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5480" windowHeight="10740" tabRatio="496"/>
  </bookViews>
  <sheets>
    <sheet name="I ЦК" sheetId="1" r:id="rId1"/>
    <sheet name="II ЦК" sheetId="8" r:id="rId2"/>
    <sheet name="III ЦК" sheetId="19" r:id="rId3"/>
    <sheet name="IV ЦК " sheetId="23" r:id="rId4"/>
    <sheet name="V ЦК" sheetId="21" r:id="rId5"/>
    <sheet name="VI ЦК" sheetId="24" r:id="rId6"/>
    <sheet name="АТС" sheetId="7" r:id="rId7"/>
    <sheet name="РСТ РСО-А" sheetId="16" r:id="rId8"/>
    <sheet name="Иные услуги " sheetId="15" r:id="rId9"/>
  </sheets>
  <definedNames>
    <definedName name="_xlnm.Print_Area" localSheetId="0">'I ЦК'!$A$1:$F$29</definedName>
    <definedName name="_xlnm.Print_Area" localSheetId="1">'II ЦК'!$A$1:$E$33</definedName>
    <definedName name="_xlnm.Print_Area" localSheetId="2">'III ЦК'!$A$1:$Y$462</definedName>
    <definedName name="_xlnm.Print_Area" localSheetId="3">'IV ЦК '!$A$1:$Y$466</definedName>
    <definedName name="_xlnm.Print_Area" localSheetId="4">'V ЦК'!$A$1:$Y$539</definedName>
    <definedName name="_xlnm.Print_Area" localSheetId="5">'VI ЦК'!$A$1:$Y$544</definedName>
  </definedNames>
  <calcPr calcId="145621" refMode="R1C1"/>
</workbook>
</file>

<file path=xl/calcChain.xml><?xml version="1.0" encoding="utf-8"?>
<calcChain xmlns="http://schemas.openxmlformats.org/spreadsheetml/2006/main">
  <c r="L540" i="24" l="1"/>
  <c r="N540" i="24" s="1"/>
  <c r="P540" i="24" s="1"/>
  <c r="R540" i="24" s="1"/>
  <c r="L535" i="24"/>
  <c r="N535" i="24" s="1"/>
  <c r="P535" i="24" s="1"/>
  <c r="R535" i="24" s="1"/>
  <c r="L534" i="24"/>
  <c r="N534" i="24" s="1"/>
  <c r="P534" i="24" s="1"/>
  <c r="R534" i="24" s="1"/>
  <c r="N539" i="21"/>
  <c r="P539" i="21" s="1"/>
  <c r="R539" i="21" s="1"/>
  <c r="L539" i="21"/>
  <c r="L534" i="21"/>
  <c r="R533" i="21"/>
  <c r="P533" i="21"/>
  <c r="N533" i="21"/>
  <c r="N534" i="21"/>
  <c r="P534" i="21" s="1"/>
  <c r="R534" i="21" s="1"/>
  <c r="L533" i="21"/>
  <c r="P462" i="23"/>
  <c r="R462" i="23"/>
  <c r="T462" i="23"/>
  <c r="N462" i="23"/>
  <c r="P462" i="19"/>
  <c r="R462" i="19"/>
  <c r="T462" i="19"/>
  <c r="N462" i="19"/>
  <c r="C20" i="8"/>
  <c r="D20" i="8"/>
  <c r="E20" i="8"/>
  <c r="C21" i="8"/>
  <c r="D21" i="8"/>
  <c r="E21" i="8"/>
  <c r="B21" i="8"/>
  <c r="B20" i="8"/>
  <c r="C19" i="8"/>
  <c r="D19" i="8"/>
  <c r="E19" i="8"/>
  <c r="B19" i="8"/>
  <c r="C17" i="8"/>
  <c r="D17" i="8"/>
  <c r="E17" i="8"/>
  <c r="B17" i="8"/>
  <c r="C16" i="8"/>
  <c r="D16" i="8"/>
  <c r="E16" i="8"/>
  <c r="B16" i="8"/>
  <c r="C15" i="8"/>
  <c r="D15" i="8"/>
  <c r="E15" i="8"/>
  <c r="B15" i="8"/>
  <c r="C33" i="8"/>
  <c r="D33" i="8"/>
  <c r="E33" i="8"/>
  <c r="B33" i="8"/>
  <c r="C32" i="8"/>
  <c r="D32" i="8"/>
  <c r="E32" i="8"/>
  <c r="B32" i="8"/>
  <c r="C29" i="8"/>
  <c r="D29" i="8"/>
  <c r="E29" i="8"/>
  <c r="B29" i="8"/>
  <c r="C28" i="8"/>
  <c r="D28" i="8"/>
  <c r="E28" i="8"/>
  <c r="B28" i="8"/>
  <c r="C31" i="8"/>
  <c r="D31" i="8"/>
  <c r="E31" i="8"/>
  <c r="B31" i="8"/>
  <c r="B27" i="8"/>
  <c r="D27" i="8"/>
  <c r="E27" i="8"/>
  <c r="C27" i="8"/>
  <c r="B11" i="8" l="1"/>
  <c r="A15" i="19" l="1"/>
  <c r="A53" i="19" l="1"/>
  <c r="A16" i="19"/>
  <c r="A17" i="19" s="1"/>
  <c r="A55" i="19" l="1"/>
  <c r="A54" i="19"/>
  <c r="A18" i="19"/>
  <c r="A65" i="7"/>
  <c r="A89" i="7" s="1"/>
  <c r="A113" i="7" s="1"/>
  <c r="A137" i="7" s="1"/>
  <c r="A161" i="7" s="1"/>
  <c r="A185" i="7" s="1"/>
  <c r="A209" i="7" s="1"/>
  <c r="A233" i="7" s="1"/>
  <c r="A257" i="7" s="1"/>
  <c r="A281" i="7" s="1"/>
  <c r="A305" i="7" s="1"/>
  <c r="A329" i="7" s="1"/>
  <c r="A353" i="7" s="1"/>
  <c r="A377" i="7" s="1"/>
  <c r="A401" i="7" s="1"/>
  <c r="A425" i="7" s="1"/>
  <c r="A449" i="7" s="1"/>
  <c r="A473" i="7" s="1"/>
  <c r="A497" i="7" s="1"/>
  <c r="A521" i="7" s="1"/>
  <c r="A545" i="7" s="1"/>
  <c r="A569" i="7" s="1"/>
  <c r="A593" i="7" s="1"/>
  <c r="A617" i="7" s="1"/>
  <c r="A641" i="7" s="1"/>
  <c r="A665" i="7" s="1"/>
  <c r="A689" i="7" s="1"/>
  <c r="A713" i="7" s="1"/>
  <c r="A737" i="7" s="1"/>
  <c r="A761" i="7" s="1"/>
  <c r="A64" i="7"/>
  <c r="A88" i="7" s="1"/>
  <c r="A112" i="7" s="1"/>
  <c r="A136" i="7" s="1"/>
  <c r="A160" i="7" s="1"/>
  <c r="A184" i="7" s="1"/>
  <c r="A208" i="7" s="1"/>
  <c r="A232" i="7" s="1"/>
  <c r="A256" i="7" s="1"/>
  <c r="A280" i="7" s="1"/>
  <c r="A304" i="7" s="1"/>
  <c r="A328" i="7" s="1"/>
  <c r="A352" i="7" s="1"/>
  <c r="A376" i="7" s="1"/>
  <c r="A400" i="7" s="1"/>
  <c r="A424" i="7" s="1"/>
  <c r="A448" i="7" s="1"/>
  <c r="A472" i="7" s="1"/>
  <c r="A496" i="7" s="1"/>
  <c r="A520" i="7" s="1"/>
  <c r="A544" i="7" s="1"/>
  <c r="A568" i="7" s="1"/>
  <c r="A592" i="7" s="1"/>
  <c r="A616" i="7" s="1"/>
  <c r="A640" i="7" s="1"/>
  <c r="A664" i="7" s="1"/>
  <c r="A688" i="7" s="1"/>
  <c r="A712" i="7" s="1"/>
  <c r="A736" i="7" s="1"/>
  <c r="A760" i="7" s="1"/>
  <c r="A784" i="7" s="1"/>
  <c r="A63" i="7"/>
  <c r="A87" i="7" s="1"/>
  <c r="A111" i="7" s="1"/>
  <c r="A135" i="7" s="1"/>
  <c r="A159" i="7" s="1"/>
  <c r="A183" i="7" s="1"/>
  <c r="A207" i="7" s="1"/>
  <c r="A231" i="7" s="1"/>
  <c r="A255" i="7" s="1"/>
  <c r="A279" i="7" s="1"/>
  <c r="A303" i="7" s="1"/>
  <c r="A327" i="7" s="1"/>
  <c r="A351" i="7" s="1"/>
  <c r="A375" i="7" s="1"/>
  <c r="A399" i="7" s="1"/>
  <c r="A423" i="7" s="1"/>
  <c r="A447" i="7" s="1"/>
  <c r="A471" i="7" s="1"/>
  <c r="A495" i="7" s="1"/>
  <c r="A519" i="7" s="1"/>
  <c r="A543" i="7" s="1"/>
  <c r="A567" i="7" s="1"/>
  <c r="A591" i="7" s="1"/>
  <c r="A615" i="7" s="1"/>
  <c r="A639" i="7" s="1"/>
  <c r="A663" i="7" s="1"/>
  <c r="A687" i="7" s="1"/>
  <c r="A711" i="7" s="1"/>
  <c r="A735" i="7" s="1"/>
  <c r="A759" i="7" s="1"/>
  <c r="A783" i="7" s="1"/>
  <c r="A62" i="7"/>
  <c r="A86" i="7" s="1"/>
  <c r="A110" i="7" s="1"/>
  <c r="A134" i="7" s="1"/>
  <c r="A158" i="7" s="1"/>
  <c r="A182" i="7" s="1"/>
  <c r="A206" i="7" s="1"/>
  <c r="A230" i="7" s="1"/>
  <c r="A254" i="7" s="1"/>
  <c r="A278" i="7" s="1"/>
  <c r="A302" i="7" s="1"/>
  <c r="A326" i="7" s="1"/>
  <c r="A350" i="7" s="1"/>
  <c r="A374" i="7" s="1"/>
  <c r="A398" i="7" s="1"/>
  <c r="A422" i="7" s="1"/>
  <c r="A446" i="7" s="1"/>
  <c r="A470" i="7" s="1"/>
  <c r="A494" i="7" s="1"/>
  <c r="A518" i="7" s="1"/>
  <c r="A542" i="7" s="1"/>
  <c r="A566" i="7" s="1"/>
  <c r="A590" i="7" s="1"/>
  <c r="A614" i="7" s="1"/>
  <c r="A638" i="7" s="1"/>
  <c r="A662" i="7" s="1"/>
  <c r="A686" i="7" s="1"/>
  <c r="A710" i="7" s="1"/>
  <c r="A734" i="7" s="1"/>
  <c r="A758" i="7" s="1"/>
  <c r="A782" i="7" s="1"/>
  <c r="A61" i="7"/>
  <c r="A85" i="7" s="1"/>
  <c r="A109" i="7" s="1"/>
  <c r="A133" i="7" s="1"/>
  <c r="A157" i="7" s="1"/>
  <c r="A181" i="7" s="1"/>
  <c r="A205" i="7" s="1"/>
  <c r="A229" i="7" s="1"/>
  <c r="A253" i="7" s="1"/>
  <c r="A277" i="7" s="1"/>
  <c r="A301" i="7" s="1"/>
  <c r="A325" i="7" s="1"/>
  <c r="A349" i="7" s="1"/>
  <c r="A373" i="7" s="1"/>
  <c r="A397" i="7" s="1"/>
  <c r="A421" i="7" s="1"/>
  <c r="A445" i="7" s="1"/>
  <c r="A469" i="7" s="1"/>
  <c r="A493" i="7" s="1"/>
  <c r="A517" i="7" s="1"/>
  <c r="A541" i="7" s="1"/>
  <c r="A565" i="7" s="1"/>
  <c r="A589" i="7" s="1"/>
  <c r="A613" i="7" s="1"/>
  <c r="A637" i="7" s="1"/>
  <c r="A661" i="7" s="1"/>
  <c r="A685" i="7" s="1"/>
  <c r="A709" i="7" s="1"/>
  <c r="A733" i="7" s="1"/>
  <c r="A757" i="7" s="1"/>
  <c r="A781" i="7" s="1"/>
  <c r="A60" i="7"/>
  <c r="A84" i="7" s="1"/>
  <c r="A108" i="7" s="1"/>
  <c r="A132" i="7" s="1"/>
  <c r="A156" i="7" s="1"/>
  <c r="A180" i="7" s="1"/>
  <c r="A204" i="7" s="1"/>
  <c r="A228" i="7" s="1"/>
  <c r="A252" i="7" s="1"/>
  <c r="A276" i="7" s="1"/>
  <c r="A300" i="7" s="1"/>
  <c r="A324" i="7" s="1"/>
  <c r="A348" i="7" s="1"/>
  <c r="A372" i="7" s="1"/>
  <c r="A396" i="7" s="1"/>
  <c r="A420" i="7" s="1"/>
  <c r="A444" i="7" s="1"/>
  <c r="A468" i="7" s="1"/>
  <c r="A492" i="7" s="1"/>
  <c r="A516" i="7" s="1"/>
  <c r="A540" i="7" s="1"/>
  <c r="A564" i="7" s="1"/>
  <c r="A588" i="7" s="1"/>
  <c r="A612" i="7" s="1"/>
  <c r="A636" i="7" s="1"/>
  <c r="A660" i="7" s="1"/>
  <c r="A684" i="7" s="1"/>
  <c r="A708" i="7" s="1"/>
  <c r="A732" i="7" s="1"/>
  <c r="A756" i="7" s="1"/>
  <c r="A780" i="7" s="1"/>
  <c r="A59" i="7"/>
  <c r="A83" i="7" s="1"/>
  <c r="A107" i="7" s="1"/>
  <c r="A131" i="7" s="1"/>
  <c r="A155" i="7" s="1"/>
  <c r="A179" i="7" s="1"/>
  <c r="A203" i="7" s="1"/>
  <c r="A227" i="7" s="1"/>
  <c r="A251" i="7" s="1"/>
  <c r="A275" i="7" s="1"/>
  <c r="A299" i="7" s="1"/>
  <c r="A323" i="7" s="1"/>
  <c r="A347" i="7" s="1"/>
  <c r="A371" i="7" s="1"/>
  <c r="A395" i="7" s="1"/>
  <c r="A419" i="7" s="1"/>
  <c r="A443" i="7" s="1"/>
  <c r="A467" i="7" s="1"/>
  <c r="A491" i="7" s="1"/>
  <c r="A515" i="7" s="1"/>
  <c r="A539" i="7" s="1"/>
  <c r="A563" i="7" s="1"/>
  <c r="A587" i="7" s="1"/>
  <c r="A611" i="7" s="1"/>
  <c r="A635" i="7" s="1"/>
  <c r="A659" i="7" s="1"/>
  <c r="A683" i="7" s="1"/>
  <c r="A707" i="7" s="1"/>
  <c r="A731" i="7" s="1"/>
  <c r="A755" i="7" s="1"/>
  <c r="A779" i="7" s="1"/>
  <c r="A58" i="7"/>
  <c r="A82" i="7" s="1"/>
  <c r="A106" i="7" s="1"/>
  <c r="A130" i="7" s="1"/>
  <c r="A154" i="7" s="1"/>
  <c r="A178" i="7" s="1"/>
  <c r="A202" i="7" s="1"/>
  <c r="A226" i="7" s="1"/>
  <c r="A250" i="7" s="1"/>
  <c r="A274" i="7" s="1"/>
  <c r="A298" i="7" s="1"/>
  <c r="A322" i="7" s="1"/>
  <c r="A346" i="7" s="1"/>
  <c r="A370" i="7" s="1"/>
  <c r="A394" i="7" s="1"/>
  <c r="A418" i="7" s="1"/>
  <c r="A442" i="7" s="1"/>
  <c r="A466" i="7" s="1"/>
  <c r="A490" i="7" s="1"/>
  <c r="A514" i="7" s="1"/>
  <c r="A538" i="7" s="1"/>
  <c r="A562" i="7" s="1"/>
  <c r="A586" i="7" s="1"/>
  <c r="A610" i="7" s="1"/>
  <c r="A634" i="7" s="1"/>
  <c r="A658" i="7" s="1"/>
  <c r="A682" i="7" s="1"/>
  <c r="A706" i="7" s="1"/>
  <c r="A730" i="7" s="1"/>
  <c r="A754" i="7" s="1"/>
  <c r="A778" i="7" s="1"/>
  <c r="A57" i="7"/>
  <c r="A81" i="7" s="1"/>
  <c r="A105" i="7" s="1"/>
  <c r="A129" i="7" s="1"/>
  <c r="A153" i="7" s="1"/>
  <c r="A177" i="7" s="1"/>
  <c r="A201" i="7" s="1"/>
  <c r="A225" i="7" s="1"/>
  <c r="A249" i="7" s="1"/>
  <c r="A273" i="7" s="1"/>
  <c r="A297" i="7" s="1"/>
  <c r="A321" i="7" s="1"/>
  <c r="A345" i="7" s="1"/>
  <c r="A369" i="7" s="1"/>
  <c r="A393" i="7" s="1"/>
  <c r="A417" i="7" s="1"/>
  <c r="A441" i="7" s="1"/>
  <c r="A465" i="7" s="1"/>
  <c r="A489" i="7" s="1"/>
  <c r="A513" i="7" s="1"/>
  <c r="A537" i="7" s="1"/>
  <c r="A561" i="7" s="1"/>
  <c r="A585" i="7" s="1"/>
  <c r="A609" i="7" s="1"/>
  <c r="A633" i="7" s="1"/>
  <c r="A657" i="7" s="1"/>
  <c r="A681" i="7" s="1"/>
  <c r="A705" i="7" s="1"/>
  <c r="A729" i="7" s="1"/>
  <c r="A753" i="7" s="1"/>
  <c r="A777" i="7" s="1"/>
  <c r="A56" i="7"/>
  <c r="A80" i="7" s="1"/>
  <c r="A104" i="7" s="1"/>
  <c r="A128" i="7" s="1"/>
  <c r="A152" i="7" s="1"/>
  <c r="A176" i="7" s="1"/>
  <c r="A200" i="7" s="1"/>
  <c r="A224" i="7" s="1"/>
  <c r="A248" i="7" s="1"/>
  <c r="A272" i="7" s="1"/>
  <c r="A296" i="7" s="1"/>
  <c r="A320" i="7" s="1"/>
  <c r="A344" i="7" s="1"/>
  <c r="A368" i="7" s="1"/>
  <c r="A392" i="7" s="1"/>
  <c r="A416" i="7" s="1"/>
  <c r="A440" i="7" s="1"/>
  <c r="A464" i="7" s="1"/>
  <c r="A488" i="7" s="1"/>
  <c r="A512" i="7" s="1"/>
  <c r="A536" i="7" s="1"/>
  <c r="A560" i="7" s="1"/>
  <c r="A584" i="7" s="1"/>
  <c r="A608" i="7" s="1"/>
  <c r="A632" i="7" s="1"/>
  <c r="A656" i="7" s="1"/>
  <c r="A680" i="7" s="1"/>
  <c r="A704" i="7" s="1"/>
  <c r="A728" i="7" s="1"/>
  <c r="A752" i="7" s="1"/>
  <c r="A776" i="7" s="1"/>
  <c r="A55" i="7"/>
  <c r="A79" i="7" s="1"/>
  <c r="A103" i="7" s="1"/>
  <c r="A127" i="7" s="1"/>
  <c r="A151" i="7" s="1"/>
  <c r="A175" i="7" s="1"/>
  <c r="A199" i="7" s="1"/>
  <c r="A223" i="7" s="1"/>
  <c r="A247" i="7" s="1"/>
  <c r="A271" i="7" s="1"/>
  <c r="A295" i="7" s="1"/>
  <c r="A319" i="7" s="1"/>
  <c r="A343" i="7" s="1"/>
  <c r="A367" i="7" s="1"/>
  <c r="A391" i="7" s="1"/>
  <c r="A415" i="7" s="1"/>
  <c r="A439" i="7" s="1"/>
  <c r="A463" i="7" s="1"/>
  <c r="A487" i="7" s="1"/>
  <c r="A511" i="7" s="1"/>
  <c r="A535" i="7" s="1"/>
  <c r="A559" i="7" s="1"/>
  <c r="A583" i="7" s="1"/>
  <c r="A607" i="7" s="1"/>
  <c r="A631" i="7" s="1"/>
  <c r="A655" i="7" s="1"/>
  <c r="A679" i="7" s="1"/>
  <c r="A703" i="7" s="1"/>
  <c r="A727" i="7" s="1"/>
  <c r="A751" i="7" s="1"/>
  <c r="A775" i="7" s="1"/>
  <c r="A54" i="7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A750" i="7" s="1"/>
  <c r="A774" i="7" s="1"/>
  <c r="A53" i="7"/>
  <c r="A77" i="7" s="1"/>
  <c r="A101" i="7" s="1"/>
  <c r="A125" i="7" s="1"/>
  <c r="A149" i="7" s="1"/>
  <c r="A173" i="7" s="1"/>
  <c r="A197" i="7" s="1"/>
  <c r="A221" i="7" s="1"/>
  <c r="A245" i="7" s="1"/>
  <c r="A269" i="7" s="1"/>
  <c r="A293" i="7" s="1"/>
  <c r="A317" i="7" s="1"/>
  <c r="A341" i="7" s="1"/>
  <c r="A365" i="7" s="1"/>
  <c r="A389" i="7" s="1"/>
  <c r="A413" i="7" s="1"/>
  <c r="A437" i="7" s="1"/>
  <c r="A461" i="7" s="1"/>
  <c r="A485" i="7" s="1"/>
  <c r="A509" i="7" s="1"/>
  <c r="A533" i="7" s="1"/>
  <c r="A557" i="7" s="1"/>
  <c r="A581" i="7" s="1"/>
  <c r="A605" i="7" s="1"/>
  <c r="A629" i="7" s="1"/>
  <c r="A653" i="7" s="1"/>
  <c r="A677" i="7" s="1"/>
  <c r="A701" i="7" s="1"/>
  <c r="A725" i="7" s="1"/>
  <c r="A749" i="7" s="1"/>
  <c r="A773" i="7" s="1"/>
  <c r="A52" i="7"/>
  <c r="A76" i="7" s="1"/>
  <c r="A100" i="7" s="1"/>
  <c r="A124" i="7" s="1"/>
  <c r="A148" i="7" s="1"/>
  <c r="A172" i="7" s="1"/>
  <c r="A196" i="7" s="1"/>
  <c r="A220" i="7" s="1"/>
  <c r="A244" i="7" s="1"/>
  <c r="A268" i="7" s="1"/>
  <c r="A292" i="7" s="1"/>
  <c r="A316" i="7" s="1"/>
  <c r="A340" i="7" s="1"/>
  <c r="A364" i="7" s="1"/>
  <c r="A388" i="7" s="1"/>
  <c r="A51" i="7"/>
  <c r="A75" i="7" s="1"/>
  <c r="A99" i="7" s="1"/>
  <c r="A123" i="7" s="1"/>
  <c r="A147" i="7" s="1"/>
  <c r="A171" i="7" s="1"/>
  <c r="A195" i="7" s="1"/>
  <c r="A219" i="7" s="1"/>
  <c r="A243" i="7" s="1"/>
  <c r="A267" i="7" s="1"/>
  <c r="A291" i="7" s="1"/>
  <c r="A315" i="7" s="1"/>
  <c r="A339" i="7" s="1"/>
  <c r="A363" i="7" s="1"/>
  <c r="A387" i="7" s="1"/>
  <c r="A411" i="7" s="1"/>
  <c r="A435" i="7" s="1"/>
  <c r="A459" i="7" s="1"/>
  <c r="A483" i="7" s="1"/>
  <c r="A507" i="7" s="1"/>
  <c r="A531" i="7" s="1"/>
  <c r="A555" i="7" s="1"/>
  <c r="A579" i="7" s="1"/>
  <c r="A603" i="7" s="1"/>
  <c r="A627" i="7" s="1"/>
  <c r="A651" i="7" s="1"/>
  <c r="A675" i="7" s="1"/>
  <c r="A699" i="7" s="1"/>
  <c r="A723" i="7" s="1"/>
  <c r="A747" i="7" s="1"/>
  <c r="A771" i="7" s="1"/>
  <c r="A50" i="7"/>
  <c r="A74" i="7" s="1"/>
  <c r="A98" i="7" s="1"/>
  <c r="A122" i="7" s="1"/>
  <c r="A146" i="7" s="1"/>
  <c r="A170" i="7" s="1"/>
  <c r="A194" i="7" s="1"/>
  <c r="A218" i="7" s="1"/>
  <c r="A242" i="7" s="1"/>
  <c r="A266" i="7" s="1"/>
  <c r="A290" i="7" s="1"/>
  <c r="A314" i="7" s="1"/>
  <c r="A338" i="7" s="1"/>
  <c r="A362" i="7" s="1"/>
  <c r="A386" i="7" s="1"/>
  <c r="A410" i="7" s="1"/>
  <c r="A434" i="7" s="1"/>
  <c r="A458" i="7" s="1"/>
  <c r="A482" i="7" s="1"/>
  <c r="A506" i="7" s="1"/>
  <c r="A530" i="7" s="1"/>
  <c r="A554" i="7" s="1"/>
  <c r="A578" i="7" s="1"/>
  <c r="A602" i="7" s="1"/>
  <c r="A626" i="7" s="1"/>
  <c r="A650" i="7" s="1"/>
  <c r="A674" i="7" s="1"/>
  <c r="A698" i="7" s="1"/>
  <c r="A722" i="7" s="1"/>
  <c r="A746" i="7" s="1"/>
  <c r="A770" i="7" s="1"/>
  <c r="A49" i="7"/>
  <c r="A73" i="7" s="1"/>
  <c r="A97" i="7" s="1"/>
  <c r="A121" i="7" s="1"/>
  <c r="A145" i="7" s="1"/>
  <c r="A169" i="7" s="1"/>
  <c r="A193" i="7" s="1"/>
  <c r="A217" i="7" s="1"/>
  <c r="A241" i="7" s="1"/>
  <c r="A265" i="7" s="1"/>
  <c r="A289" i="7" s="1"/>
  <c r="A313" i="7" s="1"/>
  <c r="A337" i="7" s="1"/>
  <c r="A361" i="7" s="1"/>
  <c r="A385" i="7" s="1"/>
  <c r="A409" i="7" s="1"/>
  <c r="A433" i="7" s="1"/>
  <c r="A457" i="7" s="1"/>
  <c r="A481" i="7" s="1"/>
  <c r="A505" i="7" s="1"/>
  <c r="A529" i="7" s="1"/>
  <c r="A553" i="7" s="1"/>
  <c r="A577" i="7" s="1"/>
  <c r="A601" i="7" s="1"/>
  <c r="A625" i="7" s="1"/>
  <c r="A649" i="7" s="1"/>
  <c r="A673" i="7" s="1"/>
  <c r="A697" i="7" s="1"/>
  <c r="A721" i="7" s="1"/>
  <c r="A745" i="7" s="1"/>
  <c r="A769" i="7" s="1"/>
  <c r="A48" i="7"/>
  <c r="A72" i="7" s="1"/>
  <c r="A96" i="7" s="1"/>
  <c r="A120" i="7" s="1"/>
  <c r="A144" i="7" s="1"/>
  <c r="A168" i="7" s="1"/>
  <c r="A192" i="7" s="1"/>
  <c r="A216" i="7" s="1"/>
  <c r="A240" i="7" s="1"/>
  <c r="A264" i="7" s="1"/>
  <c r="A288" i="7" s="1"/>
  <c r="A312" i="7" s="1"/>
  <c r="A336" i="7" s="1"/>
  <c r="A360" i="7" s="1"/>
  <c r="A384" i="7" s="1"/>
  <c r="A408" i="7" s="1"/>
  <c r="A432" i="7" s="1"/>
  <c r="A456" i="7" s="1"/>
  <c r="A480" i="7" s="1"/>
  <c r="A504" i="7" s="1"/>
  <c r="A528" i="7" s="1"/>
  <c r="A552" i="7" s="1"/>
  <c r="A576" i="7" s="1"/>
  <c r="A600" i="7" s="1"/>
  <c r="A624" i="7" s="1"/>
  <c r="A648" i="7" s="1"/>
  <c r="A672" i="7" s="1"/>
  <c r="A696" i="7" s="1"/>
  <c r="A720" i="7" s="1"/>
  <c r="A744" i="7" s="1"/>
  <c r="A768" i="7" s="1"/>
  <c r="A47" i="7"/>
  <c r="A71" i="7" s="1"/>
  <c r="A95" i="7" s="1"/>
  <c r="A119" i="7" s="1"/>
  <c r="A143" i="7" s="1"/>
  <c r="A167" i="7" s="1"/>
  <c r="A191" i="7" s="1"/>
  <c r="A215" i="7" s="1"/>
  <c r="A239" i="7" s="1"/>
  <c r="A263" i="7" s="1"/>
  <c r="A287" i="7" s="1"/>
  <c r="A311" i="7" s="1"/>
  <c r="A335" i="7" s="1"/>
  <c r="A359" i="7" s="1"/>
  <c r="A383" i="7" s="1"/>
  <c r="A407" i="7" s="1"/>
  <c r="A431" i="7" s="1"/>
  <c r="A455" i="7" s="1"/>
  <c r="A479" i="7" s="1"/>
  <c r="A503" i="7" s="1"/>
  <c r="A527" i="7" s="1"/>
  <c r="A551" i="7" s="1"/>
  <c r="A575" i="7" s="1"/>
  <c r="A599" i="7" s="1"/>
  <c r="A623" i="7" s="1"/>
  <c r="A647" i="7" s="1"/>
  <c r="A671" i="7" s="1"/>
  <c r="A695" i="7" s="1"/>
  <c r="A719" i="7" s="1"/>
  <c r="A743" i="7" s="1"/>
  <c r="A767" i="7" s="1"/>
  <c r="A46" i="7"/>
  <c r="A70" i="7" s="1"/>
  <c r="A94" i="7" s="1"/>
  <c r="A118" i="7" s="1"/>
  <c r="A142" i="7" s="1"/>
  <c r="A166" i="7" s="1"/>
  <c r="A190" i="7" s="1"/>
  <c r="A214" i="7" s="1"/>
  <c r="A238" i="7" s="1"/>
  <c r="A262" i="7" s="1"/>
  <c r="A286" i="7" s="1"/>
  <c r="A310" i="7" s="1"/>
  <c r="A334" i="7" s="1"/>
  <c r="A358" i="7" s="1"/>
  <c r="A382" i="7" s="1"/>
  <c r="A406" i="7" s="1"/>
  <c r="A430" i="7" s="1"/>
  <c r="A454" i="7" s="1"/>
  <c r="A478" i="7" s="1"/>
  <c r="A502" i="7" s="1"/>
  <c r="A526" i="7" s="1"/>
  <c r="A550" i="7" s="1"/>
  <c r="A574" i="7" s="1"/>
  <c r="A598" i="7" s="1"/>
  <c r="A622" i="7" s="1"/>
  <c r="A646" i="7" s="1"/>
  <c r="A670" i="7" s="1"/>
  <c r="A694" i="7" s="1"/>
  <c r="A718" i="7" s="1"/>
  <c r="A742" i="7" s="1"/>
  <c r="A766" i="7" s="1"/>
  <c r="A45" i="7"/>
  <c r="A69" i="7" s="1"/>
  <c r="A93" i="7" s="1"/>
  <c r="A117" i="7" s="1"/>
  <c r="A141" i="7" s="1"/>
  <c r="A165" i="7" s="1"/>
  <c r="A189" i="7" s="1"/>
  <c r="A213" i="7" s="1"/>
  <c r="A237" i="7" s="1"/>
  <c r="A261" i="7" s="1"/>
  <c r="A285" i="7" s="1"/>
  <c r="A309" i="7" s="1"/>
  <c r="A333" i="7" s="1"/>
  <c r="A357" i="7" s="1"/>
  <c r="A381" i="7" s="1"/>
  <c r="A405" i="7" s="1"/>
  <c r="A429" i="7" s="1"/>
  <c r="A453" i="7" s="1"/>
  <c r="A477" i="7" s="1"/>
  <c r="A501" i="7" s="1"/>
  <c r="A525" i="7" s="1"/>
  <c r="A549" i="7" s="1"/>
  <c r="A573" i="7" s="1"/>
  <c r="A597" i="7" s="1"/>
  <c r="A621" i="7" s="1"/>
  <c r="A645" i="7" s="1"/>
  <c r="A669" i="7" s="1"/>
  <c r="A693" i="7" s="1"/>
  <c r="A717" i="7" s="1"/>
  <c r="A741" i="7" s="1"/>
  <c r="A765" i="7" s="1"/>
  <c r="A44" i="7"/>
  <c r="A68" i="7" s="1"/>
  <c r="A92" i="7" s="1"/>
  <c r="A116" i="7" s="1"/>
  <c r="A140" i="7" s="1"/>
  <c r="A164" i="7" s="1"/>
  <c r="A188" i="7" s="1"/>
  <c r="A212" i="7" s="1"/>
  <c r="A236" i="7" s="1"/>
  <c r="A260" i="7" s="1"/>
  <c r="A284" i="7" s="1"/>
  <c r="A308" i="7" s="1"/>
  <c r="A332" i="7" s="1"/>
  <c r="A356" i="7" s="1"/>
  <c r="A380" i="7" s="1"/>
  <c r="A404" i="7" s="1"/>
  <c r="A428" i="7" s="1"/>
  <c r="A452" i="7" s="1"/>
  <c r="A476" i="7" s="1"/>
  <c r="A500" i="7" s="1"/>
  <c r="A524" i="7" s="1"/>
  <c r="A548" i="7" s="1"/>
  <c r="A572" i="7" s="1"/>
  <c r="A596" i="7" s="1"/>
  <c r="A620" i="7" s="1"/>
  <c r="A644" i="7" s="1"/>
  <c r="A668" i="7" s="1"/>
  <c r="A692" i="7" s="1"/>
  <c r="A716" i="7" s="1"/>
  <c r="A740" i="7" s="1"/>
  <c r="A764" i="7" s="1"/>
  <c r="A43" i="7"/>
  <c r="A67" i="7" s="1"/>
  <c r="A91" i="7" s="1"/>
  <c r="A115" i="7" s="1"/>
  <c r="A139" i="7" s="1"/>
  <c r="A163" i="7" s="1"/>
  <c r="A187" i="7" s="1"/>
  <c r="A211" i="7" s="1"/>
  <c r="A235" i="7" s="1"/>
  <c r="A259" i="7" s="1"/>
  <c r="A283" i="7" s="1"/>
  <c r="A307" i="7" s="1"/>
  <c r="A331" i="7" s="1"/>
  <c r="A355" i="7" s="1"/>
  <c r="A379" i="7" s="1"/>
  <c r="A403" i="7" s="1"/>
  <c r="A427" i="7" s="1"/>
  <c r="A451" i="7" s="1"/>
  <c r="A475" i="7" s="1"/>
  <c r="A499" i="7" s="1"/>
  <c r="A523" i="7" s="1"/>
  <c r="A547" i="7" s="1"/>
  <c r="A571" i="7" s="1"/>
  <c r="A595" i="7" s="1"/>
  <c r="A619" i="7" s="1"/>
  <c r="A643" i="7" s="1"/>
  <c r="A667" i="7" s="1"/>
  <c r="A691" i="7" s="1"/>
  <c r="A715" i="7" s="1"/>
  <c r="A739" i="7" s="1"/>
  <c r="A763" i="7" s="1"/>
  <c r="A42" i="7"/>
  <c r="A66" i="7" s="1"/>
  <c r="A90" i="7" s="1"/>
  <c r="A114" i="7" s="1"/>
  <c r="A138" i="7" s="1"/>
  <c r="A162" i="7" s="1"/>
  <c r="A186" i="7" s="1"/>
  <c r="A210" i="7" s="1"/>
  <c r="A234" i="7" s="1"/>
  <c r="A258" i="7" s="1"/>
  <c r="A282" i="7" s="1"/>
  <c r="A306" i="7" s="1"/>
  <c r="A330" i="7" s="1"/>
  <c r="A354" i="7" s="1"/>
  <c r="A378" i="7" s="1"/>
  <c r="A402" i="7" s="1"/>
  <c r="A426" i="7" s="1"/>
  <c r="A450" i="7" s="1"/>
  <c r="A474" i="7" s="1"/>
  <c r="A498" i="7" s="1"/>
  <c r="A522" i="7" s="1"/>
  <c r="A546" i="7" s="1"/>
  <c r="A570" i="7" s="1"/>
  <c r="A594" i="7" s="1"/>
  <c r="A618" i="7" s="1"/>
  <c r="A642" i="7" s="1"/>
  <c r="A666" i="7" s="1"/>
  <c r="A690" i="7" s="1"/>
  <c r="A714" i="7" s="1"/>
  <c r="A738" i="7" s="1"/>
  <c r="A762" i="7" s="1"/>
  <c r="A56" i="19" l="1"/>
  <c r="V55" i="19"/>
  <c r="O55" i="19"/>
  <c r="A412" i="7"/>
  <c r="H18" i="19" s="1"/>
  <c r="A19" i="19"/>
  <c r="R55" i="19" l="1"/>
  <c r="G55" i="19"/>
  <c r="Y55" i="19"/>
  <c r="P55" i="19"/>
  <c r="S55" i="19"/>
  <c r="C55" i="19"/>
  <c r="J55" i="19"/>
  <c r="U55" i="19"/>
  <c r="E55" i="19"/>
  <c r="L55" i="19"/>
  <c r="S54" i="19"/>
  <c r="C54" i="19"/>
  <c r="J54" i="19"/>
  <c r="U54" i="19"/>
  <c r="E54" i="19"/>
  <c r="L54" i="19"/>
  <c r="S18" i="19"/>
  <c r="C18" i="19"/>
  <c r="J18" i="19"/>
  <c r="U18" i="19"/>
  <c r="E18" i="19"/>
  <c r="L18" i="19"/>
  <c r="A57" i="19"/>
  <c r="D19" i="19"/>
  <c r="H19" i="19"/>
  <c r="L19" i="19"/>
  <c r="P19" i="19"/>
  <c r="T19" i="19"/>
  <c r="X19" i="19"/>
  <c r="E19" i="19"/>
  <c r="I19" i="19"/>
  <c r="M19" i="19"/>
  <c r="Q19" i="19"/>
  <c r="U19" i="19"/>
  <c r="Y19" i="19"/>
  <c r="B19" i="19"/>
  <c r="F19" i="19"/>
  <c r="J19" i="19"/>
  <c r="N19" i="19"/>
  <c r="R19" i="19"/>
  <c r="V19" i="19"/>
  <c r="C19" i="19"/>
  <c r="G19" i="19"/>
  <c r="K19" i="19"/>
  <c r="O19" i="19"/>
  <c r="S19" i="19"/>
  <c r="W19" i="19"/>
  <c r="F55" i="19"/>
  <c r="Q55" i="19"/>
  <c r="X55" i="19"/>
  <c r="H55" i="19"/>
  <c r="O54" i="19"/>
  <c r="V54" i="19"/>
  <c r="F54" i="19"/>
  <c r="Q54" i="19"/>
  <c r="X54" i="19"/>
  <c r="H54" i="19"/>
  <c r="O18" i="19"/>
  <c r="V18" i="19"/>
  <c r="F18" i="19"/>
  <c r="Q18" i="19"/>
  <c r="X18" i="19"/>
  <c r="A436" i="7"/>
  <c r="A460" i="7" s="1"/>
  <c r="A484" i="7" s="1"/>
  <c r="A508" i="7" s="1"/>
  <c r="A532" i="7" s="1"/>
  <c r="A556" i="7" s="1"/>
  <c r="A580" i="7" s="1"/>
  <c r="A604" i="7" s="1"/>
  <c r="A628" i="7" s="1"/>
  <c r="A652" i="7" s="1"/>
  <c r="A676" i="7" s="1"/>
  <c r="A700" i="7" s="1"/>
  <c r="A724" i="7" s="1"/>
  <c r="A748" i="7" s="1"/>
  <c r="A772" i="7" s="1"/>
  <c r="Q15" i="19"/>
  <c r="J15" i="19"/>
  <c r="B15" i="19"/>
  <c r="O15" i="19"/>
  <c r="H15" i="19"/>
  <c r="X15" i="19"/>
  <c r="E15" i="19"/>
  <c r="U15" i="19"/>
  <c r="N15" i="19"/>
  <c r="C15" i="19"/>
  <c r="S15" i="19"/>
  <c r="L15" i="19"/>
  <c r="I15" i="19"/>
  <c r="Y15" i="19"/>
  <c r="R15" i="19"/>
  <c r="G15" i="19"/>
  <c r="W15" i="19"/>
  <c r="P15" i="19"/>
  <c r="M15" i="19"/>
  <c r="F15" i="19"/>
  <c r="V15" i="19"/>
  <c r="K15" i="19"/>
  <c r="D15" i="19"/>
  <c r="T15" i="19"/>
  <c r="P17" i="19"/>
  <c r="I17" i="19"/>
  <c r="Y17" i="19"/>
  <c r="N17" i="19"/>
  <c r="G17" i="19"/>
  <c r="W17" i="19"/>
  <c r="L16" i="19"/>
  <c r="E16" i="19"/>
  <c r="U16" i="19"/>
  <c r="J16" i="19"/>
  <c r="C16" i="19"/>
  <c r="S16" i="19"/>
  <c r="M53" i="19"/>
  <c r="F53" i="19"/>
  <c r="V53" i="19"/>
  <c r="K53" i="19"/>
  <c r="D53" i="19"/>
  <c r="T53" i="19"/>
  <c r="D17" i="19"/>
  <c r="T17" i="19"/>
  <c r="M17" i="19"/>
  <c r="B17" i="19"/>
  <c r="R17" i="19"/>
  <c r="K17" i="19"/>
  <c r="P16" i="19"/>
  <c r="I16" i="19"/>
  <c r="Y16" i="19"/>
  <c r="N16" i="19"/>
  <c r="G16" i="19"/>
  <c r="W16" i="19"/>
  <c r="Q53" i="19"/>
  <c r="J53" i="19"/>
  <c r="B53" i="19"/>
  <c r="O53" i="19"/>
  <c r="H53" i="19"/>
  <c r="X53" i="19"/>
  <c r="H17" i="19"/>
  <c r="X17" i="19"/>
  <c r="Q17" i="19"/>
  <c r="F17" i="19"/>
  <c r="V17" i="19"/>
  <c r="O17" i="19"/>
  <c r="D16" i="19"/>
  <c r="T16" i="19"/>
  <c r="M16" i="19"/>
  <c r="B16" i="19"/>
  <c r="R16" i="19"/>
  <c r="K16" i="19"/>
  <c r="E53" i="19"/>
  <c r="U53" i="19"/>
  <c r="N53" i="19"/>
  <c r="C53" i="19"/>
  <c r="S53" i="19"/>
  <c r="L53" i="19"/>
  <c r="L17" i="19"/>
  <c r="E17" i="19"/>
  <c r="U17" i="19"/>
  <c r="J17" i="19"/>
  <c r="C17" i="19"/>
  <c r="S17" i="19"/>
  <c r="H16" i="19"/>
  <c r="X16" i="19"/>
  <c r="Q16" i="19"/>
  <c r="F16" i="19"/>
  <c r="V16" i="19"/>
  <c r="O16" i="19"/>
  <c r="I53" i="19"/>
  <c r="Y53" i="19"/>
  <c r="R53" i="19"/>
  <c r="G53" i="19"/>
  <c r="W53" i="19"/>
  <c r="P53" i="19"/>
  <c r="B55" i="19"/>
  <c r="M55" i="19"/>
  <c r="T55" i="19"/>
  <c r="D55" i="19"/>
  <c r="K54" i="19"/>
  <c r="R54" i="19"/>
  <c r="B54" i="19"/>
  <c r="M54" i="19"/>
  <c r="T54" i="19"/>
  <c r="D54" i="19"/>
  <c r="K18" i="19"/>
  <c r="R18" i="19"/>
  <c r="B18" i="19"/>
  <c r="M18" i="19"/>
  <c r="T18" i="19"/>
  <c r="D18" i="19"/>
  <c r="K55" i="19"/>
  <c r="W55" i="19"/>
  <c r="N55" i="19"/>
  <c r="I55" i="19"/>
  <c r="W54" i="19"/>
  <c r="G54" i="19"/>
  <c r="N54" i="19"/>
  <c r="Y54" i="19"/>
  <c r="I54" i="19"/>
  <c r="P54" i="19"/>
  <c r="W18" i="19"/>
  <c r="G18" i="19"/>
  <c r="N18" i="19"/>
  <c r="Y18" i="19"/>
  <c r="I18" i="19"/>
  <c r="P18" i="19"/>
  <c r="D56" i="19"/>
  <c r="H56" i="19"/>
  <c r="L56" i="19"/>
  <c r="P56" i="19"/>
  <c r="T56" i="19"/>
  <c r="X56" i="19"/>
  <c r="E56" i="19"/>
  <c r="I56" i="19"/>
  <c r="M56" i="19"/>
  <c r="Q56" i="19"/>
  <c r="U56" i="19"/>
  <c r="Y56" i="19"/>
  <c r="B56" i="19"/>
  <c r="F56" i="19"/>
  <c r="J56" i="19"/>
  <c r="N56" i="19"/>
  <c r="R56" i="19"/>
  <c r="V56" i="19"/>
  <c r="C56" i="19"/>
  <c r="G56" i="19"/>
  <c r="K56" i="19"/>
  <c r="O56" i="19"/>
  <c r="S56" i="19"/>
  <c r="W56" i="19"/>
  <c r="A20" i="19"/>
  <c r="R544" i="24"/>
  <c r="P544" i="24"/>
  <c r="N544" i="24"/>
  <c r="L544" i="24"/>
  <c r="A15" i="24"/>
  <c r="A2" i="24"/>
  <c r="T466" i="23"/>
  <c r="R466" i="23"/>
  <c r="P466" i="23"/>
  <c r="N466" i="23"/>
  <c r="A15" i="23"/>
  <c r="A16" i="23" s="1"/>
  <c r="F16" i="1"/>
  <c r="F17" i="1"/>
  <c r="F18" i="1"/>
  <c r="A15" i="21"/>
  <c r="A2" i="21"/>
  <c r="A2" i="8"/>
  <c r="A90" i="19"/>
  <c r="A91" i="19"/>
  <c r="A58" i="19" l="1"/>
  <c r="D20" i="19"/>
  <c r="H20" i="19"/>
  <c r="L20" i="19"/>
  <c r="P20" i="19"/>
  <c r="T20" i="19"/>
  <c r="X20" i="19"/>
  <c r="E20" i="19"/>
  <c r="I20" i="19"/>
  <c r="M20" i="19"/>
  <c r="Q20" i="19"/>
  <c r="U20" i="19"/>
  <c r="Y20" i="19"/>
  <c r="B20" i="19"/>
  <c r="F20" i="19"/>
  <c r="J20" i="19"/>
  <c r="N20" i="19"/>
  <c r="R20" i="19"/>
  <c r="V20" i="19"/>
  <c r="C20" i="19"/>
  <c r="G20" i="19"/>
  <c r="K20" i="19"/>
  <c r="O20" i="19"/>
  <c r="S20" i="19"/>
  <c r="W20" i="19"/>
  <c r="D57" i="19"/>
  <c r="H57" i="19"/>
  <c r="L57" i="19"/>
  <c r="P57" i="19"/>
  <c r="T57" i="19"/>
  <c r="X57" i="19"/>
  <c r="E57" i="19"/>
  <c r="I57" i="19"/>
  <c r="M57" i="19"/>
  <c r="Q57" i="19"/>
  <c r="U57" i="19"/>
  <c r="Y57" i="19"/>
  <c r="B57" i="19"/>
  <c r="F57" i="19"/>
  <c r="J57" i="19"/>
  <c r="N57" i="19"/>
  <c r="R57" i="19"/>
  <c r="V57" i="19"/>
  <c r="C57" i="19"/>
  <c r="G57" i="19"/>
  <c r="K57" i="19"/>
  <c r="O57" i="19"/>
  <c r="S57" i="19"/>
  <c r="W57" i="19"/>
  <c r="A130" i="19"/>
  <c r="D91" i="19"/>
  <c r="H91" i="19"/>
  <c r="L91" i="19"/>
  <c r="P91" i="19"/>
  <c r="T91" i="19"/>
  <c r="X91" i="19"/>
  <c r="E91" i="19"/>
  <c r="I91" i="19"/>
  <c r="M91" i="19"/>
  <c r="Q91" i="19"/>
  <c r="U91" i="19"/>
  <c r="Y91" i="19"/>
  <c r="B91" i="19"/>
  <c r="F91" i="19"/>
  <c r="J91" i="19"/>
  <c r="N91" i="19"/>
  <c r="R91" i="19"/>
  <c r="V91" i="19"/>
  <c r="C91" i="19"/>
  <c r="G91" i="19"/>
  <c r="K91" i="19"/>
  <c r="O91" i="19"/>
  <c r="S91" i="19"/>
  <c r="W91" i="19"/>
  <c r="E90" i="19"/>
  <c r="I90" i="19"/>
  <c r="M90" i="19"/>
  <c r="Q90" i="19"/>
  <c r="U90" i="19"/>
  <c r="Y90" i="19"/>
  <c r="F90" i="19"/>
  <c r="J90" i="19"/>
  <c r="N90" i="19"/>
  <c r="R90" i="19"/>
  <c r="V90" i="19"/>
  <c r="B90" i="19"/>
  <c r="C90" i="19"/>
  <c r="G90" i="19"/>
  <c r="K90" i="19"/>
  <c r="O90" i="19"/>
  <c r="S90" i="19"/>
  <c r="W90" i="19"/>
  <c r="D90" i="19"/>
  <c r="H90" i="19"/>
  <c r="L90" i="19"/>
  <c r="P90" i="19"/>
  <c r="T90" i="19"/>
  <c r="X90" i="19"/>
  <c r="A53" i="24"/>
  <c r="E15" i="24"/>
  <c r="I15" i="24"/>
  <c r="M15" i="24"/>
  <c r="Q15" i="24"/>
  <c r="U15" i="24"/>
  <c r="Y15" i="24"/>
  <c r="F15" i="24"/>
  <c r="J15" i="24"/>
  <c r="N15" i="24"/>
  <c r="R15" i="24"/>
  <c r="V15" i="24"/>
  <c r="B15" i="24"/>
  <c r="C15" i="24"/>
  <c r="G15" i="24"/>
  <c r="K15" i="24"/>
  <c r="O15" i="24"/>
  <c r="S15" i="24"/>
  <c r="W15" i="24"/>
  <c r="D15" i="24"/>
  <c r="H15" i="24"/>
  <c r="L15" i="24"/>
  <c r="P15" i="24"/>
  <c r="T15" i="24"/>
  <c r="X15" i="24"/>
  <c r="A16" i="21"/>
  <c r="A53" i="21"/>
  <c r="C15" i="21"/>
  <c r="G15" i="21"/>
  <c r="K15" i="21"/>
  <c r="O15" i="21"/>
  <c r="S15" i="21"/>
  <c r="W15" i="21"/>
  <c r="D15" i="21"/>
  <c r="H15" i="21"/>
  <c r="L15" i="21"/>
  <c r="P15" i="21"/>
  <c r="T15" i="21"/>
  <c r="X15" i="21"/>
  <c r="E15" i="21"/>
  <c r="I15" i="21"/>
  <c r="M15" i="21"/>
  <c r="Q15" i="21"/>
  <c r="U15" i="21"/>
  <c r="Y15" i="21"/>
  <c r="F15" i="21"/>
  <c r="J15" i="21"/>
  <c r="N15" i="21"/>
  <c r="R15" i="21"/>
  <c r="V15" i="21"/>
  <c r="B15" i="21"/>
  <c r="A17" i="23"/>
  <c r="B16" i="23"/>
  <c r="F16" i="23"/>
  <c r="J16" i="23"/>
  <c r="N16" i="23"/>
  <c r="R16" i="23"/>
  <c r="V16" i="23"/>
  <c r="A54" i="23"/>
  <c r="C16" i="23"/>
  <c r="G16" i="23"/>
  <c r="K16" i="23"/>
  <c r="O16" i="23"/>
  <c r="S16" i="23"/>
  <c r="W16" i="23"/>
  <c r="D16" i="23"/>
  <c r="H16" i="23"/>
  <c r="L16" i="23"/>
  <c r="P16" i="23"/>
  <c r="T16" i="23"/>
  <c r="X16" i="23"/>
  <c r="E16" i="23"/>
  <c r="I16" i="23"/>
  <c r="M16" i="23"/>
  <c r="Q16" i="23"/>
  <c r="U16" i="23"/>
  <c r="Y16" i="23"/>
  <c r="I15" i="23"/>
  <c r="M15" i="23"/>
  <c r="Q15" i="23"/>
  <c r="U15" i="23"/>
  <c r="Y15" i="23"/>
  <c r="F15" i="23"/>
  <c r="J15" i="23"/>
  <c r="N15" i="23"/>
  <c r="R15" i="23"/>
  <c r="V15" i="23"/>
  <c r="C15" i="23"/>
  <c r="G15" i="23"/>
  <c r="K15" i="23"/>
  <c r="O15" i="23"/>
  <c r="S15" i="23"/>
  <c r="W15" i="23"/>
  <c r="D15" i="23"/>
  <c r="H15" i="23"/>
  <c r="A53" i="23"/>
  <c r="L15" i="23"/>
  <c r="P15" i="23"/>
  <c r="T15" i="23"/>
  <c r="X15" i="23"/>
  <c r="E15" i="23"/>
  <c r="B15" i="23"/>
  <c r="A129" i="19"/>
  <c r="A21" i="19"/>
  <c r="A16" i="24"/>
  <c r="F15" i="1"/>
  <c r="A18" i="23"/>
  <c r="A59" i="19" l="1"/>
  <c r="D21" i="19"/>
  <c r="H21" i="19"/>
  <c r="L21" i="19"/>
  <c r="P21" i="19"/>
  <c r="T21" i="19"/>
  <c r="X21" i="19"/>
  <c r="E21" i="19"/>
  <c r="I21" i="19"/>
  <c r="M21" i="19"/>
  <c r="Q21" i="19"/>
  <c r="U21" i="19"/>
  <c r="Y21" i="19"/>
  <c r="B21" i="19"/>
  <c r="F21" i="19"/>
  <c r="J21" i="19"/>
  <c r="N21" i="19"/>
  <c r="R21" i="19"/>
  <c r="V21" i="19"/>
  <c r="C21" i="19"/>
  <c r="G21" i="19"/>
  <c r="K21" i="19"/>
  <c r="O21" i="19"/>
  <c r="S21" i="19"/>
  <c r="W21" i="19"/>
  <c r="F129" i="19"/>
  <c r="J129" i="19"/>
  <c r="N129" i="19"/>
  <c r="R129" i="19"/>
  <c r="V129" i="19"/>
  <c r="B129" i="19"/>
  <c r="C129" i="19"/>
  <c r="G129" i="19"/>
  <c r="K129" i="19"/>
  <c r="O129" i="19"/>
  <c r="S129" i="19"/>
  <c r="W129" i="19"/>
  <c r="D129" i="19"/>
  <c r="H129" i="19"/>
  <c r="L129" i="19"/>
  <c r="P129" i="19"/>
  <c r="T129" i="19"/>
  <c r="X129" i="19"/>
  <c r="E129" i="19"/>
  <c r="I129" i="19"/>
  <c r="M129" i="19"/>
  <c r="Q129" i="19"/>
  <c r="U129" i="19"/>
  <c r="Y129" i="19"/>
  <c r="E130" i="19"/>
  <c r="I130" i="19"/>
  <c r="M130" i="19"/>
  <c r="Q130" i="19"/>
  <c r="U130" i="19"/>
  <c r="Y130" i="19"/>
  <c r="B130" i="19"/>
  <c r="F130" i="19"/>
  <c r="J130" i="19"/>
  <c r="N130" i="19"/>
  <c r="R130" i="19"/>
  <c r="V130" i="19"/>
  <c r="C130" i="19"/>
  <c r="G130" i="19"/>
  <c r="K130" i="19"/>
  <c r="O130" i="19"/>
  <c r="S130" i="19"/>
  <c r="W130" i="19"/>
  <c r="D130" i="19"/>
  <c r="H130" i="19"/>
  <c r="L130" i="19"/>
  <c r="P130" i="19"/>
  <c r="T130" i="19"/>
  <c r="X130" i="19"/>
  <c r="A166" i="19"/>
  <c r="D58" i="19"/>
  <c r="H58" i="19"/>
  <c r="L58" i="19"/>
  <c r="P58" i="19"/>
  <c r="T58" i="19"/>
  <c r="X58" i="19"/>
  <c r="E58" i="19"/>
  <c r="I58" i="19"/>
  <c r="M58" i="19"/>
  <c r="Q58" i="19"/>
  <c r="U58" i="19"/>
  <c r="Y58" i="19"/>
  <c r="B58" i="19"/>
  <c r="F58" i="19"/>
  <c r="J58" i="19"/>
  <c r="N58" i="19"/>
  <c r="R58" i="19"/>
  <c r="V58" i="19"/>
  <c r="C58" i="19"/>
  <c r="G58" i="19"/>
  <c r="K58" i="19"/>
  <c r="O58" i="19"/>
  <c r="S58" i="19"/>
  <c r="W58" i="19"/>
  <c r="F10" i="1"/>
  <c r="F9" i="1"/>
  <c r="C10" i="1"/>
  <c r="C9" i="1"/>
  <c r="D10" i="1"/>
  <c r="D9" i="1"/>
  <c r="E10" i="1"/>
  <c r="E9" i="1"/>
  <c r="D16" i="24"/>
  <c r="H16" i="24"/>
  <c r="L16" i="24"/>
  <c r="P16" i="24"/>
  <c r="T16" i="24"/>
  <c r="X16" i="24"/>
  <c r="B16" i="24"/>
  <c r="F16" i="24"/>
  <c r="J16" i="24"/>
  <c r="N16" i="24"/>
  <c r="R16" i="24"/>
  <c r="V16" i="24"/>
  <c r="G16" i="24"/>
  <c r="O16" i="24"/>
  <c r="W16" i="24"/>
  <c r="I16" i="24"/>
  <c r="Q16" i="24"/>
  <c r="Y16" i="24"/>
  <c r="C16" i="24"/>
  <c r="K16" i="24"/>
  <c r="S16" i="24"/>
  <c r="E16" i="24"/>
  <c r="M16" i="24"/>
  <c r="U16" i="24"/>
  <c r="E53" i="24"/>
  <c r="I53" i="24"/>
  <c r="M53" i="24"/>
  <c r="Q53" i="24"/>
  <c r="U53" i="24"/>
  <c r="Y53" i="24"/>
  <c r="C53" i="24"/>
  <c r="G53" i="24"/>
  <c r="K53" i="24"/>
  <c r="O53" i="24"/>
  <c r="S53" i="24"/>
  <c r="W53" i="24"/>
  <c r="H53" i="24"/>
  <c r="P53" i="24"/>
  <c r="X53" i="24"/>
  <c r="J53" i="24"/>
  <c r="R53" i="24"/>
  <c r="B53" i="24"/>
  <c r="D53" i="24"/>
  <c r="L53" i="24"/>
  <c r="T53" i="24"/>
  <c r="F53" i="24"/>
  <c r="N53" i="24"/>
  <c r="V53" i="24"/>
  <c r="A17" i="24"/>
  <c r="A54" i="24"/>
  <c r="D53" i="21"/>
  <c r="H53" i="21"/>
  <c r="L53" i="21"/>
  <c r="P53" i="21"/>
  <c r="T53" i="21"/>
  <c r="X53" i="21"/>
  <c r="E53" i="21"/>
  <c r="I53" i="21"/>
  <c r="M53" i="21"/>
  <c r="Q53" i="21"/>
  <c r="U53" i="21"/>
  <c r="Y53" i="21"/>
  <c r="F53" i="21"/>
  <c r="J53" i="21"/>
  <c r="N53" i="21"/>
  <c r="R53" i="21"/>
  <c r="V53" i="21"/>
  <c r="B53" i="21"/>
  <c r="C53" i="21"/>
  <c r="G53" i="21"/>
  <c r="K53" i="21"/>
  <c r="O53" i="21"/>
  <c r="S53" i="21"/>
  <c r="W53" i="21"/>
  <c r="A90" i="21"/>
  <c r="A17" i="21"/>
  <c r="A54" i="21"/>
  <c r="D16" i="21"/>
  <c r="H16" i="21"/>
  <c r="L16" i="21"/>
  <c r="P16" i="21"/>
  <c r="T16" i="21"/>
  <c r="X16" i="21"/>
  <c r="E16" i="21"/>
  <c r="I16" i="21"/>
  <c r="M16" i="21"/>
  <c r="Q16" i="21"/>
  <c r="U16" i="21"/>
  <c r="Y16" i="21"/>
  <c r="B16" i="21"/>
  <c r="F16" i="21"/>
  <c r="J16" i="21"/>
  <c r="N16" i="21"/>
  <c r="R16" i="21"/>
  <c r="V16" i="21"/>
  <c r="C16" i="21"/>
  <c r="G16" i="21"/>
  <c r="K16" i="21"/>
  <c r="O16" i="21"/>
  <c r="S16" i="21"/>
  <c r="W16" i="21"/>
  <c r="E54" i="23"/>
  <c r="I54" i="23"/>
  <c r="M54" i="23"/>
  <c r="Q54" i="23"/>
  <c r="U54" i="23"/>
  <c r="Y54" i="23"/>
  <c r="B54" i="23"/>
  <c r="F54" i="23"/>
  <c r="J54" i="23"/>
  <c r="N54" i="23"/>
  <c r="R54" i="23"/>
  <c r="V54" i="23"/>
  <c r="C54" i="23"/>
  <c r="G54" i="23"/>
  <c r="K54" i="23"/>
  <c r="O54" i="23"/>
  <c r="S54" i="23"/>
  <c r="W54" i="23"/>
  <c r="D54" i="23"/>
  <c r="H54" i="23"/>
  <c r="L54" i="23"/>
  <c r="P54" i="23"/>
  <c r="T54" i="23"/>
  <c r="X54" i="23"/>
  <c r="B18" i="23"/>
  <c r="F18" i="23"/>
  <c r="J18" i="23"/>
  <c r="N18" i="23"/>
  <c r="R18" i="23"/>
  <c r="V18" i="23"/>
  <c r="C18" i="23"/>
  <c r="G18" i="23"/>
  <c r="K18" i="23"/>
  <c r="O18" i="23"/>
  <c r="S18" i="23"/>
  <c r="W18" i="23"/>
  <c r="D18" i="23"/>
  <c r="H18" i="23"/>
  <c r="L18" i="23"/>
  <c r="P18" i="23"/>
  <c r="T18" i="23"/>
  <c r="X18" i="23"/>
  <c r="A56" i="23"/>
  <c r="E18" i="23"/>
  <c r="I18" i="23"/>
  <c r="M18" i="23"/>
  <c r="Q18" i="23"/>
  <c r="U18" i="23"/>
  <c r="Y18" i="23"/>
  <c r="F53" i="23"/>
  <c r="J53" i="23"/>
  <c r="N53" i="23"/>
  <c r="R53" i="23"/>
  <c r="V53" i="23"/>
  <c r="B53" i="23"/>
  <c r="C53" i="23"/>
  <c r="G53" i="23"/>
  <c r="K53" i="23"/>
  <c r="O53" i="23"/>
  <c r="S53" i="23"/>
  <c r="W53" i="23"/>
  <c r="D53" i="23"/>
  <c r="H53" i="23"/>
  <c r="L53" i="23"/>
  <c r="P53" i="23"/>
  <c r="T53" i="23"/>
  <c r="X53" i="23"/>
  <c r="E53" i="23"/>
  <c r="I53" i="23"/>
  <c r="M53" i="23"/>
  <c r="Q53" i="23"/>
  <c r="U53" i="23"/>
  <c r="Y53" i="23"/>
  <c r="A90" i="23"/>
  <c r="B17" i="23"/>
  <c r="F17" i="23"/>
  <c r="J17" i="23"/>
  <c r="N17" i="23"/>
  <c r="R17" i="23"/>
  <c r="V17" i="23"/>
  <c r="C17" i="23"/>
  <c r="G17" i="23"/>
  <c r="K17" i="23"/>
  <c r="O17" i="23"/>
  <c r="S17" i="23"/>
  <c r="W17" i="23"/>
  <c r="A55" i="23"/>
  <c r="A92" i="23" s="1"/>
  <c r="D17" i="23"/>
  <c r="H17" i="23"/>
  <c r="L17" i="23"/>
  <c r="P17" i="23"/>
  <c r="T17" i="23"/>
  <c r="X17" i="23"/>
  <c r="E17" i="23"/>
  <c r="I17" i="23"/>
  <c r="M17" i="23"/>
  <c r="Q17" i="23"/>
  <c r="U17" i="23"/>
  <c r="Y17" i="23"/>
  <c r="E8" i="1"/>
  <c r="F8" i="1"/>
  <c r="C8" i="1"/>
  <c r="D8" i="1"/>
  <c r="A22" i="19"/>
  <c r="A90" i="24"/>
  <c r="A128" i="24" s="1"/>
  <c r="A18" i="24"/>
  <c r="A91" i="23"/>
  <c r="A19" i="23"/>
  <c r="E11" i="8"/>
  <c r="C11" i="8"/>
  <c r="D11" i="8"/>
  <c r="A203" i="19" l="1"/>
  <c r="J166" i="19"/>
  <c r="N166" i="19"/>
  <c r="R166" i="19"/>
  <c r="V166" i="19"/>
  <c r="C166" i="19"/>
  <c r="B166" i="19"/>
  <c r="G166" i="19"/>
  <c r="K166" i="19"/>
  <c r="O166" i="19"/>
  <c r="S166" i="19"/>
  <c r="W166" i="19"/>
  <c r="D166" i="19"/>
  <c r="H166" i="19"/>
  <c r="L166" i="19"/>
  <c r="P166" i="19"/>
  <c r="T166" i="19"/>
  <c r="X166" i="19"/>
  <c r="E166" i="19"/>
  <c r="I166" i="19"/>
  <c r="M166" i="19"/>
  <c r="Q166" i="19"/>
  <c r="U166" i="19"/>
  <c r="Y166" i="19"/>
  <c r="F166" i="19"/>
  <c r="A60" i="19"/>
  <c r="D22" i="19"/>
  <c r="H22" i="19"/>
  <c r="L22" i="19"/>
  <c r="P22" i="19"/>
  <c r="T22" i="19"/>
  <c r="X22" i="19"/>
  <c r="E22" i="19"/>
  <c r="I22" i="19"/>
  <c r="M22" i="19"/>
  <c r="Q22" i="19"/>
  <c r="U22" i="19"/>
  <c r="Y22" i="19"/>
  <c r="B22" i="19"/>
  <c r="F22" i="19"/>
  <c r="J22" i="19"/>
  <c r="N22" i="19"/>
  <c r="R22" i="19"/>
  <c r="V22" i="19"/>
  <c r="C22" i="19"/>
  <c r="G22" i="19"/>
  <c r="K22" i="19"/>
  <c r="O22" i="19"/>
  <c r="S22" i="19"/>
  <c r="W22" i="19"/>
  <c r="D59" i="19"/>
  <c r="H59" i="19"/>
  <c r="L59" i="19"/>
  <c r="P59" i="19"/>
  <c r="T59" i="19"/>
  <c r="X59" i="19"/>
  <c r="E59" i="19"/>
  <c r="I59" i="19"/>
  <c r="M59" i="19"/>
  <c r="Q59" i="19"/>
  <c r="U59" i="19"/>
  <c r="Y59" i="19"/>
  <c r="B59" i="19"/>
  <c r="F59" i="19"/>
  <c r="J59" i="19"/>
  <c r="N59" i="19"/>
  <c r="R59" i="19"/>
  <c r="V59" i="19"/>
  <c r="C59" i="19"/>
  <c r="G59" i="19"/>
  <c r="K59" i="19"/>
  <c r="O59" i="19"/>
  <c r="S59" i="19"/>
  <c r="W59" i="19"/>
  <c r="A56" i="24"/>
  <c r="D18" i="24"/>
  <c r="H18" i="24"/>
  <c r="L18" i="24"/>
  <c r="P18" i="24"/>
  <c r="T18" i="24"/>
  <c r="X18" i="24"/>
  <c r="B18" i="24"/>
  <c r="F18" i="24"/>
  <c r="J18" i="24"/>
  <c r="N18" i="24"/>
  <c r="R18" i="24"/>
  <c r="V18" i="24"/>
  <c r="G18" i="24"/>
  <c r="O18" i="24"/>
  <c r="W18" i="24"/>
  <c r="I18" i="24"/>
  <c r="Q18" i="24"/>
  <c r="Y18" i="24"/>
  <c r="C18" i="24"/>
  <c r="K18" i="24"/>
  <c r="S18" i="24"/>
  <c r="E18" i="24"/>
  <c r="M18" i="24"/>
  <c r="U18" i="24"/>
  <c r="D90" i="24"/>
  <c r="H90" i="24"/>
  <c r="L90" i="24"/>
  <c r="P90" i="24"/>
  <c r="T90" i="24"/>
  <c r="X90" i="24"/>
  <c r="E90" i="24"/>
  <c r="I90" i="24"/>
  <c r="M90" i="24"/>
  <c r="Q90" i="24"/>
  <c r="U90" i="24"/>
  <c r="Y90" i="24"/>
  <c r="F90" i="24"/>
  <c r="J90" i="24"/>
  <c r="N90" i="24"/>
  <c r="R90" i="24"/>
  <c r="V90" i="24"/>
  <c r="B90" i="24"/>
  <c r="C90" i="24"/>
  <c r="G90" i="24"/>
  <c r="K90" i="24"/>
  <c r="O90" i="24"/>
  <c r="S90" i="24"/>
  <c r="W90" i="24"/>
  <c r="C54" i="24"/>
  <c r="G54" i="24"/>
  <c r="K54" i="24"/>
  <c r="O54" i="24"/>
  <c r="S54" i="24"/>
  <c r="W54" i="24"/>
  <c r="D54" i="24"/>
  <c r="H54" i="24"/>
  <c r="L54" i="24"/>
  <c r="P54" i="24"/>
  <c r="T54" i="24"/>
  <c r="X54" i="24"/>
  <c r="E54" i="24"/>
  <c r="I54" i="24"/>
  <c r="M54" i="24"/>
  <c r="Q54" i="24"/>
  <c r="U54" i="24"/>
  <c r="Y54" i="24"/>
  <c r="B54" i="24"/>
  <c r="F54" i="24"/>
  <c r="J54" i="24"/>
  <c r="N54" i="24"/>
  <c r="R54" i="24"/>
  <c r="V54" i="24"/>
  <c r="A165" i="24"/>
  <c r="F128" i="24"/>
  <c r="J128" i="24"/>
  <c r="N128" i="24"/>
  <c r="R128" i="24"/>
  <c r="V128" i="24"/>
  <c r="B128" i="24"/>
  <c r="C128" i="24"/>
  <c r="G128" i="24"/>
  <c r="K128" i="24"/>
  <c r="O128" i="24"/>
  <c r="S128" i="24"/>
  <c r="W128" i="24"/>
  <c r="E128" i="24"/>
  <c r="I128" i="24"/>
  <c r="M128" i="24"/>
  <c r="Q128" i="24"/>
  <c r="U128" i="24"/>
  <c r="Y128" i="24"/>
  <c r="D128" i="24"/>
  <c r="T128" i="24"/>
  <c r="H128" i="24"/>
  <c r="X128" i="24"/>
  <c r="L128" i="24"/>
  <c r="P128" i="24"/>
  <c r="A55" i="24"/>
  <c r="D17" i="24"/>
  <c r="H17" i="24"/>
  <c r="L17" i="24"/>
  <c r="P17" i="24"/>
  <c r="T17" i="24"/>
  <c r="X17" i="24"/>
  <c r="B17" i="24"/>
  <c r="F17" i="24"/>
  <c r="J17" i="24"/>
  <c r="N17" i="24"/>
  <c r="R17" i="24"/>
  <c r="V17" i="24"/>
  <c r="G17" i="24"/>
  <c r="O17" i="24"/>
  <c r="W17" i="24"/>
  <c r="I17" i="24"/>
  <c r="Q17" i="24"/>
  <c r="Y17" i="24"/>
  <c r="C17" i="24"/>
  <c r="K17" i="24"/>
  <c r="S17" i="24"/>
  <c r="E17" i="24"/>
  <c r="M17" i="24"/>
  <c r="U17" i="24"/>
  <c r="A19" i="24"/>
  <c r="B54" i="21"/>
  <c r="E54" i="21"/>
  <c r="I54" i="21"/>
  <c r="M54" i="21"/>
  <c r="Q54" i="21"/>
  <c r="U54" i="21"/>
  <c r="Y54" i="21"/>
  <c r="F54" i="21"/>
  <c r="J54" i="21"/>
  <c r="N54" i="21"/>
  <c r="R54" i="21"/>
  <c r="V54" i="21"/>
  <c r="C54" i="21"/>
  <c r="G54" i="21"/>
  <c r="K54" i="21"/>
  <c r="O54" i="21"/>
  <c r="S54" i="21"/>
  <c r="W54" i="21"/>
  <c r="D54" i="21"/>
  <c r="H54" i="21"/>
  <c r="L54" i="21"/>
  <c r="P54" i="21"/>
  <c r="T54" i="21"/>
  <c r="X54" i="21"/>
  <c r="A91" i="21"/>
  <c r="A18" i="21"/>
  <c r="D17" i="21"/>
  <c r="H17" i="21"/>
  <c r="L17" i="21"/>
  <c r="P17" i="21"/>
  <c r="T17" i="21"/>
  <c r="X17" i="21"/>
  <c r="A55" i="21"/>
  <c r="E17" i="21"/>
  <c r="I17" i="21"/>
  <c r="M17" i="21"/>
  <c r="Q17" i="21"/>
  <c r="U17" i="21"/>
  <c r="Y17" i="21"/>
  <c r="B17" i="21"/>
  <c r="F17" i="21"/>
  <c r="J17" i="21"/>
  <c r="N17" i="21"/>
  <c r="R17" i="21"/>
  <c r="V17" i="21"/>
  <c r="C17" i="21"/>
  <c r="G17" i="21"/>
  <c r="K17" i="21"/>
  <c r="O17" i="21"/>
  <c r="S17" i="21"/>
  <c r="W17" i="21"/>
  <c r="A128" i="21"/>
  <c r="A165" i="21" s="1"/>
  <c r="F90" i="21"/>
  <c r="J90" i="21"/>
  <c r="N90" i="21"/>
  <c r="R90" i="21"/>
  <c r="V90" i="21"/>
  <c r="B90" i="21"/>
  <c r="C90" i="21"/>
  <c r="G90" i="21"/>
  <c r="K90" i="21"/>
  <c r="O90" i="21"/>
  <c r="S90" i="21"/>
  <c r="W90" i="21"/>
  <c r="D90" i="21"/>
  <c r="H90" i="21"/>
  <c r="L90" i="21"/>
  <c r="P90" i="21"/>
  <c r="T90" i="21"/>
  <c r="X90" i="21"/>
  <c r="E90" i="21"/>
  <c r="I90" i="21"/>
  <c r="M90" i="21"/>
  <c r="Q90" i="21"/>
  <c r="U90" i="21"/>
  <c r="Y90" i="21"/>
  <c r="C92" i="23"/>
  <c r="G92" i="23"/>
  <c r="K92" i="23"/>
  <c r="O92" i="23"/>
  <c r="S92" i="23"/>
  <c r="W92" i="23"/>
  <c r="E92" i="23"/>
  <c r="I92" i="23"/>
  <c r="M92" i="23"/>
  <c r="Q92" i="23"/>
  <c r="U92" i="23"/>
  <c r="Y92" i="23"/>
  <c r="D92" i="23"/>
  <c r="L92" i="23"/>
  <c r="T92" i="23"/>
  <c r="F92" i="23"/>
  <c r="N92" i="23"/>
  <c r="V92" i="23"/>
  <c r="H92" i="23"/>
  <c r="P92" i="23"/>
  <c r="X92" i="23"/>
  <c r="B92" i="23"/>
  <c r="J92" i="23"/>
  <c r="R92" i="23"/>
  <c r="E56" i="23"/>
  <c r="I56" i="23"/>
  <c r="M56" i="23"/>
  <c r="Q56" i="23"/>
  <c r="U56" i="23"/>
  <c r="Y56" i="23"/>
  <c r="B56" i="23"/>
  <c r="F56" i="23"/>
  <c r="J56" i="23"/>
  <c r="N56" i="23"/>
  <c r="R56" i="23"/>
  <c r="V56" i="23"/>
  <c r="D56" i="23"/>
  <c r="H56" i="23"/>
  <c r="L56" i="23"/>
  <c r="P56" i="23"/>
  <c r="T56" i="23"/>
  <c r="X56" i="23"/>
  <c r="G56" i="23"/>
  <c r="W56" i="23"/>
  <c r="K56" i="23"/>
  <c r="O56" i="23"/>
  <c r="C56" i="23"/>
  <c r="S56" i="23"/>
  <c r="C91" i="23"/>
  <c r="G91" i="23"/>
  <c r="K91" i="23"/>
  <c r="O91" i="23"/>
  <c r="S91" i="23"/>
  <c r="W91" i="23"/>
  <c r="E91" i="23"/>
  <c r="I91" i="23"/>
  <c r="M91" i="23"/>
  <c r="Q91" i="23"/>
  <c r="U91" i="23"/>
  <c r="Y91" i="23"/>
  <c r="D91" i="23"/>
  <c r="L91" i="23"/>
  <c r="T91" i="23"/>
  <c r="F91" i="23"/>
  <c r="N91" i="23"/>
  <c r="V91" i="23"/>
  <c r="H91" i="23"/>
  <c r="P91" i="23"/>
  <c r="X91" i="23"/>
  <c r="B91" i="23"/>
  <c r="J91" i="23"/>
  <c r="R91" i="23"/>
  <c r="A128" i="23"/>
  <c r="F90" i="23"/>
  <c r="J90" i="23"/>
  <c r="N90" i="23"/>
  <c r="R90" i="23"/>
  <c r="V90" i="23"/>
  <c r="B90" i="23"/>
  <c r="C90" i="23"/>
  <c r="G90" i="23"/>
  <c r="K90" i="23"/>
  <c r="O90" i="23"/>
  <c r="S90" i="23"/>
  <c r="W90" i="23"/>
  <c r="D90" i="23"/>
  <c r="H90" i="23"/>
  <c r="L90" i="23"/>
  <c r="P90" i="23"/>
  <c r="T90" i="23"/>
  <c r="X90" i="23"/>
  <c r="E90" i="23"/>
  <c r="I90" i="23"/>
  <c r="M90" i="23"/>
  <c r="Q90" i="23"/>
  <c r="U90" i="23"/>
  <c r="Y90" i="23"/>
  <c r="E55" i="23"/>
  <c r="I55" i="23"/>
  <c r="M55" i="23"/>
  <c r="Q55" i="23"/>
  <c r="U55" i="23"/>
  <c r="Y55" i="23"/>
  <c r="B55" i="23"/>
  <c r="F55" i="23"/>
  <c r="J55" i="23"/>
  <c r="N55" i="23"/>
  <c r="R55" i="23"/>
  <c r="V55" i="23"/>
  <c r="C55" i="23"/>
  <c r="G55" i="23"/>
  <c r="K55" i="23"/>
  <c r="D55" i="23"/>
  <c r="H55" i="23"/>
  <c r="L55" i="23"/>
  <c r="P55" i="23"/>
  <c r="T55" i="23"/>
  <c r="X55" i="23"/>
  <c r="O55" i="23"/>
  <c r="S55" i="23"/>
  <c r="W55" i="23"/>
  <c r="A57" i="23"/>
  <c r="B19" i="23"/>
  <c r="F19" i="23"/>
  <c r="J19" i="23"/>
  <c r="N19" i="23"/>
  <c r="R19" i="23"/>
  <c r="V19" i="23"/>
  <c r="C19" i="23"/>
  <c r="G19" i="23"/>
  <c r="K19" i="23"/>
  <c r="O19" i="23"/>
  <c r="S19" i="23"/>
  <c r="W19" i="23"/>
  <c r="D19" i="23"/>
  <c r="H19" i="23"/>
  <c r="L19" i="23"/>
  <c r="P19" i="23"/>
  <c r="T19" i="23"/>
  <c r="X19" i="23"/>
  <c r="E19" i="23"/>
  <c r="I19" i="23"/>
  <c r="M19" i="23"/>
  <c r="Q19" i="23"/>
  <c r="U19" i="23"/>
  <c r="Y19" i="23"/>
  <c r="A23" i="19"/>
  <c r="A91" i="24"/>
  <c r="A129" i="24"/>
  <c r="A92" i="24"/>
  <c r="A20" i="24"/>
  <c r="A167" i="19"/>
  <c r="A20" i="23"/>
  <c r="D12" i="8"/>
  <c r="E12" i="8"/>
  <c r="B12" i="8"/>
  <c r="C12" i="8"/>
  <c r="E13" i="8"/>
  <c r="B13" i="8"/>
  <c r="C13" i="8"/>
  <c r="D13" i="8"/>
  <c r="A92" i="19"/>
  <c r="E167" i="19" l="1"/>
  <c r="I167" i="19"/>
  <c r="M167" i="19"/>
  <c r="Q167" i="19"/>
  <c r="U167" i="19"/>
  <c r="Y167" i="19"/>
  <c r="B167" i="19"/>
  <c r="F167" i="19"/>
  <c r="J167" i="19"/>
  <c r="N167" i="19"/>
  <c r="R167" i="19"/>
  <c r="V167" i="19"/>
  <c r="C167" i="19"/>
  <c r="G167" i="19"/>
  <c r="K167" i="19"/>
  <c r="O167" i="19"/>
  <c r="S167" i="19"/>
  <c r="W167" i="19"/>
  <c r="D167" i="19"/>
  <c r="H167" i="19"/>
  <c r="L167" i="19"/>
  <c r="P167" i="19"/>
  <c r="T167" i="19"/>
  <c r="X167" i="19"/>
  <c r="D60" i="19"/>
  <c r="H60" i="19"/>
  <c r="L60" i="19"/>
  <c r="P60" i="19"/>
  <c r="T60" i="19"/>
  <c r="X60" i="19"/>
  <c r="E60" i="19"/>
  <c r="I60" i="19"/>
  <c r="M60" i="19"/>
  <c r="Q60" i="19"/>
  <c r="U60" i="19"/>
  <c r="Y60" i="19"/>
  <c r="B60" i="19"/>
  <c r="F60" i="19"/>
  <c r="J60" i="19"/>
  <c r="N60" i="19"/>
  <c r="R60" i="19"/>
  <c r="V60" i="19"/>
  <c r="C60" i="19"/>
  <c r="G60" i="19"/>
  <c r="K60" i="19"/>
  <c r="O60" i="19"/>
  <c r="S60" i="19"/>
  <c r="W60" i="19"/>
  <c r="A131" i="19"/>
  <c r="D92" i="19"/>
  <c r="H92" i="19"/>
  <c r="L92" i="19"/>
  <c r="P92" i="19"/>
  <c r="T92" i="19"/>
  <c r="X92" i="19"/>
  <c r="E92" i="19"/>
  <c r="I92" i="19"/>
  <c r="M92" i="19"/>
  <c r="Q92" i="19"/>
  <c r="U92" i="19"/>
  <c r="Y92" i="19"/>
  <c r="B92" i="19"/>
  <c r="F92" i="19"/>
  <c r="J92" i="19"/>
  <c r="N92" i="19"/>
  <c r="R92" i="19"/>
  <c r="V92" i="19"/>
  <c r="C92" i="19"/>
  <c r="G92" i="19"/>
  <c r="K92" i="19"/>
  <c r="O92" i="19"/>
  <c r="S92" i="19"/>
  <c r="W92" i="19"/>
  <c r="A61" i="19"/>
  <c r="D23" i="19"/>
  <c r="H23" i="19"/>
  <c r="L23" i="19"/>
  <c r="P23" i="19"/>
  <c r="T23" i="19"/>
  <c r="X23" i="19"/>
  <c r="E23" i="19"/>
  <c r="I23" i="19"/>
  <c r="M23" i="19"/>
  <c r="Q23" i="19"/>
  <c r="U23" i="19"/>
  <c r="Y23" i="19"/>
  <c r="B23" i="19"/>
  <c r="F23" i="19"/>
  <c r="J23" i="19"/>
  <c r="N23" i="19"/>
  <c r="R23" i="19"/>
  <c r="V23" i="19"/>
  <c r="C23" i="19"/>
  <c r="G23" i="19"/>
  <c r="K23" i="19"/>
  <c r="O23" i="19"/>
  <c r="S23" i="19"/>
  <c r="W23" i="19"/>
  <c r="A241" i="19"/>
  <c r="F203" i="19"/>
  <c r="J203" i="19"/>
  <c r="N203" i="19"/>
  <c r="R203" i="19"/>
  <c r="V203" i="19"/>
  <c r="B203" i="19"/>
  <c r="C203" i="19"/>
  <c r="G203" i="19"/>
  <c r="K203" i="19"/>
  <c r="O203" i="19"/>
  <c r="S203" i="19"/>
  <c r="W203" i="19"/>
  <c r="D203" i="19"/>
  <c r="H203" i="19"/>
  <c r="L203" i="19"/>
  <c r="P203" i="19"/>
  <c r="T203" i="19"/>
  <c r="X203" i="19"/>
  <c r="E203" i="19"/>
  <c r="I203" i="19"/>
  <c r="M203" i="19"/>
  <c r="Q203" i="19"/>
  <c r="U203" i="19"/>
  <c r="Y203" i="19"/>
  <c r="E91" i="24"/>
  <c r="I91" i="24"/>
  <c r="M91" i="24"/>
  <c r="Q91" i="24"/>
  <c r="U91" i="24"/>
  <c r="Y91" i="24"/>
  <c r="B91" i="24"/>
  <c r="F91" i="24"/>
  <c r="J91" i="24"/>
  <c r="N91" i="24"/>
  <c r="R91" i="24"/>
  <c r="V91" i="24"/>
  <c r="D91" i="24"/>
  <c r="H91" i="24"/>
  <c r="L91" i="24"/>
  <c r="P91" i="24"/>
  <c r="T91" i="24"/>
  <c r="X91" i="24"/>
  <c r="K91" i="24"/>
  <c r="O91" i="24"/>
  <c r="C91" i="24"/>
  <c r="S91" i="24"/>
  <c r="G91" i="24"/>
  <c r="W91" i="24"/>
  <c r="D19" i="24"/>
  <c r="H19" i="24"/>
  <c r="B19" i="24"/>
  <c r="F19" i="24"/>
  <c r="G19" i="24"/>
  <c r="L19" i="24"/>
  <c r="P19" i="24"/>
  <c r="T19" i="24"/>
  <c r="X19" i="24"/>
  <c r="I19" i="24"/>
  <c r="M19" i="24"/>
  <c r="Q19" i="24"/>
  <c r="U19" i="24"/>
  <c r="Y19" i="24"/>
  <c r="C19" i="24"/>
  <c r="J19" i="24"/>
  <c r="N19" i="24"/>
  <c r="R19" i="24"/>
  <c r="V19" i="24"/>
  <c r="E19" i="24"/>
  <c r="K19" i="24"/>
  <c r="O19" i="24"/>
  <c r="S19" i="24"/>
  <c r="W19" i="24"/>
  <c r="D20" i="24"/>
  <c r="H20" i="24"/>
  <c r="L20" i="24"/>
  <c r="P20" i="24"/>
  <c r="T20" i="24"/>
  <c r="X20" i="24"/>
  <c r="E20" i="24"/>
  <c r="I20" i="24"/>
  <c r="M20" i="24"/>
  <c r="Q20" i="24"/>
  <c r="U20" i="24"/>
  <c r="Y20" i="24"/>
  <c r="B20" i="24"/>
  <c r="F20" i="24"/>
  <c r="J20" i="24"/>
  <c r="N20" i="24"/>
  <c r="R20" i="24"/>
  <c r="V20" i="24"/>
  <c r="C20" i="24"/>
  <c r="G20" i="24"/>
  <c r="K20" i="24"/>
  <c r="O20" i="24"/>
  <c r="S20" i="24"/>
  <c r="W20" i="24"/>
  <c r="C55" i="24"/>
  <c r="G55" i="24"/>
  <c r="K55" i="24"/>
  <c r="O55" i="24"/>
  <c r="S55" i="24"/>
  <c r="W55" i="24"/>
  <c r="D55" i="24"/>
  <c r="H55" i="24"/>
  <c r="L55" i="24"/>
  <c r="P55" i="24"/>
  <c r="T55" i="24"/>
  <c r="X55" i="24"/>
  <c r="E55" i="24"/>
  <c r="I55" i="24"/>
  <c r="M55" i="24"/>
  <c r="Q55" i="24"/>
  <c r="U55" i="24"/>
  <c r="Y55" i="24"/>
  <c r="B55" i="24"/>
  <c r="F55" i="24"/>
  <c r="J55" i="24"/>
  <c r="N55" i="24"/>
  <c r="R55" i="24"/>
  <c r="V55" i="24"/>
  <c r="E92" i="24"/>
  <c r="I92" i="24"/>
  <c r="M92" i="24"/>
  <c r="Q92" i="24"/>
  <c r="U92" i="24"/>
  <c r="Y92" i="24"/>
  <c r="B92" i="24"/>
  <c r="F92" i="24"/>
  <c r="J92" i="24"/>
  <c r="N92" i="24"/>
  <c r="R92" i="24"/>
  <c r="V92" i="24"/>
  <c r="D92" i="24"/>
  <c r="H92" i="24"/>
  <c r="L92" i="24"/>
  <c r="P92" i="24"/>
  <c r="T92" i="24"/>
  <c r="X92" i="24"/>
  <c r="C92" i="24"/>
  <c r="S92" i="24"/>
  <c r="G92" i="24"/>
  <c r="W92" i="24"/>
  <c r="K92" i="24"/>
  <c r="O92" i="24"/>
  <c r="E165" i="24"/>
  <c r="I165" i="24"/>
  <c r="M165" i="24"/>
  <c r="Q165" i="24"/>
  <c r="U165" i="24"/>
  <c r="Y165" i="24"/>
  <c r="D165" i="24"/>
  <c r="H165" i="24"/>
  <c r="L165" i="24"/>
  <c r="P165" i="24"/>
  <c r="T165" i="24"/>
  <c r="X165" i="24"/>
  <c r="J165" i="24"/>
  <c r="R165" i="24"/>
  <c r="B165" i="24"/>
  <c r="C165" i="24"/>
  <c r="K165" i="24"/>
  <c r="S165" i="24"/>
  <c r="F165" i="24"/>
  <c r="N165" i="24"/>
  <c r="V165" i="24"/>
  <c r="G165" i="24"/>
  <c r="O165" i="24"/>
  <c r="W165" i="24"/>
  <c r="A166" i="24"/>
  <c r="D129" i="24"/>
  <c r="H129" i="24"/>
  <c r="L129" i="24"/>
  <c r="P129" i="24"/>
  <c r="T129" i="24"/>
  <c r="X129" i="24"/>
  <c r="C129" i="24"/>
  <c r="G129" i="24"/>
  <c r="K129" i="24"/>
  <c r="O129" i="24"/>
  <c r="S129" i="24"/>
  <c r="W129" i="24"/>
  <c r="I129" i="24"/>
  <c r="Q129" i="24"/>
  <c r="Y129" i="24"/>
  <c r="B129" i="24"/>
  <c r="J129" i="24"/>
  <c r="R129" i="24"/>
  <c r="E129" i="24"/>
  <c r="M129" i="24"/>
  <c r="U129" i="24"/>
  <c r="F129" i="24"/>
  <c r="N129" i="24"/>
  <c r="V129" i="24"/>
  <c r="C56" i="24"/>
  <c r="G56" i="24"/>
  <c r="K56" i="24"/>
  <c r="O56" i="24"/>
  <c r="S56" i="24"/>
  <c r="W56" i="24"/>
  <c r="D56" i="24"/>
  <c r="H56" i="24"/>
  <c r="L56" i="24"/>
  <c r="P56" i="24"/>
  <c r="T56" i="24"/>
  <c r="X56" i="24"/>
  <c r="E56" i="24"/>
  <c r="I56" i="24"/>
  <c r="M56" i="24"/>
  <c r="Q56" i="24"/>
  <c r="U56" i="24"/>
  <c r="Y56" i="24"/>
  <c r="B56" i="24"/>
  <c r="F56" i="24"/>
  <c r="J56" i="24"/>
  <c r="N56" i="24"/>
  <c r="R56" i="24"/>
  <c r="V56" i="24"/>
  <c r="A57" i="24"/>
  <c r="A58" i="24"/>
  <c r="E165" i="21"/>
  <c r="I165" i="21"/>
  <c r="M165" i="21"/>
  <c r="Q165" i="21"/>
  <c r="U165" i="21"/>
  <c r="Y165" i="21"/>
  <c r="C165" i="21"/>
  <c r="G165" i="21"/>
  <c r="K165" i="21"/>
  <c r="O165" i="21"/>
  <c r="S165" i="21"/>
  <c r="W165" i="21"/>
  <c r="D165" i="21"/>
  <c r="L165" i="21"/>
  <c r="T165" i="21"/>
  <c r="F165" i="21"/>
  <c r="N165" i="21"/>
  <c r="V165" i="21"/>
  <c r="H165" i="21"/>
  <c r="P165" i="21"/>
  <c r="X165" i="21"/>
  <c r="J165" i="21"/>
  <c r="R165" i="21"/>
  <c r="B165" i="21"/>
  <c r="A202" i="21"/>
  <c r="F128" i="21"/>
  <c r="J128" i="21"/>
  <c r="N128" i="21"/>
  <c r="R128" i="21"/>
  <c r="V128" i="21"/>
  <c r="B128" i="21"/>
  <c r="C128" i="21"/>
  <c r="G128" i="21"/>
  <c r="K128" i="21"/>
  <c r="O128" i="21"/>
  <c r="S128" i="21"/>
  <c r="W128" i="21"/>
  <c r="E128" i="21"/>
  <c r="I128" i="21"/>
  <c r="M128" i="21"/>
  <c r="Q128" i="21"/>
  <c r="U128" i="21"/>
  <c r="Y128" i="21"/>
  <c r="H128" i="21"/>
  <c r="X128" i="21"/>
  <c r="L128" i="21"/>
  <c r="P128" i="21"/>
  <c r="D128" i="21"/>
  <c r="T128" i="21"/>
  <c r="A129" i="21"/>
  <c r="A166" i="21" s="1"/>
  <c r="D18" i="21"/>
  <c r="H18" i="21"/>
  <c r="L18" i="21"/>
  <c r="P18" i="21"/>
  <c r="T18" i="21"/>
  <c r="X18" i="21"/>
  <c r="E18" i="21"/>
  <c r="I18" i="21"/>
  <c r="M18" i="21"/>
  <c r="Q18" i="21"/>
  <c r="U18" i="21"/>
  <c r="Y18" i="21"/>
  <c r="A56" i="21"/>
  <c r="B18" i="21"/>
  <c r="F18" i="21"/>
  <c r="J18" i="21"/>
  <c r="N18" i="21"/>
  <c r="R18" i="21"/>
  <c r="V18" i="21"/>
  <c r="C18" i="21"/>
  <c r="G18" i="21"/>
  <c r="K18" i="21"/>
  <c r="O18" i="21"/>
  <c r="S18" i="21"/>
  <c r="W18" i="21"/>
  <c r="A19" i="21"/>
  <c r="F55" i="21"/>
  <c r="J55" i="21"/>
  <c r="N55" i="21"/>
  <c r="R55" i="21"/>
  <c r="V55" i="21"/>
  <c r="B55" i="21"/>
  <c r="C55" i="21"/>
  <c r="G55" i="21"/>
  <c r="K55" i="21"/>
  <c r="O55" i="21"/>
  <c r="S55" i="21"/>
  <c r="W55" i="21"/>
  <c r="D55" i="21"/>
  <c r="H55" i="21"/>
  <c r="L55" i="21"/>
  <c r="P55" i="21"/>
  <c r="T55" i="21"/>
  <c r="X55" i="21"/>
  <c r="E55" i="21"/>
  <c r="I55" i="21"/>
  <c r="M55" i="21"/>
  <c r="Q55" i="21"/>
  <c r="U55" i="21"/>
  <c r="Y55" i="21"/>
  <c r="A92" i="21"/>
  <c r="B91" i="21"/>
  <c r="F91" i="21"/>
  <c r="J91" i="21"/>
  <c r="N91" i="21"/>
  <c r="R91" i="21"/>
  <c r="V91" i="21"/>
  <c r="C91" i="21"/>
  <c r="G91" i="21"/>
  <c r="K91" i="21"/>
  <c r="O91" i="21"/>
  <c r="S91" i="21"/>
  <c r="W91" i="21"/>
  <c r="D91" i="21"/>
  <c r="H91" i="21"/>
  <c r="L91" i="21"/>
  <c r="P91" i="21"/>
  <c r="T91" i="21"/>
  <c r="X91" i="21"/>
  <c r="E91" i="21"/>
  <c r="I91" i="21"/>
  <c r="M91" i="21"/>
  <c r="Q91" i="21"/>
  <c r="U91" i="21"/>
  <c r="Y91" i="21"/>
  <c r="B20" i="23"/>
  <c r="F20" i="23"/>
  <c r="J20" i="23"/>
  <c r="N20" i="23"/>
  <c r="R20" i="23"/>
  <c r="V20" i="23"/>
  <c r="A58" i="23"/>
  <c r="C20" i="23"/>
  <c r="G20" i="23"/>
  <c r="K20" i="23"/>
  <c r="O20" i="23"/>
  <c r="S20" i="23"/>
  <c r="W20" i="23"/>
  <c r="D20" i="23"/>
  <c r="H20" i="23"/>
  <c r="L20" i="23"/>
  <c r="P20" i="23"/>
  <c r="T20" i="23"/>
  <c r="X20" i="23"/>
  <c r="E20" i="23"/>
  <c r="I20" i="23"/>
  <c r="M20" i="23"/>
  <c r="Q20" i="23"/>
  <c r="U20" i="23"/>
  <c r="Y20" i="23"/>
  <c r="E57" i="23"/>
  <c r="I57" i="23"/>
  <c r="M57" i="23"/>
  <c r="Q57" i="23"/>
  <c r="U57" i="23"/>
  <c r="Y57" i="23"/>
  <c r="B57" i="23"/>
  <c r="F57" i="23"/>
  <c r="J57" i="23"/>
  <c r="N57" i="23"/>
  <c r="R57" i="23"/>
  <c r="V57" i="23"/>
  <c r="D57" i="23"/>
  <c r="H57" i="23"/>
  <c r="L57" i="23"/>
  <c r="P57" i="23"/>
  <c r="T57" i="23"/>
  <c r="X57" i="23"/>
  <c r="O57" i="23"/>
  <c r="C57" i="23"/>
  <c r="S57" i="23"/>
  <c r="G57" i="23"/>
  <c r="W57" i="23"/>
  <c r="K57" i="23"/>
  <c r="A166" i="23"/>
  <c r="G128" i="23"/>
  <c r="K128" i="23"/>
  <c r="O128" i="23"/>
  <c r="S128" i="23"/>
  <c r="W128" i="23"/>
  <c r="D128" i="23"/>
  <c r="I128" i="23"/>
  <c r="M128" i="23"/>
  <c r="Q128" i="23"/>
  <c r="U128" i="23"/>
  <c r="Y128" i="23"/>
  <c r="B128" i="23"/>
  <c r="H128" i="23"/>
  <c r="P128" i="23"/>
  <c r="X128" i="23"/>
  <c r="J128" i="23"/>
  <c r="R128" i="23"/>
  <c r="C128" i="23"/>
  <c r="L128" i="23"/>
  <c r="T128" i="23"/>
  <c r="E128" i="23"/>
  <c r="F128" i="23"/>
  <c r="N128" i="23"/>
  <c r="V128" i="23"/>
  <c r="A129" i="23"/>
  <c r="A24" i="19"/>
  <c r="A130" i="24"/>
  <c r="A21" i="24"/>
  <c r="A93" i="24"/>
  <c r="A93" i="23"/>
  <c r="A168" i="19"/>
  <c r="A21" i="23"/>
  <c r="A204" i="19"/>
  <c r="E168" i="19" l="1"/>
  <c r="I168" i="19"/>
  <c r="M168" i="19"/>
  <c r="Q168" i="19"/>
  <c r="U168" i="19"/>
  <c r="Y168" i="19"/>
  <c r="B168" i="19"/>
  <c r="F168" i="19"/>
  <c r="J168" i="19"/>
  <c r="N168" i="19"/>
  <c r="R168" i="19"/>
  <c r="V168" i="19"/>
  <c r="C168" i="19"/>
  <c r="G168" i="19"/>
  <c r="K168" i="19"/>
  <c r="O168" i="19"/>
  <c r="S168" i="19"/>
  <c r="W168" i="19"/>
  <c r="D168" i="19"/>
  <c r="H168" i="19"/>
  <c r="L168" i="19"/>
  <c r="P168" i="19"/>
  <c r="T168" i="19"/>
  <c r="X168" i="19"/>
  <c r="A62" i="19"/>
  <c r="D24" i="19"/>
  <c r="H24" i="19"/>
  <c r="L24" i="19"/>
  <c r="P24" i="19"/>
  <c r="T24" i="19"/>
  <c r="X24" i="19"/>
  <c r="E24" i="19"/>
  <c r="I24" i="19"/>
  <c r="M24" i="19"/>
  <c r="Q24" i="19"/>
  <c r="U24" i="19"/>
  <c r="Y24" i="19"/>
  <c r="B24" i="19"/>
  <c r="F24" i="19"/>
  <c r="J24" i="19"/>
  <c r="N24" i="19"/>
  <c r="R24" i="19"/>
  <c r="V24" i="19"/>
  <c r="C24" i="19"/>
  <c r="G24" i="19"/>
  <c r="K24" i="19"/>
  <c r="O24" i="19"/>
  <c r="S24" i="19"/>
  <c r="W24" i="19"/>
  <c r="A279" i="19"/>
  <c r="E241" i="19"/>
  <c r="I241" i="19"/>
  <c r="M241" i="19"/>
  <c r="Q241" i="19"/>
  <c r="U241" i="19"/>
  <c r="B241" i="19"/>
  <c r="Y241" i="19"/>
  <c r="F241" i="19"/>
  <c r="J241" i="19"/>
  <c r="N241" i="19"/>
  <c r="R241" i="19"/>
  <c r="V241" i="19"/>
  <c r="C241" i="19"/>
  <c r="G241" i="19"/>
  <c r="K241" i="19"/>
  <c r="O241" i="19"/>
  <c r="S241" i="19"/>
  <c r="W241" i="19"/>
  <c r="D241" i="19"/>
  <c r="H241" i="19"/>
  <c r="L241" i="19"/>
  <c r="P241" i="19"/>
  <c r="T241" i="19"/>
  <c r="X241" i="19"/>
  <c r="A242" i="19"/>
  <c r="E204" i="19"/>
  <c r="I204" i="19"/>
  <c r="M204" i="19"/>
  <c r="Q204" i="19"/>
  <c r="U204" i="19"/>
  <c r="Y204" i="19"/>
  <c r="B204" i="19"/>
  <c r="F204" i="19"/>
  <c r="J204" i="19"/>
  <c r="N204" i="19"/>
  <c r="R204" i="19"/>
  <c r="V204" i="19"/>
  <c r="C204" i="19"/>
  <c r="G204" i="19"/>
  <c r="K204" i="19"/>
  <c r="O204" i="19"/>
  <c r="S204" i="19"/>
  <c r="W204" i="19"/>
  <c r="D204" i="19"/>
  <c r="H204" i="19"/>
  <c r="L204" i="19"/>
  <c r="P204" i="19"/>
  <c r="T204" i="19"/>
  <c r="X204" i="19"/>
  <c r="D61" i="19"/>
  <c r="H61" i="19"/>
  <c r="L61" i="19"/>
  <c r="P61" i="19"/>
  <c r="T61" i="19"/>
  <c r="X61" i="19"/>
  <c r="E61" i="19"/>
  <c r="I61" i="19"/>
  <c r="M61" i="19"/>
  <c r="Q61" i="19"/>
  <c r="U61" i="19"/>
  <c r="Y61" i="19"/>
  <c r="B61" i="19"/>
  <c r="F61" i="19"/>
  <c r="J61" i="19"/>
  <c r="N61" i="19"/>
  <c r="R61" i="19"/>
  <c r="V61" i="19"/>
  <c r="C61" i="19"/>
  <c r="G61" i="19"/>
  <c r="K61" i="19"/>
  <c r="O61" i="19"/>
  <c r="S61" i="19"/>
  <c r="W61" i="19"/>
  <c r="E131" i="19"/>
  <c r="I131" i="19"/>
  <c r="M131" i="19"/>
  <c r="Q131" i="19"/>
  <c r="U131" i="19"/>
  <c r="Y131" i="19"/>
  <c r="B131" i="19"/>
  <c r="F131" i="19"/>
  <c r="J131" i="19"/>
  <c r="N131" i="19"/>
  <c r="R131" i="19"/>
  <c r="V131" i="19"/>
  <c r="C131" i="19"/>
  <c r="G131" i="19"/>
  <c r="K131" i="19"/>
  <c r="O131" i="19"/>
  <c r="S131" i="19"/>
  <c r="W131" i="19"/>
  <c r="D131" i="19"/>
  <c r="H131" i="19"/>
  <c r="L131" i="19"/>
  <c r="P131" i="19"/>
  <c r="T131" i="19"/>
  <c r="X131" i="19"/>
  <c r="E93" i="24"/>
  <c r="I93" i="24"/>
  <c r="M93" i="24"/>
  <c r="Q93" i="24"/>
  <c r="U93" i="24"/>
  <c r="Y93" i="24"/>
  <c r="B93" i="24"/>
  <c r="F93" i="24"/>
  <c r="J93" i="24"/>
  <c r="N93" i="24"/>
  <c r="R93" i="24"/>
  <c r="V93" i="24"/>
  <c r="D93" i="24"/>
  <c r="H93" i="24"/>
  <c r="L93" i="24"/>
  <c r="P93" i="24"/>
  <c r="T93" i="24"/>
  <c r="X93" i="24"/>
  <c r="K93" i="24"/>
  <c r="O93" i="24"/>
  <c r="C93" i="24"/>
  <c r="S93" i="24"/>
  <c r="G93" i="24"/>
  <c r="W93" i="24"/>
  <c r="C58" i="24"/>
  <c r="G58" i="24"/>
  <c r="K58" i="24"/>
  <c r="O58" i="24"/>
  <c r="S58" i="24"/>
  <c r="W58" i="24"/>
  <c r="D58" i="24"/>
  <c r="H58" i="24"/>
  <c r="L58" i="24"/>
  <c r="P58" i="24"/>
  <c r="T58" i="24"/>
  <c r="X58" i="24"/>
  <c r="E58" i="24"/>
  <c r="I58" i="24"/>
  <c r="M58" i="24"/>
  <c r="Q58" i="24"/>
  <c r="U58" i="24"/>
  <c r="Y58" i="24"/>
  <c r="B58" i="24"/>
  <c r="F58" i="24"/>
  <c r="J58" i="24"/>
  <c r="N58" i="24"/>
  <c r="R58" i="24"/>
  <c r="V58" i="24"/>
  <c r="D21" i="24"/>
  <c r="H21" i="24"/>
  <c r="L21" i="24"/>
  <c r="P21" i="24"/>
  <c r="T21" i="24"/>
  <c r="X21" i="24"/>
  <c r="E21" i="24"/>
  <c r="I21" i="24"/>
  <c r="M21" i="24"/>
  <c r="Q21" i="24"/>
  <c r="U21" i="24"/>
  <c r="Y21" i="24"/>
  <c r="B21" i="24"/>
  <c r="F21" i="24"/>
  <c r="J21" i="24"/>
  <c r="N21" i="24"/>
  <c r="R21" i="24"/>
  <c r="V21" i="24"/>
  <c r="C21" i="24"/>
  <c r="G21" i="24"/>
  <c r="K21" i="24"/>
  <c r="O21" i="24"/>
  <c r="S21" i="24"/>
  <c r="W21" i="24"/>
  <c r="C57" i="24"/>
  <c r="G57" i="24"/>
  <c r="K57" i="24"/>
  <c r="O57" i="24"/>
  <c r="S57" i="24"/>
  <c r="W57" i="24"/>
  <c r="D57" i="24"/>
  <c r="H57" i="24"/>
  <c r="L57" i="24"/>
  <c r="P57" i="24"/>
  <c r="T57" i="24"/>
  <c r="X57" i="24"/>
  <c r="E57" i="24"/>
  <c r="I57" i="24"/>
  <c r="M57" i="24"/>
  <c r="Q57" i="24"/>
  <c r="U57" i="24"/>
  <c r="Y57" i="24"/>
  <c r="B57" i="24"/>
  <c r="F57" i="24"/>
  <c r="J57" i="24"/>
  <c r="N57" i="24"/>
  <c r="R57" i="24"/>
  <c r="V57" i="24"/>
  <c r="A167" i="24"/>
  <c r="D130" i="24"/>
  <c r="H130" i="24"/>
  <c r="L130" i="24"/>
  <c r="P130" i="24"/>
  <c r="T130" i="24"/>
  <c r="X130" i="24"/>
  <c r="C130" i="24"/>
  <c r="G130" i="24"/>
  <c r="K130" i="24"/>
  <c r="O130" i="24"/>
  <c r="S130" i="24"/>
  <c r="W130" i="24"/>
  <c r="I130" i="24"/>
  <c r="Q130" i="24"/>
  <c r="Y130" i="24"/>
  <c r="B130" i="24"/>
  <c r="J130" i="24"/>
  <c r="R130" i="24"/>
  <c r="E130" i="24"/>
  <c r="M130" i="24"/>
  <c r="U130" i="24"/>
  <c r="F130" i="24"/>
  <c r="N130" i="24"/>
  <c r="V130" i="24"/>
  <c r="D166" i="24"/>
  <c r="H166" i="24"/>
  <c r="L166" i="24"/>
  <c r="P166" i="24"/>
  <c r="T166" i="24"/>
  <c r="X166" i="24"/>
  <c r="E166" i="24"/>
  <c r="I166" i="24"/>
  <c r="M166" i="24"/>
  <c r="Q166" i="24"/>
  <c r="U166" i="24"/>
  <c r="Y166" i="24"/>
  <c r="B166" i="24"/>
  <c r="F166" i="24"/>
  <c r="J166" i="24"/>
  <c r="N166" i="24"/>
  <c r="R166" i="24"/>
  <c r="V166" i="24"/>
  <c r="C166" i="24"/>
  <c r="G166" i="24"/>
  <c r="K166" i="24"/>
  <c r="O166" i="24"/>
  <c r="S166" i="24"/>
  <c r="W166" i="24"/>
  <c r="A59" i="24"/>
  <c r="C166" i="21"/>
  <c r="G166" i="21"/>
  <c r="K166" i="21"/>
  <c r="O166" i="21"/>
  <c r="S166" i="21"/>
  <c r="W166" i="21"/>
  <c r="E166" i="21"/>
  <c r="I166" i="21"/>
  <c r="M166" i="21"/>
  <c r="Q166" i="21"/>
  <c r="U166" i="21"/>
  <c r="Y166" i="21"/>
  <c r="B166" i="21"/>
  <c r="J166" i="21"/>
  <c r="R166" i="21"/>
  <c r="D166" i="21"/>
  <c r="L166" i="21"/>
  <c r="T166" i="21"/>
  <c r="F166" i="21"/>
  <c r="N166" i="21"/>
  <c r="V166" i="21"/>
  <c r="H166" i="21"/>
  <c r="P166" i="21"/>
  <c r="X166" i="21"/>
  <c r="D202" i="21"/>
  <c r="H202" i="21"/>
  <c r="L202" i="21"/>
  <c r="P202" i="21"/>
  <c r="T202" i="21"/>
  <c r="X202" i="21"/>
  <c r="F202" i="21"/>
  <c r="J202" i="21"/>
  <c r="N202" i="21"/>
  <c r="R202" i="21"/>
  <c r="V202" i="21"/>
  <c r="B202" i="21"/>
  <c r="C202" i="21"/>
  <c r="K202" i="21"/>
  <c r="S202" i="21"/>
  <c r="E202" i="21"/>
  <c r="M202" i="21"/>
  <c r="U202" i="21"/>
  <c r="G202" i="21"/>
  <c r="O202" i="21"/>
  <c r="W202" i="21"/>
  <c r="I202" i="21"/>
  <c r="Q202" i="21"/>
  <c r="Y202" i="21"/>
  <c r="A203" i="21"/>
  <c r="A240" i="21"/>
  <c r="B92" i="21"/>
  <c r="F92" i="21"/>
  <c r="J92" i="21"/>
  <c r="N92" i="21"/>
  <c r="R92" i="21"/>
  <c r="V92" i="21"/>
  <c r="C92" i="21"/>
  <c r="G92" i="21"/>
  <c r="K92" i="21"/>
  <c r="O92" i="21"/>
  <c r="S92" i="21"/>
  <c r="W92" i="21"/>
  <c r="D92" i="21"/>
  <c r="H92" i="21"/>
  <c r="L92" i="21"/>
  <c r="P92" i="21"/>
  <c r="T92" i="21"/>
  <c r="X92" i="21"/>
  <c r="E92" i="21"/>
  <c r="I92" i="21"/>
  <c r="M92" i="21"/>
  <c r="Q92" i="21"/>
  <c r="U92" i="21"/>
  <c r="Y92" i="21"/>
  <c r="D19" i="21"/>
  <c r="H19" i="21"/>
  <c r="L19" i="21"/>
  <c r="P19" i="21"/>
  <c r="T19" i="21"/>
  <c r="X19" i="21"/>
  <c r="E19" i="21"/>
  <c r="I19" i="21"/>
  <c r="M19" i="21"/>
  <c r="Q19" i="21"/>
  <c r="U19" i="21"/>
  <c r="Y19" i="21"/>
  <c r="B19" i="21"/>
  <c r="F19" i="21"/>
  <c r="J19" i="21"/>
  <c r="N19" i="21"/>
  <c r="R19" i="21"/>
  <c r="V19" i="21"/>
  <c r="A57" i="21"/>
  <c r="C19" i="21"/>
  <c r="G19" i="21"/>
  <c r="K19" i="21"/>
  <c r="O19" i="21"/>
  <c r="S19" i="21"/>
  <c r="W19" i="21"/>
  <c r="A20" i="21"/>
  <c r="C56" i="21"/>
  <c r="G56" i="21"/>
  <c r="K56" i="21"/>
  <c r="O56" i="21"/>
  <c r="S56" i="21"/>
  <c r="W56" i="21"/>
  <c r="D56" i="21"/>
  <c r="H56" i="21"/>
  <c r="L56" i="21"/>
  <c r="P56" i="21"/>
  <c r="T56" i="21"/>
  <c r="X56" i="21"/>
  <c r="B56" i="21"/>
  <c r="E56" i="21"/>
  <c r="I56" i="21"/>
  <c r="M56" i="21"/>
  <c r="Q56" i="21"/>
  <c r="U56" i="21"/>
  <c r="Y56" i="21"/>
  <c r="F56" i="21"/>
  <c r="J56" i="21"/>
  <c r="N56" i="21"/>
  <c r="R56" i="21"/>
  <c r="V56" i="21"/>
  <c r="A93" i="21"/>
  <c r="B129" i="21"/>
  <c r="C129" i="21"/>
  <c r="G129" i="21"/>
  <c r="K129" i="21"/>
  <c r="O129" i="21"/>
  <c r="S129" i="21"/>
  <c r="W129" i="21"/>
  <c r="D129" i="21"/>
  <c r="E129" i="21"/>
  <c r="F129" i="21"/>
  <c r="L129" i="21"/>
  <c r="Q129" i="21"/>
  <c r="V129" i="21"/>
  <c r="H129" i="21"/>
  <c r="M129" i="21"/>
  <c r="R129" i="21"/>
  <c r="X129" i="21"/>
  <c r="I129" i="21"/>
  <c r="N129" i="21"/>
  <c r="T129" i="21"/>
  <c r="Y129" i="21"/>
  <c r="J129" i="21"/>
  <c r="P129" i="21"/>
  <c r="U129" i="21"/>
  <c r="A130" i="21"/>
  <c r="A167" i="21" s="1"/>
  <c r="B21" i="23"/>
  <c r="F21" i="23"/>
  <c r="J21" i="23"/>
  <c r="N21" i="23"/>
  <c r="R21" i="23"/>
  <c r="V21" i="23"/>
  <c r="C21" i="23"/>
  <c r="G21" i="23"/>
  <c r="K21" i="23"/>
  <c r="O21" i="23"/>
  <c r="S21" i="23"/>
  <c r="W21" i="23"/>
  <c r="A59" i="23"/>
  <c r="D21" i="23"/>
  <c r="H21" i="23"/>
  <c r="L21" i="23"/>
  <c r="P21" i="23"/>
  <c r="T21" i="23"/>
  <c r="X21" i="23"/>
  <c r="E21" i="23"/>
  <c r="I21" i="23"/>
  <c r="M21" i="23"/>
  <c r="Q21" i="23"/>
  <c r="U21" i="23"/>
  <c r="Y21" i="23"/>
  <c r="B129" i="23"/>
  <c r="F129" i="23"/>
  <c r="J129" i="23"/>
  <c r="N129" i="23"/>
  <c r="R129" i="23"/>
  <c r="V129" i="23"/>
  <c r="C129" i="23"/>
  <c r="G129" i="23"/>
  <c r="K129" i="23"/>
  <c r="O129" i="23"/>
  <c r="S129" i="23"/>
  <c r="W129" i="23"/>
  <c r="A167" i="23"/>
  <c r="D129" i="23"/>
  <c r="H129" i="23"/>
  <c r="L129" i="23"/>
  <c r="P129" i="23"/>
  <c r="T129" i="23"/>
  <c r="X129" i="23"/>
  <c r="E129" i="23"/>
  <c r="I129" i="23"/>
  <c r="M129" i="23"/>
  <c r="Q129" i="23"/>
  <c r="U129" i="23"/>
  <c r="Y129" i="23"/>
  <c r="A130" i="23"/>
  <c r="E58" i="23"/>
  <c r="I58" i="23"/>
  <c r="M58" i="23"/>
  <c r="Q58" i="23"/>
  <c r="U58" i="23"/>
  <c r="Y58" i="23"/>
  <c r="B58" i="23"/>
  <c r="F58" i="23"/>
  <c r="J58" i="23"/>
  <c r="N58" i="23"/>
  <c r="R58" i="23"/>
  <c r="V58" i="23"/>
  <c r="D58" i="23"/>
  <c r="H58" i="23"/>
  <c r="L58" i="23"/>
  <c r="P58" i="23"/>
  <c r="T58" i="23"/>
  <c r="X58" i="23"/>
  <c r="G58" i="23"/>
  <c r="W58" i="23"/>
  <c r="K58" i="23"/>
  <c r="O58" i="23"/>
  <c r="C58" i="23"/>
  <c r="S58" i="23"/>
  <c r="C93" i="23"/>
  <c r="G93" i="23"/>
  <c r="K93" i="23"/>
  <c r="O93" i="23"/>
  <c r="S93" i="23"/>
  <c r="W93" i="23"/>
  <c r="E93" i="23"/>
  <c r="I93" i="23"/>
  <c r="M93" i="23"/>
  <c r="Q93" i="23"/>
  <c r="U93" i="23"/>
  <c r="Y93" i="23"/>
  <c r="D93" i="23"/>
  <c r="L93" i="23"/>
  <c r="T93" i="23"/>
  <c r="F93" i="23"/>
  <c r="N93" i="23"/>
  <c r="V93" i="23"/>
  <c r="H93" i="23"/>
  <c r="P93" i="23"/>
  <c r="X93" i="23"/>
  <c r="B93" i="23"/>
  <c r="J93" i="23"/>
  <c r="R93" i="23"/>
  <c r="F166" i="23"/>
  <c r="J166" i="23"/>
  <c r="N166" i="23"/>
  <c r="R166" i="23"/>
  <c r="V166" i="23"/>
  <c r="B166" i="23"/>
  <c r="C166" i="23"/>
  <c r="G166" i="23"/>
  <c r="K166" i="23"/>
  <c r="O166" i="23"/>
  <c r="S166" i="23"/>
  <c r="W166" i="23"/>
  <c r="D166" i="23"/>
  <c r="H166" i="23"/>
  <c r="L166" i="23"/>
  <c r="P166" i="23"/>
  <c r="T166" i="23"/>
  <c r="X166" i="23"/>
  <c r="E166" i="23"/>
  <c r="I166" i="23"/>
  <c r="M166" i="23"/>
  <c r="Q166" i="23"/>
  <c r="U166" i="23"/>
  <c r="Y166" i="23"/>
  <c r="A203" i="23"/>
  <c r="A25" i="19"/>
  <c r="A93" i="19"/>
  <c r="A94" i="24"/>
  <c r="A131" i="24"/>
  <c r="A202" i="24"/>
  <c r="A22" i="24"/>
  <c r="A22" i="23"/>
  <c r="A94" i="23"/>
  <c r="A205" i="19"/>
  <c r="E205" i="19" l="1"/>
  <c r="I205" i="19"/>
  <c r="M205" i="19"/>
  <c r="Q205" i="19"/>
  <c r="U205" i="19"/>
  <c r="Y205" i="19"/>
  <c r="B205" i="19"/>
  <c r="F205" i="19"/>
  <c r="J205" i="19"/>
  <c r="N205" i="19"/>
  <c r="R205" i="19"/>
  <c r="V205" i="19"/>
  <c r="C205" i="19"/>
  <c r="G205" i="19"/>
  <c r="K205" i="19"/>
  <c r="O205" i="19"/>
  <c r="S205" i="19"/>
  <c r="W205" i="19"/>
  <c r="D205" i="19"/>
  <c r="H205" i="19"/>
  <c r="L205" i="19"/>
  <c r="P205" i="19"/>
  <c r="T205" i="19"/>
  <c r="X205" i="19"/>
  <c r="A63" i="19"/>
  <c r="D25" i="19"/>
  <c r="H25" i="19"/>
  <c r="L25" i="19"/>
  <c r="P25" i="19"/>
  <c r="T25" i="19"/>
  <c r="X25" i="19"/>
  <c r="E25" i="19"/>
  <c r="I25" i="19"/>
  <c r="M25" i="19"/>
  <c r="Q25" i="19"/>
  <c r="U25" i="19"/>
  <c r="Y25" i="19"/>
  <c r="B25" i="19"/>
  <c r="F25" i="19"/>
  <c r="J25" i="19"/>
  <c r="N25" i="19"/>
  <c r="R25" i="19"/>
  <c r="V25" i="19"/>
  <c r="C25" i="19"/>
  <c r="G25" i="19"/>
  <c r="K25" i="19"/>
  <c r="O25" i="19"/>
  <c r="S25" i="19"/>
  <c r="W25" i="19"/>
  <c r="A280" i="19"/>
  <c r="B242" i="19"/>
  <c r="F242" i="19"/>
  <c r="J242" i="19"/>
  <c r="N242" i="19"/>
  <c r="R242" i="19"/>
  <c r="V242" i="19"/>
  <c r="C242" i="19"/>
  <c r="G242" i="19"/>
  <c r="K242" i="19"/>
  <c r="O242" i="19"/>
  <c r="S242" i="19"/>
  <c r="W242" i="19"/>
  <c r="D242" i="19"/>
  <c r="H242" i="19"/>
  <c r="L242" i="19"/>
  <c r="P242" i="19"/>
  <c r="T242" i="19"/>
  <c r="X242" i="19"/>
  <c r="E242" i="19"/>
  <c r="I242" i="19"/>
  <c r="M242" i="19"/>
  <c r="Q242" i="19"/>
  <c r="U242" i="19"/>
  <c r="Y242" i="19"/>
  <c r="A243" i="19"/>
  <c r="C279" i="19"/>
  <c r="G279" i="19"/>
  <c r="K279" i="19"/>
  <c r="O279" i="19"/>
  <c r="S279" i="19"/>
  <c r="W279" i="19"/>
  <c r="D279" i="19"/>
  <c r="H279" i="19"/>
  <c r="L279" i="19"/>
  <c r="P279" i="19"/>
  <c r="T279" i="19"/>
  <c r="X279" i="19"/>
  <c r="E279" i="19"/>
  <c r="I279" i="19"/>
  <c r="M279" i="19"/>
  <c r="Q279" i="19"/>
  <c r="U279" i="19"/>
  <c r="Y279" i="19"/>
  <c r="F279" i="19"/>
  <c r="J279" i="19"/>
  <c r="N279" i="19"/>
  <c r="R279" i="19"/>
  <c r="V279" i="19"/>
  <c r="B279" i="19"/>
  <c r="A316" i="19"/>
  <c r="A132" i="19"/>
  <c r="D93" i="19"/>
  <c r="H93" i="19"/>
  <c r="L93" i="19"/>
  <c r="P93" i="19"/>
  <c r="T93" i="19"/>
  <c r="X93" i="19"/>
  <c r="E93" i="19"/>
  <c r="I93" i="19"/>
  <c r="M93" i="19"/>
  <c r="Q93" i="19"/>
  <c r="U93" i="19"/>
  <c r="Y93" i="19"/>
  <c r="B93" i="19"/>
  <c r="F93" i="19"/>
  <c r="J93" i="19"/>
  <c r="N93" i="19"/>
  <c r="R93" i="19"/>
  <c r="V93" i="19"/>
  <c r="C93" i="19"/>
  <c r="G93" i="19"/>
  <c r="K93" i="19"/>
  <c r="O93" i="19"/>
  <c r="S93" i="19"/>
  <c r="W93" i="19"/>
  <c r="D62" i="19"/>
  <c r="H62" i="19"/>
  <c r="L62" i="19"/>
  <c r="P62" i="19"/>
  <c r="T62" i="19"/>
  <c r="X62" i="19"/>
  <c r="E62" i="19"/>
  <c r="I62" i="19"/>
  <c r="M62" i="19"/>
  <c r="Q62" i="19"/>
  <c r="U62" i="19"/>
  <c r="Y62" i="19"/>
  <c r="B62" i="19"/>
  <c r="F62" i="19"/>
  <c r="J62" i="19"/>
  <c r="N62" i="19"/>
  <c r="R62" i="19"/>
  <c r="V62" i="19"/>
  <c r="C62" i="19"/>
  <c r="G62" i="19"/>
  <c r="K62" i="19"/>
  <c r="O62" i="19"/>
  <c r="S62" i="19"/>
  <c r="W62" i="19"/>
  <c r="A168" i="24"/>
  <c r="D131" i="24"/>
  <c r="H131" i="24"/>
  <c r="L131" i="24"/>
  <c r="P131" i="24"/>
  <c r="C131" i="24"/>
  <c r="G131" i="24"/>
  <c r="K131" i="24"/>
  <c r="O131" i="24"/>
  <c r="I131" i="24"/>
  <c r="Q131" i="24"/>
  <c r="U131" i="24"/>
  <c r="Y131" i="24"/>
  <c r="B131" i="24"/>
  <c r="J131" i="24"/>
  <c r="R131" i="24"/>
  <c r="V131" i="24"/>
  <c r="E131" i="24"/>
  <c r="M131" i="24"/>
  <c r="S131" i="24"/>
  <c r="W131" i="24"/>
  <c r="F131" i="24"/>
  <c r="N131" i="24"/>
  <c r="T131" i="24"/>
  <c r="X131" i="24"/>
  <c r="E94" i="24"/>
  <c r="I94" i="24"/>
  <c r="M94" i="24"/>
  <c r="Q94" i="24"/>
  <c r="U94" i="24"/>
  <c r="Y94" i="24"/>
  <c r="B94" i="24"/>
  <c r="F94" i="24"/>
  <c r="J94" i="24"/>
  <c r="N94" i="24"/>
  <c r="R94" i="24"/>
  <c r="V94" i="24"/>
  <c r="D94" i="24"/>
  <c r="H94" i="24"/>
  <c r="L94" i="24"/>
  <c r="P94" i="24"/>
  <c r="T94" i="24"/>
  <c r="X94" i="24"/>
  <c r="C94" i="24"/>
  <c r="S94" i="24"/>
  <c r="G94" i="24"/>
  <c r="W94" i="24"/>
  <c r="K94" i="24"/>
  <c r="O94" i="24"/>
  <c r="A60" i="24"/>
  <c r="D22" i="24"/>
  <c r="H22" i="24"/>
  <c r="L22" i="24"/>
  <c r="P22" i="24"/>
  <c r="T22" i="24"/>
  <c r="X22" i="24"/>
  <c r="E22" i="24"/>
  <c r="I22" i="24"/>
  <c r="M22" i="24"/>
  <c r="Q22" i="24"/>
  <c r="U22" i="24"/>
  <c r="Y22" i="24"/>
  <c r="B22" i="24"/>
  <c r="F22" i="24"/>
  <c r="J22" i="24"/>
  <c r="N22" i="24"/>
  <c r="R22" i="24"/>
  <c r="V22" i="24"/>
  <c r="C22" i="24"/>
  <c r="G22" i="24"/>
  <c r="K22" i="24"/>
  <c r="O22" i="24"/>
  <c r="S22" i="24"/>
  <c r="W22" i="24"/>
  <c r="C59" i="24"/>
  <c r="G59" i="24"/>
  <c r="K59" i="24"/>
  <c r="O59" i="24"/>
  <c r="S59" i="24"/>
  <c r="W59" i="24"/>
  <c r="D59" i="24"/>
  <c r="H59" i="24"/>
  <c r="L59" i="24"/>
  <c r="P59" i="24"/>
  <c r="T59" i="24"/>
  <c r="X59" i="24"/>
  <c r="E59" i="24"/>
  <c r="I59" i="24"/>
  <c r="M59" i="24"/>
  <c r="Q59" i="24"/>
  <c r="U59" i="24"/>
  <c r="Y59" i="24"/>
  <c r="B59" i="24"/>
  <c r="F59" i="24"/>
  <c r="J59" i="24"/>
  <c r="N59" i="24"/>
  <c r="R59" i="24"/>
  <c r="V59" i="24"/>
  <c r="E202" i="24"/>
  <c r="I202" i="24"/>
  <c r="M202" i="24"/>
  <c r="Q202" i="24"/>
  <c r="U202" i="24"/>
  <c r="Y202" i="24"/>
  <c r="F202" i="24"/>
  <c r="J202" i="24"/>
  <c r="N202" i="24"/>
  <c r="R202" i="24"/>
  <c r="V202" i="24"/>
  <c r="B202" i="24"/>
  <c r="C202" i="24"/>
  <c r="G202" i="24"/>
  <c r="K202" i="24"/>
  <c r="O202" i="24"/>
  <c r="S202" i="24"/>
  <c r="W202" i="24"/>
  <c r="D202" i="24"/>
  <c r="H202" i="24"/>
  <c r="L202" i="24"/>
  <c r="P202" i="24"/>
  <c r="T202" i="24"/>
  <c r="X202" i="24"/>
  <c r="D167" i="24"/>
  <c r="H167" i="24"/>
  <c r="L167" i="24"/>
  <c r="P167" i="24"/>
  <c r="T167" i="24"/>
  <c r="X167" i="24"/>
  <c r="E167" i="24"/>
  <c r="I167" i="24"/>
  <c r="M167" i="24"/>
  <c r="Q167" i="24"/>
  <c r="U167" i="24"/>
  <c r="Y167" i="24"/>
  <c r="B167" i="24"/>
  <c r="F167" i="24"/>
  <c r="J167" i="24"/>
  <c r="N167" i="24"/>
  <c r="R167" i="24"/>
  <c r="V167" i="24"/>
  <c r="C167" i="24"/>
  <c r="G167" i="24"/>
  <c r="K167" i="24"/>
  <c r="O167" i="24"/>
  <c r="S167" i="24"/>
  <c r="W167" i="24"/>
  <c r="C240" i="21"/>
  <c r="G240" i="21"/>
  <c r="K240" i="21"/>
  <c r="O240" i="21"/>
  <c r="S240" i="21"/>
  <c r="W240" i="21"/>
  <c r="A277" i="21"/>
  <c r="E240" i="21"/>
  <c r="I240" i="21"/>
  <c r="M240" i="21"/>
  <c r="Q240" i="21"/>
  <c r="U240" i="21"/>
  <c r="Y240" i="21"/>
  <c r="J240" i="21"/>
  <c r="R240" i="21"/>
  <c r="B240" i="21"/>
  <c r="D240" i="21"/>
  <c r="L240" i="21"/>
  <c r="T240" i="21"/>
  <c r="F240" i="21"/>
  <c r="N240" i="21"/>
  <c r="V240" i="21"/>
  <c r="H240" i="21"/>
  <c r="P240" i="21"/>
  <c r="X240" i="21"/>
  <c r="C167" i="21"/>
  <c r="G167" i="21"/>
  <c r="K167" i="21"/>
  <c r="O167" i="21"/>
  <c r="S167" i="21"/>
  <c r="W167" i="21"/>
  <c r="E167" i="21"/>
  <c r="I167" i="21"/>
  <c r="M167" i="21"/>
  <c r="Q167" i="21"/>
  <c r="U167" i="21"/>
  <c r="Y167" i="21"/>
  <c r="B167" i="21"/>
  <c r="J167" i="21"/>
  <c r="R167" i="21"/>
  <c r="D167" i="21"/>
  <c r="L167" i="21"/>
  <c r="T167" i="21"/>
  <c r="F167" i="21"/>
  <c r="N167" i="21"/>
  <c r="V167" i="21"/>
  <c r="H167" i="21"/>
  <c r="P167" i="21"/>
  <c r="X167" i="21"/>
  <c r="C203" i="21"/>
  <c r="G203" i="21"/>
  <c r="K203" i="21"/>
  <c r="O203" i="21"/>
  <c r="S203" i="21"/>
  <c r="W203" i="21"/>
  <c r="D203" i="21"/>
  <c r="H203" i="21"/>
  <c r="L203" i="21"/>
  <c r="P203" i="21"/>
  <c r="T203" i="21"/>
  <c r="X203" i="21"/>
  <c r="E203" i="21"/>
  <c r="I203" i="21"/>
  <c r="M203" i="21"/>
  <c r="Q203" i="21"/>
  <c r="U203" i="21"/>
  <c r="Y203" i="21"/>
  <c r="B203" i="21"/>
  <c r="F203" i="21"/>
  <c r="J203" i="21"/>
  <c r="N203" i="21"/>
  <c r="R203" i="21"/>
  <c r="V203" i="21"/>
  <c r="A204" i="21"/>
  <c r="A241" i="21"/>
  <c r="C130" i="21"/>
  <c r="G130" i="21"/>
  <c r="K130" i="21"/>
  <c r="O130" i="21"/>
  <c r="S130" i="21"/>
  <c r="W130" i="21"/>
  <c r="D130" i="21"/>
  <c r="I130" i="21"/>
  <c r="N130" i="21"/>
  <c r="T130" i="21"/>
  <c r="Y130" i="21"/>
  <c r="E130" i="21"/>
  <c r="J130" i="21"/>
  <c r="P130" i="21"/>
  <c r="U130" i="21"/>
  <c r="F130" i="21"/>
  <c r="L130" i="21"/>
  <c r="Q130" i="21"/>
  <c r="V130" i="21"/>
  <c r="B130" i="21"/>
  <c r="H130" i="21"/>
  <c r="M130" i="21"/>
  <c r="R130" i="21"/>
  <c r="X130" i="21"/>
  <c r="A131" i="21"/>
  <c r="A168" i="21" s="1"/>
  <c r="B93" i="21"/>
  <c r="F93" i="21"/>
  <c r="J93" i="21"/>
  <c r="N93" i="21"/>
  <c r="R93" i="21"/>
  <c r="V93" i="21"/>
  <c r="C93" i="21"/>
  <c r="G93" i="21"/>
  <c r="K93" i="21"/>
  <c r="O93" i="21"/>
  <c r="S93" i="21"/>
  <c r="W93" i="21"/>
  <c r="D93" i="21"/>
  <c r="H93" i="21"/>
  <c r="L93" i="21"/>
  <c r="P93" i="21"/>
  <c r="T93" i="21"/>
  <c r="X93" i="21"/>
  <c r="E93" i="21"/>
  <c r="I93" i="21"/>
  <c r="M93" i="21"/>
  <c r="Q93" i="21"/>
  <c r="U93" i="21"/>
  <c r="Y93" i="21"/>
  <c r="D57" i="21"/>
  <c r="H57" i="21"/>
  <c r="L57" i="21"/>
  <c r="P57" i="21"/>
  <c r="T57" i="21"/>
  <c r="X57" i="21"/>
  <c r="E57" i="21"/>
  <c r="I57" i="21"/>
  <c r="M57" i="21"/>
  <c r="Q57" i="21"/>
  <c r="U57" i="21"/>
  <c r="Y57" i="21"/>
  <c r="F57" i="21"/>
  <c r="J57" i="21"/>
  <c r="N57" i="21"/>
  <c r="R57" i="21"/>
  <c r="V57" i="21"/>
  <c r="B57" i="21"/>
  <c r="C57" i="21"/>
  <c r="G57" i="21"/>
  <c r="K57" i="21"/>
  <c r="O57" i="21"/>
  <c r="S57" i="21"/>
  <c r="W57" i="21"/>
  <c r="A94" i="21"/>
  <c r="A58" i="21"/>
  <c r="D20" i="21"/>
  <c r="H20" i="21"/>
  <c r="L20" i="21"/>
  <c r="P20" i="21"/>
  <c r="T20" i="21"/>
  <c r="X20" i="21"/>
  <c r="E20" i="21"/>
  <c r="I20" i="21"/>
  <c r="M20" i="21"/>
  <c r="Q20" i="21"/>
  <c r="U20" i="21"/>
  <c r="Y20" i="21"/>
  <c r="B20" i="21"/>
  <c r="F20" i="21"/>
  <c r="J20" i="21"/>
  <c r="N20" i="21"/>
  <c r="R20" i="21"/>
  <c r="V20" i="21"/>
  <c r="C20" i="21"/>
  <c r="G20" i="21"/>
  <c r="K20" i="21"/>
  <c r="O20" i="21"/>
  <c r="S20" i="21"/>
  <c r="W20" i="21"/>
  <c r="A21" i="21"/>
  <c r="C94" i="23"/>
  <c r="G94" i="23"/>
  <c r="K94" i="23"/>
  <c r="O94" i="23"/>
  <c r="S94" i="23"/>
  <c r="W94" i="23"/>
  <c r="E94" i="23"/>
  <c r="I94" i="23"/>
  <c r="M94" i="23"/>
  <c r="Q94" i="23"/>
  <c r="U94" i="23"/>
  <c r="Y94" i="23"/>
  <c r="D94" i="23"/>
  <c r="L94" i="23"/>
  <c r="T94" i="23"/>
  <c r="F94" i="23"/>
  <c r="N94" i="23"/>
  <c r="V94" i="23"/>
  <c r="H94" i="23"/>
  <c r="P94" i="23"/>
  <c r="X94" i="23"/>
  <c r="B94" i="23"/>
  <c r="J94" i="23"/>
  <c r="R94" i="23"/>
  <c r="B22" i="23"/>
  <c r="F22" i="23"/>
  <c r="J22" i="23"/>
  <c r="N22" i="23"/>
  <c r="R22" i="23"/>
  <c r="V22" i="23"/>
  <c r="C22" i="23"/>
  <c r="G22" i="23"/>
  <c r="K22" i="23"/>
  <c r="O22" i="23"/>
  <c r="S22" i="23"/>
  <c r="W22" i="23"/>
  <c r="D22" i="23"/>
  <c r="H22" i="23"/>
  <c r="L22" i="23"/>
  <c r="P22" i="23"/>
  <c r="T22" i="23"/>
  <c r="X22" i="23"/>
  <c r="A60" i="23"/>
  <c r="E22" i="23"/>
  <c r="I22" i="23"/>
  <c r="M22" i="23"/>
  <c r="Q22" i="23"/>
  <c r="U22" i="23"/>
  <c r="Y22" i="23"/>
  <c r="E203" i="23"/>
  <c r="I203" i="23"/>
  <c r="M203" i="23"/>
  <c r="Q203" i="23"/>
  <c r="U203" i="23"/>
  <c r="Y203" i="23"/>
  <c r="F203" i="23"/>
  <c r="J203" i="23"/>
  <c r="N203" i="23"/>
  <c r="R203" i="23"/>
  <c r="V203" i="23"/>
  <c r="B203" i="23"/>
  <c r="C203" i="23"/>
  <c r="G203" i="23"/>
  <c r="K203" i="23"/>
  <c r="O203" i="23"/>
  <c r="S203" i="23"/>
  <c r="W203" i="23"/>
  <c r="D203" i="23"/>
  <c r="H203" i="23"/>
  <c r="L203" i="23"/>
  <c r="P203" i="23"/>
  <c r="T203" i="23"/>
  <c r="X203" i="23"/>
  <c r="A241" i="23"/>
  <c r="B130" i="23"/>
  <c r="F130" i="23"/>
  <c r="J130" i="23"/>
  <c r="N130" i="23"/>
  <c r="R130" i="23"/>
  <c r="V130" i="23"/>
  <c r="C130" i="23"/>
  <c r="G130" i="23"/>
  <c r="K130" i="23"/>
  <c r="O130" i="23"/>
  <c r="S130" i="23"/>
  <c r="W130" i="23"/>
  <c r="D130" i="23"/>
  <c r="H130" i="23"/>
  <c r="L130" i="23"/>
  <c r="P130" i="23"/>
  <c r="T130" i="23"/>
  <c r="X130" i="23"/>
  <c r="A168" i="23"/>
  <c r="E130" i="23"/>
  <c r="I130" i="23"/>
  <c r="M130" i="23"/>
  <c r="Q130" i="23"/>
  <c r="U130" i="23"/>
  <c r="Y130" i="23"/>
  <c r="A131" i="23"/>
  <c r="D167" i="23"/>
  <c r="H167" i="23"/>
  <c r="L167" i="23"/>
  <c r="P167" i="23"/>
  <c r="T167" i="23"/>
  <c r="X167" i="23"/>
  <c r="E167" i="23"/>
  <c r="I167" i="23"/>
  <c r="M167" i="23"/>
  <c r="Q167" i="23"/>
  <c r="U167" i="23"/>
  <c r="Y167" i="23"/>
  <c r="B167" i="23"/>
  <c r="F167" i="23"/>
  <c r="J167" i="23"/>
  <c r="N167" i="23"/>
  <c r="R167" i="23"/>
  <c r="V167" i="23"/>
  <c r="C167" i="23"/>
  <c r="G167" i="23"/>
  <c r="K167" i="23"/>
  <c r="O167" i="23"/>
  <c r="S167" i="23"/>
  <c r="W167" i="23"/>
  <c r="A204" i="23"/>
  <c r="E59" i="23"/>
  <c r="I59" i="23"/>
  <c r="M59" i="23"/>
  <c r="Q59" i="23"/>
  <c r="U59" i="23"/>
  <c r="Y59" i="23"/>
  <c r="B59" i="23"/>
  <c r="F59" i="23"/>
  <c r="J59" i="23"/>
  <c r="N59" i="23"/>
  <c r="R59" i="23"/>
  <c r="V59" i="23"/>
  <c r="D59" i="23"/>
  <c r="H59" i="23"/>
  <c r="L59" i="23"/>
  <c r="P59" i="23"/>
  <c r="T59" i="23"/>
  <c r="X59" i="23"/>
  <c r="O59" i="23"/>
  <c r="C59" i="23"/>
  <c r="S59" i="23"/>
  <c r="G59" i="23"/>
  <c r="W59" i="23"/>
  <c r="K59" i="23"/>
  <c r="A26" i="19"/>
  <c r="A94" i="19"/>
  <c r="A240" i="24"/>
  <c r="A203" i="24"/>
  <c r="A132" i="24"/>
  <c r="A95" i="24"/>
  <c r="A23" i="24"/>
  <c r="A23" i="23"/>
  <c r="A95" i="23"/>
  <c r="A64" i="19" l="1"/>
  <c r="D26" i="19"/>
  <c r="H26" i="19"/>
  <c r="L26" i="19"/>
  <c r="P26" i="19"/>
  <c r="T26" i="19"/>
  <c r="X26" i="19"/>
  <c r="E26" i="19"/>
  <c r="I26" i="19"/>
  <c r="M26" i="19"/>
  <c r="Q26" i="19"/>
  <c r="U26" i="19"/>
  <c r="Y26" i="19"/>
  <c r="B26" i="19"/>
  <c r="F26" i="19"/>
  <c r="J26" i="19"/>
  <c r="N26" i="19"/>
  <c r="R26" i="19"/>
  <c r="V26" i="19"/>
  <c r="C26" i="19"/>
  <c r="G26" i="19"/>
  <c r="K26" i="19"/>
  <c r="O26" i="19"/>
  <c r="S26" i="19"/>
  <c r="W26" i="19"/>
  <c r="F316" i="19"/>
  <c r="J316" i="19"/>
  <c r="N316" i="19"/>
  <c r="R316" i="19"/>
  <c r="V316" i="19"/>
  <c r="B316" i="19"/>
  <c r="C316" i="19"/>
  <c r="G316" i="19"/>
  <c r="K316" i="19"/>
  <c r="O316" i="19"/>
  <c r="S316" i="19"/>
  <c r="W316" i="19"/>
  <c r="D316" i="19"/>
  <c r="H316" i="19"/>
  <c r="L316" i="19"/>
  <c r="P316" i="19"/>
  <c r="T316" i="19"/>
  <c r="X316" i="19"/>
  <c r="E316" i="19"/>
  <c r="I316" i="19"/>
  <c r="M316" i="19"/>
  <c r="Q316" i="19"/>
  <c r="U316" i="19"/>
  <c r="Y316" i="19"/>
  <c r="A354" i="19"/>
  <c r="A281" i="19"/>
  <c r="B243" i="19"/>
  <c r="F243" i="19"/>
  <c r="J243" i="19"/>
  <c r="N243" i="19"/>
  <c r="R243" i="19"/>
  <c r="V243" i="19"/>
  <c r="C243" i="19"/>
  <c r="G243" i="19"/>
  <c r="K243" i="19"/>
  <c r="O243" i="19"/>
  <c r="S243" i="19"/>
  <c r="W243" i="19"/>
  <c r="D243" i="19"/>
  <c r="H243" i="19"/>
  <c r="L243" i="19"/>
  <c r="P243" i="19"/>
  <c r="T243" i="19"/>
  <c r="X243" i="19"/>
  <c r="E243" i="19"/>
  <c r="I243" i="19"/>
  <c r="M243" i="19"/>
  <c r="Q243" i="19"/>
  <c r="U243" i="19"/>
  <c r="Y243" i="19"/>
  <c r="A244" i="19"/>
  <c r="E280" i="19"/>
  <c r="I280" i="19"/>
  <c r="M280" i="19"/>
  <c r="Q280" i="19"/>
  <c r="U280" i="19"/>
  <c r="Y280" i="19"/>
  <c r="B280" i="19"/>
  <c r="F280" i="19"/>
  <c r="J280" i="19"/>
  <c r="N280" i="19"/>
  <c r="R280" i="19"/>
  <c r="V280" i="19"/>
  <c r="C280" i="19"/>
  <c r="G280" i="19"/>
  <c r="K280" i="19"/>
  <c r="O280" i="19"/>
  <c r="S280" i="19"/>
  <c r="W280" i="19"/>
  <c r="D280" i="19"/>
  <c r="H280" i="19"/>
  <c r="L280" i="19"/>
  <c r="P280" i="19"/>
  <c r="T280" i="19"/>
  <c r="X280" i="19"/>
  <c r="A317" i="19"/>
  <c r="A133" i="19"/>
  <c r="D94" i="19"/>
  <c r="H94" i="19"/>
  <c r="L94" i="19"/>
  <c r="P94" i="19"/>
  <c r="T94" i="19"/>
  <c r="X94" i="19"/>
  <c r="E94" i="19"/>
  <c r="I94" i="19"/>
  <c r="M94" i="19"/>
  <c r="Q94" i="19"/>
  <c r="U94" i="19"/>
  <c r="Y94" i="19"/>
  <c r="B94" i="19"/>
  <c r="F94" i="19"/>
  <c r="J94" i="19"/>
  <c r="N94" i="19"/>
  <c r="R94" i="19"/>
  <c r="V94" i="19"/>
  <c r="C94" i="19"/>
  <c r="G94" i="19"/>
  <c r="K94" i="19"/>
  <c r="O94" i="19"/>
  <c r="S94" i="19"/>
  <c r="W94" i="19"/>
  <c r="E132" i="19"/>
  <c r="I132" i="19"/>
  <c r="M132" i="19"/>
  <c r="Q132" i="19"/>
  <c r="U132" i="19"/>
  <c r="Y132" i="19"/>
  <c r="B132" i="19"/>
  <c r="F132" i="19"/>
  <c r="J132" i="19"/>
  <c r="N132" i="19"/>
  <c r="R132" i="19"/>
  <c r="V132" i="19"/>
  <c r="C132" i="19"/>
  <c r="G132" i="19"/>
  <c r="K132" i="19"/>
  <c r="O132" i="19"/>
  <c r="S132" i="19"/>
  <c r="W132" i="19"/>
  <c r="D132" i="19"/>
  <c r="H132" i="19"/>
  <c r="L132" i="19"/>
  <c r="P132" i="19"/>
  <c r="T132" i="19"/>
  <c r="X132" i="19"/>
  <c r="A169" i="19"/>
  <c r="D63" i="19"/>
  <c r="H63" i="19"/>
  <c r="L63" i="19"/>
  <c r="P63" i="19"/>
  <c r="T63" i="19"/>
  <c r="X63" i="19"/>
  <c r="E63" i="19"/>
  <c r="I63" i="19"/>
  <c r="M63" i="19"/>
  <c r="Q63" i="19"/>
  <c r="U63" i="19"/>
  <c r="Y63" i="19"/>
  <c r="B63" i="19"/>
  <c r="F63" i="19"/>
  <c r="J63" i="19"/>
  <c r="N63" i="19"/>
  <c r="R63" i="19"/>
  <c r="V63" i="19"/>
  <c r="C63" i="19"/>
  <c r="G63" i="19"/>
  <c r="K63" i="19"/>
  <c r="O63" i="19"/>
  <c r="S63" i="19"/>
  <c r="W63" i="19"/>
  <c r="E95" i="24"/>
  <c r="I95" i="24"/>
  <c r="M95" i="24"/>
  <c r="Q95" i="24"/>
  <c r="U95" i="24"/>
  <c r="Y95" i="24"/>
  <c r="B95" i="24"/>
  <c r="F95" i="24"/>
  <c r="J95" i="24"/>
  <c r="N95" i="24"/>
  <c r="R95" i="24"/>
  <c r="V95" i="24"/>
  <c r="D95" i="24"/>
  <c r="H95" i="24"/>
  <c r="L95" i="24"/>
  <c r="P95" i="24"/>
  <c r="T95" i="24"/>
  <c r="X95" i="24"/>
  <c r="K95" i="24"/>
  <c r="O95" i="24"/>
  <c r="C95" i="24"/>
  <c r="S95" i="24"/>
  <c r="G95" i="24"/>
  <c r="W95" i="24"/>
  <c r="A169" i="24"/>
  <c r="E132" i="24"/>
  <c r="I132" i="24"/>
  <c r="M132" i="24"/>
  <c r="Q132" i="24"/>
  <c r="U132" i="24"/>
  <c r="Y132" i="24"/>
  <c r="B132" i="24"/>
  <c r="F132" i="24"/>
  <c r="J132" i="24"/>
  <c r="N132" i="24"/>
  <c r="R132" i="24"/>
  <c r="V132" i="24"/>
  <c r="C132" i="24"/>
  <c r="G132" i="24"/>
  <c r="K132" i="24"/>
  <c r="O132" i="24"/>
  <c r="S132" i="24"/>
  <c r="W132" i="24"/>
  <c r="D132" i="24"/>
  <c r="H132" i="24"/>
  <c r="L132" i="24"/>
  <c r="P132" i="24"/>
  <c r="T132" i="24"/>
  <c r="X132" i="24"/>
  <c r="D203" i="24"/>
  <c r="H203" i="24"/>
  <c r="L203" i="24"/>
  <c r="P203" i="24"/>
  <c r="T203" i="24"/>
  <c r="X203" i="24"/>
  <c r="E203" i="24"/>
  <c r="I203" i="24"/>
  <c r="M203" i="24"/>
  <c r="Q203" i="24"/>
  <c r="U203" i="24"/>
  <c r="Y203" i="24"/>
  <c r="C203" i="24"/>
  <c r="K203" i="24"/>
  <c r="S203" i="24"/>
  <c r="F203" i="24"/>
  <c r="N203" i="24"/>
  <c r="V203" i="24"/>
  <c r="G203" i="24"/>
  <c r="O203" i="24"/>
  <c r="W203" i="24"/>
  <c r="B203" i="24"/>
  <c r="J203" i="24"/>
  <c r="R203" i="24"/>
  <c r="C60" i="24"/>
  <c r="G60" i="24"/>
  <c r="K60" i="24"/>
  <c r="O60" i="24"/>
  <c r="S60" i="24"/>
  <c r="W60" i="24"/>
  <c r="D60" i="24"/>
  <c r="H60" i="24"/>
  <c r="L60" i="24"/>
  <c r="P60" i="24"/>
  <c r="T60" i="24"/>
  <c r="X60" i="24"/>
  <c r="E60" i="24"/>
  <c r="I60" i="24"/>
  <c r="M60" i="24"/>
  <c r="Q60" i="24"/>
  <c r="U60" i="24"/>
  <c r="Y60" i="24"/>
  <c r="B60" i="24"/>
  <c r="F60" i="24"/>
  <c r="J60" i="24"/>
  <c r="N60" i="24"/>
  <c r="R60" i="24"/>
  <c r="V60" i="24"/>
  <c r="A61" i="24"/>
  <c r="D23" i="24"/>
  <c r="H23" i="24"/>
  <c r="L23" i="24"/>
  <c r="P23" i="24"/>
  <c r="T23" i="24"/>
  <c r="X23" i="24"/>
  <c r="E23" i="24"/>
  <c r="I23" i="24"/>
  <c r="M23" i="24"/>
  <c r="Q23" i="24"/>
  <c r="U23" i="24"/>
  <c r="Y23" i="24"/>
  <c r="B23" i="24"/>
  <c r="F23" i="24"/>
  <c r="J23" i="24"/>
  <c r="N23" i="24"/>
  <c r="R23" i="24"/>
  <c r="V23" i="24"/>
  <c r="C23" i="24"/>
  <c r="G23" i="24"/>
  <c r="K23" i="24"/>
  <c r="O23" i="24"/>
  <c r="S23" i="24"/>
  <c r="W23" i="24"/>
  <c r="A277" i="24"/>
  <c r="E240" i="24"/>
  <c r="I240" i="24"/>
  <c r="M240" i="24"/>
  <c r="Q240" i="24"/>
  <c r="U240" i="24"/>
  <c r="Y240" i="24"/>
  <c r="F240" i="24"/>
  <c r="J240" i="24"/>
  <c r="N240" i="24"/>
  <c r="R240" i="24"/>
  <c r="V240" i="24"/>
  <c r="B240" i="24"/>
  <c r="D240" i="24"/>
  <c r="L240" i="24"/>
  <c r="T240" i="24"/>
  <c r="G240" i="24"/>
  <c r="O240" i="24"/>
  <c r="W240" i="24"/>
  <c r="H240" i="24"/>
  <c r="P240" i="24"/>
  <c r="X240" i="24"/>
  <c r="C240" i="24"/>
  <c r="K240" i="24"/>
  <c r="S240" i="24"/>
  <c r="D168" i="24"/>
  <c r="H168" i="24"/>
  <c r="L168" i="24"/>
  <c r="P168" i="24"/>
  <c r="T168" i="24"/>
  <c r="X168" i="24"/>
  <c r="E168" i="24"/>
  <c r="I168" i="24"/>
  <c r="M168" i="24"/>
  <c r="Q168" i="24"/>
  <c r="U168" i="24"/>
  <c r="Y168" i="24"/>
  <c r="B168" i="24"/>
  <c r="F168" i="24"/>
  <c r="J168" i="24"/>
  <c r="N168" i="24"/>
  <c r="R168" i="24"/>
  <c r="V168" i="24"/>
  <c r="C168" i="24"/>
  <c r="G168" i="24"/>
  <c r="K168" i="24"/>
  <c r="O168" i="24"/>
  <c r="S168" i="24"/>
  <c r="W168" i="24"/>
  <c r="E241" i="21"/>
  <c r="I241" i="21"/>
  <c r="M241" i="21"/>
  <c r="Q241" i="21"/>
  <c r="U241" i="21"/>
  <c r="Y241" i="21"/>
  <c r="C241" i="21"/>
  <c r="G241" i="21"/>
  <c r="K241" i="21"/>
  <c r="O241" i="21"/>
  <c r="S241" i="21"/>
  <c r="W241" i="21"/>
  <c r="H241" i="21"/>
  <c r="P241" i="21"/>
  <c r="X241" i="21"/>
  <c r="B241" i="21"/>
  <c r="J241" i="21"/>
  <c r="R241" i="21"/>
  <c r="D241" i="21"/>
  <c r="L241" i="21"/>
  <c r="T241" i="21"/>
  <c r="F241" i="21"/>
  <c r="N241" i="21"/>
  <c r="V241" i="21"/>
  <c r="A278" i="21"/>
  <c r="F277" i="21"/>
  <c r="J277" i="21"/>
  <c r="N277" i="21"/>
  <c r="R277" i="21"/>
  <c r="V277" i="21"/>
  <c r="B277" i="21"/>
  <c r="D277" i="21"/>
  <c r="H277" i="21"/>
  <c r="L277" i="21"/>
  <c r="P277" i="21"/>
  <c r="T277" i="21"/>
  <c r="X277" i="21"/>
  <c r="I277" i="21"/>
  <c r="Q277" i="21"/>
  <c r="Y277" i="21"/>
  <c r="C277" i="21"/>
  <c r="K277" i="21"/>
  <c r="S277" i="21"/>
  <c r="E277" i="21"/>
  <c r="M277" i="21"/>
  <c r="U277" i="21"/>
  <c r="G277" i="21"/>
  <c r="O277" i="21"/>
  <c r="W277" i="21"/>
  <c r="C168" i="21"/>
  <c r="G168" i="21"/>
  <c r="K168" i="21"/>
  <c r="O168" i="21"/>
  <c r="S168" i="21"/>
  <c r="W168" i="21"/>
  <c r="E168" i="21"/>
  <c r="I168" i="21"/>
  <c r="M168" i="21"/>
  <c r="Q168" i="21"/>
  <c r="U168" i="21"/>
  <c r="Y168" i="21"/>
  <c r="B168" i="21"/>
  <c r="J168" i="21"/>
  <c r="R168" i="21"/>
  <c r="D168" i="21"/>
  <c r="L168" i="21"/>
  <c r="T168" i="21"/>
  <c r="F168" i="21"/>
  <c r="N168" i="21"/>
  <c r="V168" i="21"/>
  <c r="H168" i="21"/>
  <c r="P168" i="21"/>
  <c r="X168" i="21"/>
  <c r="C204" i="21"/>
  <c r="G204" i="21"/>
  <c r="K204" i="21"/>
  <c r="O204" i="21"/>
  <c r="S204" i="21"/>
  <c r="W204" i="21"/>
  <c r="D204" i="21"/>
  <c r="H204" i="21"/>
  <c r="L204" i="21"/>
  <c r="P204" i="21"/>
  <c r="T204" i="21"/>
  <c r="X204" i="21"/>
  <c r="E204" i="21"/>
  <c r="I204" i="21"/>
  <c r="M204" i="21"/>
  <c r="Q204" i="21"/>
  <c r="B204" i="21"/>
  <c r="F204" i="21"/>
  <c r="J204" i="21"/>
  <c r="N204" i="21"/>
  <c r="R204" i="21"/>
  <c r="V204" i="21"/>
  <c r="U204" i="21"/>
  <c r="Y204" i="21"/>
  <c r="A242" i="21"/>
  <c r="A205" i="21"/>
  <c r="D21" i="21"/>
  <c r="H21" i="21"/>
  <c r="L21" i="21"/>
  <c r="P21" i="21"/>
  <c r="T21" i="21"/>
  <c r="X21" i="21"/>
  <c r="A59" i="21"/>
  <c r="E21" i="21"/>
  <c r="I21" i="21"/>
  <c r="M21" i="21"/>
  <c r="Q21" i="21"/>
  <c r="U21" i="21"/>
  <c r="Y21" i="21"/>
  <c r="B21" i="21"/>
  <c r="F21" i="21"/>
  <c r="J21" i="21"/>
  <c r="C21" i="21"/>
  <c r="G21" i="21"/>
  <c r="K21" i="21"/>
  <c r="O21" i="21"/>
  <c r="S21" i="21"/>
  <c r="W21" i="21"/>
  <c r="N21" i="21"/>
  <c r="R21" i="21"/>
  <c r="V21" i="21"/>
  <c r="A22" i="21"/>
  <c r="B58" i="21"/>
  <c r="E58" i="21"/>
  <c r="I58" i="21"/>
  <c r="M58" i="21"/>
  <c r="Q58" i="21"/>
  <c r="U58" i="21"/>
  <c r="Y58" i="21"/>
  <c r="F58" i="21"/>
  <c r="J58" i="21"/>
  <c r="N58" i="21"/>
  <c r="R58" i="21"/>
  <c r="V58" i="21"/>
  <c r="C58" i="21"/>
  <c r="G58" i="21"/>
  <c r="K58" i="21"/>
  <c r="O58" i="21"/>
  <c r="S58" i="21"/>
  <c r="W58" i="21"/>
  <c r="D58" i="21"/>
  <c r="H58" i="21"/>
  <c r="L58" i="21"/>
  <c r="P58" i="21"/>
  <c r="T58" i="21"/>
  <c r="X58" i="21"/>
  <c r="A95" i="21"/>
  <c r="B94" i="21"/>
  <c r="F94" i="21"/>
  <c r="J94" i="21"/>
  <c r="N94" i="21"/>
  <c r="R94" i="21"/>
  <c r="V94" i="21"/>
  <c r="C94" i="21"/>
  <c r="G94" i="21"/>
  <c r="K94" i="21"/>
  <c r="O94" i="21"/>
  <c r="S94" i="21"/>
  <c r="W94" i="21"/>
  <c r="D94" i="21"/>
  <c r="H94" i="21"/>
  <c r="L94" i="21"/>
  <c r="P94" i="21"/>
  <c r="T94" i="21"/>
  <c r="X94" i="21"/>
  <c r="E94" i="21"/>
  <c r="I94" i="21"/>
  <c r="M94" i="21"/>
  <c r="Q94" i="21"/>
  <c r="U94" i="21"/>
  <c r="Y94" i="21"/>
  <c r="C131" i="21"/>
  <c r="G131" i="21"/>
  <c r="K131" i="21"/>
  <c r="O131" i="21"/>
  <c r="S131" i="21"/>
  <c r="W131" i="21"/>
  <c r="F131" i="21"/>
  <c r="L131" i="21"/>
  <c r="Q131" i="21"/>
  <c r="V131" i="21"/>
  <c r="B131" i="21"/>
  <c r="H131" i="21"/>
  <c r="M131" i="21"/>
  <c r="R131" i="21"/>
  <c r="X131" i="21"/>
  <c r="D131" i="21"/>
  <c r="I131" i="21"/>
  <c r="N131" i="21"/>
  <c r="T131" i="21"/>
  <c r="Y131" i="21"/>
  <c r="E131" i="21"/>
  <c r="J131" i="21"/>
  <c r="P131" i="21"/>
  <c r="U131" i="21"/>
  <c r="A132" i="21"/>
  <c r="A169" i="21" s="1"/>
  <c r="A169" i="23"/>
  <c r="B131" i="23"/>
  <c r="F131" i="23"/>
  <c r="J131" i="23"/>
  <c r="N131" i="23"/>
  <c r="R131" i="23"/>
  <c r="V131" i="23"/>
  <c r="C131" i="23"/>
  <c r="G131" i="23"/>
  <c r="K131" i="23"/>
  <c r="O131" i="23"/>
  <c r="S131" i="23"/>
  <c r="W131" i="23"/>
  <c r="D131" i="23"/>
  <c r="H131" i="23"/>
  <c r="L131" i="23"/>
  <c r="P131" i="23"/>
  <c r="T131" i="23"/>
  <c r="X131" i="23"/>
  <c r="E131" i="23"/>
  <c r="I131" i="23"/>
  <c r="M131" i="23"/>
  <c r="Q131" i="23"/>
  <c r="U131" i="23"/>
  <c r="Y131" i="23"/>
  <c r="A132" i="23"/>
  <c r="C95" i="23"/>
  <c r="G95" i="23"/>
  <c r="K95" i="23"/>
  <c r="O95" i="23"/>
  <c r="S95" i="23"/>
  <c r="W95" i="23"/>
  <c r="E95" i="23"/>
  <c r="I95" i="23"/>
  <c r="M95" i="23"/>
  <c r="Q95" i="23"/>
  <c r="U95" i="23"/>
  <c r="Y95" i="23"/>
  <c r="D95" i="23"/>
  <c r="L95" i="23"/>
  <c r="T95" i="23"/>
  <c r="F95" i="23"/>
  <c r="N95" i="23"/>
  <c r="V95" i="23"/>
  <c r="H95" i="23"/>
  <c r="P95" i="23"/>
  <c r="X95" i="23"/>
  <c r="B95" i="23"/>
  <c r="J95" i="23"/>
  <c r="R95" i="23"/>
  <c r="E60" i="23"/>
  <c r="I60" i="23"/>
  <c r="M60" i="23"/>
  <c r="Q60" i="23"/>
  <c r="U60" i="23"/>
  <c r="Y60" i="23"/>
  <c r="B60" i="23"/>
  <c r="F60" i="23"/>
  <c r="J60" i="23"/>
  <c r="N60" i="23"/>
  <c r="R60" i="23"/>
  <c r="V60" i="23"/>
  <c r="D60" i="23"/>
  <c r="H60" i="23"/>
  <c r="L60" i="23"/>
  <c r="P60" i="23"/>
  <c r="T60" i="23"/>
  <c r="X60" i="23"/>
  <c r="G60" i="23"/>
  <c r="W60" i="23"/>
  <c r="K60" i="23"/>
  <c r="O60" i="23"/>
  <c r="C60" i="23"/>
  <c r="S60" i="23"/>
  <c r="A61" i="23"/>
  <c r="B23" i="23"/>
  <c r="F23" i="23"/>
  <c r="J23" i="23"/>
  <c r="N23" i="23"/>
  <c r="R23" i="23"/>
  <c r="V23" i="23"/>
  <c r="C23" i="23"/>
  <c r="G23" i="23"/>
  <c r="K23" i="23"/>
  <c r="O23" i="23"/>
  <c r="S23" i="23"/>
  <c r="W23" i="23"/>
  <c r="D23" i="23"/>
  <c r="H23" i="23"/>
  <c r="L23" i="23"/>
  <c r="P23" i="23"/>
  <c r="T23" i="23"/>
  <c r="X23" i="23"/>
  <c r="E23" i="23"/>
  <c r="I23" i="23"/>
  <c r="M23" i="23"/>
  <c r="Q23" i="23"/>
  <c r="U23" i="23"/>
  <c r="Y23" i="23"/>
  <c r="E241" i="23"/>
  <c r="I241" i="23"/>
  <c r="M241" i="23"/>
  <c r="Q241" i="23"/>
  <c r="U241" i="23"/>
  <c r="Y241" i="23"/>
  <c r="A279" i="23"/>
  <c r="C241" i="23"/>
  <c r="G241" i="23"/>
  <c r="K241" i="23"/>
  <c r="O241" i="23"/>
  <c r="S241" i="23"/>
  <c r="W241" i="23"/>
  <c r="J241" i="23"/>
  <c r="R241" i="23"/>
  <c r="B241" i="23"/>
  <c r="D241" i="23"/>
  <c r="L241" i="23"/>
  <c r="T241" i="23"/>
  <c r="F241" i="23"/>
  <c r="N241" i="23"/>
  <c r="V241" i="23"/>
  <c r="H241" i="23"/>
  <c r="P241" i="23"/>
  <c r="X241" i="23"/>
  <c r="A242" i="23"/>
  <c r="D204" i="23"/>
  <c r="H204" i="23"/>
  <c r="L204" i="23"/>
  <c r="P204" i="23"/>
  <c r="T204" i="23"/>
  <c r="X204" i="23"/>
  <c r="B204" i="23"/>
  <c r="F204" i="23"/>
  <c r="J204" i="23"/>
  <c r="N204" i="23"/>
  <c r="R204" i="23"/>
  <c r="V204" i="23"/>
  <c r="I204" i="23"/>
  <c r="Q204" i="23"/>
  <c r="Y204" i="23"/>
  <c r="C204" i="23"/>
  <c r="K204" i="23"/>
  <c r="S204" i="23"/>
  <c r="E204" i="23"/>
  <c r="M204" i="23"/>
  <c r="U204" i="23"/>
  <c r="G204" i="23"/>
  <c r="O204" i="23"/>
  <c r="W204" i="23"/>
  <c r="D168" i="23"/>
  <c r="H168" i="23"/>
  <c r="L168" i="23"/>
  <c r="P168" i="23"/>
  <c r="T168" i="23"/>
  <c r="X168" i="23"/>
  <c r="E168" i="23"/>
  <c r="I168" i="23"/>
  <c r="M168" i="23"/>
  <c r="Q168" i="23"/>
  <c r="U168" i="23"/>
  <c r="Y168" i="23"/>
  <c r="B168" i="23"/>
  <c r="F168" i="23"/>
  <c r="J168" i="23"/>
  <c r="N168" i="23"/>
  <c r="R168" i="23"/>
  <c r="V168" i="23"/>
  <c r="C168" i="23"/>
  <c r="G168" i="23"/>
  <c r="K168" i="23"/>
  <c r="O168" i="23"/>
  <c r="S168" i="23"/>
  <c r="W168" i="23"/>
  <c r="A205" i="23"/>
  <c r="A27" i="19"/>
  <c r="A95" i="19"/>
  <c r="A24" i="24"/>
  <c r="A133" i="24"/>
  <c r="A96" i="24"/>
  <c r="A204" i="24"/>
  <c r="A241" i="24"/>
  <c r="A96" i="23"/>
  <c r="A24" i="23"/>
  <c r="A65" i="19" l="1"/>
  <c r="D27" i="19"/>
  <c r="H27" i="19"/>
  <c r="L27" i="19"/>
  <c r="P27" i="19"/>
  <c r="T27" i="19"/>
  <c r="X27" i="19"/>
  <c r="E27" i="19"/>
  <c r="I27" i="19"/>
  <c r="M27" i="19"/>
  <c r="Q27" i="19"/>
  <c r="U27" i="19"/>
  <c r="Y27" i="19"/>
  <c r="B27" i="19"/>
  <c r="F27" i="19"/>
  <c r="J27" i="19"/>
  <c r="N27" i="19"/>
  <c r="R27" i="19"/>
  <c r="V27" i="19"/>
  <c r="C27" i="19"/>
  <c r="G27" i="19"/>
  <c r="K27" i="19"/>
  <c r="O27" i="19"/>
  <c r="S27" i="19"/>
  <c r="W27" i="19"/>
  <c r="A282" i="19"/>
  <c r="B244" i="19"/>
  <c r="F244" i="19"/>
  <c r="J244" i="19"/>
  <c r="N244" i="19"/>
  <c r="R244" i="19"/>
  <c r="V244" i="19"/>
  <c r="C244" i="19"/>
  <c r="G244" i="19"/>
  <c r="K244" i="19"/>
  <c r="O244" i="19"/>
  <c r="S244" i="19"/>
  <c r="W244" i="19"/>
  <c r="D244" i="19"/>
  <c r="H244" i="19"/>
  <c r="L244" i="19"/>
  <c r="P244" i="19"/>
  <c r="T244" i="19"/>
  <c r="X244" i="19"/>
  <c r="E244" i="19"/>
  <c r="I244" i="19"/>
  <c r="M244" i="19"/>
  <c r="Q244" i="19"/>
  <c r="U244" i="19"/>
  <c r="Y244" i="19"/>
  <c r="A245" i="19"/>
  <c r="E169" i="19"/>
  <c r="I169" i="19"/>
  <c r="M169" i="19"/>
  <c r="Q169" i="19"/>
  <c r="U169" i="19"/>
  <c r="Y169" i="19"/>
  <c r="B169" i="19"/>
  <c r="F169" i="19"/>
  <c r="J169" i="19"/>
  <c r="N169" i="19"/>
  <c r="R169" i="19"/>
  <c r="V169" i="19"/>
  <c r="C169" i="19"/>
  <c r="G169" i="19"/>
  <c r="K169" i="19"/>
  <c r="O169" i="19"/>
  <c r="S169" i="19"/>
  <c r="W169" i="19"/>
  <c r="D169" i="19"/>
  <c r="H169" i="19"/>
  <c r="L169" i="19"/>
  <c r="P169" i="19"/>
  <c r="T169" i="19"/>
  <c r="X169" i="19"/>
  <c r="A206" i="19"/>
  <c r="B281" i="19"/>
  <c r="C281" i="19"/>
  <c r="F281" i="19"/>
  <c r="J281" i="19"/>
  <c r="N281" i="19"/>
  <c r="R281" i="19"/>
  <c r="V281" i="19"/>
  <c r="G281" i="19"/>
  <c r="K281" i="19"/>
  <c r="O281" i="19"/>
  <c r="S281" i="19"/>
  <c r="W281" i="19"/>
  <c r="D281" i="19"/>
  <c r="H281" i="19"/>
  <c r="L281" i="19"/>
  <c r="P281" i="19"/>
  <c r="T281" i="19"/>
  <c r="X281" i="19"/>
  <c r="E281" i="19"/>
  <c r="I281" i="19"/>
  <c r="M281" i="19"/>
  <c r="Q281" i="19"/>
  <c r="U281" i="19"/>
  <c r="Y281" i="19"/>
  <c r="A318" i="19"/>
  <c r="E133" i="19"/>
  <c r="I133" i="19"/>
  <c r="M133" i="19"/>
  <c r="Q133" i="19"/>
  <c r="U133" i="19"/>
  <c r="Y133" i="19"/>
  <c r="B133" i="19"/>
  <c r="F133" i="19"/>
  <c r="J133" i="19"/>
  <c r="N133" i="19"/>
  <c r="R133" i="19"/>
  <c r="V133" i="19"/>
  <c r="C133" i="19"/>
  <c r="G133" i="19"/>
  <c r="K133" i="19"/>
  <c r="O133" i="19"/>
  <c r="S133" i="19"/>
  <c r="W133" i="19"/>
  <c r="D133" i="19"/>
  <c r="H133" i="19"/>
  <c r="L133" i="19"/>
  <c r="P133" i="19"/>
  <c r="T133" i="19"/>
  <c r="X133" i="19"/>
  <c r="A170" i="19"/>
  <c r="F354" i="19"/>
  <c r="J354" i="19"/>
  <c r="N354" i="19"/>
  <c r="R354" i="19"/>
  <c r="V354" i="19"/>
  <c r="B354" i="19"/>
  <c r="C354" i="19"/>
  <c r="G354" i="19"/>
  <c r="K354" i="19"/>
  <c r="O354" i="19"/>
  <c r="S354" i="19"/>
  <c r="W354" i="19"/>
  <c r="D354" i="19"/>
  <c r="H354" i="19"/>
  <c r="L354" i="19"/>
  <c r="P354" i="19"/>
  <c r="T354" i="19"/>
  <c r="X354" i="19"/>
  <c r="E354" i="19"/>
  <c r="I354" i="19"/>
  <c r="M354" i="19"/>
  <c r="Q354" i="19"/>
  <c r="U354" i="19"/>
  <c r="Y354" i="19"/>
  <c r="A391" i="19"/>
  <c r="A355" i="19"/>
  <c r="A134" i="19"/>
  <c r="D95" i="19"/>
  <c r="H95" i="19"/>
  <c r="L95" i="19"/>
  <c r="P95" i="19"/>
  <c r="T95" i="19"/>
  <c r="X95" i="19"/>
  <c r="E95" i="19"/>
  <c r="I95" i="19"/>
  <c r="M95" i="19"/>
  <c r="Q95" i="19"/>
  <c r="U95" i="19"/>
  <c r="Y95" i="19"/>
  <c r="B95" i="19"/>
  <c r="F95" i="19"/>
  <c r="J95" i="19"/>
  <c r="N95" i="19"/>
  <c r="R95" i="19"/>
  <c r="V95" i="19"/>
  <c r="C95" i="19"/>
  <c r="G95" i="19"/>
  <c r="K95" i="19"/>
  <c r="O95" i="19"/>
  <c r="S95" i="19"/>
  <c r="W95" i="19"/>
  <c r="E317" i="19"/>
  <c r="I317" i="19"/>
  <c r="M317" i="19"/>
  <c r="Q317" i="19"/>
  <c r="U317" i="19"/>
  <c r="Y317" i="19"/>
  <c r="B317" i="19"/>
  <c r="F317" i="19"/>
  <c r="J317" i="19"/>
  <c r="N317" i="19"/>
  <c r="R317" i="19"/>
  <c r="V317" i="19"/>
  <c r="C317" i="19"/>
  <c r="G317" i="19"/>
  <c r="K317" i="19"/>
  <c r="O317" i="19"/>
  <c r="S317" i="19"/>
  <c r="W317" i="19"/>
  <c r="D317" i="19"/>
  <c r="H317" i="19"/>
  <c r="L317" i="19"/>
  <c r="P317" i="19"/>
  <c r="T317" i="19"/>
  <c r="X317" i="19"/>
  <c r="D64" i="19"/>
  <c r="H64" i="19"/>
  <c r="L64" i="19"/>
  <c r="P64" i="19"/>
  <c r="T64" i="19"/>
  <c r="X64" i="19"/>
  <c r="E64" i="19"/>
  <c r="I64" i="19"/>
  <c r="M64" i="19"/>
  <c r="Q64" i="19"/>
  <c r="U64" i="19"/>
  <c r="Y64" i="19"/>
  <c r="B64" i="19"/>
  <c r="F64" i="19"/>
  <c r="J64" i="19"/>
  <c r="N64" i="19"/>
  <c r="R64" i="19"/>
  <c r="V64" i="19"/>
  <c r="C64" i="19"/>
  <c r="G64" i="19"/>
  <c r="K64" i="19"/>
  <c r="O64" i="19"/>
  <c r="S64" i="19"/>
  <c r="W64" i="19"/>
  <c r="A170" i="24"/>
  <c r="E133" i="24"/>
  <c r="I133" i="24"/>
  <c r="M133" i="24"/>
  <c r="Q133" i="24"/>
  <c r="U133" i="24"/>
  <c r="Y133" i="24"/>
  <c r="B133" i="24"/>
  <c r="F133" i="24"/>
  <c r="J133" i="24"/>
  <c r="N133" i="24"/>
  <c r="R133" i="24"/>
  <c r="V133" i="24"/>
  <c r="C133" i="24"/>
  <c r="G133" i="24"/>
  <c r="K133" i="24"/>
  <c r="O133" i="24"/>
  <c r="S133" i="24"/>
  <c r="W133" i="24"/>
  <c r="D133" i="24"/>
  <c r="H133" i="24"/>
  <c r="L133" i="24"/>
  <c r="P133" i="24"/>
  <c r="T133" i="24"/>
  <c r="X133" i="24"/>
  <c r="A278" i="24"/>
  <c r="C241" i="24"/>
  <c r="G241" i="24"/>
  <c r="K241" i="24"/>
  <c r="O241" i="24"/>
  <c r="S241" i="24"/>
  <c r="W241" i="24"/>
  <c r="D241" i="24"/>
  <c r="H241" i="24"/>
  <c r="L241" i="24"/>
  <c r="P241" i="24"/>
  <c r="T241" i="24"/>
  <c r="X241" i="24"/>
  <c r="F241" i="24"/>
  <c r="N241" i="24"/>
  <c r="V241" i="24"/>
  <c r="I241" i="24"/>
  <c r="Q241" i="24"/>
  <c r="Y241" i="24"/>
  <c r="B241" i="24"/>
  <c r="J241" i="24"/>
  <c r="R241" i="24"/>
  <c r="E241" i="24"/>
  <c r="M241" i="24"/>
  <c r="U241" i="24"/>
  <c r="A62" i="24"/>
  <c r="D24" i="24"/>
  <c r="H24" i="24"/>
  <c r="L24" i="24"/>
  <c r="P24" i="24"/>
  <c r="T24" i="24"/>
  <c r="X24" i="24"/>
  <c r="E24" i="24"/>
  <c r="I24" i="24"/>
  <c r="M24" i="24"/>
  <c r="Q24" i="24"/>
  <c r="U24" i="24"/>
  <c r="Y24" i="24"/>
  <c r="B24" i="24"/>
  <c r="F24" i="24"/>
  <c r="J24" i="24"/>
  <c r="N24" i="24"/>
  <c r="R24" i="24"/>
  <c r="V24" i="24"/>
  <c r="C24" i="24"/>
  <c r="G24" i="24"/>
  <c r="K24" i="24"/>
  <c r="O24" i="24"/>
  <c r="S24" i="24"/>
  <c r="W24" i="24"/>
  <c r="F277" i="24"/>
  <c r="J277" i="24"/>
  <c r="N277" i="24"/>
  <c r="R277" i="24"/>
  <c r="V277" i="24"/>
  <c r="D277" i="24"/>
  <c r="H277" i="24"/>
  <c r="L277" i="24"/>
  <c r="P277" i="24"/>
  <c r="T277" i="24"/>
  <c r="X277" i="24"/>
  <c r="E277" i="24"/>
  <c r="I277" i="24"/>
  <c r="M277" i="24"/>
  <c r="Q277" i="24"/>
  <c r="U277" i="24"/>
  <c r="Y277" i="24"/>
  <c r="G277" i="24"/>
  <c r="W277" i="24"/>
  <c r="K277" i="24"/>
  <c r="B277" i="24"/>
  <c r="O277" i="24"/>
  <c r="C277" i="24"/>
  <c r="S277" i="24"/>
  <c r="D204" i="24"/>
  <c r="H204" i="24"/>
  <c r="L204" i="24"/>
  <c r="P204" i="24"/>
  <c r="T204" i="24"/>
  <c r="X204" i="24"/>
  <c r="E204" i="24"/>
  <c r="I204" i="24"/>
  <c r="M204" i="24"/>
  <c r="Q204" i="24"/>
  <c r="U204" i="24"/>
  <c r="Y204" i="24"/>
  <c r="C204" i="24"/>
  <c r="K204" i="24"/>
  <c r="S204" i="24"/>
  <c r="F204" i="24"/>
  <c r="N204" i="24"/>
  <c r="V204" i="24"/>
  <c r="G204" i="24"/>
  <c r="O204" i="24"/>
  <c r="W204" i="24"/>
  <c r="B204" i="24"/>
  <c r="J204" i="24"/>
  <c r="R204" i="24"/>
  <c r="C61" i="24"/>
  <c r="G61" i="24"/>
  <c r="K61" i="24"/>
  <c r="O61" i="24"/>
  <c r="S61" i="24"/>
  <c r="W61" i="24"/>
  <c r="D61" i="24"/>
  <c r="H61" i="24"/>
  <c r="L61" i="24"/>
  <c r="P61" i="24"/>
  <c r="T61" i="24"/>
  <c r="X61" i="24"/>
  <c r="E61" i="24"/>
  <c r="I61" i="24"/>
  <c r="M61" i="24"/>
  <c r="Q61" i="24"/>
  <c r="U61" i="24"/>
  <c r="Y61" i="24"/>
  <c r="B61" i="24"/>
  <c r="F61" i="24"/>
  <c r="J61" i="24"/>
  <c r="N61" i="24"/>
  <c r="R61" i="24"/>
  <c r="V61" i="24"/>
  <c r="E96" i="24"/>
  <c r="I96" i="24"/>
  <c r="M96" i="24"/>
  <c r="Q96" i="24"/>
  <c r="U96" i="24"/>
  <c r="Y96" i="24"/>
  <c r="B96" i="24"/>
  <c r="F96" i="24"/>
  <c r="J96" i="24"/>
  <c r="N96" i="24"/>
  <c r="R96" i="24"/>
  <c r="V96" i="24"/>
  <c r="D96" i="24"/>
  <c r="H96" i="24"/>
  <c r="L96" i="24"/>
  <c r="P96" i="24"/>
  <c r="T96" i="24"/>
  <c r="X96" i="24"/>
  <c r="C96" i="24"/>
  <c r="S96" i="24"/>
  <c r="G96" i="24"/>
  <c r="W96" i="24"/>
  <c r="K96" i="24"/>
  <c r="O96" i="24"/>
  <c r="D169" i="24"/>
  <c r="H169" i="24"/>
  <c r="L169" i="24"/>
  <c r="P169" i="24"/>
  <c r="T169" i="24"/>
  <c r="X169" i="24"/>
  <c r="E169" i="24"/>
  <c r="I169" i="24"/>
  <c r="M169" i="24"/>
  <c r="Q169" i="24"/>
  <c r="U169" i="24"/>
  <c r="Y169" i="24"/>
  <c r="B169" i="24"/>
  <c r="F169" i="24"/>
  <c r="J169" i="24"/>
  <c r="N169" i="24"/>
  <c r="R169" i="24"/>
  <c r="V169" i="24"/>
  <c r="C169" i="24"/>
  <c r="G169" i="24"/>
  <c r="K169" i="24"/>
  <c r="O169" i="24"/>
  <c r="S169" i="24"/>
  <c r="W169" i="24"/>
  <c r="E242" i="21"/>
  <c r="I242" i="21"/>
  <c r="M242" i="21"/>
  <c r="Q242" i="21"/>
  <c r="U242" i="21"/>
  <c r="Y242" i="21"/>
  <c r="C242" i="21"/>
  <c r="G242" i="21"/>
  <c r="K242" i="21"/>
  <c r="O242" i="21"/>
  <c r="S242" i="21"/>
  <c r="W242" i="21"/>
  <c r="H242" i="21"/>
  <c r="P242" i="21"/>
  <c r="X242" i="21"/>
  <c r="B242" i="21"/>
  <c r="J242" i="21"/>
  <c r="R242" i="21"/>
  <c r="D242" i="21"/>
  <c r="L242" i="21"/>
  <c r="T242" i="21"/>
  <c r="F242" i="21"/>
  <c r="N242" i="21"/>
  <c r="V242" i="21"/>
  <c r="A279" i="21"/>
  <c r="B278" i="21"/>
  <c r="D278" i="21"/>
  <c r="H278" i="21"/>
  <c r="L278" i="21"/>
  <c r="P278" i="21"/>
  <c r="T278" i="21"/>
  <c r="X278" i="21"/>
  <c r="F278" i="21"/>
  <c r="J278" i="21"/>
  <c r="N278" i="21"/>
  <c r="R278" i="21"/>
  <c r="V278" i="21"/>
  <c r="G278" i="21"/>
  <c r="O278" i="21"/>
  <c r="W278" i="21"/>
  <c r="C278" i="21"/>
  <c r="K278" i="21"/>
  <c r="S278" i="21"/>
  <c r="M278" i="21"/>
  <c r="Q278" i="21"/>
  <c r="E278" i="21"/>
  <c r="U278" i="21"/>
  <c r="I278" i="21"/>
  <c r="Y278" i="21"/>
  <c r="C169" i="21"/>
  <c r="G169" i="21"/>
  <c r="K169" i="21"/>
  <c r="O169" i="21"/>
  <c r="S169" i="21"/>
  <c r="W169" i="21"/>
  <c r="E169" i="21"/>
  <c r="I169" i="21"/>
  <c r="M169" i="21"/>
  <c r="Q169" i="21"/>
  <c r="U169" i="21"/>
  <c r="Y169" i="21"/>
  <c r="B169" i="21"/>
  <c r="J169" i="21"/>
  <c r="R169" i="21"/>
  <c r="D169" i="21"/>
  <c r="L169" i="21"/>
  <c r="T169" i="21"/>
  <c r="F169" i="21"/>
  <c r="N169" i="21"/>
  <c r="V169" i="21"/>
  <c r="H169" i="21"/>
  <c r="P169" i="21"/>
  <c r="X169" i="21"/>
  <c r="C205" i="21"/>
  <c r="G205" i="21"/>
  <c r="K205" i="21"/>
  <c r="O205" i="21"/>
  <c r="S205" i="21"/>
  <c r="W205" i="21"/>
  <c r="D205" i="21"/>
  <c r="H205" i="21"/>
  <c r="L205" i="21"/>
  <c r="P205" i="21"/>
  <c r="T205" i="21"/>
  <c r="X205" i="21"/>
  <c r="B205" i="21"/>
  <c r="F205" i="21"/>
  <c r="J205" i="21"/>
  <c r="N205" i="21"/>
  <c r="R205" i="21"/>
  <c r="V205" i="21"/>
  <c r="M205" i="21"/>
  <c r="Q205" i="21"/>
  <c r="E205" i="21"/>
  <c r="U205" i="21"/>
  <c r="I205" i="21"/>
  <c r="Y205" i="21"/>
  <c r="A314" i="21"/>
  <c r="A206" i="21"/>
  <c r="A243" i="21"/>
  <c r="C132" i="21"/>
  <c r="G132" i="21"/>
  <c r="K132" i="21"/>
  <c r="O132" i="21"/>
  <c r="S132" i="21"/>
  <c r="W132" i="21"/>
  <c r="D132" i="21"/>
  <c r="I132" i="21"/>
  <c r="N132" i="21"/>
  <c r="T132" i="21"/>
  <c r="Y132" i="21"/>
  <c r="E132" i="21"/>
  <c r="J132" i="21"/>
  <c r="P132" i="21"/>
  <c r="U132" i="21"/>
  <c r="F132" i="21"/>
  <c r="L132" i="21"/>
  <c r="Q132" i="21"/>
  <c r="V132" i="21"/>
  <c r="B132" i="21"/>
  <c r="H132" i="21"/>
  <c r="M132" i="21"/>
  <c r="R132" i="21"/>
  <c r="X132" i="21"/>
  <c r="A133" i="21"/>
  <c r="A170" i="21" s="1"/>
  <c r="B95" i="21"/>
  <c r="F95" i="21"/>
  <c r="J95" i="21"/>
  <c r="N95" i="21"/>
  <c r="R95" i="21"/>
  <c r="V95" i="21"/>
  <c r="C95" i="21"/>
  <c r="G95" i="21"/>
  <c r="K95" i="21"/>
  <c r="O95" i="21"/>
  <c r="S95" i="21"/>
  <c r="W95" i="21"/>
  <c r="D95" i="21"/>
  <c r="H95" i="21"/>
  <c r="L95" i="21"/>
  <c r="P95" i="21"/>
  <c r="T95" i="21"/>
  <c r="X95" i="21"/>
  <c r="E95" i="21"/>
  <c r="I95" i="21"/>
  <c r="M95" i="21"/>
  <c r="Q95" i="21"/>
  <c r="U95" i="21"/>
  <c r="Y95" i="21"/>
  <c r="F59" i="21"/>
  <c r="J59" i="21"/>
  <c r="N59" i="21"/>
  <c r="R59" i="21"/>
  <c r="V59" i="21"/>
  <c r="B59" i="21"/>
  <c r="C59" i="21"/>
  <c r="G59" i="21"/>
  <c r="K59" i="21"/>
  <c r="O59" i="21"/>
  <c r="S59" i="21"/>
  <c r="W59" i="21"/>
  <c r="D59" i="21"/>
  <c r="H59" i="21"/>
  <c r="L59" i="21"/>
  <c r="E59" i="21"/>
  <c r="I59" i="21"/>
  <c r="M59" i="21"/>
  <c r="Q59" i="21"/>
  <c r="U59" i="21"/>
  <c r="Y59" i="21"/>
  <c r="P59" i="21"/>
  <c r="T59" i="21"/>
  <c r="X59" i="21"/>
  <c r="A96" i="21"/>
  <c r="D22" i="21"/>
  <c r="H22" i="21"/>
  <c r="L22" i="21"/>
  <c r="P22" i="21"/>
  <c r="T22" i="21"/>
  <c r="X22" i="21"/>
  <c r="E22" i="21"/>
  <c r="I22" i="21"/>
  <c r="M22" i="21"/>
  <c r="A60" i="21"/>
  <c r="C22" i="21"/>
  <c r="G22" i="21"/>
  <c r="K22" i="21"/>
  <c r="O22" i="21"/>
  <c r="S22" i="21"/>
  <c r="W22" i="21"/>
  <c r="F22" i="21"/>
  <c r="R22" i="21"/>
  <c r="J22" i="21"/>
  <c r="U22" i="21"/>
  <c r="N22" i="21"/>
  <c r="V22" i="21"/>
  <c r="B22" i="21"/>
  <c r="Q22" i="21"/>
  <c r="Y22" i="21"/>
  <c r="A23" i="21"/>
  <c r="B24" i="23"/>
  <c r="F24" i="23"/>
  <c r="J24" i="23"/>
  <c r="N24" i="23"/>
  <c r="R24" i="23"/>
  <c r="V24" i="23"/>
  <c r="A62" i="23"/>
  <c r="C24" i="23"/>
  <c r="G24" i="23"/>
  <c r="K24" i="23"/>
  <c r="O24" i="23"/>
  <c r="S24" i="23"/>
  <c r="W24" i="23"/>
  <c r="D24" i="23"/>
  <c r="H24" i="23"/>
  <c r="L24" i="23"/>
  <c r="P24" i="23"/>
  <c r="T24" i="23"/>
  <c r="X24" i="23"/>
  <c r="E24" i="23"/>
  <c r="I24" i="23"/>
  <c r="M24" i="23"/>
  <c r="Q24" i="23"/>
  <c r="U24" i="23"/>
  <c r="Y24" i="23"/>
  <c r="E61" i="23"/>
  <c r="I61" i="23"/>
  <c r="M61" i="23"/>
  <c r="Q61" i="23"/>
  <c r="U61" i="23"/>
  <c r="B61" i="23"/>
  <c r="F61" i="23"/>
  <c r="J61" i="23"/>
  <c r="N61" i="23"/>
  <c r="R61" i="23"/>
  <c r="V61" i="23"/>
  <c r="D61" i="23"/>
  <c r="H61" i="23"/>
  <c r="L61" i="23"/>
  <c r="P61" i="23"/>
  <c r="T61" i="23"/>
  <c r="X61" i="23"/>
  <c r="O61" i="23"/>
  <c r="C61" i="23"/>
  <c r="S61" i="23"/>
  <c r="G61" i="23"/>
  <c r="W61" i="23"/>
  <c r="K61" i="23"/>
  <c r="Y61" i="23"/>
  <c r="C96" i="23"/>
  <c r="G96" i="23"/>
  <c r="K96" i="23"/>
  <c r="O96" i="23"/>
  <c r="S96" i="23"/>
  <c r="W96" i="23"/>
  <c r="E96" i="23"/>
  <c r="I96" i="23"/>
  <c r="M96" i="23"/>
  <c r="Q96" i="23"/>
  <c r="U96" i="23"/>
  <c r="Y96" i="23"/>
  <c r="D96" i="23"/>
  <c r="L96" i="23"/>
  <c r="T96" i="23"/>
  <c r="F96" i="23"/>
  <c r="N96" i="23"/>
  <c r="V96" i="23"/>
  <c r="H96" i="23"/>
  <c r="P96" i="23"/>
  <c r="X96" i="23"/>
  <c r="B96" i="23"/>
  <c r="J96" i="23"/>
  <c r="R96" i="23"/>
  <c r="D205" i="23"/>
  <c r="H205" i="23"/>
  <c r="L205" i="23"/>
  <c r="P205" i="23"/>
  <c r="T205" i="23"/>
  <c r="X205" i="23"/>
  <c r="B205" i="23"/>
  <c r="F205" i="23"/>
  <c r="J205" i="23"/>
  <c r="N205" i="23"/>
  <c r="R205" i="23"/>
  <c r="V205" i="23"/>
  <c r="I205" i="23"/>
  <c r="Q205" i="23"/>
  <c r="Y205" i="23"/>
  <c r="C205" i="23"/>
  <c r="K205" i="23"/>
  <c r="S205" i="23"/>
  <c r="E205" i="23"/>
  <c r="M205" i="23"/>
  <c r="U205" i="23"/>
  <c r="G205" i="23"/>
  <c r="O205" i="23"/>
  <c r="W205" i="23"/>
  <c r="F279" i="23"/>
  <c r="J279" i="23"/>
  <c r="N279" i="23"/>
  <c r="R279" i="23"/>
  <c r="V279" i="23"/>
  <c r="B279" i="23"/>
  <c r="D279" i="23"/>
  <c r="H279" i="23"/>
  <c r="L279" i="23"/>
  <c r="P279" i="23"/>
  <c r="T279" i="23"/>
  <c r="X279" i="23"/>
  <c r="G279" i="23"/>
  <c r="O279" i="23"/>
  <c r="W279" i="23"/>
  <c r="I279" i="23"/>
  <c r="Q279" i="23"/>
  <c r="Y279" i="23"/>
  <c r="C279" i="23"/>
  <c r="K279" i="23"/>
  <c r="S279" i="23"/>
  <c r="E279" i="23"/>
  <c r="M279" i="23"/>
  <c r="U279" i="23"/>
  <c r="A316" i="23"/>
  <c r="B132" i="23"/>
  <c r="F132" i="23"/>
  <c r="J132" i="23"/>
  <c r="N132" i="23"/>
  <c r="R132" i="23"/>
  <c r="V132" i="23"/>
  <c r="A170" i="23"/>
  <c r="C132" i="23"/>
  <c r="G132" i="23"/>
  <c r="K132" i="23"/>
  <c r="O132" i="23"/>
  <c r="S132" i="23"/>
  <c r="W132" i="23"/>
  <c r="D132" i="23"/>
  <c r="H132" i="23"/>
  <c r="L132" i="23"/>
  <c r="P132" i="23"/>
  <c r="T132" i="23"/>
  <c r="X132" i="23"/>
  <c r="E132" i="23"/>
  <c r="I132" i="23"/>
  <c r="M132" i="23"/>
  <c r="Q132" i="23"/>
  <c r="U132" i="23"/>
  <c r="Y132" i="23"/>
  <c r="A133" i="23"/>
  <c r="B242" i="23"/>
  <c r="F242" i="23"/>
  <c r="J242" i="23"/>
  <c r="N242" i="23"/>
  <c r="R242" i="23"/>
  <c r="V242" i="23"/>
  <c r="A280" i="23"/>
  <c r="D242" i="23"/>
  <c r="H242" i="23"/>
  <c r="L242" i="23"/>
  <c r="P242" i="23"/>
  <c r="T242" i="23"/>
  <c r="X242" i="23"/>
  <c r="G242" i="23"/>
  <c r="O242" i="23"/>
  <c r="W242" i="23"/>
  <c r="I242" i="23"/>
  <c r="Q242" i="23"/>
  <c r="Y242" i="23"/>
  <c r="C242" i="23"/>
  <c r="K242" i="23"/>
  <c r="S242" i="23"/>
  <c r="E242" i="23"/>
  <c r="M242" i="23"/>
  <c r="U242" i="23"/>
  <c r="A243" i="23"/>
  <c r="D169" i="23"/>
  <c r="H169" i="23"/>
  <c r="L169" i="23"/>
  <c r="P169" i="23"/>
  <c r="T169" i="23"/>
  <c r="X169" i="23"/>
  <c r="E169" i="23"/>
  <c r="I169" i="23"/>
  <c r="M169" i="23"/>
  <c r="Q169" i="23"/>
  <c r="U169" i="23"/>
  <c r="Y169" i="23"/>
  <c r="B169" i="23"/>
  <c r="F169" i="23"/>
  <c r="J169" i="23"/>
  <c r="N169" i="23"/>
  <c r="R169" i="23"/>
  <c r="V169" i="23"/>
  <c r="C169" i="23"/>
  <c r="G169" i="23"/>
  <c r="K169" i="23"/>
  <c r="O169" i="23"/>
  <c r="S169" i="23"/>
  <c r="W169" i="23"/>
  <c r="A206" i="23"/>
  <c r="A28" i="19"/>
  <c r="A96" i="19"/>
  <c r="A205" i="24"/>
  <c r="A242" i="24"/>
  <c r="A134" i="24"/>
  <c r="A25" i="24"/>
  <c r="A97" i="24"/>
  <c r="A97" i="23"/>
  <c r="A25" i="23"/>
  <c r="A135" i="19" l="1"/>
  <c r="D96" i="19"/>
  <c r="H96" i="19"/>
  <c r="L96" i="19"/>
  <c r="P96" i="19"/>
  <c r="T96" i="19"/>
  <c r="X96" i="19"/>
  <c r="E96" i="19"/>
  <c r="I96" i="19"/>
  <c r="M96" i="19"/>
  <c r="Q96" i="19"/>
  <c r="U96" i="19"/>
  <c r="Y96" i="19"/>
  <c r="B96" i="19"/>
  <c r="F96" i="19"/>
  <c r="J96" i="19"/>
  <c r="N96" i="19"/>
  <c r="R96" i="19"/>
  <c r="V96" i="19"/>
  <c r="C96" i="19"/>
  <c r="G96" i="19"/>
  <c r="K96" i="19"/>
  <c r="O96" i="19"/>
  <c r="S96" i="19"/>
  <c r="W96" i="19"/>
  <c r="A66" i="19"/>
  <c r="D28" i="19"/>
  <c r="H28" i="19"/>
  <c r="L28" i="19"/>
  <c r="P28" i="19"/>
  <c r="T28" i="19"/>
  <c r="X28" i="19"/>
  <c r="E28" i="19"/>
  <c r="I28" i="19"/>
  <c r="M28" i="19"/>
  <c r="Q28" i="19"/>
  <c r="U28" i="19"/>
  <c r="Y28" i="19"/>
  <c r="B28" i="19"/>
  <c r="F28" i="19"/>
  <c r="J28" i="19"/>
  <c r="N28" i="19"/>
  <c r="R28" i="19"/>
  <c r="V28" i="19"/>
  <c r="C28" i="19"/>
  <c r="G28" i="19"/>
  <c r="K28" i="19"/>
  <c r="O28" i="19"/>
  <c r="S28" i="19"/>
  <c r="W28" i="19"/>
  <c r="B355" i="19"/>
  <c r="F355" i="19"/>
  <c r="J355" i="19"/>
  <c r="N355" i="19"/>
  <c r="R355" i="19"/>
  <c r="V355" i="19"/>
  <c r="E355" i="19"/>
  <c r="I355" i="19"/>
  <c r="M355" i="19"/>
  <c r="Q355" i="19"/>
  <c r="U355" i="19"/>
  <c r="Y355" i="19"/>
  <c r="G355" i="19"/>
  <c r="O355" i="19"/>
  <c r="W355" i="19"/>
  <c r="H355" i="19"/>
  <c r="P355" i="19"/>
  <c r="X355" i="19"/>
  <c r="C355" i="19"/>
  <c r="K355" i="19"/>
  <c r="S355" i="19"/>
  <c r="D355" i="19"/>
  <c r="L355" i="19"/>
  <c r="T355" i="19"/>
  <c r="A356" i="19"/>
  <c r="E206" i="19"/>
  <c r="I206" i="19"/>
  <c r="M206" i="19"/>
  <c r="Q206" i="19"/>
  <c r="U206" i="19"/>
  <c r="Y206" i="19"/>
  <c r="B206" i="19"/>
  <c r="F206" i="19"/>
  <c r="J206" i="19"/>
  <c r="N206" i="19"/>
  <c r="R206" i="19"/>
  <c r="V206" i="19"/>
  <c r="C206" i="19"/>
  <c r="G206" i="19"/>
  <c r="K206" i="19"/>
  <c r="O206" i="19"/>
  <c r="S206" i="19"/>
  <c r="W206" i="19"/>
  <c r="D206" i="19"/>
  <c r="H206" i="19"/>
  <c r="L206" i="19"/>
  <c r="P206" i="19"/>
  <c r="T206" i="19"/>
  <c r="X206" i="19"/>
  <c r="C391" i="19"/>
  <c r="G391" i="19"/>
  <c r="K391" i="19"/>
  <c r="O391" i="19"/>
  <c r="S391" i="19"/>
  <c r="W391" i="19"/>
  <c r="D391" i="19"/>
  <c r="H391" i="19"/>
  <c r="L391" i="19"/>
  <c r="P391" i="19"/>
  <c r="F391" i="19"/>
  <c r="J391" i="19"/>
  <c r="N391" i="19"/>
  <c r="R391" i="19"/>
  <c r="V391" i="19"/>
  <c r="B391" i="19"/>
  <c r="M391" i="19"/>
  <c r="X391" i="19"/>
  <c r="Q391" i="19"/>
  <c r="Y391" i="19"/>
  <c r="E391" i="19"/>
  <c r="T391" i="19"/>
  <c r="I391" i="19"/>
  <c r="U391" i="19"/>
  <c r="A428" i="19"/>
  <c r="A392" i="19"/>
  <c r="A283" i="19"/>
  <c r="B245" i="19"/>
  <c r="F245" i="19"/>
  <c r="J245" i="19"/>
  <c r="N245" i="19"/>
  <c r="R245" i="19"/>
  <c r="V245" i="19"/>
  <c r="C245" i="19"/>
  <c r="G245" i="19"/>
  <c r="K245" i="19"/>
  <c r="O245" i="19"/>
  <c r="S245" i="19"/>
  <c r="W245" i="19"/>
  <c r="D245" i="19"/>
  <c r="H245" i="19"/>
  <c r="L245" i="19"/>
  <c r="P245" i="19"/>
  <c r="T245" i="19"/>
  <c r="X245" i="19"/>
  <c r="E245" i="19"/>
  <c r="I245" i="19"/>
  <c r="M245" i="19"/>
  <c r="Q245" i="19"/>
  <c r="U245" i="19"/>
  <c r="Y245" i="19"/>
  <c r="A246" i="19"/>
  <c r="E170" i="19"/>
  <c r="I170" i="19"/>
  <c r="M170" i="19"/>
  <c r="Q170" i="19"/>
  <c r="U170" i="19"/>
  <c r="Y170" i="19"/>
  <c r="B170" i="19"/>
  <c r="F170" i="19"/>
  <c r="J170" i="19"/>
  <c r="N170" i="19"/>
  <c r="R170" i="19"/>
  <c r="V170" i="19"/>
  <c r="C170" i="19"/>
  <c r="G170" i="19"/>
  <c r="K170" i="19"/>
  <c r="O170" i="19"/>
  <c r="S170" i="19"/>
  <c r="W170" i="19"/>
  <c r="D170" i="19"/>
  <c r="H170" i="19"/>
  <c r="L170" i="19"/>
  <c r="P170" i="19"/>
  <c r="T170" i="19"/>
  <c r="X170" i="19"/>
  <c r="A207" i="19"/>
  <c r="B282" i="19"/>
  <c r="F282" i="19"/>
  <c r="J282" i="19"/>
  <c r="N282" i="19"/>
  <c r="R282" i="19"/>
  <c r="V282" i="19"/>
  <c r="C282" i="19"/>
  <c r="G282" i="19"/>
  <c r="K282" i="19"/>
  <c r="O282" i="19"/>
  <c r="S282" i="19"/>
  <c r="W282" i="19"/>
  <c r="D282" i="19"/>
  <c r="H282" i="19"/>
  <c r="L282" i="19"/>
  <c r="P282" i="19"/>
  <c r="T282" i="19"/>
  <c r="X282" i="19"/>
  <c r="E282" i="19"/>
  <c r="I282" i="19"/>
  <c r="M282" i="19"/>
  <c r="Q282" i="19"/>
  <c r="U282" i="19"/>
  <c r="Y282" i="19"/>
  <c r="A319" i="19"/>
  <c r="E134" i="19"/>
  <c r="I134" i="19"/>
  <c r="M134" i="19"/>
  <c r="Q134" i="19"/>
  <c r="U134" i="19"/>
  <c r="Y134" i="19"/>
  <c r="B134" i="19"/>
  <c r="F134" i="19"/>
  <c r="J134" i="19"/>
  <c r="N134" i="19"/>
  <c r="R134" i="19"/>
  <c r="V134" i="19"/>
  <c r="C134" i="19"/>
  <c r="G134" i="19"/>
  <c r="K134" i="19"/>
  <c r="O134" i="19"/>
  <c r="S134" i="19"/>
  <c r="W134" i="19"/>
  <c r="D134" i="19"/>
  <c r="H134" i="19"/>
  <c r="L134" i="19"/>
  <c r="P134" i="19"/>
  <c r="T134" i="19"/>
  <c r="X134" i="19"/>
  <c r="A171" i="19"/>
  <c r="E318" i="19"/>
  <c r="I318" i="19"/>
  <c r="M318" i="19"/>
  <c r="Q318" i="19"/>
  <c r="U318" i="19"/>
  <c r="Y318" i="19"/>
  <c r="B318" i="19"/>
  <c r="F318" i="19"/>
  <c r="J318" i="19"/>
  <c r="N318" i="19"/>
  <c r="R318" i="19"/>
  <c r="V318" i="19"/>
  <c r="C318" i="19"/>
  <c r="G318" i="19"/>
  <c r="K318" i="19"/>
  <c r="O318" i="19"/>
  <c r="S318" i="19"/>
  <c r="W318" i="19"/>
  <c r="D318" i="19"/>
  <c r="H318" i="19"/>
  <c r="L318" i="19"/>
  <c r="P318" i="19"/>
  <c r="T318" i="19"/>
  <c r="X318" i="19"/>
  <c r="D65" i="19"/>
  <c r="H65" i="19"/>
  <c r="L65" i="19"/>
  <c r="P65" i="19"/>
  <c r="T65" i="19"/>
  <c r="X65" i="19"/>
  <c r="E65" i="19"/>
  <c r="I65" i="19"/>
  <c r="M65" i="19"/>
  <c r="Q65" i="19"/>
  <c r="U65" i="19"/>
  <c r="Y65" i="19"/>
  <c r="B65" i="19"/>
  <c r="F65" i="19"/>
  <c r="J65" i="19"/>
  <c r="N65" i="19"/>
  <c r="R65" i="19"/>
  <c r="V65" i="19"/>
  <c r="C65" i="19"/>
  <c r="G65" i="19"/>
  <c r="K65" i="19"/>
  <c r="O65" i="19"/>
  <c r="S65" i="19"/>
  <c r="W65" i="19"/>
  <c r="A63" i="24"/>
  <c r="D25" i="24"/>
  <c r="H25" i="24"/>
  <c r="L25" i="24"/>
  <c r="P25" i="24"/>
  <c r="T25" i="24"/>
  <c r="X25" i="24"/>
  <c r="E25" i="24"/>
  <c r="I25" i="24"/>
  <c r="M25" i="24"/>
  <c r="Q25" i="24"/>
  <c r="U25" i="24"/>
  <c r="Y25" i="24"/>
  <c r="B25" i="24"/>
  <c r="F25" i="24"/>
  <c r="J25" i="24"/>
  <c r="N25" i="24"/>
  <c r="R25" i="24"/>
  <c r="V25" i="24"/>
  <c r="C25" i="24"/>
  <c r="G25" i="24"/>
  <c r="K25" i="24"/>
  <c r="O25" i="24"/>
  <c r="S25" i="24"/>
  <c r="W25" i="24"/>
  <c r="A171" i="24"/>
  <c r="E134" i="24"/>
  <c r="I134" i="24"/>
  <c r="M134" i="24"/>
  <c r="Q134" i="24"/>
  <c r="U134" i="24"/>
  <c r="Y134" i="24"/>
  <c r="B134" i="24"/>
  <c r="F134" i="24"/>
  <c r="J134" i="24"/>
  <c r="N134" i="24"/>
  <c r="R134" i="24"/>
  <c r="V134" i="24"/>
  <c r="C134" i="24"/>
  <c r="G134" i="24"/>
  <c r="K134" i="24"/>
  <c r="O134" i="24"/>
  <c r="S134" i="24"/>
  <c r="W134" i="24"/>
  <c r="D134" i="24"/>
  <c r="H134" i="24"/>
  <c r="L134" i="24"/>
  <c r="P134" i="24"/>
  <c r="T134" i="24"/>
  <c r="X134" i="24"/>
  <c r="C62" i="24"/>
  <c r="G62" i="24"/>
  <c r="K62" i="24"/>
  <c r="O62" i="24"/>
  <c r="S62" i="24"/>
  <c r="W62" i="24"/>
  <c r="D62" i="24"/>
  <c r="H62" i="24"/>
  <c r="L62" i="24"/>
  <c r="P62" i="24"/>
  <c r="T62" i="24"/>
  <c r="X62" i="24"/>
  <c r="E62" i="24"/>
  <c r="I62" i="24"/>
  <c r="M62" i="24"/>
  <c r="Q62" i="24"/>
  <c r="U62" i="24"/>
  <c r="Y62" i="24"/>
  <c r="B62" i="24"/>
  <c r="F62" i="24"/>
  <c r="J62" i="24"/>
  <c r="N62" i="24"/>
  <c r="R62" i="24"/>
  <c r="V62" i="24"/>
  <c r="E278" i="24"/>
  <c r="I278" i="24"/>
  <c r="M278" i="24"/>
  <c r="Q278" i="24"/>
  <c r="U278" i="24"/>
  <c r="Y278" i="24"/>
  <c r="B278" i="24"/>
  <c r="F278" i="24"/>
  <c r="J278" i="24"/>
  <c r="N278" i="24"/>
  <c r="R278" i="24"/>
  <c r="V278" i="24"/>
  <c r="C278" i="24"/>
  <c r="K278" i="24"/>
  <c r="S278" i="24"/>
  <c r="D278" i="24"/>
  <c r="L278" i="24"/>
  <c r="T278" i="24"/>
  <c r="G278" i="24"/>
  <c r="O278" i="24"/>
  <c r="W278" i="24"/>
  <c r="H278" i="24"/>
  <c r="P278" i="24"/>
  <c r="X278" i="24"/>
  <c r="A279" i="24"/>
  <c r="C242" i="24"/>
  <c r="G242" i="24"/>
  <c r="K242" i="24"/>
  <c r="O242" i="24"/>
  <c r="S242" i="24"/>
  <c r="W242" i="24"/>
  <c r="D242" i="24"/>
  <c r="H242" i="24"/>
  <c r="L242" i="24"/>
  <c r="P242" i="24"/>
  <c r="T242" i="24"/>
  <c r="X242" i="24"/>
  <c r="F242" i="24"/>
  <c r="N242" i="24"/>
  <c r="V242" i="24"/>
  <c r="I242" i="24"/>
  <c r="Q242" i="24"/>
  <c r="Y242" i="24"/>
  <c r="B242" i="24"/>
  <c r="J242" i="24"/>
  <c r="R242" i="24"/>
  <c r="E242" i="24"/>
  <c r="M242" i="24"/>
  <c r="U242" i="24"/>
  <c r="E97" i="24"/>
  <c r="I97" i="24"/>
  <c r="M97" i="24"/>
  <c r="B97" i="24"/>
  <c r="F97" i="24"/>
  <c r="J97" i="24"/>
  <c r="N97" i="24"/>
  <c r="R97" i="24"/>
  <c r="V97" i="24"/>
  <c r="D97" i="24"/>
  <c r="H97" i="24"/>
  <c r="L97" i="24"/>
  <c r="P97" i="24"/>
  <c r="T97" i="24"/>
  <c r="X97" i="24"/>
  <c r="K97" i="24"/>
  <c r="U97" i="24"/>
  <c r="O97" i="24"/>
  <c r="W97" i="24"/>
  <c r="C97" i="24"/>
  <c r="Q97" i="24"/>
  <c r="Y97" i="24"/>
  <c r="G97" i="24"/>
  <c r="S97" i="24"/>
  <c r="D205" i="24"/>
  <c r="H205" i="24"/>
  <c r="L205" i="24"/>
  <c r="P205" i="24"/>
  <c r="T205" i="24"/>
  <c r="X205" i="24"/>
  <c r="E205" i="24"/>
  <c r="I205" i="24"/>
  <c r="M205" i="24"/>
  <c r="Q205" i="24"/>
  <c r="U205" i="24"/>
  <c r="Y205" i="24"/>
  <c r="C205" i="24"/>
  <c r="K205" i="24"/>
  <c r="S205" i="24"/>
  <c r="F205" i="24"/>
  <c r="N205" i="24"/>
  <c r="V205" i="24"/>
  <c r="G205" i="24"/>
  <c r="O205" i="24"/>
  <c r="W205" i="24"/>
  <c r="B205" i="24"/>
  <c r="J205" i="24"/>
  <c r="R205" i="24"/>
  <c r="D170" i="24"/>
  <c r="H170" i="24"/>
  <c r="L170" i="24"/>
  <c r="P170" i="24"/>
  <c r="T170" i="24"/>
  <c r="X170" i="24"/>
  <c r="E170" i="24"/>
  <c r="I170" i="24"/>
  <c r="M170" i="24"/>
  <c r="Q170" i="24"/>
  <c r="U170" i="24"/>
  <c r="Y170" i="24"/>
  <c r="B170" i="24"/>
  <c r="F170" i="24"/>
  <c r="J170" i="24"/>
  <c r="N170" i="24"/>
  <c r="R170" i="24"/>
  <c r="V170" i="24"/>
  <c r="C170" i="24"/>
  <c r="G170" i="24"/>
  <c r="K170" i="24"/>
  <c r="O170" i="24"/>
  <c r="S170" i="24"/>
  <c r="W170" i="24"/>
  <c r="E243" i="21"/>
  <c r="I243" i="21"/>
  <c r="M243" i="21"/>
  <c r="Q243" i="21"/>
  <c r="U243" i="21"/>
  <c r="Y243" i="21"/>
  <c r="C243" i="21"/>
  <c r="G243" i="21"/>
  <c r="K243" i="21"/>
  <c r="O243" i="21"/>
  <c r="S243" i="21"/>
  <c r="W243" i="21"/>
  <c r="H243" i="21"/>
  <c r="P243" i="21"/>
  <c r="X243" i="21"/>
  <c r="B243" i="21"/>
  <c r="J243" i="21"/>
  <c r="R243" i="21"/>
  <c r="D243" i="21"/>
  <c r="L243" i="21"/>
  <c r="T243" i="21"/>
  <c r="F243" i="21"/>
  <c r="N243" i="21"/>
  <c r="V243" i="21"/>
  <c r="A280" i="21"/>
  <c r="C314" i="21"/>
  <c r="G314" i="21"/>
  <c r="K314" i="21"/>
  <c r="O314" i="21"/>
  <c r="S314" i="21"/>
  <c r="W314" i="21"/>
  <c r="H314" i="21"/>
  <c r="M314" i="21"/>
  <c r="R314" i="21"/>
  <c r="X314" i="21"/>
  <c r="E314" i="21"/>
  <c r="J314" i="21"/>
  <c r="P314" i="21"/>
  <c r="U314" i="21"/>
  <c r="B314" i="21"/>
  <c r="L314" i="21"/>
  <c r="V314" i="21"/>
  <c r="F314" i="21"/>
  <c r="Q314" i="21"/>
  <c r="T314" i="21"/>
  <c r="D314" i="21"/>
  <c r="Y314" i="21"/>
  <c r="I314" i="21"/>
  <c r="N314" i="21"/>
  <c r="D279" i="21"/>
  <c r="H279" i="21"/>
  <c r="L279" i="21"/>
  <c r="P279" i="21"/>
  <c r="T279" i="21"/>
  <c r="X279" i="21"/>
  <c r="B279" i="21"/>
  <c r="F279" i="21"/>
  <c r="J279" i="21"/>
  <c r="N279" i="21"/>
  <c r="R279" i="21"/>
  <c r="V279" i="21"/>
  <c r="G279" i="21"/>
  <c r="O279" i="21"/>
  <c r="W279" i="21"/>
  <c r="C279" i="21"/>
  <c r="K279" i="21"/>
  <c r="S279" i="21"/>
  <c r="E279" i="21"/>
  <c r="U279" i="21"/>
  <c r="I279" i="21"/>
  <c r="Y279" i="21"/>
  <c r="M279" i="21"/>
  <c r="Q279" i="21"/>
  <c r="D206" i="21"/>
  <c r="H206" i="21"/>
  <c r="L206" i="21"/>
  <c r="P206" i="21"/>
  <c r="T206" i="21"/>
  <c r="X206" i="21"/>
  <c r="B206" i="21"/>
  <c r="F206" i="21"/>
  <c r="J206" i="21"/>
  <c r="N206" i="21"/>
  <c r="R206" i="21"/>
  <c r="V206" i="21"/>
  <c r="C206" i="21"/>
  <c r="K206" i="21"/>
  <c r="S206" i="21"/>
  <c r="E206" i="21"/>
  <c r="M206" i="21"/>
  <c r="U206" i="21"/>
  <c r="G206" i="21"/>
  <c r="O206" i="21"/>
  <c r="W206" i="21"/>
  <c r="I206" i="21"/>
  <c r="Q206" i="21"/>
  <c r="Y206" i="21"/>
  <c r="C170" i="21"/>
  <c r="G170" i="21"/>
  <c r="K170" i="21"/>
  <c r="O170" i="21"/>
  <c r="S170" i="21"/>
  <c r="W170" i="21"/>
  <c r="E170" i="21"/>
  <c r="I170" i="21"/>
  <c r="M170" i="21"/>
  <c r="Q170" i="21"/>
  <c r="U170" i="21"/>
  <c r="Y170" i="21"/>
  <c r="B170" i="21"/>
  <c r="J170" i="21"/>
  <c r="R170" i="21"/>
  <c r="D170" i="21"/>
  <c r="L170" i="21"/>
  <c r="T170" i="21"/>
  <c r="F170" i="21"/>
  <c r="N170" i="21"/>
  <c r="V170" i="21"/>
  <c r="H170" i="21"/>
  <c r="P170" i="21"/>
  <c r="X170" i="21"/>
  <c r="A244" i="21"/>
  <c r="A352" i="21"/>
  <c r="A315" i="21"/>
  <c r="A207" i="21"/>
  <c r="D23" i="21"/>
  <c r="H23" i="21"/>
  <c r="L23" i="21"/>
  <c r="P23" i="21"/>
  <c r="T23" i="21"/>
  <c r="X23" i="21"/>
  <c r="A61" i="21"/>
  <c r="C23" i="21"/>
  <c r="G23" i="21"/>
  <c r="K23" i="21"/>
  <c r="O23" i="21"/>
  <c r="S23" i="21"/>
  <c r="W23" i="21"/>
  <c r="B23" i="21"/>
  <c r="J23" i="21"/>
  <c r="R23" i="21"/>
  <c r="E23" i="21"/>
  <c r="M23" i="21"/>
  <c r="U23" i="21"/>
  <c r="F23" i="21"/>
  <c r="N23" i="21"/>
  <c r="V23" i="21"/>
  <c r="I23" i="21"/>
  <c r="Q23" i="21"/>
  <c r="Y23" i="21"/>
  <c r="A24" i="21"/>
  <c r="C60" i="21"/>
  <c r="G60" i="21"/>
  <c r="K60" i="21"/>
  <c r="O60" i="21"/>
  <c r="S60" i="21"/>
  <c r="W60" i="21"/>
  <c r="D60" i="21"/>
  <c r="H60" i="21"/>
  <c r="L60" i="21"/>
  <c r="P60" i="21"/>
  <c r="T60" i="21"/>
  <c r="X60" i="21"/>
  <c r="B60" i="21"/>
  <c r="F60" i="21"/>
  <c r="J60" i="21"/>
  <c r="N60" i="21"/>
  <c r="R60" i="21"/>
  <c r="V60" i="21"/>
  <c r="I60" i="21"/>
  <c r="Y60" i="21"/>
  <c r="M60" i="21"/>
  <c r="Q60" i="21"/>
  <c r="E60" i="21"/>
  <c r="U60" i="21"/>
  <c r="A97" i="21"/>
  <c r="B96" i="21"/>
  <c r="F96" i="21"/>
  <c r="J96" i="21"/>
  <c r="N96" i="21"/>
  <c r="R96" i="21"/>
  <c r="V96" i="21"/>
  <c r="C96" i="21"/>
  <c r="G96" i="21"/>
  <c r="K96" i="21"/>
  <c r="O96" i="21"/>
  <c r="S96" i="21"/>
  <c r="W96" i="21"/>
  <c r="D96" i="21"/>
  <c r="H96" i="21"/>
  <c r="L96" i="21"/>
  <c r="P96" i="21"/>
  <c r="T96" i="21"/>
  <c r="X96" i="21"/>
  <c r="E96" i="21"/>
  <c r="I96" i="21"/>
  <c r="M96" i="21"/>
  <c r="Q96" i="21"/>
  <c r="U96" i="21"/>
  <c r="Y96" i="21"/>
  <c r="C133" i="21"/>
  <c r="G133" i="21"/>
  <c r="K133" i="21"/>
  <c r="O133" i="21"/>
  <c r="S133" i="21"/>
  <c r="W133" i="21"/>
  <c r="F133" i="21"/>
  <c r="L133" i="21"/>
  <c r="Q133" i="21"/>
  <c r="V133" i="21"/>
  <c r="B133" i="21"/>
  <c r="H133" i="21"/>
  <c r="M133" i="21"/>
  <c r="R133" i="21"/>
  <c r="X133" i="21"/>
  <c r="D133" i="21"/>
  <c r="I133" i="21"/>
  <c r="N133" i="21"/>
  <c r="T133" i="21"/>
  <c r="Y133" i="21"/>
  <c r="E133" i="21"/>
  <c r="J133" i="21"/>
  <c r="P133" i="21"/>
  <c r="U133" i="21"/>
  <c r="A134" i="21"/>
  <c r="A171" i="21" s="1"/>
  <c r="B133" i="23"/>
  <c r="F133" i="23"/>
  <c r="J133" i="23"/>
  <c r="N133" i="23"/>
  <c r="R133" i="23"/>
  <c r="V133" i="23"/>
  <c r="C133" i="23"/>
  <c r="G133" i="23"/>
  <c r="K133" i="23"/>
  <c r="O133" i="23"/>
  <c r="S133" i="23"/>
  <c r="W133" i="23"/>
  <c r="A171" i="23"/>
  <c r="D133" i="23"/>
  <c r="H133" i="23"/>
  <c r="L133" i="23"/>
  <c r="P133" i="23"/>
  <c r="T133" i="23"/>
  <c r="X133" i="23"/>
  <c r="E133" i="23"/>
  <c r="I133" i="23"/>
  <c r="M133" i="23"/>
  <c r="Q133" i="23"/>
  <c r="U133" i="23"/>
  <c r="Y133" i="23"/>
  <c r="A134" i="23"/>
  <c r="D206" i="23"/>
  <c r="H206" i="23"/>
  <c r="L206" i="23"/>
  <c r="P206" i="23"/>
  <c r="T206" i="23"/>
  <c r="X206" i="23"/>
  <c r="B206" i="23"/>
  <c r="F206" i="23"/>
  <c r="J206" i="23"/>
  <c r="N206" i="23"/>
  <c r="R206" i="23"/>
  <c r="V206" i="23"/>
  <c r="I206" i="23"/>
  <c r="Q206" i="23"/>
  <c r="Y206" i="23"/>
  <c r="C206" i="23"/>
  <c r="K206" i="23"/>
  <c r="S206" i="23"/>
  <c r="E206" i="23"/>
  <c r="M206" i="23"/>
  <c r="U206" i="23"/>
  <c r="G206" i="23"/>
  <c r="O206" i="23"/>
  <c r="W206" i="23"/>
  <c r="C280" i="23"/>
  <c r="G280" i="23"/>
  <c r="K280" i="23"/>
  <c r="O280" i="23"/>
  <c r="S280" i="23"/>
  <c r="W280" i="23"/>
  <c r="E280" i="23"/>
  <c r="I280" i="23"/>
  <c r="M280" i="23"/>
  <c r="Q280" i="23"/>
  <c r="U280" i="23"/>
  <c r="Y280" i="23"/>
  <c r="H280" i="23"/>
  <c r="P280" i="23"/>
  <c r="X280" i="23"/>
  <c r="B280" i="23"/>
  <c r="J280" i="23"/>
  <c r="R280" i="23"/>
  <c r="D280" i="23"/>
  <c r="L280" i="23"/>
  <c r="T280" i="23"/>
  <c r="F280" i="23"/>
  <c r="N280" i="23"/>
  <c r="V280" i="23"/>
  <c r="A317" i="23"/>
  <c r="B62" i="23"/>
  <c r="F62" i="23"/>
  <c r="J62" i="23"/>
  <c r="N62" i="23"/>
  <c r="R62" i="23"/>
  <c r="V62" i="23"/>
  <c r="D62" i="23"/>
  <c r="H62" i="23"/>
  <c r="L62" i="23"/>
  <c r="P62" i="23"/>
  <c r="T62" i="23"/>
  <c r="X62" i="23"/>
  <c r="C62" i="23"/>
  <c r="K62" i="23"/>
  <c r="S62" i="23"/>
  <c r="E62" i="23"/>
  <c r="M62" i="23"/>
  <c r="U62" i="23"/>
  <c r="G62" i="23"/>
  <c r="O62" i="23"/>
  <c r="W62" i="23"/>
  <c r="I62" i="23"/>
  <c r="Q62" i="23"/>
  <c r="Y62" i="23"/>
  <c r="C97" i="23"/>
  <c r="G97" i="23"/>
  <c r="K97" i="23"/>
  <c r="O97" i="23"/>
  <c r="S97" i="23"/>
  <c r="W97" i="23"/>
  <c r="E97" i="23"/>
  <c r="I97" i="23"/>
  <c r="M97" i="23"/>
  <c r="Q97" i="23"/>
  <c r="U97" i="23"/>
  <c r="Y97" i="23"/>
  <c r="D97" i="23"/>
  <c r="L97" i="23"/>
  <c r="T97" i="23"/>
  <c r="F97" i="23"/>
  <c r="N97" i="23"/>
  <c r="V97" i="23"/>
  <c r="H97" i="23"/>
  <c r="P97" i="23"/>
  <c r="X97" i="23"/>
  <c r="B97" i="23"/>
  <c r="J97" i="23"/>
  <c r="R97" i="23"/>
  <c r="B25" i="23"/>
  <c r="F25" i="23"/>
  <c r="J25" i="23"/>
  <c r="N25" i="23"/>
  <c r="R25" i="23"/>
  <c r="V25" i="23"/>
  <c r="C25" i="23"/>
  <c r="G25" i="23"/>
  <c r="K25" i="23"/>
  <c r="O25" i="23"/>
  <c r="S25" i="23"/>
  <c r="W25" i="23"/>
  <c r="A63" i="23"/>
  <c r="D25" i="23"/>
  <c r="H25" i="23"/>
  <c r="L25" i="23"/>
  <c r="P25" i="23"/>
  <c r="T25" i="23"/>
  <c r="X25" i="23"/>
  <c r="E25" i="23"/>
  <c r="I25" i="23"/>
  <c r="M25" i="23"/>
  <c r="Q25" i="23"/>
  <c r="U25" i="23"/>
  <c r="Y25" i="23"/>
  <c r="B243" i="23"/>
  <c r="F243" i="23"/>
  <c r="J243" i="23"/>
  <c r="N243" i="23"/>
  <c r="R243" i="23"/>
  <c r="V243" i="23"/>
  <c r="D243" i="23"/>
  <c r="H243" i="23"/>
  <c r="L243" i="23"/>
  <c r="P243" i="23"/>
  <c r="T243" i="23"/>
  <c r="X243" i="23"/>
  <c r="G243" i="23"/>
  <c r="O243" i="23"/>
  <c r="W243" i="23"/>
  <c r="I243" i="23"/>
  <c r="Q243" i="23"/>
  <c r="Y243" i="23"/>
  <c r="C243" i="23"/>
  <c r="K243" i="23"/>
  <c r="S243" i="23"/>
  <c r="A281" i="23"/>
  <c r="E243" i="23"/>
  <c r="M243" i="23"/>
  <c r="U243" i="23"/>
  <c r="A244" i="23"/>
  <c r="D316" i="23"/>
  <c r="H316" i="23"/>
  <c r="L316" i="23"/>
  <c r="P316" i="23"/>
  <c r="T316" i="23"/>
  <c r="X316" i="23"/>
  <c r="F316" i="23"/>
  <c r="J316" i="23"/>
  <c r="N316" i="23"/>
  <c r="R316" i="23"/>
  <c r="V316" i="23"/>
  <c r="B316" i="23"/>
  <c r="I316" i="23"/>
  <c r="Q316" i="23"/>
  <c r="Y316" i="23"/>
  <c r="C316" i="23"/>
  <c r="K316" i="23"/>
  <c r="S316" i="23"/>
  <c r="E316" i="23"/>
  <c r="M316" i="23"/>
  <c r="U316" i="23"/>
  <c r="G316" i="23"/>
  <c r="O316" i="23"/>
  <c r="W316" i="23"/>
  <c r="A354" i="23"/>
  <c r="A391" i="23" s="1"/>
  <c r="D170" i="23"/>
  <c r="H170" i="23"/>
  <c r="L170" i="23"/>
  <c r="P170" i="23"/>
  <c r="T170" i="23"/>
  <c r="X170" i="23"/>
  <c r="E170" i="23"/>
  <c r="I170" i="23"/>
  <c r="M170" i="23"/>
  <c r="Q170" i="23"/>
  <c r="U170" i="23"/>
  <c r="Y170" i="23"/>
  <c r="B170" i="23"/>
  <c r="F170" i="23"/>
  <c r="J170" i="23"/>
  <c r="N170" i="23"/>
  <c r="R170" i="23"/>
  <c r="V170" i="23"/>
  <c r="C170" i="23"/>
  <c r="G170" i="23"/>
  <c r="K170" i="23"/>
  <c r="O170" i="23"/>
  <c r="S170" i="23"/>
  <c r="W170" i="23"/>
  <c r="A207" i="23"/>
  <c r="A29" i="19"/>
  <c r="A97" i="19"/>
  <c r="A98" i="24"/>
  <c r="A314" i="24"/>
  <c r="A26" i="24"/>
  <c r="A243" i="24"/>
  <c r="A206" i="24"/>
  <c r="A135" i="24"/>
  <c r="A26" i="23"/>
  <c r="A98" i="23"/>
  <c r="A136" i="19" l="1"/>
  <c r="D97" i="19"/>
  <c r="H97" i="19"/>
  <c r="L97" i="19"/>
  <c r="P97" i="19"/>
  <c r="T97" i="19"/>
  <c r="X97" i="19"/>
  <c r="E97" i="19"/>
  <c r="I97" i="19"/>
  <c r="M97" i="19"/>
  <c r="Q97" i="19"/>
  <c r="U97" i="19"/>
  <c r="Y97" i="19"/>
  <c r="B97" i="19"/>
  <c r="F97" i="19"/>
  <c r="J97" i="19"/>
  <c r="N97" i="19"/>
  <c r="R97" i="19"/>
  <c r="V97" i="19"/>
  <c r="C97" i="19"/>
  <c r="G97" i="19"/>
  <c r="K97" i="19"/>
  <c r="O97" i="19"/>
  <c r="S97" i="19"/>
  <c r="W97" i="19"/>
  <c r="E207" i="19"/>
  <c r="I207" i="19"/>
  <c r="M207" i="19"/>
  <c r="Q207" i="19"/>
  <c r="U207" i="19"/>
  <c r="Y207" i="19"/>
  <c r="B207" i="19"/>
  <c r="F207" i="19"/>
  <c r="J207" i="19"/>
  <c r="N207" i="19"/>
  <c r="R207" i="19"/>
  <c r="V207" i="19"/>
  <c r="C207" i="19"/>
  <c r="G207" i="19"/>
  <c r="K207" i="19"/>
  <c r="O207" i="19"/>
  <c r="S207" i="19"/>
  <c r="W207" i="19"/>
  <c r="D207" i="19"/>
  <c r="H207" i="19"/>
  <c r="L207" i="19"/>
  <c r="P207" i="19"/>
  <c r="T207" i="19"/>
  <c r="X207" i="19"/>
  <c r="C428" i="19"/>
  <c r="G428" i="19"/>
  <c r="K428" i="19"/>
  <c r="O428" i="19"/>
  <c r="S428" i="19"/>
  <c r="W428" i="19"/>
  <c r="D428" i="19"/>
  <c r="H428" i="19"/>
  <c r="L428" i="19"/>
  <c r="P428" i="19"/>
  <c r="T428" i="19"/>
  <c r="X428" i="19"/>
  <c r="E428" i="19"/>
  <c r="I428" i="19"/>
  <c r="M428" i="19"/>
  <c r="Q428" i="19"/>
  <c r="U428" i="19"/>
  <c r="Y428" i="19"/>
  <c r="F428" i="19"/>
  <c r="J428" i="19"/>
  <c r="N428" i="19"/>
  <c r="R428" i="19"/>
  <c r="V428" i="19"/>
  <c r="B428" i="19"/>
  <c r="A429" i="19"/>
  <c r="A67" i="19"/>
  <c r="D29" i="19"/>
  <c r="H29" i="19"/>
  <c r="L29" i="19"/>
  <c r="P29" i="19"/>
  <c r="T29" i="19"/>
  <c r="X29" i="19"/>
  <c r="E29" i="19"/>
  <c r="I29" i="19"/>
  <c r="M29" i="19"/>
  <c r="Q29" i="19"/>
  <c r="U29" i="19"/>
  <c r="Y29" i="19"/>
  <c r="B29" i="19"/>
  <c r="F29" i="19"/>
  <c r="J29" i="19"/>
  <c r="N29" i="19"/>
  <c r="R29" i="19"/>
  <c r="V29" i="19"/>
  <c r="C29" i="19"/>
  <c r="G29" i="19"/>
  <c r="K29" i="19"/>
  <c r="O29" i="19"/>
  <c r="S29" i="19"/>
  <c r="W29" i="19"/>
  <c r="A284" i="19"/>
  <c r="B246" i="19"/>
  <c r="F246" i="19"/>
  <c r="J246" i="19"/>
  <c r="N246" i="19"/>
  <c r="R246" i="19"/>
  <c r="V246" i="19"/>
  <c r="C246" i="19"/>
  <c r="G246" i="19"/>
  <c r="K246" i="19"/>
  <c r="O246" i="19"/>
  <c r="S246" i="19"/>
  <c r="W246" i="19"/>
  <c r="D246" i="19"/>
  <c r="H246" i="19"/>
  <c r="L246" i="19"/>
  <c r="P246" i="19"/>
  <c r="T246" i="19"/>
  <c r="X246" i="19"/>
  <c r="E246" i="19"/>
  <c r="I246" i="19"/>
  <c r="M246" i="19"/>
  <c r="Q246" i="19"/>
  <c r="U246" i="19"/>
  <c r="Y246" i="19"/>
  <c r="A247" i="19"/>
  <c r="B356" i="19"/>
  <c r="F356" i="19"/>
  <c r="J356" i="19"/>
  <c r="N356" i="19"/>
  <c r="R356" i="19"/>
  <c r="V356" i="19"/>
  <c r="E356" i="19"/>
  <c r="I356" i="19"/>
  <c r="M356" i="19"/>
  <c r="Q356" i="19"/>
  <c r="U356" i="19"/>
  <c r="Y356" i="19"/>
  <c r="G356" i="19"/>
  <c r="O356" i="19"/>
  <c r="W356" i="19"/>
  <c r="H356" i="19"/>
  <c r="P356" i="19"/>
  <c r="X356" i="19"/>
  <c r="C356" i="19"/>
  <c r="K356" i="19"/>
  <c r="S356" i="19"/>
  <c r="D356" i="19"/>
  <c r="L356" i="19"/>
  <c r="T356" i="19"/>
  <c r="A357" i="19"/>
  <c r="E171" i="19"/>
  <c r="I171" i="19"/>
  <c r="M171" i="19"/>
  <c r="Q171" i="19"/>
  <c r="U171" i="19"/>
  <c r="Y171" i="19"/>
  <c r="B171" i="19"/>
  <c r="F171" i="19"/>
  <c r="J171" i="19"/>
  <c r="N171" i="19"/>
  <c r="R171" i="19"/>
  <c r="V171" i="19"/>
  <c r="C171" i="19"/>
  <c r="G171" i="19"/>
  <c r="K171" i="19"/>
  <c r="O171" i="19"/>
  <c r="S171" i="19"/>
  <c r="W171" i="19"/>
  <c r="D171" i="19"/>
  <c r="H171" i="19"/>
  <c r="L171" i="19"/>
  <c r="P171" i="19"/>
  <c r="T171" i="19"/>
  <c r="X171" i="19"/>
  <c r="A208" i="19"/>
  <c r="B283" i="19"/>
  <c r="F283" i="19"/>
  <c r="J283" i="19"/>
  <c r="N283" i="19"/>
  <c r="R283" i="19"/>
  <c r="V283" i="19"/>
  <c r="C283" i="19"/>
  <c r="G283" i="19"/>
  <c r="K283" i="19"/>
  <c r="O283" i="19"/>
  <c r="S283" i="19"/>
  <c r="W283" i="19"/>
  <c r="D283" i="19"/>
  <c r="H283" i="19"/>
  <c r="L283" i="19"/>
  <c r="P283" i="19"/>
  <c r="T283" i="19"/>
  <c r="X283" i="19"/>
  <c r="E283" i="19"/>
  <c r="I283" i="19"/>
  <c r="M283" i="19"/>
  <c r="Q283" i="19"/>
  <c r="U283" i="19"/>
  <c r="Y283" i="19"/>
  <c r="A320" i="19"/>
  <c r="D66" i="19"/>
  <c r="H66" i="19"/>
  <c r="L66" i="19"/>
  <c r="P66" i="19"/>
  <c r="T66" i="19"/>
  <c r="X66" i="19"/>
  <c r="E66" i="19"/>
  <c r="I66" i="19"/>
  <c r="M66" i="19"/>
  <c r="Q66" i="19"/>
  <c r="U66" i="19"/>
  <c r="Y66" i="19"/>
  <c r="B66" i="19"/>
  <c r="F66" i="19"/>
  <c r="J66" i="19"/>
  <c r="N66" i="19"/>
  <c r="R66" i="19"/>
  <c r="V66" i="19"/>
  <c r="C66" i="19"/>
  <c r="G66" i="19"/>
  <c r="K66" i="19"/>
  <c r="O66" i="19"/>
  <c r="S66" i="19"/>
  <c r="W66" i="19"/>
  <c r="C391" i="23"/>
  <c r="G391" i="23"/>
  <c r="K391" i="23"/>
  <c r="O391" i="23"/>
  <c r="S391" i="23"/>
  <c r="W391" i="23"/>
  <c r="D391" i="23"/>
  <c r="H391" i="23"/>
  <c r="L391" i="23"/>
  <c r="P391" i="23"/>
  <c r="T391" i="23"/>
  <c r="X391" i="23"/>
  <c r="E391" i="23"/>
  <c r="I391" i="23"/>
  <c r="M391" i="23"/>
  <c r="Q391" i="23"/>
  <c r="U391" i="23"/>
  <c r="Y391" i="23"/>
  <c r="F391" i="23"/>
  <c r="J391" i="23"/>
  <c r="N391" i="23"/>
  <c r="R391" i="23"/>
  <c r="V391" i="23"/>
  <c r="B391" i="23"/>
  <c r="E319" i="19"/>
  <c r="I319" i="19"/>
  <c r="M319" i="19"/>
  <c r="Q319" i="19"/>
  <c r="U319" i="19"/>
  <c r="Y319" i="19"/>
  <c r="B319" i="19"/>
  <c r="F319" i="19"/>
  <c r="J319" i="19"/>
  <c r="N319" i="19"/>
  <c r="R319" i="19"/>
  <c r="V319" i="19"/>
  <c r="C319" i="19"/>
  <c r="G319" i="19"/>
  <c r="K319" i="19"/>
  <c r="O319" i="19"/>
  <c r="S319" i="19"/>
  <c r="W319" i="19"/>
  <c r="D319" i="19"/>
  <c r="H319" i="19"/>
  <c r="L319" i="19"/>
  <c r="P319" i="19"/>
  <c r="T319" i="19"/>
  <c r="X319" i="19"/>
  <c r="B392" i="19"/>
  <c r="F392" i="19"/>
  <c r="J392" i="19"/>
  <c r="N392" i="19"/>
  <c r="R392" i="19"/>
  <c r="V392" i="19"/>
  <c r="C392" i="19"/>
  <c r="G392" i="19"/>
  <c r="K392" i="19"/>
  <c r="O392" i="19"/>
  <c r="S392" i="19"/>
  <c r="W392" i="19"/>
  <c r="D392" i="19"/>
  <c r="H392" i="19"/>
  <c r="L392" i="19"/>
  <c r="P392" i="19"/>
  <c r="T392" i="19"/>
  <c r="X392" i="19"/>
  <c r="E392" i="19"/>
  <c r="I392" i="19"/>
  <c r="M392" i="19"/>
  <c r="Q392" i="19"/>
  <c r="U392" i="19"/>
  <c r="Y392" i="19"/>
  <c r="A393" i="19"/>
  <c r="E135" i="19"/>
  <c r="I135" i="19"/>
  <c r="M135" i="19"/>
  <c r="Q135" i="19"/>
  <c r="U135" i="19"/>
  <c r="Y135" i="19"/>
  <c r="B135" i="19"/>
  <c r="F135" i="19"/>
  <c r="J135" i="19"/>
  <c r="N135" i="19"/>
  <c r="R135" i="19"/>
  <c r="V135" i="19"/>
  <c r="C135" i="19"/>
  <c r="G135" i="19"/>
  <c r="K135" i="19"/>
  <c r="O135" i="19"/>
  <c r="S135" i="19"/>
  <c r="W135" i="19"/>
  <c r="D135" i="19"/>
  <c r="H135" i="19"/>
  <c r="L135" i="19"/>
  <c r="P135" i="19"/>
  <c r="T135" i="19"/>
  <c r="X135" i="19"/>
  <c r="A172" i="19"/>
  <c r="A172" i="24"/>
  <c r="E135" i="24"/>
  <c r="I135" i="24"/>
  <c r="M135" i="24"/>
  <c r="Q135" i="24"/>
  <c r="U135" i="24"/>
  <c r="Y135" i="24"/>
  <c r="B135" i="24"/>
  <c r="F135" i="24"/>
  <c r="J135" i="24"/>
  <c r="N135" i="24"/>
  <c r="R135" i="24"/>
  <c r="V135" i="24"/>
  <c r="C135" i="24"/>
  <c r="G135" i="24"/>
  <c r="K135" i="24"/>
  <c r="O135" i="24"/>
  <c r="S135" i="24"/>
  <c r="W135" i="24"/>
  <c r="D135" i="24"/>
  <c r="H135" i="24"/>
  <c r="L135" i="24"/>
  <c r="P135" i="24"/>
  <c r="T135" i="24"/>
  <c r="X135" i="24"/>
  <c r="F314" i="24"/>
  <c r="J314" i="24"/>
  <c r="N314" i="24"/>
  <c r="R314" i="24"/>
  <c r="V314" i="24"/>
  <c r="B314" i="24"/>
  <c r="C314" i="24"/>
  <c r="G314" i="24"/>
  <c r="K314" i="24"/>
  <c r="O314" i="24"/>
  <c r="S314" i="24"/>
  <c r="W314" i="24"/>
  <c r="D314" i="24"/>
  <c r="L314" i="24"/>
  <c r="T314" i="24"/>
  <c r="E314" i="24"/>
  <c r="M314" i="24"/>
  <c r="U314" i="24"/>
  <c r="H314" i="24"/>
  <c r="P314" i="24"/>
  <c r="X314" i="24"/>
  <c r="I314" i="24"/>
  <c r="Q314" i="24"/>
  <c r="Y314" i="24"/>
  <c r="D206" i="24"/>
  <c r="H206" i="24"/>
  <c r="L206" i="24"/>
  <c r="P206" i="24"/>
  <c r="T206" i="24"/>
  <c r="X206" i="24"/>
  <c r="E206" i="24"/>
  <c r="I206" i="24"/>
  <c r="M206" i="24"/>
  <c r="Q206" i="24"/>
  <c r="U206" i="24"/>
  <c r="Y206" i="24"/>
  <c r="C206" i="24"/>
  <c r="K206" i="24"/>
  <c r="S206" i="24"/>
  <c r="F206" i="24"/>
  <c r="N206" i="24"/>
  <c r="V206" i="24"/>
  <c r="G206" i="24"/>
  <c r="O206" i="24"/>
  <c r="W206" i="24"/>
  <c r="B206" i="24"/>
  <c r="J206" i="24"/>
  <c r="R206" i="24"/>
  <c r="B98" i="24"/>
  <c r="F98" i="24"/>
  <c r="J98" i="24"/>
  <c r="N98" i="24"/>
  <c r="R98" i="24"/>
  <c r="V98" i="24"/>
  <c r="D98" i="24"/>
  <c r="H98" i="24"/>
  <c r="L98" i="24"/>
  <c r="P98" i="24"/>
  <c r="T98" i="24"/>
  <c r="X98" i="24"/>
  <c r="E98" i="24"/>
  <c r="M98" i="24"/>
  <c r="U98" i="24"/>
  <c r="G98" i="24"/>
  <c r="O98" i="24"/>
  <c r="W98" i="24"/>
  <c r="I98" i="24"/>
  <c r="Q98" i="24"/>
  <c r="Y98" i="24"/>
  <c r="C98" i="24"/>
  <c r="K98" i="24"/>
  <c r="S98" i="24"/>
  <c r="E279" i="24"/>
  <c r="I279" i="24"/>
  <c r="M279" i="24"/>
  <c r="Q279" i="24"/>
  <c r="U279" i="24"/>
  <c r="Y279" i="24"/>
  <c r="B279" i="24"/>
  <c r="F279" i="24"/>
  <c r="J279" i="24"/>
  <c r="N279" i="24"/>
  <c r="R279" i="24"/>
  <c r="V279" i="24"/>
  <c r="C279" i="24"/>
  <c r="K279" i="24"/>
  <c r="S279" i="24"/>
  <c r="D279" i="24"/>
  <c r="L279" i="24"/>
  <c r="T279" i="24"/>
  <c r="G279" i="24"/>
  <c r="O279" i="24"/>
  <c r="W279" i="24"/>
  <c r="H279" i="24"/>
  <c r="P279" i="24"/>
  <c r="X279" i="24"/>
  <c r="A280" i="24"/>
  <c r="C243" i="24"/>
  <c r="G243" i="24"/>
  <c r="K243" i="24"/>
  <c r="O243" i="24"/>
  <c r="S243" i="24"/>
  <c r="W243" i="24"/>
  <c r="D243" i="24"/>
  <c r="H243" i="24"/>
  <c r="F243" i="24"/>
  <c r="M243" i="24"/>
  <c r="R243" i="24"/>
  <c r="X243" i="24"/>
  <c r="I243" i="24"/>
  <c r="N243" i="24"/>
  <c r="T243" i="24"/>
  <c r="Y243" i="24"/>
  <c r="B243" i="24"/>
  <c r="J243" i="24"/>
  <c r="P243" i="24"/>
  <c r="U243" i="24"/>
  <c r="E243" i="24"/>
  <c r="L243" i="24"/>
  <c r="Q243" i="24"/>
  <c r="V243" i="24"/>
  <c r="D171" i="24"/>
  <c r="H171" i="24"/>
  <c r="L171" i="24"/>
  <c r="P171" i="24"/>
  <c r="T171" i="24"/>
  <c r="X171" i="24"/>
  <c r="E171" i="24"/>
  <c r="I171" i="24"/>
  <c r="M171" i="24"/>
  <c r="Q171" i="24"/>
  <c r="U171" i="24"/>
  <c r="Y171" i="24"/>
  <c r="B171" i="24"/>
  <c r="F171" i="24"/>
  <c r="J171" i="24"/>
  <c r="N171" i="24"/>
  <c r="R171" i="24"/>
  <c r="C171" i="24"/>
  <c r="G171" i="24"/>
  <c r="K171" i="24"/>
  <c r="O171" i="24"/>
  <c r="S171" i="24"/>
  <c r="W171" i="24"/>
  <c r="V171" i="24"/>
  <c r="A64" i="24"/>
  <c r="D26" i="24"/>
  <c r="H26" i="24"/>
  <c r="L26" i="24"/>
  <c r="P26" i="24"/>
  <c r="T26" i="24"/>
  <c r="X26" i="24"/>
  <c r="E26" i="24"/>
  <c r="I26" i="24"/>
  <c r="M26" i="24"/>
  <c r="Q26" i="24"/>
  <c r="U26" i="24"/>
  <c r="Y26" i="24"/>
  <c r="B26" i="24"/>
  <c r="F26" i="24"/>
  <c r="J26" i="24"/>
  <c r="N26" i="24"/>
  <c r="R26" i="24"/>
  <c r="V26" i="24"/>
  <c r="C26" i="24"/>
  <c r="G26" i="24"/>
  <c r="K26" i="24"/>
  <c r="O26" i="24"/>
  <c r="S26" i="24"/>
  <c r="W26" i="24"/>
  <c r="C63" i="24"/>
  <c r="G63" i="24"/>
  <c r="K63" i="24"/>
  <c r="O63" i="24"/>
  <c r="S63" i="24"/>
  <c r="W63" i="24"/>
  <c r="D63" i="24"/>
  <c r="H63" i="24"/>
  <c r="L63" i="24"/>
  <c r="P63" i="24"/>
  <c r="T63" i="24"/>
  <c r="X63" i="24"/>
  <c r="E63" i="24"/>
  <c r="I63" i="24"/>
  <c r="M63" i="24"/>
  <c r="Q63" i="24"/>
  <c r="U63" i="24"/>
  <c r="Y63" i="24"/>
  <c r="B63" i="24"/>
  <c r="F63" i="24"/>
  <c r="J63" i="24"/>
  <c r="N63" i="24"/>
  <c r="R63" i="24"/>
  <c r="V63" i="24"/>
  <c r="A389" i="21"/>
  <c r="E352" i="21"/>
  <c r="I352" i="21"/>
  <c r="M352" i="21"/>
  <c r="Q352" i="21"/>
  <c r="U352" i="21"/>
  <c r="Y352" i="21"/>
  <c r="F352" i="21"/>
  <c r="J352" i="21"/>
  <c r="N352" i="21"/>
  <c r="R352" i="21"/>
  <c r="V352" i="21"/>
  <c r="B352" i="21"/>
  <c r="C352" i="21"/>
  <c r="G352" i="21"/>
  <c r="K352" i="21"/>
  <c r="O352" i="21"/>
  <c r="S352" i="21"/>
  <c r="W352" i="21"/>
  <c r="D352" i="21"/>
  <c r="H352" i="21"/>
  <c r="L352" i="21"/>
  <c r="P352" i="21"/>
  <c r="T352" i="21"/>
  <c r="X352" i="21"/>
  <c r="B315" i="21"/>
  <c r="F315" i="21"/>
  <c r="J315" i="21"/>
  <c r="N315" i="21"/>
  <c r="R315" i="21"/>
  <c r="V315" i="21"/>
  <c r="C315" i="21"/>
  <c r="G315" i="21"/>
  <c r="K315" i="21"/>
  <c r="O315" i="21"/>
  <c r="S315" i="21"/>
  <c r="W315" i="21"/>
  <c r="D315" i="21"/>
  <c r="H315" i="21"/>
  <c r="L315" i="21"/>
  <c r="P315" i="21"/>
  <c r="T315" i="21"/>
  <c r="X315" i="21"/>
  <c r="E315" i="21"/>
  <c r="I315" i="21"/>
  <c r="M315" i="21"/>
  <c r="Q315" i="21"/>
  <c r="U315" i="21"/>
  <c r="Y315" i="21"/>
  <c r="E244" i="21"/>
  <c r="I244" i="21"/>
  <c r="M244" i="21"/>
  <c r="Q244" i="21"/>
  <c r="U244" i="21"/>
  <c r="Y244" i="21"/>
  <c r="C244" i="21"/>
  <c r="G244" i="21"/>
  <c r="K244" i="21"/>
  <c r="O244" i="21"/>
  <c r="S244" i="21"/>
  <c r="W244" i="21"/>
  <c r="H244" i="21"/>
  <c r="P244" i="21"/>
  <c r="X244" i="21"/>
  <c r="B244" i="21"/>
  <c r="J244" i="21"/>
  <c r="R244" i="21"/>
  <c r="A281" i="21"/>
  <c r="D244" i="21"/>
  <c r="L244" i="21"/>
  <c r="T244" i="21"/>
  <c r="F244" i="21"/>
  <c r="N244" i="21"/>
  <c r="V244" i="21"/>
  <c r="D280" i="21"/>
  <c r="H280" i="21"/>
  <c r="L280" i="21"/>
  <c r="P280" i="21"/>
  <c r="T280" i="21"/>
  <c r="X280" i="21"/>
  <c r="B280" i="21"/>
  <c r="F280" i="21"/>
  <c r="J280" i="21"/>
  <c r="N280" i="21"/>
  <c r="R280" i="21"/>
  <c r="V280" i="21"/>
  <c r="G280" i="21"/>
  <c r="O280" i="21"/>
  <c r="W280" i="21"/>
  <c r="C280" i="21"/>
  <c r="K280" i="21"/>
  <c r="S280" i="21"/>
  <c r="M280" i="21"/>
  <c r="Q280" i="21"/>
  <c r="E280" i="21"/>
  <c r="U280" i="21"/>
  <c r="I280" i="21"/>
  <c r="Y280" i="21"/>
  <c r="C171" i="21"/>
  <c r="G171" i="21"/>
  <c r="K171" i="21"/>
  <c r="O171" i="21"/>
  <c r="S171" i="21"/>
  <c r="W171" i="21"/>
  <c r="E171" i="21"/>
  <c r="I171" i="21"/>
  <c r="M171" i="21"/>
  <c r="Q171" i="21"/>
  <c r="U171" i="21"/>
  <c r="Y171" i="21"/>
  <c r="B171" i="21"/>
  <c r="J171" i="21"/>
  <c r="R171" i="21"/>
  <c r="D171" i="21"/>
  <c r="L171" i="21"/>
  <c r="T171" i="21"/>
  <c r="F171" i="21"/>
  <c r="N171" i="21"/>
  <c r="V171" i="21"/>
  <c r="H171" i="21"/>
  <c r="P171" i="21"/>
  <c r="X171" i="21"/>
  <c r="D207" i="21"/>
  <c r="H207" i="21"/>
  <c r="L207" i="21"/>
  <c r="P207" i="21"/>
  <c r="T207" i="21"/>
  <c r="X207" i="21"/>
  <c r="B207" i="21"/>
  <c r="F207" i="21"/>
  <c r="J207" i="21"/>
  <c r="N207" i="21"/>
  <c r="R207" i="21"/>
  <c r="V207" i="21"/>
  <c r="C207" i="21"/>
  <c r="K207" i="21"/>
  <c r="S207" i="21"/>
  <c r="E207" i="21"/>
  <c r="M207" i="21"/>
  <c r="U207" i="21"/>
  <c r="G207" i="21"/>
  <c r="O207" i="21"/>
  <c r="W207" i="21"/>
  <c r="I207" i="21"/>
  <c r="Q207" i="21"/>
  <c r="Y207" i="21"/>
  <c r="A208" i="21"/>
  <c r="A316" i="21"/>
  <c r="A353" i="21"/>
  <c r="A245" i="21"/>
  <c r="C134" i="21"/>
  <c r="G134" i="21"/>
  <c r="K134" i="21"/>
  <c r="O134" i="21"/>
  <c r="S134" i="21"/>
  <c r="W134" i="21"/>
  <c r="D134" i="21"/>
  <c r="I134" i="21"/>
  <c r="N134" i="21"/>
  <c r="T134" i="21"/>
  <c r="Y134" i="21"/>
  <c r="E134" i="21"/>
  <c r="J134" i="21"/>
  <c r="P134" i="21"/>
  <c r="U134" i="21"/>
  <c r="F134" i="21"/>
  <c r="L134" i="21"/>
  <c r="Q134" i="21"/>
  <c r="V134" i="21"/>
  <c r="B134" i="21"/>
  <c r="H134" i="21"/>
  <c r="M134" i="21"/>
  <c r="R134" i="21"/>
  <c r="X134" i="21"/>
  <c r="A135" i="21"/>
  <c r="A172" i="21" s="1"/>
  <c r="B97" i="21"/>
  <c r="F97" i="21"/>
  <c r="J97" i="21"/>
  <c r="N97" i="21"/>
  <c r="R97" i="21"/>
  <c r="V97" i="21"/>
  <c r="C97" i="21"/>
  <c r="G97" i="21"/>
  <c r="K97" i="21"/>
  <c r="O97" i="21"/>
  <c r="S97" i="21"/>
  <c r="W97" i="21"/>
  <c r="D97" i="21"/>
  <c r="H97" i="21"/>
  <c r="L97" i="21"/>
  <c r="P97" i="21"/>
  <c r="T97" i="21"/>
  <c r="X97" i="21"/>
  <c r="E97" i="21"/>
  <c r="I97" i="21"/>
  <c r="M97" i="21"/>
  <c r="Q97" i="21"/>
  <c r="U97" i="21"/>
  <c r="Y97" i="21"/>
  <c r="D61" i="21"/>
  <c r="H61" i="21"/>
  <c r="L61" i="21"/>
  <c r="P61" i="21"/>
  <c r="T61" i="21"/>
  <c r="X61" i="21"/>
  <c r="E61" i="21"/>
  <c r="I61" i="21"/>
  <c r="M61" i="21"/>
  <c r="Q61" i="21"/>
  <c r="U61" i="21"/>
  <c r="Y61" i="21"/>
  <c r="B61" i="21"/>
  <c r="C61" i="21"/>
  <c r="G61" i="21"/>
  <c r="K61" i="21"/>
  <c r="O61" i="21"/>
  <c r="S61" i="21"/>
  <c r="W61" i="21"/>
  <c r="R61" i="21"/>
  <c r="F61" i="21"/>
  <c r="V61" i="21"/>
  <c r="J61" i="21"/>
  <c r="N61" i="21"/>
  <c r="A98" i="21"/>
  <c r="A62" i="21"/>
  <c r="B24" i="21"/>
  <c r="F24" i="21"/>
  <c r="J24" i="21"/>
  <c r="N24" i="21"/>
  <c r="R24" i="21"/>
  <c r="V24" i="21"/>
  <c r="C24" i="21"/>
  <c r="G24" i="21"/>
  <c r="K24" i="21"/>
  <c r="O24" i="21"/>
  <c r="S24" i="21"/>
  <c r="W24" i="21"/>
  <c r="D24" i="21"/>
  <c r="H24" i="21"/>
  <c r="L24" i="21"/>
  <c r="P24" i="21"/>
  <c r="T24" i="21"/>
  <c r="X24" i="21"/>
  <c r="E24" i="21"/>
  <c r="I24" i="21"/>
  <c r="M24" i="21"/>
  <c r="Q24" i="21"/>
  <c r="U24" i="21"/>
  <c r="Y24" i="21"/>
  <c r="A25" i="21"/>
  <c r="D207" i="23"/>
  <c r="H207" i="23"/>
  <c r="L207" i="23"/>
  <c r="P207" i="23"/>
  <c r="T207" i="23"/>
  <c r="X207" i="23"/>
  <c r="B207" i="23"/>
  <c r="F207" i="23"/>
  <c r="J207" i="23"/>
  <c r="N207" i="23"/>
  <c r="R207" i="23"/>
  <c r="V207" i="23"/>
  <c r="I207" i="23"/>
  <c r="Q207" i="23"/>
  <c r="Y207" i="23"/>
  <c r="C207" i="23"/>
  <c r="K207" i="23"/>
  <c r="S207" i="23"/>
  <c r="E207" i="23"/>
  <c r="M207" i="23"/>
  <c r="U207" i="23"/>
  <c r="G207" i="23"/>
  <c r="O207" i="23"/>
  <c r="W207" i="23"/>
  <c r="B63" i="23"/>
  <c r="F63" i="23"/>
  <c r="J63" i="23"/>
  <c r="N63" i="23"/>
  <c r="R63" i="23"/>
  <c r="V63" i="23"/>
  <c r="D63" i="23"/>
  <c r="H63" i="23"/>
  <c r="L63" i="23"/>
  <c r="P63" i="23"/>
  <c r="T63" i="23"/>
  <c r="X63" i="23"/>
  <c r="C63" i="23"/>
  <c r="K63" i="23"/>
  <c r="S63" i="23"/>
  <c r="E63" i="23"/>
  <c r="M63" i="23"/>
  <c r="U63" i="23"/>
  <c r="G63" i="23"/>
  <c r="O63" i="23"/>
  <c r="W63" i="23"/>
  <c r="I63" i="23"/>
  <c r="Q63" i="23"/>
  <c r="Y63" i="23"/>
  <c r="C98" i="23"/>
  <c r="G98" i="23"/>
  <c r="K98" i="23"/>
  <c r="O98" i="23"/>
  <c r="S98" i="23"/>
  <c r="W98" i="23"/>
  <c r="E98" i="23"/>
  <c r="I98" i="23"/>
  <c r="M98" i="23"/>
  <c r="Q98" i="23"/>
  <c r="U98" i="23"/>
  <c r="Y98" i="23"/>
  <c r="D98" i="23"/>
  <c r="L98" i="23"/>
  <c r="T98" i="23"/>
  <c r="F98" i="23"/>
  <c r="N98" i="23"/>
  <c r="V98" i="23"/>
  <c r="H98" i="23"/>
  <c r="P98" i="23"/>
  <c r="X98" i="23"/>
  <c r="B98" i="23"/>
  <c r="J98" i="23"/>
  <c r="R98" i="23"/>
  <c r="F354" i="23"/>
  <c r="J354" i="23"/>
  <c r="N354" i="23"/>
  <c r="R354" i="23"/>
  <c r="V354" i="23"/>
  <c r="B354" i="23"/>
  <c r="D354" i="23"/>
  <c r="H354" i="23"/>
  <c r="L354" i="23"/>
  <c r="P354" i="23"/>
  <c r="T354" i="23"/>
  <c r="X354" i="23"/>
  <c r="I354" i="23"/>
  <c r="Q354" i="23"/>
  <c r="Y354" i="23"/>
  <c r="E354" i="23"/>
  <c r="M354" i="23"/>
  <c r="U354" i="23"/>
  <c r="O354" i="23"/>
  <c r="C354" i="23"/>
  <c r="S354" i="23"/>
  <c r="G354" i="23"/>
  <c r="W354" i="23"/>
  <c r="K354" i="23"/>
  <c r="A355" i="23"/>
  <c r="A392" i="23" s="1"/>
  <c r="E317" i="23"/>
  <c r="I317" i="23"/>
  <c r="M317" i="23"/>
  <c r="Q317" i="23"/>
  <c r="U317" i="23"/>
  <c r="Y317" i="23"/>
  <c r="C317" i="23"/>
  <c r="G317" i="23"/>
  <c r="K317" i="23"/>
  <c r="O317" i="23"/>
  <c r="S317" i="23"/>
  <c r="W317" i="23"/>
  <c r="H317" i="23"/>
  <c r="P317" i="23"/>
  <c r="X317" i="23"/>
  <c r="D317" i="23"/>
  <c r="L317" i="23"/>
  <c r="T317" i="23"/>
  <c r="F317" i="23"/>
  <c r="V317" i="23"/>
  <c r="J317" i="23"/>
  <c r="N317" i="23"/>
  <c r="B317" i="23"/>
  <c r="R317" i="23"/>
  <c r="B26" i="23"/>
  <c r="F26" i="23"/>
  <c r="J26" i="23"/>
  <c r="N26" i="23"/>
  <c r="R26" i="23"/>
  <c r="V26" i="23"/>
  <c r="C26" i="23"/>
  <c r="G26" i="23"/>
  <c r="K26" i="23"/>
  <c r="O26" i="23"/>
  <c r="S26" i="23"/>
  <c r="W26" i="23"/>
  <c r="D26" i="23"/>
  <c r="H26" i="23"/>
  <c r="L26" i="23"/>
  <c r="P26" i="23"/>
  <c r="T26" i="23"/>
  <c r="X26" i="23"/>
  <c r="A64" i="23"/>
  <c r="E26" i="23"/>
  <c r="I26" i="23"/>
  <c r="M26" i="23"/>
  <c r="Q26" i="23"/>
  <c r="U26" i="23"/>
  <c r="Y26" i="23"/>
  <c r="A282" i="23"/>
  <c r="B244" i="23"/>
  <c r="F244" i="23"/>
  <c r="J244" i="23"/>
  <c r="N244" i="23"/>
  <c r="R244" i="23"/>
  <c r="V244" i="23"/>
  <c r="D244" i="23"/>
  <c r="H244" i="23"/>
  <c r="L244" i="23"/>
  <c r="P244" i="23"/>
  <c r="T244" i="23"/>
  <c r="X244" i="23"/>
  <c r="G244" i="23"/>
  <c r="O244" i="23"/>
  <c r="W244" i="23"/>
  <c r="I244" i="23"/>
  <c r="Q244" i="23"/>
  <c r="Y244" i="23"/>
  <c r="C244" i="23"/>
  <c r="K244" i="23"/>
  <c r="S244" i="23"/>
  <c r="E244" i="23"/>
  <c r="M244" i="23"/>
  <c r="U244" i="23"/>
  <c r="A245" i="23"/>
  <c r="C281" i="23"/>
  <c r="G281" i="23"/>
  <c r="K281" i="23"/>
  <c r="O281" i="23"/>
  <c r="S281" i="23"/>
  <c r="W281" i="23"/>
  <c r="E281" i="23"/>
  <c r="I281" i="23"/>
  <c r="M281" i="23"/>
  <c r="Q281" i="23"/>
  <c r="U281" i="23"/>
  <c r="Y281" i="23"/>
  <c r="H281" i="23"/>
  <c r="P281" i="23"/>
  <c r="X281" i="23"/>
  <c r="B281" i="23"/>
  <c r="J281" i="23"/>
  <c r="R281" i="23"/>
  <c r="D281" i="23"/>
  <c r="L281" i="23"/>
  <c r="T281" i="23"/>
  <c r="F281" i="23"/>
  <c r="N281" i="23"/>
  <c r="V281" i="23"/>
  <c r="A318" i="23"/>
  <c r="B134" i="23"/>
  <c r="F134" i="23"/>
  <c r="J134" i="23"/>
  <c r="N134" i="23"/>
  <c r="R134" i="23"/>
  <c r="V134" i="23"/>
  <c r="C134" i="23"/>
  <c r="G134" i="23"/>
  <c r="K134" i="23"/>
  <c r="O134" i="23"/>
  <c r="S134" i="23"/>
  <c r="W134" i="23"/>
  <c r="D134" i="23"/>
  <c r="H134" i="23"/>
  <c r="L134" i="23"/>
  <c r="P134" i="23"/>
  <c r="T134" i="23"/>
  <c r="X134" i="23"/>
  <c r="A172" i="23"/>
  <c r="E134" i="23"/>
  <c r="I134" i="23"/>
  <c r="M134" i="23"/>
  <c r="Q134" i="23"/>
  <c r="U134" i="23"/>
  <c r="Y134" i="23"/>
  <c r="A135" i="23"/>
  <c r="D171" i="23"/>
  <c r="H171" i="23"/>
  <c r="L171" i="23"/>
  <c r="P171" i="23"/>
  <c r="T171" i="23"/>
  <c r="X171" i="23"/>
  <c r="E171" i="23"/>
  <c r="I171" i="23"/>
  <c r="M171" i="23"/>
  <c r="Q171" i="23"/>
  <c r="U171" i="23"/>
  <c r="Y171" i="23"/>
  <c r="C171" i="23"/>
  <c r="G171" i="23"/>
  <c r="K171" i="23"/>
  <c r="O171" i="23"/>
  <c r="S171" i="23"/>
  <c r="W171" i="23"/>
  <c r="B171" i="23"/>
  <c r="R171" i="23"/>
  <c r="F171" i="23"/>
  <c r="V171" i="23"/>
  <c r="J171" i="23"/>
  <c r="N171" i="23"/>
  <c r="A208" i="23"/>
  <c r="A30" i="19"/>
  <c r="A98" i="19"/>
  <c r="A244" i="24"/>
  <c r="A27" i="24"/>
  <c r="A99" i="24"/>
  <c r="A136" i="24"/>
  <c r="A428" i="23"/>
  <c r="A207" i="24"/>
  <c r="A352" i="24"/>
  <c r="A389" i="24" s="1"/>
  <c r="A315" i="24"/>
  <c r="A99" i="23"/>
  <c r="A27" i="23"/>
  <c r="E389" i="24" l="1"/>
  <c r="I389" i="24"/>
  <c r="M389" i="24"/>
  <c r="Q389" i="24"/>
  <c r="U389" i="24"/>
  <c r="Y389" i="24"/>
  <c r="F389" i="24"/>
  <c r="J389" i="24"/>
  <c r="N389" i="24"/>
  <c r="R389" i="24"/>
  <c r="V389" i="24"/>
  <c r="B389" i="24"/>
  <c r="C389" i="24"/>
  <c r="G389" i="24"/>
  <c r="K389" i="24"/>
  <c r="O389" i="24"/>
  <c r="S389" i="24"/>
  <c r="W389" i="24"/>
  <c r="D389" i="24"/>
  <c r="H389" i="24"/>
  <c r="L389" i="24"/>
  <c r="P389" i="24"/>
  <c r="T389" i="24"/>
  <c r="X389" i="24"/>
  <c r="A68" i="19"/>
  <c r="D30" i="19"/>
  <c r="H30" i="19"/>
  <c r="L30" i="19"/>
  <c r="P30" i="19"/>
  <c r="T30" i="19"/>
  <c r="X30" i="19"/>
  <c r="E30" i="19"/>
  <c r="I30" i="19"/>
  <c r="M30" i="19"/>
  <c r="Q30" i="19"/>
  <c r="U30" i="19"/>
  <c r="Y30" i="19"/>
  <c r="B30" i="19"/>
  <c r="F30" i="19"/>
  <c r="J30" i="19"/>
  <c r="N30" i="19"/>
  <c r="R30" i="19"/>
  <c r="V30" i="19"/>
  <c r="C30" i="19"/>
  <c r="G30" i="19"/>
  <c r="K30" i="19"/>
  <c r="O30" i="19"/>
  <c r="S30" i="19"/>
  <c r="W30" i="19"/>
  <c r="B392" i="23"/>
  <c r="F392" i="23"/>
  <c r="J392" i="23"/>
  <c r="N392" i="23"/>
  <c r="R392" i="23"/>
  <c r="V392" i="23"/>
  <c r="C392" i="23"/>
  <c r="G392" i="23"/>
  <c r="K392" i="23"/>
  <c r="O392" i="23"/>
  <c r="S392" i="23"/>
  <c r="W392" i="23"/>
  <c r="D392" i="23"/>
  <c r="H392" i="23"/>
  <c r="L392" i="23"/>
  <c r="P392" i="23"/>
  <c r="T392" i="23"/>
  <c r="X392" i="23"/>
  <c r="E392" i="23"/>
  <c r="I392" i="23"/>
  <c r="M392" i="23"/>
  <c r="Q392" i="23"/>
  <c r="U392" i="23"/>
  <c r="Y392" i="23"/>
  <c r="E320" i="19"/>
  <c r="I320" i="19"/>
  <c r="M320" i="19"/>
  <c r="Q320" i="19"/>
  <c r="U320" i="19"/>
  <c r="Y320" i="19"/>
  <c r="B320" i="19"/>
  <c r="F320" i="19"/>
  <c r="J320" i="19"/>
  <c r="N320" i="19"/>
  <c r="R320" i="19"/>
  <c r="V320" i="19"/>
  <c r="C320" i="19"/>
  <c r="G320" i="19"/>
  <c r="K320" i="19"/>
  <c r="O320" i="19"/>
  <c r="S320" i="19"/>
  <c r="W320" i="19"/>
  <c r="D320" i="19"/>
  <c r="H320" i="19"/>
  <c r="L320" i="19"/>
  <c r="P320" i="19"/>
  <c r="T320" i="19"/>
  <c r="X320" i="19"/>
  <c r="B284" i="19"/>
  <c r="F284" i="19"/>
  <c r="J284" i="19"/>
  <c r="N284" i="19"/>
  <c r="R284" i="19"/>
  <c r="V284" i="19"/>
  <c r="C284" i="19"/>
  <c r="G284" i="19"/>
  <c r="K284" i="19"/>
  <c r="O284" i="19"/>
  <c r="S284" i="19"/>
  <c r="W284" i="19"/>
  <c r="D284" i="19"/>
  <c r="H284" i="19"/>
  <c r="L284" i="19"/>
  <c r="P284" i="19"/>
  <c r="T284" i="19"/>
  <c r="X284" i="19"/>
  <c r="E284" i="19"/>
  <c r="I284" i="19"/>
  <c r="M284" i="19"/>
  <c r="Q284" i="19"/>
  <c r="U284" i="19"/>
  <c r="Y284" i="19"/>
  <c r="A321" i="19"/>
  <c r="E208" i="19"/>
  <c r="I208" i="19"/>
  <c r="M208" i="19"/>
  <c r="Q208" i="19"/>
  <c r="U208" i="19"/>
  <c r="Y208" i="19"/>
  <c r="B208" i="19"/>
  <c r="F208" i="19"/>
  <c r="J208" i="19"/>
  <c r="N208" i="19"/>
  <c r="R208" i="19"/>
  <c r="V208" i="19"/>
  <c r="C208" i="19"/>
  <c r="G208" i="19"/>
  <c r="K208" i="19"/>
  <c r="O208" i="19"/>
  <c r="S208" i="19"/>
  <c r="W208" i="19"/>
  <c r="D208" i="19"/>
  <c r="H208" i="19"/>
  <c r="L208" i="19"/>
  <c r="P208" i="19"/>
  <c r="T208" i="19"/>
  <c r="X208" i="19"/>
  <c r="D67" i="19"/>
  <c r="H67" i="19"/>
  <c r="L67" i="19"/>
  <c r="P67" i="19"/>
  <c r="T67" i="19"/>
  <c r="X67" i="19"/>
  <c r="E67" i="19"/>
  <c r="I67" i="19"/>
  <c r="M67" i="19"/>
  <c r="Q67" i="19"/>
  <c r="U67" i="19"/>
  <c r="Y67" i="19"/>
  <c r="B67" i="19"/>
  <c r="F67" i="19"/>
  <c r="J67" i="19"/>
  <c r="N67" i="19"/>
  <c r="R67" i="19"/>
  <c r="V67" i="19"/>
  <c r="C67" i="19"/>
  <c r="G67" i="19"/>
  <c r="K67" i="19"/>
  <c r="O67" i="19"/>
  <c r="S67" i="19"/>
  <c r="W67" i="19"/>
  <c r="C428" i="23"/>
  <c r="G428" i="23"/>
  <c r="K428" i="23"/>
  <c r="O428" i="23"/>
  <c r="S428" i="23"/>
  <c r="W428" i="23"/>
  <c r="D428" i="23"/>
  <c r="H428" i="23"/>
  <c r="L428" i="23"/>
  <c r="P428" i="23"/>
  <c r="T428" i="23"/>
  <c r="X428" i="23"/>
  <c r="E428" i="23"/>
  <c r="I428" i="23"/>
  <c r="M428" i="23"/>
  <c r="Q428" i="23"/>
  <c r="U428" i="23"/>
  <c r="Y428" i="23"/>
  <c r="F428" i="23"/>
  <c r="J428" i="23"/>
  <c r="N428" i="23"/>
  <c r="R428" i="23"/>
  <c r="V428" i="23"/>
  <c r="B428" i="23"/>
  <c r="E172" i="19"/>
  <c r="I172" i="19"/>
  <c r="M172" i="19"/>
  <c r="Q172" i="19"/>
  <c r="U172" i="19"/>
  <c r="Y172" i="19"/>
  <c r="B172" i="19"/>
  <c r="F172" i="19"/>
  <c r="J172" i="19"/>
  <c r="N172" i="19"/>
  <c r="R172" i="19"/>
  <c r="V172" i="19"/>
  <c r="C172" i="19"/>
  <c r="G172" i="19"/>
  <c r="K172" i="19"/>
  <c r="O172" i="19"/>
  <c r="S172" i="19"/>
  <c r="W172" i="19"/>
  <c r="D172" i="19"/>
  <c r="H172" i="19"/>
  <c r="L172" i="19"/>
  <c r="P172" i="19"/>
  <c r="T172" i="19"/>
  <c r="X172" i="19"/>
  <c r="A209" i="19"/>
  <c r="B357" i="19"/>
  <c r="F357" i="19"/>
  <c r="J357" i="19"/>
  <c r="N357" i="19"/>
  <c r="R357" i="19"/>
  <c r="V357" i="19"/>
  <c r="E357" i="19"/>
  <c r="I357" i="19"/>
  <c r="M357" i="19"/>
  <c r="Q357" i="19"/>
  <c r="U357" i="19"/>
  <c r="Y357" i="19"/>
  <c r="G357" i="19"/>
  <c r="O357" i="19"/>
  <c r="W357" i="19"/>
  <c r="H357" i="19"/>
  <c r="P357" i="19"/>
  <c r="X357" i="19"/>
  <c r="C357" i="19"/>
  <c r="K357" i="19"/>
  <c r="S357" i="19"/>
  <c r="D357" i="19"/>
  <c r="L357" i="19"/>
  <c r="T357" i="19"/>
  <c r="A358" i="19"/>
  <c r="C429" i="19"/>
  <c r="G429" i="19"/>
  <c r="K429" i="19"/>
  <c r="O429" i="19"/>
  <c r="S429" i="19"/>
  <c r="W429" i="19"/>
  <c r="D429" i="19"/>
  <c r="H429" i="19"/>
  <c r="L429" i="19"/>
  <c r="P429" i="19"/>
  <c r="T429" i="19"/>
  <c r="X429" i="19"/>
  <c r="E429" i="19"/>
  <c r="I429" i="19"/>
  <c r="M429" i="19"/>
  <c r="Q429" i="19"/>
  <c r="U429" i="19"/>
  <c r="Y429" i="19"/>
  <c r="B429" i="19"/>
  <c r="F429" i="19"/>
  <c r="J429" i="19"/>
  <c r="N429" i="19"/>
  <c r="R429" i="19"/>
  <c r="V429" i="19"/>
  <c r="A430" i="19"/>
  <c r="A137" i="19"/>
  <c r="D98" i="19"/>
  <c r="H98" i="19"/>
  <c r="L98" i="19"/>
  <c r="P98" i="19"/>
  <c r="T98" i="19"/>
  <c r="X98" i="19"/>
  <c r="E98" i="19"/>
  <c r="I98" i="19"/>
  <c r="M98" i="19"/>
  <c r="Q98" i="19"/>
  <c r="U98" i="19"/>
  <c r="Y98" i="19"/>
  <c r="B98" i="19"/>
  <c r="F98" i="19"/>
  <c r="J98" i="19"/>
  <c r="N98" i="19"/>
  <c r="R98" i="19"/>
  <c r="V98" i="19"/>
  <c r="C98" i="19"/>
  <c r="G98" i="19"/>
  <c r="K98" i="19"/>
  <c r="O98" i="19"/>
  <c r="S98" i="19"/>
  <c r="W98" i="19"/>
  <c r="B393" i="19"/>
  <c r="F393" i="19"/>
  <c r="J393" i="19"/>
  <c r="N393" i="19"/>
  <c r="R393" i="19"/>
  <c r="V393" i="19"/>
  <c r="C393" i="19"/>
  <c r="G393" i="19"/>
  <c r="K393" i="19"/>
  <c r="O393" i="19"/>
  <c r="S393" i="19"/>
  <c r="W393" i="19"/>
  <c r="D393" i="19"/>
  <c r="H393" i="19"/>
  <c r="L393" i="19"/>
  <c r="P393" i="19"/>
  <c r="T393" i="19"/>
  <c r="X393" i="19"/>
  <c r="E393" i="19"/>
  <c r="I393" i="19"/>
  <c r="M393" i="19"/>
  <c r="Q393" i="19"/>
  <c r="U393" i="19"/>
  <c r="Y393" i="19"/>
  <c r="A394" i="19"/>
  <c r="A285" i="19"/>
  <c r="B247" i="19"/>
  <c r="F247" i="19"/>
  <c r="J247" i="19"/>
  <c r="N247" i="19"/>
  <c r="R247" i="19"/>
  <c r="V247" i="19"/>
  <c r="C247" i="19"/>
  <c r="G247" i="19"/>
  <c r="K247" i="19"/>
  <c r="O247" i="19"/>
  <c r="S247" i="19"/>
  <c r="W247" i="19"/>
  <c r="D247" i="19"/>
  <c r="H247" i="19"/>
  <c r="L247" i="19"/>
  <c r="P247" i="19"/>
  <c r="T247" i="19"/>
  <c r="X247" i="19"/>
  <c r="E247" i="19"/>
  <c r="I247" i="19"/>
  <c r="M247" i="19"/>
  <c r="Q247" i="19"/>
  <c r="U247" i="19"/>
  <c r="Y247" i="19"/>
  <c r="A248" i="19"/>
  <c r="E136" i="19"/>
  <c r="I136" i="19"/>
  <c r="M136" i="19"/>
  <c r="Q136" i="19"/>
  <c r="U136" i="19"/>
  <c r="Y136" i="19"/>
  <c r="B136" i="19"/>
  <c r="F136" i="19"/>
  <c r="J136" i="19"/>
  <c r="N136" i="19"/>
  <c r="R136" i="19"/>
  <c r="V136" i="19"/>
  <c r="C136" i="19"/>
  <c r="G136" i="19"/>
  <c r="K136" i="19"/>
  <c r="O136" i="19"/>
  <c r="S136" i="19"/>
  <c r="W136" i="19"/>
  <c r="D136" i="19"/>
  <c r="H136" i="19"/>
  <c r="L136" i="19"/>
  <c r="P136" i="19"/>
  <c r="T136" i="19"/>
  <c r="X136" i="19"/>
  <c r="A173" i="19"/>
  <c r="B315" i="24"/>
  <c r="F315" i="24"/>
  <c r="J315" i="24"/>
  <c r="N315" i="24"/>
  <c r="R315" i="24"/>
  <c r="V315" i="24"/>
  <c r="C315" i="24"/>
  <c r="G315" i="24"/>
  <c r="K315" i="24"/>
  <c r="O315" i="24"/>
  <c r="S315" i="24"/>
  <c r="W315" i="24"/>
  <c r="D315" i="24"/>
  <c r="L315" i="24"/>
  <c r="T315" i="24"/>
  <c r="E315" i="24"/>
  <c r="M315" i="24"/>
  <c r="U315" i="24"/>
  <c r="H315" i="24"/>
  <c r="X315" i="24"/>
  <c r="I315" i="24"/>
  <c r="Y315" i="24"/>
  <c r="P315" i="24"/>
  <c r="Q315" i="24"/>
  <c r="B99" i="24"/>
  <c r="F99" i="24"/>
  <c r="J99" i="24"/>
  <c r="N99" i="24"/>
  <c r="R99" i="24"/>
  <c r="V99" i="24"/>
  <c r="D99" i="24"/>
  <c r="H99" i="24"/>
  <c r="L99" i="24"/>
  <c r="P99" i="24"/>
  <c r="T99" i="24"/>
  <c r="X99" i="24"/>
  <c r="E99" i="24"/>
  <c r="M99" i="24"/>
  <c r="U99" i="24"/>
  <c r="G99" i="24"/>
  <c r="O99" i="24"/>
  <c r="W99" i="24"/>
  <c r="I99" i="24"/>
  <c r="Q99" i="24"/>
  <c r="Y99" i="24"/>
  <c r="C99" i="24"/>
  <c r="K99" i="24"/>
  <c r="S99" i="24"/>
  <c r="A281" i="24"/>
  <c r="C244" i="24"/>
  <c r="G244" i="24"/>
  <c r="K244" i="24"/>
  <c r="O244" i="24"/>
  <c r="S244" i="24"/>
  <c r="W244" i="24"/>
  <c r="E244" i="24"/>
  <c r="J244" i="24"/>
  <c r="P244" i="24"/>
  <c r="U244" i="24"/>
  <c r="F244" i="24"/>
  <c r="L244" i="24"/>
  <c r="Q244" i="24"/>
  <c r="V244" i="24"/>
  <c r="B244" i="24"/>
  <c r="H244" i="24"/>
  <c r="M244" i="24"/>
  <c r="R244" i="24"/>
  <c r="X244" i="24"/>
  <c r="D244" i="24"/>
  <c r="I244" i="24"/>
  <c r="N244" i="24"/>
  <c r="T244" i="24"/>
  <c r="Y244" i="24"/>
  <c r="C64" i="24"/>
  <c r="G64" i="24"/>
  <c r="K64" i="24"/>
  <c r="O64" i="24"/>
  <c r="S64" i="24"/>
  <c r="W64" i="24"/>
  <c r="D64" i="24"/>
  <c r="H64" i="24"/>
  <c r="L64" i="24"/>
  <c r="P64" i="24"/>
  <c r="T64" i="24"/>
  <c r="X64" i="24"/>
  <c r="E64" i="24"/>
  <c r="I64" i="24"/>
  <c r="M64" i="24"/>
  <c r="Q64" i="24"/>
  <c r="U64" i="24"/>
  <c r="Y64" i="24"/>
  <c r="B64" i="24"/>
  <c r="F64" i="24"/>
  <c r="J64" i="24"/>
  <c r="N64" i="24"/>
  <c r="R64" i="24"/>
  <c r="V64" i="24"/>
  <c r="E280" i="24"/>
  <c r="I280" i="24"/>
  <c r="M280" i="24"/>
  <c r="Q280" i="24"/>
  <c r="U280" i="24"/>
  <c r="Y280" i="24"/>
  <c r="B280" i="24"/>
  <c r="F280" i="24"/>
  <c r="J280" i="24"/>
  <c r="N280" i="24"/>
  <c r="R280" i="24"/>
  <c r="V280" i="24"/>
  <c r="C280" i="24"/>
  <c r="K280" i="24"/>
  <c r="S280" i="24"/>
  <c r="D280" i="24"/>
  <c r="L280" i="24"/>
  <c r="T280" i="24"/>
  <c r="G280" i="24"/>
  <c r="O280" i="24"/>
  <c r="W280" i="24"/>
  <c r="H280" i="24"/>
  <c r="P280" i="24"/>
  <c r="X280" i="24"/>
  <c r="A173" i="24"/>
  <c r="E136" i="24"/>
  <c r="I136" i="24"/>
  <c r="M136" i="24"/>
  <c r="Q136" i="24"/>
  <c r="U136" i="24"/>
  <c r="Y136" i="24"/>
  <c r="B136" i="24"/>
  <c r="F136" i="24"/>
  <c r="J136" i="24"/>
  <c r="N136" i="24"/>
  <c r="R136" i="24"/>
  <c r="V136" i="24"/>
  <c r="C136" i="24"/>
  <c r="G136" i="24"/>
  <c r="K136" i="24"/>
  <c r="O136" i="24"/>
  <c r="S136" i="24"/>
  <c r="W136" i="24"/>
  <c r="D136" i="24"/>
  <c r="H136" i="24"/>
  <c r="L136" i="24"/>
  <c r="P136" i="24"/>
  <c r="T136" i="24"/>
  <c r="X136" i="24"/>
  <c r="C352" i="24"/>
  <c r="G352" i="24"/>
  <c r="K352" i="24"/>
  <c r="O352" i="24"/>
  <c r="S352" i="24"/>
  <c r="W352" i="24"/>
  <c r="D352" i="24"/>
  <c r="H352" i="24"/>
  <c r="L352" i="24"/>
  <c r="P352" i="24"/>
  <c r="T352" i="24"/>
  <c r="X352" i="24"/>
  <c r="E352" i="24"/>
  <c r="M352" i="24"/>
  <c r="U352" i="24"/>
  <c r="F352" i="24"/>
  <c r="N352" i="24"/>
  <c r="V352" i="24"/>
  <c r="Q352" i="24"/>
  <c r="R352" i="24"/>
  <c r="I352" i="24"/>
  <c r="Y352" i="24"/>
  <c r="J352" i="24"/>
  <c r="B352" i="24"/>
  <c r="D207" i="24"/>
  <c r="H207" i="24"/>
  <c r="L207" i="24"/>
  <c r="P207" i="24"/>
  <c r="T207" i="24"/>
  <c r="X207" i="24"/>
  <c r="E207" i="24"/>
  <c r="I207" i="24"/>
  <c r="M207" i="24"/>
  <c r="Q207" i="24"/>
  <c r="U207" i="24"/>
  <c r="Y207" i="24"/>
  <c r="C207" i="24"/>
  <c r="K207" i="24"/>
  <c r="S207" i="24"/>
  <c r="F207" i="24"/>
  <c r="N207" i="24"/>
  <c r="V207" i="24"/>
  <c r="G207" i="24"/>
  <c r="O207" i="24"/>
  <c r="W207" i="24"/>
  <c r="B207" i="24"/>
  <c r="J207" i="24"/>
  <c r="R207" i="24"/>
  <c r="A65" i="24"/>
  <c r="D27" i="24"/>
  <c r="H27" i="24"/>
  <c r="L27" i="24"/>
  <c r="P27" i="24"/>
  <c r="T27" i="24"/>
  <c r="X27" i="24"/>
  <c r="E27" i="24"/>
  <c r="I27" i="24"/>
  <c r="M27" i="24"/>
  <c r="Q27" i="24"/>
  <c r="U27" i="24"/>
  <c r="Y27" i="24"/>
  <c r="B27" i="24"/>
  <c r="F27" i="24"/>
  <c r="J27" i="24"/>
  <c r="N27" i="24"/>
  <c r="R27" i="24"/>
  <c r="V27" i="24"/>
  <c r="C27" i="24"/>
  <c r="G27" i="24"/>
  <c r="K27" i="24"/>
  <c r="O27" i="24"/>
  <c r="S27" i="24"/>
  <c r="W27" i="24"/>
  <c r="D172" i="24"/>
  <c r="H172" i="24"/>
  <c r="L172" i="24"/>
  <c r="P172" i="24"/>
  <c r="T172" i="24"/>
  <c r="X172" i="24"/>
  <c r="E172" i="24"/>
  <c r="I172" i="24"/>
  <c r="M172" i="24"/>
  <c r="Q172" i="24"/>
  <c r="U172" i="24"/>
  <c r="Y172" i="24"/>
  <c r="C172" i="24"/>
  <c r="G172" i="24"/>
  <c r="K172" i="24"/>
  <c r="O172" i="24"/>
  <c r="S172" i="24"/>
  <c r="W172" i="24"/>
  <c r="N172" i="24"/>
  <c r="B172" i="24"/>
  <c r="R172" i="24"/>
  <c r="F172" i="24"/>
  <c r="V172" i="24"/>
  <c r="J172" i="24"/>
  <c r="A390" i="21"/>
  <c r="B353" i="21"/>
  <c r="F353" i="21"/>
  <c r="J353" i="21"/>
  <c r="N353" i="21"/>
  <c r="R353" i="21"/>
  <c r="V353" i="21"/>
  <c r="C353" i="21"/>
  <c r="G353" i="21"/>
  <c r="K353" i="21"/>
  <c r="O353" i="21"/>
  <c r="S353" i="21"/>
  <c r="W353" i="21"/>
  <c r="D353" i="21"/>
  <c r="H353" i="21"/>
  <c r="L353" i="21"/>
  <c r="E353" i="21"/>
  <c r="I353" i="21"/>
  <c r="M353" i="21"/>
  <c r="Q353" i="21"/>
  <c r="U353" i="21"/>
  <c r="Y353" i="21"/>
  <c r="P353" i="21"/>
  <c r="T353" i="21"/>
  <c r="X353" i="21"/>
  <c r="C389" i="21"/>
  <c r="G389" i="21"/>
  <c r="K389" i="21"/>
  <c r="O389" i="21"/>
  <c r="S389" i="21"/>
  <c r="W389" i="21"/>
  <c r="D389" i="21"/>
  <c r="H389" i="21"/>
  <c r="L389" i="21"/>
  <c r="P389" i="21"/>
  <c r="T389" i="21"/>
  <c r="X389" i="21"/>
  <c r="E389" i="21"/>
  <c r="I389" i="21"/>
  <c r="M389" i="21"/>
  <c r="Q389" i="21"/>
  <c r="U389" i="21"/>
  <c r="Y389" i="21"/>
  <c r="F389" i="21"/>
  <c r="J389" i="21"/>
  <c r="N389" i="21"/>
  <c r="R389" i="21"/>
  <c r="V389" i="21"/>
  <c r="B389" i="21"/>
  <c r="B316" i="21"/>
  <c r="F316" i="21"/>
  <c r="J316" i="21"/>
  <c r="N316" i="21"/>
  <c r="R316" i="21"/>
  <c r="V316" i="21"/>
  <c r="C316" i="21"/>
  <c r="G316" i="21"/>
  <c r="K316" i="21"/>
  <c r="O316" i="21"/>
  <c r="S316" i="21"/>
  <c r="W316" i="21"/>
  <c r="D316" i="21"/>
  <c r="H316" i="21"/>
  <c r="L316" i="21"/>
  <c r="P316" i="21"/>
  <c r="T316" i="21"/>
  <c r="X316" i="21"/>
  <c r="E316" i="21"/>
  <c r="I316" i="21"/>
  <c r="M316" i="21"/>
  <c r="U316" i="21"/>
  <c r="Y316" i="21"/>
  <c r="Q316" i="21"/>
  <c r="D281" i="21"/>
  <c r="H281" i="21"/>
  <c r="L281" i="21"/>
  <c r="P281" i="21"/>
  <c r="T281" i="21"/>
  <c r="X281" i="21"/>
  <c r="B281" i="21"/>
  <c r="F281" i="21"/>
  <c r="J281" i="21"/>
  <c r="N281" i="21"/>
  <c r="R281" i="21"/>
  <c r="V281" i="21"/>
  <c r="G281" i="21"/>
  <c r="O281" i="21"/>
  <c r="W281" i="21"/>
  <c r="C281" i="21"/>
  <c r="K281" i="21"/>
  <c r="S281" i="21"/>
  <c r="E281" i="21"/>
  <c r="U281" i="21"/>
  <c r="I281" i="21"/>
  <c r="Y281" i="21"/>
  <c r="M281" i="21"/>
  <c r="Q281" i="21"/>
  <c r="E245" i="21"/>
  <c r="I245" i="21"/>
  <c r="M245" i="21"/>
  <c r="Q245" i="21"/>
  <c r="U245" i="21"/>
  <c r="Y245" i="21"/>
  <c r="B245" i="21"/>
  <c r="F245" i="21"/>
  <c r="J245" i="21"/>
  <c r="N245" i="21"/>
  <c r="R245" i="21"/>
  <c r="V245" i="21"/>
  <c r="C245" i="21"/>
  <c r="G245" i="21"/>
  <c r="K245" i="21"/>
  <c r="O245" i="21"/>
  <c r="S245" i="21"/>
  <c r="W245" i="21"/>
  <c r="D245" i="21"/>
  <c r="H245" i="21"/>
  <c r="L245" i="21"/>
  <c r="P245" i="21"/>
  <c r="T245" i="21"/>
  <c r="X245" i="21"/>
  <c r="A282" i="21"/>
  <c r="C172" i="21"/>
  <c r="G172" i="21"/>
  <c r="K172" i="21"/>
  <c r="O172" i="21"/>
  <c r="S172" i="21"/>
  <c r="W172" i="21"/>
  <c r="E172" i="21"/>
  <c r="I172" i="21"/>
  <c r="M172" i="21"/>
  <c r="Q172" i="21"/>
  <c r="U172" i="21"/>
  <c r="Y172" i="21"/>
  <c r="B172" i="21"/>
  <c r="J172" i="21"/>
  <c r="R172" i="21"/>
  <c r="D172" i="21"/>
  <c r="L172" i="21"/>
  <c r="T172" i="21"/>
  <c r="F172" i="21"/>
  <c r="N172" i="21"/>
  <c r="V172" i="21"/>
  <c r="H172" i="21"/>
  <c r="P172" i="21"/>
  <c r="X172" i="21"/>
  <c r="D208" i="21"/>
  <c r="H208" i="21"/>
  <c r="L208" i="21"/>
  <c r="P208" i="21"/>
  <c r="T208" i="21"/>
  <c r="X208" i="21"/>
  <c r="B208" i="21"/>
  <c r="F208" i="21"/>
  <c r="J208" i="21"/>
  <c r="N208" i="21"/>
  <c r="R208" i="21"/>
  <c r="V208" i="21"/>
  <c r="C208" i="21"/>
  <c r="K208" i="21"/>
  <c r="S208" i="21"/>
  <c r="E208" i="21"/>
  <c r="M208" i="21"/>
  <c r="U208" i="21"/>
  <c r="G208" i="21"/>
  <c r="O208" i="21"/>
  <c r="W208" i="21"/>
  <c r="I208" i="21"/>
  <c r="Q208" i="21"/>
  <c r="Y208" i="21"/>
  <c r="A354" i="21"/>
  <c r="A209" i="21"/>
  <c r="A246" i="21"/>
  <c r="A317" i="21"/>
  <c r="A63" i="21"/>
  <c r="B25" i="21"/>
  <c r="F25" i="21"/>
  <c r="J25" i="21"/>
  <c r="N25" i="21"/>
  <c r="R25" i="21"/>
  <c r="V25" i="21"/>
  <c r="C25" i="21"/>
  <c r="G25" i="21"/>
  <c r="K25" i="21"/>
  <c r="O25" i="21"/>
  <c r="S25" i="21"/>
  <c r="W25" i="21"/>
  <c r="D25" i="21"/>
  <c r="H25" i="21"/>
  <c r="L25" i="21"/>
  <c r="P25" i="21"/>
  <c r="T25" i="21"/>
  <c r="X25" i="21"/>
  <c r="E25" i="21"/>
  <c r="I25" i="21"/>
  <c r="M25" i="21"/>
  <c r="Q25" i="21"/>
  <c r="U25" i="21"/>
  <c r="Y25" i="21"/>
  <c r="A26" i="21"/>
  <c r="B62" i="21"/>
  <c r="E62" i="21"/>
  <c r="I62" i="21"/>
  <c r="M62" i="21"/>
  <c r="Q62" i="21"/>
  <c r="U62" i="21"/>
  <c r="Y62" i="21"/>
  <c r="F62" i="21"/>
  <c r="J62" i="21"/>
  <c r="N62" i="21"/>
  <c r="R62" i="21"/>
  <c r="V62" i="21"/>
  <c r="D62" i="21"/>
  <c r="H62" i="21"/>
  <c r="L62" i="21"/>
  <c r="P62" i="21"/>
  <c r="T62" i="21"/>
  <c r="X62" i="21"/>
  <c r="K62" i="21"/>
  <c r="O62" i="21"/>
  <c r="C62" i="21"/>
  <c r="S62" i="21"/>
  <c r="G62" i="21"/>
  <c r="W62" i="21"/>
  <c r="A99" i="21"/>
  <c r="B98" i="21"/>
  <c r="F98" i="21"/>
  <c r="J98" i="21"/>
  <c r="N98" i="21"/>
  <c r="R98" i="21"/>
  <c r="V98" i="21"/>
  <c r="C98" i="21"/>
  <c r="G98" i="21"/>
  <c r="K98" i="21"/>
  <c r="O98" i="21"/>
  <c r="S98" i="21"/>
  <c r="W98" i="21"/>
  <c r="D98" i="21"/>
  <c r="H98" i="21"/>
  <c r="L98" i="21"/>
  <c r="P98" i="21"/>
  <c r="T98" i="21"/>
  <c r="X98" i="21"/>
  <c r="E98" i="21"/>
  <c r="I98" i="21"/>
  <c r="M98" i="21"/>
  <c r="Q98" i="21"/>
  <c r="U98" i="21"/>
  <c r="Y98" i="21"/>
  <c r="C135" i="21"/>
  <c r="G135" i="21"/>
  <c r="K135" i="21"/>
  <c r="O135" i="21"/>
  <c r="S135" i="21"/>
  <c r="W135" i="21"/>
  <c r="F135" i="21"/>
  <c r="L135" i="21"/>
  <c r="Q135" i="21"/>
  <c r="V135" i="21"/>
  <c r="B135" i="21"/>
  <c r="H135" i="21"/>
  <c r="M135" i="21"/>
  <c r="R135" i="21"/>
  <c r="X135" i="21"/>
  <c r="D135" i="21"/>
  <c r="I135" i="21"/>
  <c r="N135" i="21"/>
  <c r="T135" i="21"/>
  <c r="Y135" i="21"/>
  <c r="E135" i="21"/>
  <c r="J135" i="21"/>
  <c r="P135" i="21"/>
  <c r="U135" i="21"/>
  <c r="A136" i="21"/>
  <c r="A173" i="21" s="1"/>
  <c r="D208" i="23"/>
  <c r="H208" i="23"/>
  <c r="L208" i="23"/>
  <c r="P208" i="23"/>
  <c r="T208" i="23"/>
  <c r="X208" i="23"/>
  <c r="B208" i="23"/>
  <c r="F208" i="23"/>
  <c r="J208" i="23"/>
  <c r="N208" i="23"/>
  <c r="R208" i="23"/>
  <c r="V208" i="23"/>
  <c r="I208" i="23"/>
  <c r="Q208" i="23"/>
  <c r="Y208" i="23"/>
  <c r="C208" i="23"/>
  <c r="K208" i="23"/>
  <c r="S208" i="23"/>
  <c r="E208" i="23"/>
  <c r="M208" i="23"/>
  <c r="U208" i="23"/>
  <c r="G208" i="23"/>
  <c r="O208" i="23"/>
  <c r="W208" i="23"/>
  <c r="D172" i="23"/>
  <c r="H172" i="23"/>
  <c r="L172" i="23"/>
  <c r="P172" i="23"/>
  <c r="T172" i="23"/>
  <c r="X172" i="23"/>
  <c r="E172" i="23"/>
  <c r="I172" i="23"/>
  <c r="M172" i="23"/>
  <c r="Q172" i="23"/>
  <c r="U172" i="23"/>
  <c r="Y172" i="23"/>
  <c r="C172" i="23"/>
  <c r="G172" i="23"/>
  <c r="K172" i="23"/>
  <c r="O172" i="23"/>
  <c r="S172" i="23"/>
  <c r="W172" i="23"/>
  <c r="J172" i="23"/>
  <c r="N172" i="23"/>
  <c r="B172" i="23"/>
  <c r="R172" i="23"/>
  <c r="F172" i="23"/>
  <c r="V172" i="23"/>
  <c r="A209" i="23"/>
  <c r="B245" i="23"/>
  <c r="F245" i="23"/>
  <c r="J245" i="23"/>
  <c r="N245" i="23"/>
  <c r="R245" i="23"/>
  <c r="V245" i="23"/>
  <c r="D245" i="23"/>
  <c r="H245" i="23"/>
  <c r="L245" i="23"/>
  <c r="P245" i="23"/>
  <c r="T245" i="23"/>
  <c r="X245" i="23"/>
  <c r="A283" i="23"/>
  <c r="G245" i="23"/>
  <c r="O245" i="23"/>
  <c r="W245" i="23"/>
  <c r="I245" i="23"/>
  <c r="Q245" i="23"/>
  <c r="Y245" i="23"/>
  <c r="C245" i="23"/>
  <c r="K245" i="23"/>
  <c r="S245" i="23"/>
  <c r="E245" i="23"/>
  <c r="M245" i="23"/>
  <c r="U245" i="23"/>
  <c r="A246" i="23"/>
  <c r="B64" i="23"/>
  <c r="F64" i="23"/>
  <c r="J64" i="23"/>
  <c r="N64" i="23"/>
  <c r="R64" i="23"/>
  <c r="V64" i="23"/>
  <c r="D64" i="23"/>
  <c r="H64" i="23"/>
  <c r="L64" i="23"/>
  <c r="P64" i="23"/>
  <c r="T64" i="23"/>
  <c r="X64" i="23"/>
  <c r="C64" i="23"/>
  <c r="K64" i="23"/>
  <c r="S64" i="23"/>
  <c r="E64" i="23"/>
  <c r="M64" i="23"/>
  <c r="U64" i="23"/>
  <c r="G64" i="23"/>
  <c r="O64" i="23"/>
  <c r="W64" i="23"/>
  <c r="I64" i="23"/>
  <c r="Q64" i="23"/>
  <c r="Y64" i="23"/>
  <c r="C99" i="23"/>
  <c r="G99" i="23"/>
  <c r="K99" i="23"/>
  <c r="O99" i="23"/>
  <c r="S99" i="23"/>
  <c r="W99" i="23"/>
  <c r="E99" i="23"/>
  <c r="I99" i="23"/>
  <c r="M99" i="23"/>
  <c r="Q99" i="23"/>
  <c r="U99" i="23"/>
  <c r="Y99" i="23"/>
  <c r="D99" i="23"/>
  <c r="L99" i="23"/>
  <c r="T99" i="23"/>
  <c r="F99" i="23"/>
  <c r="N99" i="23"/>
  <c r="V99" i="23"/>
  <c r="H99" i="23"/>
  <c r="P99" i="23"/>
  <c r="X99" i="23"/>
  <c r="B99" i="23"/>
  <c r="J99" i="23"/>
  <c r="R99" i="23"/>
  <c r="A173" i="23"/>
  <c r="B135" i="23"/>
  <c r="F135" i="23"/>
  <c r="J135" i="23"/>
  <c r="N135" i="23"/>
  <c r="R135" i="23"/>
  <c r="V135" i="23"/>
  <c r="C135" i="23"/>
  <c r="G135" i="23"/>
  <c r="K135" i="23"/>
  <c r="O135" i="23"/>
  <c r="S135" i="23"/>
  <c r="W135" i="23"/>
  <c r="D135" i="23"/>
  <c r="H135" i="23"/>
  <c r="L135" i="23"/>
  <c r="P135" i="23"/>
  <c r="T135" i="23"/>
  <c r="X135" i="23"/>
  <c r="E135" i="23"/>
  <c r="I135" i="23"/>
  <c r="M135" i="23"/>
  <c r="Q135" i="23"/>
  <c r="U135" i="23"/>
  <c r="Y135" i="23"/>
  <c r="A136" i="23"/>
  <c r="C282" i="23"/>
  <c r="G282" i="23"/>
  <c r="K282" i="23"/>
  <c r="O282" i="23"/>
  <c r="S282" i="23"/>
  <c r="W282" i="23"/>
  <c r="E282" i="23"/>
  <c r="I282" i="23"/>
  <c r="M282" i="23"/>
  <c r="Q282" i="23"/>
  <c r="U282" i="23"/>
  <c r="Y282" i="23"/>
  <c r="H282" i="23"/>
  <c r="P282" i="23"/>
  <c r="X282" i="23"/>
  <c r="B282" i="23"/>
  <c r="J282" i="23"/>
  <c r="R282" i="23"/>
  <c r="D282" i="23"/>
  <c r="L282" i="23"/>
  <c r="T282" i="23"/>
  <c r="F282" i="23"/>
  <c r="N282" i="23"/>
  <c r="V282" i="23"/>
  <c r="A319" i="23"/>
  <c r="A65" i="23"/>
  <c r="B27" i="23"/>
  <c r="F27" i="23"/>
  <c r="J27" i="23"/>
  <c r="N27" i="23"/>
  <c r="R27" i="23"/>
  <c r="V27" i="23"/>
  <c r="C27" i="23"/>
  <c r="G27" i="23"/>
  <c r="K27" i="23"/>
  <c r="O27" i="23"/>
  <c r="S27" i="23"/>
  <c r="W27" i="23"/>
  <c r="D27" i="23"/>
  <c r="H27" i="23"/>
  <c r="L27" i="23"/>
  <c r="P27" i="23"/>
  <c r="T27" i="23"/>
  <c r="X27" i="23"/>
  <c r="E27" i="23"/>
  <c r="I27" i="23"/>
  <c r="M27" i="23"/>
  <c r="Q27" i="23"/>
  <c r="U27" i="23"/>
  <c r="Y27" i="23"/>
  <c r="E318" i="23"/>
  <c r="I318" i="23"/>
  <c r="M318" i="23"/>
  <c r="Q318" i="23"/>
  <c r="U318" i="23"/>
  <c r="Y318" i="23"/>
  <c r="C318" i="23"/>
  <c r="G318" i="23"/>
  <c r="K318" i="23"/>
  <c r="O318" i="23"/>
  <c r="S318" i="23"/>
  <c r="W318" i="23"/>
  <c r="H318" i="23"/>
  <c r="P318" i="23"/>
  <c r="X318" i="23"/>
  <c r="D318" i="23"/>
  <c r="L318" i="23"/>
  <c r="T318" i="23"/>
  <c r="N318" i="23"/>
  <c r="B318" i="23"/>
  <c r="R318" i="23"/>
  <c r="F318" i="23"/>
  <c r="V318" i="23"/>
  <c r="J318" i="23"/>
  <c r="C355" i="23"/>
  <c r="G355" i="23"/>
  <c r="K355" i="23"/>
  <c r="O355" i="23"/>
  <c r="S355" i="23"/>
  <c r="W355" i="23"/>
  <c r="E355" i="23"/>
  <c r="I355" i="23"/>
  <c r="M355" i="23"/>
  <c r="Q355" i="23"/>
  <c r="U355" i="23"/>
  <c r="Y355" i="23"/>
  <c r="B355" i="23"/>
  <c r="J355" i="23"/>
  <c r="R355" i="23"/>
  <c r="D355" i="23"/>
  <c r="L355" i="23"/>
  <c r="T355" i="23"/>
  <c r="F355" i="23"/>
  <c r="N355" i="23"/>
  <c r="V355" i="23"/>
  <c r="H355" i="23"/>
  <c r="P355" i="23"/>
  <c r="X355" i="23"/>
  <c r="A356" i="23"/>
  <c r="A393" i="23" s="1"/>
  <c r="A31" i="19"/>
  <c r="A99" i="19"/>
  <c r="A353" i="24"/>
  <c r="A390" i="24" s="1"/>
  <c r="A429" i="23"/>
  <c r="A245" i="24"/>
  <c r="A316" i="24"/>
  <c r="A208" i="24"/>
  <c r="A100" i="24"/>
  <c r="A137" i="24"/>
  <c r="A28" i="24"/>
  <c r="A100" i="23"/>
  <c r="A28" i="23"/>
  <c r="A69" i="19" l="1"/>
  <c r="D31" i="19"/>
  <c r="H31" i="19"/>
  <c r="L31" i="19"/>
  <c r="P31" i="19"/>
  <c r="T31" i="19"/>
  <c r="X31" i="19"/>
  <c r="E31" i="19"/>
  <c r="I31" i="19"/>
  <c r="M31" i="19"/>
  <c r="Q31" i="19"/>
  <c r="U31" i="19"/>
  <c r="Y31" i="19"/>
  <c r="B31" i="19"/>
  <c r="F31" i="19"/>
  <c r="J31" i="19"/>
  <c r="N31" i="19"/>
  <c r="R31" i="19"/>
  <c r="V31" i="19"/>
  <c r="C31" i="19"/>
  <c r="G31" i="19"/>
  <c r="K31" i="19"/>
  <c r="O31" i="19"/>
  <c r="S31" i="19"/>
  <c r="W31" i="19"/>
  <c r="B285" i="19"/>
  <c r="F285" i="19"/>
  <c r="J285" i="19"/>
  <c r="N285" i="19"/>
  <c r="R285" i="19"/>
  <c r="V285" i="19"/>
  <c r="C285" i="19"/>
  <c r="G285" i="19"/>
  <c r="K285" i="19"/>
  <c r="O285" i="19"/>
  <c r="S285" i="19"/>
  <c r="W285" i="19"/>
  <c r="D285" i="19"/>
  <c r="H285" i="19"/>
  <c r="L285" i="19"/>
  <c r="P285" i="19"/>
  <c r="T285" i="19"/>
  <c r="X285" i="19"/>
  <c r="E285" i="19"/>
  <c r="I285" i="19"/>
  <c r="M285" i="19"/>
  <c r="Q285" i="19"/>
  <c r="U285" i="19"/>
  <c r="Y285" i="19"/>
  <c r="A322" i="19"/>
  <c r="B358" i="19"/>
  <c r="F358" i="19"/>
  <c r="J358" i="19"/>
  <c r="N358" i="19"/>
  <c r="R358" i="19"/>
  <c r="V358" i="19"/>
  <c r="E358" i="19"/>
  <c r="I358" i="19"/>
  <c r="M358" i="19"/>
  <c r="Q358" i="19"/>
  <c r="U358" i="19"/>
  <c r="Y358" i="19"/>
  <c r="G358" i="19"/>
  <c r="O358" i="19"/>
  <c r="W358" i="19"/>
  <c r="H358" i="19"/>
  <c r="P358" i="19"/>
  <c r="X358" i="19"/>
  <c r="C358" i="19"/>
  <c r="K358" i="19"/>
  <c r="S358" i="19"/>
  <c r="D358" i="19"/>
  <c r="L358" i="19"/>
  <c r="T358" i="19"/>
  <c r="A359" i="19"/>
  <c r="B393" i="23"/>
  <c r="F393" i="23"/>
  <c r="J393" i="23"/>
  <c r="N393" i="23"/>
  <c r="R393" i="23"/>
  <c r="V393" i="23"/>
  <c r="C393" i="23"/>
  <c r="G393" i="23"/>
  <c r="K393" i="23"/>
  <c r="O393" i="23"/>
  <c r="S393" i="23"/>
  <c r="W393" i="23"/>
  <c r="D393" i="23"/>
  <c r="H393" i="23"/>
  <c r="L393" i="23"/>
  <c r="P393" i="23"/>
  <c r="T393" i="23"/>
  <c r="X393" i="23"/>
  <c r="E393" i="23"/>
  <c r="I393" i="23"/>
  <c r="M393" i="23"/>
  <c r="Q393" i="23"/>
  <c r="U393" i="23"/>
  <c r="Y393" i="23"/>
  <c r="B394" i="19"/>
  <c r="F394" i="19"/>
  <c r="J394" i="19"/>
  <c r="N394" i="19"/>
  <c r="R394" i="19"/>
  <c r="V394" i="19"/>
  <c r="C394" i="19"/>
  <c r="G394" i="19"/>
  <c r="K394" i="19"/>
  <c r="O394" i="19"/>
  <c r="S394" i="19"/>
  <c r="W394" i="19"/>
  <c r="D394" i="19"/>
  <c r="H394" i="19"/>
  <c r="L394" i="19"/>
  <c r="P394" i="19"/>
  <c r="T394" i="19"/>
  <c r="X394" i="19"/>
  <c r="E394" i="19"/>
  <c r="I394" i="19"/>
  <c r="M394" i="19"/>
  <c r="Q394" i="19"/>
  <c r="U394" i="19"/>
  <c r="Y394" i="19"/>
  <c r="A395" i="19"/>
  <c r="E209" i="19"/>
  <c r="I209" i="19"/>
  <c r="M209" i="19"/>
  <c r="Q209" i="19"/>
  <c r="U209" i="19"/>
  <c r="Y209" i="19"/>
  <c r="B209" i="19"/>
  <c r="F209" i="19"/>
  <c r="J209" i="19"/>
  <c r="N209" i="19"/>
  <c r="R209" i="19"/>
  <c r="V209" i="19"/>
  <c r="C209" i="19"/>
  <c r="G209" i="19"/>
  <c r="K209" i="19"/>
  <c r="O209" i="19"/>
  <c r="S209" i="19"/>
  <c r="W209" i="19"/>
  <c r="D209" i="19"/>
  <c r="H209" i="19"/>
  <c r="L209" i="19"/>
  <c r="P209" i="19"/>
  <c r="T209" i="19"/>
  <c r="X209" i="19"/>
  <c r="E173" i="19"/>
  <c r="I173" i="19"/>
  <c r="M173" i="19"/>
  <c r="Q173" i="19"/>
  <c r="U173" i="19"/>
  <c r="Y173" i="19"/>
  <c r="B173" i="19"/>
  <c r="F173" i="19"/>
  <c r="J173" i="19"/>
  <c r="N173" i="19"/>
  <c r="R173" i="19"/>
  <c r="V173" i="19"/>
  <c r="C173" i="19"/>
  <c r="G173" i="19"/>
  <c r="K173" i="19"/>
  <c r="O173" i="19"/>
  <c r="S173" i="19"/>
  <c r="W173" i="19"/>
  <c r="D173" i="19"/>
  <c r="H173" i="19"/>
  <c r="L173" i="19"/>
  <c r="P173" i="19"/>
  <c r="T173" i="19"/>
  <c r="X173" i="19"/>
  <c r="A210" i="19"/>
  <c r="E137" i="19"/>
  <c r="I137" i="19"/>
  <c r="M137" i="19"/>
  <c r="Q137" i="19"/>
  <c r="U137" i="19"/>
  <c r="Y137" i="19"/>
  <c r="B137" i="19"/>
  <c r="F137" i="19"/>
  <c r="J137" i="19"/>
  <c r="N137" i="19"/>
  <c r="R137" i="19"/>
  <c r="V137" i="19"/>
  <c r="C137" i="19"/>
  <c r="G137" i="19"/>
  <c r="K137" i="19"/>
  <c r="O137" i="19"/>
  <c r="S137" i="19"/>
  <c r="W137" i="19"/>
  <c r="D137" i="19"/>
  <c r="H137" i="19"/>
  <c r="L137" i="19"/>
  <c r="P137" i="19"/>
  <c r="T137" i="19"/>
  <c r="X137" i="19"/>
  <c r="A174" i="19"/>
  <c r="E321" i="19"/>
  <c r="I321" i="19"/>
  <c r="M321" i="19"/>
  <c r="Q321" i="19"/>
  <c r="U321" i="19"/>
  <c r="Y321" i="19"/>
  <c r="B321" i="19"/>
  <c r="F321" i="19"/>
  <c r="J321" i="19"/>
  <c r="N321" i="19"/>
  <c r="R321" i="19"/>
  <c r="V321" i="19"/>
  <c r="C321" i="19"/>
  <c r="G321" i="19"/>
  <c r="K321" i="19"/>
  <c r="O321" i="19"/>
  <c r="S321" i="19"/>
  <c r="W321" i="19"/>
  <c r="D321" i="19"/>
  <c r="H321" i="19"/>
  <c r="L321" i="19"/>
  <c r="P321" i="19"/>
  <c r="T321" i="19"/>
  <c r="X321" i="19"/>
  <c r="B429" i="23"/>
  <c r="F429" i="23"/>
  <c r="J429" i="23"/>
  <c r="N429" i="23"/>
  <c r="R429" i="23"/>
  <c r="V429" i="23"/>
  <c r="C429" i="23"/>
  <c r="G429" i="23"/>
  <c r="K429" i="23"/>
  <c r="O429" i="23"/>
  <c r="S429" i="23"/>
  <c r="W429" i="23"/>
  <c r="D429" i="23"/>
  <c r="H429" i="23"/>
  <c r="L429" i="23"/>
  <c r="P429" i="23"/>
  <c r="T429" i="23"/>
  <c r="X429" i="23"/>
  <c r="E429" i="23"/>
  <c r="I429" i="23"/>
  <c r="M429" i="23"/>
  <c r="Q429" i="23"/>
  <c r="U429" i="23"/>
  <c r="Y429" i="23"/>
  <c r="C390" i="24"/>
  <c r="G390" i="24"/>
  <c r="K390" i="24"/>
  <c r="O390" i="24"/>
  <c r="S390" i="24"/>
  <c r="W390" i="24"/>
  <c r="D390" i="24"/>
  <c r="H390" i="24"/>
  <c r="L390" i="24"/>
  <c r="P390" i="24"/>
  <c r="T390" i="24"/>
  <c r="X390" i="24"/>
  <c r="E390" i="24"/>
  <c r="I390" i="24"/>
  <c r="M390" i="24"/>
  <c r="Q390" i="24"/>
  <c r="U390" i="24"/>
  <c r="Y390" i="24"/>
  <c r="B390" i="24"/>
  <c r="F390" i="24"/>
  <c r="J390" i="24"/>
  <c r="N390" i="24"/>
  <c r="R390" i="24"/>
  <c r="V390" i="24"/>
  <c r="A138" i="19"/>
  <c r="D99" i="19"/>
  <c r="H99" i="19"/>
  <c r="L99" i="19"/>
  <c r="P99" i="19"/>
  <c r="T99" i="19"/>
  <c r="X99" i="19"/>
  <c r="E99" i="19"/>
  <c r="I99" i="19"/>
  <c r="M99" i="19"/>
  <c r="Q99" i="19"/>
  <c r="U99" i="19"/>
  <c r="Y99" i="19"/>
  <c r="B99" i="19"/>
  <c r="F99" i="19"/>
  <c r="J99" i="19"/>
  <c r="N99" i="19"/>
  <c r="R99" i="19"/>
  <c r="V99" i="19"/>
  <c r="C99" i="19"/>
  <c r="G99" i="19"/>
  <c r="K99" i="19"/>
  <c r="O99" i="19"/>
  <c r="S99" i="19"/>
  <c r="W99" i="19"/>
  <c r="A286" i="19"/>
  <c r="B248" i="19"/>
  <c r="F248" i="19"/>
  <c r="J248" i="19"/>
  <c r="N248" i="19"/>
  <c r="R248" i="19"/>
  <c r="V248" i="19"/>
  <c r="C248" i="19"/>
  <c r="G248" i="19"/>
  <c r="K248" i="19"/>
  <c r="O248" i="19"/>
  <c r="S248" i="19"/>
  <c r="W248" i="19"/>
  <c r="D248" i="19"/>
  <c r="H248" i="19"/>
  <c r="L248" i="19"/>
  <c r="P248" i="19"/>
  <c r="T248" i="19"/>
  <c r="X248" i="19"/>
  <c r="E248" i="19"/>
  <c r="I248" i="19"/>
  <c r="M248" i="19"/>
  <c r="Q248" i="19"/>
  <c r="U248" i="19"/>
  <c r="Y248" i="19"/>
  <c r="A249" i="19"/>
  <c r="C430" i="19"/>
  <c r="G430" i="19"/>
  <c r="K430" i="19"/>
  <c r="O430" i="19"/>
  <c r="S430" i="19"/>
  <c r="W430" i="19"/>
  <c r="D430" i="19"/>
  <c r="H430" i="19"/>
  <c r="L430" i="19"/>
  <c r="P430" i="19"/>
  <c r="T430" i="19"/>
  <c r="X430" i="19"/>
  <c r="E430" i="19"/>
  <c r="I430" i="19"/>
  <c r="M430" i="19"/>
  <c r="Q430" i="19"/>
  <c r="U430" i="19"/>
  <c r="Y430" i="19"/>
  <c r="B430" i="19"/>
  <c r="F430" i="19"/>
  <c r="J430" i="19"/>
  <c r="N430" i="19"/>
  <c r="R430" i="19"/>
  <c r="V430" i="19"/>
  <c r="A431" i="19"/>
  <c r="D68" i="19"/>
  <c r="H68" i="19"/>
  <c r="L68" i="19"/>
  <c r="P68" i="19"/>
  <c r="T68" i="19"/>
  <c r="X68" i="19"/>
  <c r="E68" i="19"/>
  <c r="I68" i="19"/>
  <c r="M68" i="19"/>
  <c r="Q68" i="19"/>
  <c r="U68" i="19"/>
  <c r="Y68" i="19"/>
  <c r="B68" i="19"/>
  <c r="F68" i="19"/>
  <c r="J68" i="19"/>
  <c r="N68" i="19"/>
  <c r="R68" i="19"/>
  <c r="V68" i="19"/>
  <c r="C68" i="19"/>
  <c r="G68" i="19"/>
  <c r="K68" i="19"/>
  <c r="O68" i="19"/>
  <c r="S68" i="19"/>
  <c r="W68" i="19"/>
  <c r="D28" i="24"/>
  <c r="H28" i="24"/>
  <c r="L28" i="24"/>
  <c r="P28" i="24"/>
  <c r="T28" i="24"/>
  <c r="X28" i="24"/>
  <c r="E28" i="24"/>
  <c r="I28" i="24"/>
  <c r="M28" i="24"/>
  <c r="Q28" i="24"/>
  <c r="U28" i="24"/>
  <c r="Y28" i="24"/>
  <c r="B28" i="24"/>
  <c r="F28" i="24"/>
  <c r="J28" i="24"/>
  <c r="N28" i="24"/>
  <c r="R28" i="24"/>
  <c r="V28" i="24"/>
  <c r="C28" i="24"/>
  <c r="G28" i="24"/>
  <c r="K28" i="24"/>
  <c r="O28" i="24"/>
  <c r="S28" i="24"/>
  <c r="W28" i="24"/>
  <c r="A282" i="24"/>
  <c r="C245" i="24"/>
  <c r="G245" i="24"/>
  <c r="K245" i="24"/>
  <c r="O245" i="24"/>
  <c r="S245" i="24"/>
  <c r="W245" i="24"/>
  <c r="B245" i="24"/>
  <c r="H245" i="24"/>
  <c r="M245" i="24"/>
  <c r="R245" i="24"/>
  <c r="X245" i="24"/>
  <c r="D245" i="24"/>
  <c r="I245" i="24"/>
  <c r="N245" i="24"/>
  <c r="T245" i="24"/>
  <c r="Y245" i="24"/>
  <c r="E245" i="24"/>
  <c r="J245" i="24"/>
  <c r="P245" i="24"/>
  <c r="U245" i="24"/>
  <c r="F245" i="24"/>
  <c r="L245" i="24"/>
  <c r="Q245" i="24"/>
  <c r="V245" i="24"/>
  <c r="D208" i="24"/>
  <c r="H208" i="24"/>
  <c r="L208" i="24"/>
  <c r="P208" i="24"/>
  <c r="T208" i="24"/>
  <c r="X208" i="24"/>
  <c r="E208" i="24"/>
  <c r="I208" i="24"/>
  <c r="M208" i="24"/>
  <c r="Q208" i="24"/>
  <c r="U208" i="24"/>
  <c r="Y208" i="24"/>
  <c r="C208" i="24"/>
  <c r="K208" i="24"/>
  <c r="S208" i="24"/>
  <c r="F208" i="24"/>
  <c r="N208" i="24"/>
  <c r="V208" i="24"/>
  <c r="G208" i="24"/>
  <c r="O208" i="24"/>
  <c r="W208" i="24"/>
  <c r="B208" i="24"/>
  <c r="J208" i="24"/>
  <c r="R208" i="24"/>
  <c r="D353" i="24"/>
  <c r="H353" i="24"/>
  <c r="L353" i="24"/>
  <c r="P353" i="24"/>
  <c r="T353" i="24"/>
  <c r="X353" i="24"/>
  <c r="E353" i="24"/>
  <c r="I353" i="24"/>
  <c r="M353" i="24"/>
  <c r="Q353" i="24"/>
  <c r="U353" i="24"/>
  <c r="Y353" i="24"/>
  <c r="B353" i="24"/>
  <c r="J353" i="24"/>
  <c r="R353" i="24"/>
  <c r="C353" i="24"/>
  <c r="K353" i="24"/>
  <c r="S353" i="24"/>
  <c r="F353" i="24"/>
  <c r="N353" i="24"/>
  <c r="V353" i="24"/>
  <c r="G353" i="24"/>
  <c r="O353" i="24"/>
  <c r="W353" i="24"/>
  <c r="C65" i="24"/>
  <c r="G65" i="24"/>
  <c r="K65" i="24"/>
  <c r="O65" i="24"/>
  <c r="S65" i="24"/>
  <c r="W65" i="24"/>
  <c r="D65" i="24"/>
  <c r="H65" i="24"/>
  <c r="L65" i="24"/>
  <c r="P65" i="24"/>
  <c r="T65" i="24"/>
  <c r="X65" i="24"/>
  <c r="E65" i="24"/>
  <c r="I65" i="24"/>
  <c r="M65" i="24"/>
  <c r="Q65" i="24"/>
  <c r="U65" i="24"/>
  <c r="Y65" i="24"/>
  <c r="B65" i="24"/>
  <c r="F65" i="24"/>
  <c r="J65" i="24"/>
  <c r="N65" i="24"/>
  <c r="R65" i="24"/>
  <c r="V65" i="24"/>
  <c r="B316" i="24"/>
  <c r="F316" i="24"/>
  <c r="J316" i="24"/>
  <c r="N316" i="24"/>
  <c r="R316" i="24"/>
  <c r="V316" i="24"/>
  <c r="C316" i="24"/>
  <c r="G316" i="24"/>
  <c r="K316" i="24"/>
  <c r="O316" i="24"/>
  <c r="S316" i="24"/>
  <c r="W316" i="24"/>
  <c r="D316" i="24"/>
  <c r="L316" i="24"/>
  <c r="T316" i="24"/>
  <c r="E316" i="24"/>
  <c r="M316" i="24"/>
  <c r="U316" i="24"/>
  <c r="P316" i="24"/>
  <c r="Q316" i="24"/>
  <c r="H316" i="24"/>
  <c r="X316" i="24"/>
  <c r="I316" i="24"/>
  <c r="Y316" i="24"/>
  <c r="D173" i="24"/>
  <c r="H173" i="24"/>
  <c r="L173" i="24"/>
  <c r="P173" i="24"/>
  <c r="T173" i="24"/>
  <c r="X173" i="24"/>
  <c r="E173" i="24"/>
  <c r="I173" i="24"/>
  <c r="C173" i="24"/>
  <c r="G173" i="24"/>
  <c r="K173" i="24"/>
  <c r="O173" i="24"/>
  <c r="S173" i="24"/>
  <c r="W173" i="24"/>
  <c r="F173" i="24"/>
  <c r="Q173" i="24"/>
  <c r="Y173" i="24"/>
  <c r="J173" i="24"/>
  <c r="R173" i="24"/>
  <c r="M173" i="24"/>
  <c r="U173" i="24"/>
  <c r="B173" i="24"/>
  <c r="N173" i="24"/>
  <c r="V173" i="24"/>
  <c r="A174" i="24"/>
  <c r="E137" i="24"/>
  <c r="I137" i="24"/>
  <c r="M137" i="24"/>
  <c r="Q137" i="24"/>
  <c r="U137" i="24"/>
  <c r="Y137" i="24"/>
  <c r="B137" i="24"/>
  <c r="F137" i="24"/>
  <c r="J137" i="24"/>
  <c r="N137" i="24"/>
  <c r="R137" i="24"/>
  <c r="V137" i="24"/>
  <c r="C137" i="24"/>
  <c r="G137" i="24"/>
  <c r="K137" i="24"/>
  <c r="O137" i="24"/>
  <c r="S137" i="24"/>
  <c r="W137" i="24"/>
  <c r="D137" i="24"/>
  <c r="H137" i="24"/>
  <c r="L137" i="24"/>
  <c r="P137" i="24"/>
  <c r="T137" i="24"/>
  <c r="X137" i="24"/>
  <c r="B100" i="24"/>
  <c r="F100" i="24"/>
  <c r="J100" i="24"/>
  <c r="N100" i="24"/>
  <c r="R100" i="24"/>
  <c r="V100" i="24"/>
  <c r="D100" i="24"/>
  <c r="H100" i="24"/>
  <c r="L100" i="24"/>
  <c r="P100" i="24"/>
  <c r="T100" i="24"/>
  <c r="X100" i="24"/>
  <c r="E100" i="24"/>
  <c r="M100" i="24"/>
  <c r="U100" i="24"/>
  <c r="G100" i="24"/>
  <c r="O100" i="24"/>
  <c r="W100" i="24"/>
  <c r="I100" i="24"/>
  <c r="Q100" i="24"/>
  <c r="Y100" i="24"/>
  <c r="C100" i="24"/>
  <c r="K100" i="24"/>
  <c r="S100" i="24"/>
  <c r="E281" i="24"/>
  <c r="I281" i="24"/>
  <c r="M281" i="24"/>
  <c r="Q281" i="24"/>
  <c r="U281" i="24"/>
  <c r="Y281" i="24"/>
  <c r="B281" i="24"/>
  <c r="F281" i="24"/>
  <c r="J281" i="24"/>
  <c r="N281" i="24"/>
  <c r="R281" i="24"/>
  <c r="V281" i="24"/>
  <c r="C281" i="24"/>
  <c r="K281" i="24"/>
  <c r="S281" i="24"/>
  <c r="D281" i="24"/>
  <c r="L281" i="24"/>
  <c r="T281" i="24"/>
  <c r="G281" i="24"/>
  <c r="O281" i="24"/>
  <c r="W281" i="24"/>
  <c r="H281" i="24"/>
  <c r="P281" i="24"/>
  <c r="X281" i="24"/>
  <c r="A66" i="24"/>
  <c r="A391" i="21"/>
  <c r="B354" i="21"/>
  <c r="F354" i="21"/>
  <c r="J354" i="21"/>
  <c r="N354" i="21"/>
  <c r="R354" i="21"/>
  <c r="V354" i="21"/>
  <c r="C354" i="21"/>
  <c r="G354" i="21"/>
  <c r="K354" i="21"/>
  <c r="O354" i="21"/>
  <c r="S354" i="21"/>
  <c r="W354" i="21"/>
  <c r="E354" i="21"/>
  <c r="I354" i="21"/>
  <c r="M354" i="21"/>
  <c r="Q354" i="21"/>
  <c r="U354" i="21"/>
  <c r="Y354" i="21"/>
  <c r="H354" i="21"/>
  <c r="X354" i="21"/>
  <c r="L354" i="21"/>
  <c r="P354" i="21"/>
  <c r="D354" i="21"/>
  <c r="T354" i="21"/>
  <c r="C390" i="21"/>
  <c r="G390" i="21"/>
  <c r="K390" i="21"/>
  <c r="O390" i="21"/>
  <c r="S390" i="21"/>
  <c r="W390" i="21"/>
  <c r="E390" i="21"/>
  <c r="I390" i="21"/>
  <c r="M390" i="21"/>
  <c r="Q390" i="21"/>
  <c r="U390" i="21"/>
  <c r="Y390" i="21"/>
  <c r="D390" i="21"/>
  <c r="L390" i="21"/>
  <c r="T390" i="21"/>
  <c r="F390" i="21"/>
  <c r="N390" i="21"/>
  <c r="V390" i="21"/>
  <c r="H390" i="21"/>
  <c r="P390" i="21"/>
  <c r="X390" i="21"/>
  <c r="B390" i="21"/>
  <c r="J390" i="21"/>
  <c r="R390" i="21"/>
  <c r="B317" i="21"/>
  <c r="F317" i="21"/>
  <c r="J317" i="21"/>
  <c r="N317" i="21"/>
  <c r="R317" i="21"/>
  <c r="V317" i="21"/>
  <c r="C317" i="21"/>
  <c r="G317" i="21"/>
  <c r="K317" i="21"/>
  <c r="O317" i="21"/>
  <c r="S317" i="21"/>
  <c r="W317" i="21"/>
  <c r="D317" i="21"/>
  <c r="H317" i="21"/>
  <c r="L317" i="21"/>
  <c r="P317" i="21"/>
  <c r="T317" i="21"/>
  <c r="X317" i="21"/>
  <c r="M317" i="21"/>
  <c r="Q317" i="21"/>
  <c r="I317" i="21"/>
  <c r="U317" i="21"/>
  <c r="E317" i="21"/>
  <c r="Y317" i="21"/>
  <c r="E246" i="21"/>
  <c r="I246" i="21"/>
  <c r="M246" i="21"/>
  <c r="Q246" i="21"/>
  <c r="U246" i="21"/>
  <c r="Y246" i="21"/>
  <c r="B246" i="21"/>
  <c r="F246" i="21"/>
  <c r="J246" i="21"/>
  <c r="N246" i="21"/>
  <c r="R246" i="21"/>
  <c r="V246" i="21"/>
  <c r="C246" i="21"/>
  <c r="G246" i="21"/>
  <c r="K246" i="21"/>
  <c r="O246" i="21"/>
  <c r="S246" i="21"/>
  <c r="W246" i="21"/>
  <c r="D246" i="21"/>
  <c r="H246" i="21"/>
  <c r="L246" i="21"/>
  <c r="P246" i="21"/>
  <c r="T246" i="21"/>
  <c r="X246" i="21"/>
  <c r="A283" i="21"/>
  <c r="D282" i="21"/>
  <c r="H282" i="21"/>
  <c r="L282" i="21"/>
  <c r="P282" i="21"/>
  <c r="T282" i="21"/>
  <c r="X282" i="21"/>
  <c r="B282" i="21"/>
  <c r="F282" i="21"/>
  <c r="J282" i="21"/>
  <c r="N282" i="21"/>
  <c r="R282" i="21"/>
  <c r="V282" i="21"/>
  <c r="G282" i="21"/>
  <c r="O282" i="21"/>
  <c r="W282" i="21"/>
  <c r="C282" i="21"/>
  <c r="K282" i="21"/>
  <c r="S282" i="21"/>
  <c r="M282" i="21"/>
  <c r="Q282" i="21"/>
  <c r="E282" i="21"/>
  <c r="U282" i="21"/>
  <c r="I282" i="21"/>
  <c r="Y282" i="21"/>
  <c r="C173" i="21"/>
  <c r="G173" i="21"/>
  <c r="K173" i="21"/>
  <c r="O173" i="21"/>
  <c r="S173" i="21"/>
  <c r="W173" i="21"/>
  <c r="E173" i="21"/>
  <c r="I173" i="21"/>
  <c r="M173" i="21"/>
  <c r="Q173" i="21"/>
  <c r="U173" i="21"/>
  <c r="Y173" i="21"/>
  <c r="B173" i="21"/>
  <c r="J173" i="21"/>
  <c r="R173" i="21"/>
  <c r="D173" i="21"/>
  <c r="L173" i="21"/>
  <c r="T173" i="21"/>
  <c r="F173" i="21"/>
  <c r="N173" i="21"/>
  <c r="V173" i="21"/>
  <c r="H173" i="21"/>
  <c r="P173" i="21"/>
  <c r="X173" i="21"/>
  <c r="D209" i="21"/>
  <c r="H209" i="21"/>
  <c r="L209" i="21"/>
  <c r="P209" i="21"/>
  <c r="T209" i="21"/>
  <c r="X209" i="21"/>
  <c r="B209" i="21"/>
  <c r="F209" i="21"/>
  <c r="J209" i="21"/>
  <c r="N209" i="21"/>
  <c r="R209" i="21"/>
  <c r="V209" i="21"/>
  <c r="C209" i="21"/>
  <c r="K209" i="21"/>
  <c r="S209" i="21"/>
  <c r="E209" i="21"/>
  <c r="M209" i="21"/>
  <c r="U209" i="21"/>
  <c r="G209" i="21"/>
  <c r="O209" i="21"/>
  <c r="W209" i="21"/>
  <c r="I209" i="21"/>
  <c r="Q209" i="21"/>
  <c r="Y209" i="21"/>
  <c r="A426" i="21"/>
  <c r="A355" i="21"/>
  <c r="A247" i="21"/>
  <c r="A210" i="21"/>
  <c r="A318" i="21"/>
  <c r="C136" i="21"/>
  <c r="G136" i="21"/>
  <c r="K136" i="21"/>
  <c r="O136" i="21"/>
  <c r="S136" i="21"/>
  <c r="W136" i="21"/>
  <c r="D136" i="21"/>
  <c r="I136" i="21"/>
  <c r="N136" i="21"/>
  <c r="T136" i="21"/>
  <c r="Y136" i="21"/>
  <c r="E136" i="21"/>
  <c r="J136" i="21"/>
  <c r="P136" i="21"/>
  <c r="U136" i="21"/>
  <c r="F136" i="21"/>
  <c r="L136" i="21"/>
  <c r="Q136" i="21"/>
  <c r="V136" i="21"/>
  <c r="B136" i="21"/>
  <c r="H136" i="21"/>
  <c r="M136" i="21"/>
  <c r="R136" i="21"/>
  <c r="X136" i="21"/>
  <c r="A137" i="21"/>
  <c r="A174" i="21" s="1"/>
  <c r="B99" i="21"/>
  <c r="F99" i="21"/>
  <c r="J99" i="21"/>
  <c r="N99" i="21"/>
  <c r="R99" i="21"/>
  <c r="V99" i="21"/>
  <c r="C99" i="21"/>
  <c r="G99" i="21"/>
  <c r="K99" i="21"/>
  <c r="O99" i="21"/>
  <c r="S99" i="21"/>
  <c r="W99" i="21"/>
  <c r="D99" i="21"/>
  <c r="H99" i="21"/>
  <c r="L99" i="21"/>
  <c r="P99" i="21"/>
  <c r="T99" i="21"/>
  <c r="X99" i="21"/>
  <c r="E99" i="21"/>
  <c r="I99" i="21"/>
  <c r="M99" i="21"/>
  <c r="Q99" i="21"/>
  <c r="U99" i="21"/>
  <c r="Y99" i="21"/>
  <c r="A64" i="21"/>
  <c r="B26" i="21"/>
  <c r="F26" i="21"/>
  <c r="J26" i="21"/>
  <c r="N26" i="21"/>
  <c r="R26" i="21"/>
  <c r="V26" i="21"/>
  <c r="C26" i="21"/>
  <c r="G26" i="21"/>
  <c r="K26" i="21"/>
  <c r="O26" i="21"/>
  <c r="S26" i="21"/>
  <c r="W26" i="21"/>
  <c r="D26" i="21"/>
  <c r="H26" i="21"/>
  <c r="L26" i="21"/>
  <c r="P26" i="21"/>
  <c r="T26" i="21"/>
  <c r="X26" i="21"/>
  <c r="E26" i="21"/>
  <c r="I26" i="21"/>
  <c r="M26" i="21"/>
  <c r="Q26" i="21"/>
  <c r="U26" i="21"/>
  <c r="Y26" i="21"/>
  <c r="A27" i="21"/>
  <c r="F63" i="21"/>
  <c r="J63" i="21"/>
  <c r="N63" i="21"/>
  <c r="R63" i="21"/>
  <c r="V63" i="21"/>
  <c r="B63" i="21"/>
  <c r="C63" i="21"/>
  <c r="G63" i="21"/>
  <c r="K63" i="21"/>
  <c r="O63" i="21"/>
  <c r="S63" i="21"/>
  <c r="W63" i="21"/>
  <c r="E63" i="21"/>
  <c r="I63" i="21"/>
  <c r="M63" i="21"/>
  <c r="Q63" i="21"/>
  <c r="U63" i="21"/>
  <c r="Y63" i="21"/>
  <c r="D63" i="21"/>
  <c r="T63" i="21"/>
  <c r="H63" i="21"/>
  <c r="X63" i="21"/>
  <c r="L63" i="21"/>
  <c r="P63" i="21"/>
  <c r="A100" i="21"/>
  <c r="C100" i="23"/>
  <c r="G100" i="23"/>
  <c r="K100" i="23"/>
  <c r="O100" i="23"/>
  <c r="S100" i="23"/>
  <c r="W100" i="23"/>
  <c r="E100" i="23"/>
  <c r="I100" i="23"/>
  <c r="M100" i="23"/>
  <c r="Q100" i="23"/>
  <c r="U100" i="23"/>
  <c r="Y100" i="23"/>
  <c r="D100" i="23"/>
  <c r="L100" i="23"/>
  <c r="T100" i="23"/>
  <c r="F100" i="23"/>
  <c r="N100" i="23"/>
  <c r="V100" i="23"/>
  <c r="H100" i="23"/>
  <c r="P100" i="23"/>
  <c r="X100" i="23"/>
  <c r="B100" i="23"/>
  <c r="J100" i="23"/>
  <c r="R100" i="23"/>
  <c r="C356" i="23"/>
  <c r="G356" i="23"/>
  <c r="K356" i="23"/>
  <c r="O356" i="23"/>
  <c r="S356" i="23"/>
  <c r="W356" i="23"/>
  <c r="E356" i="23"/>
  <c r="I356" i="23"/>
  <c r="M356" i="23"/>
  <c r="Q356" i="23"/>
  <c r="U356" i="23"/>
  <c r="Y356" i="23"/>
  <c r="B356" i="23"/>
  <c r="J356" i="23"/>
  <c r="R356" i="23"/>
  <c r="D356" i="23"/>
  <c r="L356" i="23"/>
  <c r="T356" i="23"/>
  <c r="F356" i="23"/>
  <c r="N356" i="23"/>
  <c r="V356" i="23"/>
  <c r="H356" i="23"/>
  <c r="P356" i="23"/>
  <c r="X356" i="23"/>
  <c r="A357" i="23"/>
  <c r="A394" i="23" s="1"/>
  <c r="D173" i="23"/>
  <c r="H173" i="23"/>
  <c r="L173" i="23"/>
  <c r="P173" i="23"/>
  <c r="T173" i="23"/>
  <c r="X173" i="23"/>
  <c r="E173" i="23"/>
  <c r="I173" i="23"/>
  <c r="M173" i="23"/>
  <c r="Q173" i="23"/>
  <c r="U173" i="23"/>
  <c r="Y173" i="23"/>
  <c r="C173" i="23"/>
  <c r="G173" i="23"/>
  <c r="K173" i="23"/>
  <c r="O173" i="23"/>
  <c r="S173" i="23"/>
  <c r="W173" i="23"/>
  <c r="B173" i="23"/>
  <c r="R173" i="23"/>
  <c r="F173" i="23"/>
  <c r="V173" i="23"/>
  <c r="J173" i="23"/>
  <c r="N173" i="23"/>
  <c r="A210" i="23"/>
  <c r="B65" i="23"/>
  <c r="F65" i="23"/>
  <c r="J65" i="23"/>
  <c r="N65" i="23"/>
  <c r="R65" i="23"/>
  <c r="V65" i="23"/>
  <c r="D65" i="23"/>
  <c r="H65" i="23"/>
  <c r="L65" i="23"/>
  <c r="P65" i="23"/>
  <c r="T65" i="23"/>
  <c r="X65" i="23"/>
  <c r="C65" i="23"/>
  <c r="K65" i="23"/>
  <c r="S65" i="23"/>
  <c r="E65" i="23"/>
  <c r="M65" i="23"/>
  <c r="U65" i="23"/>
  <c r="G65" i="23"/>
  <c r="O65" i="23"/>
  <c r="W65" i="23"/>
  <c r="I65" i="23"/>
  <c r="Q65" i="23"/>
  <c r="Y65" i="23"/>
  <c r="B246" i="23"/>
  <c r="F246" i="23"/>
  <c r="J246" i="23"/>
  <c r="N246" i="23"/>
  <c r="R246" i="23"/>
  <c r="V246" i="23"/>
  <c r="A284" i="23"/>
  <c r="D246" i="23"/>
  <c r="H246" i="23"/>
  <c r="L246" i="23"/>
  <c r="P246" i="23"/>
  <c r="T246" i="23"/>
  <c r="X246" i="23"/>
  <c r="G246" i="23"/>
  <c r="O246" i="23"/>
  <c r="W246" i="23"/>
  <c r="I246" i="23"/>
  <c r="Q246" i="23"/>
  <c r="Y246" i="23"/>
  <c r="C246" i="23"/>
  <c r="K246" i="23"/>
  <c r="S246" i="23"/>
  <c r="E246" i="23"/>
  <c r="M246" i="23"/>
  <c r="U246" i="23"/>
  <c r="A247" i="23"/>
  <c r="E319" i="23"/>
  <c r="I319" i="23"/>
  <c r="M319" i="23"/>
  <c r="Q319" i="23"/>
  <c r="U319" i="23"/>
  <c r="Y319" i="23"/>
  <c r="C319" i="23"/>
  <c r="G319" i="23"/>
  <c r="K319" i="23"/>
  <c r="O319" i="23"/>
  <c r="S319" i="23"/>
  <c r="W319" i="23"/>
  <c r="H319" i="23"/>
  <c r="P319" i="23"/>
  <c r="X319" i="23"/>
  <c r="D319" i="23"/>
  <c r="L319" i="23"/>
  <c r="T319" i="23"/>
  <c r="F319" i="23"/>
  <c r="V319" i="23"/>
  <c r="J319" i="23"/>
  <c r="N319" i="23"/>
  <c r="B319" i="23"/>
  <c r="R319" i="23"/>
  <c r="C283" i="23"/>
  <c r="G283" i="23"/>
  <c r="K283" i="23"/>
  <c r="O283" i="23"/>
  <c r="S283" i="23"/>
  <c r="W283" i="23"/>
  <c r="E283" i="23"/>
  <c r="I283" i="23"/>
  <c r="M283" i="23"/>
  <c r="Q283" i="23"/>
  <c r="U283" i="23"/>
  <c r="Y283" i="23"/>
  <c r="H283" i="23"/>
  <c r="P283" i="23"/>
  <c r="X283" i="23"/>
  <c r="B283" i="23"/>
  <c r="J283" i="23"/>
  <c r="R283" i="23"/>
  <c r="D283" i="23"/>
  <c r="L283" i="23"/>
  <c r="T283" i="23"/>
  <c r="F283" i="23"/>
  <c r="N283" i="23"/>
  <c r="V283" i="23"/>
  <c r="A320" i="23"/>
  <c r="B28" i="23"/>
  <c r="F28" i="23"/>
  <c r="J28" i="23"/>
  <c r="N28" i="23"/>
  <c r="R28" i="23"/>
  <c r="V28" i="23"/>
  <c r="A66" i="23"/>
  <c r="C28" i="23"/>
  <c r="G28" i="23"/>
  <c r="K28" i="23"/>
  <c r="O28" i="23"/>
  <c r="S28" i="23"/>
  <c r="W28" i="23"/>
  <c r="D28" i="23"/>
  <c r="H28" i="23"/>
  <c r="L28" i="23"/>
  <c r="P28" i="23"/>
  <c r="T28" i="23"/>
  <c r="X28" i="23"/>
  <c r="E28" i="23"/>
  <c r="I28" i="23"/>
  <c r="M28" i="23"/>
  <c r="Q28" i="23"/>
  <c r="U28" i="23"/>
  <c r="Y28" i="23"/>
  <c r="B136" i="23"/>
  <c r="F136" i="23"/>
  <c r="J136" i="23"/>
  <c r="N136" i="23"/>
  <c r="R136" i="23"/>
  <c r="V136" i="23"/>
  <c r="A174" i="23"/>
  <c r="C136" i="23"/>
  <c r="G136" i="23"/>
  <c r="K136" i="23"/>
  <c r="O136" i="23"/>
  <c r="S136" i="23"/>
  <c r="W136" i="23"/>
  <c r="D136" i="23"/>
  <c r="H136" i="23"/>
  <c r="L136" i="23"/>
  <c r="P136" i="23"/>
  <c r="T136" i="23"/>
  <c r="X136" i="23"/>
  <c r="E136" i="23"/>
  <c r="I136" i="23"/>
  <c r="M136" i="23"/>
  <c r="Q136" i="23"/>
  <c r="U136" i="23"/>
  <c r="Y136" i="23"/>
  <c r="A137" i="23"/>
  <c r="D209" i="23"/>
  <c r="H209" i="23"/>
  <c r="L209" i="23"/>
  <c r="P209" i="23"/>
  <c r="T209" i="23"/>
  <c r="X209" i="23"/>
  <c r="B209" i="23"/>
  <c r="F209" i="23"/>
  <c r="J209" i="23"/>
  <c r="N209" i="23"/>
  <c r="R209" i="23"/>
  <c r="V209" i="23"/>
  <c r="I209" i="23"/>
  <c r="Q209" i="23"/>
  <c r="Y209" i="23"/>
  <c r="C209" i="23"/>
  <c r="K209" i="23"/>
  <c r="S209" i="23"/>
  <c r="E209" i="23"/>
  <c r="M209" i="23"/>
  <c r="U209" i="23"/>
  <c r="G209" i="23"/>
  <c r="O209" i="23"/>
  <c r="W209" i="23"/>
  <c r="A32" i="19"/>
  <c r="A100" i="19"/>
  <c r="A29" i="24"/>
  <c r="A317" i="24"/>
  <c r="A101" i="24"/>
  <c r="A430" i="23"/>
  <c r="A354" i="24"/>
  <c r="A391" i="24" s="1"/>
  <c r="A209" i="24"/>
  <c r="A138" i="24"/>
  <c r="A246" i="24"/>
  <c r="A29" i="23"/>
  <c r="A101" i="23"/>
  <c r="B430" i="23" l="1"/>
  <c r="F430" i="23"/>
  <c r="J430" i="23"/>
  <c r="N430" i="23"/>
  <c r="R430" i="23"/>
  <c r="V430" i="23"/>
  <c r="C430" i="23"/>
  <c r="G430" i="23"/>
  <c r="K430" i="23"/>
  <c r="O430" i="23"/>
  <c r="S430" i="23"/>
  <c r="W430" i="23"/>
  <c r="D430" i="23"/>
  <c r="H430" i="23"/>
  <c r="L430" i="23"/>
  <c r="P430" i="23"/>
  <c r="T430" i="23"/>
  <c r="X430" i="23"/>
  <c r="E430" i="23"/>
  <c r="I430" i="23"/>
  <c r="M430" i="23"/>
  <c r="Q430" i="23"/>
  <c r="U430" i="23"/>
  <c r="Y430" i="23"/>
  <c r="A139" i="19"/>
  <c r="D100" i="19"/>
  <c r="H100" i="19"/>
  <c r="L100" i="19"/>
  <c r="P100" i="19"/>
  <c r="T100" i="19"/>
  <c r="X100" i="19"/>
  <c r="E100" i="19"/>
  <c r="I100" i="19"/>
  <c r="M100" i="19"/>
  <c r="Q100" i="19"/>
  <c r="U100" i="19"/>
  <c r="Y100" i="19"/>
  <c r="B100" i="19"/>
  <c r="F100" i="19"/>
  <c r="J100" i="19"/>
  <c r="N100" i="19"/>
  <c r="R100" i="19"/>
  <c r="V100" i="19"/>
  <c r="C100" i="19"/>
  <c r="G100" i="19"/>
  <c r="K100" i="19"/>
  <c r="O100" i="19"/>
  <c r="S100" i="19"/>
  <c r="W100" i="19"/>
  <c r="B286" i="19"/>
  <c r="F286" i="19"/>
  <c r="J286" i="19"/>
  <c r="N286" i="19"/>
  <c r="R286" i="19"/>
  <c r="V286" i="19"/>
  <c r="C286" i="19"/>
  <c r="G286" i="19"/>
  <c r="K286" i="19"/>
  <c r="O286" i="19"/>
  <c r="S286" i="19"/>
  <c r="W286" i="19"/>
  <c r="D286" i="19"/>
  <c r="H286" i="19"/>
  <c r="L286" i="19"/>
  <c r="P286" i="19"/>
  <c r="T286" i="19"/>
  <c r="X286" i="19"/>
  <c r="E286" i="19"/>
  <c r="I286" i="19"/>
  <c r="M286" i="19"/>
  <c r="Q286" i="19"/>
  <c r="U286" i="19"/>
  <c r="Y286" i="19"/>
  <c r="A323" i="19"/>
  <c r="B395" i="19"/>
  <c r="F395" i="19"/>
  <c r="J395" i="19"/>
  <c r="N395" i="19"/>
  <c r="R395" i="19"/>
  <c r="V395" i="19"/>
  <c r="C395" i="19"/>
  <c r="G395" i="19"/>
  <c r="K395" i="19"/>
  <c r="O395" i="19"/>
  <c r="S395" i="19"/>
  <c r="W395" i="19"/>
  <c r="D395" i="19"/>
  <c r="H395" i="19"/>
  <c r="L395" i="19"/>
  <c r="P395" i="19"/>
  <c r="T395" i="19"/>
  <c r="X395" i="19"/>
  <c r="E395" i="19"/>
  <c r="I395" i="19"/>
  <c r="M395" i="19"/>
  <c r="Q395" i="19"/>
  <c r="U395" i="19"/>
  <c r="Y395" i="19"/>
  <c r="A396" i="19"/>
  <c r="C391" i="24"/>
  <c r="G391" i="24"/>
  <c r="K391" i="24"/>
  <c r="O391" i="24"/>
  <c r="S391" i="24"/>
  <c r="W391" i="24"/>
  <c r="D391" i="24"/>
  <c r="H391" i="24"/>
  <c r="L391" i="24"/>
  <c r="P391" i="24"/>
  <c r="T391" i="24"/>
  <c r="X391" i="24"/>
  <c r="E391" i="24"/>
  <c r="I391" i="24"/>
  <c r="M391" i="24"/>
  <c r="Q391" i="24"/>
  <c r="U391" i="24"/>
  <c r="Y391" i="24"/>
  <c r="B391" i="24"/>
  <c r="F391" i="24"/>
  <c r="J391" i="24"/>
  <c r="N391" i="24"/>
  <c r="R391" i="24"/>
  <c r="V391" i="24"/>
  <c r="E138" i="19"/>
  <c r="I138" i="19"/>
  <c r="M138" i="19"/>
  <c r="Q138" i="19"/>
  <c r="U138" i="19"/>
  <c r="Y138" i="19"/>
  <c r="B138" i="19"/>
  <c r="F138" i="19"/>
  <c r="J138" i="19"/>
  <c r="N138" i="19"/>
  <c r="R138" i="19"/>
  <c r="V138" i="19"/>
  <c r="C138" i="19"/>
  <c r="G138" i="19"/>
  <c r="K138" i="19"/>
  <c r="O138" i="19"/>
  <c r="S138" i="19"/>
  <c r="W138" i="19"/>
  <c r="D138" i="19"/>
  <c r="H138" i="19"/>
  <c r="L138" i="19"/>
  <c r="P138" i="19"/>
  <c r="T138" i="19"/>
  <c r="X138" i="19"/>
  <c r="A175" i="19"/>
  <c r="B359" i="19"/>
  <c r="F359" i="19"/>
  <c r="J359" i="19"/>
  <c r="N359" i="19"/>
  <c r="R359" i="19"/>
  <c r="V359" i="19"/>
  <c r="E359" i="19"/>
  <c r="I359" i="19"/>
  <c r="M359" i="19"/>
  <c r="Q359" i="19"/>
  <c r="U359" i="19"/>
  <c r="Y359" i="19"/>
  <c r="G359" i="19"/>
  <c r="O359" i="19"/>
  <c r="W359" i="19"/>
  <c r="H359" i="19"/>
  <c r="P359" i="19"/>
  <c r="X359" i="19"/>
  <c r="C359" i="19"/>
  <c r="K359" i="19"/>
  <c r="S359" i="19"/>
  <c r="D359" i="19"/>
  <c r="L359" i="19"/>
  <c r="T359" i="19"/>
  <c r="A360" i="19"/>
  <c r="C431" i="19"/>
  <c r="G431" i="19"/>
  <c r="K431" i="19"/>
  <c r="O431" i="19"/>
  <c r="S431" i="19"/>
  <c r="W431" i="19"/>
  <c r="D431" i="19"/>
  <c r="H431" i="19"/>
  <c r="L431" i="19"/>
  <c r="P431" i="19"/>
  <c r="T431" i="19"/>
  <c r="X431" i="19"/>
  <c r="E431" i="19"/>
  <c r="I431" i="19"/>
  <c r="M431" i="19"/>
  <c r="Q431" i="19"/>
  <c r="U431" i="19"/>
  <c r="Y431" i="19"/>
  <c r="B431" i="19"/>
  <c r="F431" i="19"/>
  <c r="J431" i="19"/>
  <c r="N431" i="19"/>
  <c r="R431" i="19"/>
  <c r="V431" i="19"/>
  <c r="A432" i="19"/>
  <c r="E174" i="19"/>
  <c r="I174" i="19"/>
  <c r="M174" i="19"/>
  <c r="Q174" i="19"/>
  <c r="U174" i="19"/>
  <c r="Y174" i="19"/>
  <c r="B174" i="19"/>
  <c r="F174" i="19"/>
  <c r="J174" i="19"/>
  <c r="N174" i="19"/>
  <c r="R174" i="19"/>
  <c r="V174" i="19"/>
  <c r="C174" i="19"/>
  <c r="G174" i="19"/>
  <c r="K174" i="19"/>
  <c r="O174" i="19"/>
  <c r="S174" i="19"/>
  <c r="W174" i="19"/>
  <c r="D174" i="19"/>
  <c r="H174" i="19"/>
  <c r="L174" i="19"/>
  <c r="P174" i="19"/>
  <c r="T174" i="19"/>
  <c r="X174" i="19"/>
  <c r="A211" i="19"/>
  <c r="E322" i="19"/>
  <c r="I322" i="19"/>
  <c r="M322" i="19"/>
  <c r="Q322" i="19"/>
  <c r="U322" i="19"/>
  <c r="Y322" i="19"/>
  <c r="B322" i="19"/>
  <c r="F322" i="19"/>
  <c r="J322" i="19"/>
  <c r="N322" i="19"/>
  <c r="R322" i="19"/>
  <c r="V322" i="19"/>
  <c r="C322" i="19"/>
  <c r="G322" i="19"/>
  <c r="K322" i="19"/>
  <c r="O322" i="19"/>
  <c r="S322" i="19"/>
  <c r="W322" i="19"/>
  <c r="D322" i="19"/>
  <c r="H322" i="19"/>
  <c r="L322" i="19"/>
  <c r="P322" i="19"/>
  <c r="T322" i="19"/>
  <c r="X322" i="19"/>
  <c r="A70" i="19"/>
  <c r="D32" i="19"/>
  <c r="H32" i="19"/>
  <c r="L32" i="19"/>
  <c r="P32" i="19"/>
  <c r="T32" i="19"/>
  <c r="X32" i="19"/>
  <c r="E32" i="19"/>
  <c r="I32" i="19"/>
  <c r="M32" i="19"/>
  <c r="Q32" i="19"/>
  <c r="U32" i="19"/>
  <c r="Y32" i="19"/>
  <c r="B32" i="19"/>
  <c r="F32" i="19"/>
  <c r="J32" i="19"/>
  <c r="N32" i="19"/>
  <c r="R32" i="19"/>
  <c r="V32" i="19"/>
  <c r="C32" i="19"/>
  <c r="G32" i="19"/>
  <c r="K32" i="19"/>
  <c r="O32" i="19"/>
  <c r="S32" i="19"/>
  <c r="W32" i="19"/>
  <c r="B394" i="23"/>
  <c r="F394" i="23"/>
  <c r="J394" i="23"/>
  <c r="N394" i="23"/>
  <c r="R394" i="23"/>
  <c r="V394" i="23"/>
  <c r="C394" i="23"/>
  <c r="G394" i="23"/>
  <c r="K394" i="23"/>
  <c r="O394" i="23"/>
  <c r="S394" i="23"/>
  <c r="W394" i="23"/>
  <c r="D394" i="23"/>
  <c r="H394" i="23"/>
  <c r="L394" i="23"/>
  <c r="P394" i="23"/>
  <c r="T394" i="23"/>
  <c r="X394" i="23"/>
  <c r="E394" i="23"/>
  <c r="I394" i="23"/>
  <c r="M394" i="23"/>
  <c r="Q394" i="23"/>
  <c r="U394" i="23"/>
  <c r="Y394" i="23"/>
  <c r="A287" i="19"/>
  <c r="B249" i="19"/>
  <c r="F249" i="19"/>
  <c r="J249" i="19"/>
  <c r="N249" i="19"/>
  <c r="R249" i="19"/>
  <c r="V249" i="19"/>
  <c r="C249" i="19"/>
  <c r="G249" i="19"/>
  <c r="K249" i="19"/>
  <c r="O249" i="19"/>
  <c r="S249" i="19"/>
  <c r="W249" i="19"/>
  <c r="D249" i="19"/>
  <c r="H249" i="19"/>
  <c r="L249" i="19"/>
  <c r="P249" i="19"/>
  <c r="T249" i="19"/>
  <c r="X249" i="19"/>
  <c r="E249" i="19"/>
  <c r="I249" i="19"/>
  <c r="M249" i="19"/>
  <c r="Q249" i="19"/>
  <c r="U249" i="19"/>
  <c r="Y249" i="19"/>
  <c r="A250" i="19"/>
  <c r="E210" i="19"/>
  <c r="I210" i="19"/>
  <c r="M210" i="19"/>
  <c r="Q210" i="19"/>
  <c r="U210" i="19"/>
  <c r="Y210" i="19"/>
  <c r="B210" i="19"/>
  <c r="F210" i="19"/>
  <c r="J210" i="19"/>
  <c r="N210" i="19"/>
  <c r="R210" i="19"/>
  <c r="V210" i="19"/>
  <c r="C210" i="19"/>
  <c r="G210" i="19"/>
  <c r="K210" i="19"/>
  <c r="O210" i="19"/>
  <c r="S210" i="19"/>
  <c r="W210" i="19"/>
  <c r="D210" i="19"/>
  <c r="H210" i="19"/>
  <c r="L210" i="19"/>
  <c r="P210" i="19"/>
  <c r="T210" i="19"/>
  <c r="X210" i="19"/>
  <c r="D69" i="19"/>
  <c r="H69" i="19"/>
  <c r="L69" i="19"/>
  <c r="P69" i="19"/>
  <c r="T69" i="19"/>
  <c r="X69" i="19"/>
  <c r="E69" i="19"/>
  <c r="I69" i="19"/>
  <c r="M69" i="19"/>
  <c r="Q69" i="19"/>
  <c r="U69" i="19"/>
  <c r="Y69" i="19"/>
  <c r="B69" i="19"/>
  <c r="F69" i="19"/>
  <c r="J69" i="19"/>
  <c r="N69" i="19"/>
  <c r="R69" i="19"/>
  <c r="V69" i="19"/>
  <c r="C69" i="19"/>
  <c r="G69" i="19"/>
  <c r="K69" i="19"/>
  <c r="O69" i="19"/>
  <c r="S69" i="19"/>
  <c r="W69" i="19"/>
  <c r="B101" i="24"/>
  <c r="F101" i="24"/>
  <c r="J101" i="24"/>
  <c r="N101" i="24"/>
  <c r="R101" i="24"/>
  <c r="V101" i="24"/>
  <c r="D101" i="24"/>
  <c r="H101" i="24"/>
  <c r="L101" i="24"/>
  <c r="P101" i="24"/>
  <c r="T101" i="24"/>
  <c r="X101" i="24"/>
  <c r="E101" i="24"/>
  <c r="M101" i="24"/>
  <c r="U101" i="24"/>
  <c r="G101" i="24"/>
  <c r="O101" i="24"/>
  <c r="W101" i="24"/>
  <c r="I101" i="24"/>
  <c r="Q101" i="24"/>
  <c r="Y101" i="24"/>
  <c r="C101" i="24"/>
  <c r="K101" i="24"/>
  <c r="S101" i="24"/>
  <c r="D209" i="24"/>
  <c r="H209" i="24"/>
  <c r="L209" i="24"/>
  <c r="P209" i="24"/>
  <c r="T209" i="24"/>
  <c r="X209" i="24"/>
  <c r="E209" i="24"/>
  <c r="I209" i="24"/>
  <c r="M209" i="24"/>
  <c r="Q209" i="24"/>
  <c r="U209" i="24"/>
  <c r="Y209" i="24"/>
  <c r="C209" i="24"/>
  <c r="K209" i="24"/>
  <c r="S209" i="24"/>
  <c r="F209" i="24"/>
  <c r="N209" i="24"/>
  <c r="V209" i="24"/>
  <c r="G209" i="24"/>
  <c r="O209" i="24"/>
  <c r="W209" i="24"/>
  <c r="B209" i="24"/>
  <c r="J209" i="24"/>
  <c r="R209" i="24"/>
  <c r="A175" i="24"/>
  <c r="E138" i="24"/>
  <c r="I138" i="24"/>
  <c r="M138" i="24"/>
  <c r="Q138" i="24"/>
  <c r="U138" i="24"/>
  <c r="Y138" i="24"/>
  <c r="B138" i="24"/>
  <c r="F138" i="24"/>
  <c r="J138" i="24"/>
  <c r="N138" i="24"/>
  <c r="R138" i="24"/>
  <c r="V138" i="24"/>
  <c r="C138" i="24"/>
  <c r="G138" i="24"/>
  <c r="K138" i="24"/>
  <c r="O138" i="24"/>
  <c r="S138" i="24"/>
  <c r="W138" i="24"/>
  <c r="D138" i="24"/>
  <c r="H138" i="24"/>
  <c r="L138" i="24"/>
  <c r="P138" i="24"/>
  <c r="T138" i="24"/>
  <c r="X138" i="24"/>
  <c r="C66" i="24"/>
  <c r="G66" i="24"/>
  <c r="K66" i="24"/>
  <c r="O66" i="24"/>
  <c r="S66" i="24"/>
  <c r="W66" i="24"/>
  <c r="D66" i="24"/>
  <c r="H66" i="24"/>
  <c r="L66" i="24"/>
  <c r="P66" i="24"/>
  <c r="T66" i="24"/>
  <c r="X66" i="24"/>
  <c r="E66" i="24"/>
  <c r="I66" i="24"/>
  <c r="M66" i="24"/>
  <c r="Q66" i="24"/>
  <c r="U66" i="24"/>
  <c r="Y66" i="24"/>
  <c r="B66" i="24"/>
  <c r="F66" i="24"/>
  <c r="J66" i="24"/>
  <c r="N66" i="24"/>
  <c r="R66" i="24"/>
  <c r="V66" i="24"/>
  <c r="D174" i="24"/>
  <c r="H174" i="24"/>
  <c r="L174" i="24"/>
  <c r="P174" i="24"/>
  <c r="T174" i="24"/>
  <c r="X174" i="24"/>
  <c r="C174" i="24"/>
  <c r="G174" i="24"/>
  <c r="K174" i="24"/>
  <c r="O174" i="24"/>
  <c r="S174" i="24"/>
  <c r="W174" i="24"/>
  <c r="I174" i="24"/>
  <c r="Q174" i="24"/>
  <c r="Y174" i="24"/>
  <c r="B174" i="24"/>
  <c r="J174" i="24"/>
  <c r="R174" i="24"/>
  <c r="E174" i="24"/>
  <c r="M174" i="24"/>
  <c r="U174" i="24"/>
  <c r="F174" i="24"/>
  <c r="N174" i="24"/>
  <c r="V174" i="24"/>
  <c r="B317" i="24"/>
  <c r="F317" i="24"/>
  <c r="J317" i="24"/>
  <c r="N317" i="24"/>
  <c r="R317" i="24"/>
  <c r="V317" i="24"/>
  <c r="C317" i="24"/>
  <c r="G317" i="24"/>
  <c r="K317" i="24"/>
  <c r="O317" i="24"/>
  <c r="S317" i="24"/>
  <c r="W317" i="24"/>
  <c r="D317" i="24"/>
  <c r="L317" i="24"/>
  <c r="T317" i="24"/>
  <c r="E317" i="24"/>
  <c r="M317" i="24"/>
  <c r="U317" i="24"/>
  <c r="H317" i="24"/>
  <c r="X317" i="24"/>
  <c r="I317" i="24"/>
  <c r="Y317" i="24"/>
  <c r="P317" i="24"/>
  <c r="Q317" i="24"/>
  <c r="A283" i="24"/>
  <c r="C246" i="24"/>
  <c r="G246" i="24"/>
  <c r="K246" i="24"/>
  <c r="O246" i="24"/>
  <c r="S246" i="24"/>
  <c r="W246" i="24"/>
  <c r="E246" i="24"/>
  <c r="J246" i="24"/>
  <c r="P246" i="24"/>
  <c r="U246" i="24"/>
  <c r="F246" i="24"/>
  <c r="L246" i="24"/>
  <c r="Q246" i="24"/>
  <c r="V246" i="24"/>
  <c r="B246" i="24"/>
  <c r="H246" i="24"/>
  <c r="M246" i="24"/>
  <c r="R246" i="24"/>
  <c r="X246" i="24"/>
  <c r="D246" i="24"/>
  <c r="I246" i="24"/>
  <c r="N246" i="24"/>
  <c r="T246" i="24"/>
  <c r="Y246" i="24"/>
  <c r="D354" i="24"/>
  <c r="H354" i="24"/>
  <c r="L354" i="24"/>
  <c r="P354" i="24"/>
  <c r="T354" i="24"/>
  <c r="X354" i="24"/>
  <c r="E354" i="24"/>
  <c r="I354" i="24"/>
  <c r="M354" i="24"/>
  <c r="Q354" i="24"/>
  <c r="U354" i="24"/>
  <c r="Y354" i="24"/>
  <c r="B354" i="24"/>
  <c r="J354" i="24"/>
  <c r="R354" i="24"/>
  <c r="C354" i="24"/>
  <c r="K354" i="24"/>
  <c r="S354" i="24"/>
  <c r="F354" i="24"/>
  <c r="N354" i="24"/>
  <c r="V354" i="24"/>
  <c r="G354" i="24"/>
  <c r="O354" i="24"/>
  <c r="W354" i="24"/>
  <c r="D29" i="24"/>
  <c r="H29" i="24"/>
  <c r="L29" i="24"/>
  <c r="P29" i="24"/>
  <c r="T29" i="24"/>
  <c r="X29" i="24"/>
  <c r="E29" i="24"/>
  <c r="I29" i="24"/>
  <c r="M29" i="24"/>
  <c r="Q29" i="24"/>
  <c r="U29" i="24"/>
  <c r="Y29" i="24"/>
  <c r="B29" i="24"/>
  <c r="F29" i="24"/>
  <c r="J29" i="24"/>
  <c r="N29" i="24"/>
  <c r="R29" i="24"/>
  <c r="V29" i="24"/>
  <c r="C29" i="24"/>
  <c r="G29" i="24"/>
  <c r="K29" i="24"/>
  <c r="O29" i="24"/>
  <c r="S29" i="24"/>
  <c r="W29" i="24"/>
  <c r="E282" i="24"/>
  <c r="I282" i="24"/>
  <c r="M282" i="24"/>
  <c r="Q282" i="24"/>
  <c r="U282" i="24"/>
  <c r="Y282" i="24"/>
  <c r="B282" i="24"/>
  <c r="F282" i="24"/>
  <c r="J282" i="24"/>
  <c r="N282" i="24"/>
  <c r="R282" i="24"/>
  <c r="V282" i="24"/>
  <c r="C282" i="24"/>
  <c r="K282" i="24"/>
  <c r="S282" i="24"/>
  <c r="D282" i="24"/>
  <c r="L282" i="24"/>
  <c r="T282" i="24"/>
  <c r="G282" i="24"/>
  <c r="O282" i="24"/>
  <c r="W282" i="24"/>
  <c r="H282" i="24"/>
  <c r="P282" i="24"/>
  <c r="X282" i="24"/>
  <c r="A67" i="24"/>
  <c r="A392" i="21"/>
  <c r="B355" i="21"/>
  <c r="F355" i="21"/>
  <c r="J355" i="21"/>
  <c r="N355" i="21"/>
  <c r="R355" i="21"/>
  <c r="C355" i="21"/>
  <c r="G355" i="21"/>
  <c r="K355" i="21"/>
  <c r="O355" i="21"/>
  <c r="S355" i="21"/>
  <c r="W355" i="21"/>
  <c r="E355" i="21"/>
  <c r="I355" i="21"/>
  <c r="M355" i="21"/>
  <c r="Q355" i="21"/>
  <c r="U355" i="21"/>
  <c r="Y355" i="21"/>
  <c r="P355" i="21"/>
  <c r="D355" i="21"/>
  <c r="T355" i="21"/>
  <c r="H355" i="21"/>
  <c r="V355" i="21"/>
  <c r="L355" i="21"/>
  <c r="X355" i="21"/>
  <c r="D426" i="21"/>
  <c r="H426" i="21"/>
  <c r="L426" i="21"/>
  <c r="P426" i="21"/>
  <c r="T426" i="21"/>
  <c r="X426" i="21"/>
  <c r="F426" i="21"/>
  <c r="J426" i="21"/>
  <c r="N426" i="21"/>
  <c r="R426" i="21"/>
  <c r="V426" i="21"/>
  <c r="B426" i="21"/>
  <c r="E426" i="21"/>
  <c r="M426" i="21"/>
  <c r="U426" i="21"/>
  <c r="G426" i="21"/>
  <c r="O426" i="21"/>
  <c r="W426" i="21"/>
  <c r="I426" i="21"/>
  <c r="Q426" i="21"/>
  <c r="Y426" i="21"/>
  <c r="C426" i="21"/>
  <c r="K426" i="21"/>
  <c r="S426" i="21"/>
  <c r="C391" i="21"/>
  <c r="G391" i="21"/>
  <c r="K391" i="21"/>
  <c r="O391" i="21"/>
  <c r="S391" i="21"/>
  <c r="W391" i="21"/>
  <c r="E391" i="21"/>
  <c r="I391" i="21"/>
  <c r="M391" i="21"/>
  <c r="Q391" i="21"/>
  <c r="U391" i="21"/>
  <c r="Y391" i="21"/>
  <c r="D391" i="21"/>
  <c r="L391" i="21"/>
  <c r="T391" i="21"/>
  <c r="F391" i="21"/>
  <c r="N391" i="21"/>
  <c r="V391" i="21"/>
  <c r="H391" i="21"/>
  <c r="P391" i="21"/>
  <c r="X391" i="21"/>
  <c r="B391" i="21"/>
  <c r="J391" i="21"/>
  <c r="R391" i="21"/>
  <c r="B318" i="21"/>
  <c r="F318" i="21"/>
  <c r="J318" i="21"/>
  <c r="N318" i="21"/>
  <c r="R318" i="21"/>
  <c r="V318" i="21"/>
  <c r="C318" i="21"/>
  <c r="G318" i="21"/>
  <c r="K318" i="21"/>
  <c r="O318" i="21"/>
  <c r="S318" i="21"/>
  <c r="W318" i="21"/>
  <c r="D318" i="21"/>
  <c r="H318" i="21"/>
  <c r="L318" i="21"/>
  <c r="P318" i="21"/>
  <c r="T318" i="21"/>
  <c r="X318" i="21"/>
  <c r="E318" i="21"/>
  <c r="U318" i="21"/>
  <c r="I318" i="21"/>
  <c r="Y318" i="21"/>
  <c r="Q318" i="21"/>
  <c r="M318" i="21"/>
  <c r="E247" i="21"/>
  <c r="I247" i="21"/>
  <c r="M247" i="21"/>
  <c r="Q247" i="21"/>
  <c r="U247" i="21"/>
  <c r="Y247" i="21"/>
  <c r="B247" i="21"/>
  <c r="F247" i="21"/>
  <c r="J247" i="21"/>
  <c r="N247" i="21"/>
  <c r="R247" i="21"/>
  <c r="V247" i="21"/>
  <c r="C247" i="21"/>
  <c r="G247" i="21"/>
  <c r="K247" i="21"/>
  <c r="O247" i="21"/>
  <c r="S247" i="21"/>
  <c r="W247" i="21"/>
  <c r="D247" i="21"/>
  <c r="H247" i="21"/>
  <c r="L247" i="21"/>
  <c r="P247" i="21"/>
  <c r="T247" i="21"/>
  <c r="X247" i="21"/>
  <c r="A284" i="21"/>
  <c r="D283" i="21"/>
  <c r="H283" i="21"/>
  <c r="L283" i="21"/>
  <c r="P283" i="21"/>
  <c r="T283" i="21"/>
  <c r="X283" i="21"/>
  <c r="B283" i="21"/>
  <c r="F283" i="21"/>
  <c r="J283" i="21"/>
  <c r="N283" i="21"/>
  <c r="R283" i="21"/>
  <c r="V283" i="21"/>
  <c r="G283" i="21"/>
  <c r="O283" i="21"/>
  <c r="W283" i="21"/>
  <c r="C283" i="21"/>
  <c r="K283" i="21"/>
  <c r="S283" i="21"/>
  <c r="E283" i="21"/>
  <c r="U283" i="21"/>
  <c r="I283" i="21"/>
  <c r="Y283" i="21"/>
  <c r="M283" i="21"/>
  <c r="Q283" i="21"/>
  <c r="C174" i="21"/>
  <c r="G174" i="21"/>
  <c r="K174" i="21"/>
  <c r="E174" i="21"/>
  <c r="I174" i="21"/>
  <c r="B174" i="21"/>
  <c r="J174" i="21"/>
  <c r="O174" i="21"/>
  <c r="S174" i="21"/>
  <c r="W174" i="21"/>
  <c r="D174" i="21"/>
  <c r="L174" i="21"/>
  <c r="P174" i="21"/>
  <c r="T174" i="21"/>
  <c r="X174" i="21"/>
  <c r="F174" i="21"/>
  <c r="M174" i="21"/>
  <c r="Q174" i="21"/>
  <c r="U174" i="21"/>
  <c r="Y174" i="21"/>
  <c r="H174" i="21"/>
  <c r="N174" i="21"/>
  <c r="R174" i="21"/>
  <c r="V174" i="21"/>
  <c r="D210" i="21"/>
  <c r="H210" i="21"/>
  <c r="L210" i="21"/>
  <c r="P210" i="21"/>
  <c r="T210" i="21"/>
  <c r="X210" i="21"/>
  <c r="B210" i="21"/>
  <c r="F210" i="21"/>
  <c r="J210" i="21"/>
  <c r="N210" i="21"/>
  <c r="R210" i="21"/>
  <c r="V210" i="21"/>
  <c r="C210" i="21"/>
  <c r="K210" i="21"/>
  <c r="S210" i="21"/>
  <c r="E210" i="21"/>
  <c r="M210" i="21"/>
  <c r="U210" i="21"/>
  <c r="G210" i="21"/>
  <c r="O210" i="21"/>
  <c r="W210" i="21"/>
  <c r="I210" i="21"/>
  <c r="Q210" i="21"/>
  <c r="Y210" i="21"/>
  <c r="A248" i="21"/>
  <c r="A319" i="21"/>
  <c r="A211" i="21"/>
  <c r="A356" i="21"/>
  <c r="A427" i="21"/>
  <c r="A462" i="21"/>
  <c r="A498" i="21" s="1"/>
  <c r="B100" i="21"/>
  <c r="F100" i="21"/>
  <c r="J100" i="21"/>
  <c r="N100" i="21"/>
  <c r="R100" i="21"/>
  <c r="V100" i="21"/>
  <c r="C100" i="21"/>
  <c r="G100" i="21"/>
  <c r="K100" i="21"/>
  <c r="O100" i="21"/>
  <c r="S100" i="21"/>
  <c r="W100" i="21"/>
  <c r="D100" i="21"/>
  <c r="H100" i="21"/>
  <c r="L100" i="21"/>
  <c r="P100" i="21"/>
  <c r="T100" i="21"/>
  <c r="X100" i="21"/>
  <c r="E100" i="21"/>
  <c r="I100" i="21"/>
  <c r="M100" i="21"/>
  <c r="Q100" i="21"/>
  <c r="U100" i="21"/>
  <c r="Y100" i="21"/>
  <c r="A65" i="21"/>
  <c r="B27" i="21"/>
  <c r="F27" i="21"/>
  <c r="J27" i="21"/>
  <c r="N27" i="21"/>
  <c r="R27" i="21"/>
  <c r="V27" i="21"/>
  <c r="C27" i="21"/>
  <c r="G27" i="21"/>
  <c r="K27" i="21"/>
  <c r="O27" i="21"/>
  <c r="S27" i="21"/>
  <c r="W27" i="21"/>
  <c r="D27" i="21"/>
  <c r="H27" i="21"/>
  <c r="L27" i="21"/>
  <c r="P27" i="21"/>
  <c r="T27" i="21"/>
  <c r="X27" i="21"/>
  <c r="E27" i="21"/>
  <c r="I27" i="21"/>
  <c r="M27" i="21"/>
  <c r="Q27" i="21"/>
  <c r="U27" i="21"/>
  <c r="Y27" i="21"/>
  <c r="A28" i="21"/>
  <c r="C64" i="21"/>
  <c r="G64" i="21"/>
  <c r="K64" i="21"/>
  <c r="O64" i="21"/>
  <c r="S64" i="21"/>
  <c r="W64" i="21"/>
  <c r="D64" i="21"/>
  <c r="H64" i="21"/>
  <c r="L64" i="21"/>
  <c r="P64" i="21"/>
  <c r="T64" i="21"/>
  <c r="X64" i="21"/>
  <c r="B64" i="21"/>
  <c r="F64" i="21"/>
  <c r="J64" i="21"/>
  <c r="N64" i="21"/>
  <c r="R64" i="21"/>
  <c r="V64" i="21"/>
  <c r="M64" i="21"/>
  <c r="Q64" i="21"/>
  <c r="E64" i="21"/>
  <c r="U64" i="21"/>
  <c r="I64" i="21"/>
  <c r="Y64" i="21"/>
  <c r="A101" i="21"/>
  <c r="C137" i="21"/>
  <c r="G137" i="21"/>
  <c r="K137" i="21"/>
  <c r="O137" i="21"/>
  <c r="S137" i="21"/>
  <c r="W137" i="21"/>
  <c r="F137" i="21"/>
  <c r="L137" i="21"/>
  <c r="Q137" i="21"/>
  <c r="V137" i="21"/>
  <c r="B137" i="21"/>
  <c r="H137" i="21"/>
  <c r="M137" i="21"/>
  <c r="R137" i="21"/>
  <c r="X137" i="21"/>
  <c r="D137" i="21"/>
  <c r="I137" i="21"/>
  <c r="N137" i="21"/>
  <c r="T137" i="21"/>
  <c r="Y137" i="21"/>
  <c r="E137" i="21"/>
  <c r="J137" i="21"/>
  <c r="P137" i="21"/>
  <c r="U137" i="21"/>
  <c r="A138" i="21"/>
  <c r="A175" i="21" s="1"/>
  <c r="B29" i="23"/>
  <c r="F29" i="23"/>
  <c r="J29" i="23"/>
  <c r="N29" i="23"/>
  <c r="R29" i="23"/>
  <c r="V29" i="23"/>
  <c r="C29" i="23"/>
  <c r="G29" i="23"/>
  <c r="K29" i="23"/>
  <c r="O29" i="23"/>
  <c r="S29" i="23"/>
  <c r="W29" i="23"/>
  <c r="A67" i="23"/>
  <c r="D29" i="23"/>
  <c r="H29" i="23"/>
  <c r="L29" i="23"/>
  <c r="P29" i="23"/>
  <c r="T29" i="23"/>
  <c r="X29" i="23"/>
  <c r="E29" i="23"/>
  <c r="I29" i="23"/>
  <c r="M29" i="23"/>
  <c r="Q29" i="23"/>
  <c r="U29" i="23"/>
  <c r="Y29" i="23"/>
  <c r="B137" i="23"/>
  <c r="F137" i="23"/>
  <c r="J137" i="23"/>
  <c r="N137" i="23"/>
  <c r="R137" i="23"/>
  <c r="V137" i="23"/>
  <c r="C137" i="23"/>
  <c r="G137" i="23"/>
  <c r="K137" i="23"/>
  <c r="O137" i="23"/>
  <c r="S137" i="23"/>
  <c r="W137" i="23"/>
  <c r="A175" i="23"/>
  <c r="D137" i="23"/>
  <c r="H137" i="23"/>
  <c r="L137" i="23"/>
  <c r="P137" i="23"/>
  <c r="T137" i="23"/>
  <c r="X137" i="23"/>
  <c r="E137" i="23"/>
  <c r="I137" i="23"/>
  <c r="M137" i="23"/>
  <c r="Q137" i="23"/>
  <c r="U137" i="23"/>
  <c r="Y137" i="23"/>
  <c r="A138" i="23"/>
  <c r="B66" i="23"/>
  <c r="F66" i="23"/>
  <c r="J66" i="23"/>
  <c r="N66" i="23"/>
  <c r="R66" i="23"/>
  <c r="V66" i="23"/>
  <c r="D66" i="23"/>
  <c r="H66" i="23"/>
  <c r="L66" i="23"/>
  <c r="P66" i="23"/>
  <c r="T66" i="23"/>
  <c r="X66" i="23"/>
  <c r="C66" i="23"/>
  <c r="K66" i="23"/>
  <c r="S66" i="23"/>
  <c r="E66" i="23"/>
  <c r="M66" i="23"/>
  <c r="U66" i="23"/>
  <c r="G66" i="23"/>
  <c r="O66" i="23"/>
  <c r="W66" i="23"/>
  <c r="I66" i="23"/>
  <c r="Q66" i="23"/>
  <c r="Y66" i="23"/>
  <c r="B247" i="23"/>
  <c r="F247" i="23"/>
  <c r="J247" i="23"/>
  <c r="N247" i="23"/>
  <c r="R247" i="23"/>
  <c r="V247" i="23"/>
  <c r="D247" i="23"/>
  <c r="H247" i="23"/>
  <c r="L247" i="23"/>
  <c r="P247" i="23"/>
  <c r="T247" i="23"/>
  <c r="X247" i="23"/>
  <c r="G247" i="23"/>
  <c r="O247" i="23"/>
  <c r="W247" i="23"/>
  <c r="A285" i="23"/>
  <c r="I247" i="23"/>
  <c r="Q247" i="23"/>
  <c r="Y247" i="23"/>
  <c r="C247" i="23"/>
  <c r="K247" i="23"/>
  <c r="S247" i="23"/>
  <c r="E247" i="23"/>
  <c r="M247" i="23"/>
  <c r="U247" i="23"/>
  <c r="A248" i="23"/>
  <c r="D210" i="23"/>
  <c r="H210" i="23"/>
  <c r="L210" i="23"/>
  <c r="P210" i="23"/>
  <c r="T210" i="23"/>
  <c r="X210" i="23"/>
  <c r="B210" i="23"/>
  <c r="F210" i="23"/>
  <c r="J210" i="23"/>
  <c r="N210" i="23"/>
  <c r="R210" i="23"/>
  <c r="V210" i="23"/>
  <c r="I210" i="23"/>
  <c r="Q210" i="23"/>
  <c r="Y210" i="23"/>
  <c r="C210" i="23"/>
  <c r="K210" i="23"/>
  <c r="S210" i="23"/>
  <c r="E210" i="23"/>
  <c r="M210" i="23"/>
  <c r="U210" i="23"/>
  <c r="G210" i="23"/>
  <c r="O210" i="23"/>
  <c r="W210" i="23"/>
  <c r="C101" i="23"/>
  <c r="G101" i="23"/>
  <c r="K101" i="23"/>
  <c r="E101" i="23"/>
  <c r="I101" i="23"/>
  <c r="M101" i="23"/>
  <c r="D101" i="23"/>
  <c r="L101" i="23"/>
  <c r="Q101" i="23"/>
  <c r="U101" i="23"/>
  <c r="Y101" i="23"/>
  <c r="F101" i="23"/>
  <c r="N101" i="23"/>
  <c r="R101" i="23"/>
  <c r="V101" i="23"/>
  <c r="H101" i="23"/>
  <c r="O101" i="23"/>
  <c r="S101" i="23"/>
  <c r="W101" i="23"/>
  <c r="B101" i="23"/>
  <c r="J101" i="23"/>
  <c r="P101" i="23"/>
  <c r="T101" i="23"/>
  <c r="X101" i="23"/>
  <c r="D174" i="23"/>
  <c r="H174" i="23"/>
  <c r="L174" i="23"/>
  <c r="P174" i="23"/>
  <c r="T174" i="23"/>
  <c r="X174" i="23"/>
  <c r="E174" i="23"/>
  <c r="I174" i="23"/>
  <c r="M174" i="23"/>
  <c r="Q174" i="23"/>
  <c r="U174" i="23"/>
  <c r="Y174" i="23"/>
  <c r="C174" i="23"/>
  <c r="G174" i="23"/>
  <c r="K174" i="23"/>
  <c r="O174" i="23"/>
  <c r="S174" i="23"/>
  <c r="W174" i="23"/>
  <c r="J174" i="23"/>
  <c r="N174" i="23"/>
  <c r="B174" i="23"/>
  <c r="R174" i="23"/>
  <c r="F174" i="23"/>
  <c r="V174" i="23"/>
  <c r="A211" i="23"/>
  <c r="E320" i="23"/>
  <c r="I320" i="23"/>
  <c r="M320" i="23"/>
  <c r="Q320" i="23"/>
  <c r="U320" i="23"/>
  <c r="Y320" i="23"/>
  <c r="C320" i="23"/>
  <c r="G320" i="23"/>
  <c r="K320" i="23"/>
  <c r="O320" i="23"/>
  <c r="S320" i="23"/>
  <c r="W320" i="23"/>
  <c r="H320" i="23"/>
  <c r="P320" i="23"/>
  <c r="X320" i="23"/>
  <c r="D320" i="23"/>
  <c r="L320" i="23"/>
  <c r="T320" i="23"/>
  <c r="N320" i="23"/>
  <c r="B320" i="23"/>
  <c r="R320" i="23"/>
  <c r="F320" i="23"/>
  <c r="V320" i="23"/>
  <c r="J320" i="23"/>
  <c r="C284" i="23"/>
  <c r="G284" i="23"/>
  <c r="K284" i="23"/>
  <c r="O284" i="23"/>
  <c r="S284" i="23"/>
  <c r="W284" i="23"/>
  <c r="E284" i="23"/>
  <c r="I284" i="23"/>
  <c r="M284" i="23"/>
  <c r="Q284" i="23"/>
  <c r="U284" i="23"/>
  <c r="Y284" i="23"/>
  <c r="H284" i="23"/>
  <c r="P284" i="23"/>
  <c r="X284" i="23"/>
  <c r="B284" i="23"/>
  <c r="J284" i="23"/>
  <c r="R284" i="23"/>
  <c r="D284" i="23"/>
  <c r="L284" i="23"/>
  <c r="T284" i="23"/>
  <c r="F284" i="23"/>
  <c r="N284" i="23"/>
  <c r="V284" i="23"/>
  <c r="A321" i="23"/>
  <c r="C357" i="23"/>
  <c r="G357" i="23"/>
  <c r="K357" i="23"/>
  <c r="O357" i="23"/>
  <c r="S357" i="23"/>
  <c r="W357" i="23"/>
  <c r="E357" i="23"/>
  <c r="I357" i="23"/>
  <c r="M357" i="23"/>
  <c r="Q357" i="23"/>
  <c r="U357" i="23"/>
  <c r="Y357" i="23"/>
  <c r="B357" i="23"/>
  <c r="J357" i="23"/>
  <c r="R357" i="23"/>
  <c r="D357" i="23"/>
  <c r="L357" i="23"/>
  <c r="T357" i="23"/>
  <c r="F357" i="23"/>
  <c r="N357" i="23"/>
  <c r="V357" i="23"/>
  <c r="H357" i="23"/>
  <c r="P357" i="23"/>
  <c r="X357" i="23"/>
  <c r="A358" i="23"/>
  <c r="A395" i="23" s="1"/>
  <c r="A33" i="19"/>
  <c r="A101" i="19"/>
  <c r="A139" i="24"/>
  <c r="A355" i="24"/>
  <c r="A392" i="24" s="1"/>
  <c r="A318" i="24"/>
  <c r="A30" i="24"/>
  <c r="A426" i="24"/>
  <c r="A247" i="24"/>
  <c r="A102" i="24"/>
  <c r="A210" i="24"/>
  <c r="A431" i="23"/>
  <c r="A30" i="23"/>
  <c r="A102" i="23"/>
  <c r="C392" i="24" l="1"/>
  <c r="G392" i="24"/>
  <c r="K392" i="24"/>
  <c r="O392" i="24"/>
  <c r="S392" i="24"/>
  <c r="W392" i="24"/>
  <c r="D392" i="24"/>
  <c r="H392" i="24"/>
  <c r="L392" i="24"/>
  <c r="P392" i="24"/>
  <c r="T392" i="24"/>
  <c r="X392" i="24"/>
  <c r="E392" i="24"/>
  <c r="I392" i="24"/>
  <c r="M392" i="24"/>
  <c r="Q392" i="24"/>
  <c r="U392" i="24"/>
  <c r="Y392" i="24"/>
  <c r="B392" i="24"/>
  <c r="F392" i="24"/>
  <c r="J392" i="24"/>
  <c r="N392" i="24"/>
  <c r="R392" i="24"/>
  <c r="V392" i="24"/>
  <c r="B395" i="23"/>
  <c r="F395" i="23"/>
  <c r="J395" i="23"/>
  <c r="N395" i="23"/>
  <c r="R395" i="23"/>
  <c r="V395" i="23"/>
  <c r="C395" i="23"/>
  <c r="G395" i="23"/>
  <c r="K395" i="23"/>
  <c r="O395" i="23"/>
  <c r="S395" i="23"/>
  <c r="W395" i="23"/>
  <c r="D395" i="23"/>
  <c r="H395" i="23"/>
  <c r="L395" i="23"/>
  <c r="P395" i="23"/>
  <c r="T395" i="23"/>
  <c r="X395" i="23"/>
  <c r="E395" i="23"/>
  <c r="I395" i="23"/>
  <c r="M395" i="23"/>
  <c r="Q395" i="23"/>
  <c r="U395" i="23"/>
  <c r="Y395" i="23"/>
  <c r="B431" i="23"/>
  <c r="F431" i="23"/>
  <c r="J431" i="23"/>
  <c r="N431" i="23"/>
  <c r="R431" i="23"/>
  <c r="V431" i="23"/>
  <c r="C431" i="23"/>
  <c r="G431" i="23"/>
  <c r="K431" i="23"/>
  <c r="O431" i="23"/>
  <c r="S431" i="23"/>
  <c r="W431" i="23"/>
  <c r="D431" i="23"/>
  <c r="H431" i="23"/>
  <c r="L431" i="23"/>
  <c r="P431" i="23"/>
  <c r="T431" i="23"/>
  <c r="X431" i="23"/>
  <c r="E431" i="23"/>
  <c r="I431" i="23"/>
  <c r="M431" i="23"/>
  <c r="Q431" i="23"/>
  <c r="U431" i="23"/>
  <c r="Y431" i="23"/>
  <c r="D426" i="24"/>
  <c r="H426" i="24"/>
  <c r="L426" i="24"/>
  <c r="P426" i="24"/>
  <c r="T426" i="24"/>
  <c r="X426" i="24"/>
  <c r="E426" i="24"/>
  <c r="I426" i="24"/>
  <c r="M426" i="24"/>
  <c r="Q426" i="24"/>
  <c r="U426" i="24"/>
  <c r="Y426" i="24"/>
  <c r="F426" i="24"/>
  <c r="J426" i="24"/>
  <c r="N426" i="24"/>
  <c r="R426" i="24"/>
  <c r="V426" i="24"/>
  <c r="B426" i="24"/>
  <c r="C426" i="24"/>
  <c r="G426" i="24"/>
  <c r="K426" i="24"/>
  <c r="O426" i="24"/>
  <c r="S426" i="24"/>
  <c r="W426" i="24"/>
  <c r="D70" i="19"/>
  <c r="H70" i="19"/>
  <c r="L70" i="19"/>
  <c r="P70" i="19"/>
  <c r="T70" i="19"/>
  <c r="X70" i="19"/>
  <c r="E70" i="19"/>
  <c r="I70" i="19"/>
  <c r="M70" i="19"/>
  <c r="Q70" i="19"/>
  <c r="U70" i="19"/>
  <c r="Y70" i="19"/>
  <c r="B70" i="19"/>
  <c r="F70" i="19"/>
  <c r="J70" i="19"/>
  <c r="N70" i="19"/>
  <c r="R70" i="19"/>
  <c r="V70" i="19"/>
  <c r="C70" i="19"/>
  <c r="G70" i="19"/>
  <c r="K70" i="19"/>
  <c r="O70" i="19"/>
  <c r="S70" i="19"/>
  <c r="W70" i="19"/>
  <c r="E175" i="19"/>
  <c r="I175" i="19"/>
  <c r="M175" i="19"/>
  <c r="Q175" i="19"/>
  <c r="U175" i="19"/>
  <c r="Y175" i="19"/>
  <c r="B175" i="19"/>
  <c r="F175" i="19"/>
  <c r="J175" i="19"/>
  <c r="N175" i="19"/>
  <c r="R175" i="19"/>
  <c r="V175" i="19"/>
  <c r="C175" i="19"/>
  <c r="G175" i="19"/>
  <c r="K175" i="19"/>
  <c r="O175" i="19"/>
  <c r="S175" i="19"/>
  <c r="W175" i="19"/>
  <c r="D175" i="19"/>
  <c r="H175" i="19"/>
  <c r="L175" i="19"/>
  <c r="P175" i="19"/>
  <c r="T175" i="19"/>
  <c r="X175" i="19"/>
  <c r="A212" i="19"/>
  <c r="A140" i="19"/>
  <c r="E101" i="19"/>
  <c r="I101" i="19"/>
  <c r="M101" i="19"/>
  <c r="Q101" i="19"/>
  <c r="U101" i="19"/>
  <c r="Y101" i="19"/>
  <c r="B101" i="19"/>
  <c r="F101" i="19"/>
  <c r="J101" i="19"/>
  <c r="N101" i="19"/>
  <c r="R101" i="19"/>
  <c r="V101" i="19"/>
  <c r="C101" i="19"/>
  <c r="G101" i="19"/>
  <c r="K101" i="19"/>
  <c r="O101" i="19"/>
  <c r="S101" i="19"/>
  <c r="W101" i="19"/>
  <c r="D101" i="19"/>
  <c r="H101" i="19"/>
  <c r="L101" i="19"/>
  <c r="P101" i="19"/>
  <c r="T101" i="19"/>
  <c r="X101" i="19"/>
  <c r="E211" i="19"/>
  <c r="I211" i="19"/>
  <c r="M211" i="19"/>
  <c r="Q211" i="19"/>
  <c r="U211" i="19"/>
  <c r="Y211" i="19"/>
  <c r="B211" i="19"/>
  <c r="F211" i="19"/>
  <c r="J211" i="19"/>
  <c r="N211" i="19"/>
  <c r="R211" i="19"/>
  <c r="V211" i="19"/>
  <c r="C211" i="19"/>
  <c r="G211" i="19"/>
  <c r="K211" i="19"/>
  <c r="O211" i="19"/>
  <c r="S211" i="19"/>
  <c r="W211" i="19"/>
  <c r="D211" i="19"/>
  <c r="H211" i="19"/>
  <c r="L211" i="19"/>
  <c r="P211" i="19"/>
  <c r="T211" i="19"/>
  <c r="X211" i="19"/>
  <c r="B396" i="19"/>
  <c r="F396" i="19"/>
  <c r="J396" i="19"/>
  <c r="N396" i="19"/>
  <c r="R396" i="19"/>
  <c r="V396" i="19"/>
  <c r="C396" i="19"/>
  <c r="G396" i="19"/>
  <c r="K396" i="19"/>
  <c r="O396" i="19"/>
  <c r="S396" i="19"/>
  <c r="W396" i="19"/>
  <c r="D396" i="19"/>
  <c r="H396" i="19"/>
  <c r="L396" i="19"/>
  <c r="P396" i="19"/>
  <c r="T396" i="19"/>
  <c r="X396" i="19"/>
  <c r="E396" i="19"/>
  <c r="I396" i="19"/>
  <c r="M396" i="19"/>
  <c r="Q396" i="19"/>
  <c r="U396" i="19"/>
  <c r="Y396" i="19"/>
  <c r="A397" i="19"/>
  <c r="A71" i="19"/>
  <c r="D33" i="19"/>
  <c r="H33" i="19"/>
  <c r="L33" i="19"/>
  <c r="P33" i="19"/>
  <c r="T33" i="19"/>
  <c r="X33" i="19"/>
  <c r="E33" i="19"/>
  <c r="I33" i="19"/>
  <c r="M33" i="19"/>
  <c r="Q33" i="19"/>
  <c r="U33" i="19"/>
  <c r="Y33" i="19"/>
  <c r="B33" i="19"/>
  <c r="F33" i="19"/>
  <c r="J33" i="19"/>
  <c r="N33" i="19"/>
  <c r="R33" i="19"/>
  <c r="V33" i="19"/>
  <c r="C33" i="19"/>
  <c r="G33" i="19"/>
  <c r="K33" i="19"/>
  <c r="O33" i="19"/>
  <c r="S33" i="19"/>
  <c r="W33" i="19"/>
  <c r="A288" i="19"/>
  <c r="B250" i="19"/>
  <c r="F250" i="19"/>
  <c r="J250" i="19"/>
  <c r="N250" i="19"/>
  <c r="R250" i="19"/>
  <c r="V250" i="19"/>
  <c r="C250" i="19"/>
  <c r="G250" i="19"/>
  <c r="K250" i="19"/>
  <c r="O250" i="19"/>
  <c r="S250" i="19"/>
  <c r="W250" i="19"/>
  <c r="D250" i="19"/>
  <c r="H250" i="19"/>
  <c r="L250" i="19"/>
  <c r="P250" i="19"/>
  <c r="T250" i="19"/>
  <c r="X250" i="19"/>
  <c r="E250" i="19"/>
  <c r="I250" i="19"/>
  <c r="M250" i="19"/>
  <c r="Q250" i="19"/>
  <c r="U250" i="19"/>
  <c r="Y250" i="19"/>
  <c r="A251" i="19"/>
  <c r="C432" i="19"/>
  <c r="G432" i="19"/>
  <c r="K432" i="19"/>
  <c r="O432" i="19"/>
  <c r="S432" i="19"/>
  <c r="W432" i="19"/>
  <c r="D432" i="19"/>
  <c r="H432" i="19"/>
  <c r="L432" i="19"/>
  <c r="P432" i="19"/>
  <c r="T432" i="19"/>
  <c r="X432" i="19"/>
  <c r="E432" i="19"/>
  <c r="I432" i="19"/>
  <c r="M432" i="19"/>
  <c r="Q432" i="19"/>
  <c r="U432" i="19"/>
  <c r="Y432" i="19"/>
  <c r="B432" i="19"/>
  <c r="F432" i="19"/>
  <c r="J432" i="19"/>
  <c r="N432" i="19"/>
  <c r="R432" i="19"/>
  <c r="V432" i="19"/>
  <c r="A433" i="19"/>
  <c r="E323" i="19"/>
  <c r="I323" i="19"/>
  <c r="M323" i="19"/>
  <c r="Q323" i="19"/>
  <c r="U323" i="19"/>
  <c r="Y323" i="19"/>
  <c r="B323" i="19"/>
  <c r="F323" i="19"/>
  <c r="J323" i="19"/>
  <c r="N323" i="19"/>
  <c r="R323" i="19"/>
  <c r="V323" i="19"/>
  <c r="C323" i="19"/>
  <c r="G323" i="19"/>
  <c r="K323" i="19"/>
  <c r="O323" i="19"/>
  <c r="S323" i="19"/>
  <c r="W323" i="19"/>
  <c r="D323" i="19"/>
  <c r="H323" i="19"/>
  <c r="L323" i="19"/>
  <c r="P323" i="19"/>
  <c r="T323" i="19"/>
  <c r="X323" i="19"/>
  <c r="C498" i="21"/>
  <c r="G498" i="21"/>
  <c r="K498" i="21"/>
  <c r="O498" i="21"/>
  <c r="S498" i="21"/>
  <c r="W498" i="21"/>
  <c r="D498" i="21"/>
  <c r="H498" i="21"/>
  <c r="L498" i="21"/>
  <c r="P498" i="21"/>
  <c r="T498" i="21"/>
  <c r="X498" i="21"/>
  <c r="E498" i="21"/>
  <c r="I498" i="21"/>
  <c r="M498" i="21"/>
  <c r="Q498" i="21"/>
  <c r="U498" i="21"/>
  <c r="Y498" i="21"/>
  <c r="F498" i="21"/>
  <c r="J498" i="21"/>
  <c r="N498" i="21"/>
  <c r="R498" i="21"/>
  <c r="V498" i="21"/>
  <c r="B498" i="21"/>
  <c r="B287" i="19"/>
  <c r="F287" i="19"/>
  <c r="J287" i="19"/>
  <c r="N287" i="19"/>
  <c r="R287" i="19"/>
  <c r="V287" i="19"/>
  <c r="C287" i="19"/>
  <c r="G287" i="19"/>
  <c r="K287" i="19"/>
  <c r="O287" i="19"/>
  <c r="S287" i="19"/>
  <c r="W287" i="19"/>
  <c r="D287" i="19"/>
  <c r="H287" i="19"/>
  <c r="L287" i="19"/>
  <c r="P287" i="19"/>
  <c r="T287" i="19"/>
  <c r="X287" i="19"/>
  <c r="E287" i="19"/>
  <c r="I287" i="19"/>
  <c r="M287" i="19"/>
  <c r="Q287" i="19"/>
  <c r="U287" i="19"/>
  <c r="Y287" i="19"/>
  <c r="A324" i="19"/>
  <c r="B360" i="19"/>
  <c r="F360" i="19"/>
  <c r="J360" i="19"/>
  <c r="N360" i="19"/>
  <c r="R360" i="19"/>
  <c r="V360" i="19"/>
  <c r="E360" i="19"/>
  <c r="I360" i="19"/>
  <c r="M360" i="19"/>
  <c r="Q360" i="19"/>
  <c r="U360" i="19"/>
  <c r="Y360" i="19"/>
  <c r="G360" i="19"/>
  <c r="O360" i="19"/>
  <c r="W360" i="19"/>
  <c r="H360" i="19"/>
  <c r="P360" i="19"/>
  <c r="X360" i="19"/>
  <c r="C360" i="19"/>
  <c r="K360" i="19"/>
  <c r="S360" i="19"/>
  <c r="D360" i="19"/>
  <c r="L360" i="19"/>
  <c r="T360" i="19"/>
  <c r="A361" i="19"/>
  <c r="E139" i="19"/>
  <c r="I139" i="19"/>
  <c r="M139" i="19"/>
  <c r="Q139" i="19"/>
  <c r="U139" i="19"/>
  <c r="Y139" i="19"/>
  <c r="B139" i="19"/>
  <c r="F139" i="19"/>
  <c r="J139" i="19"/>
  <c r="N139" i="19"/>
  <c r="R139" i="19"/>
  <c r="V139" i="19"/>
  <c r="C139" i="19"/>
  <c r="G139" i="19"/>
  <c r="K139" i="19"/>
  <c r="O139" i="19"/>
  <c r="S139" i="19"/>
  <c r="W139" i="19"/>
  <c r="D139" i="19"/>
  <c r="H139" i="19"/>
  <c r="L139" i="19"/>
  <c r="P139" i="19"/>
  <c r="T139" i="19"/>
  <c r="X139" i="19"/>
  <c r="A176" i="19"/>
  <c r="D210" i="24"/>
  <c r="H210" i="24"/>
  <c r="L210" i="24"/>
  <c r="P210" i="24"/>
  <c r="T210" i="24"/>
  <c r="X210" i="24"/>
  <c r="E210" i="24"/>
  <c r="I210" i="24"/>
  <c r="M210" i="24"/>
  <c r="Q210" i="24"/>
  <c r="U210" i="24"/>
  <c r="Y210" i="24"/>
  <c r="C210" i="24"/>
  <c r="K210" i="24"/>
  <c r="S210" i="24"/>
  <c r="F210" i="24"/>
  <c r="N210" i="24"/>
  <c r="V210" i="24"/>
  <c r="G210" i="24"/>
  <c r="O210" i="24"/>
  <c r="W210" i="24"/>
  <c r="B210" i="24"/>
  <c r="J210" i="24"/>
  <c r="R210" i="24"/>
  <c r="B102" i="24"/>
  <c r="F102" i="24"/>
  <c r="J102" i="24"/>
  <c r="N102" i="24"/>
  <c r="R102" i="24"/>
  <c r="V102" i="24"/>
  <c r="D102" i="24"/>
  <c r="H102" i="24"/>
  <c r="L102" i="24"/>
  <c r="P102" i="24"/>
  <c r="T102" i="24"/>
  <c r="X102" i="24"/>
  <c r="E102" i="24"/>
  <c r="M102" i="24"/>
  <c r="U102" i="24"/>
  <c r="G102" i="24"/>
  <c r="O102" i="24"/>
  <c r="W102" i="24"/>
  <c r="I102" i="24"/>
  <c r="Q102" i="24"/>
  <c r="Y102" i="24"/>
  <c r="C102" i="24"/>
  <c r="K102" i="24"/>
  <c r="S102" i="24"/>
  <c r="A284" i="24"/>
  <c r="C247" i="24"/>
  <c r="G247" i="24"/>
  <c r="K247" i="24"/>
  <c r="O247" i="24"/>
  <c r="S247" i="24"/>
  <c r="W247" i="24"/>
  <c r="B247" i="24"/>
  <c r="H247" i="24"/>
  <c r="M247" i="24"/>
  <c r="R247" i="24"/>
  <c r="X247" i="24"/>
  <c r="D247" i="24"/>
  <c r="I247" i="24"/>
  <c r="N247" i="24"/>
  <c r="T247" i="24"/>
  <c r="Y247" i="24"/>
  <c r="E247" i="24"/>
  <c r="J247" i="24"/>
  <c r="P247" i="24"/>
  <c r="U247" i="24"/>
  <c r="F247" i="24"/>
  <c r="L247" i="24"/>
  <c r="Q247" i="24"/>
  <c r="V247" i="24"/>
  <c r="B318" i="24"/>
  <c r="F318" i="24"/>
  <c r="J318" i="24"/>
  <c r="N318" i="24"/>
  <c r="R318" i="24"/>
  <c r="V318" i="24"/>
  <c r="C318" i="24"/>
  <c r="G318" i="24"/>
  <c r="K318" i="24"/>
  <c r="O318" i="24"/>
  <c r="S318" i="24"/>
  <c r="W318" i="24"/>
  <c r="D318" i="24"/>
  <c r="L318" i="24"/>
  <c r="T318" i="24"/>
  <c r="E318" i="24"/>
  <c r="M318" i="24"/>
  <c r="U318" i="24"/>
  <c r="P318" i="24"/>
  <c r="Q318" i="24"/>
  <c r="H318" i="24"/>
  <c r="X318" i="24"/>
  <c r="I318" i="24"/>
  <c r="Y318" i="24"/>
  <c r="D355" i="24"/>
  <c r="H355" i="24"/>
  <c r="L355" i="24"/>
  <c r="P355" i="24"/>
  <c r="T355" i="24"/>
  <c r="X355" i="24"/>
  <c r="E355" i="24"/>
  <c r="I355" i="24"/>
  <c r="M355" i="24"/>
  <c r="Q355" i="24"/>
  <c r="U355" i="24"/>
  <c r="Y355" i="24"/>
  <c r="B355" i="24"/>
  <c r="J355" i="24"/>
  <c r="R355" i="24"/>
  <c r="C355" i="24"/>
  <c r="K355" i="24"/>
  <c r="S355" i="24"/>
  <c r="F355" i="24"/>
  <c r="N355" i="24"/>
  <c r="V355" i="24"/>
  <c r="G355" i="24"/>
  <c r="O355" i="24"/>
  <c r="W355" i="24"/>
  <c r="C67" i="24"/>
  <c r="G67" i="24"/>
  <c r="K67" i="24"/>
  <c r="O67" i="24"/>
  <c r="S67" i="24"/>
  <c r="W67" i="24"/>
  <c r="D67" i="24"/>
  <c r="H67" i="24"/>
  <c r="L67" i="24"/>
  <c r="P67" i="24"/>
  <c r="T67" i="24"/>
  <c r="X67" i="24"/>
  <c r="E67" i="24"/>
  <c r="I67" i="24"/>
  <c r="M67" i="24"/>
  <c r="Q67" i="24"/>
  <c r="U67" i="24"/>
  <c r="Y67" i="24"/>
  <c r="B67" i="24"/>
  <c r="F67" i="24"/>
  <c r="J67" i="24"/>
  <c r="N67" i="24"/>
  <c r="R67" i="24"/>
  <c r="V67" i="24"/>
  <c r="A176" i="24"/>
  <c r="E139" i="24"/>
  <c r="I139" i="24"/>
  <c r="M139" i="24"/>
  <c r="Q139" i="24"/>
  <c r="U139" i="24"/>
  <c r="Y139" i="24"/>
  <c r="B139" i="24"/>
  <c r="F139" i="24"/>
  <c r="J139" i="24"/>
  <c r="N139" i="24"/>
  <c r="R139" i="24"/>
  <c r="V139" i="24"/>
  <c r="C139" i="24"/>
  <c r="G139" i="24"/>
  <c r="K139" i="24"/>
  <c r="O139" i="24"/>
  <c r="S139" i="24"/>
  <c r="W139" i="24"/>
  <c r="D139" i="24"/>
  <c r="H139" i="24"/>
  <c r="L139" i="24"/>
  <c r="P139" i="24"/>
  <c r="T139" i="24"/>
  <c r="X139" i="24"/>
  <c r="E283" i="24"/>
  <c r="I283" i="24"/>
  <c r="M283" i="24"/>
  <c r="Q283" i="24"/>
  <c r="U283" i="24"/>
  <c r="Y283" i="24"/>
  <c r="B283" i="24"/>
  <c r="F283" i="24"/>
  <c r="J283" i="24"/>
  <c r="N283" i="24"/>
  <c r="R283" i="24"/>
  <c r="V283" i="24"/>
  <c r="C283" i="24"/>
  <c r="K283" i="24"/>
  <c r="S283" i="24"/>
  <c r="D283" i="24"/>
  <c r="L283" i="24"/>
  <c r="T283" i="24"/>
  <c r="G283" i="24"/>
  <c r="O283" i="24"/>
  <c r="W283" i="24"/>
  <c r="H283" i="24"/>
  <c r="P283" i="24"/>
  <c r="X283" i="24"/>
  <c r="A68" i="24"/>
  <c r="D30" i="24"/>
  <c r="H30" i="24"/>
  <c r="L30" i="24"/>
  <c r="P30" i="24"/>
  <c r="T30" i="24"/>
  <c r="X30" i="24"/>
  <c r="E30" i="24"/>
  <c r="I30" i="24"/>
  <c r="M30" i="24"/>
  <c r="Q30" i="24"/>
  <c r="U30" i="24"/>
  <c r="Y30" i="24"/>
  <c r="B30" i="24"/>
  <c r="F30" i="24"/>
  <c r="J30" i="24"/>
  <c r="N30" i="24"/>
  <c r="R30" i="24"/>
  <c r="V30" i="24"/>
  <c r="C30" i="24"/>
  <c r="G30" i="24"/>
  <c r="K30" i="24"/>
  <c r="O30" i="24"/>
  <c r="S30" i="24"/>
  <c r="W30" i="24"/>
  <c r="D175" i="24"/>
  <c r="H175" i="24"/>
  <c r="L175" i="24"/>
  <c r="P175" i="24"/>
  <c r="T175" i="24"/>
  <c r="X175" i="24"/>
  <c r="C175" i="24"/>
  <c r="G175" i="24"/>
  <c r="K175" i="24"/>
  <c r="O175" i="24"/>
  <c r="S175" i="24"/>
  <c r="W175" i="24"/>
  <c r="I175" i="24"/>
  <c r="Q175" i="24"/>
  <c r="Y175" i="24"/>
  <c r="B175" i="24"/>
  <c r="J175" i="24"/>
  <c r="R175" i="24"/>
  <c r="E175" i="24"/>
  <c r="M175" i="24"/>
  <c r="U175" i="24"/>
  <c r="F175" i="24"/>
  <c r="N175" i="24"/>
  <c r="V175" i="24"/>
  <c r="C462" i="21"/>
  <c r="G462" i="21"/>
  <c r="K462" i="21"/>
  <c r="O462" i="21"/>
  <c r="S462" i="21"/>
  <c r="W462" i="21"/>
  <c r="D462" i="21"/>
  <c r="H462" i="21"/>
  <c r="L462" i="21"/>
  <c r="P462" i="21"/>
  <c r="T462" i="21"/>
  <c r="X462" i="21"/>
  <c r="E462" i="21"/>
  <c r="F462" i="21"/>
  <c r="J462" i="21"/>
  <c r="N462" i="21"/>
  <c r="R462" i="21"/>
  <c r="V462" i="21"/>
  <c r="B462" i="21"/>
  <c r="I462" i="21"/>
  <c r="Y462" i="21"/>
  <c r="M462" i="21"/>
  <c r="Q462" i="21"/>
  <c r="U462" i="21"/>
  <c r="B427" i="21"/>
  <c r="F427" i="21"/>
  <c r="C427" i="21"/>
  <c r="G427" i="21"/>
  <c r="K427" i="21"/>
  <c r="O427" i="21"/>
  <c r="S427" i="21"/>
  <c r="W427" i="21"/>
  <c r="E427" i="21"/>
  <c r="I427" i="21"/>
  <c r="M427" i="21"/>
  <c r="Q427" i="21"/>
  <c r="U427" i="21"/>
  <c r="Y427" i="21"/>
  <c r="L427" i="21"/>
  <c r="T427" i="21"/>
  <c r="D427" i="21"/>
  <c r="N427" i="21"/>
  <c r="V427" i="21"/>
  <c r="H427" i="21"/>
  <c r="P427" i="21"/>
  <c r="X427" i="21"/>
  <c r="J427" i="21"/>
  <c r="R427" i="21"/>
  <c r="A393" i="21"/>
  <c r="C356" i="21"/>
  <c r="G356" i="21"/>
  <c r="K356" i="21"/>
  <c r="O356" i="21"/>
  <c r="S356" i="21"/>
  <c r="W356" i="21"/>
  <c r="E356" i="21"/>
  <c r="I356" i="21"/>
  <c r="M356" i="21"/>
  <c r="Q356" i="21"/>
  <c r="U356" i="21"/>
  <c r="Y356" i="21"/>
  <c r="B356" i="21"/>
  <c r="J356" i="21"/>
  <c r="R356" i="21"/>
  <c r="D356" i="21"/>
  <c r="L356" i="21"/>
  <c r="T356" i="21"/>
  <c r="F356" i="21"/>
  <c r="N356" i="21"/>
  <c r="V356" i="21"/>
  <c r="H356" i="21"/>
  <c r="P356" i="21"/>
  <c r="X356" i="21"/>
  <c r="C392" i="21"/>
  <c r="G392" i="21"/>
  <c r="K392" i="21"/>
  <c r="O392" i="21"/>
  <c r="S392" i="21"/>
  <c r="W392" i="21"/>
  <c r="E392" i="21"/>
  <c r="I392" i="21"/>
  <c r="M392" i="21"/>
  <c r="Q392" i="21"/>
  <c r="U392" i="21"/>
  <c r="Y392" i="21"/>
  <c r="D392" i="21"/>
  <c r="L392" i="21"/>
  <c r="T392" i="21"/>
  <c r="F392" i="21"/>
  <c r="N392" i="21"/>
  <c r="V392" i="21"/>
  <c r="H392" i="21"/>
  <c r="P392" i="21"/>
  <c r="X392" i="21"/>
  <c r="B392" i="21"/>
  <c r="J392" i="21"/>
  <c r="R392" i="21"/>
  <c r="B319" i="21"/>
  <c r="F319" i="21"/>
  <c r="J319" i="21"/>
  <c r="N319" i="21"/>
  <c r="R319" i="21"/>
  <c r="V319" i="21"/>
  <c r="C319" i="21"/>
  <c r="G319" i="21"/>
  <c r="K319" i="21"/>
  <c r="O319" i="21"/>
  <c r="S319" i="21"/>
  <c r="W319" i="21"/>
  <c r="D319" i="21"/>
  <c r="H319" i="21"/>
  <c r="L319" i="21"/>
  <c r="P319" i="21"/>
  <c r="T319" i="21"/>
  <c r="X319" i="21"/>
  <c r="M319" i="21"/>
  <c r="Q319" i="21"/>
  <c r="Y319" i="21"/>
  <c r="E319" i="21"/>
  <c r="U319" i="21"/>
  <c r="I319" i="21"/>
  <c r="E248" i="21"/>
  <c r="I248" i="21"/>
  <c r="M248" i="21"/>
  <c r="Q248" i="21"/>
  <c r="U248" i="21"/>
  <c r="Y248" i="21"/>
  <c r="B248" i="21"/>
  <c r="F248" i="21"/>
  <c r="J248" i="21"/>
  <c r="N248" i="21"/>
  <c r="R248" i="21"/>
  <c r="V248" i="21"/>
  <c r="A285" i="21"/>
  <c r="C248" i="21"/>
  <c r="G248" i="21"/>
  <c r="K248" i="21"/>
  <c r="O248" i="21"/>
  <c r="S248" i="21"/>
  <c r="W248" i="21"/>
  <c r="D248" i="21"/>
  <c r="H248" i="21"/>
  <c r="L248" i="21"/>
  <c r="P248" i="21"/>
  <c r="T248" i="21"/>
  <c r="X248" i="21"/>
  <c r="D284" i="21"/>
  <c r="H284" i="21"/>
  <c r="L284" i="21"/>
  <c r="P284" i="21"/>
  <c r="T284" i="21"/>
  <c r="X284" i="21"/>
  <c r="B284" i="21"/>
  <c r="F284" i="21"/>
  <c r="J284" i="21"/>
  <c r="N284" i="21"/>
  <c r="R284" i="21"/>
  <c r="V284" i="21"/>
  <c r="G284" i="21"/>
  <c r="O284" i="21"/>
  <c r="W284" i="21"/>
  <c r="C284" i="21"/>
  <c r="K284" i="21"/>
  <c r="S284" i="21"/>
  <c r="M284" i="21"/>
  <c r="Q284" i="21"/>
  <c r="E284" i="21"/>
  <c r="U284" i="21"/>
  <c r="I284" i="21"/>
  <c r="Y284" i="21"/>
  <c r="C175" i="21"/>
  <c r="G175" i="21"/>
  <c r="K175" i="21"/>
  <c r="O175" i="21"/>
  <c r="S175" i="21"/>
  <c r="W175" i="21"/>
  <c r="D175" i="21"/>
  <c r="H175" i="21"/>
  <c r="L175" i="21"/>
  <c r="P175" i="21"/>
  <c r="T175" i="21"/>
  <c r="X175" i="21"/>
  <c r="E175" i="21"/>
  <c r="I175" i="21"/>
  <c r="M175" i="21"/>
  <c r="Q175" i="21"/>
  <c r="U175" i="21"/>
  <c r="Y175" i="21"/>
  <c r="B175" i="21"/>
  <c r="F175" i="21"/>
  <c r="J175" i="21"/>
  <c r="N175" i="21"/>
  <c r="R175" i="21"/>
  <c r="V175" i="21"/>
  <c r="D211" i="21"/>
  <c r="H211" i="21"/>
  <c r="L211" i="21"/>
  <c r="P211" i="21"/>
  <c r="T211" i="21"/>
  <c r="X211" i="21"/>
  <c r="B211" i="21"/>
  <c r="F211" i="21"/>
  <c r="J211" i="21"/>
  <c r="N211" i="21"/>
  <c r="R211" i="21"/>
  <c r="V211" i="21"/>
  <c r="C211" i="21"/>
  <c r="K211" i="21"/>
  <c r="S211" i="21"/>
  <c r="E211" i="21"/>
  <c r="M211" i="21"/>
  <c r="U211" i="21"/>
  <c r="G211" i="21"/>
  <c r="O211" i="21"/>
  <c r="W211" i="21"/>
  <c r="I211" i="21"/>
  <c r="Q211" i="21"/>
  <c r="Y211" i="21"/>
  <c r="A463" i="21"/>
  <c r="A499" i="21" s="1"/>
  <c r="A428" i="21"/>
  <c r="A249" i="21"/>
  <c r="A212" i="21"/>
  <c r="A320" i="21"/>
  <c r="A357" i="21"/>
  <c r="C138" i="21"/>
  <c r="G138" i="21"/>
  <c r="K138" i="21"/>
  <c r="O138" i="21"/>
  <c r="S138" i="21"/>
  <c r="W138" i="21"/>
  <c r="D138" i="21"/>
  <c r="I138" i="21"/>
  <c r="N138" i="21"/>
  <c r="T138" i="21"/>
  <c r="Y138" i="21"/>
  <c r="E138" i="21"/>
  <c r="J138" i="21"/>
  <c r="P138" i="21"/>
  <c r="U138" i="21"/>
  <c r="F138" i="21"/>
  <c r="L138" i="21"/>
  <c r="Q138" i="21"/>
  <c r="V138" i="21"/>
  <c r="B138" i="21"/>
  <c r="H138" i="21"/>
  <c r="M138" i="21"/>
  <c r="R138" i="21"/>
  <c r="X138" i="21"/>
  <c r="A139" i="21"/>
  <c r="A176" i="21" s="1"/>
  <c r="B101" i="21"/>
  <c r="F101" i="21"/>
  <c r="J101" i="21"/>
  <c r="N101" i="21"/>
  <c r="R101" i="21"/>
  <c r="V101" i="21"/>
  <c r="C101" i="21"/>
  <c r="G101" i="21"/>
  <c r="K101" i="21"/>
  <c r="O101" i="21"/>
  <c r="S101" i="21"/>
  <c r="W101" i="21"/>
  <c r="D101" i="21"/>
  <c r="H101" i="21"/>
  <c r="L101" i="21"/>
  <c r="P101" i="21"/>
  <c r="T101" i="21"/>
  <c r="X101" i="21"/>
  <c r="E101" i="21"/>
  <c r="I101" i="21"/>
  <c r="M101" i="21"/>
  <c r="Q101" i="21"/>
  <c r="U101" i="21"/>
  <c r="Y101" i="21"/>
  <c r="A66" i="21"/>
  <c r="B28" i="21"/>
  <c r="F28" i="21"/>
  <c r="J28" i="21"/>
  <c r="N28" i="21"/>
  <c r="R28" i="21"/>
  <c r="V28" i="21"/>
  <c r="C28" i="21"/>
  <c r="G28" i="21"/>
  <c r="K28" i="21"/>
  <c r="O28" i="21"/>
  <c r="S28" i="21"/>
  <c r="W28" i="21"/>
  <c r="D28" i="21"/>
  <c r="H28" i="21"/>
  <c r="L28" i="21"/>
  <c r="P28" i="21"/>
  <c r="T28" i="21"/>
  <c r="X28" i="21"/>
  <c r="E28" i="21"/>
  <c r="I28" i="21"/>
  <c r="M28" i="21"/>
  <c r="Q28" i="21"/>
  <c r="U28" i="21"/>
  <c r="Y28" i="21"/>
  <c r="A29" i="21"/>
  <c r="D65" i="21"/>
  <c r="H65" i="21"/>
  <c r="L65" i="21"/>
  <c r="P65" i="21"/>
  <c r="T65" i="21"/>
  <c r="E65" i="21"/>
  <c r="I65" i="21"/>
  <c r="M65" i="21"/>
  <c r="B65" i="21"/>
  <c r="C65" i="21"/>
  <c r="G65" i="21"/>
  <c r="K65" i="21"/>
  <c r="F65" i="21"/>
  <c r="Q65" i="21"/>
  <c r="V65" i="21"/>
  <c r="J65" i="21"/>
  <c r="R65" i="21"/>
  <c r="W65" i="21"/>
  <c r="N65" i="21"/>
  <c r="S65" i="21"/>
  <c r="X65" i="21"/>
  <c r="O65" i="21"/>
  <c r="U65" i="21"/>
  <c r="Y65" i="21"/>
  <c r="A102" i="21"/>
  <c r="E102" i="23"/>
  <c r="I102" i="23"/>
  <c r="M102" i="23"/>
  <c r="Q102" i="23"/>
  <c r="U102" i="23"/>
  <c r="Y102" i="23"/>
  <c r="B102" i="23"/>
  <c r="F102" i="23"/>
  <c r="J102" i="23"/>
  <c r="N102" i="23"/>
  <c r="R102" i="23"/>
  <c r="V102" i="23"/>
  <c r="C102" i="23"/>
  <c r="G102" i="23"/>
  <c r="K102" i="23"/>
  <c r="O102" i="23"/>
  <c r="S102" i="23"/>
  <c r="W102" i="23"/>
  <c r="D102" i="23"/>
  <c r="H102" i="23"/>
  <c r="L102" i="23"/>
  <c r="P102" i="23"/>
  <c r="T102" i="23"/>
  <c r="X102" i="23"/>
  <c r="B30" i="23"/>
  <c r="F30" i="23"/>
  <c r="J30" i="23"/>
  <c r="N30" i="23"/>
  <c r="R30" i="23"/>
  <c r="V30" i="23"/>
  <c r="C30" i="23"/>
  <c r="G30" i="23"/>
  <c r="K30" i="23"/>
  <c r="O30" i="23"/>
  <c r="S30" i="23"/>
  <c r="W30" i="23"/>
  <c r="D30" i="23"/>
  <c r="H30" i="23"/>
  <c r="L30" i="23"/>
  <c r="P30" i="23"/>
  <c r="T30" i="23"/>
  <c r="X30" i="23"/>
  <c r="A68" i="23"/>
  <c r="E30" i="23"/>
  <c r="I30" i="23"/>
  <c r="M30" i="23"/>
  <c r="Q30" i="23"/>
  <c r="U30" i="23"/>
  <c r="Y30" i="23"/>
  <c r="C358" i="23"/>
  <c r="G358" i="23"/>
  <c r="K358" i="23"/>
  <c r="O358" i="23"/>
  <c r="S358" i="23"/>
  <c r="W358" i="23"/>
  <c r="E358" i="23"/>
  <c r="I358" i="23"/>
  <c r="M358" i="23"/>
  <c r="Q358" i="23"/>
  <c r="U358" i="23"/>
  <c r="Y358" i="23"/>
  <c r="B358" i="23"/>
  <c r="J358" i="23"/>
  <c r="R358" i="23"/>
  <c r="D358" i="23"/>
  <c r="L358" i="23"/>
  <c r="T358" i="23"/>
  <c r="F358" i="23"/>
  <c r="N358" i="23"/>
  <c r="V358" i="23"/>
  <c r="H358" i="23"/>
  <c r="P358" i="23"/>
  <c r="X358" i="23"/>
  <c r="A359" i="23"/>
  <c r="A396" i="23" s="1"/>
  <c r="E321" i="23"/>
  <c r="I321" i="23"/>
  <c r="C321" i="23"/>
  <c r="G321" i="23"/>
  <c r="K321" i="23"/>
  <c r="H321" i="23"/>
  <c r="N321" i="23"/>
  <c r="R321" i="23"/>
  <c r="V321" i="23"/>
  <c r="D321" i="23"/>
  <c r="L321" i="23"/>
  <c r="P321" i="23"/>
  <c r="T321" i="23"/>
  <c r="X321" i="23"/>
  <c r="F321" i="23"/>
  <c r="Q321" i="23"/>
  <c r="Y321" i="23"/>
  <c r="J321" i="23"/>
  <c r="S321" i="23"/>
  <c r="M321" i="23"/>
  <c r="U321" i="23"/>
  <c r="B321" i="23"/>
  <c r="O321" i="23"/>
  <c r="W321" i="23"/>
  <c r="C285" i="23"/>
  <c r="G285" i="23"/>
  <c r="K285" i="23"/>
  <c r="O285" i="23"/>
  <c r="S285" i="23"/>
  <c r="W285" i="23"/>
  <c r="E285" i="23"/>
  <c r="I285" i="23"/>
  <c r="M285" i="23"/>
  <c r="Q285" i="23"/>
  <c r="U285" i="23"/>
  <c r="Y285" i="23"/>
  <c r="H285" i="23"/>
  <c r="P285" i="23"/>
  <c r="X285" i="23"/>
  <c r="B285" i="23"/>
  <c r="J285" i="23"/>
  <c r="R285" i="23"/>
  <c r="D285" i="23"/>
  <c r="L285" i="23"/>
  <c r="T285" i="23"/>
  <c r="F285" i="23"/>
  <c r="N285" i="23"/>
  <c r="V285" i="23"/>
  <c r="A322" i="23"/>
  <c r="B138" i="23"/>
  <c r="F138" i="23"/>
  <c r="J138" i="23"/>
  <c r="N138" i="23"/>
  <c r="R138" i="23"/>
  <c r="V138" i="23"/>
  <c r="C138" i="23"/>
  <c r="G138" i="23"/>
  <c r="K138" i="23"/>
  <c r="O138" i="23"/>
  <c r="S138" i="23"/>
  <c r="W138" i="23"/>
  <c r="D138" i="23"/>
  <c r="H138" i="23"/>
  <c r="L138" i="23"/>
  <c r="P138" i="23"/>
  <c r="T138" i="23"/>
  <c r="X138" i="23"/>
  <c r="A176" i="23"/>
  <c r="E138" i="23"/>
  <c r="I138" i="23"/>
  <c r="M138" i="23"/>
  <c r="Q138" i="23"/>
  <c r="U138" i="23"/>
  <c r="Y138" i="23"/>
  <c r="A139" i="23"/>
  <c r="D211" i="23"/>
  <c r="H211" i="23"/>
  <c r="L211" i="23"/>
  <c r="P211" i="23"/>
  <c r="T211" i="23"/>
  <c r="X211" i="23"/>
  <c r="B211" i="23"/>
  <c r="F211" i="23"/>
  <c r="J211" i="23"/>
  <c r="N211" i="23"/>
  <c r="R211" i="23"/>
  <c r="V211" i="23"/>
  <c r="I211" i="23"/>
  <c r="Q211" i="23"/>
  <c r="Y211" i="23"/>
  <c r="C211" i="23"/>
  <c r="K211" i="23"/>
  <c r="S211" i="23"/>
  <c r="E211" i="23"/>
  <c r="M211" i="23"/>
  <c r="U211" i="23"/>
  <c r="G211" i="23"/>
  <c r="O211" i="23"/>
  <c r="W211" i="23"/>
  <c r="D175" i="23"/>
  <c r="H175" i="23"/>
  <c r="L175" i="23"/>
  <c r="P175" i="23"/>
  <c r="T175" i="23"/>
  <c r="X175" i="23"/>
  <c r="E175" i="23"/>
  <c r="I175" i="23"/>
  <c r="M175" i="23"/>
  <c r="Q175" i="23"/>
  <c r="U175" i="23"/>
  <c r="Y175" i="23"/>
  <c r="C175" i="23"/>
  <c r="G175" i="23"/>
  <c r="K175" i="23"/>
  <c r="O175" i="23"/>
  <c r="S175" i="23"/>
  <c r="W175" i="23"/>
  <c r="B175" i="23"/>
  <c r="R175" i="23"/>
  <c r="F175" i="23"/>
  <c r="V175" i="23"/>
  <c r="J175" i="23"/>
  <c r="N175" i="23"/>
  <c r="A212" i="23"/>
  <c r="A286" i="23"/>
  <c r="B248" i="23"/>
  <c r="F248" i="23"/>
  <c r="J248" i="23"/>
  <c r="N248" i="23"/>
  <c r="R248" i="23"/>
  <c r="V248" i="23"/>
  <c r="D248" i="23"/>
  <c r="H248" i="23"/>
  <c r="L248" i="23"/>
  <c r="P248" i="23"/>
  <c r="T248" i="23"/>
  <c r="X248" i="23"/>
  <c r="G248" i="23"/>
  <c r="O248" i="23"/>
  <c r="W248" i="23"/>
  <c r="I248" i="23"/>
  <c r="Q248" i="23"/>
  <c r="Y248" i="23"/>
  <c r="C248" i="23"/>
  <c r="K248" i="23"/>
  <c r="S248" i="23"/>
  <c r="E248" i="23"/>
  <c r="M248" i="23"/>
  <c r="U248" i="23"/>
  <c r="A249" i="23"/>
  <c r="B67" i="23"/>
  <c r="F67" i="23"/>
  <c r="J67" i="23"/>
  <c r="N67" i="23"/>
  <c r="R67" i="23"/>
  <c r="V67" i="23"/>
  <c r="D67" i="23"/>
  <c r="H67" i="23"/>
  <c r="L67" i="23"/>
  <c r="P67" i="23"/>
  <c r="T67" i="23"/>
  <c r="X67" i="23"/>
  <c r="C67" i="23"/>
  <c r="K67" i="23"/>
  <c r="S67" i="23"/>
  <c r="E67" i="23"/>
  <c r="M67" i="23"/>
  <c r="U67" i="23"/>
  <c r="G67" i="23"/>
  <c r="O67" i="23"/>
  <c r="W67" i="23"/>
  <c r="I67" i="23"/>
  <c r="Q67" i="23"/>
  <c r="Y67" i="23"/>
  <c r="A34" i="19"/>
  <c r="A102" i="19"/>
  <c r="A103" i="24"/>
  <c r="A140" i="24"/>
  <c r="A356" i="24"/>
  <c r="A393" i="24" s="1"/>
  <c r="A432" i="23"/>
  <c r="A211" i="24"/>
  <c r="A248" i="24"/>
  <c r="A462" i="24"/>
  <c r="A427" i="24"/>
  <c r="A31" i="24"/>
  <c r="A319" i="24"/>
  <c r="A103" i="23"/>
  <c r="A31" i="23"/>
  <c r="D499" i="21" l="1"/>
  <c r="H499" i="21"/>
  <c r="L499" i="21"/>
  <c r="P499" i="21"/>
  <c r="T499" i="21"/>
  <c r="X499" i="21"/>
  <c r="E499" i="21"/>
  <c r="I499" i="21"/>
  <c r="M499" i="21"/>
  <c r="Q499" i="21"/>
  <c r="U499" i="21"/>
  <c r="Y499" i="21"/>
  <c r="B499" i="21"/>
  <c r="F499" i="21"/>
  <c r="J499" i="21"/>
  <c r="N499" i="21"/>
  <c r="R499" i="21"/>
  <c r="V499" i="21"/>
  <c r="C499" i="21"/>
  <c r="G499" i="21"/>
  <c r="K499" i="21"/>
  <c r="O499" i="21"/>
  <c r="S499" i="21"/>
  <c r="W499" i="21"/>
  <c r="E324" i="19"/>
  <c r="I324" i="19"/>
  <c r="M324" i="19"/>
  <c r="Q324" i="19"/>
  <c r="U324" i="19"/>
  <c r="Y324" i="19"/>
  <c r="B324" i="19"/>
  <c r="F324" i="19"/>
  <c r="J324" i="19"/>
  <c r="N324" i="19"/>
  <c r="R324" i="19"/>
  <c r="V324" i="19"/>
  <c r="C324" i="19"/>
  <c r="G324" i="19"/>
  <c r="K324" i="19"/>
  <c r="O324" i="19"/>
  <c r="S324" i="19"/>
  <c r="W324" i="19"/>
  <c r="D324" i="19"/>
  <c r="H324" i="19"/>
  <c r="L324" i="19"/>
  <c r="P324" i="19"/>
  <c r="T324" i="19"/>
  <c r="X324" i="19"/>
  <c r="D71" i="19"/>
  <c r="H71" i="19"/>
  <c r="L71" i="19"/>
  <c r="P71" i="19"/>
  <c r="T71" i="19"/>
  <c r="X71" i="19"/>
  <c r="E71" i="19"/>
  <c r="I71" i="19"/>
  <c r="M71" i="19"/>
  <c r="Q71" i="19"/>
  <c r="U71" i="19"/>
  <c r="Y71" i="19"/>
  <c r="B71" i="19"/>
  <c r="F71" i="19"/>
  <c r="J71" i="19"/>
  <c r="N71" i="19"/>
  <c r="R71" i="19"/>
  <c r="V71" i="19"/>
  <c r="C71" i="19"/>
  <c r="G71" i="19"/>
  <c r="K71" i="19"/>
  <c r="O71" i="19"/>
  <c r="S71" i="19"/>
  <c r="W71" i="19"/>
  <c r="E427" i="24"/>
  <c r="I427" i="24"/>
  <c r="M427" i="24"/>
  <c r="Q427" i="24"/>
  <c r="U427" i="24"/>
  <c r="Y427" i="24"/>
  <c r="B427" i="24"/>
  <c r="F427" i="24"/>
  <c r="J427" i="24"/>
  <c r="N427" i="24"/>
  <c r="R427" i="24"/>
  <c r="V427" i="24"/>
  <c r="C427" i="24"/>
  <c r="G427" i="24"/>
  <c r="K427" i="24"/>
  <c r="O427" i="24"/>
  <c r="S427" i="24"/>
  <c r="W427" i="24"/>
  <c r="D427" i="24"/>
  <c r="H427" i="24"/>
  <c r="L427" i="24"/>
  <c r="P427" i="24"/>
  <c r="T427" i="24"/>
  <c r="X427" i="24"/>
  <c r="B432" i="23"/>
  <c r="F432" i="23"/>
  <c r="J432" i="23"/>
  <c r="N432" i="23"/>
  <c r="R432" i="23"/>
  <c r="V432" i="23"/>
  <c r="C432" i="23"/>
  <c r="G432" i="23"/>
  <c r="K432" i="23"/>
  <c r="O432" i="23"/>
  <c r="S432" i="23"/>
  <c r="W432" i="23"/>
  <c r="D432" i="23"/>
  <c r="H432" i="23"/>
  <c r="L432" i="23"/>
  <c r="P432" i="23"/>
  <c r="T432" i="23"/>
  <c r="X432" i="23"/>
  <c r="E432" i="23"/>
  <c r="I432" i="23"/>
  <c r="M432" i="23"/>
  <c r="Q432" i="23"/>
  <c r="U432" i="23"/>
  <c r="Y432" i="23"/>
  <c r="A141" i="19"/>
  <c r="E102" i="19"/>
  <c r="I102" i="19"/>
  <c r="M102" i="19"/>
  <c r="Q102" i="19"/>
  <c r="U102" i="19"/>
  <c r="Y102" i="19"/>
  <c r="B102" i="19"/>
  <c r="F102" i="19"/>
  <c r="J102" i="19"/>
  <c r="N102" i="19"/>
  <c r="R102" i="19"/>
  <c r="V102" i="19"/>
  <c r="C102" i="19"/>
  <c r="G102" i="19"/>
  <c r="K102" i="19"/>
  <c r="O102" i="19"/>
  <c r="S102" i="19"/>
  <c r="W102" i="19"/>
  <c r="D102" i="19"/>
  <c r="H102" i="19"/>
  <c r="L102" i="19"/>
  <c r="P102" i="19"/>
  <c r="T102" i="19"/>
  <c r="X102" i="19"/>
  <c r="B396" i="23"/>
  <c r="F396" i="23"/>
  <c r="J396" i="23"/>
  <c r="N396" i="23"/>
  <c r="R396" i="23"/>
  <c r="V396" i="23"/>
  <c r="C396" i="23"/>
  <c r="G396" i="23"/>
  <c r="K396" i="23"/>
  <c r="O396" i="23"/>
  <c r="S396" i="23"/>
  <c r="W396" i="23"/>
  <c r="D396" i="23"/>
  <c r="H396" i="23"/>
  <c r="L396" i="23"/>
  <c r="P396" i="23"/>
  <c r="T396" i="23"/>
  <c r="X396" i="23"/>
  <c r="E396" i="23"/>
  <c r="I396" i="23"/>
  <c r="M396" i="23"/>
  <c r="Q396" i="23"/>
  <c r="U396" i="23"/>
  <c r="Y396" i="23"/>
  <c r="C433" i="19"/>
  <c r="G433" i="19"/>
  <c r="K433" i="19"/>
  <c r="O433" i="19"/>
  <c r="S433" i="19"/>
  <c r="W433" i="19"/>
  <c r="D433" i="19"/>
  <c r="H433" i="19"/>
  <c r="L433" i="19"/>
  <c r="P433" i="19"/>
  <c r="T433" i="19"/>
  <c r="X433" i="19"/>
  <c r="E433" i="19"/>
  <c r="I433" i="19"/>
  <c r="M433" i="19"/>
  <c r="Q433" i="19"/>
  <c r="U433" i="19"/>
  <c r="Y433" i="19"/>
  <c r="B433" i="19"/>
  <c r="F433" i="19"/>
  <c r="J433" i="19"/>
  <c r="N433" i="19"/>
  <c r="R433" i="19"/>
  <c r="V433" i="19"/>
  <c r="A434" i="19"/>
  <c r="B397" i="19"/>
  <c r="F397" i="19"/>
  <c r="J397" i="19"/>
  <c r="N397" i="19"/>
  <c r="R397" i="19"/>
  <c r="V397" i="19"/>
  <c r="C397" i="19"/>
  <c r="G397" i="19"/>
  <c r="K397" i="19"/>
  <c r="O397" i="19"/>
  <c r="S397" i="19"/>
  <c r="W397" i="19"/>
  <c r="D397" i="19"/>
  <c r="H397" i="19"/>
  <c r="L397" i="19"/>
  <c r="P397" i="19"/>
  <c r="T397" i="19"/>
  <c r="X397" i="19"/>
  <c r="E397" i="19"/>
  <c r="I397" i="19"/>
  <c r="M397" i="19"/>
  <c r="Q397" i="19"/>
  <c r="U397" i="19"/>
  <c r="Y397" i="19"/>
  <c r="A398" i="19"/>
  <c r="A499" i="24"/>
  <c r="F462" i="24"/>
  <c r="J462" i="24"/>
  <c r="N462" i="24"/>
  <c r="R462" i="24"/>
  <c r="V462" i="24"/>
  <c r="B462" i="24"/>
  <c r="C462" i="24"/>
  <c r="G462" i="24"/>
  <c r="K462" i="24"/>
  <c r="O462" i="24"/>
  <c r="S462" i="24"/>
  <c r="W462" i="24"/>
  <c r="D462" i="24"/>
  <c r="H462" i="24"/>
  <c r="L462" i="24"/>
  <c r="P462" i="24"/>
  <c r="T462" i="24"/>
  <c r="X462" i="24"/>
  <c r="E462" i="24"/>
  <c r="I462" i="24"/>
  <c r="M462" i="24"/>
  <c r="Q462" i="24"/>
  <c r="U462" i="24"/>
  <c r="Y462" i="24"/>
  <c r="C393" i="24"/>
  <c r="G393" i="24"/>
  <c r="K393" i="24"/>
  <c r="O393" i="24"/>
  <c r="S393" i="24"/>
  <c r="W393" i="24"/>
  <c r="D393" i="24"/>
  <c r="H393" i="24"/>
  <c r="L393" i="24"/>
  <c r="P393" i="24"/>
  <c r="T393" i="24"/>
  <c r="X393" i="24"/>
  <c r="E393" i="24"/>
  <c r="I393" i="24"/>
  <c r="M393" i="24"/>
  <c r="Q393" i="24"/>
  <c r="U393" i="24"/>
  <c r="Y393" i="24"/>
  <c r="B393" i="24"/>
  <c r="F393" i="24"/>
  <c r="J393" i="24"/>
  <c r="N393" i="24"/>
  <c r="R393" i="24"/>
  <c r="V393" i="24"/>
  <c r="A72" i="19"/>
  <c r="D34" i="19"/>
  <c r="H34" i="19"/>
  <c r="L34" i="19"/>
  <c r="P34" i="19"/>
  <c r="T34" i="19"/>
  <c r="X34" i="19"/>
  <c r="E34" i="19"/>
  <c r="I34" i="19"/>
  <c r="M34" i="19"/>
  <c r="Q34" i="19"/>
  <c r="U34" i="19"/>
  <c r="Y34" i="19"/>
  <c r="B34" i="19"/>
  <c r="F34" i="19"/>
  <c r="J34" i="19"/>
  <c r="N34" i="19"/>
  <c r="R34" i="19"/>
  <c r="V34" i="19"/>
  <c r="C34" i="19"/>
  <c r="G34" i="19"/>
  <c r="K34" i="19"/>
  <c r="O34" i="19"/>
  <c r="S34" i="19"/>
  <c r="W34" i="19"/>
  <c r="E176" i="19"/>
  <c r="I176" i="19"/>
  <c r="M176" i="19"/>
  <c r="Q176" i="19"/>
  <c r="U176" i="19"/>
  <c r="Y176" i="19"/>
  <c r="B176" i="19"/>
  <c r="F176" i="19"/>
  <c r="J176" i="19"/>
  <c r="N176" i="19"/>
  <c r="R176" i="19"/>
  <c r="V176" i="19"/>
  <c r="C176" i="19"/>
  <c r="G176" i="19"/>
  <c r="K176" i="19"/>
  <c r="O176" i="19"/>
  <c r="S176" i="19"/>
  <c r="W176" i="19"/>
  <c r="D176" i="19"/>
  <c r="H176" i="19"/>
  <c r="L176" i="19"/>
  <c r="P176" i="19"/>
  <c r="T176" i="19"/>
  <c r="X176" i="19"/>
  <c r="A213" i="19"/>
  <c r="A289" i="19"/>
  <c r="B251" i="19"/>
  <c r="F251" i="19"/>
  <c r="J251" i="19"/>
  <c r="N251" i="19"/>
  <c r="R251" i="19"/>
  <c r="V251" i="19"/>
  <c r="C251" i="19"/>
  <c r="G251" i="19"/>
  <c r="K251" i="19"/>
  <c r="O251" i="19"/>
  <c r="S251" i="19"/>
  <c r="W251" i="19"/>
  <c r="D251" i="19"/>
  <c r="H251" i="19"/>
  <c r="L251" i="19"/>
  <c r="P251" i="19"/>
  <c r="T251" i="19"/>
  <c r="X251" i="19"/>
  <c r="E251" i="19"/>
  <c r="I251" i="19"/>
  <c r="M251" i="19"/>
  <c r="Q251" i="19"/>
  <c r="U251" i="19"/>
  <c r="Y251" i="19"/>
  <c r="A252" i="19"/>
  <c r="E140" i="19"/>
  <c r="I140" i="19"/>
  <c r="M140" i="19"/>
  <c r="Q140" i="19"/>
  <c r="U140" i="19"/>
  <c r="Y140" i="19"/>
  <c r="B140" i="19"/>
  <c r="F140" i="19"/>
  <c r="J140" i="19"/>
  <c r="N140" i="19"/>
  <c r="R140" i="19"/>
  <c r="V140" i="19"/>
  <c r="C140" i="19"/>
  <c r="G140" i="19"/>
  <c r="K140" i="19"/>
  <c r="O140" i="19"/>
  <c r="S140" i="19"/>
  <c r="W140" i="19"/>
  <c r="D140" i="19"/>
  <c r="H140" i="19"/>
  <c r="L140" i="19"/>
  <c r="P140" i="19"/>
  <c r="T140" i="19"/>
  <c r="X140" i="19"/>
  <c r="A177" i="19"/>
  <c r="B361" i="19"/>
  <c r="F361" i="19"/>
  <c r="J361" i="19"/>
  <c r="N361" i="19"/>
  <c r="R361" i="19"/>
  <c r="V361" i="19"/>
  <c r="E361" i="19"/>
  <c r="I361" i="19"/>
  <c r="M361" i="19"/>
  <c r="Q361" i="19"/>
  <c r="U361" i="19"/>
  <c r="Y361" i="19"/>
  <c r="G361" i="19"/>
  <c r="O361" i="19"/>
  <c r="W361" i="19"/>
  <c r="H361" i="19"/>
  <c r="P361" i="19"/>
  <c r="X361" i="19"/>
  <c r="C361" i="19"/>
  <c r="K361" i="19"/>
  <c r="S361" i="19"/>
  <c r="D361" i="19"/>
  <c r="L361" i="19"/>
  <c r="T361" i="19"/>
  <c r="A362" i="19"/>
  <c r="B288" i="19"/>
  <c r="F288" i="19"/>
  <c r="J288" i="19"/>
  <c r="N288" i="19"/>
  <c r="R288" i="19"/>
  <c r="V288" i="19"/>
  <c r="C288" i="19"/>
  <c r="G288" i="19"/>
  <c r="K288" i="19"/>
  <c r="O288" i="19"/>
  <c r="S288" i="19"/>
  <c r="W288" i="19"/>
  <c r="D288" i="19"/>
  <c r="H288" i="19"/>
  <c r="L288" i="19"/>
  <c r="P288" i="19"/>
  <c r="T288" i="19"/>
  <c r="X288" i="19"/>
  <c r="E288" i="19"/>
  <c r="I288" i="19"/>
  <c r="M288" i="19"/>
  <c r="Q288" i="19"/>
  <c r="U288" i="19"/>
  <c r="Y288" i="19"/>
  <c r="A325" i="19"/>
  <c r="E212" i="19"/>
  <c r="I212" i="19"/>
  <c r="M212" i="19"/>
  <c r="Q212" i="19"/>
  <c r="U212" i="19"/>
  <c r="Y212" i="19"/>
  <c r="B212" i="19"/>
  <c r="F212" i="19"/>
  <c r="J212" i="19"/>
  <c r="N212" i="19"/>
  <c r="R212" i="19"/>
  <c r="V212" i="19"/>
  <c r="C212" i="19"/>
  <c r="G212" i="19"/>
  <c r="K212" i="19"/>
  <c r="O212" i="19"/>
  <c r="S212" i="19"/>
  <c r="W212" i="19"/>
  <c r="D212" i="19"/>
  <c r="H212" i="19"/>
  <c r="L212" i="19"/>
  <c r="P212" i="19"/>
  <c r="T212" i="19"/>
  <c r="X212" i="19"/>
  <c r="A285" i="24"/>
  <c r="C248" i="24"/>
  <c r="G248" i="24"/>
  <c r="K248" i="24"/>
  <c r="O248" i="24"/>
  <c r="S248" i="24"/>
  <c r="W248" i="24"/>
  <c r="E248" i="24"/>
  <c r="J248" i="24"/>
  <c r="P248" i="24"/>
  <c r="U248" i="24"/>
  <c r="F248" i="24"/>
  <c r="L248" i="24"/>
  <c r="Q248" i="24"/>
  <c r="V248" i="24"/>
  <c r="B248" i="24"/>
  <c r="H248" i="24"/>
  <c r="M248" i="24"/>
  <c r="R248" i="24"/>
  <c r="X248" i="24"/>
  <c r="D248" i="24"/>
  <c r="I248" i="24"/>
  <c r="N248" i="24"/>
  <c r="T248" i="24"/>
  <c r="Y248" i="24"/>
  <c r="B319" i="24"/>
  <c r="F319" i="24"/>
  <c r="J319" i="24"/>
  <c r="C319" i="24"/>
  <c r="G319" i="24"/>
  <c r="K319" i="24"/>
  <c r="D319" i="24"/>
  <c r="L319" i="24"/>
  <c r="P319" i="24"/>
  <c r="T319" i="24"/>
  <c r="X319" i="24"/>
  <c r="E319" i="24"/>
  <c r="M319" i="24"/>
  <c r="Q319" i="24"/>
  <c r="U319" i="24"/>
  <c r="Y319" i="24"/>
  <c r="H319" i="24"/>
  <c r="R319" i="24"/>
  <c r="I319" i="24"/>
  <c r="S319" i="24"/>
  <c r="N319" i="24"/>
  <c r="V319" i="24"/>
  <c r="O319" i="24"/>
  <c r="W319" i="24"/>
  <c r="D31" i="24"/>
  <c r="H31" i="24"/>
  <c r="L31" i="24"/>
  <c r="P31" i="24"/>
  <c r="T31" i="24"/>
  <c r="X31" i="24"/>
  <c r="E31" i="24"/>
  <c r="I31" i="24"/>
  <c r="M31" i="24"/>
  <c r="Q31" i="24"/>
  <c r="U31" i="24"/>
  <c r="Y31" i="24"/>
  <c r="B31" i="24"/>
  <c r="F31" i="24"/>
  <c r="J31" i="24"/>
  <c r="N31" i="24"/>
  <c r="R31" i="24"/>
  <c r="V31" i="24"/>
  <c r="C31" i="24"/>
  <c r="G31" i="24"/>
  <c r="K31" i="24"/>
  <c r="O31" i="24"/>
  <c r="S31" i="24"/>
  <c r="W31" i="24"/>
  <c r="D211" i="24"/>
  <c r="H211" i="24"/>
  <c r="L211" i="24"/>
  <c r="P211" i="24"/>
  <c r="T211" i="24"/>
  <c r="X211" i="24"/>
  <c r="E211" i="24"/>
  <c r="I211" i="24"/>
  <c r="M211" i="24"/>
  <c r="Q211" i="24"/>
  <c r="U211" i="24"/>
  <c r="Y211" i="24"/>
  <c r="C211" i="24"/>
  <c r="K211" i="24"/>
  <c r="S211" i="24"/>
  <c r="F211" i="24"/>
  <c r="N211" i="24"/>
  <c r="V211" i="24"/>
  <c r="G211" i="24"/>
  <c r="O211" i="24"/>
  <c r="W211" i="24"/>
  <c r="B211" i="24"/>
  <c r="J211" i="24"/>
  <c r="R211" i="24"/>
  <c r="A177" i="24"/>
  <c r="E140" i="24"/>
  <c r="I140" i="24"/>
  <c r="M140" i="24"/>
  <c r="Q140" i="24"/>
  <c r="U140" i="24"/>
  <c r="Y140" i="24"/>
  <c r="B140" i="24"/>
  <c r="F140" i="24"/>
  <c r="J140" i="24"/>
  <c r="N140" i="24"/>
  <c r="R140" i="24"/>
  <c r="V140" i="24"/>
  <c r="C140" i="24"/>
  <c r="G140" i="24"/>
  <c r="K140" i="24"/>
  <c r="O140" i="24"/>
  <c r="S140" i="24"/>
  <c r="W140" i="24"/>
  <c r="D140" i="24"/>
  <c r="H140" i="24"/>
  <c r="L140" i="24"/>
  <c r="P140" i="24"/>
  <c r="T140" i="24"/>
  <c r="X140" i="24"/>
  <c r="C68" i="24"/>
  <c r="G68" i="24"/>
  <c r="K68" i="24"/>
  <c r="O68" i="24"/>
  <c r="S68" i="24"/>
  <c r="W68" i="24"/>
  <c r="D68" i="24"/>
  <c r="H68" i="24"/>
  <c r="L68" i="24"/>
  <c r="P68" i="24"/>
  <c r="T68" i="24"/>
  <c r="X68" i="24"/>
  <c r="E68" i="24"/>
  <c r="I68" i="24"/>
  <c r="M68" i="24"/>
  <c r="Q68" i="24"/>
  <c r="U68" i="24"/>
  <c r="Y68" i="24"/>
  <c r="B68" i="24"/>
  <c r="F68" i="24"/>
  <c r="J68" i="24"/>
  <c r="N68" i="24"/>
  <c r="R68" i="24"/>
  <c r="V68" i="24"/>
  <c r="B103" i="24"/>
  <c r="F103" i="24"/>
  <c r="J103" i="24"/>
  <c r="N103" i="24"/>
  <c r="R103" i="24"/>
  <c r="V103" i="24"/>
  <c r="D103" i="24"/>
  <c r="H103" i="24"/>
  <c r="L103" i="24"/>
  <c r="P103" i="24"/>
  <c r="T103" i="24"/>
  <c r="X103" i="24"/>
  <c r="E103" i="24"/>
  <c r="M103" i="24"/>
  <c r="U103" i="24"/>
  <c r="G103" i="24"/>
  <c r="O103" i="24"/>
  <c r="W103" i="24"/>
  <c r="I103" i="24"/>
  <c r="Q103" i="24"/>
  <c r="Y103" i="24"/>
  <c r="C103" i="24"/>
  <c r="K103" i="24"/>
  <c r="S103" i="24"/>
  <c r="D176" i="24"/>
  <c r="H176" i="24"/>
  <c r="L176" i="24"/>
  <c r="P176" i="24"/>
  <c r="T176" i="24"/>
  <c r="X176" i="24"/>
  <c r="C176" i="24"/>
  <c r="G176" i="24"/>
  <c r="K176" i="24"/>
  <c r="O176" i="24"/>
  <c r="S176" i="24"/>
  <c r="W176" i="24"/>
  <c r="I176" i="24"/>
  <c r="Q176" i="24"/>
  <c r="Y176" i="24"/>
  <c r="B176" i="24"/>
  <c r="J176" i="24"/>
  <c r="R176" i="24"/>
  <c r="E176" i="24"/>
  <c r="M176" i="24"/>
  <c r="U176" i="24"/>
  <c r="F176" i="24"/>
  <c r="N176" i="24"/>
  <c r="V176" i="24"/>
  <c r="D356" i="24"/>
  <c r="H356" i="24"/>
  <c r="L356" i="24"/>
  <c r="P356" i="24"/>
  <c r="T356" i="24"/>
  <c r="X356" i="24"/>
  <c r="E356" i="24"/>
  <c r="I356" i="24"/>
  <c r="M356" i="24"/>
  <c r="Q356" i="24"/>
  <c r="U356" i="24"/>
  <c r="Y356" i="24"/>
  <c r="B356" i="24"/>
  <c r="J356" i="24"/>
  <c r="R356" i="24"/>
  <c r="C356" i="24"/>
  <c r="K356" i="24"/>
  <c r="S356" i="24"/>
  <c r="F356" i="24"/>
  <c r="N356" i="24"/>
  <c r="V356" i="24"/>
  <c r="G356" i="24"/>
  <c r="O356" i="24"/>
  <c r="W356" i="24"/>
  <c r="E284" i="24"/>
  <c r="I284" i="24"/>
  <c r="M284" i="24"/>
  <c r="Q284" i="24"/>
  <c r="U284" i="24"/>
  <c r="Y284" i="24"/>
  <c r="B284" i="24"/>
  <c r="F284" i="24"/>
  <c r="J284" i="24"/>
  <c r="N284" i="24"/>
  <c r="R284" i="24"/>
  <c r="V284" i="24"/>
  <c r="C284" i="24"/>
  <c r="K284" i="24"/>
  <c r="S284" i="24"/>
  <c r="D284" i="24"/>
  <c r="L284" i="24"/>
  <c r="T284" i="24"/>
  <c r="G284" i="24"/>
  <c r="O284" i="24"/>
  <c r="W284" i="24"/>
  <c r="H284" i="24"/>
  <c r="P284" i="24"/>
  <c r="X284" i="24"/>
  <c r="A69" i="24"/>
  <c r="B463" i="21"/>
  <c r="F463" i="21"/>
  <c r="J463" i="21"/>
  <c r="N463" i="21"/>
  <c r="R463" i="21"/>
  <c r="V463" i="21"/>
  <c r="C463" i="21"/>
  <c r="G463" i="21"/>
  <c r="K463" i="21"/>
  <c r="O463" i="21"/>
  <c r="S463" i="21"/>
  <c r="W463" i="21"/>
  <c r="D463" i="21"/>
  <c r="H463" i="21"/>
  <c r="L463" i="21"/>
  <c r="P463" i="21"/>
  <c r="T463" i="21"/>
  <c r="X463" i="21"/>
  <c r="E463" i="21"/>
  <c r="I463" i="21"/>
  <c r="M463" i="21"/>
  <c r="Q463" i="21"/>
  <c r="U463" i="21"/>
  <c r="Y463" i="21"/>
  <c r="A394" i="21"/>
  <c r="C357" i="21"/>
  <c r="G357" i="21"/>
  <c r="K357" i="21"/>
  <c r="O357" i="21"/>
  <c r="S357" i="21"/>
  <c r="W357" i="21"/>
  <c r="E357" i="21"/>
  <c r="I357" i="21"/>
  <c r="M357" i="21"/>
  <c r="Q357" i="21"/>
  <c r="U357" i="21"/>
  <c r="Y357" i="21"/>
  <c r="B357" i="21"/>
  <c r="J357" i="21"/>
  <c r="R357" i="21"/>
  <c r="D357" i="21"/>
  <c r="L357" i="21"/>
  <c r="T357" i="21"/>
  <c r="F357" i="21"/>
  <c r="N357" i="21"/>
  <c r="V357" i="21"/>
  <c r="H357" i="21"/>
  <c r="P357" i="21"/>
  <c r="X357" i="21"/>
  <c r="C428" i="21"/>
  <c r="G428" i="21"/>
  <c r="K428" i="21"/>
  <c r="O428" i="21"/>
  <c r="S428" i="21"/>
  <c r="W428" i="21"/>
  <c r="E428" i="21"/>
  <c r="I428" i="21"/>
  <c r="M428" i="21"/>
  <c r="Q428" i="21"/>
  <c r="U428" i="21"/>
  <c r="Y428" i="21"/>
  <c r="D428" i="21"/>
  <c r="L428" i="21"/>
  <c r="T428" i="21"/>
  <c r="F428" i="21"/>
  <c r="N428" i="21"/>
  <c r="V428" i="21"/>
  <c r="H428" i="21"/>
  <c r="P428" i="21"/>
  <c r="X428" i="21"/>
  <c r="B428" i="21"/>
  <c r="J428" i="21"/>
  <c r="R428" i="21"/>
  <c r="C393" i="21"/>
  <c r="G393" i="21"/>
  <c r="K393" i="21"/>
  <c r="O393" i="21"/>
  <c r="S393" i="21"/>
  <c r="W393" i="21"/>
  <c r="E393" i="21"/>
  <c r="I393" i="21"/>
  <c r="M393" i="21"/>
  <c r="Q393" i="21"/>
  <c r="U393" i="21"/>
  <c r="Y393" i="21"/>
  <c r="D393" i="21"/>
  <c r="L393" i="21"/>
  <c r="T393" i="21"/>
  <c r="F393" i="21"/>
  <c r="N393" i="21"/>
  <c r="V393" i="21"/>
  <c r="H393" i="21"/>
  <c r="P393" i="21"/>
  <c r="X393" i="21"/>
  <c r="B393" i="21"/>
  <c r="J393" i="21"/>
  <c r="R393" i="21"/>
  <c r="B320" i="21"/>
  <c r="F320" i="21"/>
  <c r="J320" i="21"/>
  <c r="N320" i="21"/>
  <c r="R320" i="21"/>
  <c r="V320" i="21"/>
  <c r="C320" i="21"/>
  <c r="G320" i="21"/>
  <c r="K320" i="21"/>
  <c r="O320" i="21"/>
  <c r="S320" i="21"/>
  <c r="W320" i="21"/>
  <c r="D320" i="21"/>
  <c r="H320" i="21"/>
  <c r="L320" i="21"/>
  <c r="P320" i="21"/>
  <c r="T320" i="21"/>
  <c r="X320" i="21"/>
  <c r="E320" i="21"/>
  <c r="U320" i="21"/>
  <c r="I320" i="21"/>
  <c r="Y320" i="21"/>
  <c r="M320" i="21"/>
  <c r="Q320" i="21"/>
  <c r="E249" i="21"/>
  <c r="I249" i="21"/>
  <c r="M249" i="21"/>
  <c r="Q249" i="21"/>
  <c r="U249" i="21"/>
  <c r="Y249" i="21"/>
  <c r="B249" i="21"/>
  <c r="F249" i="21"/>
  <c r="J249" i="21"/>
  <c r="N249" i="21"/>
  <c r="R249" i="21"/>
  <c r="V249" i="21"/>
  <c r="C249" i="21"/>
  <c r="G249" i="21"/>
  <c r="K249" i="21"/>
  <c r="O249" i="21"/>
  <c r="S249" i="21"/>
  <c r="W249" i="21"/>
  <c r="D249" i="21"/>
  <c r="H249" i="21"/>
  <c r="L249" i="21"/>
  <c r="P249" i="21"/>
  <c r="T249" i="21"/>
  <c r="X249" i="21"/>
  <c r="A286" i="21"/>
  <c r="D285" i="21"/>
  <c r="H285" i="21"/>
  <c r="L285" i="21"/>
  <c r="P285" i="21"/>
  <c r="T285" i="21"/>
  <c r="X285" i="21"/>
  <c r="B285" i="21"/>
  <c r="F285" i="21"/>
  <c r="J285" i="21"/>
  <c r="N285" i="21"/>
  <c r="R285" i="21"/>
  <c r="V285" i="21"/>
  <c r="G285" i="21"/>
  <c r="O285" i="21"/>
  <c r="W285" i="21"/>
  <c r="C285" i="21"/>
  <c r="K285" i="21"/>
  <c r="S285" i="21"/>
  <c r="E285" i="21"/>
  <c r="U285" i="21"/>
  <c r="I285" i="21"/>
  <c r="Y285" i="21"/>
  <c r="M285" i="21"/>
  <c r="Q285" i="21"/>
  <c r="C176" i="21"/>
  <c r="G176" i="21"/>
  <c r="K176" i="21"/>
  <c r="O176" i="21"/>
  <c r="S176" i="21"/>
  <c r="W176" i="21"/>
  <c r="D176" i="21"/>
  <c r="H176" i="21"/>
  <c r="L176" i="21"/>
  <c r="P176" i="21"/>
  <c r="T176" i="21"/>
  <c r="X176" i="21"/>
  <c r="E176" i="21"/>
  <c r="I176" i="21"/>
  <c r="M176" i="21"/>
  <c r="Q176" i="21"/>
  <c r="U176" i="21"/>
  <c r="Y176" i="21"/>
  <c r="B176" i="21"/>
  <c r="F176" i="21"/>
  <c r="J176" i="21"/>
  <c r="N176" i="21"/>
  <c r="R176" i="21"/>
  <c r="V176" i="21"/>
  <c r="D212" i="21"/>
  <c r="H212" i="21"/>
  <c r="L212" i="21"/>
  <c r="P212" i="21"/>
  <c r="T212" i="21"/>
  <c r="X212" i="21"/>
  <c r="B212" i="21"/>
  <c r="F212" i="21"/>
  <c r="J212" i="21"/>
  <c r="N212" i="21"/>
  <c r="R212" i="21"/>
  <c r="V212" i="21"/>
  <c r="C212" i="21"/>
  <c r="K212" i="21"/>
  <c r="S212" i="21"/>
  <c r="E212" i="21"/>
  <c r="M212" i="21"/>
  <c r="U212" i="21"/>
  <c r="G212" i="21"/>
  <c r="O212" i="21"/>
  <c r="W212" i="21"/>
  <c r="I212" i="21"/>
  <c r="Q212" i="21"/>
  <c r="Y212" i="21"/>
  <c r="A250" i="21"/>
  <c r="A358" i="21"/>
  <c r="A213" i="21"/>
  <c r="A464" i="21"/>
  <c r="A500" i="21" s="1"/>
  <c r="A321" i="21"/>
  <c r="A429" i="21"/>
  <c r="B102" i="21"/>
  <c r="F102" i="21"/>
  <c r="J102" i="21"/>
  <c r="N102" i="21"/>
  <c r="R102" i="21"/>
  <c r="V102" i="21"/>
  <c r="C102" i="21"/>
  <c r="G102" i="21"/>
  <c r="K102" i="21"/>
  <c r="O102" i="21"/>
  <c r="S102" i="21"/>
  <c r="W102" i="21"/>
  <c r="D102" i="21"/>
  <c r="H102" i="21"/>
  <c r="L102" i="21"/>
  <c r="P102" i="21"/>
  <c r="T102" i="21"/>
  <c r="X102" i="21"/>
  <c r="E102" i="21"/>
  <c r="I102" i="21"/>
  <c r="M102" i="21"/>
  <c r="Q102" i="21"/>
  <c r="U102" i="21"/>
  <c r="Y102" i="21"/>
  <c r="A67" i="21"/>
  <c r="B29" i="21"/>
  <c r="F29" i="21"/>
  <c r="J29" i="21"/>
  <c r="N29" i="21"/>
  <c r="R29" i="21"/>
  <c r="V29" i="21"/>
  <c r="C29" i="21"/>
  <c r="G29" i="21"/>
  <c r="K29" i="21"/>
  <c r="O29" i="21"/>
  <c r="S29" i="21"/>
  <c r="W29" i="21"/>
  <c r="D29" i="21"/>
  <c r="H29" i="21"/>
  <c r="L29" i="21"/>
  <c r="P29" i="21"/>
  <c r="T29" i="21"/>
  <c r="X29" i="21"/>
  <c r="E29" i="21"/>
  <c r="I29" i="21"/>
  <c r="M29" i="21"/>
  <c r="Q29" i="21"/>
  <c r="U29" i="21"/>
  <c r="Y29" i="21"/>
  <c r="A30" i="21"/>
  <c r="B66" i="21"/>
  <c r="C66" i="21"/>
  <c r="G66" i="21"/>
  <c r="K66" i="21"/>
  <c r="O66" i="21"/>
  <c r="S66" i="21"/>
  <c r="W66" i="21"/>
  <c r="D66" i="21"/>
  <c r="H66" i="21"/>
  <c r="L66" i="21"/>
  <c r="P66" i="21"/>
  <c r="T66" i="21"/>
  <c r="X66" i="21"/>
  <c r="E66" i="21"/>
  <c r="I66" i="21"/>
  <c r="M66" i="21"/>
  <c r="Q66" i="21"/>
  <c r="U66" i="21"/>
  <c r="Y66" i="21"/>
  <c r="F66" i="21"/>
  <c r="J66" i="21"/>
  <c r="N66" i="21"/>
  <c r="R66" i="21"/>
  <c r="V66" i="21"/>
  <c r="A103" i="21"/>
  <c r="C139" i="21"/>
  <c r="G139" i="21"/>
  <c r="K139" i="21"/>
  <c r="O139" i="21"/>
  <c r="S139" i="21"/>
  <c r="W139" i="21"/>
  <c r="F139" i="21"/>
  <c r="L139" i="21"/>
  <c r="Q139" i="21"/>
  <c r="V139" i="21"/>
  <c r="B139" i="21"/>
  <c r="H139" i="21"/>
  <c r="M139" i="21"/>
  <c r="R139" i="21"/>
  <c r="X139" i="21"/>
  <c r="D139" i="21"/>
  <c r="I139" i="21"/>
  <c r="N139" i="21"/>
  <c r="T139" i="21"/>
  <c r="Y139" i="21"/>
  <c r="E139" i="21"/>
  <c r="J139" i="21"/>
  <c r="P139" i="21"/>
  <c r="U139" i="21"/>
  <c r="A140" i="21"/>
  <c r="A177" i="21" s="1"/>
  <c r="B249" i="23"/>
  <c r="F249" i="23"/>
  <c r="J249" i="23"/>
  <c r="N249" i="23"/>
  <c r="R249" i="23"/>
  <c r="V249" i="23"/>
  <c r="D249" i="23"/>
  <c r="H249" i="23"/>
  <c r="L249" i="23"/>
  <c r="P249" i="23"/>
  <c r="T249" i="23"/>
  <c r="X249" i="23"/>
  <c r="G249" i="23"/>
  <c r="O249" i="23"/>
  <c r="W249" i="23"/>
  <c r="I249" i="23"/>
  <c r="Q249" i="23"/>
  <c r="Y249" i="23"/>
  <c r="A287" i="23"/>
  <c r="C249" i="23"/>
  <c r="K249" i="23"/>
  <c r="S249" i="23"/>
  <c r="E249" i="23"/>
  <c r="M249" i="23"/>
  <c r="U249" i="23"/>
  <c r="A250" i="23"/>
  <c r="C286" i="23"/>
  <c r="G286" i="23"/>
  <c r="K286" i="23"/>
  <c r="O286" i="23"/>
  <c r="S286" i="23"/>
  <c r="W286" i="23"/>
  <c r="E286" i="23"/>
  <c r="I286" i="23"/>
  <c r="M286" i="23"/>
  <c r="Q286" i="23"/>
  <c r="U286" i="23"/>
  <c r="Y286" i="23"/>
  <c r="H286" i="23"/>
  <c r="P286" i="23"/>
  <c r="X286" i="23"/>
  <c r="B286" i="23"/>
  <c r="J286" i="23"/>
  <c r="R286" i="23"/>
  <c r="D286" i="23"/>
  <c r="L286" i="23"/>
  <c r="T286" i="23"/>
  <c r="F286" i="23"/>
  <c r="N286" i="23"/>
  <c r="V286" i="23"/>
  <c r="A323" i="23"/>
  <c r="B322" i="23"/>
  <c r="F322" i="23"/>
  <c r="J322" i="23"/>
  <c r="N322" i="23"/>
  <c r="R322" i="23"/>
  <c r="V322" i="23"/>
  <c r="D322" i="23"/>
  <c r="H322" i="23"/>
  <c r="L322" i="23"/>
  <c r="P322" i="23"/>
  <c r="T322" i="23"/>
  <c r="X322" i="23"/>
  <c r="I322" i="23"/>
  <c r="Q322" i="23"/>
  <c r="Y322" i="23"/>
  <c r="C322" i="23"/>
  <c r="K322" i="23"/>
  <c r="S322" i="23"/>
  <c r="E322" i="23"/>
  <c r="M322" i="23"/>
  <c r="U322" i="23"/>
  <c r="G322" i="23"/>
  <c r="O322" i="23"/>
  <c r="W322" i="23"/>
  <c r="B68" i="23"/>
  <c r="F68" i="23"/>
  <c r="J68" i="23"/>
  <c r="N68" i="23"/>
  <c r="R68" i="23"/>
  <c r="V68" i="23"/>
  <c r="D68" i="23"/>
  <c r="H68" i="23"/>
  <c r="L68" i="23"/>
  <c r="P68" i="23"/>
  <c r="T68" i="23"/>
  <c r="X68" i="23"/>
  <c r="C68" i="23"/>
  <c r="K68" i="23"/>
  <c r="S68" i="23"/>
  <c r="E68" i="23"/>
  <c r="M68" i="23"/>
  <c r="U68" i="23"/>
  <c r="G68" i="23"/>
  <c r="O68" i="23"/>
  <c r="W68" i="23"/>
  <c r="I68" i="23"/>
  <c r="Q68" i="23"/>
  <c r="Y68" i="23"/>
  <c r="A69" i="23"/>
  <c r="B31" i="23"/>
  <c r="F31" i="23"/>
  <c r="J31" i="23"/>
  <c r="N31" i="23"/>
  <c r="R31" i="23"/>
  <c r="V31" i="23"/>
  <c r="C31" i="23"/>
  <c r="G31" i="23"/>
  <c r="K31" i="23"/>
  <c r="O31" i="23"/>
  <c r="S31" i="23"/>
  <c r="W31" i="23"/>
  <c r="D31" i="23"/>
  <c r="H31" i="23"/>
  <c r="L31" i="23"/>
  <c r="P31" i="23"/>
  <c r="T31" i="23"/>
  <c r="X31" i="23"/>
  <c r="E31" i="23"/>
  <c r="I31" i="23"/>
  <c r="M31" i="23"/>
  <c r="Q31" i="23"/>
  <c r="U31" i="23"/>
  <c r="Y31" i="23"/>
  <c r="E103" i="23"/>
  <c r="I103" i="23"/>
  <c r="M103" i="23"/>
  <c r="Q103" i="23"/>
  <c r="U103" i="23"/>
  <c r="Y103" i="23"/>
  <c r="B103" i="23"/>
  <c r="F103" i="23"/>
  <c r="J103" i="23"/>
  <c r="N103" i="23"/>
  <c r="R103" i="23"/>
  <c r="V103" i="23"/>
  <c r="C103" i="23"/>
  <c r="G103" i="23"/>
  <c r="K103" i="23"/>
  <c r="O103" i="23"/>
  <c r="S103" i="23"/>
  <c r="W103" i="23"/>
  <c r="D103" i="23"/>
  <c r="H103" i="23"/>
  <c r="L103" i="23"/>
  <c r="P103" i="23"/>
  <c r="T103" i="23"/>
  <c r="X103" i="23"/>
  <c r="D212" i="23"/>
  <c r="H212" i="23"/>
  <c r="L212" i="23"/>
  <c r="P212" i="23"/>
  <c r="T212" i="23"/>
  <c r="X212" i="23"/>
  <c r="B212" i="23"/>
  <c r="F212" i="23"/>
  <c r="J212" i="23"/>
  <c r="N212" i="23"/>
  <c r="R212" i="23"/>
  <c r="V212" i="23"/>
  <c r="I212" i="23"/>
  <c r="Q212" i="23"/>
  <c r="Y212" i="23"/>
  <c r="C212" i="23"/>
  <c r="K212" i="23"/>
  <c r="S212" i="23"/>
  <c r="E212" i="23"/>
  <c r="M212" i="23"/>
  <c r="U212" i="23"/>
  <c r="G212" i="23"/>
  <c r="O212" i="23"/>
  <c r="W212" i="23"/>
  <c r="D176" i="23"/>
  <c r="E176" i="23"/>
  <c r="I176" i="23"/>
  <c r="M176" i="23"/>
  <c r="Q176" i="23"/>
  <c r="U176" i="23"/>
  <c r="Y176" i="23"/>
  <c r="C176" i="23"/>
  <c r="G176" i="23"/>
  <c r="K176" i="23"/>
  <c r="O176" i="23"/>
  <c r="S176" i="23"/>
  <c r="W176" i="23"/>
  <c r="H176" i="23"/>
  <c r="P176" i="23"/>
  <c r="X176" i="23"/>
  <c r="J176" i="23"/>
  <c r="R176" i="23"/>
  <c r="B176" i="23"/>
  <c r="L176" i="23"/>
  <c r="T176" i="23"/>
  <c r="F176" i="23"/>
  <c r="N176" i="23"/>
  <c r="V176" i="23"/>
  <c r="A213" i="23"/>
  <c r="C359" i="23"/>
  <c r="G359" i="23"/>
  <c r="K359" i="23"/>
  <c r="O359" i="23"/>
  <c r="S359" i="23"/>
  <c r="W359" i="23"/>
  <c r="E359" i="23"/>
  <c r="I359" i="23"/>
  <c r="M359" i="23"/>
  <c r="Q359" i="23"/>
  <c r="U359" i="23"/>
  <c r="Y359" i="23"/>
  <c r="B359" i="23"/>
  <c r="J359" i="23"/>
  <c r="R359" i="23"/>
  <c r="D359" i="23"/>
  <c r="L359" i="23"/>
  <c r="T359" i="23"/>
  <c r="F359" i="23"/>
  <c r="N359" i="23"/>
  <c r="V359" i="23"/>
  <c r="H359" i="23"/>
  <c r="P359" i="23"/>
  <c r="X359" i="23"/>
  <c r="A360" i="23"/>
  <c r="A397" i="23" s="1"/>
  <c r="A177" i="23"/>
  <c r="B139" i="23"/>
  <c r="F139" i="23"/>
  <c r="J139" i="23"/>
  <c r="N139" i="23"/>
  <c r="R139" i="23"/>
  <c r="V139" i="23"/>
  <c r="C139" i="23"/>
  <c r="G139" i="23"/>
  <c r="K139" i="23"/>
  <c r="O139" i="23"/>
  <c r="S139" i="23"/>
  <c r="W139" i="23"/>
  <c r="D139" i="23"/>
  <c r="H139" i="23"/>
  <c r="L139" i="23"/>
  <c r="P139" i="23"/>
  <c r="T139" i="23"/>
  <c r="X139" i="23"/>
  <c r="E139" i="23"/>
  <c r="I139" i="23"/>
  <c r="M139" i="23"/>
  <c r="Q139" i="23"/>
  <c r="U139" i="23"/>
  <c r="Y139" i="23"/>
  <c r="A140" i="23"/>
  <c r="A35" i="19"/>
  <c r="A103" i="19"/>
  <c r="A320" i="24"/>
  <c r="A463" i="24"/>
  <c r="A428" i="24"/>
  <c r="A141" i="24"/>
  <c r="A249" i="24"/>
  <c r="A212" i="24"/>
  <c r="A357" i="24"/>
  <c r="A394" i="24" s="1"/>
  <c r="A104" i="24"/>
  <c r="A32" i="24"/>
  <c r="A433" i="23"/>
  <c r="A32" i="23"/>
  <c r="A104" i="23"/>
  <c r="C394" i="24" l="1"/>
  <c r="G394" i="24"/>
  <c r="K394" i="24"/>
  <c r="O394" i="24"/>
  <c r="S394" i="24"/>
  <c r="W394" i="24"/>
  <c r="D394" i="24"/>
  <c r="H394" i="24"/>
  <c r="L394" i="24"/>
  <c r="P394" i="24"/>
  <c r="T394" i="24"/>
  <c r="X394" i="24"/>
  <c r="E394" i="24"/>
  <c r="I394" i="24"/>
  <c r="M394" i="24"/>
  <c r="Q394" i="24"/>
  <c r="U394" i="24"/>
  <c r="Y394" i="24"/>
  <c r="B394" i="24"/>
  <c r="F394" i="24"/>
  <c r="J394" i="24"/>
  <c r="N394" i="24"/>
  <c r="R394" i="24"/>
  <c r="V394" i="24"/>
  <c r="A142" i="19"/>
  <c r="E103" i="19"/>
  <c r="I103" i="19"/>
  <c r="M103" i="19"/>
  <c r="Q103" i="19"/>
  <c r="U103" i="19"/>
  <c r="Y103" i="19"/>
  <c r="B103" i="19"/>
  <c r="F103" i="19"/>
  <c r="J103" i="19"/>
  <c r="N103" i="19"/>
  <c r="R103" i="19"/>
  <c r="V103" i="19"/>
  <c r="C103" i="19"/>
  <c r="G103" i="19"/>
  <c r="K103" i="19"/>
  <c r="O103" i="19"/>
  <c r="S103" i="19"/>
  <c r="W103" i="19"/>
  <c r="D103" i="19"/>
  <c r="H103" i="19"/>
  <c r="L103" i="19"/>
  <c r="P103" i="19"/>
  <c r="T103" i="19"/>
  <c r="X103" i="19"/>
  <c r="B397" i="23"/>
  <c r="F397" i="23"/>
  <c r="J397" i="23"/>
  <c r="N397" i="23"/>
  <c r="R397" i="23"/>
  <c r="V397" i="23"/>
  <c r="C397" i="23"/>
  <c r="G397" i="23"/>
  <c r="K397" i="23"/>
  <c r="O397" i="23"/>
  <c r="S397" i="23"/>
  <c r="W397" i="23"/>
  <c r="D397" i="23"/>
  <c r="H397" i="23"/>
  <c r="L397" i="23"/>
  <c r="P397" i="23"/>
  <c r="T397" i="23"/>
  <c r="X397" i="23"/>
  <c r="E397" i="23"/>
  <c r="I397" i="23"/>
  <c r="M397" i="23"/>
  <c r="Q397" i="23"/>
  <c r="U397" i="23"/>
  <c r="Y397" i="23"/>
  <c r="D500" i="21"/>
  <c r="H500" i="21"/>
  <c r="L500" i="21"/>
  <c r="P500" i="21"/>
  <c r="T500" i="21"/>
  <c r="X500" i="21"/>
  <c r="E500" i="21"/>
  <c r="I500" i="21"/>
  <c r="M500" i="21"/>
  <c r="Q500" i="21"/>
  <c r="U500" i="21"/>
  <c r="Y500" i="21"/>
  <c r="B500" i="21"/>
  <c r="F500" i="21"/>
  <c r="J500" i="21"/>
  <c r="N500" i="21"/>
  <c r="R500" i="21"/>
  <c r="V500" i="21"/>
  <c r="C500" i="21"/>
  <c r="G500" i="21"/>
  <c r="K500" i="21"/>
  <c r="O500" i="21"/>
  <c r="S500" i="21"/>
  <c r="W500" i="21"/>
  <c r="A290" i="19"/>
  <c r="B252" i="19"/>
  <c r="F252" i="19"/>
  <c r="J252" i="19"/>
  <c r="N252" i="19"/>
  <c r="R252" i="19"/>
  <c r="V252" i="19"/>
  <c r="C252" i="19"/>
  <c r="G252" i="19"/>
  <c r="K252" i="19"/>
  <c r="O252" i="19"/>
  <c r="S252" i="19"/>
  <c r="W252" i="19"/>
  <c r="D252" i="19"/>
  <c r="H252" i="19"/>
  <c r="L252" i="19"/>
  <c r="P252" i="19"/>
  <c r="T252" i="19"/>
  <c r="X252" i="19"/>
  <c r="E252" i="19"/>
  <c r="I252" i="19"/>
  <c r="M252" i="19"/>
  <c r="Q252" i="19"/>
  <c r="U252" i="19"/>
  <c r="Y252" i="19"/>
  <c r="A253" i="19"/>
  <c r="C499" i="24"/>
  <c r="G499" i="24"/>
  <c r="K499" i="24"/>
  <c r="O499" i="24"/>
  <c r="S499" i="24"/>
  <c r="W499" i="24"/>
  <c r="D499" i="24"/>
  <c r="H499" i="24"/>
  <c r="L499" i="24"/>
  <c r="P499" i="24"/>
  <c r="T499" i="24"/>
  <c r="X499" i="24"/>
  <c r="E499" i="24"/>
  <c r="I499" i="24"/>
  <c r="M499" i="24"/>
  <c r="Q499" i="24"/>
  <c r="U499" i="24"/>
  <c r="Y499" i="24"/>
  <c r="F499" i="24"/>
  <c r="J499" i="24"/>
  <c r="N499" i="24"/>
  <c r="R499" i="24"/>
  <c r="V499" i="24"/>
  <c r="B499" i="24"/>
  <c r="E428" i="24"/>
  <c r="I428" i="24"/>
  <c r="M428" i="24"/>
  <c r="Q428" i="24"/>
  <c r="U428" i="24"/>
  <c r="Y428" i="24"/>
  <c r="B428" i="24"/>
  <c r="F428" i="24"/>
  <c r="J428" i="24"/>
  <c r="N428" i="24"/>
  <c r="R428" i="24"/>
  <c r="V428" i="24"/>
  <c r="C428" i="24"/>
  <c r="G428" i="24"/>
  <c r="K428" i="24"/>
  <c r="O428" i="24"/>
  <c r="S428" i="24"/>
  <c r="W428" i="24"/>
  <c r="D428" i="24"/>
  <c r="H428" i="24"/>
  <c r="L428" i="24"/>
  <c r="P428" i="24"/>
  <c r="T428" i="24"/>
  <c r="X428" i="24"/>
  <c r="E325" i="19"/>
  <c r="I325" i="19"/>
  <c r="M325" i="19"/>
  <c r="Q325" i="19"/>
  <c r="U325" i="19"/>
  <c r="Y325" i="19"/>
  <c r="B325" i="19"/>
  <c r="F325" i="19"/>
  <c r="J325" i="19"/>
  <c r="N325" i="19"/>
  <c r="R325" i="19"/>
  <c r="V325" i="19"/>
  <c r="C325" i="19"/>
  <c r="G325" i="19"/>
  <c r="K325" i="19"/>
  <c r="O325" i="19"/>
  <c r="S325" i="19"/>
  <c r="W325" i="19"/>
  <c r="D325" i="19"/>
  <c r="H325" i="19"/>
  <c r="L325" i="19"/>
  <c r="P325" i="19"/>
  <c r="T325" i="19"/>
  <c r="X325" i="19"/>
  <c r="B289" i="19"/>
  <c r="F289" i="19"/>
  <c r="J289" i="19"/>
  <c r="N289" i="19"/>
  <c r="R289" i="19"/>
  <c r="V289" i="19"/>
  <c r="C289" i="19"/>
  <c r="G289" i="19"/>
  <c r="K289" i="19"/>
  <c r="O289" i="19"/>
  <c r="S289" i="19"/>
  <c r="W289" i="19"/>
  <c r="D289" i="19"/>
  <c r="H289" i="19"/>
  <c r="L289" i="19"/>
  <c r="P289" i="19"/>
  <c r="T289" i="19"/>
  <c r="X289" i="19"/>
  <c r="E289" i="19"/>
  <c r="I289" i="19"/>
  <c r="M289" i="19"/>
  <c r="Q289" i="19"/>
  <c r="U289" i="19"/>
  <c r="Y289" i="19"/>
  <c r="A326" i="19"/>
  <c r="B398" i="19"/>
  <c r="F398" i="19"/>
  <c r="J398" i="19"/>
  <c r="N398" i="19"/>
  <c r="R398" i="19"/>
  <c r="V398" i="19"/>
  <c r="C398" i="19"/>
  <c r="G398" i="19"/>
  <c r="K398" i="19"/>
  <c r="O398" i="19"/>
  <c r="S398" i="19"/>
  <c r="W398" i="19"/>
  <c r="D398" i="19"/>
  <c r="H398" i="19"/>
  <c r="L398" i="19"/>
  <c r="P398" i="19"/>
  <c r="T398" i="19"/>
  <c r="X398" i="19"/>
  <c r="E398" i="19"/>
  <c r="I398" i="19"/>
  <c r="M398" i="19"/>
  <c r="Q398" i="19"/>
  <c r="U398" i="19"/>
  <c r="Y398" i="19"/>
  <c r="A399" i="19"/>
  <c r="A73" i="19"/>
  <c r="D35" i="19"/>
  <c r="H35" i="19"/>
  <c r="L35" i="19"/>
  <c r="P35" i="19"/>
  <c r="T35" i="19"/>
  <c r="X35" i="19"/>
  <c r="E35" i="19"/>
  <c r="I35" i="19"/>
  <c r="M35" i="19"/>
  <c r="Q35" i="19"/>
  <c r="U35" i="19"/>
  <c r="Y35" i="19"/>
  <c r="B35" i="19"/>
  <c r="F35" i="19"/>
  <c r="J35" i="19"/>
  <c r="N35" i="19"/>
  <c r="R35" i="19"/>
  <c r="V35" i="19"/>
  <c r="C35" i="19"/>
  <c r="G35" i="19"/>
  <c r="K35" i="19"/>
  <c r="O35" i="19"/>
  <c r="S35" i="19"/>
  <c r="W35" i="19"/>
  <c r="B433" i="23"/>
  <c r="F433" i="23"/>
  <c r="J433" i="23"/>
  <c r="N433" i="23"/>
  <c r="R433" i="23"/>
  <c r="V433" i="23"/>
  <c r="C433" i="23"/>
  <c r="G433" i="23"/>
  <c r="K433" i="23"/>
  <c r="O433" i="23"/>
  <c r="S433" i="23"/>
  <c r="W433" i="23"/>
  <c r="D433" i="23"/>
  <c r="H433" i="23"/>
  <c r="L433" i="23"/>
  <c r="P433" i="23"/>
  <c r="T433" i="23"/>
  <c r="X433" i="23"/>
  <c r="E433" i="23"/>
  <c r="I433" i="23"/>
  <c r="M433" i="23"/>
  <c r="Q433" i="23"/>
  <c r="U433" i="23"/>
  <c r="Y433" i="23"/>
  <c r="C463" i="24"/>
  <c r="G463" i="24"/>
  <c r="K463" i="24"/>
  <c r="O463" i="24"/>
  <c r="S463" i="24"/>
  <c r="W463" i="24"/>
  <c r="A500" i="24"/>
  <c r="D463" i="24"/>
  <c r="H463" i="24"/>
  <c r="L463" i="24"/>
  <c r="P463" i="24"/>
  <c r="T463" i="24"/>
  <c r="X463" i="24"/>
  <c r="E463" i="24"/>
  <c r="I463" i="24"/>
  <c r="M463" i="24"/>
  <c r="Q463" i="24"/>
  <c r="U463" i="24"/>
  <c r="Y463" i="24"/>
  <c r="B463" i="24"/>
  <c r="F463" i="24"/>
  <c r="J463" i="24"/>
  <c r="N463" i="24"/>
  <c r="R463" i="24"/>
  <c r="V463" i="24"/>
  <c r="B362" i="19"/>
  <c r="F362" i="19"/>
  <c r="J362" i="19"/>
  <c r="N362" i="19"/>
  <c r="R362" i="19"/>
  <c r="V362" i="19"/>
  <c r="E362" i="19"/>
  <c r="I362" i="19"/>
  <c r="M362" i="19"/>
  <c r="Q362" i="19"/>
  <c r="U362" i="19"/>
  <c r="Y362" i="19"/>
  <c r="G362" i="19"/>
  <c r="O362" i="19"/>
  <c r="W362" i="19"/>
  <c r="H362" i="19"/>
  <c r="P362" i="19"/>
  <c r="X362" i="19"/>
  <c r="C362" i="19"/>
  <c r="K362" i="19"/>
  <c r="S362" i="19"/>
  <c r="D362" i="19"/>
  <c r="L362" i="19"/>
  <c r="T362" i="19"/>
  <c r="A363" i="19"/>
  <c r="E213" i="19"/>
  <c r="I213" i="19"/>
  <c r="M213" i="19"/>
  <c r="Q213" i="19"/>
  <c r="U213" i="19"/>
  <c r="Y213" i="19"/>
  <c r="B213" i="19"/>
  <c r="F213" i="19"/>
  <c r="J213" i="19"/>
  <c r="N213" i="19"/>
  <c r="R213" i="19"/>
  <c r="V213" i="19"/>
  <c r="C213" i="19"/>
  <c r="G213" i="19"/>
  <c r="K213" i="19"/>
  <c r="O213" i="19"/>
  <c r="S213" i="19"/>
  <c r="W213" i="19"/>
  <c r="D213" i="19"/>
  <c r="H213" i="19"/>
  <c r="L213" i="19"/>
  <c r="P213" i="19"/>
  <c r="T213" i="19"/>
  <c r="X213" i="19"/>
  <c r="C434" i="19"/>
  <c r="G434" i="19"/>
  <c r="K434" i="19"/>
  <c r="O434" i="19"/>
  <c r="S434" i="19"/>
  <c r="W434" i="19"/>
  <c r="D434" i="19"/>
  <c r="H434" i="19"/>
  <c r="L434" i="19"/>
  <c r="P434" i="19"/>
  <c r="T434" i="19"/>
  <c r="X434" i="19"/>
  <c r="E434" i="19"/>
  <c r="I434" i="19"/>
  <c r="M434" i="19"/>
  <c r="Q434" i="19"/>
  <c r="U434" i="19"/>
  <c r="Y434" i="19"/>
  <c r="B434" i="19"/>
  <c r="F434" i="19"/>
  <c r="J434" i="19"/>
  <c r="N434" i="19"/>
  <c r="R434" i="19"/>
  <c r="V434" i="19"/>
  <c r="A435" i="19"/>
  <c r="E177" i="19"/>
  <c r="I177" i="19"/>
  <c r="M177" i="19"/>
  <c r="Q177" i="19"/>
  <c r="U177" i="19"/>
  <c r="Y177" i="19"/>
  <c r="B177" i="19"/>
  <c r="F177" i="19"/>
  <c r="J177" i="19"/>
  <c r="N177" i="19"/>
  <c r="R177" i="19"/>
  <c r="V177" i="19"/>
  <c r="C177" i="19"/>
  <c r="G177" i="19"/>
  <c r="K177" i="19"/>
  <c r="O177" i="19"/>
  <c r="S177" i="19"/>
  <c r="W177" i="19"/>
  <c r="D177" i="19"/>
  <c r="H177" i="19"/>
  <c r="L177" i="19"/>
  <c r="P177" i="19"/>
  <c r="T177" i="19"/>
  <c r="X177" i="19"/>
  <c r="A214" i="19"/>
  <c r="D72" i="19"/>
  <c r="H72" i="19"/>
  <c r="L72" i="19"/>
  <c r="P72" i="19"/>
  <c r="T72" i="19"/>
  <c r="X72" i="19"/>
  <c r="E72" i="19"/>
  <c r="I72" i="19"/>
  <c r="M72" i="19"/>
  <c r="Q72" i="19"/>
  <c r="U72" i="19"/>
  <c r="Y72" i="19"/>
  <c r="B72" i="19"/>
  <c r="F72" i="19"/>
  <c r="J72" i="19"/>
  <c r="N72" i="19"/>
  <c r="R72" i="19"/>
  <c r="V72" i="19"/>
  <c r="C72" i="19"/>
  <c r="G72" i="19"/>
  <c r="K72" i="19"/>
  <c r="O72" i="19"/>
  <c r="S72" i="19"/>
  <c r="W72" i="19"/>
  <c r="E141" i="19"/>
  <c r="I141" i="19"/>
  <c r="M141" i="19"/>
  <c r="Q141" i="19"/>
  <c r="U141" i="19"/>
  <c r="Y141" i="19"/>
  <c r="B141" i="19"/>
  <c r="F141" i="19"/>
  <c r="J141" i="19"/>
  <c r="N141" i="19"/>
  <c r="R141" i="19"/>
  <c r="V141" i="19"/>
  <c r="C141" i="19"/>
  <c r="G141" i="19"/>
  <c r="K141" i="19"/>
  <c r="O141" i="19"/>
  <c r="S141" i="19"/>
  <c r="W141" i="19"/>
  <c r="D141" i="19"/>
  <c r="H141" i="19"/>
  <c r="L141" i="19"/>
  <c r="P141" i="19"/>
  <c r="T141" i="19"/>
  <c r="X141" i="19"/>
  <c r="A178" i="19"/>
  <c r="A286" i="24"/>
  <c r="C249" i="24"/>
  <c r="G249" i="24"/>
  <c r="K249" i="24"/>
  <c r="O249" i="24"/>
  <c r="S249" i="24"/>
  <c r="W249" i="24"/>
  <c r="B249" i="24"/>
  <c r="H249" i="24"/>
  <c r="M249" i="24"/>
  <c r="R249" i="24"/>
  <c r="X249" i="24"/>
  <c r="D249" i="24"/>
  <c r="I249" i="24"/>
  <c r="N249" i="24"/>
  <c r="T249" i="24"/>
  <c r="Y249" i="24"/>
  <c r="E249" i="24"/>
  <c r="J249" i="24"/>
  <c r="P249" i="24"/>
  <c r="U249" i="24"/>
  <c r="F249" i="24"/>
  <c r="L249" i="24"/>
  <c r="Q249" i="24"/>
  <c r="V249" i="24"/>
  <c r="D357" i="24"/>
  <c r="H357" i="24"/>
  <c r="L357" i="24"/>
  <c r="P357" i="24"/>
  <c r="T357" i="24"/>
  <c r="X357" i="24"/>
  <c r="E357" i="24"/>
  <c r="I357" i="24"/>
  <c r="M357" i="24"/>
  <c r="Q357" i="24"/>
  <c r="U357" i="24"/>
  <c r="Y357" i="24"/>
  <c r="B357" i="24"/>
  <c r="J357" i="24"/>
  <c r="R357" i="24"/>
  <c r="C357" i="24"/>
  <c r="K357" i="24"/>
  <c r="S357" i="24"/>
  <c r="F357" i="24"/>
  <c r="N357" i="24"/>
  <c r="V357" i="24"/>
  <c r="G357" i="24"/>
  <c r="O357" i="24"/>
  <c r="W357" i="24"/>
  <c r="C69" i="24"/>
  <c r="G69" i="24"/>
  <c r="K69" i="24"/>
  <c r="O69" i="24"/>
  <c r="S69" i="24"/>
  <c r="W69" i="24"/>
  <c r="D69" i="24"/>
  <c r="H69" i="24"/>
  <c r="L69" i="24"/>
  <c r="P69" i="24"/>
  <c r="T69" i="24"/>
  <c r="X69" i="24"/>
  <c r="E69" i="24"/>
  <c r="I69" i="24"/>
  <c r="M69" i="24"/>
  <c r="Q69" i="24"/>
  <c r="U69" i="24"/>
  <c r="Y69" i="24"/>
  <c r="B69" i="24"/>
  <c r="F69" i="24"/>
  <c r="J69" i="24"/>
  <c r="N69" i="24"/>
  <c r="R69" i="24"/>
  <c r="V69" i="24"/>
  <c r="D32" i="24"/>
  <c r="H32" i="24"/>
  <c r="L32" i="24"/>
  <c r="P32" i="24"/>
  <c r="T32" i="24"/>
  <c r="X32" i="24"/>
  <c r="E32" i="24"/>
  <c r="I32" i="24"/>
  <c r="M32" i="24"/>
  <c r="Q32" i="24"/>
  <c r="U32" i="24"/>
  <c r="Y32" i="24"/>
  <c r="B32" i="24"/>
  <c r="F32" i="24"/>
  <c r="J32" i="24"/>
  <c r="N32" i="24"/>
  <c r="R32" i="24"/>
  <c r="V32" i="24"/>
  <c r="C32" i="24"/>
  <c r="G32" i="24"/>
  <c r="K32" i="24"/>
  <c r="O32" i="24"/>
  <c r="S32" i="24"/>
  <c r="W32" i="24"/>
  <c r="D320" i="24"/>
  <c r="H320" i="24"/>
  <c r="L320" i="24"/>
  <c r="P320" i="24"/>
  <c r="T320" i="24"/>
  <c r="X320" i="24"/>
  <c r="E320" i="24"/>
  <c r="I320" i="24"/>
  <c r="M320" i="24"/>
  <c r="Q320" i="24"/>
  <c r="U320" i="24"/>
  <c r="Y320" i="24"/>
  <c r="B320" i="24"/>
  <c r="J320" i="24"/>
  <c r="R320" i="24"/>
  <c r="C320" i="24"/>
  <c r="K320" i="24"/>
  <c r="S320" i="24"/>
  <c r="F320" i="24"/>
  <c r="N320" i="24"/>
  <c r="V320" i="24"/>
  <c r="G320" i="24"/>
  <c r="O320" i="24"/>
  <c r="W320" i="24"/>
  <c r="D177" i="24"/>
  <c r="H177" i="24"/>
  <c r="L177" i="24"/>
  <c r="P177" i="24"/>
  <c r="T177" i="24"/>
  <c r="X177" i="24"/>
  <c r="C177" i="24"/>
  <c r="G177" i="24"/>
  <c r="K177" i="24"/>
  <c r="O177" i="24"/>
  <c r="S177" i="24"/>
  <c r="W177" i="24"/>
  <c r="I177" i="24"/>
  <c r="Q177" i="24"/>
  <c r="Y177" i="24"/>
  <c r="B177" i="24"/>
  <c r="J177" i="24"/>
  <c r="R177" i="24"/>
  <c r="E177" i="24"/>
  <c r="M177" i="24"/>
  <c r="U177" i="24"/>
  <c r="F177" i="24"/>
  <c r="N177" i="24"/>
  <c r="V177" i="24"/>
  <c r="D212" i="24"/>
  <c r="H212" i="24"/>
  <c r="L212" i="24"/>
  <c r="P212" i="24"/>
  <c r="T212" i="24"/>
  <c r="X212" i="24"/>
  <c r="E212" i="24"/>
  <c r="I212" i="24"/>
  <c r="M212" i="24"/>
  <c r="Q212" i="24"/>
  <c r="U212" i="24"/>
  <c r="Y212" i="24"/>
  <c r="C212" i="24"/>
  <c r="K212" i="24"/>
  <c r="S212" i="24"/>
  <c r="F212" i="24"/>
  <c r="N212" i="24"/>
  <c r="V212" i="24"/>
  <c r="G212" i="24"/>
  <c r="O212" i="24"/>
  <c r="W212" i="24"/>
  <c r="B212" i="24"/>
  <c r="J212" i="24"/>
  <c r="R212" i="24"/>
  <c r="B104" i="24"/>
  <c r="F104" i="24"/>
  <c r="J104" i="24"/>
  <c r="N104" i="24"/>
  <c r="R104" i="24"/>
  <c r="V104" i="24"/>
  <c r="D104" i="24"/>
  <c r="H104" i="24"/>
  <c r="L104" i="24"/>
  <c r="P104" i="24"/>
  <c r="T104" i="24"/>
  <c r="X104" i="24"/>
  <c r="E104" i="24"/>
  <c r="M104" i="24"/>
  <c r="U104" i="24"/>
  <c r="G104" i="24"/>
  <c r="O104" i="24"/>
  <c r="W104" i="24"/>
  <c r="I104" i="24"/>
  <c r="Q104" i="24"/>
  <c r="Y104" i="24"/>
  <c r="C104" i="24"/>
  <c r="K104" i="24"/>
  <c r="S104" i="24"/>
  <c r="A178" i="24"/>
  <c r="E141" i="24"/>
  <c r="I141" i="24"/>
  <c r="M141" i="24"/>
  <c r="Q141" i="24"/>
  <c r="U141" i="24"/>
  <c r="Y141" i="24"/>
  <c r="B141" i="24"/>
  <c r="F141" i="24"/>
  <c r="J141" i="24"/>
  <c r="N141" i="24"/>
  <c r="R141" i="24"/>
  <c r="V141" i="24"/>
  <c r="C141" i="24"/>
  <c r="G141" i="24"/>
  <c r="K141" i="24"/>
  <c r="O141" i="24"/>
  <c r="S141" i="24"/>
  <c r="W141" i="24"/>
  <c r="D141" i="24"/>
  <c r="H141" i="24"/>
  <c r="L141" i="24"/>
  <c r="P141" i="24"/>
  <c r="T141" i="24"/>
  <c r="X141" i="24"/>
  <c r="E285" i="24"/>
  <c r="I285" i="24"/>
  <c r="M285" i="24"/>
  <c r="Q285" i="24"/>
  <c r="U285" i="24"/>
  <c r="Y285" i="24"/>
  <c r="B285" i="24"/>
  <c r="F285" i="24"/>
  <c r="J285" i="24"/>
  <c r="N285" i="24"/>
  <c r="R285" i="24"/>
  <c r="V285" i="24"/>
  <c r="C285" i="24"/>
  <c r="K285" i="24"/>
  <c r="S285" i="24"/>
  <c r="D285" i="24"/>
  <c r="L285" i="24"/>
  <c r="T285" i="24"/>
  <c r="G285" i="24"/>
  <c r="O285" i="24"/>
  <c r="W285" i="24"/>
  <c r="H285" i="24"/>
  <c r="P285" i="24"/>
  <c r="X285" i="24"/>
  <c r="A70" i="24"/>
  <c r="B464" i="21"/>
  <c r="F464" i="21"/>
  <c r="J464" i="21"/>
  <c r="N464" i="21"/>
  <c r="R464" i="21"/>
  <c r="V464" i="21"/>
  <c r="C464" i="21"/>
  <c r="G464" i="21"/>
  <c r="K464" i="21"/>
  <c r="O464" i="21"/>
  <c r="S464" i="21"/>
  <c r="W464" i="21"/>
  <c r="D464" i="21"/>
  <c r="H464" i="21"/>
  <c r="L464" i="21"/>
  <c r="P464" i="21"/>
  <c r="T464" i="21"/>
  <c r="X464" i="21"/>
  <c r="E464" i="21"/>
  <c r="I464" i="21"/>
  <c r="M464" i="21"/>
  <c r="Q464" i="21"/>
  <c r="U464" i="21"/>
  <c r="Y464" i="21"/>
  <c r="A395" i="21"/>
  <c r="C358" i="21"/>
  <c r="G358" i="21"/>
  <c r="K358" i="21"/>
  <c r="O358" i="21"/>
  <c r="S358" i="21"/>
  <c r="W358" i="21"/>
  <c r="E358" i="21"/>
  <c r="I358" i="21"/>
  <c r="M358" i="21"/>
  <c r="Q358" i="21"/>
  <c r="U358" i="21"/>
  <c r="Y358" i="21"/>
  <c r="B358" i="21"/>
  <c r="J358" i="21"/>
  <c r="R358" i="21"/>
  <c r="D358" i="21"/>
  <c r="L358" i="21"/>
  <c r="T358" i="21"/>
  <c r="F358" i="21"/>
  <c r="N358" i="21"/>
  <c r="V358" i="21"/>
  <c r="H358" i="21"/>
  <c r="P358" i="21"/>
  <c r="X358" i="21"/>
  <c r="C429" i="21"/>
  <c r="G429" i="21"/>
  <c r="K429" i="21"/>
  <c r="O429" i="21"/>
  <c r="S429" i="21"/>
  <c r="W429" i="21"/>
  <c r="E429" i="21"/>
  <c r="I429" i="21"/>
  <c r="M429" i="21"/>
  <c r="Q429" i="21"/>
  <c r="U429" i="21"/>
  <c r="Y429" i="21"/>
  <c r="D429" i="21"/>
  <c r="L429" i="21"/>
  <c r="T429" i="21"/>
  <c r="F429" i="21"/>
  <c r="N429" i="21"/>
  <c r="V429" i="21"/>
  <c r="H429" i="21"/>
  <c r="P429" i="21"/>
  <c r="X429" i="21"/>
  <c r="B429" i="21"/>
  <c r="J429" i="21"/>
  <c r="R429" i="21"/>
  <c r="C394" i="21"/>
  <c r="G394" i="21"/>
  <c r="E394" i="21"/>
  <c r="I394" i="21"/>
  <c r="D394" i="21"/>
  <c r="K394" i="21"/>
  <c r="O394" i="21"/>
  <c r="S394" i="21"/>
  <c r="W394" i="21"/>
  <c r="F394" i="21"/>
  <c r="L394" i="21"/>
  <c r="P394" i="21"/>
  <c r="T394" i="21"/>
  <c r="X394" i="21"/>
  <c r="H394" i="21"/>
  <c r="M394" i="21"/>
  <c r="Q394" i="21"/>
  <c r="U394" i="21"/>
  <c r="Y394" i="21"/>
  <c r="B394" i="21"/>
  <c r="J394" i="21"/>
  <c r="N394" i="21"/>
  <c r="R394" i="21"/>
  <c r="V394" i="21"/>
  <c r="E250" i="21"/>
  <c r="I250" i="21"/>
  <c r="M250" i="21"/>
  <c r="Q250" i="21"/>
  <c r="U250" i="21"/>
  <c r="Y250" i="21"/>
  <c r="B250" i="21"/>
  <c r="F250" i="21"/>
  <c r="J250" i="21"/>
  <c r="N250" i="21"/>
  <c r="R250" i="21"/>
  <c r="V250" i="21"/>
  <c r="C250" i="21"/>
  <c r="G250" i="21"/>
  <c r="K250" i="21"/>
  <c r="O250" i="21"/>
  <c r="S250" i="21"/>
  <c r="W250" i="21"/>
  <c r="D250" i="21"/>
  <c r="H250" i="21"/>
  <c r="L250" i="21"/>
  <c r="P250" i="21"/>
  <c r="T250" i="21"/>
  <c r="X250" i="21"/>
  <c r="A287" i="21"/>
  <c r="B321" i="21"/>
  <c r="F321" i="21"/>
  <c r="J321" i="21"/>
  <c r="N321" i="21"/>
  <c r="R321" i="21"/>
  <c r="V321" i="21"/>
  <c r="C321" i="21"/>
  <c r="G321" i="21"/>
  <c r="K321" i="21"/>
  <c r="O321" i="21"/>
  <c r="S321" i="21"/>
  <c r="W321" i="21"/>
  <c r="D321" i="21"/>
  <c r="H321" i="21"/>
  <c r="L321" i="21"/>
  <c r="P321" i="21"/>
  <c r="T321" i="21"/>
  <c r="X321" i="21"/>
  <c r="M321" i="21"/>
  <c r="Q321" i="21"/>
  <c r="I321" i="21"/>
  <c r="U321" i="21"/>
  <c r="E321" i="21"/>
  <c r="Y321" i="21"/>
  <c r="D286" i="21"/>
  <c r="H286" i="21"/>
  <c r="L286" i="21"/>
  <c r="P286" i="21"/>
  <c r="T286" i="21"/>
  <c r="X286" i="21"/>
  <c r="B286" i="21"/>
  <c r="F286" i="21"/>
  <c r="J286" i="21"/>
  <c r="N286" i="21"/>
  <c r="R286" i="21"/>
  <c r="V286" i="21"/>
  <c r="G286" i="21"/>
  <c r="O286" i="21"/>
  <c r="W286" i="21"/>
  <c r="C286" i="21"/>
  <c r="K286" i="21"/>
  <c r="S286" i="21"/>
  <c r="M286" i="21"/>
  <c r="Q286" i="21"/>
  <c r="E286" i="21"/>
  <c r="U286" i="21"/>
  <c r="I286" i="21"/>
  <c r="Y286" i="21"/>
  <c r="D213" i="21"/>
  <c r="H213" i="21"/>
  <c r="L213" i="21"/>
  <c r="P213" i="21"/>
  <c r="T213" i="21"/>
  <c r="X213" i="21"/>
  <c r="B213" i="21"/>
  <c r="F213" i="21"/>
  <c r="J213" i="21"/>
  <c r="N213" i="21"/>
  <c r="R213" i="21"/>
  <c r="V213" i="21"/>
  <c r="C213" i="21"/>
  <c r="K213" i="21"/>
  <c r="S213" i="21"/>
  <c r="E213" i="21"/>
  <c r="M213" i="21"/>
  <c r="U213" i="21"/>
  <c r="G213" i="21"/>
  <c r="O213" i="21"/>
  <c r="W213" i="21"/>
  <c r="I213" i="21"/>
  <c r="Q213" i="21"/>
  <c r="Y213" i="21"/>
  <c r="C177" i="21"/>
  <c r="G177" i="21"/>
  <c r="K177" i="21"/>
  <c r="O177" i="21"/>
  <c r="S177" i="21"/>
  <c r="W177" i="21"/>
  <c r="D177" i="21"/>
  <c r="H177" i="21"/>
  <c r="L177" i="21"/>
  <c r="P177" i="21"/>
  <c r="T177" i="21"/>
  <c r="X177" i="21"/>
  <c r="E177" i="21"/>
  <c r="I177" i="21"/>
  <c r="M177" i="21"/>
  <c r="Q177" i="21"/>
  <c r="U177" i="21"/>
  <c r="Y177" i="21"/>
  <c r="B177" i="21"/>
  <c r="F177" i="21"/>
  <c r="J177" i="21"/>
  <c r="N177" i="21"/>
  <c r="R177" i="21"/>
  <c r="V177" i="21"/>
  <c r="A359" i="21"/>
  <c r="A251" i="21"/>
  <c r="A430" i="21"/>
  <c r="A465" i="21"/>
  <c r="A501" i="21" s="1"/>
  <c r="A214" i="21"/>
  <c r="A322" i="21"/>
  <c r="C140" i="21"/>
  <c r="G140" i="21"/>
  <c r="K140" i="21"/>
  <c r="O140" i="21"/>
  <c r="S140" i="21"/>
  <c r="W140" i="21"/>
  <c r="D140" i="21"/>
  <c r="I140" i="21"/>
  <c r="N140" i="21"/>
  <c r="T140" i="21"/>
  <c r="Y140" i="21"/>
  <c r="E140" i="21"/>
  <c r="J140" i="21"/>
  <c r="P140" i="21"/>
  <c r="U140" i="21"/>
  <c r="F140" i="21"/>
  <c r="L140" i="21"/>
  <c r="Q140" i="21"/>
  <c r="V140" i="21"/>
  <c r="B140" i="21"/>
  <c r="H140" i="21"/>
  <c r="M140" i="21"/>
  <c r="R140" i="21"/>
  <c r="X140" i="21"/>
  <c r="A141" i="21"/>
  <c r="A178" i="21" s="1"/>
  <c r="B103" i="21"/>
  <c r="F103" i="21"/>
  <c r="J103" i="21"/>
  <c r="N103" i="21"/>
  <c r="R103" i="21"/>
  <c r="V103" i="21"/>
  <c r="C103" i="21"/>
  <c r="G103" i="21"/>
  <c r="K103" i="21"/>
  <c r="O103" i="21"/>
  <c r="S103" i="21"/>
  <c r="W103" i="21"/>
  <c r="D103" i="21"/>
  <c r="H103" i="21"/>
  <c r="L103" i="21"/>
  <c r="P103" i="21"/>
  <c r="T103" i="21"/>
  <c r="X103" i="21"/>
  <c r="E103" i="21"/>
  <c r="I103" i="21"/>
  <c r="M103" i="21"/>
  <c r="Q103" i="21"/>
  <c r="U103" i="21"/>
  <c r="Y103" i="21"/>
  <c r="A68" i="21"/>
  <c r="B30" i="21"/>
  <c r="F30" i="21"/>
  <c r="J30" i="21"/>
  <c r="N30" i="21"/>
  <c r="R30" i="21"/>
  <c r="V30" i="21"/>
  <c r="C30" i="21"/>
  <c r="G30" i="21"/>
  <c r="K30" i="21"/>
  <c r="O30" i="21"/>
  <c r="S30" i="21"/>
  <c r="W30" i="21"/>
  <c r="D30" i="21"/>
  <c r="H30" i="21"/>
  <c r="L30" i="21"/>
  <c r="P30" i="21"/>
  <c r="T30" i="21"/>
  <c r="X30" i="21"/>
  <c r="E30" i="21"/>
  <c r="I30" i="21"/>
  <c r="M30" i="21"/>
  <c r="Q30" i="21"/>
  <c r="U30" i="21"/>
  <c r="Y30" i="21"/>
  <c r="A31" i="21"/>
  <c r="B67" i="21"/>
  <c r="D67" i="21"/>
  <c r="H67" i="21"/>
  <c r="L67" i="21"/>
  <c r="P67" i="21"/>
  <c r="T67" i="21"/>
  <c r="X67" i="21"/>
  <c r="E67" i="21"/>
  <c r="I67" i="21"/>
  <c r="M67" i="21"/>
  <c r="Q67" i="21"/>
  <c r="U67" i="21"/>
  <c r="Y67" i="21"/>
  <c r="F67" i="21"/>
  <c r="J67" i="21"/>
  <c r="N67" i="21"/>
  <c r="R67" i="21"/>
  <c r="V67" i="21"/>
  <c r="C67" i="21"/>
  <c r="G67" i="21"/>
  <c r="K67" i="21"/>
  <c r="O67" i="21"/>
  <c r="S67" i="21"/>
  <c r="W67" i="21"/>
  <c r="A104" i="21"/>
  <c r="E104" i="23"/>
  <c r="I104" i="23"/>
  <c r="M104" i="23"/>
  <c r="Q104" i="23"/>
  <c r="U104" i="23"/>
  <c r="Y104" i="23"/>
  <c r="B104" i="23"/>
  <c r="F104" i="23"/>
  <c r="J104" i="23"/>
  <c r="N104" i="23"/>
  <c r="R104" i="23"/>
  <c r="V104" i="23"/>
  <c r="C104" i="23"/>
  <c r="G104" i="23"/>
  <c r="K104" i="23"/>
  <c r="O104" i="23"/>
  <c r="S104" i="23"/>
  <c r="W104" i="23"/>
  <c r="D104" i="23"/>
  <c r="H104" i="23"/>
  <c r="L104" i="23"/>
  <c r="P104" i="23"/>
  <c r="T104" i="23"/>
  <c r="X104" i="23"/>
  <c r="B140" i="23"/>
  <c r="F140" i="23"/>
  <c r="J140" i="23"/>
  <c r="N140" i="23"/>
  <c r="R140" i="23"/>
  <c r="V140" i="23"/>
  <c r="A178" i="23"/>
  <c r="C140" i="23"/>
  <c r="G140" i="23"/>
  <c r="K140" i="23"/>
  <c r="O140" i="23"/>
  <c r="S140" i="23"/>
  <c r="W140" i="23"/>
  <c r="D140" i="23"/>
  <c r="H140" i="23"/>
  <c r="L140" i="23"/>
  <c r="P140" i="23"/>
  <c r="T140" i="23"/>
  <c r="X140" i="23"/>
  <c r="E140" i="23"/>
  <c r="I140" i="23"/>
  <c r="M140" i="23"/>
  <c r="Q140" i="23"/>
  <c r="U140" i="23"/>
  <c r="Y140" i="23"/>
  <c r="A141" i="23"/>
  <c r="B69" i="23"/>
  <c r="F69" i="23"/>
  <c r="J69" i="23"/>
  <c r="N69" i="23"/>
  <c r="R69" i="23"/>
  <c r="V69" i="23"/>
  <c r="D69" i="23"/>
  <c r="H69" i="23"/>
  <c r="L69" i="23"/>
  <c r="P69" i="23"/>
  <c r="T69" i="23"/>
  <c r="X69" i="23"/>
  <c r="C69" i="23"/>
  <c r="K69" i="23"/>
  <c r="S69" i="23"/>
  <c r="E69" i="23"/>
  <c r="M69" i="23"/>
  <c r="U69" i="23"/>
  <c r="G69" i="23"/>
  <c r="O69" i="23"/>
  <c r="W69" i="23"/>
  <c r="I69" i="23"/>
  <c r="Q69" i="23"/>
  <c r="Y69" i="23"/>
  <c r="B32" i="23"/>
  <c r="F32" i="23"/>
  <c r="J32" i="23"/>
  <c r="N32" i="23"/>
  <c r="R32" i="23"/>
  <c r="V32" i="23"/>
  <c r="A70" i="23"/>
  <c r="C32" i="23"/>
  <c r="G32" i="23"/>
  <c r="K32" i="23"/>
  <c r="O32" i="23"/>
  <c r="S32" i="23"/>
  <c r="W32" i="23"/>
  <c r="D32" i="23"/>
  <c r="H32" i="23"/>
  <c r="L32" i="23"/>
  <c r="P32" i="23"/>
  <c r="T32" i="23"/>
  <c r="X32" i="23"/>
  <c r="E32" i="23"/>
  <c r="I32" i="23"/>
  <c r="M32" i="23"/>
  <c r="Q32" i="23"/>
  <c r="U32" i="23"/>
  <c r="Y32" i="23"/>
  <c r="E177" i="23"/>
  <c r="I177" i="23"/>
  <c r="M177" i="23"/>
  <c r="Q177" i="23"/>
  <c r="U177" i="23"/>
  <c r="Y177" i="23"/>
  <c r="C177" i="23"/>
  <c r="G177" i="23"/>
  <c r="K177" i="23"/>
  <c r="O177" i="23"/>
  <c r="S177" i="23"/>
  <c r="W177" i="23"/>
  <c r="H177" i="23"/>
  <c r="P177" i="23"/>
  <c r="X177" i="23"/>
  <c r="B177" i="23"/>
  <c r="J177" i="23"/>
  <c r="R177" i="23"/>
  <c r="D177" i="23"/>
  <c r="L177" i="23"/>
  <c r="T177" i="23"/>
  <c r="F177" i="23"/>
  <c r="N177" i="23"/>
  <c r="V177" i="23"/>
  <c r="A214" i="23"/>
  <c r="B323" i="23"/>
  <c r="F323" i="23"/>
  <c r="J323" i="23"/>
  <c r="N323" i="23"/>
  <c r="R323" i="23"/>
  <c r="V323" i="23"/>
  <c r="D323" i="23"/>
  <c r="H323" i="23"/>
  <c r="L323" i="23"/>
  <c r="P323" i="23"/>
  <c r="T323" i="23"/>
  <c r="X323" i="23"/>
  <c r="I323" i="23"/>
  <c r="Q323" i="23"/>
  <c r="Y323" i="23"/>
  <c r="C323" i="23"/>
  <c r="K323" i="23"/>
  <c r="S323" i="23"/>
  <c r="E323" i="23"/>
  <c r="M323" i="23"/>
  <c r="U323" i="23"/>
  <c r="G323" i="23"/>
  <c r="O323" i="23"/>
  <c r="W323" i="23"/>
  <c r="C287" i="23"/>
  <c r="G287" i="23"/>
  <c r="K287" i="23"/>
  <c r="O287" i="23"/>
  <c r="S287" i="23"/>
  <c r="W287" i="23"/>
  <c r="E287" i="23"/>
  <c r="I287" i="23"/>
  <c r="M287" i="23"/>
  <c r="Q287" i="23"/>
  <c r="U287" i="23"/>
  <c r="Y287" i="23"/>
  <c r="H287" i="23"/>
  <c r="P287" i="23"/>
  <c r="X287" i="23"/>
  <c r="B287" i="23"/>
  <c r="J287" i="23"/>
  <c r="R287" i="23"/>
  <c r="D287" i="23"/>
  <c r="L287" i="23"/>
  <c r="T287" i="23"/>
  <c r="F287" i="23"/>
  <c r="N287" i="23"/>
  <c r="V287" i="23"/>
  <c r="A324" i="23"/>
  <c r="C360" i="23"/>
  <c r="G360" i="23"/>
  <c r="K360" i="23"/>
  <c r="O360" i="23"/>
  <c r="S360" i="23"/>
  <c r="W360" i="23"/>
  <c r="E360" i="23"/>
  <c r="I360" i="23"/>
  <c r="M360" i="23"/>
  <c r="Q360" i="23"/>
  <c r="U360" i="23"/>
  <c r="Y360" i="23"/>
  <c r="B360" i="23"/>
  <c r="J360" i="23"/>
  <c r="R360" i="23"/>
  <c r="D360" i="23"/>
  <c r="L360" i="23"/>
  <c r="T360" i="23"/>
  <c r="F360" i="23"/>
  <c r="N360" i="23"/>
  <c r="V360" i="23"/>
  <c r="H360" i="23"/>
  <c r="P360" i="23"/>
  <c r="X360" i="23"/>
  <c r="A361" i="23"/>
  <c r="A398" i="23" s="1"/>
  <c r="B250" i="23"/>
  <c r="F250" i="23"/>
  <c r="J250" i="23"/>
  <c r="N250" i="23"/>
  <c r="R250" i="23"/>
  <c r="V250" i="23"/>
  <c r="A288" i="23"/>
  <c r="D250" i="23"/>
  <c r="H250" i="23"/>
  <c r="L250" i="23"/>
  <c r="P250" i="23"/>
  <c r="T250" i="23"/>
  <c r="X250" i="23"/>
  <c r="G250" i="23"/>
  <c r="O250" i="23"/>
  <c r="W250" i="23"/>
  <c r="I250" i="23"/>
  <c r="Q250" i="23"/>
  <c r="Y250" i="23"/>
  <c r="C250" i="23"/>
  <c r="K250" i="23"/>
  <c r="S250" i="23"/>
  <c r="E250" i="23"/>
  <c r="M250" i="23"/>
  <c r="U250" i="23"/>
  <c r="A251" i="23"/>
  <c r="D213" i="23"/>
  <c r="H213" i="23"/>
  <c r="L213" i="23"/>
  <c r="P213" i="23"/>
  <c r="T213" i="23"/>
  <c r="X213" i="23"/>
  <c r="B213" i="23"/>
  <c r="F213" i="23"/>
  <c r="J213" i="23"/>
  <c r="N213" i="23"/>
  <c r="R213" i="23"/>
  <c r="V213" i="23"/>
  <c r="I213" i="23"/>
  <c r="Q213" i="23"/>
  <c r="Y213" i="23"/>
  <c r="C213" i="23"/>
  <c r="K213" i="23"/>
  <c r="S213" i="23"/>
  <c r="E213" i="23"/>
  <c r="M213" i="23"/>
  <c r="U213" i="23"/>
  <c r="G213" i="23"/>
  <c r="O213" i="23"/>
  <c r="W213" i="23"/>
  <c r="A36" i="19"/>
  <c r="A104" i="19"/>
  <c r="A213" i="24"/>
  <c r="A464" i="24"/>
  <c r="A434" i="23"/>
  <c r="A105" i="24"/>
  <c r="A429" i="24"/>
  <c r="A33" i="24"/>
  <c r="A358" i="24"/>
  <c r="A395" i="24" s="1"/>
  <c r="A250" i="24"/>
  <c r="A321" i="24"/>
  <c r="A142" i="24"/>
  <c r="A105" i="23"/>
  <c r="A33" i="23"/>
  <c r="B398" i="23" l="1"/>
  <c r="F398" i="23"/>
  <c r="J398" i="23"/>
  <c r="N398" i="23"/>
  <c r="R398" i="23"/>
  <c r="V398" i="23"/>
  <c r="C398" i="23"/>
  <c r="G398" i="23"/>
  <c r="K398" i="23"/>
  <c r="O398" i="23"/>
  <c r="S398" i="23"/>
  <c r="W398" i="23"/>
  <c r="D398" i="23"/>
  <c r="H398" i="23"/>
  <c r="L398" i="23"/>
  <c r="P398" i="23"/>
  <c r="T398" i="23"/>
  <c r="X398" i="23"/>
  <c r="E398" i="23"/>
  <c r="I398" i="23"/>
  <c r="M398" i="23"/>
  <c r="Q398" i="23"/>
  <c r="U398" i="23"/>
  <c r="Y398" i="23"/>
  <c r="D501" i="21"/>
  <c r="H501" i="21"/>
  <c r="L501" i="21"/>
  <c r="P501" i="21"/>
  <c r="T501" i="21"/>
  <c r="X501" i="21"/>
  <c r="E501" i="21"/>
  <c r="I501" i="21"/>
  <c r="M501" i="21"/>
  <c r="Q501" i="21"/>
  <c r="U501" i="21"/>
  <c r="Y501" i="21"/>
  <c r="B501" i="21"/>
  <c r="F501" i="21"/>
  <c r="J501" i="21"/>
  <c r="N501" i="21"/>
  <c r="R501" i="21"/>
  <c r="V501" i="21"/>
  <c r="C501" i="21"/>
  <c r="G501" i="21"/>
  <c r="K501" i="21"/>
  <c r="O501" i="21"/>
  <c r="S501" i="21"/>
  <c r="W501" i="21"/>
  <c r="B363" i="19"/>
  <c r="F363" i="19"/>
  <c r="J363" i="19"/>
  <c r="N363" i="19"/>
  <c r="R363" i="19"/>
  <c r="V363" i="19"/>
  <c r="E363" i="19"/>
  <c r="I363" i="19"/>
  <c r="M363" i="19"/>
  <c r="Q363" i="19"/>
  <c r="U363" i="19"/>
  <c r="Y363" i="19"/>
  <c r="G363" i="19"/>
  <c r="O363" i="19"/>
  <c r="W363" i="19"/>
  <c r="H363" i="19"/>
  <c r="P363" i="19"/>
  <c r="X363" i="19"/>
  <c r="C363" i="19"/>
  <c r="K363" i="19"/>
  <c r="S363" i="19"/>
  <c r="D363" i="19"/>
  <c r="L363" i="19"/>
  <c r="T363" i="19"/>
  <c r="A364" i="19"/>
  <c r="E326" i="19"/>
  <c r="I326" i="19"/>
  <c r="M326" i="19"/>
  <c r="Q326" i="19"/>
  <c r="U326" i="19"/>
  <c r="Y326" i="19"/>
  <c r="B326" i="19"/>
  <c r="F326" i="19"/>
  <c r="J326" i="19"/>
  <c r="N326" i="19"/>
  <c r="R326" i="19"/>
  <c r="V326" i="19"/>
  <c r="C326" i="19"/>
  <c r="G326" i="19"/>
  <c r="K326" i="19"/>
  <c r="O326" i="19"/>
  <c r="S326" i="19"/>
  <c r="W326" i="19"/>
  <c r="D326" i="19"/>
  <c r="H326" i="19"/>
  <c r="L326" i="19"/>
  <c r="P326" i="19"/>
  <c r="T326" i="19"/>
  <c r="X326" i="19"/>
  <c r="E429" i="24"/>
  <c r="I429" i="24"/>
  <c r="M429" i="24"/>
  <c r="Q429" i="24"/>
  <c r="U429" i="24"/>
  <c r="Y429" i="24"/>
  <c r="B429" i="24"/>
  <c r="F429" i="24"/>
  <c r="J429" i="24"/>
  <c r="N429" i="24"/>
  <c r="R429" i="24"/>
  <c r="V429" i="24"/>
  <c r="C429" i="24"/>
  <c r="G429" i="24"/>
  <c r="K429" i="24"/>
  <c r="O429" i="24"/>
  <c r="S429" i="24"/>
  <c r="W429" i="24"/>
  <c r="D429" i="24"/>
  <c r="H429" i="24"/>
  <c r="L429" i="24"/>
  <c r="P429" i="24"/>
  <c r="T429" i="24"/>
  <c r="X429" i="24"/>
  <c r="A143" i="19"/>
  <c r="E104" i="19"/>
  <c r="I104" i="19"/>
  <c r="M104" i="19"/>
  <c r="Q104" i="19"/>
  <c r="U104" i="19"/>
  <c r="Y104" i="19"/>
  <c r="B104" i="19"/>
  <c r="F104" i="19"/>
  <c r="J104" i="19"/>
  <c r="N104" i="19"/>
  <c r="R104" i="19"/>
  <c r="V104" i="19"/>
  <c r="C104" i="19"/>
  <c r="G104" i="19"/>
  <c r="K104" i="19"/>
  <c r="O104" i="19"/>
  <c r="S104" i="19"/>
  <c r="W104" i="19"/>
  <c r="D104" i="19"/>
  <c r="H104" i="19"/>
  <c r="L104" i="19"/>
  <c r="P104" i="19"/>
  <c r="T104" i="19"/>
  <c r="X104" i="19"/>
  <c r="C395" i="24"/>
  <c r="G395" i="24"/>
  <c r="K395" i="24"/>
  <c r="O395" i="24"/>
  <c r="S395" i="24"/>
  <c r="W395" i="24"/>
  <c r="D395" i="24"/>
  <c r="H395" i="24"/>
  <c r="L395" i="24"/>
  <c r="P395" i="24"/>
  <c r="T395" i="24"/>
  <c r="X395" i="24"/>
  <c r="E395" i="24"/>
  <c r="I395" i="24"/>
  <c r="M395" i="24"/>
  <c r="Q395" i="24"/>
  <c r="U395" i="24"/>
  <c r="Y395" i="24"/>
  <c r="B395" i="24"/>
  <c r="F395" i="24"/>
  <c r="J395" i="24"/>
  <c r="N395" i="24"/>
  <c r="R395" i="24"/>
  <c r="V395" i="24"/>
  <c r="B434" i="23"/>
  <c r="F434" i="23"/>
  <c r="J434" i="23"/>
  <c r="N434" i="23"/>
  <c r="R434" i="23"/>
  <c r="V434" i="23"/>
  <c r="C434" i="23"/>
  <c r="G434" i="23"/>
  <c r="K434" i="23"/>
  <c r="O434" i="23"/>
  <c r="S434" i="23"/>
  <c r="W434" i="23"/>
  <c r="D434" i="23"/>
  <c r="H434" i="23"/>
  <c r="L434" i="23"/>
  <c r="P434" i="23"/>
  <c r="T434" i="23"/>
  <c r="X434" i="23"/>
  <c r="E434" i="23"/>
  <c r="I434" i="23"/>
  <c r="M434" i="23"/>
  <c r="Q434" i="23"/>
  <c r="U434" i="23"/>
  <c r="Y434" i="23"/>
  <c r="A74" i="19"/>
  <c r="D36" i="19"/>
  <c r="H36" i="19"/>
  <c r="L36" i="19"/>
  <c r="P36" i="19"/>
  <c r="T36" i="19"/>
  <c r="X36" i="19"/>
  <c r="E36" i="19"/>
  <c r="I36" i="19"/>
  <c r="M36" i="19"/>
  <c r="Q36" i="19"/>
  <c r="U36" i="19"/>
  <c r="Y36" i="19"/>
  <c r="B36" i="19"/>
  <c r="F36" i="19"/>
  <c r="J36" i="19"/>
  <c r="N36" i="19"/>
  <c r="R36" i="19"/>
  <c r="V36" i="19"/>
  <c r="C36" i="19"/>
  <c r="G36" i="19"/>
  <c r="K36" i="19"/>
  <c r="O36" i="19"/>
  <c r="S36" i="19"/>
  <c r="W36" i="19"/>
  <c r="E178" i="19"/>
  <c r="I178" i="19"/>
  <c r="M178" i="19"/>
  <c r="Q178" i="19"/>
  <c r="U178" i="19"/>
  <c r="Y178" i="19"/>
  <c r="B178" i="19"/>
  <c r="F178" i="19"/>
  <c r="J178" i="19"/>
  <c r="N178" i="19"/>
  <c r="R178" i="19"/>
  <c r="V178" i="19"/>
  <c r="C178" i="19"/>
  <c r="G178" i="19"/>
  <c r="K178" i="19"/>
  <c r="O178" i="19"/>
  <c r="S178" i="19"/>
  <c r="W178" i="19"/>
  <c r="D178" i="19"/>
  <c r="H178" i="19"/>
  <c r="L178" i="19"/>
  <c r="P178" i="19"/>
  <c r="T178" i="19"/>
  <c r="X178" i="19"/>
  <c r="A215" i="19"/>
  <c r="A291" i="19"/>
  <c r="B253" i="19"/>
  <c r="F253" i="19"/>
  <c r="J253" i="19"/>
  <c r="N253" i="19"/>
  <c r="R253" i="19"/>
  <c r="V253" i="19"/>
  <c r="C253" i="19"/>
  <c r="G253" i="19"/>
  <c r="K253" i="19"/>
  <c r="O253" i="19"/>
  <c r="S253" i="19"/>
  <c r="W253" i="19"/>
  <c r="D253" i="19"/>
  <c r="H253" i="19"/>
  <c r="L253" i="19"/>
  <c r="P253" i="19"/>
  <c r="T253" i="19"/>
  <c r="X253" i="19"/>
  <c r="E253" i="19"/>
  <c r="I253" i="19"/>
  <c r="M253" i="19"/>
  <c r="Q253" i="19"/>
  <c r="U253" i="19"/>
  <c r="Y253" i="19"/>
  <c r="A254" i="19"/>
  <c r="C464" i="24"/>
  <c r="G464" i="24"/>
  <c r="K464" i="24"/>
  <c r="O464" i="24"/>
  <c r="S464" i="24"/>
  <c r="W464" i="24"/>
  <c r="D464" i="24"/>
  <c r="H464" i="24"/>
  <c r="L464" i="24"/>
  <c r="P464" i="24"/>
  <c r="T464" i="24"/>
  <c r="X464" i="24"/>
  <c r="A501" i="24"/>
  <c r="E464" i="24"/>
  <c r="I464" i="24"/>
  <c r="M464" i="24"/>
  <c r="Q464" i="24"/>
  <c r="U464" i="24"/>
  <c r="Y464" i="24"/>
  <c r="B464" i="24"/>
  <c r="F464" i="24"/>
  <c r="J464" i="24"/>
  <c r="N464" i="24"/>
  <c r="R464" i="24"/>
  <c r="V464" i="24"/>
  <c r="E214" i="19"/>
  <c r="I214" i="19"/>
  <c r="M214" i="19"/>
  <c r="Q214" i="19"/>
  <c r="U214" i="19"/>
  <c r="Y214" i="19"/>
  <c r="B214" i="19"/>
  <c r="F214" i="19"/>
  <c r="J214" i="19"/>
  <c r="N214" i="19"/>
  <c r="R214" i="19"/>
  <c r="V214" i="19"/>
  <c r="C214" i="19"/>
  <c r="G214" i="19"/>
  <c r="K214" i="19"/>
  <c r="O214" i="19"/>
  <c r="S214" i="19"/>
  <c r="W214" i="19"/>
  <c r="D214" i="19"/>
  <c r="H214" i="19"/>
  <c r="L214" i="19"/>
  <c r="P214" i="19"/>
  <c r="T214" i="19"/>
  <c r="X214" i="19"/>
  <c r="D73" i="19"/>
  <c r="H73" i="19"/>
  <c r="L73" i="19"/>
  <c r="P73" i="19"/>
  <c r="T73" i="19"/>
  <c r="X73" i="19"/>
  <c r="E73" i="19"/>
  <c r="I73" i="19"/>
  <c r="M73" i="19"/>
  <c r="Q73" i="19"/>
  <c r="U73" i="19"/>
  <c r="Y73" i="19"/>
  <c r="B73" i="19"/>
  <c r="F73" i="19"/>
  <c r="J73" i="19"/>
  <c r="N73" i="19"/>
  <c r="R73" i="19"/>
  <c r="V73" i="19"/>
  <c r="C73" i="19"/>
  <c r="G73" i="19"/>
  <c r="K73" i="19"/>
  <c r="O73" i="19"/>
  <c r="S73" i="19"/>
  <c r="W73" i="19"/>
  <c r="B290" i="19"/>
  <c r="F290" i="19"/>
  <c r="J290" i="19"/>
  <c r="N290" i="19"/>
  <c r="R290" i="19"/>
  <c r="V290" i="19"/>
  <c r="C290" i="19"/>
  <c r="G290" i="19"/>
  <c r="K290" i="19"/>
  <c r="O290" i="19"/>
  <c r="S290" i="19"/>
  <c r="W290" i="19"/>
  <c r="D290" i="19"/>
  <c r="H290" i="19"/>
  <c r="L290" i="19"/>
  <c r="P290" i="19"/>
  <c r="T290" i="19"/>
  <c r="X290" i="19"/>
  <c r="E290" i="19"/>
  <c r="I290" i="19"/>
  <c r="M290" i="19"/>
  <c r="Q290" i="19"/>
  <c r="U290" i="19"/>
  <c r="Y290" i="19"/>
  <c r="A327" i="19"/>
  <c r="C435" i="19"/>
  <c r="G435" i="19"/>
  <c r="K435" i="19"/>
  <c r="O435" i="19"/>
  <c r="S435" i="19"/>
  <c r="W435" i="19"/>
  <c r="D435" i="19"/>
  <c r="H435" i="19"/>
  <c r="L435" i="19"/>
  <c r="P435" i="19"/>
  <c r="T435" i="19"/>
  <c r="X435" i="19"/>
  <c r="E435" i="19"/>
  <c r="I435" i="19"/>
  <c r="M435" i="19"/>
  <c r="Q435" i="19"/>
  <c r="U435" i="19"/>
  <c r="Y435" i="19"/>
  <c r="B435" i="19"/>
  <c r="F435" i="19"/>
  <c r="J435" i="19"/>
  <c r="N435" i="19"/>
  <c r="R435" i="19"/>
  <c r="V435" i="19"/>
  <c r="A436" i="19"/>
  <c r="B500" i="24"/>
  <c r="F500" i="24"/>
  <c r="J500" i="24"/>
  <c r="N500" i="24"/>
  <c r="R500" i="24"/>
  <c r="V500" i="24"/>
  <c r="C500" i="24"/>
  <c r="G500" i="24"/>
  <c r="K500" i="24"/>
  <c r="O500" i="24"/>
  <c r="S500" i="24"/>
  <c r="W500" i="24"/>
  <c r="D500" i="24"/>
  <c r="H500" i="24"/>
  <c r="L500" i="24"/>
  <c r="P500" i="24"/>
  <c r="T500" i="24"/>
  <c r="X500" i="24"/>
  <c r="E500" i="24"/>
  <c r="I500" i="24"/>
  <c r="M500" i="24"/>
  <c r="Q500" i="24"/>
  <c r="U500" i="24"/>
  <c r="Y500" i="24"/>
  <c r="B399" i="19"/>
  <c r="F399" i="19"/>
  <c r="J399" i="19"/>
  <c r="N399" i="19"/>
  <c r="R399" i="19"/>
  <c r="V399" i="19"/>
  <c r="C399" i="19"/>
  <c r="G399" i="19"/>
  <c r="K399" i="19"/>
  <c r="O399" i="19"/>
  <c r="S399" i="19"/>
  <c r="W399" i="19"/>
  <c r="D399" i="19"/>
  <c r="H399" i="19"/>
  <c r="L399" i="19"/>
  <c r="P399" i="19"/>
  <c r="T399" i="19"/>
  <c r="X399" i="19"/>
  <c r="E399" i="19"/>
  <c r="I399" i="19"/>
  <c r="M399" i="19"/>
  <c r="Q399" i="19"/>
  <c r="U399" i="19"/>
  <c r="Y399" i="19"/>
  <c r="A400" i="19"/>
  <c r="E142" i="19"/>
  <c r="I142" i="19"/>
  <c r="M142" i="19"/>
  <c r="Q142" i="19"/>
  <c r="U142" i="19"/>
  <c r="Y142" i="19"/>
  <c r="B142" i="19"/>
  <c r="F142" i="19"/>
  <c r="J142" i="19"/>
  <c r="N142" i="19"/>
  <c r="R142" i="19"/>
  <c r="V142" i="19"/>
  <c r="C142" i="19"/>
  <c r="G142" i="19"/>
  <c r="K142" i="19"/>
  <c r="O142" i="19"/>
  <c r="S142" i="19"/>
  <c r="W142" i="19"/>
  <c r="D142" i="19"/>
  <c r="H142" i="19"/>
  <c r="L142" i="19"/>
  <c r="P142" i="19"/>
  <c r="T142" i="19"/>
  <c r="X142" i="19"/>
  <c r="A179" i="19"/>
  <c r="D321" i="24"/>
  <c r="H321" i="24"/>
  <c r="L321" i="24"/>
  <c r="P321" i="24"/>
  <c r="T321" i="24"/>
  <c r="X321" i="24"/>
  <c r="E321" i="24"/>
  <c r="I321" i="24"/>
  <c r="M321" i="24"/>
  <c r="Q321" i="24"/>
  <c r="U321" i="24"/>
  <c r="Y321" i="24"/>
  <c r="B321" i="24"/>
  <c r="J321" i="24"/>
  <c r="R321" i="24"/>
  <c r="C321" i="24"/>
  <c r="K321" i="24"/>
  <c r="S321" i="24"/>
  <c r="F321" i="24"/>
  <c r="N321" i="24"/>
  <c r="V321" i="24"/>
  <c r="G321" i="24"/>
  <c r="O321" i="24"/>
  <c r="W321" i="24"/>
  <c r="A179" i="24"/>
  <c r="E142" i="24"/>
  <c r="I142" i="24"/>
  <c r="M142" i="24"/>
  <c r="Q142" i="24"/>
  <c r="U142" i="24"/>
  <c r="Y142" i="24"/>
  <c r="B142" i="24"/>
  <c r="F142" i="24"/>
  <c r="J142" i="24"/>
  <c r="N142" i="24"/>
  <c r="R142" i="24"/>
  <c r="V142" i="24"/>
  <c r="C142" i="24"/>
  <c r="G142" i="24"/>
  <c r="K142" i="24"/>
  <c r="O142" i="24"/>
  <c r="S142" i="24"/>
  <c r="W142" i="24"/>
  <c r="D142" i="24"/>
  <c r="H142" i="24"/>
  <c r="L142" i="24"/>
  <c r="P142" i="24"/>
  <c r="T142" i="24"/>
  <c r="X142" i="24"/>
  <c r="D358" i="24"/>
  <c r="H358" i="24"/>
  <c r="L358" i="24"/>
  <c r="P358" i="24"/>
  <c r="T358" i="24"/>
  <c r="X358" i="24"/>
  <c r="E358" i="24"/>
  <c r="I358" i="24"/>
  <c r="M358" i="24"/>
  <c r="Q358" i="24"/>
  <c r="U358" i="24"/>
  <c r="Y358" i="24"/>
  <c r="B358" i="24"/>
  <c r="J358" i="24"/>
  <c r="R358" i="24"/>
  <c r="C358" i="24"/>
  <c r="K358" i="24"/>
  <c r="S358" i="24"/>
  <c r="F358" i="24"/>
  <c r="N358" i="24"/>
  <c r="V358" i="24"/>
  <c r="G358" i="24"/>
  <c r="O358" i="24"/>
  <c r="W358" i="24"/>
  <c r="A71" i="24"/>
  <c r="D33" i="24"/>
  <c r="H33" i="24"/>
  <c r="L33" i="24"/>
  <c r="P33" i="24"/>
  <c r="T33" i="24"/>
  <c r="X33" i="24"/>
  <c r="E33" i="24"/>
  <c r="I33" i="24"/>
  <c r="M33" i="24"/>
  <c r="Q33" i="24"/>
  <c r="U33" i="24"/>
  <c r="Y33" i="24"/>
  <c r="B33" i="24"/>
  <c r="F33" i="24"/>
  <c r="J33" i="24"/>
  <c r="N33" i="24"/>
  <c r="R33" i="24"/>
  <c r="V33" i="24"/>
  <c r="C33" i="24"/>
  <c r="G33" i="24"/>
  <c r="K33" i="24"/>
  <c r="O33" i="24"/>
  <c r="S33" i="24"/>
  <c r="W33" i="24"/>
  <c r="C70" i="24"/>
  <c r="G70" i="24"/>
  <c r="K70" i="24"/>
  <c r="O70" i="24"/>
  <c r="S70" i="24"/>
  <c r="W70" i="24"/>
  <c r="D70" i="24"/>
  <c r="H70" i="24"/>
  <c r="L70" i="24"/>
  <c r="P70" i="24"/>
  <c r="T70" i="24"/>
  <c r="X70" i="24"/>
  <c r="E70" i="24"/>
  <c r="I70" i="24"/>
  <c r="M70" i="24"/>
  <c r="Q70" i="24"/>
  <c r="U70" i="24"/>
  <c r="Y70" i="24"/>
  <c r="B70" i="24"/>
  <c r="F70" i="24"/>
  <c r="J70" i="24"/>
  <c r="N70" i="24"/>
  <c r="R70" i="24"/>
  <c r="V70" i="24"/>
  <c r="D213" i="24"/>
  <c r="H213" i="24"/>
  <c r="L213" i="24"/>
  <c r="P213" i="24"/>
  <c r="T213" i="24"/>
  <c r="X213" i="24"/>
  <c r="E213" i="24"/>
  <c r="I213" i="24"/>
  <c r="M213" i="24"/>
  <c r="Q213" i="24"/>
  <c r="U213" i="24"/>
  <c r="Y213" i="24"/>
  <c r="C213" i="24"/>
  <c r="K213" i="24"/>
  <c r="S213" i="24"/>
  <c r="F213" i="24"/>
  <c r="N213" i="24"/>
  <c r="V213" i="24"/>
  <c r="G213" i="24"/>
  <c r="O213" i="24"/>
  <c r="W213" i="24"/>
  <c r="B213" i="24"/>
  <c r="J213" i="24"/>
  <c r="R213" i="24"/>
  <c r="D178" i="24"/>
  <c r="H178" i="24"/>
  <c r="L178" i="24"/>
  <c r="P178" i="24"/>
  <c r="T178" i="24"/>
  <c r="X178" i="24"/>
  <c r="C178" i="24"/>
  <c r="G178" i="24"/>
  <c r="K178" i="24"/>
  <c r="O178" i="24"/>
  <c r="S178" i="24"/>
  <c r="W178" i="24"/>
  <c r="I178" i="24"/>
  <c r="Q178" i="24"/>
  <c r="Y178" i="24"/>
  <c r="B178" i="24"/>
  <c r="J178" i="24"/>
  <c r="R178" i="24"/>
  <c r="E178" i="24"/>
  <c r="M178" i="24"/>
  <c r="U178" i="24"/>
  <c r="F178" i="24"/>
  <c r="N178" i="24"/>
  <c r="V178" i="24"/>
  <c r="A287" i="24"/>
  <c r="C250" i="24"/>
  <c r="G250" i="24"/>
  <c r="K250" i="24"/>
  <c r="O250" i="24"/>
  <c r="S250" i="24"/>
  <c r="W250" i="24"/>
  <c r="E250" i="24"/>
  <c r="J250" i="24"/>
  <c r="P250" i="24"/>
  <c r="U250" i="24"/>
  <c r="F250" i="24"/>
  <c r="L250" i="24"/>
  <c r="Q250" i="24"/>
  <c r="V250" i="24"/>
  <c r="B250" i="24"/>
  <c r="H250" i="24"/>
  <c r="M250" i="24"/>
  <c r="R250" i="24"/>
  <c r="X250" i="24"/>
  <c r="D250" i="24"/>
  <c r="I250" i="24"/>
  <c r="N250" i="24"/>
  <c r="T250" i="24"/>
  <c r="Y250" i="24"/>
  <c r="B105" i="24"/>
  <c r="F105" i="24"/>
  <c r="J105" i="24"/>
  <c r="N105" i="24"/>
  <c r="R105" i="24"/>
  <c r="V105" i="24"/>
  <c r="D105" i="24"/>
  <c r="H105" i="24"/>
  <c r="L105" i="24"/>
  <c r="P105" i="24"/>
  <c r="T105" i="24"/>
  <c r="X105" i="24"/>
  <c r="E105" i="24"/>
  <c r="M105" i="24"/>
  <c r="U105" i="24"/>
  <c r="G105" i="24"/>
  <c r="O105" i="24"/>
  <c r="W105" i="24"/>
  <c r="I105" i="24"/>
  <c r="Q105" i="24"/>
  <c r="Y105" i="24"/>
  <c r="C105" i="24"/>
  <c r="K105" i="24"/>
  <c r="S105" i="24"/>
  <c r="E286" i="24"/>
  <c r="I286" i="24"/>
  <c r="M286" i="24"/>
  <c r="Q286" i="24"/>
  <c r="U286" i="24"/>
  <c r="Y286" i="24"/>
  <c r="B286" i="24"/>
  <c r="F286" i="24"/>
  <c r="J286" i="24"/>
  <c r="N286" i="24"/>
  <c r="R286" i="24"/>
  <c r="V286" i="24"/>
  <c r="C286" i="24"/>
  <c r="K286" i="24"/>
  <c r="S286" i="24"/>
  <c r="D286" i="24"/>
  <c r="L286" i="24"/>
  <c r="T286" i="24"/>
  <c r="G286" i="24"/>
  <c r="O286" i="24"/>
  <c r="W286" i="24"/>
  <c r="H286" i="24"/>
  <c r="P286" i="24"/>
  <c r="X286" i="24"/>
  <c r="A396" i="21"/>
  <c r="C359" i="21"/>
  <c r="G359" i="21"/>
  <c r="K359" i="21"/>
  <c r="O359" i="21"/>
  <c r="S359" i="21"/>
  <c r="W359" i="21"/>
  <c r="E359" i="21"/>
  <c r="I359" i="21"/>
  <c r="M359" i="21"/>
  <c r="Q359" i="21"/>
  <c r="U359" i="21"/>
  <c r="Y359" i="21"/>
  <c r="B359" i="21"/>
  <c r="J359" i="21"/>
  <c r="R359" i="21"/>
  <c r="D359" i="21"/>
  <c r="L359" i="21"/>
  <c r="T359" i="21"/>
  <c r="F359" i="21"/>
  <c r="N359" i="21"/>
  <c r="V359" i="21"/>
  <c r="H359" i="21"/>
  <c r="P359" i="21"/>
  <c r="X359" i="21"/>
  <c r="B465" i="21"/>
  <c r="F465" i="21"/>
  <c r="J465" i="21"/>
  <c r="N465" i="21"/>
  <c r="R465" i="21"/>
  <c r="V465" i="21"/>
  <c r="C465" i="21"/>
  <c r="G465" i="21"/>
  <c r="K465" i="21"/>
  <c r="O465" i="21"/>
  <c r="S465" i="21"/>
  <c r="W465" i="21"/>
  <c r="D465" i="21"/>
  <c r="H465" i="21"/>
  <c r="L465" i="21"/>
  <c r="P465" i="21"/>
  <c r="T465" i="21"/>
  <c r="X465" i="21"/>
  <c r="E465" i="21"/>
  <c r="I465" i="21"/>
  <c r="M465" i="21"/>
  <c r="Q465" i="21"/>
  <c r="U465" i="21"/>
  <c r="Y465" i="21"/>
  <c r="C430" i="21"/>
  <c r="G430" i="21"/>
  <c r="K430" i="21"/>
  <c r="O430" i="21"/>
  <c r="S430" i="21"/>
  <c r="W430" i="21"/>
  <c r="E430" i="21"/>
  <c r="I430" i="21"/>
  <c r="M430" i="21"/>
  <c r="Q430" i="21"/>
  <c r="U430" i="21"/>
  <c r="Y430" i="21"/>
  <c r="D430" i="21"/>
  <c r="L430" i="21"/>
  <c r="T430" i="21"/>
  <c r="F430" i="21"/>
  <c r="N430" i="21"/>
  <c r="V430" i="21"/>
  <c r="H430" i="21"/>
  <c r="P430" i="21"/>
  <c r="X430" i="21"/>
  <c r="B430" i="21"/>
  <c r="J430" i="21"/>
  <c r="R430" i="21"/>
  <c r="C395" i="21"/>
  <c r="G395" i="21"/>
  <c r="K395" i="21"/>
  <c r="O395" i="21"/>
  <c r="S395" i="21"/>
  <c r="W395" i="21"/>
  <c r="D395" i="21"/>
  <c r="H395" i="21"/>
  <c r="L395" i="21"/>
  <c r="P395" i="21"/>
  <c r="T395" i="21"/>
  <c r="X395" i="21"/>
  <c r="E395" i="21"/>
  <c r="I395" i="21"/>
  <c r="M395" i="21"/>
  <c r="Q395" i="21"/>
  <c r="U395" i="21"/>
  <c r="Y395" i="21"/>
  <c r="B395" i="21"/>
  <c r="F395" i="21"/>
  <c r="J395" i="21"/>
  <c r="N395" i="21"/>
  <c r="R395" i="21"/>
  <c r="V395" i="21"/>
  <c r="B322" i="21"/>
  <c r="F322" i="21"/>
  <c r="J322" i="21"/>
  <c r="N322" i="21"/>
  <c r="R322" i="21"/>
  <c r="V322" i="21"/>
  <c r="C322" i="21"/>
  <c r="G322" i="21"/>
  <c r="K322" i="21"/>
  <c r="O322" i="21"/>
  <c r="S322" i="21"/>
  <c r="W322" i="21"/>
  <c r="D322" i="21"/>
  <c r="H322" i="21"/>
  <c r="L322" i="21"/>
  <c r="P322" i="21"/>
  <c r="T322" i="21"/>
  <c r="X322" i="21"/>
  <c r="E322" i="21"/>
  <c r="U322" i="21"/>
  <c r="I322" i="21"/>
  <c r="Y322" i="21"/>
  <c r="Q322" i="21"/>
  <c r="M322" i="21"/>
  <c r="E251" i="21"/>
  <c r="I251" i="21"/>
  <c r="M251" i="21"/>
  <c r="Q251" i="21"/>
  <c r="U251" i="21"/>
  <c r="Y251" i="21"/>
  <c r="B251" i="21"/>
  <c r="F251" i="21"/>
  <c r="J251" i="21"/>
  <c r="N251" i="21"/>
  <c r="R251" i="21"/>
  <c r="V251" i="21"/>
  <c r="C251" i="21"/>
  <c r="G251" i="21"/>
  <c r="K251" i="21"/>
  <c r="O251" i="21"/>
  <c r="S251" i="21"/>
  <c r="W251" i="21"/>
  <c r="D251" i="21"/>
  <c r="H251" i="21"/>
  <c r="L251" i="21"/>
  <c r="P251" i="21"/>
  <c r="T251" i="21"/>
  <c r="X251" i="21"/>
  <c r="A288" i="21"/>
  <c r="D287" i="21"/>
  <c r="H287" i="21"/>
  <c r="L287" i="21"/>
  <c r="P287" i="21"/>
  <c r="T287" i="21"/>
  <c r="X287" i="21"/>
  <c r="B287" i="21"/>
  <c r="F287" i="21"/>
  <c r="J287" i="21"/>
  <c r="N287" i="21"/>
  <c r="R287" i="21"/>
  <c r="V287" i="21"/>
  <c r="G287" i="21"/>
  <c r="O287" i="21"/>
  <c r="W287" i="21"/>
  <c r="C287" i="21"/>
  <c r="K287" i="21"/>
  <c r="S287" i="21"/>
  <c r="E287" i="21"/>
  <c r="U287" i="21"/>
  <c r="I287" i="21"/>
  <c r="Y287" i="21"/>
  <c r="M287" i="21"/>
  <c r="Q287" i="21"/>
  <c r="D214" i="21"/>
  <c r="H214" i="21"/>
  <c r="L214" i="21"/>
  <c r="P214" i="21"/>
  <c r="T214" i="21"/>
  <c r="X214" i="21"/>
  <c r="B214" i="21"/>
  <c r="F214" i="21"/>
  <c r="J214" i="21"/>
  <c r="N214" i="21"/>
  <c r="R214" i="21"/>
  <c r="V214" i="21"/>
  <c r="C214" i="21"/>
  <c r="K214" i="21"/>
  <c r="S214" i="21"/>
  <c r="E214" i="21"/>
  <c r="M214" i="21"/>
  <c r="U214" i="21"/>
  <c r="G214" i="21"/>
  <c r="O214" i="21"/>
  <c r="W214" i="21"/>
  <c r="I214" i="21"/>
  <c r="Q214" i="21"/>
  <c r="Y214" i="21"/>
  <c r="C178" i="21"/>
  <c r="G178" i="21"/>
  <c r="K178" i="21"/>
  <c r="O178" i="21"/>
  <c r="S178" i="21"/>
  <c r="W178" i="21"/>
  <c r="D178" i="21"/>
  <c r="H178" i="21"/>
  <c r="L178" i="21"/>
  <c r="P178" i="21"/>
  <c r="T178" i="21"/>
  <c r="X178" i="21"/>
  <c r="E178" i="21"/>
  <c r="I178" i="21"/>
  <c r="M178" i="21"/>
  <c r="Q178" i="21"/>
  <c r="U178" i="21"/>
  <c r="Y178" i="21"/>
  <c r="B178" i="21"/>
  <c r="F178" i="21"/>
  <c r="J178" i="21"/>
  <c r="N178" i="21"/>
  <c r="R178" i="21"/>
  <c r="V178" i="21"/>
  <c r="A466" i="21"/>
  <c r="A502" i="21" s="1"/>
  <c r="A252" i="21"/>
  <c r="A360" i="21"/>
  <c r="A215" i="21"/>
  <c r="A431" i="21"/>
  <c r="A323" i="21"/>
  <c r="B104" i="21"/>
  <c r="F104" i="21"/>
  <c r="J104" i="21"/>
  <c r="N104" i="21"/>
  <c r="R104" i="21"/>
  <c r="V104" i="21"/>
  <c r="C104" i="21"/>
  <c r="G104" i="21"/>
  <c r="K104" i="21"/>
  <c r="O104" i="21"/>
  <c r="S104" i="21"/>
  <c r="W104" i="21"/>
  <c r="D104" i="21"/>
  <c r="E104" i="21"/>
  <c r="I104" i="21"/>
  <c r="M104" i="21"/>
  <c r="Q104" i="21"/>
  <c r="U104" i="21"/>
  <c r="Y104" i="21"/>
  <c r="H104" i="21"/>
  <c r="X104" i="21"/>
  <c r="L104" i="21"/>
  <c r="P104" i="21"/>
  <c r="T104" i="21"/>
  <c r="A69" i="21"/>
  <c r="B31" i="21"/>
  <c r="F31" i="21"/>
  <c r="J31" i="21"/>
  <c r="N31" i="21"/>
  <c r="R31" i="21"/>
  <c r="V31" i="21"/>
  <c r="C31" i="21"/>
  <c r="G31" i="21"/>
  <c r="K31" i="21"/>
  <c r="O31" i="21"/>
  <c r="S31" i="21"/>
  <c r="W31" i="21"/>
  <c r="D31" i="21"/>
  <c r="H31" i="21"/>
  <c r="L31" i="21"/>
  <c r="P31" i="21"/>
  <c r="T31" i="21"/>
  <c r="X31" i="21"/>
  <c r="E31" i="21"/>
  <c r="I31" i="21"/>
  <c r="M31" i="21"/>
  <c r="Q31" i="21"/>
  <c r="U31" i="21"/>
  <c r="Y31" i="21"/>
  <c r="A32" i="21"/>
  <c r="B68" i="21"/>
  <c r="E68" i="21"/>
  <c r="I68" i="21"/>
  <c r="M68" i="21"/>
  <c r="Q68" i="21"/>
  <c r="U68" i="21"/>
  <c r="Y68" i="21"/>
  <c r="F68" i="21"/>
  <c r="J68" i="21"/>
  <c r="N68" i="21"/>
  <c r="R68" i="21"/>
  <c r="V68" i="21"/>
  <c r="C68" i="21"/>
  <c r="G68" i="21"/>
  <c r="K68" i="21"/>
  <c r="O68" i="21"/>
  <c r="S68" i="21"/>
  <c r="W68" i="21"/>
  <c r="D68" i="21"/>
  <c r="H68" i="21"/>
  <c r="L68" i="21"/>
  <c r="P68" i="21"/>
  <c r="T68" i="21"/>
  <c r="X68" i="21"/>
  <c r="A105" i="21"/>
  <c r="C141" i="21"/>
  <c r="G141" i="21"/>
  <c r="K141" i="21"/>
  <c r="O141" i="21"/>
  <c r="S141" i="21"/>
  <c r="W141" i="21"/>
  <c r="F141" i="21"/>
  <c r="L141" i="21"/>
  <c r="Q141" i="21"/>
  <c r="V141" i="21"/>
  <c r="B141" i="21"/>
  <c r="H141" i="21"/>
  <c r="M141" i="21"/>
  <c r="R141" i="21"/>
  <c r="X141" i="21"/>
  <c r="D141" i="21"/>
  <c r="I141" i="21"/>
  <c r="N141" i="21"/>
  <c r="T141" i="21"/>
  <c r="Y141" i="21"/>
  <c r="E141" i="21"/>
  <c r="J141" i="21"/>
  <c r="P141" i="21"/>
  <c r="U141" i="21"/>
  <c r="A142" i="21"/>
  <c r="A179" i="21" s="1"/>
  <c r="E105" i="23"/>
  <c r="I105" i="23"/>
  <c r="M105" i="23"/>
  <c r="Q105" i="23"/>
  <c r="U105" i="23"/>
  <c r="Y105" i="23"/>
  <c r="B105" i="23"/>
  <c r="F105" i="23"/>
  <c r="J105" i="23"/>
  <c r="N105" i="23"/>
  <c r="R105" i="23"/>
  <c r="V105" i="23"/>
  <c r="C105" i="23"/>
  <c r="G105" i="23"/>
  <c r="K105" i="23"/>
  <c r="O105" i="23"/>
  <c r="S105" i="23"/>
  <c r="W105" i="23"/>
  <c r="D105" i="23"/>
  <c r="H105" i="23"/>
  <c r="L105" i="23"/>
  <c r="P105" i="23"/>
  <c r="T105" i="23"/>
  <c r="X105" i="23"/>
  <c r="B33" i="23"/>
  <c r="F33" i="23"/>
  <c r="J33" i="23"/>
  <c r="N33" i="23"/>
  <c r="R33" i="23"/>
  <c r="V33" i="23"/>
  <c r="C33" i="23"/>
  <c r="G33" i="23"/>
  <c r="K33" i="23"/>
  <c r="O33" i="23"/>
  <c r="S33" i="23"/>
  <c r="W33" i="23"/>
  <c r="A71" i="23"/>
  <c r="D33" i="23"/>
  <c r="H33" i="23"/>
  <c r="L33" i="23"/>
  <c r="P33" i="23"/>
  <c r="T33" i="23"/>
  <c r="X33" i="23"/>
  <c r="E33" i="23"/>
  <c r="I33" i="23"/>
  <c r="M33" i="23"/>
  <c r="Q33" i="23"/>
  <c r="U33" i="23"/>
  <c r="Y33" i="23"/>
  <c r="B251" i="23"/>
  <c r="F251" i="23"/>
  <c r="J251" i="23"/>
  <c r="N251" i="23"/>
  <c r="R251" i="23"/>
  <c r="V251" i="23"/>
  <c r="D251" i="23"/>
  <c r="H251" i="23"/>
  <c r="L251" i="23"/>
  <c r="P251" i="23"/>
  <c r="T251" i="23"/>
  <c r="X251" i="23"/>
  <c r="G251" i="23"/>
  <c r="O251" i="23"/>
  <c r="W251" i="23"/>
  <c r="I251" i="23"/>
  <c r="Q251" i="23"/>
  <c r="Y251" i="23"/>
  <c r="C251" i="23"/>
  <c r="K251" i="23"/>
  <c r="S251" i="23"/>
  <c r="A289" i="23"/>
  <c r="E251" i="23"/>
  <c r="M251" i="23"/>
  <c r="U251" i="23"/>
  <c r="A252" i="23"/>
  <c r="D214" i="23"/>
  <c r="H214" i="23"/>
  <c r="L214" i="23"/>
  <c r="P214" i="23"/>
  <c r="T214" i="23"/>
  <c r="X214" i="23"/>
  <c r="B214" i="23"/>
  <c r="F214" i="23"/>
  <c r="J214" i="23"/>
  <c r="N214" i="23"/>
  <c r="R214" i="23"/>
  <c r="V214" i="23"/>
  <c r="I214" i="23"/>
  <c r="Q214" i="23"/>
  <c r="Y214" i="23"/>
  <c r="C214" i="23"/>
  <c r="K214" i="23"/>
  <c r="S214" i="23"/>
  <c r="E214" i="23"/>
  <c r="M214" i="23"/>
  <c r="U214" i="23"/>
  <c r="G214" i="23"/>
  <c r="O214" i="23"/>
  <c r="W214" i="23"/>
  <c r="E178" i="23"/>
  <c r="I178" i="23"/>
  <c r="M178" i="23"/>
  <c r="Q178" i="23"/>
  <c r="U178" i="23"/>
  <c r="Y178" i="23"/>
  <c r="C178" i="23"/>
  <c r="G178" i="23"/>
  <c r="K178" i="23"/>
  <c r="O178" i="23"/>
  <c r="S178" i="23"/>
  <c r="W178" i="23"/>
  <c r="H178" i="23"/>
  <c r="P178" i="23"/>
  <c r="X178" i="23"/>
  <c r="B178" i="23"/>
  <c r="J178" i="23"/>
  <c r="R178" i="23"/>
  <c r="D178" i="23"/>
  <c r="L178" i="23"/>
  <c r="T178" i="23"/>
  <c r="F178" i="23"/>
  <c r="N178" i="23"/>
  <c r="V178" i="23"/>
  <c r="A215" i="23"/>
  <c r="C361" i="23"/>
  <c r="G361" i="23"/>
  <c r="K361" i="23"/>
  <c r="O361" i="23"/>
  <c r="S361" i="23"/>
  <c r="W361" i="23"/>
  <c r="E361" i="23"/>
  <c r="I361" i="23"/>
  <c r="M361" i="23"/>
  <c r="Q361" i="23"/>
  <c r="U361" i="23"/>
  <c r="Y361" i="23"/>
  <c r="B361" i="23"/>
  <c r="J361" i="23"/>
  <c r="R361" i="23"/>
  <c r="D361" i="23"/>
  <c r="L361" i="23"/>
  <c r="T361" i="23"/>
  <c r="F361" i="23"/>
  <c r="N361" i="23"/>
  <c r="V361" i="23"/>
  <c r="H361" i="23"/>
  <c r="P361" i="23"/>
  <c r="X361" i="23"/>
  <c r="A362" i="23"/>
  <c r="A399" i="23" s="1"/>
  <c r="B141" i="23"/>
  <c r="F141" i="23"/>
  <c r="J141" i="23"/>
  <c r="N141" i="23"/>
  <c r="R141" i="23"/>
  <c r="V141" i="23"/>
  <c r="C141" i="23"/>
  <c r="G141" i="23"/>
  <c r="K141" i="23"/>
  <c r="O141" i="23"/>
  <c r="S141" i="23"/>
  <c r="W141" i="23"/>
  <c r="A179" i="23"/>
  <c r="D141" i="23"/>
  <c r="H141" i="23"/>
  <c r="L141" i="23"/>
  <c r="P141" i="23"/>
  <c r="T141" i="23"/>
  <c r="X141" i="23"/>
  <c r="E141" i="23"/>
  <c r="I141" i="23"/>
  <c r="M141" i="23"/>
  <c r="Q141" i="23"/>
  <c r="U141" i="23"/>
  <c r="Y141" i="23"/>
  <c r="A142" i="23"/>
  <c r="C288" i="23"/>
  <c r="G288" i="23"/>
  <c r="K288" i="23"/>
  <c r="O288" i="23"/>
  <c r="S288" i="23"/>
  <c r="W288" i="23"/>
  <c r="E288" i="23"/>
  <c r="I288" i="23"/>
  <c r="M288" i="23"/>
  <c r="Q288" i="23"/>
  <c r="U288" i="23"/>
  <c r="Y288" i="23"/>
  <c r="H288" i="23"/>
  <c r="P288" i="23"/>
  <c r="X288" i="23"/>
  <c r="B288" i="23"/>
  <c r="J288" i="23"/>
  <c r="R288" i="23"/>
  <c r="D288" i="23"/>
  <c r="L288" i="23"/>
  <c r="T288" i="23"/>
  <c r="F288" i="23"/>
  <c r="N288" i="23"/>
  <c r="V288" i="23"/>
  <c r="A325" i="23"/>
  <c r="B324" i="23"/>
  <c r="F324" i="23"/>
  <c r="J324" i="23"/>
  <c r="N324" i="23"/>
  <c r="R324" i="23"/>
  <c r="V324" i="23"/>
  <c r="D324" i="23"/>
  <c r="H324" i="23"/>
  <c r="L324" i="23"/>
  <c r="P324" i="23"/>
  <c r="T324" i="23"/>
  <c r="X324" i="23"/>
  <c r="I324" i="23"/>
  <c r="Q324" i="23"/>
  <c r="Y324" i="23"/>
  <c r="C324" i="23"/>
  <c r="K324" i="23"/>
  <c r="S324" i="23"/>
  <c r="E324" i="23"/>
  <c r="M324" i="23"/>
  <c r="U324" i="23"/>
  <c r="G324" i="23"/>
  <c r="O324" i="23"/>
  <c r="W324" i="23"/>
  <c r="B70" i="23"/>
  <c r="F70" i="23"/>
  <c r="J70" i="23"/>
  <c r="N70" i="23"/>
  <c r="R70" i="23"/>
  <c r="V70" i="23"/>
  <c r="D70" i="23"/>
  <c r="H70" i="23"/>
  <c r="L70" i="23"/>
  <c r="P70" i="23"/>
  <c r="T70" i="23"/>
  <c r="X70" i="23"/>
  <c r="C70" i="23"/>
  <c r="K70" i="23"/>
  <c r="S70" i="23"/>
  <c r="E70" i="23"/>
  <c r="M70" i="23"/>
  <c r="U70" i="23"/>
  <c r="G70" i="23"/>
  <c r="O70" i="23"/>
  <c r="W70" i="23"/>
  <c r="I70" i="23"/>
  <c r="Q70" i="23"/>
  <c r="Y70" i="23"/>
  <c r="A37" i="19"/>
  <c r="A105" i="19"/>
  <c r="A143" i="24"/>
  <c r="A359" i="24"/>
  <c r="A396" i="24" s="1"/>
  <c r="A465" i="24"/>
  <c r="A251" i="24"/>
  <c r="A106" i="24"/>
  <c r="A430" i="24"/>
  <c r="A435" i="23"/>
  <c r="A214" i="24"/>
  <c r="A322" i="24"/>
  <c r="A34" i="24"/>
  <c r="A106" i="23"/>
  <c r="A34" i="23"/>
  <c r="E430" i="24" l="1"/>
  <c r="I430" i="24"/>
  <c r="M430" i="24"/>
  <c r="Q430" i="24"/>
  <c r="U430" i="24"/>
  <c r="Y430" i="24"/>
  <c r="B430" i="24"/>
  <c r="F430" i="24"/>
  <c r="J430" i="24"/>
  <c r="N430" i="24"/>
  <c r="R430" i="24"/>
  <c r="V430" i="24"/>
  <c r="C430" i="24"/>
  <c r="G430" i="24"/>
  <c r="K430" i="24"/>
  <c r="O430" i="24"/>
  <c r="S430" i="24"/>
  <c r="W430" i="24"/>
  <c r="D430" i="24"/>
  <c r="H430" i="24"/>
  <c r="L430" i="24"/>
  <c r="P430" i="24"/>
  <c r="T430" i="24"/>
  <c r="X430" i="24"/>
  <c r="A144" i="19"/>
  <c r="E105" i="19"/>
  <c r="I105" i="19"/>
  <c r="M105" i="19"/>
  <c r="Q105" i="19"/>
  <c r="U105" i="19"/>
  <c r="Y105" i="19"/>
  <c r="B105" i="19"/>
  <c r="F105" i="19"/>
  <c r="J105" i="19"/>
  <c r="N105" i="19"/>
  <c r="R105" i="19"/>
  <c r="V105" i="19"/>
  <c r="C105" i="19"/>
  <c r="G105" i="19"/>
  <c r="K105" i="19"/>
  <c r="O105" i="19"/>
  <c r="S105" i="19"/>
  <c r="W105" i="19"/>
  <c r="D105" i="19"/>
  <c r="H105" i="19"/>
  <c r="L105" i="19"/>
  <c r="P105" i="19"/>
  <c r="T105" i="19"/>
  <c r="X105" i="19"/>
  <c r="E327" i="19"/>
  <c r="I327" i="19"/>
  <c r="M327" i="19"/>
  <c r="Q327" i="19"/>
  <c r="U327" i="19"/>
  <c r="Y327" i="19"/>
  <c r="B327" i="19"/>
  <c r="F327" i="19"/>
  <c r="J327" i="19"/>
  <c r="N327" i="19"/>
  <c r="R327" i="19"/>
  <c r="V327" i="19"/>
  <c r="C327" i="19"/>
  <c r="G327" i="19"/>
  <c r="K327" i="19"/>
  <c r="O327" i="19"/>
  <c r="S327" i="19"/>
  <c r="W327" i="19"/>
  <c r="D327" i="19"/>
  <c r="H327" i="19"/>
  <c r="L327" i="19"/>
  <c r="P327" i="19"/>
  <c r="T327" i="19"/>
  <c r="X327" i="19"/>
  <c r="E215" i="19"/>
  <c r="I215" i="19"/>
  <c r="M215" i="19"/>
  <c r="Q215" i="19"/>
  <c r="U215" i="19"/>
  <c r="Y215" i="19"/>
  <c r="B215" i="19"/>
  <c r="F215" i="19"/>
  <c r="J215" i="19"/>
  <c r="N215" i="19"/>
  <c r="R215" i="19"/>
  <c r="V215" i="19"/>
  <c r="C215" i="19"/>
  <c r="G215" i="19"/>
  <c r="K215" i="19"/>
  <c r="O215" i="19"/>
  <c r="S215" i="19"/>
  <c r="W215" i="19"/>
  <c r="D215" i="19"/>
  <c r="H215" i="19"/>
  <c r="L215" i="19"/>
  <c r="P215" i="19"/>
  <c r="T215" i="19"/>
  <c r="X215" i="19"/>
  <c r="C465" i="24"/>
  <c r="G465" i="24"/>
  <c r="K465" i="24"/>
  <c r="O465" i="24"/>
  <c r="S465" i="24"/>
  <c r="W465" i="24"/>
  <c r="D465" i="24"/>
  <c r="H465" i="24"/>
  <c r="L465" i="24"/>
  <c r="P465" i="24"/>
  <c r="T465" i="24"/>
  <c r="X465" i="24"/>
  <c r="E465" i="24"/>
  <c r="I465" i="24"/>
  <c r="M465" i="24"/>
  <c r="Q465" i="24"/>
  <c r="U465" i="24"/>
  <c r="Y465" i="24"/>
  <c r="A502" i="24"/>
  <c r="B465" i="24"/>
  <c r="F465" i="24"/>
  <c r="J465" i="24"/>
  <c r="N465" i="24"/>
  <c r="R465" i="24"/>
  <c r="V465" i="24"/>
  <c r="B399" i="23"/>
  <c r="F399" i="23"/>
  <c r="J399" i="23"/>
  <c r="N399" i="23"/>
  <c r="R399" i="23"/>
  <c r="V399" i="23"/>
  <c r="C399" i="23"/>
  <c r="G399" i="23"/>
  <c r="K399" i="23"/>
  <c r="O399" i="23"/>
  <c r="S399" i="23"/>
  <c r="W399" i="23"/>
  <c r="D399" i="23"/>
  <c r="H399" i="23"/>
  <c r="L399" i="23"/>
  <c r="P399" i="23"/>
  <c r="T399" i="23"/>
  <c r="X399" i="23"/>
  <c r="E399" i="23"/>
  <c r="I399" i="23"/>
  <c r="M399" i="23"/>
  <c r="Q399" i="23"/>
  <c r="U399" i="23"/>
  <c r="Y399" i="23"/>
  <c r="E179" i="19"/>
  <c r="I179" i="19"/>
  <c r="M179" i="19"/>
  <c r="Q179" i="19"/>
  <c r="U179" i="19"/>
  <c r="Y179" i="19"/>
  <c r="B179" i="19"/>
  <c r="F179" i="19"/>
  <c r="J179" i="19"/>
  <c r="N179" i="19"/>
  <c r="R179" i="19"/>
  <c r="V179" i="19"/>
  <c r="C179" i="19"/>
  <c r="G179" i="19"/>
  <c r="K179" i="19"/>
  <c r="O179" i="19"/>
  <c r="S179" i="19"/>
  <c r="W179" i="19"/>
  <c r="D179" i="19"/>
  <c r="H179" i="19"/>
  <c r="L179" i="19"/>
  <c r="P179" i="19"/>
  <c r="T179" i="19"/>
  <c r="X179" i="19"/>
  <c r="A216" i="19"/>
  <c r="B501" i="24"/>
  <c r="F501" i="24"/>
  <c r="J501" i="24"/>
  <c r="N501" i="24"/>
  <c r="R501" i="24"/>
  <c r="V501" i="24"/>
  <c r="C501" i="24"/>
  <c r="G501" i="24"/>
  <c r="K501" i="24"/>
  <c r="O501" i="24"/>
  <c r="S501" i="24"/>
  <c r="W501" i="24"/>
  <c r="D501" i="24"/>
  <c r="H501" i="24"/>
  <c r="L501" i="24"/>
  <c r="P501" i="24"/>
  <c r="T501" i="24"/>
  <c r="X501" i="24"/>
  <c r="E501" i="24"/>
  <c r="I501" i="24"/>
  <c r="M501" i="24"/>
  <c r="Q501" i="24"/>
  <c r="U501" i="24"/>
  <c r="Y501" i="24"/>
  <c r="D74" i="19"/>
  <c r="H74" i="19"/>
  <c r="L74" i="19"/>
  <c r="P74" i="19"/>
  <c r="T74" i="19"/>
  <c r="X74" i="19"/>
  <c r="E74" i="19"/>
  <c r="I74" i="19"/>
  <c r="M74" i="19"/>
  <c r="Q74" i="19"/>
  <c r="U74" i="19"/>
  <c r="Y74" i="19"/>
  <c r="B74" i="19"/>
  <c r="F74" i="19"/>
  <c r="J74" i="19"/>
  <c r="N74" i="19"/>
  <c r="R74" i="19"/>
  <c r="V74" i="19"/>
  <c r="C74" i="19"/>
  <c r="G74" i="19"/>
  <c r="K74" i="19"/>
  <c r="O74" i="19"/>
  <c r="S74" i="19"/>
  <c r="W74" i="19"/>
  <c r="B435" i="23"/>
  <c r="F435" i="23"/>
  <c r="J435" i="23"/>
  <c r="N435" i="23"/>
  <c r="R435" i="23"/>
  <c r="V435" i="23"/>
  <c r="C435" i="23"/>
  <c r="G435" i="23"/>
  <c r="K435" i="23"/>
  <c r="O435" i="23"/>
  <c r="S435" i="23"/>
  <c r="W435" i="23"/>
  <c r="D435" i="23"/>
  <c r="H435" i="23"/>
  <c r="L435" i="23"/>
  <c r="P435" i="23"/>
  <c r="T435" i="23"/>
  <c r="X435" i="23"/>
  <c r="E435" i="23"/>
  <c r="I435" i="23"/>
  <c r="M435" i="23"/>
  <c r="Q435" i="23"/>
  <c r="U435" i="23"/>
  <c r="Y435" i="23"/>
  <c r="A75" i="19"/>
  <c r="D37" i="19"/>
  <c r="H37" i="19"/>
  <c r="L37" i="19"/>
  <c r="P37" i="19"/>
  <c r="T37" i="19"/>
  <c r="X37" i="19"/>
  <c r="E37" i="19"/>
  <c r="I37" i="19"/>
  <c r="M37" i="19"/>
  <c r="Q37" i="19"/>
  <c r="U37" i="19"/>
  <c r="Y37" i="19"/>
  <c r="B37" i="19"/>
  <c r="F37" i="19"/>
  <c r="J37" i="19"/>
  <c r="N37" i="19"/>
  <c r="R37" i="19"/>
  <c r="V37" i="19"/>
  <c r="C37" i="19"/>
  <c r="G37" i="19"/>
  <c r="K37" i="19"/>
  <c r="O37" i="19"/>
  <c r="S37" i="19"/>
  <c r="W37" i="19"/>
  <c r="B400" i="19"/>
  <c r="F400" i="19"/>
  <c r="J400" i="19"/>
  <c r="N400" i="19"/>
  <c r="R400" i="19"/>
  <c r="V400" i="19"/>
  <c r="C400" i="19"/>
  <c r="G400" i="19"/>
  <c r="K400" i="19"/>
  <c r="O400" i="19"/>
  <c r="S400" i="19"/>
  <c r="W400" i="19"/>
  <c r="D400" i="19"/>
  <c r="H400" i="19"/>
  <c r="L400" i="19"/>
  <c r="P400" i="19"/>
  <c r="T400" i="19"/>
  <c r="X400" i="19"/>
  <c r="E400" i="19"/>
  <c r="I400" i="19"/>
  <c r="M400" i="19"/>
  <c r="Q400" i="19"/>
  <c r="U400" i="19"/>
  <c r="Y400" i="19"/>
  <c r="A401" i="19"/>
  <c r="A292" i="19"/>
  <c r="B254" i="19"/>
  <c r="F254" i="19"/>
  <c r="J254" i="19"/>
  <c r="N254" i="19"/>
  <c r="R254" i="19"/>
  <c r="V254" i="19"/>
  <c r="C254" i="19"/>
  <c r="G254" i="19"/>
  <c r="K254" i="19"/>
  <c r="O254" i="19"/>
  <c r="S254" i="19"/>
  <c r="W254" i="19"/>
  <c r="D254" i="19"/>
  <c r="H254" i="19"/>
  <c r="L254" i="19"/>
  <c r="P254" i="19"/>
  <c r="T254" i="19"/>
  <c r="X254" i="19"/>
  <c r="E254" i="19"/>
  <c r="I254" i="19"/>
  <c r="M254" i="19"/>
  <c r="Q254" i="19"/>
  <c r="U254" i="19"/>
  <c r="Y254" i="19"/>
  <c r="A255" i="19"/>
  <c r="E143" i="19"/>
  <c r="I143" i="19"/>
  <c r="M143" i="19"/>
  <c r="Q143" i="19"/>
  <c r="U143" i="19"/>
  <c r="Y143" i="19"/>
  <c r="B143" i="19"/>
  <c r="F143" i="19"/>
  <c r="J143" i="19"/>
  <c r="N143" i="19"/>
  <c r="R143" i="19"/>
  <c r="V143" i="19"/>
  <c r="C143" i="19"/>
  <c r="G143" i="19"/>
  <c r="K143" i="19"/>
  <c r="O143" i="19"/>
  <c r="S143" i="19"/>
  <c r="W143" i="19"/>
  <c r="D143" i="19"/>
  <c r="H143" i="19"/>
  <c r="L143" i="19"/>
  <c r="P143" i="19"/>
  <c r="T143" i="19"/>
  <c r="X143" i="19"/>
  <c r="A180" i="19"/>
  <c r="C396" i="24"/>
  <c r="G396" i="24"/>
  <c r="K396" i="24"/>
  <c r="O396" i="24"/>
  <c r="S396" i="24"/>
  <c r="W396" i="24"/>
  <c r="D396" i="24"/>
  <c r="H396" i="24"/>
  <c r="L396" i="24"/>
  <c r="P396" i="24"/>
  <c r="T396" i="24"/>
  <c r="X396" i="24"/>
  <c r="E396" i="24"/>
  <c r="I396" i="24"/>
  <c r="M396" i="24"/>
  <c r="Q396" i="24"/>
  <c r="U396" i="24"/>
  <c r="Y396" i="24"/>
  <c r="B396" i="24"/>
  <c r="F396" i="24"/>
  <c r="J396" i="24"/>
  <c r="N396" i="24"/>
  <c r="R396" i="24"/>
  <c r="V396" i="24"/>
  <c r="D502" i="21"/>
  <c r="H502" i="21"/>
  <c r="L502" i="21"/>
  <c r="P502" i="21"/>
  <c r="T502" i="21"/>
  <c r="X502" i="21"/>
  <c r="E502" i="21"/>
  <c r="I502" i="21"/>
  <c r="M502" i="21"/>
  <c r="Q502" i="21"/>
  <c r="U502" i="21"/>
  <c r="Y502" i="21"/>
  <c r="B502" i="21"/>
  <c r="F502" i="21"/>
  <c r="J502" i="21"/>
  <c r="N502" i="21"/>
  <c r="R502" i="21"/>
  <c r="V502" i="21"/>
  <c r="C502" i="21"/>
  <c r="G502" i="21"/>
  <c r="K502" i="21"/>
  <c r="O502" i="21"/>
  <c r="S502" i="21"/>
  <c r="W502" i="21"/>
  <c r="C436" i="19"/>
  <c r="G436" i="19"/>
  <c r="K436" i="19"/>
  <c r="O436" i="19"/>
  <c r="S436" i="19"/>
  <c r="W436" i="19"/>
  <c r="D436" i="19"/>
  <c r="H436" i="19"/>
  <c r="L436" i="19"/>
  <c r="P436" i="19"/>
  <c r="T436" i="19"/>
  <c r="X436" i="19"/>
  <c r="E436" i="19"/>
  <c r="I436" i="19"/>
  <c r="M436" i="19"/>
  <c r="Q436" i="19"/>
  <c r="U436" i="19"/>
  <c r="Y436" i="19"/>
  <c r="B436" i="19"/>
  <c r="F436" i="19"/>
  <c r="J436" i="19"/>
  <c r="N436" i="19"/>
  <c r="R436" i="19"/>
  <c r="V436" i="19"/>
  <c r="A437" i="19"/>
  <c r="B291" i="19"/>
  <c r="F291" i="19"/>
  <c r="J291" i="19"/>
  <c r="N291" i="19"/>
  <c r="R291" i="19"/>
  <c r="V291" i="19"/>
  <c r="C291" i="19"/>
  <c r="G291" i="19"/>
  <c r="K291" i="19"/>
  <c r="O291" i="19"/>
  <c r="S291" i="19"/>
  <c r="W291" i="19"/>
  <c r="D291" i="19"/>
  <c r="H291" i="19"/>
  <c r="L291" i="19"/>
  <c r="P291" i="19"/>
  <c r="T291" i="19"/>
  <c r="X291" i="19"/>
  <c r="E291" i="19"/>
  <c r="I291" i="19"/>
  <c r="M291" i="19"/>
  <c r="Q291" i="19"/>
  <c r="U291" i="19"/>
  <c r="Y291" i="19"/>
  <c r="A328" i="19"/>
  <c r="B364" i="19"/>
  <c r="F364" i="19"/>
  <c r="J364" i="19"/>
  <c r="N364" i="19"/>
  <c r="R364" i="19"/>
  <c r="V364" i="19"/>
  <c r="E364" i="19"/>
  <c r="I364" i="19"/>
  <c r="M364" i="19"/>
  <c r="Q364" i="19"/>
  <c r="U364" i="19"/>
  <c r="Y364" i="19"/>
  <c r="G364" i="19"/>
  <c r="O364" i="19"/>
  <c r="W364" i="19"/>
  <c r="H364" i="19"/>
  <c r="P364" i="19"/>
  <c r="X364" i="19"/>
  <c r="C364" i="19"/>
  <c r="K364" i="19"/>
  <c r="S364" i="19"/>
  <c r="D364" i="19"/>
  <c r="L364" i="19"/>
  <c r="T364" i="19"/>
  <c r="A365" i="19"/>
  <c r="D34" i="24"/>
  <c r="H34" i="24"/>
  <c r="L34" i="24"/>
  <c r="P34" i="24"/>
  <c r="T34" i="24"/>
  <c r="X34" i="24"/>
  <c r="E34" i="24"/>
  <c r="I34" i="24"/>
  <c r="M34" i="24"/>
  <c r="Q34" i="24"/>
  <c r="U34" i="24"/>
  <c r="Y34" i="24"/>
  <c r="B34" i="24"/>
  <c r="F34" i="24"/>
  <c r="J34" i="24"/>
  <c r="N34" i="24"/>
  <c r="R34" i="24"/>
  <c r="V34" i="24"/>
  <c r="C34" i="24"/>
  <c r="G34" i="24"/>
  <c r="K34" i="24"/>
  <c r="O34" i="24"/>
  <c r="S34" i="24"/>
  <c r="W34" i="24"/>
  <c r="D359" i="24"/>
  <c r="H359" i="24"/>
  <c r="L359" i="24"/>
  <c r="P359" i="24"/>
  <c r="T359" i="24"/>
  <c r="X359" i="24"/>
  <c r="E359" i="24"/>
  <c r="I359" i="24"/>
  <c r="M359" i="24"/>
  <c r="Q359" i="24"/>
  <c r="U359" i="24"/>
  <c r="Y359" i="24"/>
  <c r="B359" i="24"/>
  <c r="J359" i="24"/>
  <c r="R359" i="24"/>
  <c r="C359" i="24"/>
  <c r="K359" i="24"/>
  <c r="S359" i="24"/>
  <c r="F359" i="24"/>
  <c r="N359" i="24"/>
  <c r="V359" i="24"/>
  <c r="G359" i="24"/>
  <c r="O359" i="24"/>
  <c r="W359" i="24"/>
  <c r="E287" i="24"/>
  <c r="I287" i="24"/>
  <c r="M287" i="24"/>
  <c r="Q287" i="24"/>
  <c r="U287" i="24"/>
  <c r="Y287" i="24"/>
  <c r="B287" i="24"/>
  <c r="F287" i="24"/>
  <c r="J287" i="24"/>
  <c r="N287" i="24"/>
  <c r="R287" i="24"/>
  <c r="V287" i="24"/>
  <c r="C287" i="24"/>
  <c r="K287" i="24"/>
  <c r="S287" i="24"/>
  <c r="D287" i="24"/>
  <c r="L287" i="24"/>
  <c r="T287" i="24"/>
  <c r="G287" i="24"/>
  <c r="O287" i="24"/>
  <c r="W287" i="24"/>
  <c r="H287" i="24"/>
  <c r="P287" i="24"/>
  <c r="X287" i="24"/>
  <c r="D322" i="24"/>
  <c r="H322" i="24"/>
  <c r="L322" i="24"/>
  <c r="P322" i="24"/>
  <c r="T322" i="24"/>
  <c r="X322" i="24"/>
  <c r="E322" i="24"/>
  <c r="I322" i="24"/>
  <c r="M322" i="24"/>
  <c r="Q322" i="24"/>
  <c r="U322" i="24"/>
  <c r="Y322" i="24"/>
  <c r="B322" i="24"/>
  <c r="J322" i="24"/>
  <c r="R322" i="24"/>
  <c r="C322" i="24"/>
  <c r="K322" i="24"/>
  <c r="S322" i="24"/>
  <c r="F322" i="24"/>
  <c r="N322" i="24"/>
  <c r="V322" i="24"/>
  <c r="G322" i="24"/>
  <c r="O322" i="24"/>
  <c r="W322" i="24"/>
  <c r="C106" i="24"/>
  <c r="G106" i="24"/>
  <c r="K106" i="24"/>
  <c r="O106" i="24"/>
  <c r="S106" i="24"/>
  <c r="W106" i="24"/>
  <c r="D106" i="24"/>
  <c r="H106" i="24"/>
  <c r="L106" i="24"/>
  <c r="P106" i="24"/>
  <c r="T106" i="24"/>
  <c r="X106" i="24"/>
  <c r="E106" i="24"/>
  <c r="I106" i="24"/>
  <c r="M106" i="24"/>
  <c r="Q106" i="24"/>
  <c r="U106" i="24"/>
  <c r="Y106" i="24"/>
  <c r="B106" i="24"/>
  <c r="F106" i="24"/>
  <c r="J106" i="24"/>
  <c r="N106" i="24"/>
  <c r="R106" i="24"/>
  <c r="V106" i="24"/>
  <c r="A180" i="24"/>
  <c r="E143" i="24"/>
  <c r="I143" i="24"/>
  <c r="M143" i="24"/>
  <c r="Q143" i="24"/>
  <c r="U143" i="24"/>
  <c r="Y143" i="24"/>
  <c r="B143" i="24"/>
  <c r="F143" i="24"/>
  <c r="J143" i="24"/>
  <c r="N143" i="24"/>
  <c r="R143" i="24"/>
  <c r="V143" i="24"/>
  <c r="C143" i="24"/>
  <c r="G143" i="24"/>
  <c r="K143" i="24"/>
  <c r="O143" i="24"/>
  <c r="S143" i="24"/>
  <c r="W143" i="24"/>
  <c r="D143" i="24"/>
  <c r="H143" i="24"/>
  <c r="L143" i="24"/>
  <c r="P143" i="24"/>
  <c r="T143" i="24"/>
  <c r="X143" i="24"/>
  <c r="C71" i="24"/>
  <c r="G71" i="24"/>
  <c r="K71" i="24"/>
  <c r="O71" i="24"/>
  <c r="S71" i="24"/>
  <c r="W71" i="24"/>
  <c r="D71" i="24"/>
  <c r="H71" i="24"/>
  <c r="L71" i="24"/>
  <c r="P71" i="24"/>
  <c r="T71" i="24"/>
  <c r="X71" i="24"/>
  <c r="E71" i="24"/>
  <c r="I71" i="24"/>
  <c r="M71" i="24"/>
  <c r="Q71" i="24"/>
  <c r="U71" i="24"/>
  <c r="Y71" i="24"/>
  <c r="B71" i="24"/>
  <c r="F71" i="24"/>
  <c r="J71" i="24"/>
  <c r="N71" i="24"/>
  <c r="R71" i="24"/>
  <c r="V71" i="24"/>
  <c r="D214" i="24"/>
  <c r="H214" i="24"/>
  <c r="L214" i="24"/>
  <c r="P214" i="24"/>
  <c r="T214" i="24"/>
  <c r="X214" i="24"/>
  <c r="E214" i="24"/>
  <c r="I214" i="24"/>
  <c r="M214" i="24"/>
  <c r="Q214" i="24"/>
  <c r="U214" i="24"/>
  <c r="Y214" i="24"/>
  <c r="C214" i="24"/>
  <c r="K214" i="24"/>
  <c r="S214" i="24"/>
  <c r="F214" i="24"/>
  <c r="N214" i="24"/>
  <c r="V214" i="24"/>
  <c r="G214" i="24"/>
  <c r="O214" i="24"/>
  <c r="W214" i="24"/>
  <c r="B214" i="24"/>
  <c r="J214" i="24"/>
  <c r="R214" i="24"/>
  <c r="A288" i="24"/>
  <c r="C251" i="24"/>
  <c r="G251" i="24"/>
  <c r="K251" i="24"/>
  <c r="O251" i="24"/>
  <c r="S251" i="24"/>
  <c r="W251" i="24"/>
  <c r="B251" i="24"/>
  <c r="H251" i="24"/>
  <c r="M251" i="24"/>
  <c r="R251" i="24"/>
  <c r="X251" i="24"/>
  <c r="D251" i="24"/>
  <c r="I251" i="24"/>
  <c r="N251" i="24"/>
  <c r="T251" i="24"/>
  <c r="Y251" i="24"/>
  <c r="E251" i="24"/>
  <c r="J251" i="24"/>
  <c r="P251" i="24"/>
  <c r="U251" i="24"/>
  <c r="F251" i="24"/>
  <c r="L251" i="24"/>
  <c r="Q251" i="24"/>
  <c r="V251" i="24"/>
  <c r="D179" i="24"/>
  <c r="H179" i="24"/>
  <c r="L179" i="24"/>
  <c r="P179" i="24"/>
  <c r="T179" i="24"/>
  <c r="X179" i="24"/>
  <c r="C179" i="24"/>
  <c r="G179" i="24"/>
  <c r="K179" i="24"/>
  <c r="O179" i="24"/>
  <c r="S179" i="24"/>
  <c r="W179" i="24"/>
  <c r="I179" i="24"/>
  <c r="Q179" i="24"/>
  <c r="Y179" i="24"/>
  <c r="B179" i="24"/>
  <c r="J179" i="24"/>
  <c r="R179" i="24"/>
  <c r="E179" i="24"/>
  <c r="M179" i="24"/>
  <c r="U179" i="24"/>
  <c r="F179" i="24"/>
  <c r="N179" i="24"/>
  <c r="V179" i="24"/>
  <c r="A72" i="24"/>
  <c r="C431" i="21"/>
  <c r="G431" i="21"/>
  <c r="K431" i="21"/>
  <c r="O431" i="21"/>
  <c r="S431" i="21"/>
  <c r="W431" i="21"/>
  <c r="E431" i="21"/>
  <c r="I431" i="21"/>
  <c r="M431" i="21"/>
  <c r="Q431" i="21"/>
  <c r="U431" i="21"/>
  <c r="Y431" i="21"/>
  <c r="D431" i="21"/>
  <c r="L431" i="21"/>
  <c r="T431" i="21"/>
  <c r="F431" i="21"/>
  <c r="N431" i="21"/>
  <c r="V431" i="21"/>
  <c r="H431" i="21"/>
  <c r="P431" i="21"/>
  <c r="X431" i="21"/>
  <c r="B431" i="21"/>
  <c r="J431" i="21"/>
  <c r="R431" i="21"/>
  <c r="A397" i="21"/>
  <c r="C360" i="21"/>
  <c r="G360" i="21"/>
  <c r="K360" i="21"/>
  <c r="O360" i="21"/>
  <c r="S360" i="21"/>
  <c r="W360" i="21"/>
  <c r="E360" i="21"/>
  <c r="I360" i="21"/>
  <c r="M360" i="21"/>
  <c r="Q360" i="21"/>
  <c r="U360" i="21"/>
  <c r="Y360" i="21"/>
  <c r="B360" i="21"/>
  <c r="J360" i="21"/>
  <c r="R360" i="21"/>
  <c r="D360" i="21"/>
  <c r="L360" i="21"/>
  <c r="T360" i="21"/>
  <c r="F360" i="21"/>
  <c r="N360" i="21"/>
  <c r="V360" i="21"/>
  <c r="H360" i="21"/>
  <c r="P360" i="21"/>
  <c r="X360" i="21"/>
  <c r="B466" i="21"/>
  <c r="F466" i="21"/>
  <c r="J466" i="21"/>
  <c r="N466" i="21"/>
  <c r="R466" i="21"/>
  <c r="V466" i="21"/>
  <c r="C466" i="21"/>
  <c r="G466" i="21"/>
  <c r="K466" i="21"/>
  <c r="O466" i="21"/>
  <c r="S466" i="21"/>
  <c r="W466" i="21"/>
  <c r="D466" i="21"/>
  <c r="H466" i="21"/>
  <c r="L466" i="21"/>
  <c r="P466" i="21"/>
  <c r="T466" i="21"/>
  <c r="X466" i="21"/>
  <c r="E466" i="21"/>
  <c r="I466" i="21"/>
  <c r="M466" i="21"/>
  <c r="Q466" i="21"/>
  <c r="U466" i="21"/>
  <c r="Y466" i="21"/>
  <c r="C396" i="21"/>
  <c r="G396" i="21"/>
  <c r="K396" i="21"/>
  <c r="O396" i="21"/>
  <c r="S396" i="21"/>
  <c r="W396" i="21"/>
  <c r="D396" i="21"/>
  <c r="H396" i="21"/>
  <c r="L396" i="21"/>
  <c r="P396" i="21"/>
  <c r="T396" i="21"/>
  <c r="X396" i="21"/>
  <c r="E396" i="21"/>
  <c r="I396" i="21"/>
  <c r="M396" i="21"/>
  <c r="Q396" i="21"/>
  <c r="U396" i="21"/>
  <c r="Y396" i="21"/>
  <c r="B396" i="21"/>
  <c r="F396" i="21"/>
  <c r="J396" i="21"/>
  <c r="N396" i="21"/>
  <c r="R396" i="21"/>
  <c r="V396" i="21"/>
  <c r="B323" i="21"/>
  <c r="F323" i="21"/>
  <c r="J323" i="21"/>
  <c r="N323" i="21"/>
  <c r="R323" i="21"/>
  <c r="V323" i="21"/>
  <c r="C323" i="21"/>
  <c r="G323" i="21"/>
  <c r="K323" i="21"/>
  <c r="O323" i="21"/>
  <c r="S323" i="21"/>
  <c r="W323" i="21"/>
  <c r="D323" i="21"/>
  <c r="H323" i="21"/>
  <c r="L323" i="21"/>
  <c r="P323" i="21"/>
  <c r="T323" i="21"/>
  <c r="X323" i="21"/>
  <c r="M323" i="21"/>
  <c r="Q323" i="21"/>
  <c r="Y323" i="21"/>
  <c r="E323" i="21"/>
  <c r="U323" i="21"/>
  <c r="I323" i="21"/>
  <c r="E252" i="21"/>
  <c r="I252" i="21"/>
  <c r="M252" i="21"/>
  <c r="Q252" i="21"/>
  <c r="U252" i="21"/>
  <c r="Y252" i="21"/>
  <c r="B252" i="21"/>
  <c r="F252" i="21"/>
  <c r="J252" i="21"/>
  <c r="N252" i="21"/>
  <c r="R252" i="21"/>
  <c r="V252" i="21"/>
  <c r="A289" i="21"/>
  <c r="C252" i="21"/>
  <c r="G252" i="21"/>
  <c r="K252" i="21"/>
  <c r="O252" i="21"/>
  <c r="S252" i="21"/>
  <c r="W252" i="21"/>
  <c r="D252" i="21"/>
  <c r="H252" i="21"/>
  <c r="L252" i="21"/>
  <c r="P252" i="21"/>
  <c r="T252" i="21"/>
  <c r="X252" i="21"/>
  <c r="D288" i="21"/>
  <c r="H288" i="21"/>
  <c r="L288" i="21"/>
  <c r="P288" i="21"/>
  <c r="T288" i="21"/>
  <c r="X288" i="21"/>
  <c r="B288" i="21"/>
  <c r="F288" i="21"/>
  <c r="J288" i="21"/>
  <c r="N288" i="21"/>
  <c r="R288" i="21"/>
  <c r="V288" i="21"/>
  <c r="G288" i="21"/>
  <c r="O288" i="21"/>
  <c r="W288" i="21"/>
  <c r="C288" i="21"/>
  <c r="K288" i="21"/>
  <c r="S288" i="21"/>
  <c r="M288" i="21"/>
  <c r="Q288" i="21"/>
  <c r="E288" i="21"/>
  <c r="U288" i="21"/>
  <c r="I288" i="21"/>
  <c r="Y288" i="21"/>
  <c r="D215" i="21"/>
  <c r="H215" i="21"/>
  <c r="L215" i="21"/>
  <c r="P215" i="21"/>
  <c r="T215" i="21"/>
  <c r="X215" i="21"/>
  <c r="B215" i="21"/>
  <c r="F215" i="21"/>
  <c r="J215" i="21"/>
  <c r="N215" i="21"/>
  <c r="R215" i="21"/>
  <c r="V215" i="21"/>
  <c r="C215" i="21"/>
  <c r="K215" i="21"/>
  <c r="S215" i="21"/>
  <c r="E215" i="21"/>
  <c r="M215" i="21"/>
  <c r="U215" i="21"/>
  <c r="G215" i="21"/>
  <c r="O215" i="21"/>
  <c r="W215" i="21"/>
  <c r="I215" i="21"/>
  <c r="Q215" i="21"/>
  <c r="Y215" i="21"/>
  <c r="C179" i="21"/>
  <c r="G179" i="21"/>
  <c r="K179" i="21"/>
  <c r="O179" i="21"/>
  <c r="S179" i="21"/>
  <c r="W179" i="21"/>
  <c r="D179" i="21"/>
  <c r="H179" i="21"/>
  <c r="L179" i="21"/>
  <c r="P179" i="21"/>
  <c r="T179" i="21"/>
  <c r="X179" i="21"/>
  <c r="E179" i="21"/>
  <c r="I179" i="21"/>
  <c r="M179" i="21"/>
  <c r="Q179" i="21"/>
  <c r="U179" i="21"/>
  <c r="Y179" i="21"/>
  <c r="B179" i="21"/>
  <c r="F179" i="21"/>
  <c r="J179" i="21"/>
  <c r="N179" i="21"/>
  <c r="R179" i="21"/>
  <c r="V179" i="21"/>
  <c r="A253" i="21"/>
  <c r="A467" i="21"/>
  <c r="A503" i="21" s="1"/>
  <c r="A324" i="21"/>
  <c r="A432" i="21"/>
  <c r="A216" i="21"/>
  <c r="A361" i="21"/>
  <c r="C142" i="21"/>
  <c r="G142" i="21"/>
  <c r="K142" i="21"/>
  <c r="O142" i="21"/>
  <c r="S142" i="21"/>
  <c r="W142" i="21"/>
  <c r="D142" i="21"/>
  <c r="I142" i="21"/>
  <c r="N142" i="21"/>
  <c r="T142" i="21"/>
  <c r="Y142" i="21"/>
  <c r="E142" i="21"/>
  <c r="J142" i="21"/>
  <c r="P142" i="21"/>
  <c r="U142" i="21"/>
  <c r="F142" i="21"/>
  <c r="L142" i="21"/>
  <c r="Q142" i="21"/>
  <c r="V142" i="21"/>
  <c r="B142" i="21"/>
  <c r="H142" i="21"/>
  <c r="M142" i="21"/>
  <c r="R142" i="21"/>
  <c r="X142" i="21"/>
  <c r="A143" i="21"/>
  <c r="A180" i="21" s="1"/>
  <c r="B105" i="21"/>
  <c r="F105" i="21"/>
  <c r="J105" i="21"/>
  <c r="N105" i="21"/>
  <c r="R105" i="21"/>
  <c r="V105" i="21"/>
  <c r="C105" i="21"/>
  <c r="G105" i="21"/>
  <c r="K105" i="21"/>
  <c r="O105" i="21"/>
  <c r="S105" i="21"/>
  <c r="W105" i="21"/>
  <c r="E105" i="21"/>
  <c r="I105" i="21"/>
  <c r="M105" i="21"/>
  <c r="Q105" i="21"/>
  <c r="U105" i="21"/>
  <c r="Y105" i="21"/>
  <c r="P105" i="21"/>
  <c r="D105" i="21"/>
  <c r="T105" i="21"/>
  <c r="H105" i="21"/>
  <c r="X105" i="21"/>
  <c r="L105" i="21"/>
  <c r="A70" i="21"/>
  <c r="B32" i="21"/>
  <c r="F32" i="21"/>
  <c r="J32" i="21"/>
  <c r="N32" i="21"/>
  <c r="R32" i="21"/>
  <c r="V32" i="21"/>
  <c r="C32" i="21"/>
  <c r="G32" i="21"/>
  <c r="K32" i="21"/>
  <c r="O32" i="21"/>
  <c r="S32" i="21"/>
  <c r="W32" i="21"/>
  <c r="D32" i="21"/>
  <c r="H32" i="21"/>
  <c r="L32" i="21"/>
  <c r="P32" i="21"/>
  <c r="T32" i="21"/>
  <c r="X32" i="21"/>
  <c r="E32" i="21"/>
  <c r="I32" i="21"/>
  <c r="M32" i="21"/>
  <c r="Q32" i="21"/>
  <c r="U32" i="21"/>
  <c r="Y32" i="21"/>
  <c r="A33" i="21"/>
  <c r="B69" i="21"/>
  <c r="F69" i="21"/>
  <c r="J69" i="21"/>
  <c r="N69" i="21"/>
  <c r="R69" i="21"/>
  <c r="V69" i="21"/>
  <c r="C69" i="21"/>
  <c r="G69" i="21"/>
  <c r="K69" i="21"/>
  <c r="O69" i="21"/>
  <c r="S69" i="21"/>
  <c r="W69" i="21"/>
  <c r="D69" i="21"/>
  <c r="H69" i="21"/>
  <c r="L69" i="21"/>
  <c r="P69" i="21"/>
  <c r="T69" i="21"/>
  <c r="X69" i="21"/>
  <c r="E69" i="21"/>
  <c r="I69" i="21"/>
  <c r="M69" i="21"/>
  <c r="Q69" i="21"/>
  <c r="U69" i="21"/>
  <c r="Y69" i="21"/>
  <c r="A106" i="21"/>
  <c r="B34" i="23"/>
  <c r="F34" i="23"/>
  <c r="J34" i="23"/>
  <c r="N34" i="23"/>
  <c r="R34" i="23"/>
  <c r="V34" i="23"/>
  <c r="C34" i="23"/>
  <c r="G34" i="23"/>
  <c r="K34" i="23"/>
  <c r="O34" i="23"/>
  <c r="S34" i="23"/>
  <c r="W34" i="23"/>
  <c r="D34" i="23"/>
  <c r="H34" i="23"/>
  <c r="L34" i="23"/>
  <c r="P34" i="23"/>
  <c r="T34" i="23"/>
  <c r="X34" i="23"/>
  <c r="A72" i="23"/>
  <c r="E34" i="23"/>
  <c r="I34" i="23"/>
  <c r="M34" i="23"/>
  <c r="Q34" i="23"/>
  <c r="U34" i="23"/>
  <c r="Y34" i="23"/>
  <c r="B325" i="23"/>
  <c r="F325" i="23"/>
  <c r="J325" i="23"/>
  <c r="N325" i="23"/>
  <c r="R325" i="23"/>
  <c r="V325" i="23"/>
  <c r="D325" i="23"/>
  <c r="H325" i="23"/>
  <c r="L325" i="23"/>
  <c r="P325" i="23"/>
  <c r="T325" i="23"/>
  <c r="X325" i="23"/>
  <c r="I325" i="23"/>
  <c r="Q325" i="23"/>
  <c r="Y325" i="23"/>
  <c r="C325" i="23"/>
  <c r="K325" i="23"/>
  <c r="S325" i="23"/>
  <c r="E325" i="23"/>
  <c r="M325" i="23"/>
  <c r="U325" i="23"/>
  <c r="G325" i="23"/>
  <c r="O325" i="23"/>
  <c r="W325" i="23"/>
  <c r="D215" i="23"/>
  <c r="H215" i="23"/>
  <c r="L215" i="23"/>
  <c r="P215" i="23"/>
  <c r="T215" i="23"/>
  <c r="X215" i="23"/>
  <c r="B215" i="23"/>
  <c r="F215" i="23"/>
  <c r="J215" i="23"/>
  <c r="N215" i="23"/>
  <c r="R215" i="23"/>
  <c r="V215" i="23"/>
  <c r="I215" i="23"/>
  <c r="Q215" i="23"/>
  <c r="Y215" i="23"/>
  <c r="C215" i="23"/>
  <c r="K215" i="23"/>
  <c r="S215" i="23"/>
  <c r="E215" i="23"/>
  <c r="M215" i="23"/>
  <c r="U215" i="23"/>
  <c r="G215" i="23"/>
  <c r="O215" i="23"/>
  <c r="W215" i="23"/>
  <c r="B142" i="23"/>
  <c r="F142" i="23"/>
  <c r="J142" i="23"/>
  <c r="N142" i="23"/>
  <c r="R142" i="23"/>
  <c r="V142" i="23"/>
  <c r="C142" i="23"/>
  <c r="G142" i="23"/>
  <c r="K142" i="23"/>
  <c r="O142" i="23"/>
  <c r="S142" i="23"/>
  <c r="W142" i="23"/>
  <c r="D142" i="23"/>
  <c r="H142" i="23"/>
  <c r="L142" i="23"/>
  <c r="P142" i="23"/>
  <c r="T142" i="23"/>
  <c r="X142" i="23"/>
  <c r="A180" i="23"/>
  <c r="E142" i="23"/>
  <c r="I142" i="23"/>
  <c r="M142" i="23"/>
  <c r="Q142" i="23"/>
  <c r="U142" i="23"/>
  <c r="Y142" i="23"/>
  <c r="A143" i="23"/>
  <c r="A290" i="23"/>
  <c r="B252" i="23"/>
  <c r="F252" i="23"/>
  <c r="J252" i="23"/>
  <c r="N252" i="23"/>
  <c r="R252" i="23"/>
  <c r="V252" i="23"/>
  <c r="D252" i="23"/>
  <c r="H252" i="23"/>
  <c r="L252" i="23"/>
  <c r="P252" i="23"/>
  <c r="T252" i="23"/>
  <c r="X252" i="23"/>
  <c r="G252" i="23"/>
  <c r="O252" i="23"/>
  <c r="W252" i="23"/>
  <c r="I252" i="23"/>
  <c r="Q252" i="23"/>
  <c r="Y252" i="23"/>
  <c r="C252" i="23"/>
  <c r="K252" i="23"/>
  <c r="S252" i="23"/>
  <c r="E252" i="23"/>
  <c r="M252" i="23"/>
  <c r="U252" i="23"/>
  <c r="A253" i="23"/>
  <c r="C289" i="23"/>
  <c r="G289" i="23"/>
  <c r="K289" i="23"/>
  <c r="O289" i="23"/>
  <c r="S289" i="23"/>
  <c r="W289" i="23"/>
  <c r="E289" i="23"/>
  <c r="I289" i="23"/>
  <c r="M289" i="23"/>
  <c r="Q289" i="23"/>
  <c r="U289" i="23"/>
  <c r="Y289" i="23"/>
  <c r="H289" i="23"/>
  <c r="P289" i="23"/>
  <c r="X289" i="23"/>
  <c r="B289" i="23"/>
  <c r="J289" i="23"/>
  <c r="R289" i="23"/>
  <c r="D289" i="23"/>
  <c r="L289" i="23"/>
  <c r="T289" i="23"/>
  <c r="F289" i="23"/>
  <c r="N289" i="23"/>
  <c r="V289" i="23"/>
  <c r="A326" i="23"/>
  <c r="E106" i="23"/>
  <c r="I106" i="23"/>
  <c r="M106" i="23"/>
  <c r="Q106" i="23"/>
  <c r="U106" i="23"/>
  <c r="Y106" i="23"/>
  <c r="B106" i="23"/>
  <c r="F106" i="23"/>
  <c r="J106" i="23"/>
  <c r="N106" i="23"/>
  <c r="R106" i="23"/>
  <c r="V106" i="23"/>
  <c r="C106" i="23"/>
  <c r="G106" i="23"/>
  <c r="K106" i="23"/>
  <c r="O106" i="23"/>
  <c r="S106" i="23"/>
  <c r="W106" i="23"/>
  <c r="D106" i="23"/>
  <c r="H106" i="23"/>
  <c r="L106" i="23"/>
  <c r="P106" i="23"/>
  <c r="T106" i="23"/>
  <c r="X106" i="23"/>
  <c r="E179" i="23"/>
  <c r="I179" i="23"/>
  <c r="M179" i="23"/>
  <c r="Q179" i="23"/>
  <c r="U179" i="23"/>
  <c r="Y179" i="23"/>
  <c r="C179" i="23"/>
  <c r="G179" i="23"/>
  <c r="K179" i="23"/>
  <c r="O179" i="23"/>
  <c r="S179" i="23"/>
  <c r="W179" i="23"/>
  <c r="H179" i="23"/>
  <c r="P179" i="23"/>
  <c r="X179" i="23"/>
  <c r="B179" i="23"/>
  <c r="J179" i="23"/>
  <c r="R179" i="23"/>
  <c r="D179" i="23"/>
  <c r="L179" i="23"/>
  <c r="T179" i="23"/>
  <c r="F179" i="23"/>
  <c r="N179" i="23"/>
  <c r="V179" i="23"/>
  <c r="A216" i="23"/>
  <c r="C362" i="23"/>
  <c r="G362" i="23"/>
  <c r="K362" i="23"/>
  <c r="O362" i="23"/>
  <c r="S362" i="23"/>
  <c r="W362" i="23"/>
  <c r="E362" i="23"/>
  <c r="I362" i="23"/>
  <c r="M362" i="23"/>
  <c r="Q362" i="23"/>
  <c r="U362" i="23"/>
  <c r="Y362" i="23"/>
  <c r="B362" i="23"/>
  <c r="J362" i="23"/>
  <c r="R362" i="23"/>
  <c r="D362" i="23"/>
  <c r="L362" i="23"/>
  <c r="T362" i="23"/>
  <c r="F362" i="23"/>
  <c r="N362" i="23"/>
  <c r="V362" i="23"/>
  <c r="H362" i="23"/>
  <c r="P362" i="23"/>
  <c r="X362" i="23"/>
  <c r="A363" i="23"/>
  <c r="A400" i="23" s="1"/>
  <c r="B71" i="23"/>
  <c r="F71" i="23"/>
  <c r="J71" i="23"/>
  <c r="N71" i="23"/>
  <c r="R71" i="23"/>
  <c r="V71" i="23"/>
  <c r="D71" i="23"/>
  <c r="H71" i="23"/>
  <c r="L71" i="23"/>
  <c r="P71" i="23"/>
  <c r="T71" i="23"/>
  <c r="X71" i="23"/>
  <c r="C71" i="23"/>
  <c r="K71" i="23"/>
  <c r="S71" i="23"/>
  <c r="E71" i="23"/>
  <c r="M71" i="23"/>
  <c r="U71" i="23"/>
  <c r="G71" i="23"/>
  <c r="O71" i="23"/>
  <c r="W71" i="23"/>
  <c r="I71" i="23"/>
  <c r="Q71" i="23"/>
  <c r="Y71" i="23"/>
  <c r="A38" i="19"/>
  <c r="A106" i="19"/>
  <c r="A35" i="24"/>
  <c r="A323" i="24"/>
  <c r="A431" i="24"/>
  <c r="A252" i="24"/>
  <c r="A466" i="24"/>
  <c r="A360" i="24"/>
  <c r="A397" i="24" s="1"/>
  <c r="A144" i="24"/>
  <c r="A107" i="24"/>
  <c r="A215" i="24"/>
  <c r="A436" i="23"/>
  <c r="A35" i="23"/>
  <c r="A107" i="23"/>
  <c r="B400" i="23" l="1"/>
  <c r="F400" i="23"/>
  <c r="J400" i="23"/>
  <c r="N400" i="23"/>
  <c r="R400" i="23"/>
  <c r="V400" i="23"/>
  <c r="C400" i="23"/>
  <c r="G400" i="23"/>
  <c r="K400" i="23"/>
  <c r="O400" i="23"/>
  <c r="S400" i="23"/>
  <c r="W400" i="23"/>
  <c r="D400" i="23"/>
  <c r="H400" i="23"/>
  <c r="L400" i="23"/>
  <c r="P400" i="23"/>
  <c r="T400" i="23"/>
  <c r="X400" i="23"/>
  <c r="E400" i="23"/>
  <c r="I400" i="23"/>
  <c r="M400" i="23"/>
  <c r="Q400" i="23"/>
  <c r="U400" i="23"/>
  <c r="Y400" i="23"/>
  <c r="E180" i="19"/>
  <c r="I180" i="19"/>
  <c r="M180" i="19"/>
  <c r="Q180" i="19"/>
  <c r="U180" i="19"/>
  <c r="Y180" i="19"/>
  <c r="B180" i="19"/>
  <c r="F180" i="19"/>
  <c r="J180" i="19"/>
  <c r="N180" i="19"/>
  <c r="R180" i="19"/>
  <c r="V180" i="19"/>
  <c r="C180" i="19"/>
  <c r="G180" i="19"/>
  <c r="K180" i="19"/>
  <c r="O180" i="19"/>
  <c r="S180" i="19"/>
  <c r="W180" i="19"/>
  <c r="D180" i="19"/>
  <c r="H180" i="19"/>
  <c r="L180" i="19"/>
  <c r="P180" i="19"/>
  <c r="T180" i="19"/>
  <c r="X180" i="19"/>
  <c r="A217" i="19"/>
  <c r="D75" i="19"/>
  <c r="H75" i="19"/>
  <c r="L75" i="19"/>
  <c r="P75" i="19"/>
  <c r="T75" i="19"/>
  <c r="X75" i="19"/>
  <c r="E75" i="19"/>
  <c r="I75" i="19"/>
  <c r="M75" i="19"/>
  <c r="Q75" i="19"/>
  <c r="U75" i="19"/>
  <c r="Y75" i="19"/>
  <c r="B75" i="19"/>
  <c r="F75" i="19"/>
  <c r="J75" i="19"/>
  <c r="N75" i="19"/>
  <c r="R75" i="19"/>
  <c r="V75" i="19"/>
  <c r="C75" i="19"/>
  <c r="G75" i="19"/>
  <c r="K75" i="19"/>
  <c r="O75" i="19"/>
  <c r="S75" i="19"/>
  <c r="W75" i="19"/>
  <c r="B502" i="24"/>
  <c r="F502" i="24"/>
  <c r="J502" i="24"/>
  <c r="N502" i="24"/>
  <c r="R502" i="24"/>
  <c r="V502" i="24"/>
  <c r="C502" i="24"/>
  <c r="G502" i="24"/>
  <c r="K502" i="24"/>
  <c r="O502" i="24"/>
  <c r="S502" i="24"/>
  <c r="W502" i="24"/>
  <c r="D502" i="24"/>
  <c r="H502" i="24"/>
  <c r="L502" i="24"/>
  <c r="P502" i="24"/>
  <c r="T502" i="24"/>
  <c r="X502" i="24"/>
  <c r="E502" i="24"/>
  <c r="I502" i="24"/>
  <c r="M502" i="24"/>
  <c r="Q502" i="24"/>
  <c r="U502" i="24"/>
  <c r="Y502" i="24"/>
  <c r="B436" i="23"/>
  <c r="F436" i="23"/>
  <c r="J436" i="23"/>
  <c r="N436" i="23"/>
  <c r="R436" i="23"/>
  <c r="V436" i="23"/>
  <c r="C436" i="23"/>
  <c r="G436" i="23"/>
  <c r="K436" i="23"/>
  <c r="O436" i="23"/>
  <c r="S436" i="23"/>
  <c r="W436" i="23"/>
  <c r="D436" i="23"/>
  <c r="H436" i="23"/>
  <c r="L436" i="23"/>
  <c r="P436" i="23"/>
  <c r="T436" i="23"/>
  <c r="X436" i="23"/>
  <c r="E436" i="23"/>
  <c r="I436" i="23"/>
  <c r="M436" i="23"/>
  <c r="Q436" i="23"/>
  <c r="U436" i="23"/>
  <c r="Y436" i="23"/>
  <c r="A145" i="19"/>
  <c r="E106" i="19"/>
  <c r="I106" i="19"/>
  <c r="M106" i="19"/>
  <c r="Q106" i="19"/>
  <c r="U106" i="19"/>
  <c r="Y106" i="19"/>
  <c r="B106" i="19"/>
  <c r="F106" i="19"/>
  <c r="J106" i="19"/>
  <c r="N106" i="19"/>
  <c r="R106" i="19"/>
  <c r="V106" i="19"/>
  <c r="C106" i="19"/>
  <c r="G106" i="19"/>
  <c r="K106" i="19"/>
  <c r="O106" i="19"/>
  <c r="S106" i="19"/>
  <c r="W106" i="19"/>
  <c r="D106" i="19"/>
  <c r="H106" i="19"/>
  <c r="L106" i="19"/>
  <c r="P106" i="19"/>
  <c r="T106" i="19"/>
  <c r="X106" i="19"/>
  <c r="E431" i="24"/>
  <c r="I431" i="24"/>
  <c r="M431" i="24"/>
  <c r="Q431" i="24"/>
  <c r="U431" i="24"/>
  <c r="Y431" i="24"/>
  <c r="B431" i="24"/>
  <c r="F431" i="24"/>
  <c r="J431" i="24"/>
  <c r="N431" i="24"/>
  <c r="R431" i="24"/>
  <c r="V431" i="24"/>
  <c r="C431" i="24"/>
  <c r="G431" i="24"/>
  <c r="K431" i="24"/>
  <c r="O431" i="24"/>
  <c r="S431" i="24"/>
  <c r="W431" i="24"/>
  <c r="D431" i="24"/>
  <c r="H431" i="24"/>
  <c r="L431" i="24"/>
  <c r="P431" i="24"/>
  <c r="T431" i="24"/>
  <c r="X431" i="24"/>
  <c r="A76" i="19"/>
  <c r="D38" i="19"/>
  <c r="H38" i="19"/>
  <c r="L38" i="19"/>
  <c r="P38" i="19"/>
  <c r="T38" i="19"/>
  <c r="X38" i="19"/>
  <c r="E38" i="19"/>
  <c r="I38" i="19"/>
  <c r="M38" i="19"/>
  <c r="Q38" i="19"/>
  <c r="U38" i="19"/>
  <c r="Y38" i="19"/>
  <c r="B38" i="19"/>
  <c r="F38" i="19"/>
  <c r="J38" i="19"/>
  <c r="N38" i="19"/>
  <c r="R38" i="19"/>
  <c r="V38" i="19"/>
  <c r="C38" i="19"/>
  <c r="G38" i="19"/>
  <c r="K38" i="19"/>
  <c r="O38" i="19"/>
  <c r="S38" i="19"/>
  <c r="W38" i="19"/>
  <c r="B365" i="19"/>
  <c r="F365" i="19"/>
  <c r="J365" i="19"/>
  <c r="N365" i="19"/>
  <c r="R365" i="19"/>
  <c r="V365" i="19"/>
  <c r="E365" i="19"/>
  <c r="I365" i="19"/>
  <c r="M365" i="19"/>
  <c r="Q365" i="19"/>
  <c r="U365" i="19"/>
  <c r="Y365" i="19"/>
  <c r="G365" i="19"/>
  <c r="O365" i="19"/>
  <c r="W365" i="19"/>
  <c r="H365" i="19"/>
  <c r="P365" i="19"/>
  <c r="X365" i="19"/>
  <c r="C365" i="19"/>
  <c r="K365" i="19"/>
  <c r="S365" i="19"/>
  <c r="D365" i="19"/>
  <c r="L365" i="19"/>
  <c r="T365" i="19"/>
  <c r="A366" i="19"/>
  <c r="A293" i="19"/>
  <c r="B255" i="19"/>
  <c r="F255" i="19"/>
  <c r="J255" i="19"/>
  <c r="N255" i="19"/>
  <c r="R255" i="19"/>
  <c r="V255" i="19"/>
  <c r="C255" i="19"/>
  <c r="G255" i="19"/>
  <c r="K255" i="19"/>
  <c r="O255" i="19"/>
  <c r="S255" i="19"/>
  <c r="W255" i="19"/>
  <c r="D255" i="19"/>
  <c r="H255" i="19"/>
  <c r="L255" i="19"/>
  <c r="P255" i="19"/>
  <c r="T255" i="19"/>
  <c r="X255" i="19"/>
  <c r="E255" i="19"/>
  <c r="I255" i="19"/>
  <c r="M255" i="19"/>
  <c r="Q255" i="19"/>
  <c r="U255" i="19"/>
  <c r="Y255" i="19"/>
  <c r="A256" i="19"/>
  <c r="E216" i="19"/>
  <c r="I216" i="19"/>
  <c r="M216" i="19"/>
  <c r="Q216" i="19"/>
  <c r="U216" i="19"/>
  <c r="Y216" i="19"/>
  <c r="B216" i="19"/>
  <c r="F216" i="19"/>
  <c r="J216" i="19"/>
  <c r="N216" i="19"/>
  <c r="R216" i="19"/>
  <c r="V216" i="19"/>
  <c r="C216" i="19"/>
  <c r="G216" i="19"/>
  <c r="K216" i="19"/>
  <c r="O216" i="19"/>
  <c r="S216" i="19"/>
  <c r="W216" i="19"/>
  <c r="D216" i="19"/>
  <c r="H216" i="19"/>
  <c r="L216" i="19"/>
  <c r="P216" i="19"/>
  <c r="T216" i="19"/>
  <c r="X216" i="19"/>
  <c r="D503" i="21"/>
  <c r="H503" i="21"/>
  <c r="L503" i="21"/>
  <c r="P503" i="21"/>
  <c r="T503" i="21"/>
  <c r="X503" i="21"/>
  <c r="E503" i="21"/>
  <c r="I503" i="21"/>
  <c r="M503" i="21"/>
  <c r="Q503" i="21"/>
  <c r="U503" i="21"/>
  <c r="Y503" i="21"/>
  <c r="B503" i="21"/>
  <c r="F503" i="21"/>
  <c r="J503" i="21"/>
  <c r="N503" i="21"/>
  <c r="R503" i="21"/>
  <c r="V503" i="21"/>
  <c r="C503" i="21"/>
  <c r="G503" i="21"/>
  <c r="K503" i="21"/>
  <c r="O503" i="21"/>
  <c r="S503" i="21"/>
  <c r="W503" i="21"/>
  <c r="E328" i="19"/>
  <c r="I328" i="19"/>
  <c r="M328" i="19"/>
  <c r="Q328" i="19"/>
  <c r="U328" i="19"/>
  <c r="Y328" i="19"/>
  <c r="B328" i="19"/>
  <c r="F328" i="19"/>
  <c r="J328" i="19"/>
  <c r="N328" i="19"/>
  <c r="R328" i="19"/>
  <c r="V328" i="19"/>
  <c r="C328" i="19"/>
  <c r="G328" i="19"/>
  <c r="K328" i="19"/>
  <c r="O328" i="19"/>
  <c r="S328" i="19"/>
  <c r="W328" i="19"/>
  <c r="D328" i="19"/>
  <c r="H328" i="19"/>
  <c r="L328" i="19"/>
  <c r="P328" i="19"/>
  <c r="T328" i="19"/>
  <c r="X328" i="19"/>
  <c r="B292" i="19"/>
  <c r="F292" i="19"/>
  <c r="J292" i="19"/>
  <c r="N292" i="19"/>
  <c r="R292" i="19"/>
  <c r="V292" i="19"/>
  <c r="C292" i="19"/>
  <c r="G292" i="19"/>
  <c r="K292" i="19"/>
  <c r="O292" i="19"/>
  <c r="S292" i="19"/>
  <c r="W292" i="19"/>
  <c r="D292" i="19"/>
  <c r="H292" i="19"/>
  <c r="L292" i="19"/>
  <c r="P292" i="19"/>
  <c r="T292" i="19"/>
  <c r="X292" i="19"/>
  <c r="E292" i="19"/>
  <c r="I292" i="19"/>
  <c r="M292" i="19"/>
  <c r="Q292" i="19"/>
  <c r="U292" i="19"/>
  <c r="Y292" i="19"/>
  <c r="A329" i="19"/>
  <c r="C397" i="24"/>
  <c r="G397" i="24"/>
  <c r="K397" i="24"/>
  <c r="O397" i="24"/>
  <c r="S397" i="24"/>
  <c r="W397" i="24"/>
  <c r="D397" i="24"/>
  <c r="H397" i="24"/>
  <c r="L397" i="24"/>
  <c r="P397" i="24"/>
  <c r="T397" i="24"/>
  <c r="X397" i="24"/>
  <c r="E397" i="24"/>
  <c r="I397" i="24"/>
  <c r="M397" i="24"/>
  <c r="Q397" i="24"/>
  <c r="U397" i="24"/>
  <c r="Y397" i="24"/>
  <c r="B397" i="24"/>
  <c r="F397" i="24"/>
  <c r="J397" i="24"/>
  <c r="N397" i="24"/>
  <c r="R397" i="24"/>
  <c r="V397" i="24"/>
  <c r="A503" i="24"/>
  <c r="C466" i="24"/>
  <c r="G466" i="24"/>
  <c r="K466" i="24"/>
  <c r="O466" i="24"/>
  <c r="S466" i="24"/>
  <c r="W466" i="24"/>
  <c r="D466" i="24"/>
  <c r="H466" i="24"/>
  <c r="L466" i="24"/>
  <c r="P466" i="24"/>
  <c r="T466" i="24"/>
  <c r="X466" i="24"/>
  <c r="E466" i="24"/>
  <c r="I466" i="24"/>
  <c r="M466" i="24"/>
  <c r="Q466" i="24"/>
  <c r="U466" i="24"/>
  <c r="Y466" i="24"/>
  <c r="B466" i="24"/>
  <c r="F466" i="24"/>
  <c r="J466" i="24"/>
  <c r="N466" i="24"/>
  <c r="R466" i="24"/>
  <c r="V466" i="24"/>
  <c r="C437" i="19"/>
  <c r="G437" i="19"/>
  <c r="K437" i="19"/>
  <c r="O437" i="19"/>
  <c r="S437" i="19"/>
  <c r="W437" i="19"/>
  <c r="D437" i="19"/>
  <c r="H437" i="19"/>
  <c r="L437" i="19"/>
  <c r="P437" i="19"/>
  <c r="T437" i="19"/>
  <c r="X437" i="19"/>
  <c r="E437" i="19"/>
  <c r="I437" i="19"/>
  <c r="M437" i="19"/>
  <c r="Q437" i="19"/>
  <c r="U437" i="19"/>
  <c r="Y437" i="19"/>
  <c r="B437" i="19"/>
  <c r="F437" i="19"/>
  <c r="J437" i="19"/>
  <c r="N437" i="19"/>
  <c r="R437" i="19"/>
  <c r="V437" i="19"/>
  <c r="A438" i="19"/>
  <c r="B401" i="19"/>
  <c r="F401" i="19"/>
  <c r="J401" i="19"/>
  <c r="N401" i="19"/>
  <c r="R401" i="19"/>
  <c r="V401" i="19"/>
  <c r="C401" i="19"/>
  <c r="G401" i="19"/>
  <c r="K401" i="19"/>
  <c r="O401" i="19"/>
  <c r="S401" i="19"/>
  <c r="W401" i="19"/>
  <c r="D401" i="19"/>
  <c r="H401" i="19"/>
  <c r="L401" i="19"/>
  <c r="P401" i="19"/>
  <c r="T401" i="19"/>
  <c r="X401" i="19"/>
  <c r="E401" i="19"/>
  <c r="I401" i="19"/>
  <c r="M401" i="19"/>
  <c r="Q401" i="19"/>
  <c r="U401" i="19"/>
  <c r="Y401" i="19"/>
  <c r="A402" i="19"/>
  <c r="E144" i="19"/>
  <c r="I144" i="19"/>
  <c r="M144" i="19"/>
  <c r="Q144" i="19"/>
  <c r="U144" i="19"/>
  <c r="Y144" i="19"/>
  <c r="B144" i="19"/>
  <c r="F144" i="19"/>
  <c r="J144" i="19"/>
  <c r="N144" i="19"/>
  <c r="R144" i="19"/>
  <c r="V144" i="19"/>
  <c r="C144" i="19"/>
  <c r="G144" i="19"/>
  <c r="K144" i="19"/>
  <c r="O144" i="19"/>
  <c r="S144" i="19"/>
  <c r="W144" i="19"/>
  <c r="D144" i="19"/>
  <c r="H144" i="19"/>
  <c r="L144" i="19"/>
  <c r="P144" i="19"/>
  <c r="T144" i="19"/>
  <c r="X144" i="19"/>
  <c r="A181" i="19"/>
  <c r="D215" i="24"/>
  <c r="H215" i="24"/>
  <c r="L215" i="24"/>
  <c r="P215" i="24"/>
  <c r="T215" i="24"/>
  <c r="X215" i="24"/>
  <c r="E215" i="24"/>
  <c r="I215" i="24"/>
  <c r="M215" i="24"/>
  <c r="Q215" i="24"/>
  <c r="U215" i="24"/>
  <c r="Y215" i="24"/>
  <c r="C215" i="24"/>
  <c r="K215" i="24"/>
  <c r="S215" i="24"/>
  <c r="F215" i="24"/>
  <c r="N215" i="24"/>
  <c r="V215" i="24"/>
  <c r="G215" i="24"/>
  <c r="O215" i="24"/>
  <c r="W215" i="24"/>
  <c r="B215" i="24"/>
  <c r="J215" i="24"/>
  <c r="R215" i="24"/>
  <c r="D360" i="24"/>
  <c r="H360" i="24"/>
  <c r="L360" i="24"/>
  <c r="P360" i="24"/>
  <c r="T360" i="24"/>
  <c r="X360" i="24"/>
  <c r="E360" i="24"/>
  <c r="I360" i="24"/>
  <c r="M360" i="24"/>
  <c r="Q360" i="24"/>
  <c r="U360" i="24"/>
  <c r="Y360" i="24"/>
  <c r="B360" i="24"/>
  <c r="J360" i="24"/>
  <c r="R360" i="24"/>
  <c r="C360" i="24"/>
  <c r="K360" i="24"/>
  <c r="S360" i="24"/>
  <c r="F360" i="24"/>
  <c r="N360" i="24"/>
  <c r="V360" i="24"/>
  <c r="G360" i="24"/>
  <c r="O360" i="24"/>
  <c r="W360" i="24"/>
  <c r="D323" i="24"/>
  <c r="H323" i="24"/>
  <c r="L323" i="24"/>
  <c r="P323" i="24"/>
  <c r="T323" i="24"/>
  <c r="X323" i="24"/>
  <c r="E323" i="24"/>
  <c r="I323" i="24"/>
  <c r="M323" i="24"/>
  <c r="Q323" i="24"/>
  <c r="U323" i="24"/>
  <c r="Y323" i="24"/>
  <c r="B323" i="24"/>
  <c r="J323" i="24"/>
  <c r="R323" i="24"/>
  <c r="C323" i="24"/>
  <c r="K323" i="24"/>
  <c r="S323" i="24"/>
  <c r="F323" i="24"/>
  <c r="N323" i="24"/>
  <c r="V323" i="24"/>
  <c r="G323" i="24"/>
  <c r="O323" i="24"/>
  <c r="W323" i="24"/>
  <c r="C72" i="24"/>
  <c r="G72" i="24"/>
  <c r="K72" i="24"/>
  <c r="O72" i="24"/>
  <c r="S72" i="24"/>
  <c r="W72" i="24"/>
  <c r="D72" i="24"/>
  <c r="H72" i="24"/>
  <c r="L72" i="24"/>
  <c r="P72" i="24"/>
  <c r="T72" i="24"/>
  <c r="X72" i="24"/>
  <c r="E72" i="24"/>
  <c r="I72" i="24"/>
  <c r="M72" i="24"/>
  <c r="B72" i="24"/>
  <c r="F72" i="24"/>
  <c r="J72" i="24"/>
  <c r="N72" i="24"/>
  <c r="R72" i="24"/>
  <c r="V72" i="24"/>
  <c r="Q72" i="24"/>
  <c r="U72" i="24"/>
  <c r="Y72" i="24"/>
  <c r="C107" i="24"/>
  <c r="G107" i="24"/>
  <c r="K107" i="24"/>
  <c r="O107" i="24"/>
  <c r="S107" i="24"/>
  <c r="W107" i="24"/>
  <c r="D107" i="24"/>
  <c r="H107" i="24"/>
  <c r="L107" i="24"/>
  <c r="P107" i="24"/>
  <c r="T107" i="24"/>
  <c r="X107" i="24"/>
  <c r="E107" i="24"/>
  <c r="I107" i="24"/>
  <c r="M107" i="24"/>
  <c r="Q107" i="24"/>
  <c r="U107" i="24"/>
  <c r="Y107" i="24"/>
  <c r="B107" i="24"/>
  <c r="F107" i="24"/>
  <c r="J107" i="24"/>
  <c r="N107" i="24"/>
  <c r="R107" i="24"/>
  <c r="V107" i="24"/>
  <c r="A73" i="24"/>
  <c r="D35" i="24"/>
  <c r="H35" i="24"/>
  <c r="L35" i="24"/>
  <c r="P35" i="24"/>
  <c r="T35" i="24"/>
  <c r="X35" i="24"/>
  <c r="E35" i="24"/>
  <c r="I35" i="24"/>
  <c r="M35" i="24"/>
  <c r="Q35" i="24"/>
  <c r="U35" i="24"/>
  <c r="Y35" i="24"/>
  <c r="B35" i="24"/>
  <c r="F35" i="24"/>
  <c r="J35" i="24"/>
  <c r="N35" i="24"/>
  <c r="R35" i="24"/>
  <c r="V35" i="24"/>
  <c r="C35" i="24"/>
  <c r="G35" i="24"/>
  <c r="K35" i="24"/>
  <c r="O35" i="24"/>
  <c r="S35" i="24"/>
  <c r="W35" i="24"/>
  <c r="E288" i="24"/>
  <c r="I288" i="24"/>
  <c r="M288" i="24"/>
  <c r="Q288" i="24"/>
  <c r="U288" i="24"/>
  <c r="Y288" i="24"/>
  <c r="B288" i="24"/>
  <c r="F288" i="24"/>
  <c r="J288" i="24"/>
  <c r="N288" i="24"/>
  <c r="R288" i="24"/>
  <c r="V288" i="24"/>
  <c r="C288" i="24"/>
  <c r="K288" i="24"/>
  <c r="S288" i="24"/>
  <c r="D288" i="24"/>
  <c r="L288" i="24"/>
  <c r="T288" i="24"/>
  <c r="G288" i="24"/>
  <c r="O288" i="24"/>
  <c r="W288" i="24"/>
  <c r="H288" i="24"/>
  <c r="P288" i="24"/>
  <c r="X288" i="24"/>
  <c r="A181" i="24"/>
  <c r="E144" i="24"/>
  <c r="I144" i="24"/>
  <c r="M144" i="24"/>
  <c r="Q144" i="24"/>
  <c r="U144" i="24"/>
  <c r="Y144" i="24"/>
  <c r="B144" i="24"/>
  <c r="F144" i="24"/>
  <c r="J144" i="24"/>
  <c r="N144" i="24"/>
  <c r="R144" i="24"/>
  <c r="V144" i="24"/>
  <c r="C144" i="24"/>
  <c r="G144" i="24"/>
  <c r="K144" i="24"/>
  <c r="O144" i="24"/>
  <c r="S144" i="24"/>
  <c r="W144" i="24"/>
  <c r="D144" i="24"/>
  <c r="H144" i="24"/>
  <c r="L144" i="24"/>
  <c r="P144" i="24"/>
  <c r="T144" i="24"/>
  <c r="X144" i="24"/>
  <c r="A289" i="24"/>
  <c r="C252" i="24"/>
  <c r="G252" i="24"/>
  <c r="K252" i="24"/>
  <c r="O252" i="24"/>
  <c r="S252" i="24"/>
  <c r="W252" i="24"/>
  <c r="E252" i="24"/>
  <c r="J252" i="24"/>
  <c r="P252" i="24"/>
  <c r="U252" i="24"/>
  <c r="F252" i="24"/>
  <c r="L252" i="24"/>
  <c r="Q252" i="24"/>
  <c r="V252" i="24"/>
  <c r="B252" i="24"/>
  <c r="H252" i="24"/>
  <c r="M252" i="24"/>
  <c r="R252" i="24"/>
  <c r="X252" i="24"/>
  <c r="D252" i="24"/>
  <c r="I252" i="24"/>
  <c r="N252" i="24"/>
  <c r="T252" i="24"/>
  <c r="Y252" i="24"/>
  <c r="D180" i="24"/>
  <c r="H180" i="24"/>
  <c r="L180" i="24"/>
  <c r="P180" i="24"/>
  <c r="T180" i="24"/>
  <c r="X180" i="24"/>
  <c r="C180" i="24"/>
  <c r="G180" i="24"/>
  <c r="K180" i="24"/>
  <c r="O180" i="24"/>
  <c r="S180" i="24"/>
  <c r="W180" i="24"/>
  <c r="I180" i="24"/>
  <c r="Q180" i="24"/>
  <c r="Y180" i="24"/>
  <c r="B180" i="24"/>
  <c r="J180" i="24"/>
  <c r="R180" i="24"/>
  <c r="E180" i="24"/>
  <c r="M180" i="24"/>
  <c r="U180" i="24"/>
  <c r="F180" i="24"/>
  <c r="N180" i="24"/>
  <c r="V180" i="24"/>
  <c r="B467" i="21"/>
  <c r="F467" i="21"/>
  <c r="J467" i="21"/>
  <c r="N467" i="21"/>
  <c r="R467" i="21"/>
  <c r="V467" i="21"/>
  <c r="C467" i="21"/>
  <c r="G467" i="21"/>
  <c r="K467" i="21"/>
  <c r="O467" i="21"/>
  <c r="S467" i="21"/>
  <c r="W467" i="21"/>
  <c r="D467" i="21"/>
  <c r="H467" i="21"/>
  <c r="L467" i="21"/>
  <c r="P467" i="21"/>
  <c r="T467" i="21"/>
  <c r="X467" i="21"/>
  <c r="E467" i="21"/>
  <c r="I467" i="21"/>
  <c r="M467" i="21"/>
  <c r="Q467" i="21"/>
  <c r="U467" i="21"/>
  <c r="Y467" i="21"/>
  <c r="A398" i="21"/>
  <c r="C361" i="21"/>
  <c r="G361" i="21"/>
  <c r="K361" i="21"/>
  <c r="O361" i="21"/>
  <c r="S361" i="21"/>
  <c r="W361" i="21"/>
  <c r="E361" i="21"/>
  <c r="I361" i="21"/>
  <c r="M361" i="21"/>
  <c r="Q361" i="21"/>
  <c r="U361" i="21"/>
  <c r="Y361" i="21"/>
  <c r="B361" i="21"/>
  <c r="J361" i="21"/>
  <c r="R361" i="21"/>
  <c r="D361" i="21"/>
  <c r="L361" i="21"/>
  <c r="T361" i="21"/>
  <c r="F361" i="21"/>
  <c r="N361" i="21"/>
  <c r="V361" i="21"/>
  <c r="H361" i="21"/>
  <c r="P361" i="21"/>
  <c r="X361" i="21"/>
  <c r="C432" i="21"/>
  <c r="G432" i="21"/>
  <c r="K432" i="21"/>
  <c r="O432" i="21"/>
  <c r="S432" i="21"/>
  <c r="W432" i="21"/>
  <c r="E432" i="21"/>
  <c r="I432" i="21"/>
  <c r="M432" i="21"/>
  <c r="Q432" i="21"/>
  <c r="U432" i="21"/>
  <c r="Y432" i="21"/>
  <c r="D432" i="21"/>
  <c r="L432" i="21"/>
  <c r="T432" i="21"/>
  <c r="F432" i="21"/>
  <c r="N432" i="21"/>
  <c r="V432" i="21"/>
  <c r="H432" i="21"/>
  <c r="P432" i="21"/>
  <c r="X432" i="21"/>
  <c r="B432" i="21"/>
  <c r="J432" i="21"/>
  <c r="R432" i="21"/>
  <c r="C397" i="21"/>
  <c r="G397" i="21"/>
  <c r="K397" i="21"/>
  <c r="O397" i="21"/>
  <c r="S397" i="21"/>
  <c r="W397" i="21"/>
  <c r="D397" i="21"/>
  <c r="H397" i="21"/>
  <c r="L397" i="21"/>
  <c r="P397" i="21"/>
  <c r="T397" i="21"/>
  <c r="X397" i="21"/>
  <c r="E397" i="21"/>
  <c r="I397" i="21"/>
  <c r="M397" i="21"/>
  <c r="Q397" i="21"/>
  <c r="U397" i="21"/>
  <c r="Y397" i="21"/>
  <c r="B397" i="21"/>
  <c r="F397" i="21"/>
  <c r="J397" i="21"/>
  <c r="N397" i="21"/>
  <c r="R397" i="21"/>
  <c r="V397" i="21"/>
  <c r="B324" i="21"/>
  <c r="F324" i="21"/>
  <c r="J324" i="21"/>
  <c r="N324" i="21"/>
  <c r="R324" i="21"/>
  <c r="V324" i="21"/>
  <c r="C324" i="21"/>
  <c r="G324" i="21"/>
  <c r="K324" i="21"/>
  <c r="O324" i="21"/>
  <c r="S324" i="21"/>
  <c r="W324" i="21"/>
  <c r="D324" i="21"/>
  <c r="H324" i="21"/>
  <c r="E324" i="21"/>
  <c r="P324" i="21"/>
  <c r="X324" i="21"/>
  <c r="I324" i="21"/>
  <c r="Q324" i="21"/>
  <c r="Y324" i="21"/>
  <c r="U324" i="21"/>
  <c r="L324" i="21"/>
  <c r="T324" i="21"/>
  <c r="M324" i="21"/>
  <c r="E253" i="21"/>
  <c r="I253" i="21"/>
  <c r="M253" i="21"/>
  <c r="Q253" i="21"/>
  <c r="U253" i="21"/>
  <c r="Y253" i="21"/>
  <c r="B253" i="21"/>
  <c r="F253" i="21"/>
  <c r="J253" i="21"/>
  <c r="N253" i="21"/>
  <c r="R253" i="21"/>
  <c r="V253" i="21"/>
  <c r="C253" i="21"/>
  <c r="G253" i="21"/>
  <c r="K253" i="21"/>
  <c r="O253" i="21"/>
  <c r="S253" i="21"/>
  <c r="W253" i="21"/>
  <c r="D253" i="21"/>
  <c r="H253" i="21"/>
  <c r="L253" i="21"/>
  <c r="P253" i="21"/>
  <c r="T253" i="21"/>
  <c r="X253" i="21"/>
  <c r="A290" i="21"/>
  <c r="D289" i="21"/>
  <c r="H289" i="21"/>
  <c r="L289" i="21"/>
  <c r="P289" i="21"/>
  <c r="T289" i="21"/>
  <c r="X289" i="21"/>
  <c r="B289" i="21"/>
  <c r="F289" i="21"/>
  <c r="J289" i="21"/>
  <c r="N289" i="21"/>
  <c r="R289" i="21"/>
  <c r="V289" i="21"/>
  <c r="G289" i="21"/>
  <c r="O289" i="21"/>
  <c r="W289" i="21"/>
  <c r="C289" i="21"/>
  <c r="K289" i="21"/>
  <c r="S289" i="21"/>
  <c r="E289" i="21"/>
  <c r="U289" i="21"/>
  <c r="I289" i="21"/>
  <c r="Y289" i="21"/>
  <c r="M289" i="21"/>
  <c r="Q289" i="21"/>
  <c r="C180" i="21"/>
  <c r="G180" i="21"/>
  <c r="K180" i="21"/>
  <c r="O180" i="21"/>
  <c r="S180" i="21"/>
  <c r="W180" i="21"/>
  <c r="D180" i="21"/>
  <c r="H180" i="21"/>
  <c r="L180" i="21"/>
  <c r="P180" i="21"/>
  <c r="T180" i="21"/>
  <c r="X180" i="21"/>
  <c r="E180" i="21"/>
  <c r="I180" i="21"/>
  <c r="M180" i="21"/>
  <c r="Q180" i="21"/>
  <c r="U180" i="21"/>
  <c r="Y180" i="21"/>
  <c r="B180" i="21"/>
  <c r="F180" i="21"/>
  <c r="J180" i="21"/>
  <c r="N180" i="21"/>
  <c r="R180" i="21"/>
  <c r="V180" i="21"/>
  <c r="D216" i="21"/>
  <c r="H216" i="21"/>
  <c r="L216" i="21"/>
  <c r="P216" i="21"/>
  <c r="T216" i="21"/>
  <c r="X216" i="21"/>
  <c r="B216" i="21"/>
  <c r="F216" i="21"/>
  <c r="J216" i="21"/>
  <c r="N216" i="21"/>
  <c r="R216" i="21"/>
  <c r="V216" i="21"/>
  <c r="C216" i="21"/>
  <c r="K216" i="21"/>
  <c r="S216" i="21"/>
  <c r="E216" i="21"/>
  <c r="M216" i="21"/>
  <c r="U216" i="21"/>
  <c r="G216" i="21"/>
  <c r="O216" i="21"/>
  <c r="W216" i="21"/>
  <c r="I216" i="21"/>
  <c r="Q216" i="21"/>
  <c r="Y216" i="21"/>
  <c r="A325" i="21"/>
  <c r="A254" i="21"/>
  <c r="A433" i="21"/>
  <c r="A362" i="21"/>
  <c r="A217" i="21"/>
  <c r="A468" i="21"/>
  <c r="A504" i="21" s="1"/>
  <c r="B106" i="21"/>
  <c r="F106" i="21"/>
  <c r="J106" i="21"/>
  <c r="N106" i="21"/>
  <c r="R106" i="21"/>
  <c r="V106" i="21"/>
  <c r="C106" i="21"/>
  <c r="G106" i="21"/>
  <c r="K106" i="21"/>
  <c r="O106" i="21"/>
  <c r="S106" i="21"/>
  <c r="E106" i="21"/>
  <c r="I106" i="21"/>
  <c r="H106" i="21"/>
  <c r="Q106" i="21"/>
  <c r="X106" i="21"/>
  <c r="L106" i="21"/>
  <c r="T106" i="21"/>
  <c r="Y106" i="21"/>
  <c r="M106" i="21"/>
  <c r="U106" i="21"/>
  <c r="D106" i="21"/>
  <c r="P106" i="21"/>
  <c r="W106" i="21"/>
  <c r="A71" i="21"/>
  <c r="B33" i="21"/>
  <c r="F33" i="21"/>
  <c r="J33" i="21"/>
  <c r="N33" i="21"/>
  <c r="R33" i="21"/>
  <c r="V33" i="21"/>
  <c r="C33" i="21"/>
  <c r="G33" i="21"/>
  <c r="K33" i="21"/>
  <c r="O33" i="21"/>
  <c r="S33" i="21"/>
  <c r="W33" i="21"/>
  <c r="D33" i="21"/>
  <c r="H33" i="21"/>
  <c r="L33" i="21"/>
  <c r="P33" i="21"/>
  <c r="T33" i="21"/>
  <c r="X33" i="21"/>
  <c r="E33" i="21"/>
  <c r="I33" i="21"/>
  <c r="M33" i="21"/>
  <c r="Q33" i="21"/>
  <c r="U33" i="21"/>
  <c r="Y33" i="21"/>
  <c r="A34" i="21"/>
  <c r="B70" i="21"/>
  <c r="C70" i="21"/>
  <c r="G70" i="21"/>
  <c r="K70" i="21"/>
  <c r="O70" i="21"/>
  <c r="S70" i="21"/>
  <c r="W70" i="21"/>
  <c r="D70" i="21"/>
  <c r="H70" i="21"/>
  <c r="L70" i="21"/>
  <c r="P70" i="21"/>
  <c r="T70" i="21"/>
  <c r="X70" i="21"/>
  <c r="E70" i="21"/>
  <c r="I70" i="21"/>
  <c r="M70" i="21"/>
  <c r="Q70" i="21"/>
  <c r="U70" i="21"/>
  <c r="Y70" i="21"/>
  <c r="F70" i="21"/>
  <c r="J70" i="21"/>
  <c r="N70" i="21"/>
  <c r="R70" i="21"/>
  <c r="V70" i="21"/>
  <c r="A107" i="21"/>
  <c r="C143" i="21"/>
  <c r="F143" i="21"/>
  <c r="J143" i="21"/>
  <c r="N143" i="21"/>
  <c r="R143" i="21"/>
  <c r="V143" i="21"/>
  <c r="B143" i="21"/>
  <c r="G143" i="21"/>
  <c r="K143" i="21"/>
  <c r="O143" i="21"/>
  <c r="S143" i="21"/>
  <c r="W143" i="21"/>
  <c r="D143" i="21"/>
  <c r="H143" i="21"/>
  <c r="L143" i="21"/>
  <c r="P143" i="21"/>
  <c r="T143" i="21"/>
  <c r="X143" i="21"/>
  <c r="E143" i="21"/>
  <c r="I143" i="21"/>
  <c r="M143" i="21"/>
  <c r="Q143" i="21"/>
  <c r="U143" i="21"/>
  <c r="Y143" i="21"/>
  <c r="A144" i="21"/>
  <c r="A181" i="21" s="1"/>
  <c r="E107" i="23"/>
  <c r="I107" i="23"/>
  <c r="M107" i="23"/>
  <c r="Q107" i="23"/>
  <c r="U107" i="23"/>
  <c r="Y107" i="23"/>
  <c r="B107" i="23"/>
  <c r="F107" i="23"/>
  <c r="J107" i="23"/>
  <c r="N107" i="23"/>
  <c r="R107" i="23"/>
  <c r="V107" i="23"/>
  <c r="C107" i="23"/>
  <c r="G107" i="23"/>
  <c r="K107" i="23"/>
  <c r="O107" i="23"/>
  <c r="S107" i="23"/>
  <c r="W107" i="23"/>
  <c r="D107" i="23"/>
  <c r="H107" i="23"/>
  <c r="L107" i="23"/>
  <c r="P107" i="23"/>
  <c r="T107" i="23"/>
  <c r="X107" i="23"/>
  <c r="C363" i="23"/>
  <c r="G363" i="23"/>
  <c r="K363" i="23"/>
  <c r="O363" i="23"/>
  <c r="S363" i="23"/>
  <c r="W363" i="23"/>
  <c r="E363" i="23"/>
  <c r="I363" i="23"/>
  <c r="M363" i="23"/>
  <c r="Q363" i="23"/>
  <c r="U363" i="23"/>
  <c r="Y363" i="23"/>
  <c r="B363" i="23"/>
  <c r="J363" i="23"/>
  <c r="R363" i="23"/>
  <c r="D363" i="23"/>
  <c r="L363" i="23"/>
  <c r="T363" i="23"/>
  <c r="F363" i="23"/>
  <c r="N363" i="23"/>
  <c r="V363" i="23"/>
  <c r="H363" i="23"/>
  <c r="P363" i="23"/>
  <c r="X363" i="23"/>
  <c r="A364" i="23"/>
  <c r="A401" i="23" s="1"/>
  <c r="C290" i="23"/>
  <c r="G290" i="23"/>
  <c r="K290" i="23"/>
  <c r="O290" i="23"/>
  <c r="S290" i="23"/>
  <c r="W290" i="23"/>
  <c r="E290" i="23"/>
  <c r="I290" i="23"/>
  <c r="M290" i="23"/>
  <c r="Q290" i="23"/>
  <c r="U290" i="23"/>
  <c r="Y290" i="23"/>
  <c r="H290" i="23"/>
  <c r="P290" i="23"/>
  <c r="X290" i="23"/>
  <c r="B290" i="23"/>
  <c r="J290" i="23"/>
  <c r="R290" i="23"/>
  <c r="D290" i="23"/>
  <c r="L290" i="23"/>
  <c r="T290" i="23"/>
  <c r="F290" i="23"/>
  <c r="N290" i="23"/>
  <c r="V290" i="23"/>
  <c r="A327" i="23"/>
  <c r="E180" i="23"/>
  <c r="I180" i="23"/>
  <c r="M180" i="23"/>
  <c r="Q180" i="23"/>
  <c r="U180" i="23"/>
  <c r="Y180" i="23"/>
  <c r="C180" i="23"/>
  <c r="G180" i="23"/>
  <c r="K180" i="23"/>
  <c r="O180" i="23"/>
  <c r="S180" i="23"/>
  <c r="W180" i="23"/>
  <c r="H180" i="23"/>
  <c r="P180" i="23"/>
  <c r="X180" i="23"/>
  <c r="B180" i="23"/>
  <c r="J180" i="23"/>
  <c r="R180" i="23"/>
  <c r="D180" i="23"/>
  <c r="L180" i="23"/>
  <c r="T180" i="23"/>
  <c r="F180" i="23"/>
  <c r="N180" i="23"/>
  <c r="V180" i="23"/>
  <c r="A217" i="23"/>
  <c r="A73" i="23"/>
  <c r="B35" i="23"/>
  <c r="F35" i="23"/>
  <c r="J35" i="23"/>
  <c r="N35" i="23"/>
  <c r="R35" i="23"/>
  <c r="V35" i="23"/>
  <c r="C35" i="23"/>
  <c r="G35" i="23"/>
  <c r="K35" i="23"/>
  <c r="O35" i="23"/>
  <c r="S35" i="23"/>
  <c r="W35" i="23"/>
  <c r="D35" i="23"/>
  <c r="H35" i="23"/>
  <c r="L35" i="23"/>
  <c r="P35" i="23"/>
  <c r="T35" i="23"/>
  <c r="X35" i="23"/>
  <c r="E35" i="23"/>
  <c r="I35" i="23"/>
  <c r="M35" i="23"/>
  <c r="Q35" i="23"/>
  <c r="U35" i="23"/>
  <c r="Y35" i="23"/>
  <c r="D216" i="23"/>
  <c r="H216" i="23"/>
  <c r="L216" i="23"/>
  <c r="P216" i="23"/>
  <c r="T216" i="23"/>
  <c r="X216" i="23"/>
  <c r="B216" i="23"/>
  <c r="F216" i="23"/>
  <c r="J216" i="23"/>
  <c r="N216" i="23"/>
  <c r="R216" i="23"/>
  <c r="V216" i="23"/>
  <c r="I216" i="23"/>
  <c r="Q216" i="23"/>
  <c r="Y216" i="23"/>
  <c r="C216" i="23"/>
  <c r="K216" i="23"/>
  <c r="S216" i="23"/>
  <c r="E216" i="23"/>
  <c r="M216" i="23"/>
  <c r="U216" i="23"/>
  <c r="G216" i="23"/>
  <c r="O216" i="23"/>
  <c r="W216" i="23"/>
  <c r="A181" i="23"/>
  <c r="B143" i="23"/>
  <c r="F143" i="23"/>
  <c r="J143" i="23"/>
  <c r="N143" i="23"/>
  <c r="R143" i="23"/>
  <c r="V143" i="23"/>
  <c r="C143" i="23"/>
  <c r="G143" i="23"/>
  <c r="K143" i="23"/>
  <c r="O143" i="23"/>
  <c r="S143" i="23"/>
  <c r="W143" i="23"/>
  <c r="D143" i="23"/>
  <c r="H143" i="23"/>
  <c r="L143" i="23"/>
  <c r="P143" i="23"/>
  <c r="T143" i="23"/>
  <c r="X143" i="23"/>
  <c r="E143" i="23"/>
  <c r="I143" i="23"/>
  <c r="M143" i="23"/>
  <c r="Q143" i="23"/>
  <c r="U143" i="23"/>
  <c r="Y143" i="23"/>
  <c r="A144" i="23"/>
  <c r="B72" i="23"/>
  <c r="F72" i="23"/>
  <c r="J72" i="23"/>
  <c r="N72" i="23"/>
  <c r="R72" i="23"/>
  <c r="V72" i="23"/>
  <c r="D72" i="23"/>
  <c r="H72" i="23"/>
  <c r="L72" i="23"/>
  <c r="P72" i="23"/>
  <c r="T72" i="23"/>
  <c r="X72" i="23"/>
  <c r="C72" i="23"/>
  <c r="K72" i="23"/>
  <c r="S72" i="23"/>
  <c r="E72" i="23"/>
  <c r="M72" i="23"/>
  <c r="U72" i="23"/>
  <c r="G72" i="23"/>
  <c r="O72" i="23"/>
  <c r="W72" i="23"/>
  <c r="I72" i="23"/>
  <c r="Q72" i="23"/>
  <c r="Y72" i="23"/>
  <c r="B326" i="23"/>
  <c r="F326" i="23"/>
  <c r="J326" i="23"/>
  <c r="N326" i="23"/>
  <c r="R326" i="23"/>
  <c r="V326" i="23"/>
  <c r="D326" i="23"/>
  <c r="H326" i="23"/>
  <c r="L326" i="23"/>
  <c r="P326" i="23"/>
  <c r="T326" i="23"/>
  <c r="X326" i="23"/>
  <c r="I326" i="23"/>
  <c r="Q326" i="23"/>
  <c r="Y326" i="23"/>
  <c r="C326" i="23"/>
  <c r="K326" i="23"/>
  <c r="S326" i="23"/>
  <c r="E326" i="23"/>
  <c r="M326" i="23"/>
  <c r="U326" i="23"/>
  <c r="G326" i="23"/>
  <c r="O326" i="23"/>
  <c r="W326" i="23"/>
  <c r="B253" i="23"/>
  <c r="F253" i="23"/>
  <c r="J253" i="23"/>
  <c r="N253" i="23"/>
  <c r="R253" i="23"/>
  <c r="V253" i="23"/>
  <c r="D253" i="23"/>
  <c r="H253" i="23"/>
  <c r="L253" i="23"/>
  <c r="P253" i="23"/>
  <c r="T253" i="23"/>
  <c r="X253" i="23"/>
  <c r="A291" i="23"/>
  <c r="G253" i="23"/>
  <c r="O253" i="23"/>
  <c r="W253" i="23"/>
  <c r="I253" i="23"/>
  <c r="Q253" i="23"/>
  <c r="Y253" i="23"/>
  <c r="C253" i="23"/>
  <c r="K253" i="23"/>
  <c r="S253" i="23"/>
  <c r="E253" i="23"/>
  <c r="M253" i="23"/>
  <c r="U253" i="23"/>
  <c r="A254" i="23"/>
  <c r="A39" i="19"/>
  <c r="A107" i="19"/>
  <c r="A361" i="24"/>
  <c r="A398" i="24" s="1"/>
  <c r="A437" i="23"/>
  <c r="A145" i="24"/>
  <c r="A324" i="24"/>
  <c r="A36" i="24"/>
  <c r="A108" i="24"/>
  <c r="A467" i="24"/>
  <c r="A253" i="24"/>
  <c r="A432" i="24"/>
  <c r="A216" i="24"/>
  <c r="A108" i="23"/>
  <c r="A36" i="23"/>
  <c r="C467" i="24" l="1"/>
  <c r="G467" i="24"/>
  <c r="K467" i="24"/>
  <c r="O467" i="24"/>
  <c r="S467" i="24"/>
  <c r="W467" i="24"/>
  <c r="A504" i="24"/>
  <c r="D467" i="24"/>
  <c r="H467" i="24"/>
  <c r="L467" i="24"/>
  <c r="P467" i="24"/>
  <c r="T467" i="24"/>
  <c r="X467" i="24"/>
  <c r="E467" i="24"/>
  <c r="I467" i="24"/>
  <c r="M467" i="24"/>
  <c r="Q467" i="24"/>
  <c r="U467" i="24"/>
  <c r="Y467" i="24"/>
  <c r="B467" i="24"/>
  <c r="F467" i="24"/>
  <c r="J467" i="24"/>
  <c r="N467" i="24"/>
  <c r="R467" i="24"/>
  <c r="V467" i="24"/>
  <c r="A146" i="19"/>
  <c r="E107" i="19"/>
  <c r="I107" i="19"/>
  <c r="M107" i="19"/>
  <c r="Q107" i="19"/>
  <c r="U107" i="19"/>
  <c r="Y107" i="19"/>
  <c r="B107" i="19"/>
  <c r="F107" i="19"/>
  <c r="J107" i="19"/>
  <c r="N107" i="19"/>
  <c r="R107" i="19"/>
  <c r="V107" i="19"/>
  <c r="C107" i="19"/>
  <c r="G107" i="19"/>
  <c r="K107" i="19"/>
  <c r="O107" i="19"/>
  <c r="S107" i="19"/>
  <c r="W107" i="19"/>
  <c r="D107" i="19"/>
  <c r="H107" i="19"/>
  <c r="L107" i="19"/>
  <c r="P107" i="19"/>
  <c r="T107" i="19"/>
  <c r="X107" i="19"/>
  <c r="B503" i="24"/>
  <c r="F503" i="24"/>
  <c r="J503" i="24"/>
  <c r="N503" i="24"/>
  <c r="R503" i="24"/>
  <c r="V503" i="24"/>
  <c r="C503" i="24"/>
  <c r="G503" i="24"/>
  <c r="K503" i="24"/>
  <c r="O503" i="24"/>
  <c r="S503" i="24"/>
  <c r="W503" i="24"/>
  <c r="D503" i="24"/>
  <c r="H503" i="24"/>
  <c r="L503" i="24"/>
  <c r="P503" i="24"/>
  <c r="T503" i="24"/>
  <c r="X503" i="24"/>
  <c r="E503" i="24"/>
  <c r="I503" i="24"/>
  <c r="M503" i="24"/>
  <c r="Q503" i="24"/>
  <c r="U503" i="24"/>
  <c r="Y503" i="24"/>
  <c r="B366" i="19"/>
  <c r="F366" i="19"/>
  <c r="J366" i="19"/>
  <c r="N366" i="19"/>
  <c r="R366" i="19"/>
  <c r="V366" i="19"/>
  <c r="E366" i="19"/>
  <c r="I366" i="19"/>
  <c r="M366" i="19"/>
  <c r="Q366" i="19"/>
  <c r="U366" i="19"/>
  <c r="Y366" i="19"/>
  <c r="G366" i="19"/>
  <c r="O366" i="19"/>
  <c r="W366" i="19"/>
  <c r="H366" i="19"/>
  <c r="P366" i="19"/>
  <c r="X366" i="19"/>
  <c r="C366" i="19"/>
  <c r="K366" i="19"/>
  <c r="S366" i="19"/>
  <c r="D366" i="19"/>
  <c r="L366" i="19"/>
  <c r="T366" i="19"/>
  <c r="A367" i="19"/>
  <c r="B401" i="23"/>
  <c r="F401" i="23"/>
  <c r="J401" i="23"/>
  <c r="N401" i="23"/>
  <c r="R401" i="23"/>
  <c r="V401" i="23"/>
  <c r="C401" i="23"/>
  <c r="G401" i="23"/>
  <c r="K401" i="23"/>
  <c r="O401" i="23"/>
  <c r="S401" i="23"/>
  <c r="W401" i="23"/>
  <c r="D401" i="23"/>
  <c r="H401" i="23"/>
  <c r="L401" i="23"/>
  <c r="P401" i="23"/>
  <c r="T401" i="23"/>
  <c r="X401" i="23"/>
  <c r="E401" i="23"/>
  <c r="I401" i="23"/>
  <c r="M401" i="23"/>
  <c r="Q401" i="23"/>
  <c r="U401" i="23"/>
  <c r="Y401" i="23"/>
  <c r="E181" i="19"/>
  <c r="I181" i="19"/>
  <c r="M181" i="19"/>
  <c r="Q181" i="19"/>
  <c r="U181" i="19"/>
  <c r="Y181" i="19"/>
  <c r="B181" i="19"/>
  <c r="F181" i="19"/>
  <c r="J181" i="19"/>
  <c r="N181" i="19"/>
  <c r="R181" i="19"/>
  <c r="V181" i="19"/>
  <c r="C181" i="19"/>
  <c r="G181" i="19"/>
  <c r="K181" i="19"/>
  <c r="O181" i="19"/>
  <c r="S181" i="19"/>
  <c r="W181" i="19"/>
  <c r="D181" i="19"/>
  <c r="H181" i="19"/>
  <c r="L181" i="19"/>
  <c r="P181" i="19"/>
  <c r="T181" i="19"/>
  <c r="X181" i="19"/>
  <c r="A218" i="19"/>
  <c r="E329" i="19"/>
  <c r="I329" i="19"/>
  <c r="M329" i="19"/>
  <c r="Q329" i="19"/>
  <c r="U329" i="19"/>
  <c r="Y329" i="19"/>
  <c r="B329" i="19"/>
  <c r="F329" i="19"/>
  <c r="J329" i="19"/>
  <c r="N329" i="19"/>
  <c r="R329" i="19"/>
  <c r="V329" i="19"/>
  <c r="C329" i="19"/>
  <c r="G329" i="19"/>
  <c r="K329" i="19"/>
  <c r="O329" i="19"/>
  <c r="S329" i="19"/>
  <c r="W329" i="19"/>
  <c r="D329" i="19"/>
  <c r="H329" i="19"/>
  <c r="L329" i="19"/>
  <c r="P329" i="19"/>
  <c r="T329" i="19"/>
  <c r="X329" i="19"/>
  <c r="D76" i="19"/>
  <c r="H76" i="19"/>
  <c r="L76" i="19"/>
  <c r="P76" i="19"/>
  <c r="T76" i="19"/>
  <c r="X76" i="19"/>
  <c r="E76" i="19"/>
  <c r="I76" i="19"/>
  <c r="M76" i="19"/>
  <c r="Q76" i="19"/>
  <c r="U76" i="19"/>
  <c r="Y76" i="19"/>
  <c r="B76" i="19"/>
  <c r="F76" i="19"/>
  <c r="J76" i="19"/>
  <c r="N76" i="19"/>
  <c r="R76" i="19"/>
  <c r="V76" i="19"/>
  <c r="C76" i="19"/>
  <c r="G76" i="19"/>
  <c r="K76" i="19"/>
  <c r="O76" i="19"/>
  <c r="S76" i="19"/>
  <c r="W76" i="19"/>
  <c r="A77" i="19"/>
  <c r="D39" i="19"/>
  <c r="H39" i="19"/>
  <c r="L39" i="19"/>
  <c r="P39" i="19"/>
  <c r="T39" i="19"/>
  <c r="X39" i="19"/>
  <c r="E39" i="19"/>
  <c r="I39" i="19"/>
  <c r="M39" i="19"/>
  <c r="Q39" i="19"/>
  <c r="U39" i="19"/>
  <c r="Y39" i="19"/>
  <c r="B39" i="19"/>
  <c r="F39" i="19"/>
  <c r="J39" i="19"/>
  <c r="N39" i="19"/>
  <c r="R39" i="19"/>
  <c r="V39" i="19"/>
  <c r="C39" i="19"/>
  <c r="G39" i="19"/>
  <c r="K39" i="19"/>
  <c r="O39" i="19"/>
  <c r="S39" i="19"/>
  <c r="W39" i="19"/>
  <c r="B437" i="23"/>
  <c r="F437" i="23"/>
  <c r="J437" i="23"/>
  <c r="N437" i="23"/>
  <c r="R437" i="23"/>
  <c r="V437" i="23"/>
  <c r="C437" i="23"/>
  <c r="G437" i="23"/>
  <c r="K437" i="23"/>
  <c r="O437" i="23"/>
  <c r="S437" i="23"/>
  <c r="W437" i="23"/>
  <c r="D437" i="23"/>
  <c r="H437" i="23"/>
  <c r="L437" i="23"/>
  <c r="P437" i="23"/>
  <c r="T437" i="23"/>
  <c r="X437" i="23"/>
  <c r="E437" i="23"/>
  <c r="I437" i="23"/>
  <c r="M437" i="23"/>
  <c r="Q437" i="23"/>
  <c r="U437" i="23"/>
  <c r="Y437" i="23"/>
  <c r="D504" i="21"/>
  <c r="H504" i="21"/>
  <c r="L504" i="21"/>
  <c r="P504" i="21"/>
  <c r="T504" i="21"/>
  <c r="X504" i="21"/>
  <c r="E504" i="21"/>
  <c r="I504" i="21"/>
  <c r="M504" i="21"/>
  <c r="Q504" i="21"/>
  <c r="U504" i="21"/>
  <c r="Y504" i="21"/>
  <c r="B504" i="21"/>
  <c r="F504" i="21"/>
  <c r="J504" i="21"/>
  <c r="N504" i="21"/>
  <c r="R504" i="21"/>
  <c r="V504" i="21"/>
  <c r="C504" i="21"/>
  <c r="G504" i="21"/>
  <c r="K504" i="21"/>
  <c r="O504" i="21"/>
  <c r="S504" i="21"/>
  <c r="W504" i="21"/>
  <c r="B402" i="19"/>
  <c r="F402" i="19"/>
  <c r="J402" i="19"/>
  <c r="N402" i="19"/>
  <c r="R402" i="19"/>
  <c r="V402" i="19"/>
  <c r="C402" i="19"/>
  <c r="G402" i="19"/>
  <c r="K402" i="19"/>
  <c r="O402" i="19"/>
  <c r="S402" i="19"/>
  <c r="W402" i="19"/>
  <c r="D402" i="19"/>
  <c r="H402" i="19"/>
  <c r="L402" i="19"/>
  <c r="P402" i="19"/>
  <c r="T402" i="19"/>
  <c r="X402" i="19"/>
  <c r="E402" i="19"/>
  <c r="I402" i="19"/>
  <c r="M402" i="19"/>
  <c r="Q402" i="19"/>
  <c r="U402" i="19"/>
  <c r="Y402" i="19"/>
  <c r="A403" i="19"/>
  <c r="A294" i="19"/>
  <c r="B256" i="19"/>
  <c r="F256" i="19"/>
  <c r="J256" i="19"/>
  <c r="N256" i="19"/>
  <c r="R256" i="19"/>
  <c r="V256" i="19"/>
  <c r="C256" i="19"/>
  <c r="G256" i="19"/>
  <c r="K256" i="19"/>
  <c r="O256" i="19"/>
  <c r="S256" i="19"/>
  <c r="W256" i="19"/>
  <c r="D256" i="19"/>
  <c r="H256" i="19"/>
  <c r="L256" i="19"/>
  <c r="P256" i="19"/>
  <c r="T256" i="19"/>
  <c r="X256" i="19"/>
  <c r="E256" i="19"/>
  <c r="I256" i="19"/>
  <c r="M256" i="19"/>
  <c r="Q256" i="19"/>
  <c r="U256" i="19"/>
  <c r="Y256" i="19"/>
  <c r="A257" i="19"/>
  <c r="E145" i="19"/>
  <c r="I145" i="19"/>
  <c r="M145" i="19"/>
  <c r="Q145" i="19"/>
  <c r="U145" i="19"/>
  <c r="Y145" i="19"/>
  <c r="B145" i="19"/>
  <c r="F145" i="19"/>
  <c r="J145" i="19"/>
  <c r="N145" i="19"/>
  <c r="R145" i="19"/>
  <c r="V145" i="19"/>
  <c r="C145" i="19"/>
  <c r="G145" i="19"/>
  <c r="K145" i="19"/>
  <c r="O145" i="19"/>
  <c r="S145" i="19"/>
  <c r="W145" i="19"/>
  <c r="D145" i="19"/>
  <c r="H145" i="19"/>
  <c r="L145" i="19"/>
  <c r="P145" i="19"/>
  <c r="T145" i="19"/>
  <c r="X145" i="19"/>
  <c r="A182" i="19"/>
  <c r="E432" i="24"/>
  <c r="I432" i="24"/>
  <c r="M432" i="24"/>
  <c r="Q432" i="24"/>
  <c r="U432" i="24"/>
  <c r="Y432" i="24"/>
  <c r="B432" i="24"/>
  <c r="F432" i="24"/>
  <c r="J432" i="24"/>
  <c r="N432" i="24"/>
  <c r="R432" i="24"/>
  <c r="V432" i="24"/>
  <c r="C432" i="24"/>
  <c r="G432" i="24"/>
  <c r="K432" i="24"/>
  <c r="O432" i="24"/>
  <c r="S432" i="24"/>
  <c r="W432" i="24"/>
  <c r="D432" i="24"/>
  <c r="H432" i="24"/>
  <c r="L432" i="24"/>
  <c r="P432" i="24"/>
  <c r="T432" i="24"/>
  <c r="X432" i="24"/>
  <c r="C398" i="24"/>
  <c r="G398" i="24"/>
  <c r="K398" i="24"/>
  <c r="O398" i="24"/>
  <c r="S398" i="24"/>
  <c r="W398" i="24"/>
  <c r="D398" i="24"/>
  <c r="H398" i="24"/>
  <c r="L398" i="24"/>
  <c r="P398" i="24"/>
  <c r="T398" i="24"/>
  <c r="X398" i="24"/>
  <c r="E398" i="24"/>
  <c r="I398" i="24"/>
  <c r="M398" i="24"/>
  <c r="Q398" i="24"/>
  <c r="U398" i="24"/>
  <c r="Y398" i="24"/>
  <c r="B398" i="24"/>
  <c r="F398" i="24"/>
  <c r="J398" i="24"/>
  <c r="N398" i="24"/>
  <c r="R398" i="24"/>
  <c r="V398" i="24"/>
  <c r="C438" i="19"/>
  <c r="G438" i="19"/>
  <c r="K438" i="19"/>
  <c r="O438" i="19"/>
  <c r="S438" i="19"/>
  <c r="W438" i="19"/>
  <c r="D438" i="19"/>
  <c r="H438" i="19"/>
  <c r="L438" i="19"/>
  <c r="P438" i="19"/>
  <c r="T438" i="19"/>
  <c r="X438" i="19"/>
  <c r="E438" i="19"/>
  <c r="I438" i="19"/>
  <c r="M438" i="19"/>
  <c r="Q438" i="19"/>
  <c r="U438" i="19"/>
  <c r="Y438" i="19"/>
  <c r="B438" i="19"/>
  <c r="F438" i="19"/>
  <c r="J438" i="19"/>
  <c r="N438" i="19"/>
  <c r="R438" i="19"/>
  <c r="V438" i="19"/>
  <c r="A439" i="19"/>
  <c r="B293" i="19"/>
  <c r="F293" i="19"/>
  <c r="J293" i="19"/>
  <c r="N293" i="19"/>
  <c r="R293" i="19"/>
  <c r="V293" i="19"/>
  <c r="C293" i="19"/>
  <c r="G293" i="19"/>
  <c r="K293" i="19"/>
  <c r="O293" i="19"/>
  <c r="S293" i="19"/>
  <c r="W293" i="19"/>
  <c r="D293" i="19"/>
  <c r="H293" i="19"/>
  <c r="L293" i="19"/>
  <c r="P293" i="19"/>
  <c r="T293" i="19"/>
  <c r="X293" i="19"/>
  <c r="E293" i="19"/>
  <c r="I293" i="19"/>
  <c r="M293" i="19"/>
  <c r="Q293" i="19"/>
  <c r="U293" i="19"/>
  <c r="Y293" i="19"/>
  <c r="A330" i="19"/>
  <c r="E217" i="19"/>
  <c r="I217" i="19"/>
  <c r="M217" i="19"/>
  <c r="Q217" i="19"/>
  <c r="U217" i="19"/>
  <c r="Y217" i="19"/>
  <c r="B217" i="19"/>
  <c r="F217" i="19"/>
  <c r="J217" i="19"/>
  <c r="N217" i="19"/>
  <c r="R217" i="19"/>
  <c r="V217" i="19"/>
  <c r="C217" i="19"/>
  <c r="G217" i="19"/>
  <c r="K217" i="19"/>
  <c r="O217" i="19"/>
  <c r="S217" i="19"/>
  <c r="W217" i="19"/>
  <c r="D217" i="19"/>
  <c r="H217" i="19"/>
  <c r="L217" i="19"/>
  <c r="P217" i="19"/>
  <c r="T217" i="19"/>
  <c r="X217" i="19"/>
  <c r="A182" i="24"/>
  <c r="E145" i="24"/>
  <c r="I145" i="24"/>
  <c r="M145" i="24"/>
  <c r="Q145" i="24"/>
  <c r="U145" i="24"/>
  <c r="Y145" i="24"/>
  <c r="B145" i="24"/>
  <c r="F145" i="24"/>
  <c r="J145" i="24"/>
  <c r="N145" i="24"/>
  <c r="R145" i="24"/>
  <c r="V145" i="24"/>
  <c r="C145" i="24"/>
  <c r="G145" i="24"/>
  <c r="K145" i="24"/>
  <c r="O145" i="24"/>
  <c r="S145" i="24"/>
  <c r="W145" i="24"/>
  <c r="D145" i="24"/>
  <c r="H145" i="24"/>
  <c r="L145" i="24"/>
  <c r="P145" i="24"/>
  <c r="T145" i="24"/>
  <c r="X145" i="24"/>
  <c r="C108" i="24"/>
  <c r="G108" i="24"/>
  <c r="K108" i="24"/>
  <c r="O108" i="24"/>
  <c r="S108" i="24"/>
  <c r="W108" i="24"/>
  <c r="D108" i="24"/>
  <c r="H108" i="24"/>
  <c r="L108" i="24"/>
  <c r="P108" i="24"/>
  <c r="T108" i="24"/>
  <c r="X108" i="24"/>
  <c r="E108" i="24"/>
  <c r="I108" i="24"/>
  <c r="M108" i="24"/>
  <c r="Q108" i="24"/>
  <c r="U108" i="24"/>
  <c r="Y108" i="24"/>
  <c r="B108" i="24"/>
  <c r="F108" i="24"/>
  <c r="J108" i="24"/>
  <c r="N108" i="24"/>
  <c r="R108" i="24"/>
  <c r="V108" i="24"/>
  <c r="E289" i="24"/>
  <c r="I289" i="24"/>
  <c r="M289" i="24"/>
  <c r="Q289" i="24"/>
  <c r="U289" i="24"/>
  <c r="Y289" i="24"/>
  <c r="B289" i="24"/>
  <c r="F289" i="24"/>
  <c r="J289" i="24"/>
  <c r="N289" i="24"/>
  <c r="R289" i="24"/>
  <c r="V289" i="24"/>
  <c r="C289" i="24"/>
  <c r="K289" i="24"/>
  <c r="S289" i="24"/>
  <c r="D289" i="24"/>
  <c r="L289" i="24"/>
  <c r="T289" i="24"/>
  <c r="G289" i="24"/>
  <c r="O289" i="24"/>
  <c r="W289" i="24"/>
  <c r="H289" i="24"/>
  <c r="P289" i="24"/>
  <c r="X289" i="24"/>
  <c r="A290" i="24"/>
  <c r="C253" i="24"/>
  <c r="G253" i="24"/>
  <c r="K253" i="24"/>
  <c r="O253" i="24"/>
  <c r="S253" i="24"/>
  <c r="W253" i="24"/>
  <c r="B253" i="24"/>
  <c r="H253" i="24"/>
  <c r="M253" i="24"/>
  <c r="R253" i="24"/>
  <c r="X253" i="24"/>
  <c r="D253" i="24"/>
  <c r="I253" i="24"/>
  <c r="N253" i="24"/>
  <c r="T253" i="24"/>
  <c r="Y253" i="24"/>
  <c r="E253" i="24"/>
  <c r="J253" i="24"/>
  <c r="P253" i="24"/>
  <c r="U253" i="24"/>
  <c r="F253" i="24"/>
  <c r="L253" i="24"/>
  <c r="Q253" i="24"/>
  <c r="V253" i="24"/>
  <c r="A74" i="24"/>
  <c r="D36" i="24"/>
  <c r="H36" i="24"/>
  <c r="L36" i="24"/>
  <c r="P36" i="24"/>
  <c r="T36" i="24"/>
  <c r="X36" i="24"/>
  <c r="E36" i="24"/>
  <c r="I36" i="24"/>
  <c r="M36" i="24"/>
  <c r="Q36" i="24"/>
  <c r="U36" i="24"/>
  <c r="Y36" i="24"/>
  <c r="B36" i="24"/>
  <c r="F36" i="24"/>
  <c r="J36" i="24"/>
  <c r="N36" i="24"/>
  <c r="R36" i="24"/>
  <c r="V36" i="24"/>
  <c r="C36" i="24"/>
  <c r="G36" i="24"/>
  <c r="K36" i="24"/>
  <c r="O36" i="24"/>
  <c r="S36" i="24"/>
  <c r="W36" i="24"/>
  <c r="D361" i="24"/>
  <c r="H361" i="24"/>
  <c r="L361" i="24"/>
  <c r="P361" i="24"/>
  <c r="T361" i="24"/>
  <c r="X361" i="24"/>
  <c r="E361" i="24"/>
  <c r="I361" i="24"/>
  <c r="M361" i="24"/>
  <c r="Q361" i="24"/>
  <c r="U361" i="24"/>
  <c r="Y361" i="24"/>
  <c r="B361" i="24"/>
  <c r="J361" i="24"/>
  <c r="R361" i="24"/>
  <c r="C361" i="24"/>
  <c r="K361" i="24"/>
  <c r="S361" i="24"/>
  <c r="F361" i="24"/>
  <c r="N361" i="24"/>
  <c r="V361" i="24"/>
  <c r="G361" i="24"/>
  <c r="O361" i="24"/>
  <c r="W361" i="24"/>
  <c r="D181" i="24"/>
  <c r="H181" i="24"/>
  <c r="L181" i="24"/>
  <c r="P181" i="24"/>
  <c r="T181" i="24"/>
  <c r="X181" i="24"/>
  <c r="C181" i="24"/>
  <c r="G181" i="24"/>
  <c r="K181" i="24"/>
  <c r="O181" i="24"/>
  <c r="S181" i="24"/>
  <c r="W181" i="24"/>
  <c r="I181" i="24"/>
  <c r="Q181" i="24"/>
  <c r="Y181" i="24"/>
  <c r="B181" i="24"/>
  <c r="J181" i="24"/>
  <c r="R181" i="24"/>
  <c r="E181" i="24"/>
  <c r="M181" i="24"/>
  <c r="U181" i="24"/>
  <c r="F181" i="24"/>
  <c r="N181" i="24"/>
  <c r="V181" i="24"/>
  <c r="D216" i="24"/>
  <c r="H216" i="24"/>
  <c r="L216" i="24"/>
  <c r="P216" i="24"/>
  <c r="T216" i="24"/>
  <c r="X216" i="24"/>
  <c r="E216" i="24"/>
  <c r="I216" i="24"/>
  <c r="M216" i="24"/>
  <c r="Q216" i="24"/>
  <c r="U216" i="24"/>
  <c r="Y216" i="24"/>
  <c r="C216" i="24"/>
  <c r="K216" i="24"/>
  <c r="S216" i="24"/>
  <c r="F216" i="24"/>
  <c r="N216" i="24"/>
  <c r="V216" i="24"/>
  <c r="G216" i="24"/>
  <c r="O216" i="24"/>
  <c r="W216" i="24"/>
  <c r="B216" i="24"/>
  <c r="J216" i="24"/>
  <c r="R216" i="24"/>
  <c r="D324" i="24"/>
  <c r="H324" i="24"/>
  <c r="L324" i="24"/>
  <c r="P324" i="24"/>
  <c r="T324" i="24"/>
  <c r="X324" i="24"/>
  <c r="E324" i="24"/>
  <c r="I324" i="24"/>
  <c r="M324" i="24"/>
  <c r="Q324" i="24"/>
  <c r="U324" i="24"/>
  <c r="Y324" i="24"/>
  <c r="B324" i="24"/>
  <c r="J324" i="24"/>
  <c r="R324" i="24"/>
  <c r="C324" i="24"/>
  <c r="K324" i="24"/>
  <c r="S324" i="24"/>
  <c r="F324" i="24"/>
  <c r="N324" i="24"/>
  <c r="V324" i="24"/>
  <c r="G324" i="24"/>
  <c r="O324" i="24"/>
  <c r="W324" i="24"/>
  <c r="C73" i="24"/>
  <c r="G73" i="24"/>
  <c r="K73" i="24"/>
  <c r="O73" i="24"/>
  <c r="S73" i="24"/>
  <c r="W73" i="24"/>
  <c r="D73" i="24"/>
  <c r="H73" i="24"/>
  <c r="L73" i="24"/>
  <c r="P73" i="24"/>
  <c r="T73" i="24"/>
  <c r="X73" i="24"/>
  <c r="B73" i="24"/>
  <c r="F73" i="24"/>
  <c r="J73" i="24"/>
  <c r="N73" i="24"/>
  <c r="R73" i="24"/>
  <c r="V73" i="24"/>
  <c r="I73" i="24"/>
  <c r="Y73" i="24"/>
  <c r="M73" i="24"/>
  <c r="Q73" i="24"/>
  <c r="E73" i="24"/>
  <c r="U73" i="24"/>
  <c r="C433" i="21"/>
  <c r="G433" i="21"/>
  <c r="K433" i="21"/>
  <c r="O433" i="21"/>
  <c r="S433" i="21"/>
  <c r="W433" i="21"/>
  <c r="E433" i="21"/>
  <c r="I433" i="21"/>
  <c r="M433" i="21"/>
  <c r="Q433" i="21"/>
  <c r="U433" i="21"/>
  <c r="Y433" i="21"/>
  <c r="D433" i="21"/>
  <c r="L433" i="21"/>
  <c r="T433" i="21"/>
  <c r="F433" i="21"/>
  <c r="N433" i="21"/>
  <c r="V433" i="21"/>
  <c r="H433" i="21"/>
  <c r="P433" i="21"/>
  <c r="X433" i="21"/>
  <c r="B433" i="21"/>
  <c r="J433" i="21"/>
  <c r="R433" i="21"/>
  <c r="B468" i="21"/>
  <c r="F468" i="21"/>
  <c r="J468" i="21"/>
  <c r="N468" i="21"/>
  <c r="R468" i="21"/>
  <c r="V468" i="21"/>
  <c r="C468" i="21"/>
  <c r="G468" i="21"/>
  <c r="K468" i="21"/>
  <c r="O468" i="21"/>
  <c r="S468" i="21"/>
  <c r="W468" i="21"/>
  <c r="D468" i="21"/>
  <c r="H468" i="21"/>
  <c r="E468" i="21"/>
  <c r="I468" i="21"/>
  <c r="M468" i="21"/>
  <c r="Q468" i="21"/>
  <c r="U468" i="21"/>
  <c r="Y468" i="21"/>
  <c r="P468" i="21"/>
  <c r="T468" i="21"/>
  <c r="X468" i="21"/>
  <c r="L468" i="21"/>
  <c r="A399" i="21"/>
  <c r="C362" i="21"/>
  <c r="G362" i="21"/>
  <c r="K362" i="21"/>
  <c r="O362" i="21"/>
  <c r="S362" i="21"/>
  <c r="W362" i="21"/>
  <c r="E362" i="21"/>
  <c r="I362" i="21"/>
  <c r="M362" i="21"/>
  <c r="Q362" i="21"/>
  <c r="U362" i="21"/>
  <c r="Y362" i="21"/>
  <c r="B362" i="21"/>
  <c r="J362" i="21"/>
  <c r="R362" i="21"/>
  <c r="D362" i="21"/>
  <c r="L362" i="21"/>
  <c r="T362" i="21"/>
  <c r="F362" i="21"/>
  <c r="N362" i="21"/>
  <c r="V362" i="21"/>
  <c r="H362" i="21"/>
  <c r="P362" i="21"/>
  <c r="X362" i="21"/>
  <c r="C398" i="21"/>
  <c r="G398" i="21"/>
  <c r="K398" i="21"/>
  <c r="O398" i="21"/>
  <c r="S398" i="21"/>
  <c r="W398" i="21"/>
  <c r="D398" i="21"/>
  <c r="H398" i="21"/>
  <c r="L398" i="21"/>
  <c r="P398" i="21"/>
  <c r="T398" i="21"/>
  <c r="X398" i="21"/>
  <c r="E398" i="21"/>
  <c r="I398" i="21"/>
  <c r="M398" i="21"/>
  <c r="Q398" i="21"/>
  <c r="U398" i="21"/>
  <c r="Y398" i="21"/>
  <c r="B398" i="21"/>
  <c r="F398" i="21"/>
  <c r="J398" i="21"/>
  <c r="N398" i="21"/>
  <c r="R398" i="21"/>
  <c r="V398" i="21"/>
  <c r="B325" i="21"/>
  <c r="F325" i="21"/>
  <c r="J325" i="21"/>
  <c r="N325" i="21"/>
  <c r="R325" i="21"/>
  <c r="V325" i="21"/>
  <c r="C325" i="21"/>
  <c r="G325" i="21"/>
  <c r="K325" i="21"/>
  <c r="O325" i="21"/>
  <c r="S325" i="21"/>
  <c r="W325" i="21"/>
  <c r="H325" i="21"/>
  <c r="P325" i="21"/>
  <c r="X325" i="21"/>
  <c r="I325" i="21"/>
  <c r="Q325" i="21"/>
  <c r="Y325" i="21"/>
  <c r="M325" i="21"/>
  <c r="D325" i="21"/>
  <c r="T325" i="21"/>
  <c r="L325" i="21"/>
  <c r="E325" i="21"/>
  <c r="U325" i="21"/>
  <c r="E254" i="21"/>
  <c r="I254" i="21"/>
  <c r="M254" i="21"/>
  <c r="Q254" i="21"/>
  <c r="U254" i="21"/>
  <c r="Y254" i="21"/>
  <c r="B254" i="21"/>
  <c r="F254" i="21"/>
  <c r="J254" i="21"/>
  <c r="N254" i="21"/>
  <c r="R254" i="21"/>
  <c r="V254" i="21"/>
  <c r="C254" i="21"/>
  <c r="G254" i="21"/>
  <c r="K254" i="21"/>
  <c r="O254" i="21"/>
  <c r="S254" i="21"/>
  <c r="W254" i="21"/>
  <c r="D254" i="21"/>
  <c r="H254" i="21"/>
  <c r="L254" i="21"/>
  <c r="P254" i="21"/>
  <c r="T254" i="21"/>
  <c r="X254" i="21"/>
  <c r="A291" i="21"/>
  <c r="D290" i="21"/>
  <c r="H290" i="21"/>
  <c r="L290" i="21"/>
  <c r="P290" i="21"/>
  <c r="T290" i="21"/>
  <c r="X290" i="21"/>
  <c r="B290" i="21"/>
  <c r="F290" i="21"/>
  <c r="J290" i="21"/>
  <c r="N290" i="21"/>
  <c r="R290" i="21"/>
  <c r="V290" i="21"/>
  <c r="G290" i="21"/>
  <c r="O290" i="21"/>
  <c r="W290" i="21"/>
  <c r="C290" i="21"/>
  <c r="K290" i="21"/>
  <c r="S290" i="21"/>
  <c r="M290" i="21"/>
  <c r="Q290" i="21"/>
  <c r="E290" i="21"/>
  <c r="U290" i="21"/>
  <c r="I290" i="21"/>
  <c r="Y290" i="21"/>
  <c r="D217" i="21"/>
  <c r="H217" i="21"/>
  <c r="L217" i="21"/>
  <c r="P217" i="21"/>
  <c r="T217" i="21"/>
  <c r="X217" i="21"/>
  <c r="B217" i="21"/>
  <c r="F217" i="21"/>
  <c r="J217" i="21"/>
  <c r="N217" i="21"/>
  <c r="R217" i="21"/>
  <c r="V217" i="21"/>
  <c r="C217" i="21"/>
  <c r="K217" i="21"/>
  <c r="S217" i="21"/>
  <c r="E217" i="21"/>
  <c r="M217" i="21"/>
  <c r="U217" i="21"/>
  <c r="G217" i="21"/>
  <c r="O217" i="21"/>
  <c r="W217" i="21"/>
  <c r="I217" i="21"/>
  <c r="Q217" i="21"/>
  <c r="Y217" i="21"/>
  <c r="C181" i="21"/>
  <c r="G181" i="21"/>
  <c r="K181" i="21"/>
  <c r="O181" i="21"/>
  <c r="S181" i="21"/>
  <c r="W181" i="21"/>
  <c r="D181" i="21"/>
  <c r="H181" i="21"/>
  <c r="L181" i="21"/>
  <c r="P181" i="21"/>
  <c r="T181" i="21"/>
  <c r="X181" i="21"/>
  <c r="E181" i="21"/>
  <c r="I181" i="21"/>
  <c r="M181" i="21"/>
  <c r="Q181" i="21"/>
  <c r="U181" i="21"/>
  <c r="Y181" i="21"/>
  <c r="B181" i="21"/>
  <c r="F181" i="21"/>
  <c r="J181" i="21"/>
  <c r="N181" i="21"/>
  <c r="R181" i="21"/>
  <c r="V181" i="21"/>
  <c r="A434" i="21"/>
  <c r="A469" i="21"/>
  <c r="A505" i="21" s="1"/>
  <c r="A218" i="21"/>
  <c r="A363" i="21"/>
  <c r="A255" i="21"/>
  <c r="A326" i="21"/>
  <c r="B144" i="21"/>
  <c r="F144" i="21"/>
  <c r="J144" i="21"/>
  <c r="N144" i="21"/>
  <c r="R144" i="21"/>
  <c r="V144" i="21"/>
  <c r="C144" i="21"/>
  <c r="G144" i="21"/>
  <c r="K144" i="21"/>
  <c r="O144" i="21"/>
  <c r="S144" i="21"/>
  <c r="W144" i="21"/>
  <c r="D144" i="21"/>
  <c r="H144" i="21"/>
  <c r="L144" i="21"/>
  <c r="P144" i="21"/>
  <c r="T144" i="21"/>
  <c r="E144" i="21"/>
  <c r="I144" i="21"/>
  <c r="M144" i="21"/>
  <c r="Q144" i="21"/>
  <c r="U144" i="21"/>
  <c r="Y144" i="21"/>
  <c r="X144" i="21"/>
  <c r="A145" i="21"/>
  <c r="A182" i="21" s="1"/>
  <c r="B107" i="21"/>
  <c r="F107" i="21"/>
  <c r="J107" i="21"/>
  <c r="N107" i="21"/>
  <c r="R107" i="21"/>
  <c r="E107" i="21"/>
  <c r="K107" i="21"/>
  <c r="P107" i="21"/>
  <c r="U107" i="21"/>
  <c r="Y107" i="21"/>
  <c r="G107" i="21"/>
  <c r="L107" i="21"/>
  <c r="Q107" i="21"/>
  <c r="V107" i="21"/>
  <c r="C107" i="21"/>
  <c r="H107" i="21"/>
  <c r="M107" i="21"/>
  <c r="S107" i="21"/>
  <c r="W107" i="21"/>
  <c r="D107" i="21"/>
  <c r="I107" i="21"/>
  <c r="O107" i="21"/>
  <c r="T107" i="21"/>
  <c r="X107" i="21"/>
  <c r="A72" i="21"/>
  <c r="B34" i="21"/>
  <c r="F34" i="21"/>
  <c r="J34" i="21"/>
  <c r="N34" i="21"/>
  <c r="R34" i="21"/>
  <c r="V34" i="21"/>
  <c r="C34" i="21"/>
  <c r="G34" i="21"/>
  <c r="K34" i="21"/>
  <c r="O34" i="21"/>
  <c r="S34" i="21"/>
  <c r="W34" i="21"/>
  <c r="D34" i="21"/>
  <c r="H34" i="21"/>
  <c r="L34" i="21"/>
  <c r="P34" i="21"/>
  <c r="T34" i="21"/>
  <c r="X34" i="21"/>
  <c r="E34" i="21"/>
  <c r="I34" i="21"/>
  <c r="M34" i="21"/>
  <c r="Q34" i="21"/>
  <c r="U34" i="21"/>
  <c r="Y34" i="21"/>
  <c r="A35" i="21"/>
  <c r="B71" i="21"/>
  <c r="D71" i="21"/>
  <c r="H71" i="21"/>
  <c r="L71" i="21"/>
  <c r="P71" i="21"/>
  <c r="T71" i="21"/>
  <c r="X71" i="21"/>
  <c r="E71" i="21"/>
  <c r="I71" i="21"/>
  <c r="M71" i="21"/>
  <c r="Q71" i="21"/>
  <c r="U71" i="21"/>
  <c r="Y71" i="21"/>
  <c r="F71" i="21"/>
  <c r="J71" i="21"/>
  <c r="N71" i="21"/>
  <c r="R71" i="21"/>
  <c r="V71" i="21"/>
  <c r="C71" i="21"/>
  <c r="G71" i="21"/>
  <c r="K71" i="21"/>
  <c r="O71" i="21"/>
  <c r="S71" i="21"/>
  <c r="W71" i="21"/>
  <c r="A108" i="21"/>
  <c r="B254" i="23"/>
  <c r="F254" i="23"/>
  <c r="J254" i="23"/>
  <c r="N254" i="23"/>
  <c r="A292" i="23"/>
  <c r="D254" i="23"/>
  <c r="H254" i="23"/>
  <c r="L254" i="23"/>
  <c r="G254" i="23"/>
  <c r="O254" i="23"/>
  <c r="S254" i="23"/>
  <c r="W254" i="23"/>
  <c r="I254" i="23"/>
  <c r="P254" i="23"/>
  <c r="T254" i="23"/>
  <c r="X254" i="23"/>
  <c r="C254" i="23"/>
  <c r="K254" i="23"/>
  <c r="Q254" i="23"/>
  <c r="U254" i="23"/>
  <c r="Y254" i="23"/>
  <c r="E254" i="23"/>
  <c r="M254" i="23"/>
  <c r="R254" i="23"/>
  <c r="V254" i="23"/>
  <c r="A255" i="23"/>
  <c r="B73" i="23"/>
  <c r="F73" i="23"/>
  <c r="J73" i="23"/>
  <c r="N73" i="23"/>
  <c r="R73" i="23"/>
  <c r="V73" i="23"/>
  <c r="D73" i="23"/>
  <c r="H73" i="23"/>
  <c r="L73" i="23"/>
  <c r="P73" i="23"/>
  <c r="T73" i="23"/>
  <c r="X73" i="23"/>
  <c r="C73" i="23"/>
  <c r="K73" i="23"/>
  <c r="S73" i="23"/>
  <c r="E73" i="23"/>
  <c r="M73" i="23"/>
  <c r="U73" i="23"/>
  <c r="G73" i="23"/>
  <c r="O73" i="23"/>
  <c r="W73" i="23"/>
  <c r="I73" i="23"/>
  <c r="Q73" i="23"/>
  <c r="Y73" i="23"/>
  <c r="C291" i="23"/>
  <c r="G291" i="23"/>
  <c r="K291" i="23"/>
  <c r="O291" i="23"/>
  <c r="S291" i="23"/>
  <c r="W291" i="23"/>
  <c r="E291" i="23"/>
  <c r="I291" i="23"/>
  <c r="M291" i="23"/>
  <c r="Q291" i="23"/>
  <c r="U291" i="23"/>
  <c r="Y291" i="23"/>
  <c r="H291" i="23"/>
  <c r="P291" i="23"/>
  <c r="X291" i="23"/>
  <c r="B291" i="23"/>
  <c r="J291" i="23"/>
  <c r="R291" i="23"/>
  <c r="D291" i="23"/>
  <c r="L291" i="23"/>
  <c r="T291" i="23"/>
  <c r="F291" i="23"/>
  <c r="N291" i="23"/>
  <c r="V291" i="23"/>
  <c r="A328" i="23"/>
  <c r="D217" i="23"/>
  <c r="H217" i="23"/>
  <c r="L217" i="23"/>
  <c r="P217" i="23"/>
  <c r="T217" i="23"/>
  <c r="X217" i="23"/>
  <c r="B217" i="23"/>
  <c r="F217" i="23"/>
  <c r="J217" i="23"/>
  <c r="N217" i="23"/>
  <c r="R217" i="23"/>
  <c r="V217" i="23"/>
  <c r="I217" i="23"/>
  <c r="Q217" i="23"/>
  <c r="Y217" i="23"/>
  <c r="C217" i="23"/>
  <c r="K217" i="23"/>
  <c r="S217" i="23"/>
  <c r="E217" i="23"/>
  <c r="M217" i="23"/>
  <c r="U217" i="23"/>
  <c r="G217" i="23"/>
  <c r="O217" i="23"/>
  <c r="W217" i="23"/>
  <c r="B36" i="23"/>
  <c r="F36" i="23"/>
  <c r="J36" i="23"/>
  <c r="N36" i="23"/>
  <c r="R36" i="23"/>
  <c r="V36" i="23"/>
  <c r="A74" i="23"/>
  <c r="C36" i="23"/>
  <c r="G36" i="23"/>
  <c r="K36" i="23"/>
  <c r="O36" i="23"/>
  <c r="S36" i="23"/>
  <c r="W36" i="23"/>
  <c r="D36" i="23"/>
  <c r="H36" i="23"/>
  <c r="L36" i="23"/>
  <c r="P36" i="23"/>
  <c r="T36" i="23"/>
  <c r="X36" i="23"/>
  <c r="E36" i="23"/>
  <c r="I36" i="23"/>
  <c r="M36" i="23"/>
  <c r="Q36" i="23"/>
  <c r="U36" i="23"/>
  <c r="Y36" i="23"/>
  <c r="B144" i="23"/>
  <c r="F144" i="23"/>
  <c r="J144" i="23"/>
  <c r="N144" i="23"/>
  <c r="R144" i="23"/>
  <c r="V144" i="23"/>
  <c r="A182" i="23"/>
  <c r="C144" i="23"/>
  <c r="G144" i="23"/>
  <c r="K144" i="23"/>
  <c r="O144" i="23"/>
  <c r="S144" i="23"/>
  <c r="W144" i="23"/>
  <c r="D144" i="23"/>
  <c r="H144" i="23"/>
  <c r="L144" i="23"/>
  <c r="P144" i="23"/>
  <c r="T144" i="23"/>
  <c r="X144" i="23"/>
  <c r="E144" i="23"/>
  <c r="I144" i="23"/>
  <c r="M144" i="23"/>
  <c r="Q144" i="23"/>
  <c r="U144" i="23"/>
  <c r="Y144" i="23"/>
  <c r="A145" i="23"/>
  <c r="B327" i="23"/>
  <c r="F327" i="23"/>
  <c r="J327" i="23"/>
  <c r="N327" i="23"/>
  <c r="R327" i="23"/>
  <c r="V327" i="23"/>
  <c r="D327" i="23"/>
  <c r="H327" i="23"/>
  <c r="L327" i="23"/>
  <c r="P327" i="23"/>
  <c r="T327" i="23"/>
  <c r="X327" i="23"/>
  <c r="I327" i="23"/>
  <c r="Q327" i="23"/>
  <c r="Y327" i="23"/>
  <c r="C327" i="23"/>
  <c r="K327" i="23"/>
  <c r="S327" i="23"/>
  <c r="E327" i="23"/>
  <c r="M327" i="23"/>
  <c r="U327" i="23"/>
  <c r="G327" i="23"/>
  <c r="O327" i="23"/>
  <c r="W327" i="23"/>
  <c r="E108" i="23"/>
  <c r="I108" i="23"/>
  <c r="M108" i="23"/>
  <c r="Q108" i="23"/>
  <c r="U108" i="23"/>
  <c r="Y108" i="23"/>
  <c r="B108" i="23"/>
  <c r="F108" i="23"/>
  <c r="J108" i="23"/>
  <c r="N108" i="23"/>
  <c r="R108" i="23"/>
  <c r="V108" i="23"/>
  <c r="C108" i="23"/>
  <c r="G108" i="23"/>
  <c r="K108" i="23"/>
  <c r="O108" i="23"/>
  <c r="S108" i="23"/>
  <c r="W108" i="23"/>
  <c r="D108" i="23"/>
  <c r="H108" i="23"/>
  <c r="L108" i="23"/>
  <c r="P108" i="23"/>
  <c r="T108" i="23"/>
  <c r="X108" i="23"/>
  <c r="E181" i="23"/>
  <c r="I181" i="23"/>
  <c r="M181" i="23"/>
  <c r="Q181" i="23"/>
  <c r="U181" i="23"/>
  <c r="Y181" i="23"/>
  <c r="C181" i="23"/>
  <c r="G181" i="23"/>
  <c r="K181" i="23"/>
  <c r="O181" i="23"/>
  <c r="S181" i="23"/>
  <c r="W181" i="23"/>
  <c r="H181" i="23"/>
  <c r="P181" i="23"/>
  <c r="X181" i="23"/>
  <c r="B181" i="23"/>
  <c r="J181" i="23"/>
  <c r="R181" i="23"/>
  <c r="D181" i="23"/>
  <c r="L181" i="23"/>
  <c r="T181" i="23"/>
  <c r="F181" i="23"/>
  <c r="N181" i="23"/>
  <c r="V181" i="23"/>
  <c r="A218" i="23"/>
  <c r="C364" i="23"/>
  <c r="G364" i="23"/>
  <c r="K364" i="23"/>
  <c r="O364" i="23"/>
  <c r="S364" i="23"/>
  <c r="W364" i="23"/>
  <c r="E364" i="23"/>
  <c r="I364" i="23"/>
  <c r="M364" i="23"/>
  <c r="Q364" i="23"/>
  <c r="U364" i="23"/>
  <c r="Y364" i="23"/>
  <c r="B364" i="23"/>
  <c r="J364" i="23"/>
  <c r="D364" i="23"/>
  <c r="L364" i="23"/>
  <c r="T364" i="23"/>
  <c r="F364" i="23"/>
  <c r="H364" i="23"/>
  <c r="P364" i="23"/>
  <c r="X364" i="23"/>
  <c r="R364" i="23"/>
  <c r="N364" i="23"/>
  <c r="V364" i="23"/>
  <c r="A365" i="23"/>
  <c r="A402" i="23" s="1"/>
  <c r="A40" i="19"/>
  <c r="A108" i="19"/>
  <c r="A217" i="24"/>
  <c r="A433" i="24"/>
  <c r="A254" i="24"/>
  <c r="A468" i="24"/>
  <c r="A146" i="24"/>
  <c r="A362" i="24"/>
  <c r="A399" i="24" s="1"/>
  <c r="A37" i="24"/>
  <c r="A325" i="24"/>
  <c r="A438" i="23"/>
  <c r="A109" i="24"/>
  <c r="A37" i="23"/>
  <c r="A109" i="23"/>
  <c r="B438" i="23" l="1"/>
  <c r="F438" i="23"/>
  <c r="J438" i="23"/>
  <c r="N438" i="23"/>
  <c r="R438" i="23"/>
  <c r="V438" i="23"/>
  <c r="C438" i="23"/>
  <c r="G438" i="23"/>
  <c r="K438" i="23"/>
  <c r="O438" i="23"/>
  <c r="S438" i="23"/>
  <c r="W438" i="23"/>
  <c r="D438" i="23"/>
  <c r="H438" i="23"/>
  <c r="L438" i="23"/>
  <c r="P438" i="23"/>
  <c r="T438" i="23"/>
  <c r="X438" i="23"/>
  <c r="E438" i="23"/>
  <c r="I438" i="23"/>
  <c r="M438" i="23"/>
  <c r="Q438" i="23"/>
  <c r="U438" i="23"/>
  <c r="Y438" i="23"/>
  <c r="C468" i="24"/>
  <c r="G468" i="24"/>
  <c r="K468" i="24"/>
  <c r="O468" i="24"/>
  <c r="S468" i="24"/>
  <c r="W468" i="24"/>
  <c r="D468" i="24"/>
  <c r="H468" i="24"/>
  <c r="L468" i="24"/>
  <c r="P468" i="24"/>
  <c r="T468" i="24"/>
  <c r="X468" i="24"/>
  <c r="A505" i="24"/>
  <c r="E468" i="24"/>
  <c r="I468" i="24"/>
  <c r="M468" i="24"/>
  <c r="Q468" i="24"/>
  <c r="U468" i="24"/>
  <c r="Y468" i="24"/>
  <c r="B468" i="24"/>
  <c r="F468" i="24"/>
  <c r="J468" i="24"/>
  <c r="N468" i="24"/>
  <c r="R468" i="24"/>
  <c r="V468" i="24"/>
  <c r="A147" i="19"/>
  <c r="E108" i="19"/>
  <c r="I108" i="19"/>
  <c r="M108" i="19"/>
  <c r="Q108" i="19"/>
  <c r="U108" i="19"/>
  <c r="Y108" i="19"/>
  <c r="B108" i="19"/>
  <c r="F108" i="19"/>
  <c r="J108" i="19"/>
  <c r="N108" i="19"/>
  <c r="R108" i="19"/>
  <c r="V108" i="19"/>
  <c r="C108" i="19"/>
  <c r="G108" i="19"/>
  <c r="K108" i="19"/>
  <c r="O108" i="19"/>
  <c r="S108" i="19"/>
  <c r="W108" i="19"/>
  <c r="D108" i="19"/>
  <c r="H108" i="19"/>
  <c r="L108" i="19"/>
  <c r="P108" i="19"/>
  <c r="T108" i="19"/>
  <c r="X108" i="19"/>
  <c r="A295" i="19"/>
  <c r="B257" i="19"/>
  <c r="F257" i="19"/>
  <c r="J257" i="19"/>
  <c r="N257" i="19"/>
  <c r="R257" i="19"/>
  <c r="V257" i="19"/>
  <c r="C257" i="19"/>
  <c r="G257" i="19"/>
  <c r="K257" i="19"/>
  <c r="O257" i="19"/>
  <c r="S257" i="19"/>
  <c r="W257" i="19"/>
  <c r="D257" i="19"/>
  <c r="H257" i="19"/>
  <c r="L257" i="19"/>
  <c r="P257" i="19"/>
  <c r="T257" i="19"/>
  <c r="X257" i="19"/>
  <c r="E257" i="19"/>
  <c r="I257" i="19"/>
  <c r="M257" i="19"/>
  <c r="Q257" i="19"/>
  <c r="U257" i="19"/>
  <c r="Y257" i="19"/>
  <c r="A258" i="19"/>
  <c r="E218" i="19"/>
  <c r="I218" i="19"/>
  <c r="M218" i="19"/>
  <c r="Q218" i="19"/>
  <c r="U218" i="19"/>
  <c r="Y218" i="19"/>
  <c r="B218" i="19"/>
  <c r="F218" i="19"/>
  <c r="J218" i="19"/>
  <c r="N218" i="19"/>
  <c r="R218" i="19"/>
  <c r="V218" i="19"/>
  <c r="C218" i="19"/>
  <c r="G218" i="19"/>
  <c r="K218" i="19"/>
  <c r="O218" i="19"/>
  <c r="S218" i="19"/>
  <c r="W218" i="19"/>
  <c r="D218" i="19"/>
  <c r="H218" i="19"/>
  <c r="L218" i="19"/>
  <c r="P218" i="19"/>
  <c r="T218" i="19"/>
  <c r="X218" i="19"/>
  <c r="E330" i="19"/>
  <c r="I330" i="19"/>
  <c r="M330" i="19"/>
  <c r="Q330" i="19"/>
  <c r="U330" i="19"/>
  <c r="Y330" i="19"/>
  <c r="B330" i="19"/>
  <c r="F330" i="19"/>
  <c r="J330" i="19"/>
  <c r="N330" i="19"/>
  <c r="R330" i="19"/>
  <c r="V330" i="19"/>
  <c r="C330" i="19"/>
  <c r="G330" i="19"/>
  <c r="K330" i="19"/>
  <c r="O330" i="19"/>
  <c r="S330" i="19"/>
  <c r="W330" i="19"/>
  <c r="D330" i="19"/>
  <c r="H330" i="19"/>
  <c r="L330" i="19"/>
  <c r="P330" i="19"/>
  <c r="T330" i="19"/>
  <c r="X330" i="19"/>
  <c r="B294" i="19"/>
  <c r="F294" i="19"/>
  <c r="J294" i="19"/>
  <c r="N294" i="19"/>
  <c r="R294" i="19"/>
  <c r="V294" i="19"/>
  <c r="C294" i="19"/>
  <c r="G294" i="19"/>
  <c r="K294" i="19"/>
  <c r="O294" i="19"/>
  <c r="S294" i="19"/>
  <c r="W294" i="19"/>
  <c r="D294" i="19"/>
  <c r="H294" i="19"/>
  <c r="L294" i="19"/>
  <c r="P294" i="19"/>
  <c r="T294" i="19"/>
  <c r="X294" i="19"/>
  <c r="E294" i="19"/>
  <c r="I294" i="19"/>
  <c r="M294" i="19"/>
  <c r="Q294" i="19"/>
  <c r="U294" i="19"/>
  <c r="Y294" i="19"/>
  <c r="A331" i="19"/>
  <c r="B367" i="19"/>
  <c r="F367" i="19"/>
  <c r="J367" i="19"/>
  <c r="N367" i="19"/>
  <c r="R367" i="19"/>
  <c r="V367" i="19"/>
  <c r="E367" i="19"/>
  <c r="I367" i="19"/>
  <c r="M367" i="19"/>
  <c r="Q367" i="19"/>
  <c r="U367" i="19"/>
  <c r="Y367" i="19"/>
  <c r="G367" i="19"/>
  <c r="O367" i="19"/>
  <c r="W367" i="19"/>
  <c r="H367" i="19"/>
  <c r="P367" i="19"/>
  <c r="X367" i="19"/>
  <c r="C367" i="19"/>
  <c r="K367" i="19"/>
  <c r="S367" i="19"/>
  <c r="D367" i="19"/>
  <c r="L367" i="19"/>
  <c r="T367" i="19"/>
  <c r="A368" i="19"/>
  <c r="B504" i="24"/>
  <c r="F504" i="24"/>
  <c r="J504" i="24"/>
  <c r="N504" i="24"/>
  <c r="R504" i="24"/>
  <c r="V504" i="24"/>
  <c r="C504" i="24"/>
  <c r="G504" i="24"/>
  <c r="K504" i="24"/>
  <c r="O504" i="24"/>
  <c r="S504" i="24"/>
  <c r="W504" i="24"/>
  <c r="D504" i="24"/>
  <c r="H504" i="24"/>
  <c r="L504" i="24"/>
  <c r="P504" i="24"/>
  <c r="T504" i="24"/>
  <c r="X504" i="24"/>
  <c r="E504" i="24"/>
  <c r="I504" i="24"/>
  <c r="M504" i="24"/>
  <c r="Q504" i="24"/>
  <c r="U504" i="24"/>
  <c r="Y504" i="24"/>
  <c r="C399" i="24"/>
  <c r="G399" i="24"/>
  <c r="K399" i="24"/>
  <c r="O399" i="24"/>
  <c r="S399" i="24"/>
  <c r="W399" i="24"/>
  <c r="D399" i="24"/>
  <c r="H399" i="24"/>
  <c r="L399" i="24"/>
  <c r="P399" i="24"/>
  <c r="T399" i="24"/>
  <c r="X399" i="24"/>
  <c r="E399" i="24"/>
  <c r="I399" i="24"/>
  <c r="M399" i="24"/>
  <c r="Q399" i="24"/>
  <c r="U399" i="24"/>
  <c r="Y399" i="24"/>
  <c r="B399" i="24"/>
  <c r="F399" i="24"/>
  <c r="J399" i="24"/>
  <c r="N399" i="24"/>
  <c r="R399" i="24"/>
  <c r="V399" i="24"/>
  <c r="E433" i="24"/>
  <c r="I433" i="24"/>
  <c r="M433" i="24"/>
  <c r="Q433" i="24"/>
  <c r="U433" i="24"/>
  <c r="Y433" i="24"/>
  <c r="B433" i="24"/>
  <c r="F433" i="24"/>
  <c r="J433" i="24"/>
  <c r="N433" i="24"/>
  <c r="R433" i="24"/>
  <c r="V433" i="24"/>
  <c r="C433" i="24"/>
  <c r="G433" i="24"/>
  <c r="K433" i="24"/>
  <c r="O433" i="24"/>
  <c r="S433" i="24"/>
  <c r="W433" i="24"/>
  <c r="D433" i="24"/>
  <c r="H433" i="24"/>
  <c r="L433" i="24"/>
  <c r="P433" i="24"/>
  <c r="T433" i="24"/>
  <c r="X433" i="24"/>
  <c r="B402" i="23"/>
  <c r="F402" i="23"/>
  <c r="J402" i="23"/>
  <c r="N402" i="23"/>
  <c r="R402" i="23"/>
  <c r="V402" i="23"/>
  <c r="C402" i="23"/>
  <c r="G402" i="23"/>
  <c r="K402" i="23"/>
  <c r="O402" i="23"/>
  <c r="S402" i="23"/>
  <c r="W402" i="23"/>
  <c r="D402" i="23"/>
  <c r="H402" i="23"/>
  <c r="L402" i="23"/>
  <c r="P402" i="23"/>
  <c r="T402" i="23"/>
  <c r="X402" i="23"/>
  <c r="E402" i="23"/>
  <c r="I402" i="23"/>
  <c r="M402" i="23"/>
  <c r="Q402" i="23"/>
  <c r="U402" i="23"/>
  <c r="Y402" i="23"/>
  <c r="D505" i="21"/>
  <c r="H505" i="21"/>
  <c r="L505" i="21"/>
  <c r="P505" i="21"/>
  <c r="T505" i="21"/>
  <c r="X505" i="21"/>
  <c r="E505" i="21"/>
  <c r="I505" i="21"/>
  <c r="M505" i="21"/>
  <c r="Q505" i="21"/>
  <c r="U505" i="21"/>
  <c r="Y505" i="21"/>
  <c r="B505" i="21"/>
  <c r="F505" i="21"/>
  <c r="J505" i="21"/>
  <c r="N505" i="21"/>
  <c r="R505" i="21"/>
  <c r="V505" i="21"/>
  <c r="C505" i="21"/>
  <c r="G505" i="21"/>
  <c r="K505" i="21"/>
  <c r="O505" i="21"/>
  <c r="S505" i="21"/>
  <c r="W505" i="21"/>
  <c r="C439" i="19"/>
  <c r="G439" i="19"/>
  <c r="K439" i="19"/>
  <c r="O439" i="19"/>
  <c r="S439" i="19"/>
  <c r="W439" i="19"/>
  <c r="D439" i="19"/>
  <c r="H439" i="19"/>
  <c r="L439" i="19"/>
  <c r="P439" i="19"/>
  <c r="T439" i="19"/>
  <c r="X439" i="19"/>
  <c r="E439" i="19"/>
  <c r="I439" i="19"/>
  <c r="M439" i="19"/>
  <c r="Q439" i="19"/>
  <c r="U439" i="19"/>
  <c r="Y439" i="19"/>
  <c r="B439" i="19"/>
  <c r="F439" i="19"/>
  <c r="J439" i="19"/>
  <c r="N439" i="19"/>
  <c r="R439" i="19"/>
  <c r="V439" i="19"/>
  <c r="A440" i="19"/>
  <c r="B403" i="19"/>
  <c r="F403" i="19"/>
  <c r="J403" i="19"/>
  <c r="N403" i="19"/>
  <c r="R403" i="19"/>
  <c r="V403" i="19"/>
  <c r="C403" i="19"/>
  <c r="G403" i="19"/>
  <c r="K403" i="19"/>
  <c r="O403" i="19"/>
  <c r="S403" i="19"/>
  <c r="W403" i="19"/>
  <c r="D403" i="19"/>
  <c r="H403" i="19"/>
  <c r="L403" i="19"/>
  <c r="P403" i="19"/>
  <c r="T403" i="19"/>
  <c r="X403" i="19"/>
  <c r="E403" i="19"/>
  <c r="I403" i="19"/>
  <c r="M403" i="19"/>
  <c r="Q403" i="19"/>
  <c r="U403" i="19"/>
  <c r="Y403" i="19"/>
  <c r="A404" i="19"/>
  <c r="E146" i="19"/>
  <c r="I146" i="19"/>
  <c r="M146" i="19"/>
  <c r="Q146" i="19"/>
  <c r="U146" i="19"/>
  <c r="Y146" i="19"/>
  <c r="B146" i="19"/>
  <c r="F146" i="19"/>
  <c r="J146" i="19"/>
  <c r="N146" i="19"/>
  <c r="R146" i="19"/>
  <c r="V146" i="19"/>
  <c r="C146" i="19"/>
  <c r="G146" i="19"/>
  <c r="K146" i="19"/>
  <c r="O146" i="19"/>
  <c r="S146" i="19"/>
  <c r="W146" i="19"/>
  <c r="D146" i="19"/>
  <c r="H146" i="19"/>
  <c r="L146" i="19"/>
  <c r="P146" i="19"/>
  <c r="T146" i="19"/>
  <c r="X146" i="19"/>
  <c r="A183" i="19"/>
  <c r="A78" i="19"/>
  <c r="D40" i="19"/>
  <c r="H40" i="19"/>
  <c r="L40" i="19"/>
  <c r="P40" i="19"/>
  <c r="T40" i="19"/>
  <c r="X40" i="19"/>
  <c r="E40" i="19"/>
  <c r="I40" i="19"/>
  <c r="M40" i="19"/>
  <c r="Q40" i="19"/>
  <c r="U40" i="19"/>
  <c r="Y40" i="19"/>
  <c r="B40" i="19"/>
  <c r="F40" i="19"/>
  <c r="J40" i="19"/>
  <c r="N40" i="19"/>
  <c r="R40" i="19"/>
  <c r="V40" i="19"/>
  <c r="C40" i="19"/>
  <c r="G40" i="19"/>
  <c r="K40" i="19"/>
  <c r="O40" i="19"/>
  <c r="S40" i="19"/>
  <c r="W40" i="19"/>
  <c r="E182" i="19"/>
  <c r="I182" i="19"/>
  <c r="M182" i="19"/>
  <c r="Q182" i="19"/>
  <c r="U182" i="19"/>
  <c r="Y182" i="19"/>
  <c r="B182" i="19"/>
  <c r="F182" i="19"/>
  <c r="J182" i="19"/>
  <c r="N182" i="19"/>
  <c r="R182" i="19"/>
  <c r="V182" i="19"/>
  <c r="C182" i="19"/>
  <c r="G182" i="19"/>
  <c r="K182" i="19"/>
  <c r="O182" i="19"/>
  <c r="S182" i="19"/>
  <c r="W182" i="19"/>
  <c r="D182" i="19"/>
  <c r="H182" i="19"/>
  <c r="L182" i="19"/>
  <c r="P182" i="19"/>
  <c r="T182" i="19"/>
  <c r="X182" i="19"/>
  <c r="A219" i="19"/>
  <c r="D77" i="19"/>
  <c r="H77" i="19"/>
  <c r="L77" i="19"/>
  <c r="P77" i="19"/>
  <c r="T77" i="19"/>
  <c r="X77" i="19"/>
  <c r="E77" i="19"/>
  <c r="I77" i="19"/>
  <c r="M77" i="19"/>
  <c r="Q77" i="19"/>
  <c r="U77" i="19"/>
  <c r="Y77" i="19"/>
  <c r="B77" i="19"/>
  <c r="F77" i="19"/>
  <c r="J77" i="19"/>
  <c r="N77" i="19"/>
  <c r="R77" i="19"/>
  <c r="V77" i="19"/>
  <c r="C77" i="19"/>
  <c r="G77" i="19"/>
  <c r="K77" i="19"/>
  <c r="O77" i="19"/>
  <c r="S77" i="19"/>
  <c r="W77" i="19"/>
  <c r="C109" i="24"/>
  <c r="G109" i="24"/>
  <c r="K109" i="24"/>
  <c r="O109" i="24"/>
  <c r="S109" i="24"/>
  <c r="W109" i="24"/>
  <c r="D109" i="24"/>
  <c r="H109" i="24"/>
  <c r="L109" i="24"/>
  <c r="P109" i="24"/>
  <c r="T109" i="24"/>
  <c r="X109" i="24"/>
  <c r="E109" i="24"/>
  <c r="I109" i="24"/>
  <c r="M109" i="24"/>
  <c r="Q109" i="24"/>
  <c r="U109" i="24"/>
  <c r="Y109" i="24"/>
  <c r="B109" i="24"/>
  <c r="F109" i="24"/>
  <c r="J109" i="24"/>
  <c r="N109" i="24"/>
  <c r="R109" i="24"/>
  <c r="V109" i="24"/>
  <c r="D362" i="24"/>
  <c r="H362" i="24"/>
  <c r="L362" i="24"/>
  <c r="P362" i="24"/>
  <c r="T362" i="24"/>
  <c r="X362" i="24"/>
  <c r="E362" i="24"/>
  <c r="I362" i="24"/>
  <c r="M362" i="24"/>
  <c r="Q362" i="24"/>
  <c r="U362" i="24"/>
  <c r="Y362" i="24"/>
  <c r="B362" i="24"/>
  <c r="J362" i="24"/>
  <c r="R362" i="24"/>
  <c r="C362" i="24"/>
  <c r="K362" i="24"/>
  <c r="S362" i="24"/>
  <c r="F362" i="24"/>
  <c r="N362" i="24"/>
  <c r="V362" i="24"/>
  <c r="G362" i="24"/>
  <c r="O362" i="24"/>
  <c r="W362" i="24"/>
  <c r="A291" i="24"/>
  <c r="C254" i="24"/>
  <c r="G254" i="24"/>
  <c r="K254" i="24"/>
  <c r="O254" i="24"/>
  <c r="S254" i="24"/>
  <c r="W254" i="24"/>
  <c r="E254" i="24"/>
  <c r="J254" i="24"/>
  <c r="P254" i="24"/>
  <c r="U254" i="24"/>
  <c r="F254" i="24"/>
  <c r="L254" i="24"/>
  <c r="Q254" i="24"/>
  <c r="V254" i="24"/>
  <c r="B254" i="24"/>
  <c r="H254" i="24"/>
  <c r="M254" i="24"/>
  <c r="R254" i="24"/>
  <c r="X254" i="24"/>
  <c r="D254" i="24"/>
  <c r="I254" i="24"/>
  <c r="N254" i="24"/>
  <c r="T254" i="24"/>
  <c r="Y254" i="24"/>
  <c r="A183" i="24"/>
  <c r="E146" i="24"/>
  <c r="I146" i="24"/>
  <c r="M146" i="24"/>
  <c r="Q146" i="24"/>
  <c r="U146" i="24"/>
  <c r="Y146" i="24"/>
  <c r="B146" i="24"/>
  <c r="F146" i="24"/>
  <c r="J146" i="24"/>
  <c r="N146" i="24"/>
  <c r="R146" i="24"/>
  <c r="V146" i="24"/>
  <c r="C146" i="24"/>
  <c r="G146" i="24"/>
  <c r="K146" i="24"/>
  <c r="O146" i="24"/>
  <c r="S146" i="24"/>
  <c r="W146" i="24"/>
  <c r="D146" i="24"/>
  <c r="H146" i="24"/>
  <c r="L146" i="24"/>
  <c r="P146" i="24"/>
  <c r="T146" i="24"/>
  <c r="X146" i="24"/>
  <c r="C74" i="24"/>
  <c r="G74" i="24"/>
  <c r="K74" i="24"/>
  <c r="O74" i="24"/>
  <c r="S74" i="24"/>
  <c r="W74" i="24"/>
  <c r="D74" i="24"/>
  <c r="H74" i="24"/>
  <c r="L74" i="24"/>
  <c r="P74" i="24"/>
  <c r="T74" i="24"/>
  <c r="X74" i="24"/>
  <c r="B74" i="24"/>
  <c r="F74" i="24"/>
  <c r="J74" i="24"/>
  <c r="N74" i="24"/>
  <c r="R74" i="24"/>
  <c r="V74" i="24"/>
  <c r="Q74" i="24"/>
  <c r="E74" i="24"/>
  <c r="U74" i="24"/>
  <c r="I74" i="24"/>
  <c r="Y74" i="24"/>
  <c r="M74" i="24"/>
  <c r="D325" i="24"/>
  <c r="H325" i="24"/>
  <c r="L325" i="24"/>
  <c r="P325" i="24"/>
  <c r="T325" i="24"/>
  <c r="X325" i="24"/>
  <c r="E325" i="24"/>
  <c r="I325" i="24"/>
  <c r="M325" i="24"/>
  <c r="Q325" i="24"/>
  <c r="U325" i="24"/>
  <c r="Y325" i="24"/>
  <c r="B325" i="24"/>
  <c r="J325" i="24"/>
  <c r="R325" i="24"/>
  <c r="C325" i="24"/>
  <c r="K325" i="24"/>
  <c r="S325" i="24"/>
  <c r="F325" i="24"/>
  <c r="N325" i="24"/>
  <c r="V325" i="24"/>
  <c r="G325" i="24"/>
  <c r="O325" i="24"/>
  <c r="W325" i="24"/>
  <c r="D217" i="24"/>
  <c r="H217" i="24"/>
  <c r="L217" i="24"/>
  <c r="P217" i="24"/>
  <c r="T217" i="24"/>
  <c r="X217" i="24"/>
  <c r="E217" i="24"/>
  <c r="I217" i="24"/>
  <c r="M217" i="24"/>
  <c r="Q217" i="24"/>
  <c r="U217" i="24"/>
  <c r="Y217" i="24"/>
  <c r="C217" i="24"/>
  <c r="K217" i="24"/>
  <c r="S217" i="24"/>
  <c r="F217" i="24"/>
  <c r="N217" i="24"/>
  <c r="V217" i="24"/>
  <c r="G217" i="24"/>
  <c r="O217" i="24"/>
  <c r="W217" i="24"/>
  <c r="B217" i="24"/>
  <c r="J217" i="24"/>
  <c r="R217" i="24"/>
  <c r="E290" i="24"/>
  <c r="I290" i="24"/>
  <c r="M290" i="24"/>
  <c r="Q290" i="24"/>
  <c r="U290" i="24"/>
  <c r="Y290" i="24"/>
  <c r="B290" i="24"/>
  <c r="F290" i="24"/>
  <c r="J290" i="24"/>
  <c r="N290" i="24"/>
  <c r="R290" i="24"/>
  <c r="V290" i="24"/>
  <c r="C290" i="24"/>
  <c r="K290" i="24"/>
  <c r="S290" i="24"/>
  <c r="D290" i="24"/>
  <c r="L290" i="24"/>
  <c r="T290" i="24"/>
  <c r="G290" i="24"/>
  <c r="O290" i="24"/>
  <c r="W290" i="24"/>
  <c r="H290" i="24"/>
  <c r="P290" i="24"/>
  <c r="X290" i="24"/>
  <c r="A75" i="24"/>
  <c r="D37" i="24"/>
  <c r="H37" i="24"/>
  <c r="L37" i="24"/>
  <c r="P37" i="24"/>
  <c r="T37" i="24"/>
  <c r="X37" i="24"/>
  <c r="E37" i="24"/>
  <c r="I37" i="24"/>
  <c r="M37" i="24"/>
  <c r="Q37" i="24"/>
  <c r="U37" i="24"/>
  <c r="Y37" i="24"/>
  <c r="B37" i="24"/>
  <c r="F37" i="24"/>
  <c r="J37" i="24"/>
  <c r="N37" i="24"/>
  <c r="R37" i="24"/>
  <c r="V37" i="24"/>
  <c r="C37" i="24"/>
  <c r="G37" i="24"/>
  <c r="K37" i="24"/>
  <c r="O37" i="24"/>
  <c r="S37" i="24"/>
  <c r="W37" i="24"/>
  <c r="D182" i="24"/>
  <c r="H182" i="24"/>
  <c r="L182" i="24"/>
  <c r="P182" i="24"/>
  <c r="T182" i="24"/>
  <c r="X182" i="24"/>
  <c r="C182" i="24"/>
  <c r="G182" i="24"/>
  <c r="K182" i="24"/>
  <c r="O182" i="24"/>
  <c r="S182" i="24"/>
  <c r="W182" i="24"/>
  <c r="I182" i="24"/>
  <c r="Q182" i="24"/>
  <c r="Y182" i="24"/>
  <c r="B182" i="24"/>
  <c r="J182" i="24"/>
  <c r="R182" i="24"/>
  <c r="E182" i="24"/>
  <c r="M182" i="24"/>
  <c r="U182" i="24"/>
  <c r="F182" i="24"/>
  <c r="N182" i="24"/>
  <c r="V182" i="24"/>
  <c r="A400" i="21"/>
  <c r="C363" i="21"/>
  <c r="G363" i="21"/>
  <c r="K363" i="21"/>
  <c r="O363" i="21"/>
  <c r="S363" i="21"/>
  <c r="W363" i="21"/>
  <c r="E363" i="21"/>
  <c r="I363" i="21"/>
  <c r="M363" i="21"/>
  <c r="Q363" i="21"/>
  <c r="U363" i="21"/>
  <c r="Y363" i="21"/>
  <c r="B363" i="21"/>
  <c r="J363" i="21"/>
  <c r="R363" i="21"/>
  <c r="D363" i="21"/>
  <c r="L363" i="21"/>
  <c r="T363" i="21"/>
  <c r="F363" i="21"/>
  <c r="N363" i="21"/>
  <c r="V363" i="21"/>
  <c r="H363" i="21"/>
  <c r="P363" i="21"/>
  <c r="X363" i="21"/>
  <c r="C434" i="21"/>
  <c r="G434" i="21"/>
  <c r="K434" i="21"/>
  <c r="O434" i="21"/>
  <c r="S434" i="21"/>
  <c r="W434" i="21"/>
  <c r="E434" i="21"/>
  <c r="I434" i="21"/>
  <c r="M434" i="21"/>
  <c r="Q434" i="21"/>
  <c r="U434" i="21"/>
  <c r="Y434" i="21"/>
  <c r="D434" i="21"/>
  <c r="L434" i="21"/>
  <c r="T434" i="21"/>
  <c r="F434" i="21"/>
  <c r="N434" i="21"/>
  <c r="V434" i="21"/>
  <c r="H434" i="21"/>
  <c r="P434" i="21"/>
  <c r="X434" i="21"/>
  <c r="B434" i="21"/>
  <c r="J434" i="21"/>
  <c r="R434" i="21"/>
  <c r="B469" i="21"/>
  <c r="C469" i="21"/>
  <c r="G469" i="21"/>
  <c r="K469" i="21"/>
  <c r="O469" i="21"/>
  <c r="S469" i="21"/>
  <c r="W469" i="21"/>
  <c r="E469" i="21"/>
  <c r="I469" i="21"/>
  <c r="M469" i="21"/>
  <c r="Q469" i="21"/>
  <c r="U469" i="21"/>
  <c r="Y469" i="21"/>
  <c r="F469" i="21"/>
  <c r="N469" i="21"/>
  <c r="V469" i="21"/>
  <c r="H469" i="21"/>
  <c r="J469" i="21"/>
  <c r="R469" i="21"/>
  <c r="T469" i="21"/>
  <c r="D469" i="21"/>
  <c r="X469" i="21"/>
  <c r="L469" i="21"/>
  <c r="P469" i="21"/>
  <c r="C399" i="21"/>
  <c r="G399" i="21"/>
  <c r="K399" i="21"/>
  <c r="O399" i="21"/>
  <c r="S399" i="21"/>
  <c r="W399" i="21"/>
  <c r="D399" i="21"/>
  <c r="H399" i="21"/>
  <c r="L399" i="21"/>
  <c r="P399" i="21"/>
  <c r="T399" i="21"/>
  <c r="X399" i="21"/>
  <c r="E399" i="21"/>
  <c r="B399" i="21"/>
  <c r="F399" i="21"/>
  <c r="J399" i="21"/>
  <c r="N399" i="21"/>
  <c r="R399" i="21"/>
  <c r="V399" i="21"/>
  <c r="I399" i="21"/>
  <c r="Y399" i="21"/>
  <c r="M399" i="21"/>
  <c r="Q399" i="21"/>
  <c r="U399" i="21"/>
  <c r="B326" i="21"/>
  <c r="F326" i="21"/>
  <c r="J326" i="21"/>
  <c r="N326" i="21"/>
  <c r="R326" i="21"/>
  <c r="V326" i="21"/>
  <c r="C326" i="21"/>
  <c r="G326" i="21"/>
  <c r="K326" i="21"/>
  <c r="O326" i="21"/>
  <c r="S326" i="21"/>
  <c r="W326" i="21"/>
  <c r="H326" i="21"/>
  <c r="P326" i="21"/>
  <c r="X326" i="21"/>
  <c r="I326" i="21"/>
  <c r="Q326" i="21"/>
  <c r="Y326" i="21"/>
  <c r="E326" i="21"/>
  <c r="U326" i="21"/>
  <c r="L326" i="21"/>
  <c r="D326" i="21"/>
  <c r="T326" i="21"/>
  <c r="M326" i="21"/>
  <c r="E255" i="21"/>
  <c r="I255" i="21"/>
  <c r="M255" i="21"/>
  <c r="Q255" i="21"/>
  <c r="U255" i="21"/>
  <c r="Y255" i="21"/>
  <c r="B255" i="21"/>
  <c r="F255" i="21"/>
  <c r="J255" i="21"/>
  <c r="N255" i="21"/>
  <c r="R255" i="21"/>
  <c r="V255" i="21"/>
  <c r="C255" i="21"/>
  <c r="G255" i="21"/>
  <c r="K255" i="21"/>
  <c r="O255" i="21"/>
  <c r="S255" i="21"/>
  <c r="W255" i="21"/>
  <c r="D255" i="21"/>
  <c r="H255" i="21"/>
  <c r="L255" i="21"/>
  <c r="P255" i="21"/>
  <c r="T255" i="21"/>
  <c r="X255" i="21"/>
  <c r="A292" i="21"/>
  <c r="D291" i="21"/>
  <c r="H291" i="21"/>
  <c r="L291" i="21"/>
  <c r="P291" i="21"/>
  <c r="T291" i="21"/>
  <c r="X291" i="21"/>
  <c r="B291" i="21"/>
  <c r="F291" i="21"/>
  <c r="J291" i="21"/>
  <c r="N291" i="21"/>
  <c r="R291" i="21"/>
  <c r="V291" i="21"/>
  <c r="G291" i="21"/>
  <c r="O291" i="21"/>
  <c r="W291" i="21"/>
  <c r="C291" i="21"/>
  <c r="K291" i="21"/>
  <c r="S291" i="21"/>
  <c r="E291" i="21"/>
  <c r="U291" i="21"/>
  <c r="I291" i="21"/>
  <c r="Y291" i="21"/>
  <c r="M291" i="21"/>
  <c r="Q291" i="21"/>
  <c r="D218" i="21"/>
  <c r="H218" i="21"/>
  <c r="L218" i="21"/>
  <c r="P218" i="21"/>
  <c r="T218" i="21"/>
  <c r="X218" i="21"/>
  <c r="B218" i="21"/>
  <c r="F218" i="21"/>
  <c r="J218" i="21"/>
  <c r="N218" i="21"/>
  <c r="R218" i="21"/>
  <c r="V218" i="21"/>
  <c r="C218" i="21"/>
  <c r="K218" i="21"/>
  <c r="S218" i="21"/>
  <c r="E218" i="21"/>
  <c r="M218" i="21"/>
  <c r="U218" i="21"/>
  <c r="G218" i="21"/>
  <c r="O218" i="21"/>
  <c r="W218" i="21"/>
  <c r="I218" i="21"/>
  <c r="Q218" i="21"/>
  <c r="Y218" i="21"/>
  <c r="C182" i="21"/>
  <c r="G182" i="21"/>
  <c r="K182" i="21"/>
  <c r="O182" i="21"/>
  <c r="S182" i="21"/>
  <c r="W182" i="21"/>
  <c r="D182" i="21"/>
  <c r="H182" i="21"/>
  <c r="L182" i="21"/>
  <c r="P182" i="21"/>
  <c r="T182" i="21"/>
  <c r="X182" i="21"/>
  <c r="E182" i="21"/>
  <c r="I182" i="21"/>
  <c r="M182" i="21"/>
  <c r="Q182" i="21"/>
  <c r="U182" i="21"/>
  <c r="Y182" i="21"/>
  <c r="B182" i="21"/>
  <c r="F182" i="21"/>
  <c r="J182" i="21"/>
  <c r="N182" i="21"/>
  <c r="R182" i="21"/>
  <c r="V182" i="21"/>
  <c r="A364" i="21"/>
  <c r="A470" i="21"/>
  <c r="A506" i="21" s="1"/>
  <c r="A256" i="21"/>
  <c r="A219" i="21"/>
  <c r="A327" i="21"/>
  <c r="A435" i="21"/>
  <c r="E108" i="21"/>
  <c r="I108" i="21"/>
  <c r="M108" i="21"/>
  <c r="Q108" i="21"/>
  <c r="U108" i="21"/>
  <c r="Y108" i="21"/>
  <c r="B108" i="21"/>
  <c r="F108" i="21"/>
  <c r="J108" i="21"/>
  <c r="N108" i="21"/>
  <c r="R108" i="21"/>
  <c r="V108" i="21"/>
  <c r="C108" i="21"/>
  <c r="G108" i="21"/>
  <c r="K108" i="21"/>
  <c r="O108" i="21"/>
  <c r="S108" i="21"/>
  <c r="W108" i="21"/>
  <c r="D108" i="21"/>
  <c r="H108" i="21"/>
  <c r="L108" i="21"/>
  <c r="P108" i="21"/>
  <c r="T108" i="21"/>
  <c r="X108" i="21"/>
  <c r="A73" i="21"/>
  <c r="B35" i="21"/>
  <c r="F35" i="21"/>
  <c r="J35" i="21"/>
  <c r="N35" i="21"/>
  <c r="R35" i="21"/>
  <c r="V35" i="21"/>
  <c r="C35" i="21"/>
  <c r="G35" i="21"/>
  <c r="K35" i="21"/>
  <c r="O35" i="21"/>
  <c r="S35" i="21"/>
  <c r="W35" i="21"/>
  <c r="D35" i="21"/>
  <c r="H35" i="21"/>
  <c r="L35" i="21"/>
  <c r="P35" i="21"/>
  <c r="T35" i="21"/>
  <c r="X35" i="21"/>
  <c r="E35" i="21"/>
  <c r="I35" i="21"/>
  <c r="M35" i="21"/>
  <c r="Q35" i="21"/>
  <c r="U35" i="21"/>
  <c r="Y35" i="21"/>
  <c r="A36" i="21"/>
  <c r="B72" i="21"/>
  <c r="E72" i="21"/>
  <c r="I72" i="21"/>
  <c r="M72" i="21"/>
  <c r="Q72" i="21"/>
  <c r="U72" i="21"/>
  <c r="Y72" i="21"/>
  <c r="F72" i="21"/>
  <c r="J72" i="21"/>
  <c r="N72" i="21"/>
  <c r="R72" i="21"/>
  <c r="V72" i="21"/>
  <c r="C72" i="21"/>
  <c r="G72" i="21"/>
  <c r="K72" i="21"/>
  <c r="O72" i="21"/>
  <c r="S72" i="21"/>
  <c r="W72" i="21"/>
  <c r="D72" i="21"/>
  <c r="H72" i="21"/>
  <c r="L72" i="21"/>
  <c r="P72" i="21"/>
  <c r="T72" i="21"/>
  <c r="X72" i="21"/>
  <c r="A109" i="21"/>
  <c r="B145" i="21"/>
  <c r="F145" i="21"/>
  <c r="J145" i="21"/>
  <c r="N145" i="21"/>
  <c r="R145" i="21"/>
  <c r="V145" i="21"/>
  <c r="C145" i="21"/>
  <c r="G145" i="21"/>
  <c r="K145" i="21"/>
  <c r="O145" i="21"/>
  <c r="S145" i="21"/>
  <c r="W145" i="21"/>
  <c r="E145" i="21"/>
  <c r="I145" i="21"/>
  <c r="M145" i="21"/>
  <c r="Q145" i="21"/>
  <c r="U145" i="21"/>
  <c r="Y145" i="21"/>
  <c r="P145" i="21"/>
  <c r="D145" i="21"/>
  <c r="T145" i="21"/>
  <c r="H145" i="21"/>
  <c r="X145" i="21"/>
  <c r="L145" i="21"/>
  <c r="A146" i="21"/>
  <c r="A183" i="21" s="1"/>
  <c r="C365" i="23"/>
  <c r="G365" i="23"/>
  <c r="K365" i="23"/>
  <c r="O365" i="23"/>
  <c r="S365" i="23"/>
  <c r="W365" i="23"/>
  <c r="E365" i="23"/>
  <c r="I365" i="23"/>
  <c r="M365" i="23"/>
  <c r="Q365" i="23"/>
  <c r="U365" i="23"/>
  <c r="Y365" i="23"/>
  <c r="D365" i="23"/>
  <c r="L365" i="23"/>
  <c r="T365" i="23"/>
  <c r="H365" i="23"/>
  <c r="P365" i="23"/>
  <c r="X365" i="23"/>
  <c r="J365" i="23"/>
  <c r="B365" i="23"/>
  <c r="R365" i="23"/>
  <c r="V365" i="23"/>
  <c r="F365" i="23"/>
  <c r="N365" i="23"/>
  <c r="A366" i="23"/>
  <c r="A403" i="23" s="1"/>
  <c r="E109" i="23"/>
  <c r="I109" i="23"/>
  <c r="M109" i="23"/>
  <c r="Q109" i="23"/>
  <c r="U109" i="23"/>
  <c r="Y109" i="23"/>
  <c r="B109" i="23"/>
  <c r="F109" i="23"/>
  <c r="J109" i="23"/>
  <c r="N109" i="23"/>
  <c r="R109" i="23"/>
  <c r="V109" i="23"/>
  <c r="C109" i="23"/>
  <c r="G109" i="23"/>
  <c r="K109" i="23"/>
  <c r="O109" i="23"/>
  <c r="S109" i="23"/>
  <c r="W109" i="23"/>
  <c r="D109" i="23"/>
  <c r="H109" i="23"/>
  <c r="L109" i="23"/>
  <c r="P109" i="23"/>
  <c r="T109" i="23"/>
  <c r="X109" i="23"/>
  <c r="D218" i="23"/>
  <c r="H218" i="23"/>
  <c r="L218" i="23"/>
  <c r="P218" i="23"/>
  <c r="T218" i="23"/>
  <c r="X218" i="23"/>
  <c r="B218" i="23"/>
  <c r="F218" i="23"/>
  <c r="J218" i="23"/>
  <c r="N218" i="23"/>
  <c r="R218" i="23"/>
  <c r="V218" i="23"/>
  <c r="I218" i="23"/>
  <c r="Q218" i="23"/>
  <c r="Y218" i="23"/>
  <c r="C218" i="23"/>
  <c r="K218" i="23"/>
  <c r="S218" i="23"/>
  <c r="E218" i="23"/>
  <c r="M218" i="23"/>
  <c r="U218" i="23"/>
  <c r="G218" i="23"/>
  <c r="O218" i="23"/>
  <c r="W218" i="23"/>
  <c r="E182" i="23"/>
  <c r="I182" i="23"/>
  <c r="M182" i="23"/>
  <c r="Q182" i="23"/>
  <c r="U182" i="23"/>
  <c r="Y182" i="23"/>
  <c r="C182" i="23"/>
  <c r="G182" i="23"/>
  <c r="K182" i="23"/>
  <c r="O182" i="23"/>
  <c r="S182" i="23"/>
  <c r="W182" i="23"/>
  <c r="H182" i="23"/>
  <c r="P182" i="23"/>
  <c r="X182" i="23"/>
  <c r="B182" i="23"/>
  <c r="J182" i="23"/>
  <c r="R182" i="23"/>
  <c r="D182" i="23"/>
  <c r="L182" i="23"/>
  <c r="T182" i="23"/>
  <c r="F182" i="23"/>
  <c r="N182" i="23"/>
  <c r="V182" i="23"/>
  <c r="A219" i="23"/>
  <c r="B328" i="23"/>
  <c r="F328" i="23"/>
  <c r="J328" i="23"/>
  <c r="N328" i="23"/>
  <c r="R328" i="23"/>
  <c r="V328" i="23"/>
  <c r="D328" i="23"/>
  <c r="H328" i="23"/>
  <c r="L328" i="23"/>
  <c r="P328" i="23"/>
  <c r="T328" i="23"/>
  <c r="X328" i="23"/>
  <c r="I328" i="23"/>
  <c r="Q328" i="23"/>
  <c r="Y328" i="23"/>
  <c r="C328" i="23"/>
  <c r="K328" i="23"/>
  <c r="S328" i="23"/>
  <c r="E328" i="23"/>
  <c r="M328" i="23"/>
  <c r="U328" i="23"/>
  <c r="G328" i="23"/>
  <c r="O328" i="23"/>
  <c r="W328" i="23"/>
  <c r="B145" i="23"/>
  <c r="F145" i="23"/>
  <c r="J145" i="23"/>
  <c r="N145" i="23"/>
  <c r="R145" i="23"/>
  <c r="V145" i="23"/>
  <c r="C145" i="23"/>
  <c r="G145" i="23"/>
  <c r="K145" i="23"/>
  <c r="O145" i="23"/>
  <c r="S145" i="23"/>
  <c r="W145" i="23"/>
  <c r="A183" i="23"/>
  <c r="D145" i="23"/>
  <c r="H145" i="23"/>
  <c r="L145" i="23"/>
  <c r="P145" i="23"/>
  <c r="T145" i="23"/>
  <c r="X145" i="23"/>
  <c r="E145" i="23"/>
  <c r="I145" i="23"/>
  <c r="M145" i="23"/>
  <c r="Q145" i="23"/>
  <c r="U145" i="23"/>
  <c r="Y145" i="23"/>
  <c r="A146" i="23"/>
  <c r="B74" i="23"/>
  <c r="F74" i="23"/>
  <c r="J74" i="23"/>
  <c r="N74" i="23"/>
  <c r="R74" i="23"/>
  <c r="V74" i="23"/>
  <c r="D74" i="23"/>
  <c r="H74" i="23"/>
  <c r="L74" i="23"/>
  <c r="P74" i="23"/>
  <c r="T74" i="23"/>
  <c r="X74" i="23"/>
  <c r="C74" i="23"/>
  <c r="K74" i="23"/>
  <c r="S74" i="23"/>
  <c r="E74" i="23"/>
  <c r="M74" i="23"/>
  <c r="U74" i="23"/>
  <c r="G74" i="23"/>
  <c r="O74" i="23"/>
  <c r="W74" i="23"/>
  <c r="I74" i="23"/>
  <c r="Q74" i="23"/>
  <c r="Y74" i="23"/>
  <c r="C255" i="23"/>
  <c r="G255" i="23"/>
  <c r="K255" i="23"/>
  <c r="O255" i="23"/>
  <c r="S255" i="23"/>
  <c r="W255" i="23"/>
  <c r="A293" i="23"/>
  <c r="D255" i="23"/>
  <c r="H255" i="23"/>
  <c r="L255" i="23"/>
  <c r="P255" i="23"/>
  <c r="T255" i="23"/>
  <c r="X255" i="23"/>
  <c r="E255" i="23"/>
  <c r="I255" i="23"/>
  <c r="M255" i="23"/>
  <c r="Q255" i="23"/>
  <c r="U255" i="23"/>
  <c r="Y255" i="23"/>
  <c r="B255" i="23"/>
  <c r="F255" i="23"/>
  <c r="J255" i="23"/>
  <c r="N255" i="23"/>
  <c r="R255" i="23"/>
  <c r="V255" i="23"/>
  <c r="A256" i="23"/>
  <c r="B37" i="23"/>
  <c r="F37" i="23"/>
  <c r="J37" i="23"/>
  <c r="N37" i="23"/>
  <c r="R37" i="23"/>
  <c r="V37" i="23"/>
  <c r="C37" i="23"/>
  <c r="G37" i="23"/>
  <c r="K37" i="23"/>
  <c r="O37" i="23"/>
  <c r="S37" i="23"/>
  <c r="W37" i="23"/>
  <c r="A75" i="23"/>
  <c r="D37" i="23"/>
  <c r="H37" i="23"/>
  <c r="L37" i="23"/>
  <c r="P37" i="23"/>
  <c r="T37" i="23"/>
  <c r="X37" i="23"/>
  <c r="E37" i="23"/>
  <c r="I37" i="23"/>
  <c r="M37" i="23"/>
  <c r="Q37" i="23"/>
  <c r="U37" i="23"/>
  <c r="Y37" i="23"/>
  <c r="C292" i="23"/>
  <c r="G292" i="23"/>
  <c r="K292" i="23"/>
  <c r="O292" i="23"/>
  <c r="S292" i="23"/>
  <c r="W292" i="23"/>
  <c r="E292" i="23"/>
  <c r="I292" i="23"/>
  <c r="M292" i="23"/>
  <c r="Q292" i="23"/>
  <c r="U292" i="23"/>
  <c r="Y292" i="23"/>
  <c r="H292" i="23"/>
  <c r="P292" i="23"/>
  <c r="X292" i="23"/>
  <c r="B292" i="23"/>
  <c r="J292" i="23"/>
  <c r="R292" i="23"/>
  <c r="D292" i="23"/>
  <c r="L292" i="23"/>
  <c r="T292" i="23"/>
  <c r="F292" i="23"/>
  <c r="N292" i="23"/>
  <c r="V292" i="23"/>
  <c r="A329" i="23"/>
  <c r="A41" i="19"/>
  <c r="A109" i="19"/>
  <c r="A439" i="23"/>
  <c r="A147" i="24"/>
  <c r="A110" i="24"/>
  <c r="A326" i="24"/>
  <c r="A38" i="24"/>
  <c r="A363" i="24"/>
  <c r="A400" i="24" s="1"/>
  <c r="A255" i="24"/>
  <c r="A434" i="24"/>
  <c r="A218" i="24"/>
  <c r="A469" i="24"/>
  <c r="A110" i="23"/>
  <c r="A38" i="23"/>
  <c r="B439" i="23" l="1"/>
  <c r="F439" i="23"/>
  <c r="J439" i="23"/>
  <c r="N439" i="23"/>
  <c r="R439" i="23"/>
  <c r="V439" i="23"/>
  <c r="C439" i="23"/>
  <c r="G439" i="23"/>
  <c r="K439" i="23"/>
  <c r="O439" i="23"/>
  <c r="S439" i="23"/>
  <c r="W439" i="23"/>
  <c r="D439" i="23"/>
  <c r="H439" i="23"/>
  <c r="L439" i="23"/>
  <c r="P439" i="23"/>
  <c r="T439" i="23"/>
  <c r="X439" i="23"/>
  <c r="E439" i="23"/>
  <c r="I439" i="23"/>
  <c r="M439" i="23"/>
  <c r="Q439" i="23"/>
  <c r="U439" i="23"/>
  <c r="Y439" i="23"/>
  <c r="E434" i="24"/>
  <c r="I434" i="24"/>
  <c r="M434" i="24"/>
  <c r="Q434" i="24"/>
  <c r="U434" i="24"/>
  <c r="Y434" i="24"/>
  <c r="B434" i="24"/>
  <c r="F434" i="24"/>
  <c r="J434" i="24"/>
  <c r="N434" i="24"/>
  <c r="R434" i="24"/>
  <c r="V434" i="24"/>
  <c r="C434" i="24"/>
  <c r="G434" i="24"/>
  <c r="K434" i="24"/>
  <c r="O434" i="24"/>
  <c r="S434" i="24"/>
  <c r="W434" i="24"/>
  <c r="D434" i="24"/>
  <c r="H434" i="24"/>
  <c r="L434" i="24"/>
  <c r="P434" i="24"/>
  <c r="T434" i="24"/>
  <c r="X434" i="24"/>
  <c r="A148" i="19"/>
  <c r="E109" i="19"/>
  <c r="I109" i="19"/>
  <c r="M109" i="19"/>
  <c r="Q109" i="19"/>
  <c r="U109" i="19"/>
  <c r="Y109" i="19"/>
  <c r="B109" i="19"/>
  <c r="F109" i="19"/>
  <c r="J109" i="19"/>
  <c r="N109" i="19"/>
  <c r="R109" i="19"/>
  <c r="V109" i="19"/>
  <c r="C109" i="19"/>
  <c r="G109" i="19"/>
  <c r="K109" i="19"/>
  <c r="O109" i="19"/>
  <c r="S109" i="19"/>
  <c r="W109" i="19"/>
  <c r="D109" i="19"/>
  <c r="H109" i="19"/>
  <c r="L109" i="19"/>
  <c r="P109" i="19"/>
  <c r="T109" i="19"/>
  <c r="X109" i="19"/>
  <c r="B404" i="19"/>
  <c r="F404" i="19"/>
  <c r="J404" i="19"/>
  <c r="N404" i="19"/>
  <c r="R404" i="19"/>
  <c r="V404" i="19"/>
  <c r="C404" i="19"/>
  <c r="G404" i="19"/>
  <c r="K404" i="19"/>
  <c r="O404" i="19"/>
  <c r="S404" i="19"/>
  <c r="W404" i="19"/>
  <c r="D404" i="19"/>
  <c r="H404" i="19"/>
  <c r="L404" i="19"/>
  <c r="P404" i="19"/>
  <c r="T404" i="19"/>
  <c r="X404" i="19"/>
  <c r="E404" i="19"/>
  <c r="I404" i="19"/>
  <c r="M404" i="19"/>
  <c r="Q404" i="19"/>
  <c r="U404" i="19"/>
  <c r="Y404" i="19"/>
  <c r="A405" i="19"/>
  <c r="A296" i="19"/>
  <c r="B258" i="19"/>
  <c r="F258" i="19"/>
  <c r="J258" i="19"/>
  <c r="N258" i="19"/>
  <c r="R258" i="19"/>
  <c r="V258" i="19"/>
  <c r="C258" i="19"/>
  <c r="G258" i="19"/>
  <c r="K258" i="19"/>
  <c r="O258" i="19"/>
  <c r="S258" i="19"/>
  <c r="W258" i="19"/>
  <c r="D258" i="19"/>
  <c r="H258" i="19"/>
  <c r="L258" i="19"/>
  <c r="P258" i="19"/>
  <c r="T258" i="19"/>
  <c r="X258" i="19"/>
  <c r="E258" i="19"/>
  <c r="I258" i="19"/>
  <c r="M258" i="19"/>
  <c r="Q258" i="19"/>
  <c r="U258" i="19"/>
  <c r="Y258" i="19"/>
  <c r="A259" i="19"/>
  <c r="B403" i="23"/>
  <c r="F403" i="23"/>
  <c r="J403" i="23"/>
  <c r="N403" i="23"/>
  <c r="R403" i="23"/>
  <c r="V403" i="23"/>
  <c r="C403" i="23"/>
  <c r="G403" i="23"/>
  <c r="K403" i="23"/>
  <c r="O403" i="23"/>
  <c r="S403" i="23"/>
  <c r="W403" i="23"/>
  <c r="D403" i="23"/>
  <c r="H403" i="23"/>
  <c r="L403" i="23"/>
  <c r="P403" i="23"/>
  <c r="T403" i="23"/>
  <c r="X403" i="23"/>
  <c r="E403" i="23"/>
  <c r="I403" i="23"/>
  <c r="M403" i="23"/>
  <c r="Q403" i="23"/>
  <c r="U403" i="23"/>
  <c r="Y403" i="23"/>
  <c r="E219" i="19"/>
  <c r="I219" i="19"/>
  <c r="M219" i="19"/>
  <c r="Q219" i="19"/>
  <c r="U219" i="19"/>
  <c r="Y219" i="19"/>
  <c r="B219" i="19"/>
  <c r="F219" i="19"/>
  <c r="J219" i="19"/>
  <c r="N219" i="19"/>
  <c r="R219" i="19"/>
  <c r="V219" i="19"/>
  <c r="C219" i="19"/>
  <c r="G219" i="19"/>
  <c r="K219" i="19"/>
  <c r="O219" i="19"/>
  <c r="S219" i="19"/>
  <c r="W219" i="19"/>
  <c r="D219" i="19"/>
  <c r="H219" i="19"/>
  <c r="L219" i="19"/>
  <c r="P219" i="19"/>
  <c r="T219" i="19"/>
  <c r="X219" i="19"/>
  <c r="C440" i="19"/>
  <c r="G440" i="19"/>
  <c r="K440" i="19"/>
  <c r="O440" i="19"/>
  <c r="S440" i="19"/>
  <c r="W440" i="19"/>
  <c r="D440" i="19"/>
  <c r="H440" i="19"/>
  <c r="L440" i="19"/>
  <c r="P440" i="19"/>
  <c r="T440" i="19"/>
  <c r="X440" i="19"/>
  <c r="E440" i="19"/>
  <c r="I440" i="19"/>
  <c r="M440" i="19"/>
  <c r="Q440" i="19"/>
  <c r="U440" i="19"/>
  <c r="Y440" i="19"/>
  <c r="B440" i="19"/>
  <c r="F440" i="19"/>
  <c r="J440" i="19"/>
  <c r="N440" i="19"/>
  <c r="R440" i="19"/>
  <c r="V440" i="19"/>
  <c r="A441" i="19"/>
  <c r="B295" i="19"/>
  <c r="F295" i="19"/>
  <c r="J295" i="19"/>
  <c r="N295" i="19"/>
  <c r="R295" i="19"/>
  <c r="V295" i="19"/>
  <c r="C295" i="19"/>
  <c r="G295" i="19"/>
  <c r="K295" i="19"/>
  <c r="O295" i="19"/>
  <c r="S295" i="19"/>
  <c r="W295" i="19"/>
  <c r="D295" i="19"/>
  <c r="H295" i="19"/>
  <c r="L295" i="19"/>
  <c r="P295" i="19"/>
  <c r="T295" i="19"/>
  <c r="X295" i="19"/>
  <c r="E295" i="19"/>
  <c r="I295" i="19"/>
  <c r="M295" i="19"/>
  <c r="Q295" i="19"/>
  <c r="U295" i="19"/>
  <c r="Y295" i="19"/>
  <c r="A332" i="19"/>
  <c r="C469" i="24"/>
  <c r="G469" i="24"/>
  <c r="K469" i="24"/>
  <c r="O469" i="24"/>
  <c r="S469" i="24"/>
  <c r="W469" i="24"/>
  <c r="D469" i="24"/>
  <c r="H469" i="24"/>
  <c r="L469" i="24"/>
  <c r="P469" i="24"/>
  <c r="T469" i="24"/>
  <c r="X469" i="24"/>
  <c r="E469" i="24"/>
  <c r="I469" i="24"/>
  <c r="M469" i="24"/>
  <c r="Q469" i="24"/>
  <c r="U469" i="24"/>
  <c r="Y469" i="24"/>
  <c r="A506" i="24"/>
  <c r="B469" i="24"/>
  <c r="F469" i="24"/>
  <c r="J469" i="24"/>
  <c r="N469" i="24"/>
  <c r="R469" i="24"/>
  <c r="V469" i="24"/>
  <c r="C400" i="24"/>
  <c r="G400" i="24"/>
  <c r="K400" i="24"/>
  <c r="O400" i="24"/>
  <c r="S400" i="24"/>
  <c r="W400" i="24"/>
  <c r="D400" i="24"/>
  <c r="H400" i="24"/>
  <c r="L400" i="24"/>
  <c r="P400" i="24"/>
  <c r="T400" i="24"/>
  <c r="X400" i="24"/>
  <c r="E400" i="24"/>
  <c r="I400" i="24"/>
  <c r="M400" i="24"/>
  <c r="Q400" i="24"/>
  <c r="U400" i="24"/>
  <c r="Y400" i="24"/>
  <c r="B400" i="24"/>
  <c r="F400" i="24"/>
  <c r="J400" i="24"/>
  <c r="N400" i="24"/>
  <c r="R400" i="24"/>
  <c r="V400" i="24"/>
  <c r="D506" i="21"/>
  <c r="H506" i="21"/>
  <c r="L506" i="21"/>
  <c r="P506" i="21"/>
  <c r="T506" i="21"/>
  <c r="X506" i="21"/>
  <c r="E506" i="21"/>
  <c r="I506" i="21"/>
  <c r="M506" i="21"/>
  <c r="Q506" i="21"/>
  <c r="U506" i="21"/>
  <c r="Y506" i="21"/>
  <c r="B506" i="21"/>
  <c r="F506" i="21"/>
  <c r="J506" i="21"/>
  <c r="N506" i="21"/>
  <c r="R506" i="21"/>
  <c r="V506" i="21"/>
  <c r="C506" i="21"/>
  <c r="G506" i="21"/>
  <c r="K506" i="21"/>
  <c r="O506" i="21"/>
  <c r="S506" i="21"/>
  <c r="W506" i="21"/>
  <c r="D78" i="19"/>
  <c r="H78" i="19"/>
  <c r="L78" i="19"/>
  <c r="P78" i="19"/>
  <c r="T78" i="19"/>
  <c r="X78" i="19"/>
  <c r="E78" i="19"/>
  <c r="I78" i="19"/>
  <c r="M78" i="19"/>
  <c r="Q78" i="19"/>
  <c r="U78" i="19"/>
  <c r="Y78" i="19"/>
  <c r="B78" i="19"/>
  <c r="F78" i="19"/>
  <c r="J78" i="19"/>
  <c r="N78" i="19"/>
  <c r="R78" i="19"/>
  <c r="V78" i="19"/>
  <c r="C78" i="19"/>
  <c r="G78" i="19"/>
  <c r="K78" i="19"/>
  <c r="O78" i="19"/>
  <c r="S78" i="19"/>
  <c r="W78" i="19"/>
  <c r="B368" i="19"/>
  <c r="F368" i="19"/>
  <c r="J368" i="19"/>
  <c r="N368" i="19"/>
  <c r="R368" i="19"/>
  <c r="V368" i="19"/>
  <c r="E368" i="19"/>
  <c r="I368" i="19"/>
  <c r="M368" i="19"/>
  <c r="Q368" i="19"/>
  <c r="U368" i="19"/>
  <c r="Y368" i="19"/>
  <c r="G368" i="19"/>
  <c r="O368" i="19"/>
  <c r="W368" i="19"/>
  <c r="H368" i="19"/>
  <c r="P368" i="19"/>
  <c r="X368" i="19"/>
  <c r="C368" i="19"/>
  <c r="K368" i="19"/>
  <c r="S368" i="19"/>
  <c r="D368" i="19"/>
  <c r="L368" i="19"/>
  <c r="T368" i="19"/>
  <c r="A369" i="19"/>
  <c r="E147" i="19"/>
  <c r="I147" i="19"/>
  <c r="M147" i="19"/>
  <c r="Q147" i="19"/>
  <c r="U147" i="19"/>
  <c r="Y147" i="19"/>
  <c r="B147" i="19"/>
  <c r="F147" i="19"/>
  <c r="J147" i="19"/>
  <c r="N147" i="19"/>
  <c r="R147" i="19"/>
  <c r="V147" i="19"/>
  <c r="C147" i="19"/>
  <c r="G147" i="19"/>
  <c r="K147" i="19"/>
  <c r="O147" i="19"/>
  <c r="S147" i="19"/>
  <c r="W147" i="19"/>
  <c r="D147" i="19"/>
  <c r="H147" i="19"/>
  <c r="L147" i="19"/>
  <c r="P147" i="19"/>
  <c r="T147" i="19"/>
  <c r="X147" i="19"/>
  <c r="A184" i="19"/>
  <c r="A79" i="19"/>
  <c r="D41" i="19"/>
  <c r="H41" i="19"/>
  <c r="L41" i="19"/>
  <c r="P41" i="19"/>
  <c r="T41" i="19"/>
  <c r="X41" i="19"/>
  <c r="E41" i="19"/>
  <c r="I41" i="19"/>
  <c r="M41" i="19"/>
  <c r="Q41" i="19"/>
  <c r="U41" i="19"/>
  <c r="Y41" i="19"/>
  <c r="B41" i="19"/>
  <c r="F41" i="19"/>
  <c r="J41" i="19"/>
  <c r="N41" i="19"/>
  <c r="R41" i="19"/>
  <c r="V41" i="19"/>
  <c r="C41" i="19"/>
  <c r="G41" i="19"/>
  <c r="K41" i="19"/>
  <c r="O41" i="19"/>
  <c r="S41" i="19"/>
  <c r="W41" i="19"/>
  <c r="E183" i="19"/>
  <c r="I183" i="19"/>
  <c r="M183" i="19"/>
  <c r="Q183" i="19"/>
  <c r="U183" i="19"/>
  <c r="Y183" i="19"/>
  <c r="B183" i="19"/>
  <c r="F183" i="19"/>
  <c r="J183" i="19"/>
  <c r="N183" i="19"/>
  <c r="R183" i="19"/>
  <c r="V183" i="19"/>
  <c r="C183" i="19"/>
  <c r="G183" i="19"/>
  <c r="K183" i="19"/>
  <c r="O183" i="19"/>
  <c r="S183" i="19"/>
  <c r="W183" i="19"/>
  <c r="D183" i="19"/>
  <c r="H183" i="19"/>
  <c r="L183" i="19"/>
  <c r="P183" i="19"/>
  <c r="T183" i="19"/>
  <c r="X183" i="19"/>
  <c r="A220" i="19"/>
  <c r="E331" i="19"/>
  <c r="I331" i="19"/>
  <c r="M331" i="19"/>
  <c r="Q331" i="19"/>
  <c r="U331" i="19"/>
  <c r="Y331" i="19"/>
  <c r="B331" i="19"/>
  <c r="F331" i="19"/>
  <c r="J331" i="19"/>
  <c r="N331" i="19"/>
  <c r="R331" i="19"/>
  <c r="V331" i="19"/>
  <c r="C331" i="19"/>
  <c r="G331" i="19"/>
  <c r="K331" i="19"/>
  <c r="O331" i="19"/>
  <c r="S331" i="19"/>
  <c r="W331" i="19"/>
  <c r="D331" i="19"/>
  <c r="H331" i="19"/>
  <c r="L331" i="19"/>
  <c r="P331" i="19"/>
  <c r="T331" i="19"/>
  <c r="X331" i="19"/>
  <c r="B505" i="24"/>
  <c r="F505" i="24"/>
  <c r="J505" i="24"/>
  <c r="N505" i="24"/>
  <c r="R505" i="24"/>
  <c r="V505" i="24"/>
  <c r="C505" i="24"/>
  <c r="G505" i="24"/>
  <c r="K505" i="24"/>
  <c r="O505" i="24"/>
  <c r="S505" i="24"/>
  <c r="W505" i="24"/>
  <c r="D505" i="24"/>
  <c r="H505" i="24"/>
  <c r="L505" i="24"/>
  <c r="P505" i="24"/>
  <c r="T505" i="24"/>
  <c r="X505" i="24"/>
  <c r="E505" i="24"/>
  <c r="I505" i="24"/>
  <c r="M505" i="24"/>
  <c r="Q505" i="24"/>
  <c r="U505" i="24"/>
  <c r="Y505" i="24"/>
  <c r="D218" i="24"/>
  <c r="H218" i="24"/>
  <c r="L218" i="24"/>
  <c r="P218" i="24"/>
  <c r="T218" i="24"/>
  <c r="X218" i="24"/>
  <c r="E218" i="24"/>
  <c r="I218" i="24"/>
  <c r="M218" i="24"/>
  <c r="Q218" i="24"/>
  <c r="U218" i="24"/>
  <c r="Y218" i="24"/>
  <c r="C218" i="24"/>
  <c r="K218" i="24"/>
  <c r="S218" i="24"/>
  <c r="F218" i="24"/>
  <c r="N218" i="24"/>
  <c r="V218" i="24"/>
  <c r="G218" i="24"/>
  <c r="O218" i="24"/>
  <c r="W218" i="24"/>
  <c r="B218" i="24"/>
  <c r="J218" i="24"/>
  <c r="R218" i="24"/>
  <c r="D363" i="24"/>
  <c r="H363" i="24"/>
  <c r="L363" i="24"/>
  <c r="P363" i="24"/>
  <c r="T363" i="24"/>
  <c r="X363" i="24"/>
  <c r="E363" i="24"/>
  <c r="I363" i="24"/>
  <c r="M363" i="24"/>
  <c r="Q363" i="24"/>
  <c r="U363" i="24"/>
  <c r="Y363" i="24"/>
  <c r="B363" i="24"/>
  <c r="J363" i="24"/>
  <c r="R363" i="24"/>
  <c r="C363" i="24"/>
  <c r="K363" i="24"/>
  <c r="S363" i="24"/>
  <c r="F363" i="24"/>
  <c r="N363" i="24"/>
  <c r="V363" i="24"/>
  <c r="G363" i="24"/>
  <c r="O363" i="24"/>
  <c r="W363" i="24"/>
  <c r="C110" i="24"/>
  <c r="G110" i="24"/>
  <c r="K110" i="24"/>
  <c r="O110" i="24"/>
  <c r="S110" i="24"/>
  <c r="W110" i="24"/>
  <c r="D110" i="24"/>
  <c r="H110" i="24"/>
  <c r="L110" i="24"/>
  <c r="P110" i="24"/>
  <c r="T110" i="24"/>
  <c r="X110" i="24"/>
  <c r="E110" i="24"/>
  <c r="I110" i="24"/>
  <c r="M110" i="24"/>
  <c r="Q110" i="24"/>
  <c r="U110" i="24"/>
  <c r="Y110" i="24"/>
  <c r="B110" i="24"/>
  <c r="F110" i="24"/>
  <c r="J110" i="24"/>
  <c r="N110" i="24"/>
  <c r="R110" i="24"/>
  <c r="V110" i="24"/>
  <c r="A76" i="24"/>
  <c r="D38" i="24"/>
  <c r="H38" i="24"/>
  <c r="L38" i="24"/>
  <c r="P38" i="24"/>
  <c r="T38" i="24"/>
  <c r="X38" i="24"/>
  <c r="E38" i="24"/>
  <c r="I38" i="24"/>
  <c r="M38" i="24"/>
  <c r="Q38" i="24"/>
  <c r="U38" i="24"/>
  <c r="Y38" i="24"/>
  <c r="B38" i="24"/>
  <c r="F38" i="24"/>
  <c r="J38" i="24"/>
  <c r="N38" i="24"/>
  <c r="R38" i="24"/>
  <c r="V38" i="24"/>
  <c r="C38" i="24"/>
  <c r="G38" i="24"/>
  <c r="K38" i="24"/>
  <c r="O38" i="24"/>
  <c r="S38" i="24"/>
  <c r="W38" i="24"/>
  <c r="A184" i="24"/>
  <c r="E147" i="24"/>
  <c r="I147" i="24"/>
  <c r="M147" i="24"/>
  <c r="Q147" i="24"/>
  <c r="U147" i="24"/>
  <c r="Y147" i="24"/>
  <c r="B147" i="24"/>
  <c r="F147" i="24"/>
  <c r="J147" i="24"/>
  <c r="N147" i="24"/>
  <c r="R147" i="24"/>
  <c r="V147" i="24"/>
  <c r="C147" i="24"/>
  <c r="G147" i="24"/>
  <c r="K147" i="24"/>
  <c r="O147" i="24"/>
  <c r="S147" i="24"/>
  <c r="W147" i="24"/>
  <c r="D147" i="24"/>
  <c r="H147" i="24"/>
  <c r="L147" i="24"/>
  <c r="P147" i="24"/>
  <c r="T147" i="24"/>
  <c r="X147" i="24"/>
  <c r="C75" i="24"/>
  <c r="G75" i="24"/>
  <c r="K75" i="24"/>
  <c r="O75" i="24"/>
  <c r="S75" i="24"/>
  <c r="W75" i="24"/>
  <c r="D75" i="24"/>
  <c r="H75" i="24"/>
  <c r="L75" i="24"/>
  <c r="P75" i="24"/>
  <c r="T75" i="24"/>
  <c r="X75" i="24"/>
  <c r="B75" i="24"/>
  <c r="F75" i="24"/>
  <c r="J75" i="24"/>
  <c r="N75" i="24"/>
  <c r="R75" i="24"/>
  <c r="V75" i="24"/>
  <c r="I75" i="24"/>
  <c r="Y75" i="24"/>
  <c r="M75" i="24"/>
  <c r="Q75" i="24"/>
  <c r="E75" i="24"/>
  <c r="U75" i="24"/>
  <c r="A292" i="24"/>
  <c r="B255" i="24"/>
  <c r="F255" i="24"/>
  <c r="J255" i="24"/>
  <c r="N255" i="24"/>
  <c r="R255" i="24"/>
  <c r="V255" i="24"/>
  <c r="C255" i="24"/>
  <c r="G255" i="24"/>
  <c r="K255" i="24"/>
  <c r="O255" i="24"/>
  <c r="S255" i="24"/>
  <c r="W255" i="24"/>
  <c r="D255" i="24"/>
  <c r="H255" i="24"/>
  <c r="L255" i="24"/>
  <c r="P255" i="24"/>
  <c r="T255" i="24"/>
  <c r="X255" i="24"/>
  <c r="E255" i="24"/>
  <c r="I255" i="24"/>
  <c r="M255" i="24"/>
  <c r="Q255" i="24"/>
  <c r="U255" i="24"/>
  <c r="Y255" i="24"/>
  <c r="D326" i="24"/>
  <c r="H326" i="24"/>
  <c r="L326" i="24"/>
  <c r="P326" i="24"/>
  <c r="T326" i="24"/>
  <c r="X326" i="24"/>
  <c r="E326" i="24"/>
  <c r="I326" i="24"/>
  <c r="M326" i="24"/>
  <c r="Q326" i="24"/>
  <c r="U326" i="24"/>
  <c r="Y326" i="24"/>
  <c r="B326" i="24"/>
  <c r="J326" i="24"/>
  <c r="R326" i="24"/>
  <c r="C326" i="24"/>
  <c r="K326" i="24"/>
  <c r="S326" i="24"/>
  <c r="F326" i="24"/>
  <c r="N326" i="24"/>
  <c r="V326" i="24"/>
  <c r="G326" i="24"/>
  <c r="O326" i="24"/>
  <c r="W326" i="24"/>
  <c r="D183" i="24"/>
  <c r="H183" i="24"/>
  <c r="L183" i="24"/>
  <c r="P183" i="24"/>
  <c r="T183" i="24"/>
  <c r="X183" i="24"/>
  <c r="C183" i="24"/>
  <c r="G183" i="24"/>
  <c r="K183" i="24"/>
  <c r="O183" i="24"/>
  <c r="S183" i="24"/>
  <c r="W183" i="24"/>
  <c r="I183" i="24"/>
  <c r="Q183" i="24"/>
  <c r="Y183" i="24"/>
  <c r="B183" i="24"/>
  <c r="J183" i="24"/>
  <c r="R183" i="24"/>
  <c r="E183" i="24"/>
  <c r="M183" i="24"/>
  <c r="U183" i="24"/>
  <c r="F183" i="24"/>
  <c r="N183" i="24"/>
  <c r="V183" i="24"/>
  <c r="E291" i="24"/>
  <c r="I291" i="24"/>
  <c r="M291" i="24"/>
  <c r="Q291" i="24"/>
  <c r="U291" i="24"/>
  <c r="Y291" i="24"/>
  <c r="B291" i="24"/>
  <c r="F291" i="24"/>
  <c r="J291" i="24"/>
  <c r="N291" i="24"/>
  <c r="R291" i="24"/>
  <c r="V291" i="24"/>
  <c r="C291" i="24"/>
  <c r="K291" i="24"/>
  <c r="S291" i="24"/>
  <c r="D291" i="24"/>
  <c r="L291" i="24"/>
  <c r="T291" i="24"/>
  <c r="G291" i="24"/>
  <c r="O291" i="24"/>
  <c r="W291" i="24"/>
  <c r="H291" i="24"/>
  <c r="P291" i="24"/>
  <c r="X291" i="24"/>
  <c r="C435" i="21"/>
  <c r="G435" i="21"/>
  <c r="K435" i="21"/>
  <c r="O435" i="21"/>
  <c r="S435" i="21"/>
  <c r="W435" i="21"/>
  <c r="E435" i="21"/>
  <c r="I435" i="21"/>
  <c r="M435" i="21"/>
  <c r="Q435" i="21"/>
  <c r="U435" i="21"/>
  <c r="Y435" i="21"/>
  <c r="D435" i="21"/>
  <c r="L435" i="21"/>
  <c r="T435" i="21"/>
  <c r="F435" i="21"/>
  <c r="N435" i="21"/>
  <c r="V435" i="21"/>
  <c r="H435" i="21"/>
  <c r="P435" i="21"/>
  <c r="X435" i="21"/>
  <c r="B435" i="21"/>
  <c r="J435" i="21"/>
  <c r="R435" i="21"/>
  <c r="A401" i="21"/>
  <c r="C364" i="21"/>
  <c r="G364" i="21"/>
  <c r="K364" i="21"/>
  <c r="O364" i="21"/>
  <c r="S364" i="21"/>
  <c r="W364" i="21"/>
  <c r="E364" i="21"/>
  <c r="I364" i="21"/>
  <c r="M364" i="21"/>
  <c r="Q364" i="21"/>
  <c r="U364" i="21"/>
  <c r="Y364" i="21"/>
  <c r="B364" i="21"/>
  <c r="J364" i="21"/>
  <c r="R364" i="21"/>
  <c r="D364" i="21"/>
  <c r="L364" i="21"/>
  <c r="T364" i="21"/>
  <c r="F364" i="21"/>
  <c r="N364" i="21"/>
  <c r="V364" i="21"/>
  <c r="H364" i="21"/>
  <c r="P364" i="21"/>
  <c r="X364" i="21"/>
  <c r="C470" i="21"/>
  <c r="G470" i="21"/>
  <c r="K470" i="21"/>
  <c r="O470" i="21"/>
  <c r="S470" i="21"/>
  <c r="W470" i="21"/>
  <c r="E470" i="21"/>
  <c r="I470" i="21"/>
  <c r="M470" i="21"/>
  <c r="Q470" i="21"/>
  <c r="U470" i="21"/>
  <c r="Y470" i="21"/>
  <c r="F470" i="21"/>
  <c r="N470" i="21"/>
  <c r="V470" i="21"/>
  <c r="B470" i="21"/>
  <c r="J470" i="21"/>
  <c r="R470" i="21"/>
  <c r="L470" i="21"/>
  <c r="P470" i="21"/>
  <c r="D470" i="21"/>
  <c r="T470" i="21"/>
  <c r="H470" i="21"/>
  <c r="X470" i="21"/>
  <c r="C400" i="21"/>
  <c r="G400" i="21"/>
  <c r="D400" i="21"/>
  <c r="H400" i="21"/>
  <c r="L400" i="21"/>
  <c r="P400" i="21"/>
  <c r="T400" i="21"/>
  <c r="X400" i="21"/>
  <c r="B400" i="21"/>
  <c r="F400" i="21"/>
  <c r="J400" i="21"/>
  <c r="N400" i="21"/>
  <c r="R400" i="21"/>
  <c r="V400" i="21"/>
  <c r="M400" i="21"/>
  <c r="U400" i="21"/>
  <c r="E400" i="21"/>
  <c r="O400" i="21"/>
  <c r="W400" i="21"/>
  <c r="I400" i="21"/>
  <c r="Q400" i="21"/>
  <c r="Y400" i="21"/>
  <c r="K400" i="21"/>
  <c r="S400" i="21"/>
  <c r="B327" i="21"/>
  <c r="F327" i="21"/>
  <c r="J327" i="21"/>
  <c r="N327" i="21"/>
  <c r="R327" i="21"/>
  <c r="V327" i="21"/>
  <c r="C327" i="21"/>
  <c r="G327" i="21"/>
  <c r="K327" i="21"/>
  <c r="O327" i="21"/>
  <c r="S327" i="21"/>
  <c r="W327" i="21"/>
  <c r="H327" i="21"/>
  <c r="P327" i="21"/>
  <c r="X327" i="21"/>
  <c r="I327" i="21"/>
  <c r="Q327" i="21"/>
  <c r="Y327" i="21"/>
  <c r="M327" i="21"/>
  <c r="D327" i="21"/>
  <c r="T327" i="21"/>
  <c r="L327" i="21"/>
  <c r="E327" i="21"/>
  <c r="U327" i="21"/>
  <c r="E256" i="21"/>
  <c r="I256" i="21"/>
  <c r="M256" i="21"/>
  <c r="Q256" i="21"/>
  <c r="U256" i="21"/>
  <c r="Y256" i="21"/>
  <c r="B256" i="21"/>
  <c r="F256" i="21"/>
  <c r="J256" i="21"/>
  <c r="N256" i="21"/>
  <c r="R256" i="21"/>
  <c r="V256" i="21"/>
  <c r="A293" i="21"/>
  <c r="C256" i="21"/>
  <c r="G256" i="21"/>
  <c r="K256" i="21"/>
  <c r="O256" i="21"/>
  <c r="S256" i="21"/>
  <c r="W256" i="21"/>
  <c r="D256" i="21"/>
  <c r="H256" i="21"/>
  <c r="L256" i="21"/>
  <c r="P256" i="21"/>
  <c r="T256" i="21"/>
  <c r="X256" i="21"/>
  <c r="D292" i="21"/>
  <c r="H292" i="21"/>
  <c r="L292" i="21"/>
  <c r="P292" i="21"/>
  <c r="T292" i="21"/>
  <c r="X292" i="21"/>
  <c r="B292" i="21"/>
  <c r="F292" i="21"/>
  <c r="J292" i="21"/>
  <c r="N292" i="21"/>
  <c r="R292" i="21"/>
  <c r="V292" i="21"/>
  <c r="G292" i="21"/>
  <c r="O292" i="21"/>
  <c r="W292" i="21"/>
  <c r="C292" i="21"/>
  <c r="K292" i="21"/>
  <c r="S292" i="21"/>
  <c r="M292" i="21"/>
  <c r="Q292" i="21"/>
  <c r="E292" i="21"/>
  <c r="U292" i="21"/>
  <c r="I292" i="21"/>
  <c r="Y292" i="21"/>
  <c r="C183" i="21"/>
  <c r="G183" i="21"/>
  <c r="K183" i="21"/>
  <c r="O183" i="21"/>
  <c r="S183" i="21"/>
  <c r="W183" i="21"/>
  <c r="D183" i="21"/>
  <c r="H183" i="21"/>
  <c r="L183" i="21"/>
  <c r="P183" i="21"/>
  <c r="T183" i="21"/>
  <c r="X183" i="21"/>
  <c r="E183" i="21"/>
  <c r="I183" i="21"/>
  <c r="M183" i="21"/>
  <c r="Q183" i="21"/>
  <c r="U183" i="21"/>
  <c r="Y183" i="21"/>
  <c r="B183" i="21"/>
  <c r="F183" i="21"/>
  <c r="J183" i="21"/>
  <c r="N183" i="21"/>
  <c r="R183" i="21"/>
  <c r="V183" i="21"/>
  <c r="D219" i="21"/>
  <c r="H219" i="21"/>
  <c r="L219" i="21"/>
  <c r="P219" i="21"/>
  <c r="T219" i="21"/>
  <c r="X219" i="21"/>
  <c r="B219" i="21"/>
  <c r="F219" i="21"/>
  <c r="J219" i="21"/>
  <c r="N219" i="21"/>
  <c r="R219" i="21"/>
  <c r="V219" i="21"/>
  <c r="C219" i="21"/>
  <c r="K219" i="21"/>
  <c r="S219" i="21"/>
  <c r="E219" i="21"/>
  <c r="M219" i="21"/>
  <c r="U219" i="21"/>
  <c r="G219" i="21"/>
  <c r="O219" i="21"/>
  <c r="W219" i="21"/>
  <c r="I219" i="21"/>
  <c r="Q219" i="21"/>
  <c r="Y219" i="21"/>
  <c r="A220" i="21"/>
  <c r="A257" i="21"/>
  <c r="A436" i="21"/>
  <c r="A328" i="21"/>
  <c r="A471" i="21"/>
  <c r="A507" i="21" s="1"/>
  <c r="A365" i="21"/>
  <c r="B146" i="21"/>
  <c r="F146" i="21"/>
  <c r="J146" i="21"/>
  <c r="N146" i="21"/>
  <c r="R146" i="21"/>
  <c r="C146" i="21"/>
  <c r="G146" i="21"/>
  <c r="K146" i="21"/>
  <c r="O146" i="21"/>
  <c r="S146" i="21"/>
  <c r="E146" i="21"/>
  <c r="I146" i="21"/>
  <c r="M146" i="21"/>
  <c r="Q146" i="21"/>
  <c r="H146" i="21"/>
  <c r="U146" i="21"/>
  <c r="Y146" i="21"/>
  <c r="L146" i="21"/>
  <c r="V146" i="21"/>
  <c r="P146" i="21"/>
  <c r="W146" i="21"/>
  <c r="D146" i="21"/>
  <c r="T146" i="21"/>
  <c r="X146" i="21"/>
  <c r="A147" i="21"/>
  <c r="A184" i="21" s="1"/>
  <c r="E109" i="21"/>
  <c r="I109" i="21"/>
  <c r="M109" i="21"/>
  <c r="Q109" i="21"/>
  <c r="U109" i="21"/>
  <c r="Y109" i="21"/>
  <c r="B109" i="21"/>
  <c r="F109" i="21"/>
  <c r="J109" i="21"/>
  <c r="N109" i="21"/>
  <c r="R109" i="21"/>
  <c r="V109" i="21"/>
  <c r="C109" i="21"/>
  <c r="G109" i="21"/>
  <c r="K109" i="21"/>
  <c r="O109" i="21"/>
  <c r="S109" i="21"/>
  <c r="W109" i="21"/>
  <c r="D109" i="21"/>
  <c r="H109" i="21"/>
  <c r="L109" i="21"/>
  <c r="P109" i="21"/>
  <c r="T109" i="21"/>
  <c r="X109" i="21"/>
  <c r="A74" i="21"/>
  <c r="B36" i="21"/>
  <c r="F36" i="21"/>
  <c r="J36" i="21"/>
  <c r="N36" i="21"/>
  <c r="R36" i="21"/>
  <c r="V36" i="21"/>
  <c r="C36" i="21"/>
  <c r="G36" i="21"/>
  <c r="K36" i="21"/>
  <c r="O36" i="21"/>
  <c r="S36" i="21"/>
  <c r="W36" i="21"/>
  <c r="D36" i="21"/>
  <c r="H36" i="21"/>
  <c r="L36" i="21"/>
  <c r="P36" i="21"/>
  <c r="T36" i="21"/>
  <c r="X36" i="21"/>
  <c r="E36" i="21"/>
  <c r="I36" i="21"/>
  <c r="M36" i="21"/>
  <c r="Q36" i="21"/>
  <c r="U36" i="21"/>
  <c r="Y36" i="21"/>
  <c r="A37" i="21"/>
  <c r="B73" i="21"/>
  <c r="F73" i="21"/>
  <c r="J73" i="21"/>
  <c r="N73" i="21"/>
  <c r="R73" i="21"/>
  <c r="V73" i="21"/>
  <c r="C73" i="21"/>
  <c r="G73" i="21"/>
  <c r="K73" i="21"/>
  <c r="O73" i="21"/>
  <c r="S73" i="21"/>
  <c r="W73" i="21"/>
  <c r="D73" i="21"/>
  <c r="H73" i="21"/>
  <c r="L73" i="21"/>
  <c r="P73" i="21"/>
  <c r="T73" i="21"/>
  <c r="X73" i="21"/>
  <c r="E73" i="21"/>
  <c r="I73" i="21"/>
  <c r="M73" i="21"/>
  <c r="Q73" i="21"/>
  <c r="U73" i="21"/>
  <c r="Y73" i="21"/>
  <c r="A110" i="21"/>
  <c r="E110" i="23"/>
  <c r="I110" i="23"/>
  <c r="M110" i="23"/>
  <c r="Q110" i="23"/>
  <c r="U110" i="23"/>
  <c r="Y110" i="23"/>
  <c r="B110" i="23"/>
  <c r="F110" i="23"/>
  <c r="J110" i="23"/>
  <c r="N110" i="23"/>
  <c r="R110" i="23"/>
  <c r="V110" i="23"/>
  <c r="C110" i="23"/>
  <c r="G110" i="23"/>
  <c r="K110" i="23"/>
  <c r="O110" i="23"/>
  <c r="S110" i="23"/>
  <c r="W110" i="23"/>
  <c r="D110" i="23"/>
  <c r="H110" i="23"/>
  <c r="L110" i="23"/>
  <c r="P110" i="23"/>
  <c r="T110" i="23"/>
  <c r="X110" i="23"/>
  <c r="B329" i="23"/>
  <c r="F329" i="23"/>
  <c r="J329" i="23"/>
  <c r="N329" i="23"/>
  <c r="R329" i="23"/>
  <c r="V329" i="23"/>
  <c r="D329" i="23"/>
  <c r="H329" i="23"/>
  <c r="L329" i="23"/>
  <c r="P329" i="23"/>
  <c r="T329" i="23"/>
  <c r="X329" i="23"/>
  <c r="I329" i="23"/>
  <c r="Q329" i="23"/>
  <c r="Y329" i="23"/>
  <c r="C329" i="23"/>
  <c r="K329" i="23"/>
  <c r="S329" i="23"/>
  <c r="E329" i="23"/>
  <c r="M329" i="23"/>
  <c r="U329" i="23"/>
  <c r="G329" i="23"/>
  <c r="O329" i="23"/>
  <c r="W329" i="23"/>
  <c r="B146" i="23"/>
  <c r="F146" i="23"/>
  <c r="J146" i="23"/>
  <c r="N146" i="23"/>
  <c r="R146" i="23"/>
  <c r="V146" i="23"/>
  <c r="C146" i="23"/>
  <c r="G146" i="23"/>
  <c r="K146" i="23"/>
  <c r="O146" i="23"/>
  <c r="S146" i="23"/>
  <c r="W146" i="23"/>
  <c r="D146" i="23"/>
  <c r="H146" i="23"/>
  <c r="L146" i="23"/>
  <c r="P146" i="23"/>
  <c r="T146" i="23"/>
  <c r="X146" i="23"/>
  <c r="A184" i="23"/>
  <c r="E146" i="23"/>
  <c r="I146" i="23"/>
  <c r="M146" i="23"/>
  <c r="Q146" i="23"/>
  <c r="U146" i="23"/>
  <c r="Y146" i="23"/>
  <c r="A147" i="23"/>
  <c r="B75" i="23"/>
  <c r="F75" i="23"/>
  <c r="J75" i="23"/>
  <c r="N75" i="23"/>
  <c r="R75" i="23"/>
  <c r="V75" i="23"/>
  <c r="D75" i="23"/>
  <c r="H75" i="23"/>
  <c r="L75" i="23"/>
  <c r="P75" i="23"/>
  <c r="T75" i="23"/>
  <c r="X75" i="23"/>
  <c r="C75" i="23"/>
  <c r="K75" i="23"/>
  <c r="S75" i="23"/>
  <c r="E75" i="23"/>
  <c r="M75" i="23"/>
  <c r="U75" i="23"/>
  <c r="G75" i="23"/>
  <c r="O75" i="23"/>
  <c r="W75" i="23"/>
  <c r="I75" i="23"/>
  <c r="Q75" i="23"/>
  <c r="Y75" i="23"/>
  <c r="C293" i="23"/>
  <c r="G293" i="23"/>
  <c r="K293" i="23"/>
  <c r="O293" i="23"/>
  <c r="S293" i="23"/>
  <c r="W293" i="23"/>
  <c r="E293" i="23"/>
  <c r="I293" i="23"/>
  <c r="M293" i="23"/>
  <c r="Q293" i="23"/>
  <c r="U293" i="23"/>
  <c r="Y293" i="23"/>
  <c r="H293" i="23"/>
  <c r="P293" i="23"/>
  <c r="X293" i="23"/>
  <c r="B293" i="23"/>
  <c r="J293" i="23"/>
  <c r="R293" i="23"/>
  <c r="D293" i="23"/>
  <c r="L293" i="23"/>
  <c r="T293" i="23"/>
  <c r="F293" i="23"/>
  <c r="N293" i="23"/>
  <c r="V293" i="23"/>
  <c r="A330" i="23"/>
  <c r="E183" i="23"/>
  <c r="I183" i="23"/>
  <c r="M183" i="23"/>
  <c r="Q183" i="23"/>
  <c r="U183" i="23"/>
  <c r="Y183" i="23"/>
  <c r="C183" i="23"/>
  <c r="G183" i="23"/>
  <c r="K183" i="23"/>
  <c r="O183" i="23"/>
  <c r="S183" i="23"/>
  <c r="W183" i="23"/>
  <c r="H183" i="23"/>
  <c r="P183" i="23"/>
  <c r="X183" i="23"/>
  <c r="B183" i="23"/>
  <c r="J183" i="23"/>
  <c r="R183" i="23"/>
  <c r="D183" i="23"/>
  <c r="L183" i="23"/>
  <c r="T183" i="23"/>
  <c r="F183" i="23"/>
  <c r="N183" i="23"/>
  <c r="V183" i="23"/>
  <c r="A220" i="23"/>
  <c r="B38" i="23"/>
  <c r="F38" i="23"/>
  <c r="J38" i="23"/>
  <c r="N38" i="23"/>
  <c r="R38" i="23"/>
  <c r="V38" i="23"/>
  <c r="C38" i="23"/>
  <c r="G38" i="23"/>
  <c r="K38" i="23"/>
  <c r="O38" i="23"/>
  <c r="S38" i="23"/>
  <c r="W38" i="23"/>
  <c r="D38" i="23"/>
  <c r="H38" i="23"/>
  <c r="L38" i="23"/>
  <c r="P38" i="23"/>
  <c r="T38" i="23"/>
  <c r="X38" i="23"/>
  <c r="A76" i="23"/>
  <c r="E38" i="23"/>
  <c r="I38" i="23"/>
  <c r="M38" i="23"/>
  <c r="Q38" i="23"/>
  <c r="U38" i="23"/>
  <c r="Y38" i="23"/>
  <c r="A294" i="23"/>
  <c r="C256" i="23"/>
  <c r="G256" i="23"/>
  <c r="K256" i="23"/>
  <c r="O256" i="23"/>
  <c r="S256" i="23"/>
  <c r="W256" i="23"/>
  <c r="D256" i="23"/>
  <c r="H256" i="23"/>
  <c r="L256" i="23"/>
  <c r="P256" i="23"/>
  <c r="T256" i="23"/>
  <c r="X256" i="23"/>
  <c r="E256" i="23"/>
  <c r="I256" i="23"/>
  <c r="M256" i="23"/>
  <c r="Q256" i="23"/>
  <c r="U256" i="23"/>
  <c r="Y256" i="23"/>
  <c r="B256" i="23"/>
  <c r="F256" i="23"/>
  <c r="J256" i="23"/>
  <c r="N256" i="23"/>
  <c r="R256" i="23"/>
  <c r="V256" i="23"/>
  <c r="A257" i="23"/>
  <c r="D219" i="23"/>
  <c r="H219" i="23"/>
  <c r="L219" i="23"/>
  <c r="P219" i="23"/>
  <c r="T219" i="23"/>
  <c r="X219" i="23"/>
  <c r="B219" i="23"/>
  <c r="F219" i="23"/>
  <c r="J219" i="23"/>
  <c r="N219" i="23"/>
  <c r="R219" i="23"/>
  <c r="V219" i="23"/>
  <c r="I219" i="23"/>
  <c r="Q219" i="23"/>
  <c r="Y219" i="23"/>
  <c r="C219" i="23"/>
  <c r="K219" i="23"/>
  <c r="S219" i="23"/>
  <c r="E219" i="23"/>
  <c r="M219" i="23"/>
  <c r="U219" i="23"/>
  <c r="G219" i="23"/>
  <c r="O219" i="23"/>
  <c r="W219" i="23"/>
  <c r="C366" i="23"/>
  <c r="G366" i="23"/>
  <c r="K366" i="23"/>
  <c r="O366" i="23"/>
  <c r="S366" i="23"/>
  <c r="W366" i="23"/>
  <c r="E366" i="23"/>
  <c r="I366" i="23"/>
  <c r="M366" i="23"/>
  <c r="Q366" i="23"/>
  <c r="U366" i="23"/>
  <c r="Y366" i="23"/>
  <c r="D366" i="23"/>
  <c r="L366" i="23"/>
  <c r="T366" i="23"/>
  <c r="H366" i="23"/>
  <c r="P366" i="23"/>
  <c r="X366" i="23"/>
  <c r="B366" i="23"/>
  <c r="R366" i="23"/>
  <c r="J366" i="23"/>
  <c r="F366" i="23"/>
  <c r="N366" i="23"/>
  <c r="V366" i="23"/>
  <c r="A367" i="23"/>
  <c r="A404" i="23" s="1"/>
  <c r="A42" i="19"/>
  <c r="A110" i="19"/>
  <c r="A435" i="24"/>
  <c r="A256" i="24"/>
  <c r="A327" i="24"/>
  <c r="A39" i="24"/>
  <c r="A440" i="23"/>
  <c r="A111" i="24"/>
  <c r="A148" i="24"/>
  <c r="A470" i="24"/>
  <c r="A219" i="24"/>
  <c r="A364" i="24"/>
  <c r="A401" i="24" s="1"/>
  <c r="A111" i="23"/>
  <c r="A39" i="23"/>
  <c r="A507" i="24" l="1"/>
  <c r="C470" i="24"/>
  <c r="G470" i="24"/>
  <c r="K470" i="24"/>
  <c r="O470" i="24"/>
  <c r="S470" i="24"/>
  <c r="W470" i="24"/>
  <c r="D470" i="24"/>
  <c r="H470" i="24"/>
  <c r="L470" i="24"/>
  <c r="P470" i="24"/>
  <c r="T470" i="24"/>
  <c r="X470" i="24"/>
  <c r="E470" i="24"/>
  <c r="I470" i="24"/>
  <c r="M470" i="24"/>
  <c r="Q470" i="24"/>
  <c r="U470" i="24"/>
  <c r="Y470" i="24"/>
  <c r="B470" i="24"/>
  <c r="F470" i="24"/>
  <c r="J470" i="24"/>
  <c r="N470" i="24"/>
  <c r="R470" i="24"/>
  <c r="V470" i="24"/>
  <c r="A149" i="19"/>
  <c r="E110" i="19"/>
  <c r="I110" i="19"/>
  <c r="M110" i="19"/>
  <c r="Q110" i="19"/>
  <c r="U110" i="19"/>
  <c r="Y110" i="19"/>
  <c r="B110" i="19"/>
  <c r="F110" i="19"/>
  <c r="J110" i="19"/>
  <c r="N110" i="19"/>
  <c r="R110" i="19"/>
  <c r="V110" i="19"/>
  <c r="C110" i="19"/>
  <c r="G110" i="19"/>
  <c r="K110" i="19"/>
  <c r="O110" i="19"/>
  <c r="S110" i="19"/>
  <c r="W110" i="19"/>
  <c r="D110" i="19"/>
  <c r="H110" i="19"/>
  <c r="L110" i="19"/>
  <c r="P110" i="19"/>
  <c r="T110" i="19"/>
  <c r="X110" i="19"/>
  <c r="B369" i="19"/>
  <c r="F369" i="19"/>
  <c r="J369" i="19"/>
  <c r="N369" i="19"/>
  <c r="R369" i="19"/>
  <c r="V369" i="19"/>
  <c r="E369" i="19"/>
  <c r="I369" i="19"/>
  <c r="M369" i="19"/>
  <c r="Q369" i="19"/>
  <c r="U369" i="19"/>
  <c r="Y369" i="19"/>
  <c r="G369" i="19"/>
  <c r="O369" i="19"/>
  <c r="W369" i="19"/>
  <c r="H369" i="19"/>
  <c r="P369" i="19"/>
  <c r="X369" i="19"/>
  <c r="C369" i="19"/>
  <c r="K369" i="19"/>
  <c r="S369" i="19"/>
  <c r="D369" i="19"/>
  <c r="L369" i="19"/>
  <c r="T369" i="19"/>
  <c r="A370" i="19"/>
  <c r="A297" i="19"/>
  <c r="B259" i="19"/>
  <c r="F259" i="19"/>
  <c r="J259" i="19"/>
  <c r="N259" i="19"/>
  <c r="R259" i="19"/>
  <c r="V259" i="19"/>
  <c r="C259" i="19"/>
  <c r="G259" i="19"/>
  <c r="K259" i="19"/>
  <c r="O259" i="19"/>
  <c r="S259" i="19"/>
  <c r="W259" i="19"/>
  <c r="D259" i="19"/>
  <c r="H259" i="19"/>
  <c r="L259" i="19"/>
  <c r="P259" i="19"/>
  <c r="T259" i="19"/>
  <c r="X259" i="19"/>
  <c r="E259" i="19"/>
  <c r="I259" i="19"/>
  <c r="M259" i="19"/>
  <c r="Q259" i="19"/>
  <c r="U259" i="19"/>
  <c r="Y259" i="19"/>
  <c r="A260" i="19"/>
  <c r="E220" i="19"/>
  <c r="I220" i="19"/>
  <c r="M220" i="19"/>
  <c r="Q220" i="19"/>
  <c r="U220" i="19"/>
  <c r="Y220" i="19"/>
  <c r="B220" i="19"/>
  <c r="F220" i="19"/>
  <c r="J220" i="19"/>
  <c r="N220" i="19"/>
  <c r="R220" i="19"/>
  <c r="V220" i="19"/>
  <c r="C220" i="19"/>
  <c r="G220" i="19"/>
  <c r="K220" i="19"/>
  <c r="O220" i="19"/>
  <c r="S220" i="19"/>
  <c r="W220" i="19"/>
  <c r="D220" i="19"/>
  <c r="H220" i="19"/>
  <c r="L220" i="19"/>
  <c r="P220" i="19"/>
  <c r="T220" i="19"/>
  <c r="X220" i="19"/>
  <c r="B296" i="19"/>
  <c r="F296" i="19"/>
  <c r="J296" i="19"/>
  <c r="N296" i="19"/>
  <c r="R296" i="19"/>
  <c r="V296" i="19"/>
  <c r="C296" i="19"/>
  <c r="G296" i="19"/>
  <c r="K296" i="19"/>
  <c r="O296" i="19"/>
  <c r="S296" i="19"/>
  <c r="W296" i="19"/>
  <c r="D296" i="19"/>
  <c r="H296" i="19"/>
  <c r="L296" i="19"/>
  <c r="P296" i="19"/>
  <c r="T296" i="19"/>
  <c r="X296" i="19"/>
  <c r="E296" i="19"/>
  <c r="I296" i="19"/>
  <c r="M296" i="19"/>
  <c r="Q296" i="19"/>
  <c r="U296" i="19"/>
  <c r="Y296" i="19"/>
  <c r="A333" i="19"/>
  <c r="A80" i="19"/>
  <c r="D42" i="19"/>
  <c r="H42" i="19"/>
  <c r="L42" i="19"/>
  <c r="P42" i="19"/>
  <c r="T42" i="19"/>
  <c r="X42" i="19"/>
  <c r="E42" i="19"/>
  <c r="I42" i="19"/>
  <c r="M42" i="19"/>
  <c r="Q42" i="19"/>
  <c r="U42" i="19"/>
  <c r="Y42" i="19"/>
  <c r="B42" i="19"/>
  <c r="F42" i="19"/>
  <c r="J42" i="19"/>
  <c r="N42" i="19"/>
  <c r="R42" i="19"/>
  <c r="V42" i="19"/>
  <c r="C42" i="19"/>
  <c r="G42" i="19"/>
  <c r="K42" i="19"/>
  <c r="O42" i="19"/>
  <c r="S42" i="19"/>
  <c r="W42" i="19"/>
  <c r="C401" i="24"/>
  <c r="G401" i="24"/>
  <c r="K401" i="24"/>
  <c r="O401" i="24"/>
  <c r="S401" i="24"/>
  <c r="W401" i="24"/>
  <c r="D401" i="24"/>
  <c r="H401" i="24"/>
  <c r="L401" i="24"/>
  <c r="P401" i="24"/>
  <c r="T401" i="24"/>
  <c r="X401" i="24"/>
  <c r="E401" i="24"/>
  <c r="I401" i="24"/>
  <c r="M401" i="24"/>
  <c r="Q401" i="24"/>
  <c r="U401" i="24"/>
  <c r="Y401" i="24"/>
  <c r="B401" i="24"/>
  <c r="F401" i="24"/>
  <c r="J401" i="24"/>
  <c r="N401" i="24"/>
  <c r="R401" i="24"/>
  <c r="V401" i="24"/>
  <c r="B404" i="23"/>
  <c r="F404" i="23"/>
  <c r="J404" i="23"/>
  <c r="N404" i="23"/>
  <c r="R404" i="23"/>
  <c r="V404" i="23"/>
  <c r="C404" i="23"/>
  <c r="G404" i="23"/>
  <c r="K404" i="23"/>
  <c r="O404" i="23"/>
  <c r="S404" i="23"/>
  <c r="W404" i="23"/>
  <c r="D404" i="23"/>
  <c r="H404" i="23"/>
  <c r="L404" i="23"/>
  <c r="P404" i="23"/>
  <c r="T404" i="23"/>
  <c r="X404" i="23"/>
  <c r="E404" i="23"/>
  <c r="I404" i="23"/>
  <c r="M404" i="23"/>
  <c r="Q404" i="23"/>
  <c r="U404" i="23"/>
  <c r="Y404" i="23"/>
  <c r="D79" i="19"/>
  <c r="H79" i="19"/>
  <c r="L79" i="19"/>
  <c r="P79" i="19"/>
  <c r="T79" i="19"/>
  <c r="X79" i="19"/>
  <c r="E79" i="19"/>
  <c r="I79" i="19"/>
  <c r="M79" i="19"/>
  <c r="Q79" i="19"/>
  <c r="U79" i="19"/>
  <c r="Y79" i="19"/>
  <c r="B79" i="19"/>
  <c r="F79" i="19"/>
  <c r="J79" i="19"/>
  <c r="N79" i="19"/>
  <c r="R79" i="19"/>
  <c r="V79" i="19"/>
  <c r="C79" i="19"/>
  <c r="G79" i="19"/>
  <c r="K79" i="19"/>
  <c r="O79" i="19"/>
  <c r="S79" i="19"/>
  <c r="W79" i="19"/>
  <c r="E332" i="19"/>
  <c r="I332" i="19"/>
  <c r="M332" i="19"/>
  <c r="Q332" i="19"/>
  <c r="U332" i="19"/>
  <c r="Y332" i="19"/>
  <c r="B332" i="19"/>
  <c r="F332" i="19"/>
  <c r="J332" i="19"/>
  <c r="N332" i="19"/>
  <c r="R332" i="19"/>
  <c r="V332" i="19"/>
  <c r="C332" i="19"/>
  <c r="G332" i="19"/>
  <c r="K332" i="19"/>
  <c r="O332" i="19"/>
  <c r="S332" i="19"/>
  <c r="W332" i="19"/>
  <c r="D332" i="19"/>
  <c r="H332" i="19"/>
  <c r="L332" i="19"/>
  <c r="P332" i="19"/>
  <c r="T332" i="19"/>
  <c r="X332" i="19"/>
  <c r="B405" i="19"/>
  <c r="F405" i="19"/>
  <c r="J405" i="19"/>
  <c r="N405" i="19"/>
  <c r="R405" i="19"/>
  <c r="V405" i="19"/>
  <c r="C405" i="19"/>
  <c r="G405" i="19"/>
  <c r="K405" i="19"/>
  <c r="O405" i="19"/>
  <c r="S405" i="19"/>
  <c r="W405" i="19"/>
  <c r="D405" i="19"/>
  <c r="H405" i="19"/>
  <c r="L405" i="19"/>
  <c r="P405" i="19"/>
  <c r="T405" i="19"/>
  <c r="X405" i="19"/>
  <c r="E405" i="19"/>
  <c r="I405" i="19"/>
  <c r="M405" i="19"/>
  <c r="Q405" i="19"/>
  <c r="U405" i="19"/>
  <c r="Y405" i="19"/>
  <c r="A406" i="19"/>
  <c r="B440" i="23"/>
  <c r="F440" i="23"/>
  <c r="J440" i="23"/>
  <c r="N440" i="23"/>
  <c r="R440" i="23"/>
  <c r="V440" i="23"/>
  <c r="C440" i="23"/>
  <c r="G440" i="23"/>
  <c r="K440" i="23"/>
  <c r="O440" i="23"/>
  <c r="S440" i="23"/>
  <c r="W440" i="23"/>
  <c r="D440" i="23"/>
  <c r="H440" i="23"/>
  <c r="L440" i="23"/>
  <c r="P440" i="23"/>
  <c r="T440" i="23"/>
  <c r="X440" i="23"/>
  <c r="E440" i="23"/>
  <c r="I440" i="23"/>
  <c r="M440" i="23"/>
  <c r="Q440" i="23"/>
  <c r="U440" i="23"/>
  <c r="Y440" i="23"/>
  <c r="E435" i="24"/>
  <c r="I435" i="24"/>
  <c r="M435" i="24"/>
  <c r="Q435" i="24"/>
  <c r="U435" i="24"/>
  <c r="Y435" i="24"/>
  <c r="B435" i="24"/>
  <c r="F435" i="24"/>
  <c r="J435" i="24"/>
  <c r="N435" i="24"/>
  <c r="R435" i="24"/>
  <c r="V435" i="24"/>
  <c r="C435" i="24"/>
  <c r="G435" i="24"/>
  <c r="K435" i="24"/>
  <c r="O435" i="24"/>
  <c r="S435" i="24"/>
  <c r="W435" i="24"/>
  <c r="D435" i="24"/>
  <c r="H435" i="24"/>
  <c r="L435" i="24"/>
  <c r="P435" i="24"/>
  <c r="T435" i="24"/>
  <c r="X435" i="24"/>
  <c r="D507" i="21"/>
  <c r="H507" i="21"/>
  <c r="L507" i="21"/>
  <c r="P507" i="21"/>
  <c r="T507" i="21"/>
  <c r="X507" i="21"/>
  <c r="E507" i="21"/>
  <c r="I507" i="21"/>
  <c r="M507" i="21"/>
  <c r="Q507" i="21"/>
  <c r="U507" i="21"/>
  <c r="Y507" i="21"/>
  <c r="B507" i="21"/>
  <c r="F507" i="21"/>
  <c r="J507" i="21"/>
  <c r="N507" i="21"/>
  <c r="R507" i="21"/>
  <c r="V507" i="21"/>
  <c r="C507" i="21"/>
  <c r="G507" i="21"/>
  <c r="K507" i="21"/>
  <c r="O507" i="21"/>
  <c r="S507" i="21"/>
  <c r="W507" i="21"/>
  <c r="E184" i="19"/>
  <c r="I184" i="19"/>
  <c r="M184" i="19"/>
  <c r="Q184" i="19"/>
  <c r="U184" i="19"/>
  <c r="Y184" i="19"/>
  <c r="B184" i="19"/>
  <c r="F184" i="19"/>
  <c r="J184" i="19"/>
  <c r="N184" i="19"/>
  <c r="R184" i="19"/>
  <c r="V184" i="19"/>
  <c r="C184" i="19"/>
  <c r="G184" i="19"/>
  <c r="K184" i="19"/>
  <c r="O184" i="19"/>
  <c r="S184" i="19"/>
  <c r="W184" i="19"/>
  <c r="D184" i="19"/>
  <c r="H184" i="19"/>
  <c r="L184" i="19"/>
  <c r="P184" i="19"/>
  <c r="T184" i="19"/>
  <c r="X184" i="19"/>
  <c r="A221" i="19"/>
  <c r="B506" i="24"/>
  <c r="F506" i="24"/>
  <c r="J506" i="24"/>
  <c r="N506" i="24"/>
  <c r="R506" i="24"/>
  <c r="V506" i="24"/>
  <c r="C506" i="24"/>
  <c r="G506" i="24"/>
  <c r="K506" i="24"/>
  <c r="O506" i="24"/>
  <c r="S506" i="24"/>
  <c r="W506" i="24"/>
  <c r="D506" i="24"/>
  <c r="H506" i="24"/>
  <c r="L506" i="24"/>
  <c r="P506" i="24"/>
  <c r="T506" i="24"/>
  <c r="X506" i="24"/>
  <c r="E506" i="24"/>
  <c r="I506" i="24"/>
  <c r="M506" i="24"/>
  <c r="Q506" i="24"/>
  <c r="U506" i="24"/>
  <c r="Y506" i="24"/>
  <c r="C441" i="19"/>
  <c r="G441" i="19"/>
  <c r="K441" i="19"/>
  <c r="O441" i="19"/>
  <c r="S441" i="19"/>
  <c r="W441" i="19"/>
  <c r="D441" i="19"/>
  <c r="H441" i="19"/>
  <c r="L441" i="19"/>
  <c r="P441" i="19"/>
  <c r="T441" i="19"/>
  <c r="X441" i="19"/>
  <c r="E441" i="19"/>
  <c r="I441" i="19"/>
  <c r="M441" i="19"/>
  <c r="Q441" i="19"/>
  <c r="U441" i="19"/>
  <c r="Y441" i="19"/>
  <c r="B441" i="19"/>
  <c r="F441" i="19"/>
  <c r="J441" i="19"/>
  <c r="N441" i="19"/>
  <c r="R441" i="19"/>
  <c r="V441" i="19"/>
  <c r="A442" i="19"/>
  <c r="E148" i="19"/>
  <c r="I148" i="19"/>
  <c r="M148" i="19"/>
  <c r="Q148" i="19"/>
  <c r="U148" i="19"/>
  <c r="Y148" i="19"/>
  <c r="B148" i="19"/>
  <c r="F148" i="19"/>
  <c r="J148" i="19"/>
  <c r="N148" i="19"/>
  <c r="R148" i="19"/>
  <c r="V148" i="19"/>
  <c r="C148" i="19"/>
  <c r="G148" i="19"/>
  <c r="K148" i="19"/>
  <c r="O148" i="19"/>
  <c r="S148" i="19"/>
  <c r="W148" i="19"/>
  <c r="D148" i="19"/>
  <c r="H148" i="19"/>
  <c r="L148" i="19"/>
  <c r="P148" i="19"/>
  <c r="T148" i="19"/>
  <c r="X148" i="19"/>
  <c r="A185" i="19"/>
  <c r="D219" i="24"/>
  <c r="H219" i="24"/>
  <c r="L219" i="24"/>
  <c r="P219" i="24"/>
  <c r="T219" i="24"/>
  <c r="X219" i="24"/>
  <c r="E219" i="24"/>
  <c r="I219" i="24"/>
  <c r="M219" i="24"/>
  <c r="Q219" i="24"/>
  <c r="U219" i="24"/>
  <c r="Y219" i="24"/>
  <c r="C219" i="24"/>
  <c r="K219" i="24"/>
  <c r="S219" i="24"/>
  <c r="F219" i="24"/>
  <c r="N219" i="24"/>
  <c r="V219" i="24"/>
  <c r="G219" i="24"/>
  <c r="O219" i="24"/>
  <c r="W219" i="24"/>
  <c r="B219" i="24"/>
  <c r="J219" i="24"/>
  <c r="R219" i="24"/>
  <c r="C111" i="24"/>
  <c r="G111" i="24"/>
  <c r="K111" i="24"/>
  <c r="O111" i="24"/>
  <c r="S111" i="24"/>
  <c r="W111" i="24"/>
  <c r="D111" i="24"/>
  <c r="H111" i="24"/>
  <c r="L111" i="24"/>
  <c r="P111" i="24"/>
  <c r="T111" i="24"/>
  <c r="X111" i="24"/>
  <c r="E111" i="24"/>
  <c r="I111" i="24"/>
  <c r="M111" i="24"/>
  <c r="Q111" i="24"/>
  <c r="U111" i="24"/>
  <c r="Y111" i="24"/>
  <c r="B111" i="24"/>
  <c r="F111" i="24"/>
  <c r="J111" i="24"/>
  <c r="N111" i="24"/>
  <c r="R111" i="24"/>
  <c r="V111" i="24"/>
  <c r="D327" i="24"/>
  <c r="H327" i="24"/>
  <c r="L327" i="24"/>
  <c r="P327" i="24"/>
  <c r="T327" i="24"/>
  <c r="X327" i="24"/>
  <c r="E327" i="24"/>
  <c r="I327" i="24"/>
  <c r="M327" i="24"/>
  <c r="Q327" i="24"/>
  <c r="U327" i="24"/>
  <c r="Y327" i="24"/>
  <c r="B327" i="24"/>
  <c r="J327" i="24"/>
  <c r="R327" i="24"/>
  <c r="C327" i="24"/>
  <c r="K327" i="24"/>
  <c r="S327" i="24"/>
  <c r="F327" i="24"/>
  <c r="N327" i="24"/>
  <c r="V327" i="24"/>
  <c r="G327" i="24"/>
  <c r="O327" i="24"/>
  <c r="W327" i="24"/>
  <c r="A293" i="24"/>
  <c r="B256" i="24"/>
  <c r="F256" i="24"/>
  <c r="J256" i="24"/>
  <c r="N256" i="24"/>
  <c r="R256" i="24"/>
  <c r="V256" i="24"/>
  <c r="C256" i="24"/>
  <c r="G256" i="24"/>
  <c r="K256" i="24"/>
  <c r="O256" i="24"/>
  <c r="S256" i="24"/>
  <c r="W256" i="24"/>
  <c r="D256" i="24"/>
  <c r="H256" i="24"/>
  <c r="L256" i="24"/>
  <c r="P256" i="24"/>
  <c r="T256" i="24"/>
  <c r="X256" i="24"/>
  <c r="E256" i="24"/>
  <c r="I256" i="24"/>
  <c r="M256" i="24"/>
  <c r="Q256" i="24"/>
  <c r="U256" i="24"/>
  <c r="Y256" i="24"/>
  <c r="E292" i="24"/>
  <c r="I292" i="24"/>
  <c r="M292" i="24"/>
  <c r="Q292" i="24"/>
  <c r="U292" i="24"/>
  <c r="Y292" i="24"/>
  <c r="B292" i="24"/>
  <c r="F292" i="24"/>
  <c r="J292" i="24"/>
  <c r="N292" i="24"/>
  <c r="R292" i="24"/>
  <c r="V292" i="24"/>
  <c r="C292" i="24"/>
  <c r="K292" i="24"/>
  <c r="S292" i="24"/>
  <c r="D292" i="24"/>
  <c r="L292" i="24"/>
  <c r="T292" i="24"/>
  <c r="G292" i="24"/>
  <c r="O292" i="24"/>
  <c r="W292" i="24"/>
  <c r="H292" i="24"/>
  <c r="P292" i="24"/>
  <c r="X292" i="24"/>
  <c r="A77" i="24"/>
  <c r="D39" i="24"/>
  <c r="H39" i="24"/>
  <c r="L39" i="24"/>
  <c r="P39" i="24"/>
  <c r="T39" i="24"/>
  <c r="X39" i="24"/>
  <c r="E39" i="24"/>
  <c r="I39" i="24"/>
  <c r="M39" i="24"/>
  <c r="Q39" i="24"/>
  <c r="U39" i="24"/>
  <c r="Y39" i="24"/>
  <c r="B39" i="24"/>
  <c r="F39" i="24"/>
  <c r="J39" i="24"/>
  <c r="N39" i="24"/>
  <c r="R39" i="24"/>
  <c r="V39" i="24"/>
  <c r="C39" i="24"/>
  <c r="G39" i="24"/>
  <c r="K39" i="24"/>
  <c r="O39" i="24"/>
  <c r="S39" i="24"/>
  <c r="W39" i="24"/>
  <c r="D184" i="24"/>
  <c r="H184" i="24"/>
  <c r="L184" i="24"/>
  <c r="P184" i="24"/>
  <c r="T184" i="24"/>
  <c r="X184" i="24"/>
  <c r="C184" i="24"/>
  <c r="G184" i="24"/>
  <c r="K184" i="24"/>
  <c r="O184" i="24"/>
  <c r="S184" i="24"/>
  <c r="W184" i="24"/>
  <c r="I184" i="24"/>
  <c r="Q184" i="24"/>
  <c r="Y184" i="24"/>
  <c r="B184" i="24"/>
  <c r="J184" i="24"/>
  <c r="R184" i="24"/>
  <c r="E184" i="24"/>
  <c r="M184" i="24"/>
  <c r="U184" i="24"/>
  <c r="F184" i="24"/>
  <c r="N184" i="24"/>
  <c r="V184" i="24"/>
  <c r="A185" i="24"/>
  <c r="E148" i="24"/>
  <c r="I148" i="24"/>
  <c r="M148" i="24"/>
  <c r="Q148" i="24"/>
  <c r="U148" i="24"/>
  <c r="Y148" i="24"/>
  <c r="B148" i="24"/>
  <c r="F148" i="24"/>
  <c r="J148" i="24"/>
  <c r="N148" i="24"/>
  <c r="R148" i="24"/>
  <c r="V148" i="24"/>
  <c r="C148" i="24"/>
  <c r="G148" i="24"/>
  <c r="K148" i="24"/>
  <c r="O148" i="24"/>
  <c r="S148" i="24"/>
  <c r="W148" i="24"/>
  <c r="D148" i="24"/>
  <c r="H148" i="24"/>
  <c r="L148" i="24"/>
  <c r="P148" i="24"/>
  <c r="T148" i="24"/>
  <c r="X148" i="24"/>
  <c r="D364" i="24"/>
  <c r="H364" i="24"/>
  <c r="L364" i="24"/>
  <c r="P364" i="24"/>
  <c r="T364" i="24"/>
  <c r="X364" i="24"/>
  <c r="E364" i="24"/>
  <c r="I364" i="24"/>
  <c r="M364" i="24"/>
  <c r="Q364" i="24"/>
  <c r="U364" i="24"/>
  <c r="Y364" i="24"/>
  <c r="B364" i="24"/>
  <c r="J364" i="24"/>
  <c r="R364" i="24"/>
  <c r="C364" i="24"/>
  <c r="K364" i="24"/>
  <c r="S364" i="24"/>
  <c r="F364" i="24"/>
  <c r="N364" i="24"/>
  <c r="V364" i="24"/>
  <c r="G364" i="24"/>
  <c r="O364" i="24"/>
  <c r="W364" i="24"/>
  <c r="C76" i="24"/>
  <c r="G76" i="24"/>
  <c r="K76" i="24"/>
  <c r="O76" i="24"/>
  <c r="S76" i="24"/>
  <c r="W76" i="24"/>
  <c r="D76" i="24"/>
  <c r="H76" i="24"/>
  <c r="L76" i="24"/>
  <c r="P76" i="24"/>
  <c r="T76" i="24"/>
  <c r="X76" i="24"/>
  <c r="B76" i="24"/>
  <c r="F76" i="24"/>
  <c r="J76" i="24"/>
  <c r="N76" i="24"/>
  <c r="R76" i="24"/>
  <c r="V76" i="24"/>
  <c r="Q76" i="24"/>
  <c r="E76" i="24"/>
  <c r="U76" i="24"/>
  <c r="I76" i="24"/>
  <c r="Y76" i="24"/>
  <c r="M76" i="24"/>
  <c r="C436" i="21"/>
  <c r="G436" i="21"/>
  <c r="K436" i="21"/>
  <c r="O436" i="21"/>
  <c r="S436" i="21"/>
  <c r="W436" i="21"/>
  <c r="E436" i="21"/>
  <c r="I436" i="21"/>
  <c r="M436" i="21"/>
  <c r="Q436" i="21"/>
  <c r="U436" i="21"/>
  <c r="Y436" i="21"/>
  <c r="D436" i="21"/>
  <c r="L436" i="21"/>
  <c r="T436" i="21"/>
  <c r="F436" i="21"/>
  <c r="N436" i="21"/>
  <c r="V436" i="21"/>
  <c r="H436" i="21"/>
  <c r="P436" i="21"/>
  <c r="X436" i="21"/>
  <c r="B436" i="21"/>
  <c r="J436" i="21"/>
  <c r="R436" i="21"/>
  <c r="A402" i="21"/>
  <c r="C365" i="21"/>
  <c r="G365" i="21"/>
  <c r="K365" i="21"/>
  <c r="O365" i="21"/>
  <c r="S365" i="21"/>
  <c r="W365" i="21"/>
  <c r="E365" i="21"/>
  <c r="I365" i="21"/>
  <c r="M365" i="21"/>
  <c r="Q365" i="21"/>
  <c r="U365" i="21"/>
  <c r="Y365" i="21"/>
  <c r="B365" i="21"/>
  <c r="J365" i="21"/>
  <c r="R365" i="21"/>
  <c r="D365" i="21"/>
  <c r="L365" i="21"/>
  <c r="T365" i="21"/>
  <c r="F365" i="21"/>
  <c r="N365" i="21"/>
  <c r="V365" i="21"/>
  <c r="H365" i="21"/>
  <c r="P365" i="21"/>
  <c r="X365" i="21"/>
  <c r="C471" i="21"/>
  <c r="G471" i="21"/>
  <c r="K471" i="21"/>
  <c r="O471" i="21"/>
  <c r="S471" i="21"/>
  <c r="W471" i="21"/>
  <c r="E471" i="21"/>
  <c r="I471" i="21"/>
  <c r="M471" i="21"/>
  <c r="Q471" i="21"/>
  <c r="U471" i="21"/>
  <c r="Y471" i="21"/>
  <c r="F471" i="21"/>
  <c r="N471" i="21"/>
  <c r="V471" i="21"/>
  <c r="B471" i="21"/>
  <c r="J471" i="21"/>
  <c r="R471" i="21"/>
  <c r="D471" i="21"/>
  <c r="T471" i="21"/>
  <c r="H471" i="21"/>
  <c r="X471" i="21"/>
  <c r="L471" i="21"/>
  <c r="P471" i="21"/>
  <c r="D401" i="21"/>
  <c r="H401" i="21"/>
  <c r="L401" i="21"/>
  <c r="P401" i="21"/>
  <c r="T401" i="21"/>
  <c r="X401" i="21"/>
  <c r="B401" i="21"/>
  <c r="F401" i="21"/>
  <c r="J401" i="21"/>
  <c r="N401" i="21"/>
  <c r="R401" i="21"/>
  <c r="V401" i="21"/>
  <c r="E401" i="21"/>
  <c r="M401" i="21"/>
  <c r="U401" i="21"/>
  <c r="G401" i="21"/>
  <c r="O401" i="21"/>
  <c r="W401" i="21"/>
  <c r="I401" i="21"/>
  <c r="Q401" i="21"/>
  <c r="Y401" i="21"/>
  <c r="C401" i="21"/>
  <c r="K401" i="21"/>
  <c r="S401" i="21"/>
  <c r="B328" i="21"/>
  <c r="F328" i="21"/>
  <c r="J328" i="21"/>
  <c r="N328" i="21"/>
  <c r="R328" i="21"/>
  <c r="V328" i="21"/>
  <c r="C328" i="21"/>
  <c r="G328" i="21"/>
  <c r="K328" i="21"/>
  <c r="O328" i="21"/>
  <c r="S328" i="21"/>
  <c r="W328" i="21"/>
  <c r="H328" i="21"/>
  <c r="P328" i="21"/>
  <c r="X328" i="21"/>
  <c r="I328" i="21"/>
  <c r="Q328" i="21"/>
  <c r="Y328" i="21"/>
  <c r="E328" i="21"/>
  <c r="U328" i="21"/>
  <c r="L328" i="21"/>
  <c r="T328" i="21"/>
  <c r="D328" i="21"/>
  <c r="M328" i="21"/>
  <c r="E257" i="21"/>
  <c r="I257" i="21"/>
  <c r="M257" i="21"/>
  <c r="Q257" i="21"/>
  <c r="U257" i="21"/>
  <c r="Y257" i="21"/>
  <c r="B257" i="21"/>
  <c r="F257" i="21"/>
  <c r="J257" i="21"/>
  <c r="N257" i="21"/>
  <c r="R257" i="21"/>
  <c r="V257" i="21"/>
  <c r="C257" i="21"/>
  <c r="G257" i="21"/>
  <c r="K257" i="21"/>
  <c r="O257" i="21"/>
  <c r="S257" i="21"/>
  <c r="W257" i="21"/>
  <c r="D257" i="21"/>
  <c r="H257" i="21"/>
  <c r="L257" i="21"/>
  <c r="P257" i="21"/>
  <c r="T257" i="21"/>
  <c r="X257" i="21"/>
  <c r="A294" i="21"/>
  <c r="D293" i="21"/>
  <c r="H293" i="21"/>
  <c r="L293" i="21"/>
  <c r="P293" i="21"/>
  <c r="T293" i="21"/>
  <c r="X293" i="21"/>
  <c r="B293" i="21"/>
  <c r="F293" i="21"/>
  <c r="J293" i="21"/>
  <c r="N293" i="21"/>
  <c r="R293" i="21"/>
  <c r="V293" i="21"/>
  <c r="G293" i="21"/>
  <c r="O293" i="21"/>
  <c r="W293" i="21"/>
  <c r="C293" i="21"/>
  <c r="K293" i="21"/>
  <c r="S293" i="21"/>
  <c r="E293" i="21"/>
  <c r="U293" i="21"/>
  <c r="I293" i="21"/>
  <c r="Y293" i="21"/>
  <c r="M293" i="21"/>
  <c r="Q293" i="21"/>
  <c r="C184" i="21"/>
  <c r="G184" i="21"/>
  <c r="K184" i="21"/>
  <c r="O184" i="21"/>
  <c r="S184" i="21"/>
  <c r="W184" i="21"/>
  <c r="D184" i="21"/>
  <c r="H184" i="21"/>
  <c r="L184" i="21"/>
  <c r="P184" i="21"/>
  <c r="T184" i="21"/>
  <c r="X184" i="21"/>
  <c r="E184" i="21"/>
  <c r="I184" i="21"/>
  <c r="M184" i="21"/>
  <c r="Q184" i="21"/>
  <c r="U184" i="21"/>
  <c r="Y184" i="21"/>
  <c r="B184" i="21"/>
  <c r="F184" i="21"/>
  <c r="J184" i="21"/>
  <c r="N184" i="21"/>
  <c r="R184" i="21"/>
  <c r="V184" i="21"/>
  <c r="D220" i="21"/>
  <c r="H220" i="21"/>
  <c r="L220" i="21"/>
  <c r="P220" i="21"/>
  <c r="B220" i="21"/>
  <c r="F220" i="21"/>
  <c r="J220" i="21"/>
  <c r="N220" i="21"/>
  <c r="C220" i="21"/>
  <c r="K220" i="21"/>
  <c r="R220" i="21"/>
  <c r="V220" i="21"/>
  <c r="E220" i="21"/>
  <c r="M220" i="21"/>
  <c r="S220" i="21"/>
  <c r="W220" i="21"/>
  <c r="G220" i="21"/>
  <c r="O220" i="21"/>
  <c r="T220" i="21"/>
  <c r="X220" i="21"/>
  <c r="I220" i="21"/>
  <c r="Q220" i="21"/>
  <c r="U220" i="21"/>
  <c r="Y220" i="21"/>
  <c r="A258" i="21"/>
  <c r="A221" i="21"/>
  <c r="A366" i="21"/>
  <c r="A329" i="21"/>
  <c r="A437" i="21"/>
  <c r="A472" i="21"/>
  <c r="A508" i="21" s="1"/>
  <c r="E110" i="21"/>
  <c r="I110" i="21"/>
  <c r="M110" i="21"/>
  <c r="Q110" i="21"/>
  <c r="U110" i="21"/>
  <c r="Y110" i="21"/>
  <c r="B110" i="21"/>
  <c r="F110" i="21"/>
  <c r="J110" i="21"/>
  <c r="N110" i="21"/>
  <c r="R110" i="21"/>
  <c r="V110" i="21"/>
  <c r="C110" i="21"/>
  <c r="G110" i="21"/>
  <c r="K110" i="21"/>
  <c r="O110" i="21"/>
  <c r="S110" i="21"/>
  <c r="W110" i="21"/>
  <c r="D110" i="21"/>
  <c r="H110" i="21"/>
  <c r="L110" i="21"/>
  <c r="P110" i="21"/>
  <c r="T110" i="21"/>
  <c r="X110" i="21"/>
  <c r="A75" i="21"/>
  <c r="B37" i="21"/>
  <c r="F37" i="21"/>
  <c r="J37" i="21"/>
  <c r="N37" i="21"/>
  <c r="R37" i="21"/>
  <c r="V37" i="21"/>
  <c r="C37" i="21"/>
  <c r="G37" i="21"/>
  <c r="K37" i="21"/>
  <c r="O37" i="21"/>
  <c r="S37" i="21"/>
  <c r="W37" i="21"/>
  <c r="D37" i="21"/>
  <c r="H37" i="21"/>
  <c r="L37" i="21"/>
  <c r="P37" i="21"/>
  <c r="T37" i="21"/>
  <c r="X37" i="21"/>
  <c r="E37" i="21"/>
  <c r="I37" i="21"/>
  <c r="M37" i="21"/>
  <c r="Q37" i="21"/>
  <c r="U37" i="21"/>
  <c r="Y37" i="21"/>
  <c r="A38" i="21"/>
  <c r="B74" i="21"/>
  <c r="C74" i="21"/>
  <c r="G74" i="21"/>
  <c r="K74" i="21"/>
  <c r="O74" i="21"/>
  <c r="S74" i="21"/>
  <c r="W74" i="21"/>
  <c r="D74" i="21"/>
  <c r="H74" i="21"/>
  <c r="L74" i="21"/>
  <c r="P74" i="21"/>
  <c r="T74" i="21"/>
  <c r="X74" i="21"/>
  <c r="E74" i="21"/>
  <c r="I74" i="21"/>
  <c r="M74" i="21"/>
  <c r="Q74" i="21"/>
  <c r="U74" i="21"/>
  <c r="Y74" i="21"/>
  <c r="F74" i="21"/>
  <c r="J74" i="21"/>
  <c r="N74" i="21"/>
  <c r="R74" i="21"/>
  <c r="V74" i="21"/>
  <c r="A111" i="21"/>
  <c r="E147" i="21"/>
  <c r="I147" i="21"/>
  <c r="M147" i="21"/>
  <c r="Q147" i="21"/>
  <c r="U147" i="21"/>
  <c r="Y147" i="21"/>
  <c r="B147" i="21"/>
  <c r="F147" i="21"/>
  <c r="J147" i="21"/>
  <c r="N147" i="21"/>
  <c r="R147" i="21"/>
  <c r="V147" i="21"/>
  <c r="C147" i="21"/>
  <c r="G147" i="21"/>
  <c r="K147" i="21"/>
  <c r="O147" i="21"/>
  <c r="S147" i="21"/>
  <c r="W147" i="21"/>
  <c r="D147" i="21"/>
  <c r="H147" i="21"/>
  <c r="L147" i="21"/>
  <c r="P147" i="21"/>
  <c r="T147" i="21"/>
  <c r="X147" i="21"/>
  <c r="A148" i="21"/>
  <c r="A185" i="21" s="1"/>
  <c r="C367" i="23"/>
  <c r="G367" i="23"/>
  <c r="K367" i="23"/>
  <c r="O367" i="23"/>
  <c r="S367" i="23"/>
  <c r="W367" i="23"/>
  <c r="E367" i="23"/>
  <c r="I367" i="23"/>
  <c r="M367" i="23"/>
  <c r="Q367" i="23"/>
  <c r="U367" i="23"/>
  <c r="Y367" i="23"/>
  <c r="D367" i="23"/>
  <c r="L367" i="23"/>
  <c r="T367" i="23"/>
  <c r="H367" i="23"/>
  <c r="P367" i="23"/>
  <c r="X367" i="23"/>
  <c r="J367" i="23"/>
  <c r="B367" i="23"/>
  <c r="R367" i="23"/>
  <c r="F367" i="23"/>
  <c r="N367" i="23"/>
  <c r="V367" i="23"/>
  <c r="A368" i="23"/>
  <c r="A405" i="23" s="1"/>
  <c r="D220" i="23"/>
  <c r="H220" i="23"/>
  <c r="L220" i="23"/>
  <c r="P220" i="23"/>
  <c r="T220" i="23"/>
  <c r="X220" i="23"/>
  <c r="B220" i="23"/>
  <c r="F220" i="23"/>
  <c r="J220" i="23"/>
  <c r="N220" i="23"/>
  <c r="R220" i="23"/>
  <c r="V220" i="23"/>
  <c r="I220" i="23"/>
  <c r="Q220" i="23"/>
  <c r="Y220" i="23"/>
  <c r="C220" i="23"/>
  <c r="K220" i="23"/>
  <c r="S220" i="23"/>
  <c r="E220" i="23"/>
  <c r="M220" i="23"/>
  <c r="U220" i="23"/>
  <c r="G220" i="23"/>
  <c r="O220" i="23"/>
  <c r="W220" i="23"/>
  <c r="C257" i="23"/>
  <c r="G257" i="23"/>
  <c r="K257" i="23"/>
  <c r="O257" i="23"/>
  <c r="S257" i="23"/>
  <c r="W257" i="23"/>
  <c r="D257" i="23"/>
  <c r="H257" i="23"/>
  <c r="L257" i="23"/>
  <c r="P257" i="23"/>
  <c r="T257" i="23"/>
  <c r="X257" i="23"/>
  <c r="A295" i="23"/>
  <c r="E257" i="23"/>
  <c r="I257" i="23"/>
  <c r="M257" i="23"/>
  <c r="Q257" i="23"/>
  <c r="U257" i="23"/>
  <c r="Y257" i="23"/>
  <c r="B257" i="23"/>
  <c r="F257" i="23"/>
  <c r="J257" i="23"/>
  <c r="N257" i="23"/>
  <c r="R257" i="23"/>
  <c r="V257" i="23"/>
  <c r="A258" i="23"/>
  <c r="B76" i="23"/>
  <c r="F76" i="23"/>
  <c r="J76" i="23"/>
  <c r="N76" i="23"/>
  <c r="R76" i="23"/>
  <c r="V76" i="23"/>
  <c r="D76" i="23"/>
  <c r="H76" i="23"/>
  <c r="L76" i="23"/>
  <c r="P76" i="23"/>
  <c r="T76" i="23"/>
  <c r="X76" i="23"/>
  <c r="C76" i="23"/>
  <c r="K76" i="23"/>
  <c r="S76" i="23"/>
  <c r="E76" i="23"/>
  <c r="M76" i="23"/>
  <c r="U76" i="23"/>
  <c r="G76" i="23"/>
  <c r="O76" i="23"/>
  <c r="W76" i="23"/>
  <c r="I76" i="23"/>
  <c r="Q76" i="23"/>
  <c r="Y76" i="23"/>
  <c r="B330" i="23"/>
  <c r="F330" i="23"/>
  <c r="J330" i="23"/>
  <c r="N330" i="23"/>
  <c r="R330" i="23"/>
  <c r="V330" i="23"/>
  <c r="D330" i="23"/>
  <c r="H330" i="23"/>
  <c r="L330" i="23"/>
  <c r="P330" i="23"/>
  <c r="T330" i="23"/>
  <c r="X330" i="23"/>
  <c r="I330" i="23"/>
  <c r="Q330" i="23"/>
  <c r="Y330" i="23"/>
  <c r="C330" i="23"/>
  <c r="K330" i="23"/>
  <c r="S330" i="23"/>
  <c r="E330" i="23"/>
  <c r="M330" i="23"/>
  <c r="U330" i="23"/>
  <c r="G330" i="23"/>
  <c r="O330" i="23"/>
  <c r="W330" i="23"/>
  <c r="E184" i="23"/>
  <c r="I184" i="23"/>
  <c r="M184" i="23"/>
  <c r="Q184" i="23"/>
  <c r="U184" i="23"/>
  <c r="Y184" i="23"/>
  <c r="C184" i="23"/>
  <c r="G184" i="23"/>
  <c r="K184" i="23"/>
  <c r="O184" i="23"/>
  <c r="S184" i="23"/>
  <c r="W184" i="23"/>
  <c r="H184" i="23"/>
  <c r="P184" i="23"/>
  <c r="X184" i="23"/>
  <c r="B184" i="23"/>
  <c r="J184" i="23"/>
  <c r="R184" i="23"/>
  <c r="D184" i="23"/>
  <c r="L184" i="23"/>
  <c r="T184" i="23"/>
  <c r="F184" i="23"/>
  <c r="N184" i="23"/>
  <c r="V184" i="23"/>
  <c r="A221" i="23"/>
  <c r="A77" i="23"/>
  <c r="B39" i="23"/>
  <c r="F39" i="23"/>
  <c r="J39" i="23"/>
  <c r="N39" i="23"/>
  <c r="R39" i="23"/>
  <c r="V39" i="23"/>
  <c r="C39" i="23"/>
  <c r="G39" i="23"/>
  <c r="K39" i="23"/>
  <c r="O39" i="23"/>
  <c r="S39" i="23"/>
  <c r="W39" i="23"/>
  <c r="D39" i="23"/>
  <c r="H39" i="23"/>
  <c r="L39" i="23"/>
  <c r="P39" i="23"/>
  <c r="T39" i="23"/>
  <c r="X39" i="23"/>
  <c r="E39" i="23"/>
  <c r="I39" i="23"/>
  <c r="M39" i="23"/>
  <c r="Q39" i="23"/>
  <c r="U39" i="23"/>
  <c r="Y39" i="23"/>
  <c r="C294" i="23"/>
  <c r="G294" i="23"/>
  <c r="K294" i="23"/>
  <c r="O294" i="23"/>
  <c r="S294" i="23"/>
  <c r="W294" i="23"/>
  <c r="E294" i="23"/>
  <c r="I294" i="23"/>
  <c r="M294" i="23"/>
  <c r="Q294" i="23"/>
  <c r="U294" i="23"/>
  <c r="Y294" i="23"/>
  <c r="H294" i="23"/>
  <c r="P294" i="23"/>
  <c r="X294" i="23"/>
  <c r="B294" i="23"/>
  <c r="J294" i="23"/>
  <c r="R294" i="23"/>
  <c r="D294" i="23"/>
  <c r="L294" i="23"/>
  <c r="T294" i="23"/>
  <c r="F294" i="23"/>
  <c r="N294" i="23"/>
  <c r="V294" i="23"/>
  <c r="A331" i="23"/>
  <c r="A185" i="23"/>
  <c r="B147" i="23"/>
  <c r="F147" i="23"/>
  <c r="J147" i="23"/>
  <c r="N147" i="23"/>
  <c r="R147" i="23"/>
  <c r="V147" i="23"/>
  <c r="C147" i="23"/>
  <c r="G147" i="23"/>
  <c r="K147" i="23"/>
  <c r="O147" i="23"/>
  <c r="S147" i="23"/>
  <c r="W147" i="23"/>
  <c r="D147" i="23"/>
  <c r="H147" i="23"/>
  <c r="L147" i="23"/>
  <c r="P147" i="23"/>
  <c r="T147" i="23"/>
  <c r="X147" i="23"/>
  <c r="E147" i="23"/>
  <c r="I147" i="23"/>
  <c r="M147" i="23"/>
  <c r="Q147" i="23"/>
  <c r="U147" i="23"/>
  <c r="Y147" i="23"/>
  <c r="A148" i="23"/>
  <c r="E111" i="23"/>
  <c r="I111" i="23"/>
  <c r="M111" i="23"/>
  <c r="Q111" i="23"/>
  <c r="U111" i="23"/>
  <c r="Y111" i="23"/>
  <c r="B111" i="23"/>
  <c r="F111" i="23"/>
  <c r="J111" i="23"/>
  <c r="N111" i="23"/>
  <c r="R111" i="23"/>
  <c r="V111" i="23"/>
  <c r="C111" i="23"/>
  <c r="G111" i="23"/>
  <c r="K111" i="23"/>
  <c r="O111" i="23"/>
  <c r="S111" i="23"/>
  <c r="W111" i="23"/>
  <c r="D111" i="23"/>
  <c r="H111" i="23"/>
  <c r="L111" i="23"/>
  <c r="P111" i="23"/>
  <c r="T111" i="23"/>
  <c r="X111" i="23"/>
  <c r="A43" i="19"/>
  <c r="A111" i="19"/>
  <c r="A220" i="24"/>
  <c r="A441" i="23"/>
  <c r="A40" i="24"/>
  <c r="A257" i="24"/>
  <c r="A471" i="24"/>
  <c r="A149" i="24"/>
  <c r="A436" i="24"/>
  <c r="A365" i="24"/>
  <c r="A402" i="24" s="1"/>
  <c r="A112" i="24"/>
  <c r="A328" i="24"/>
  <c r="A40" i="23"/>
  <c r="A112" i="23"/>
  <c r="C402" i="24" l="1"/>
  <c r="G402" i="24"/>
  <c r="K402" i="24"/>
  <c r="O402" i="24"/>
  <c r="S402" i="24"/>
  <c r="W402" i="24"/>
  <c r="D402" i="24"/>
  <c r="H402" i="24"/>
  <c r="L402" i="24"/>
  <c r="P402" i="24"/>
  <c r="T402" i="24"/>
  <c r="X402" i="24"/>
  <c r="E402" i="24"/>
  <c r="I402" i="24"/>
  <c r="M402" i="24"/>
  <c r="Q402" i="24"/>
  <c r="U402" i="24"/>
  <c r="Y402" i="24"/>
  <c r="B402" i="24"/>
  <c r="F402" i="24"/>
  <c r="J402" i="24"/>
  <c r="N402" i="24"/>
  <c r="R402" i="24"/>
  <c r="V402" i="24"/>
  <c r="A150" i="19"/>
  <c r="E111" i="19"/>
  <c r="I111" i="19"/>
  <c r="M111" i="19"/>
  <c r="Q111" i="19"/>
  <c r="U111" i="19"/>
  <c r="Y111" i="19"/>
  <c r="B111" i="19"/>
  <c r="F111" i="19"/>
  <c r="J111" i="19"/>
  <c r="N111" i="19"/>
  <c r="R111" i="19"/>
  <c r="V111" i="19"/>
  <c r="C111" i="19"/>
  <c r="G111" i="19"/>
  <c r="K111" i="19"/>
  <c r="O111" i="19"/>
  <c r="S111" i="19"/>
  <c r="W111" i="19"/>
  <c r="D111" i="19"/>
  <c r="H111" i="19"/>
  <c r="L111" i="19"/>
  <c r="P111" i="19"/>
  <c r="T111" i="19"/>
  <c r="X111" i="19"/>
  <c r="B406" i="19"/>
  <c r="F406" i="19"/>
  <c r="J406" i="19"/>
  <c r="N406" i="19"/>
  <c r="R406" i="19"/>
  <c r="V406" i="19"/>
  <c r="C406" i="19"/>
  <c r="G406" i="19"/>
  <c r="K406" i="19"/>
  <c r="O406" i="19"/>
  <c r="S406" i="19"/>
  <c r="W406" i="19"/>
  <c r="D406" i="19"/>
  <c r="H406" i="19"/>
  <c r="L406" i="19"/>
  <c r="P406" i="19"/>
  <c r="T406" i="19"/>
  <c r="X406" i="19"/>
  <c r="E406" i="19"/>
  <c r="I406" i="19"/>
  <c r="M406" i="19"/>
  <c r="Q406" i="19"/>
  <c r="U406" i="19"/>
  <c r="Y406" i="19"/>
  <c r="A407" i="19"/>
  <c r="B297" i="19"/>
  <c r="F297" i="19"/>
  <c r="J297" i="19"/>
  <c r="N297" i="19"/>
  <c r="R297" i="19"/>
  <c r="V297" i="19"/>
  <c r="C297" i="19"/>
  <c r="G297" i="19"/>
  <c r="K297" i="19"/>
  <c r="O297" i="19"/>
  <c r="S297" i="19"/>
  <c r="W297" i="19"/>
  <c r="D297" i="19"/>
  <c r="H297" i="19"/>
  <c r="L297" i="19"/>
  <c r="P297" i="19"/>
  <c r="T297" i="19"/>
  <c r="X297" i="19"/>
  <c r="E297" i="19"/>
  <c r="I297" i="19"/>
  <c r="M297" i="19"/>
  <c r="Q297" i="19"/>
  <c r="U297" i="19"/>
  <c r="Y297" i="19"/>
  <c r="A334" i="19"/>
  <c r="B405" i="23"/>
  <c r="F405" i="23"/>
  <c r="J405" i="23"/>
  <c r="N405" i="23"/>
  <c r="R405" i="23"/>
  <c r="V405" i="23"/>
  <c r="C405" i="23"/>
  <c r="G405" i="23"/>
  <c r="K405" i="23"/>
  <c r="O405" i="23"/>
  <c r="S405" i="23"/>
  <c r="W405" i="23"/>
  <c r="D405" i="23"/>
  <c r="H405" i="23"/>
  <c r="L405" i="23"/>
  <c r="P405" i="23"/>
  <c r="T405" i="23"/>
  <c r="X405" i="23"/>
  <c r="E405" i="23"/>
  <c r="I405" i="23"/>
  <c r="M405" i="23"/>
  <c r="Q405" i="23"/>
  <c r="U405" i="23"/>
  <c r="Y405" i="23"/>
  <c r="E185" i="19"/>
  <c r="I185" i="19"/>
  <c r="M185" i="19"/>
  <c r="Q185" i="19"/>
  <c r="U185" i="19"/>
  <c r="Y185" i="19"/>
  <c r="B185" i="19"/>
  <c r="F185" i="19"/>
  <c r="J185" i="19"/>
  <c r="N185" i="19"/>
  <c r="R185" i="19"/>
  <c r="V185" i="19"/>
  <c r="C185" i="19"/>
  <c r="G185" i="19"/>
  <c r="K185" i="19"/>
  <c r="O185" i="19"/>
  <c r="S185" i="19"/>
  <c r="W185" i="19"/>
  <c r="D185" i="19"/>
  <c r="H185" i="19"/>
  <c r="L185" i="19"/>
  <c r="P185" i="19"/>
  <c r="T185" i="19"/>
  <c r="X185" i="19"/>
  <c r="A222" i="19"/>
  <c r="D80" i="19"/>
  <c r="H80" i="19"/>
  <c r="L80" i="19"/>
  <c r="P80" i="19"/>
  <c r="T80" i="19"/>
  <c r="X80" i="19"/>
  <c r="E80" i="19"/>
  <c r="I80" i="19"/>
  <c r="M80" i="19"/>
  <c r="Q80" i="19"/>
  <c r="U80" i="19"/>
  <c r="Y80" i="19"/>
  <c r="B80" i="19"/>
  <c r="F80" i="19"/>
  <c r="J80" i="19"/>
  <c r="N80" i="19"/>
  <c r="R80" i="19"/>
  <c r="V80" i="19"/>
  <c r="C80" i="19"/>
  <c r="G80" i="19"/>
  <c r="K80" i="19"/>
  <c r="O80" i="19"/>
  <c r="S80" i="19"/>
  <c r="W80" i="19"/>
  <c r="B370" i="19"/>
  <c r="E370" i="19"/>
  <c r="I370" i="19"/>
  <c r="M370" i="19"/>
  <c r="Q370" i="19"/>
  <c r="U370" i="19"/>
  <c r="Y370" i="19"/>
  <c r="F370" i="19"/>
  <c r="J370" i="19"/>
  <c r="N370" i="19"/>
  <c r="R370" i="19"/>
  <c r="V370" i="19"/>
  <c r="C370" i="19"/>
  <c r="G370" i="19"/>
  <c r="K370" i="19"/>
  <c r="O370" i="19"/>
  <c r="S370" i="19"/>
  <c r="W370" i="19"/>
  <c r="D370" i="19"/>
  <c r="H370" i="19"/>
  <c r="L370" i="19"/>
  <c r="P370" i="19"/>
  <c r="T370" i="19"/>
  <c r="X370" i="19"/>
  <c r="A371" i="19"/>
  <c r="E436" i="24"/>
  <c r="I436" i="24"/>
  <c r="M436" i="24"/>
  <c r="Q436" i="24"/>
  <c r="U436" i="24"/>
  <c r="Y436" i="24"/>
  <c r="B436" i="24"/>
  <c r="F436" i="24"/>
  <c r="J436" i="24"/>
  <c r="N436" i="24"/>
  <c r="R436" i="24"/>
  <c r="V436" i="24"/>
  <c r="C436" i="24"/>
  <c r="G436" i="24"/>
  <c r="K436" i="24"/>
  <c r="O436" i="24"/>
  <c r="S436" i="24"/>
  <c r="W436" i="24"/>
  <c r="D436" i="24"/>
  <c r="H436" i="24"/>
  <c r="L436" i="24"/>
  <c r="P436" i="24"/>
  <c r="T436" i="24"/>
  <c r="X436" i="24"/>
  <c r="A81" i="19"/>
  <c r="D43" i="19"/>
  <c r="H43" i="19"/>
  <c r="L43" i="19"/>
  <c r="P43" i="19"/>
  <c r="T43" i="19"/>
  <c r="X43" i="19"/>
  <c r="E43" i="19"/>
  <c r="I43" i="19"/>
  <c r="M43" i="19"/>
  <c r="Q43" i="19"/>
  <c r="U43" i="19"/>
  <c r="Y43" i="19"/>
  <c r="B43" i="19"/>
  <c r="F43" i="19"/>
  <c r="J43" i="19"/>
  <c r="N43" i="19"/>
  <c r="R43" i="19"/>
  <c r="V43" i="19"/>
  <c r="C43" i="19"/>
  <c r="G43" i="19"/>
  <c r="K43" i="19"/>
  <c r="O43" i="19"/>
  <c r="S43" i="19"/>
  <c r="W43" i="19"/>
  <c r="B441" i="23"/>
  <c r="F441" i="23"/>
  <c r="J441" i="23"/>
  <c r="N441" i="23"/>
  <c r="R441" i="23"/>
  <c r="V441" i="23"/>
  <c r="C441" i="23"/>
  <c r="G441" i="23"/>
  <c r="K441" i="23"/>
  <c r="O441" i="23"/>
  <c r="S441" i="23"/>
  <c r="W441" i="23"/>
  <c r="D441" i="23"/>
  <c r="H441" i="23"/>
  <c r="L441" i="23"/>
  <c r="P441" i="23"/>
  <c r="T441" i="23"/>
  <c r="X441" i="23"/>
  <c r="E441" i="23"/>
  <c r="I441" i="23"/>
  <c r="M441" i="23"/>
  <c r="Q441" i="23"/>
  <c r="U441" i="23"/>
  <c r="Y441" i="23"/>
  <c r="D508" i="21"/>
  <c r="H508" i="21"/>
  <c r="L508" i="21"/>
  <c r="P508" i="21"/>
  <c r="T508" i="21"/>
  <c r="X508" i="21"/>
  <c r="E508" i="21"/>
  <c r="I508" i="21"/>
  <c r="M508" i="21"/>
  <c r="Q508" i="21"/>
  <c r="U508" i="21"/>
  <c r="Y508" i="21"/>
  <c r="B508" i="21"/>
  <c r="F508" i="21"/>
  <c r="J508" i="21"/>
  <c r="N508" i="21"/>
  <c r="R508" i="21"/>
  <c r="V508" i="21"/>
  <c r="C508" i="21"/>
  <c r="G508" i="21"/>
  <c r="K508" i="21"/>
  <c r="O508" i="21"/>
  <c r="S508" i="21"/>
  <c r="W508" i="21"/>
  <c r="C442" i="19"/>
  <c r="G442" i="19"/>
  <c r="K442" i="19"/>
  <c r="O442" i="19"/>
  <c r="S442" i="19"/>
  <c r="W442" i="19"/>
  <c r="D442" i="19"/>
  <c r="H442" i="19"/>
  <c r="L442" i="19"/>
  <c r="P442" i="19"/>
  <c r="T442" i="19"/>
  <c r="X442" i="19"/>
  <c r="E442" i="19"/>
  <c r="I442" i="19"/>
  <c r="M442" i="19"/>
  <c r="Q442" i="19"/>
  <c r="U442" i="19"/>
  <c r="Y442" i="19"/>
  <c r="B442" i="19"/>
  <c r="F442" i="19"/>
  <c r="J442" i="19"/>
  <c r="N442" i="19"/>
  <c r="R442" i="19"/>
  <c r="V442" i="19"/>
  <c r="A443" i="19"/>
  <c r="E333" i="19"/>
  <c r="I333" i="19"/>
  <c r="M333" i="19"/>
  <c r="Q333" i="19"/>
  <c r="U333" i="19"/>
  <c r="Y333" i="19"/>
  <c r="B333" i="19"/>
  <c r="F333" i="19"/>
  <c r="J333" i="19"/>
  <c r="N333" i="19"/>
  <c r="R333" i="19"/>
  <c r="V333" i="19"/>
  <c r="C333" i="19"/>
  <c r="G333" i="19"/>
  <c r="K333" i="19"/>
  <c r="O333" i="19"/>
  <c r="S333" i="19"/>
  <c r="W333" i="19"/>
  <c r="D333" i="19"/>
  <c r="H333" i="19"/>
  <c r="L333" i="19"/>
  <c r="P333" i="19"/>
  <c r="T333" i="19"/>
  <c r="X333" i="19"/>
  <c r="E149" i="19"/>
  <c r="I149" i="19"/>
  <c r="M149" i="19"/>
  <c r="Q149" i="19"/>
  <c r="U149" i="19"/>
  <c r="Y149" i="19"/>
  <c r="B149" i="19"/>
  <c r="F149" i="19"/>
  <c r="J149" i="19"/>
  <c r="N149" i="19"/>
  <c r="R149" i="19"/>
  <c r="V149" i="19"/>
  <c r="C149" i="19"/>
  <c r="G149" i="19"/>
  <c r="K149" i="19"/>
  <c r="O149" i="19"/>
  <c r="S149" i="19"/>
  <c r="W149" i="19"/>
  <c r="D149" i="19"/>
  <c r="H149" i="19"/>
  <c r="L149" i="19"/>
  <c r="P149" i="19"/>
  <c r="T149" i="19"/>
  <c r="X149" i="19"/>
  <c r="A186" i="19"/>
  <c r="C471" i="24"/>
  <c r="G471" i="24"/>
  <c r="K471" i="24"/>
  <c r="O471" i="24"/>
  <c r="S471" i="24"/>
  <c r="W471" i="24"/>
  <c r="A508" i="24"/>
  <c r="D471" i="24"/>
  <c r="H471" i="24"/>
  <c r="L471" i="24"/>
  <c r="P471" i="24"/>
  <c r="T471" i="24"/>
  <c r="X471" i="24"/>
  <c r="E471" i="24"/>
  <c r="I471" i="24"/>
  <c r="M471" i="24"/>
  <c r="B471" i="24"/>
  <c r="F471" i="24"/>
  <c r="J471" i="24"/>
  <c r="N471" i="24"/>
  <c r="R471" i="24"/>
  <c r="V471" i="24"/>
  <c r="Q471" i="24"/>
  <c r="U471" i="24"/>
  <c r="Y471" i="24"/>
  <c r="E221" i="19"/>
  <c r="I221" i="19"/>
  <c r="M221" i="19"/>
  <c r="Q221" i="19"/>
  <c r="U221" i="19"/>
  <c r="Y221" i="19"/>
  <c r="B221" i="19"/>
  <c r="F221" i="19"/>
  <c r="J221" i="19"/>
  <c r="N221" i="19"/>
  <c r="R221" i="19"/>
  <c r="V221" i="19"/>
  <c r="C221" i="19"/>
  <c r="G221" i="19"/>
  <c r="K221" i="19"/>
  <c r="O221" i="19"/>
  <c r="S221" i="19"/>
  <c r="W221" i="19"/>
  <c r="D221" i="19"/>
  <c r="H221" i="19"/>
  <c r="L221" i="19"/>
  <c r="P221" i="19"/>
  <c r="T221" i="19"/>
  <c r="X221" i="19"/>
  <c r="A298" i="19"/>
  <c r="B260" i="19"/>
  <c r="F260" i="19"/>
  <c r="J260" i="19"/>
  <c r="N260" i="19"/>
  <c r="R260" i="19"/>
  <c r="V260" i="19"/>
  <c r="C260" i="19"/>
  <c r="G260" i="19"/>
  <c r="K260" i="19"/>
  <c r="O260" i="19"/>
  <c r="S260" i="19"/>
  <c r="W260" i="19"/>
  <c r="D260" i="19"/>
  <c r="H260" i="19"/>
  <c r="L260" i="19"/>
  <c r="P260" i="19"/>
  <c r="T260" i="19"/>
  <c r="X260" i="19"/>
  <c r="E260" i="19"/>
  <c r="I260" i="19"/>
  <c r="M260" i="19"/>
  <c r="Q260" i="19"/>
  <c r="U260" i="19"/>
  <c r="Y260" i="19"/>
  <c r="A261" i="19"/>
  <c r="B507" i="24"/>
  <c r="F507" i="24"/>
  <c r="J507" i="24"/>
  <c r="N507" i="24"/>
  <c r="R507" i="24"/>
  <c r="V507" i="24"/>
  <c r="C507" i="24"/>
  <c r="G507" i="24"/>
  <c r="K507" i="24"/>
  <c r="O507" i="24"/>
  <c r="S507" i="24"/>
  <c r="W507" i="24"/>
  <c r="D507" i="24"/>
  <c r="H507" i="24"/>
  <c r="L507" i="24"/>
  <c r="P507" i="24"/>
  <c r="T507" i="24"/>
  <c r="X507" i="24"/>
  <c r="E507" i="24"/>
  <c r="I507" i="24"/>
  <c r="M507" i="24"/>
  <c r="Q507" i="24"/>
  <c r="U507" i="24"/>
  <c r="Y507" i="24"/>
  <c r="C112" i="24"/>
  <c r="G112" i="24"/>
  <c r="K112" i="24"/>
  <c r="O112" i="24"/>
  <c r="S112" i="24"/>
  <c r="W112" i="24"/>
  <c r="D112" i="24"/>
  <c r="H112" i="24"/>
  <c r="L112" i="24"/>
  <c r="P112" i="24"/>
  <c r="T112" i="24"/>
  <c r="X112" i="24"/>
  <c r="E112" i="24"/>
  <c r="I112" i="24"/>
  <c r="M112" i="24"/>
  <c r="Q112" i="24"/>
  <c r="U112" i="24"/>
  <c r="Y112" i="24"/>
  <c r="B112" i="24"/>
  <c r="F112" i="24"/>
  <c r="J112" i="24"/>
  <c r="N112" i="24"/>
  <c r="R112" i="24"/>
  <c r="V112" i="24"/>
  <c r="A186" i="24"/>
  <c r="E149" i="24"/>
  <c r="I149" i="24"/>
  <c r="M149" i="24"/>
  <c r="Q149" i="24"/>
  <c r="U149" i="24"/>
  <c r="Y149" i="24"/>
  <c r="B149" i="24"/>
  <c r="F149" i="24"/>
  <c r="J149" i="24"/>
  <c r="N149" i="24"/>
  <c r="R149" i="24"/>
  <c r="V149" i="24"/>
  <c r="C149" i="24"/>
  <c r="G149" i="24"/>
  <c r="K149" i="24"/>
  <c r="O149" i="24"/>
  <c r="S149" i="24"/>
  <c r="W149" i="24"/>
  <c r="D149" i="24"/>
  <c r="H149" i="24"/>
  <c r="L149" i="24"/>
  <c r="P149" i="24"/>
  <c r="T149" i="24"/>
  <c r="X149" i="24"/>
  <c r="A78" i="24"/>
  <c r="D40" i="24"/>
  <c r="H40" i="24"/>
  <c r="L40" i="24"/>
  <c r="P40" i="24"/>
  <c r="T40" i="24"/>
  <c r="X40" i="24"/>
  <c r="E40" i="24"/>
  <c r="I40" i="24"/>
  <c r="M40" i="24"/>
  <c r="Q40" i="24"/>
  <c r="U40" i="24"/>
  <c r="Y40" i="24"/>
  <c r="B40" i="24"/>
  <c r="F40" i="24"/>
  <c r="J40" i="24"/>
  <c r="N40" i="24"/>
  <c r="R40" i="24"/>
  <c r="V40" i="24"/>
  <c r="C40" i="24"/>
  <c r="G40" i="24"/>
  <c r="K40" i="24"/>
  <c r="O40" i="24"/>
  <c r="S40" i="24"/>
  <c r="W40" i="24"/>
  <c r="D185" i="24"/>
  <c r="H185" i="24"/>
  <c r="L185" i="24"/>
  <c r="P185" i="24"/>
  <c r="T185" i="24"/>
  <c r="X185" i="24"/>
  <c r="C185" i="24"/>
  <c r="G185" i="24"/>
  <c r="K185" i="24"/>
  <c r="O185" i="24"/>
  <c r="S185" i="24"/>
  <c r="W185" i="24"/>
  <c r="I185" i="24"/>
  <c r="Q185" i="24"/>
  <c r="Y185" i="24"/>
  <c r="B185" i="24"/>
  <c r="J185" i="24"/>
  <c r="R185" i="24"/>
  <c r="E185" i="24"/>
  <c r="M185" i="24"/>
  <c r="U185" i="24"/>
  <c r="F185" i="24"/>
  <c r="N185" i="24"/>
  <c r="V185" i="24"/>
  <c r="D365" i="24"/>
  <c r="H365" i="24"/>
  <c r="L365" i="24"/>
  <c r="P365" i="24"/>
  <c r="T365" i="24"/>
  <c r="X365" i="24"/>
  <c r="E365" i="24"/>
  <c r="I365" i="24"/>
  <c r="M365" i="24"/>
  <c r="Q365" i="24"/>
  <c r="U365" i="24"/>
  <c r="Y365" i="24"/>
  <c r="B365" i="24"/>
  <c r="C365" i="24"/>
  <c r="F365" i="24"/>
  <c r="N365" i="24"/>
  <c r="V365" i="24"/>
  <c r="G365" i="24"/>
  <c r="O365" i="24"/>
  <c r="W365" i="24"/>
  <c r="J365" i="24"/>
  <c r="K365" i="24"/>
  <c r="R365" i="24"/>
  <c r="S365" i="24"/>
  <c r="A294" i="24"/>
  <c r="B257" i="24"/>
  <c r="F257" i="24"/>
  <c r="J257" i="24"/>
  <c r="N257" i="24"/>
  <c r="R257" i="24"/>
  <c r="V257" i="24"/>
  <c r="C257" i="24"/>
  <c r="G257" i="24"/>
  <c r="K257" i="24"/>
  <c r="O257" i="24"/>
  <c r="S257" i="24"/>
  <c r="W257" i="24"/>
  <c r="D257" i="24"/>
  <c r="H257" i="24"/>
  <c r="L257" i="24"/>
  <c r="P257" i="24"/>
  <c r="T257" i="24"/>
  <c r="X257" i="24"/>
  <c r="E257" i="24"/>
  <c r="I257" i="24"/>
  <c r="M257" i="24"/>
  <c r="Q257" i="24"/>
  <c r="U257" i="24"/>
  <c r="Y257" i="24"/>
  <c r="D220" i="24"/>
  <c r="H220" i="24"/>
  <c r="L220" i="24"/>
  <c r="P220" i="24"/>
  <c r="T220" i="24"/>
  <c r="X220" i="24"/>
  <c r="E220" i="24"/>
  <c r="I220" i="24"/>
  <c r="M220" i="24"/>
  <c r="Q220" i="24"/>
  <c r="U220" i="24"/>
  <c r="Y220" i="24"/>
  <c r="C220" i="24"/>
  <c r="K220" i="24"/>
  <c r="S220" i="24"/>
  <c r="F220" i="24"/>
  <c r="N220" i="24"/>
  <c r="V220" i="24"/>
  <c r="G220" i="24"/>
  <c r="O220" i="24"/>
  <c r="W220" i="24"/>
  <c r="B220" i="24"/>
  <c r="J220" i="24"/>
  <c r="R220" i="24"/>
  <c r="C77" i="24"/>
  <c r="G77" i="24"/>
  <c r="K77" i="24"/>
  <c r="O77" i="24"/>
  <c r="S77" i="24"/>
  <c r="W77" i="24"/>
  <c r="D77" i="24"/>
  <c r="H77" i="24"/>
  <c r="L77" i="24"/>
  <c r="P77" i="24"/>
  <c r="T77" i="24"/>
  <c r="X77" i="24"/>
  <c r="B77" i="24"/>
  <c r="F77" i="24"/>
  <c r="J77" i="24"/>
  <c r="N77" i="24"/>
  <c r="R77" i="24"/>
  <c r="V77" i="24"/>
  <c r="I77" i="24"/>
  <c r="Y77" i="24"/>
  <c r="M77" i="24"/>
  <c r="Q77" i="24"/>
  <c r="E77" i="24"/>
  <c r="U77" i="24"/>
  <c r="D328" i="24"/>
  <c r="H328" i="24"/>
  <c r="L328" i="24"/>
  <c r="P328" i="24"/>
  <c r="T328" i="24"/>
  <c r="X328" i="24"/>
  <c r="E328" i="24"/>
  <c r="I328" i="24"/>
  <c r="M328" i="24"/>
  <c r="Q328" i="24"/>
  <c r="U328" i="24"/>
  <c r="Y328" i="24"/>
  <c r="B328" i="24"/>
  <c r="J328" i="24"/>
  <c r="R328" i="24"/>
  <c r="C328" i="24"/>
  <c r="K328" i="24"/>
  <c r="S328" i="24"/>
  <c r="F328" i="24"/>
  <c r="N328" i="24"/>
  <c r="V328" i="24"/>
  <c r="G328" i="24"/>
  <c r="O328" i="24"/>
  <c r="W328" i="24"/>
  <c r="E293" i="24"/>
  <c r="I293" i="24"/>
  <c r="M293" i="24"/>
  <c r="Q293" i="24"/>
  <c r="U293" i="24"/>
  <c r="Y293" i="24"/>
  <c r="B293" i="24"/>
  <c r="F293" i="24"/>
  <c r="J293" i="24"/>
  <c r="N293" i="24"/>
  <c r="R293" i="24"/>
  <c r="V293" i="24"/>
  <c r="C293" i="24"/>
  <c r="K293" i="24"/>
  <c r="S293" i="24"/>
  <c r="D293" i="24"/>
  <c r="L293" i="24"/>
  <c r="T293" i="24"/>
  <c r="G293" i="24"/>
  <c r="O293" i="24"/>
  <c r="W293" i="24"/>
  <c r="H293" i="24"/>
  <c r="P293" i="24"/>
  <c r="X293" i="24"/>
  <c r="C437" i="21"/>
  <c r="G437" i="21"/>
  <c r="K437" i="21"/>
  <c r="O437" i="21"/>
  <c r="S437" i="21"/>
  <c r="W437" i="21"/>
  <c r="E437" i="21"/>
  <c r="I437" i="21"/>
  <c r="M437" i="21"/>
  <c r="Q437" i="21"/>
  <c r="U437" i="21"/>
  <c r="Y437" i="21"/>
  <c r="D437" i="21"/>
  <c r="L437" i="21"/>
  <c r="T437" i="21"/>
  <c r="F437" i="21"/>
  <c r="N437" i="21"/>
  <c r="V437" i="21"/>
  <c r="H437" i="21"/>
  <c r="P437" i="21"/>
  <c r="X437" i="21"/>
  <c r="B437" i="21"/>
  <c r="J437" i="21"/>
  <c r="R437" i="21"/>
  <c r="C472" i="21"/>
  <c r="G472" i="21"/>
  <c r="K472" i="21"/>
  <c r="O472" i="21"/>
  <c r="S472" i="21"/>
  <c r="W472" i="21"/>
  <c r="E472" i="21"/>
  <c r="I472" i="21"/>
  <c r="M472" i="21"/>
  <c r="Q472" i="21"/>
  <c r="U472" i="21"/>
  <c r="Y472" i="21"/>
  <c r="F472" i="21"/>
  <c r="N472" i="21"/>
  <c r="V472" i="21"/>
  <c r="B472" i="21"/>
  <c r="J472" i="21"/>
  <c r="R472" i="21"/>
  <c r="L472" i="21"/>
  <c r="P472" i="21"/>
  <c r="D472" i="21"/>
  <c r="T472" i="21"/>
  <c r="H472" i="21"/>
  <c r="X472" i="21"/>
  <c r="A403" i="21"/>
  <c r="C366" i="21"/>
  <c r="G366" i="21"/>
  <c r="K366" i="21"/>
  <c r="O366" i="21"/>
  <c r="S366" i="21"/>
  <c r="W366" i="21"/>
  <c r="E366" i="21"/>
  <c r="I366" i="21"/>
  <c r="M366" i="21"/>
  <c r="Q366" i="21"/>
  <c r="U366" i="21"/>
  <c r="Y366" i="21"/>
  <c r="B366" i="21"/>
  <c r="J366" i="21"/>
  <c r="R366" i="21"/>
  <c r="D366" i="21"/>
  <c r="L366" i="21"/>
  <c r="T366" i="21"/>
  <c r="F366" i="21"/>
  <c r="N366" i="21"/>
  <c r="V366" i="21"/>
  <c r="H366" i="21"/>
  <c r="P366" i="21"/>
  <c r="X366" i="21"/>
  <c r="D402" i="21"/>
  <c r="H402" i="21"/>
  <c r="L402" i="21"/>
  <c r="P402" i="21"/>
  <c r="T402" i="21"/>
  <c r="X402" i="21"/>
  <c r="B402" i="21"/>
  <c r="F402" i="21"/>
  <c r="J402" i="21"/>
  <c r="N402" i="21"/>
  <c r="R402" i="21"/>
  <c r="V402" i="21"/>
  <c r="E402" i="21"/>
  <c r="M402" i="21"/>
  <c r="U402" i="21"/>
  <c r="G402" i="21"/>
  <c r="O402" i="21"/>
  <c r="W402" i="21"/>
  <c r="I402" i="21"/>
  <c r="Q402" i="21"/>
  <c r="Y402" i="21"/>
  <c r="C402" i="21"/>
  <c r="K402" i="21"/>
  <c r="S402" i="21"/>
  <c r="E258" i="21"/>
  <c r="I258" i="21"/>
  <c r="M258" i="21"/>
  <c r="Q258" i="21"/>
  <c r="U258" i="21"/>
  <c r="Y258" i="21"/>
  <c r="B258" i="21"/>
  <c r="F258" i="21"/>
  <c r="J258" i="21"/>
  <c r="N258" i="21"/>
  <c r="R258" i="21"/>
  <c r="V258" i="21"/>
  <c r="C258" i="21"/>
  <c r="G258" i="21"/>
  <c r="K258" i="21"/>
  <c r="O258" i="21"/>
  <c r="S258" i="21"/>
  <c r="W258" i="21"/>
  <c r="D258" i="21"/>
  <c r="H258" i="21"/>
  <c r="L258" i="21"/>
  <c r="P258" i="21"/>
  <c r="T258" i="21"/>
  <c r="X258" i="21"/>
  <c r="A295" i="21"/>
  <c r="B329" i="21"/>
  <c r="C329" i="21"/>
  <c r="F329" i="21"/>
  <c r="J329" i="21"/>
  <c r="N329" i="21"/>
  <c r="R329" i="21"/>
  <c r="V329" i="21"/>
  <c r="G329" i="21"/>
  <c r="K329" i="21"/>
  <c r="O329" i="21"/>
  <c r="S329" i="21"/>
  <c r="W329" i="21"/>
  <c r="I329" i="21"/>
  <c r="Q329" i="21"/>
  <c r="Y329" i="21"/>
  <c r="D329" i="21"/>
  <c r="L329" i="21"/>
  <c r="T329" i="21"/>
  <c r="P329" i="21"/>
  <c r="H329" i="21"/>
  <c r="X329" i="21"/>
  <c r="E329" i="21"/>
  <c r="M329" i="21"/>
  <c r="U329" i="21"/>
  <c r="D294" i="21"/>
  <c r="H294" i="21"/>
  <c r="L294" i="21"/>
  <c r="P294" i="21"/>
  <c r="T294" i="21"/>
  <c r="X294" i="21"/>
  <c r="B294" i="21"/>
  <c r="F294" i="21"/>
  <c r="J294" i="21"/>
  <c r="N294" i="21"/>
  <c r="R294" i="21"/>
  <c r="V294" i="21"/>
  <c r="G294" i="21"/>
  <c r="O294" i="21"/>
  <c r="W294" i="21"/>
  <c r="C294" i="21"/>
  <c r="K294" i="21"/>
  <c r="S294" i="21"/>
  <c r="M294" i="21"/>
  <c r="Q294" i="21"/>
  <c r="E294" i="21"/>
  <c r="U294" i="21"/>
  <c r="I294" i="21"/>
  <c r="Y294" i="21"/>
  <c r="C185" i="21"/>
  <c r="G185" i="21"/>
  <c r="K185" i="21"/>
  <c r="O185" i="21"/>
  <c r="S185" i="21"/>
  <c r="W185" i="21"/>
  <c r="D185" i="21"/>
  <c r="H185" i="21"/>
  <c r="L185" i="21"/>
  <c r="P185" i="21"/>
  <c r="T185" i="21"/>
  <c r="X185" i="21"/>
  <c r="E185" i="21"/>
  <c r="I185" i="21"/>
  <c r="M185" i="21"/>
  <c r="Q185" i="21"/>
  <c r="U185" i="21"/>
  <c r="Y185" i="21"/>
  <c r="B185" i="21"/>
  <c r="F185" i="21"/>
  <c r="J185" i="21"/>
  <c r="N185" i="21"/>
  <c r="R185" i="21"/>
  <c r="V185" i="21"/>
  <c r="B221" i="21"/>
  <c r="F221" i="21"/>
  <c r="J221" i="21"/>
  <c r="N221" i="21"/>
  <c r="R221" i="21"/>
  <c r="V221" i="21"/>
  <c r="C221" i="21"/>
  <c r="G221" i="21"/>
  <c r="K221" i="21"/>
  <c r="O221" i="21"/>
  <c r="S221" i="21"/>
  <c r="W221" i="21"/>
  <c r="D221" i="21"/>
  <c r="H221" i="21"/>
  <c r="L221" i="21"/>
  <c r="P221" i="21"/>
  <c r="T221" i="21"/>
  <c r="X221" i="21"/>
  <c r="E221" i="21"/>
  <c r="I221" i="21"/>
  <c r="M221" i="21"/>
  <c r="Q221" i="21"/>
  <c r="U221" i="21"/>
  <c r="Y221" i="21"/>
  <c r="A367" i="21"/>
  <c r="A222" i="21"/>
  <c r="A473" i="21"/>
  <c r="A509" i="21" s="1"/>
  <c r="A438" i="21"/>
  <c r="A259" i="21"/>
  <c r="A330" i="21"/>
  <c r="E148" i="21"/>
  <c r="I148" i="21"/>
  <c r="M148" i="21"/>
  <c r="Q148" i="21"/>
  <c r="U148" i="21"/>
  <c r="Y148" i="21"/>
  <c r="B148" i="21"/>
  <c r="F148" i="21"/>
  <c r="J148" i="21"/>
  <c r="N148" i="21"/>
  <c r="R148" i="21"/>
  <c r="V148" i="21"/>
  <c r="C148" i="21"/>
  <c r="G148" i="21"/>
  <c r="K148" i="21"/>
  <c r="O148" i="21"/>
  <c r="S148" i="21"/>
  <c r="W148" i="21"/>
  <c r="D148" i="21"/>
  <c r="H148" i="21"/>
  <c r="L148" i="21"/>
  <c r="P148" i="21"/>
  <c r="T148" i="21"/>
  <c r="X148" i="21"/>
  <c r="A149" i="21"/>
  <c r="A186" i="21" s="1"/>
  <c r="E111" i="21"/>
  <c r="I111" i="21"/>
  <c r="M111" i="21"/>
  <c r="Q111" i="21"/>
  <c r="U111" i="21"/>
  <c r="Y111" i="21"/>
  <c r="B111" i="21"/>
  <c r="F111" i="21"/>
  <c r="J111" i="21"/>
  <c r="N111" i="21"/>
  <c r="R111" i="21"/>
  <c r="V111" i="21"/>
  <c r="C111" i="21"/>
  <c r="G111" i="21"/>
  <c r="K111" i="21"/>
  <c r="O111" i="21"/>
  <c r="S111" i="21"/>
  <c r="W111" i="21"/>
  <c r="D111" i="21"/>
  <c r="H111" i="21"/>
  <c r="L111" i="21"/>
  <c r="P111" i="21"/>
  <c r="T111" i="21"/>
  <c r="X111" i="21"/>
  <c r="A76" i="21"/>
  <c r="B38" i="21"/>
  <c r="F38" i="21"/>
  <c r="J38" i="21"/>
  <c r="N38" i="21"/>
  <c r="R38" i="21"/>
  <c r="V38" i="21"/>
  <c r="C38" i="21"/>
  <c r="G38" i="21"/>
  <c r="K38" i="21"/>
  <c r="O38" i="21"/>
  <c r="S38" i="21"/>
  <c r="W38" i="21"/>
  <c r="D38" i="21"/>
  <c r="H38" i="21"/>
  <c r="L38" i="21"/>
  <c r="P38" i="21"/>
  <c r="T38" i="21"/>
  <c r="X38" i="21"/>
  <c r="E38" i="21"/>
  <c r="I38" i="21"/>
  <c r="M38" i="21"/>
  <c r="Q38" i="21"/>
  <c r="U38" i="21"/>
  <c r="Y38" i="21"/>
  <c r="A39" i="21"/>
  <c r="B75" i="21"/>
  <c r="D75" i="21"/>
  <c r="H75" i="21"/>
  <c r="L75" i="21"/>
  <c r="P75" i="21"/>
  <c r="T75" i="21"/>
  <c r="X75" i="21"/>
  <c r="E75" i="21"/>
  <c r="I75" i="21"/>
  <c r="M75" i="21"/>
  <c r="Q75" i="21"/>
  <c r="U75" i="21"/>
  <c r="Y75" i="21"/>
  <c r="F75" i="21"/>
  <c r="J75" i="21"/>
  <c r="N75" i="21"/>
  <c r="R75" i="21"/>
  <c r="V75" i="21"/>
  <c r="C75" i="21"/>
  <c r="G75" i="21"/>
  <c r="K75" i="21"/>
  <c r="O75" i="21"/>
  <c r="S75" i="21"/>
  <c r="W75" i="21"/>
  <c r="A112" i="21"/>
  <c r="E112" i="23"/>
  <c r="I112" i="23"/>
  <c r="M112" i="23"/>
  <c r="Q112" i="23"/>
  <c r="U112" i="23"/>
  <c r="Y112" i="23"/>
  <c r="B112" i="23"/>
  <c r="F112" i="23"/>
  <c r="J112" i="23"/>
  <c r="N112" i="23"/>
  <c r="R112" i="23"/>
  <c r="V112" i="23"/>
  <c r="C112" i="23"/>
  <c r="G112" i="23"/>
  <c r="K112" i="23"/>
  <c r="O112" i="23"/>
  <c r="S112" i="23"/>
  <c r="W112" i="23"/>
  <c r="D112" i="23"/>
  <c r="H112" i="23"/>
  <c r="L112" i="23"/>
  <c r="P112" i="23"/>
  <c r="T112" i="23"/>
  <c r="X112" i="23"/>
  <c r="B148" i="23"/>
  <c r="F148" i="23"/>
  <c r="J148" i="23"/>
  <c r="N148" i="23"/>
  <c r="R148" i="23"/>
  <c r="V148" i="23"/>
  <c r="A186" i="23"/>
  <c r="C148" i="23"/>
  <c r="G148" i="23"/>
  <c r="K148" i="23"/>
  <c r="O148" i="23"/>
  <c r="S148" i="23"/>
  <c r="W148" i="23"/>
  <c r="D148" i="23"/>
  <c r="H148" i="23"/>
  <c r="L148" i="23"/>
  <c r="E148" i="23"/>
  <c r="I148" i="23"/>
  <c r="M148" i="23"/>
  <c r="Q148" i="23"/>
  <c r="U148" i="23"/>
  <c r="Y148" i="23"/>
  <c r="P148" i="23"/>
  <c r="T148" i="23"/>
  <c r="X148" i="23"/>
  <c r="A149" i="23"/>
  <c r="D221" i="23"/>
  <c r="H221" i="23"/>
  <c r="L221" i="23"/>
  <c r="P221" i="23"/>
  <c r="T221" i="23"/>
  <c r="X221" i="23"/>
  <c r="B221" i="23"/>
  <c r="F221" i="23"/>
  <c r="J221" i="23"/>
  <c r="N221" i="23"/>
  <c r="R221" i="23"/>
  <c r="V221" i="23"/>
  <c r="I221" i="23"/>
  <c r="Q221" i="23"/>
  <c r="Y221" i="23"/>
  <c r="C221" i="23"/>
  <c r="K221" i="23"/>
  <c r="S221" i="23"/>
  <c r="E221" i="23"/>
  <c r="M221" i="23"/>
  <c r="U221" i="23"/>
  <c r="G221" i="23"/>
  <c r="O221" i="23"/>
  <c r="W221" i="23"/>
  <c r="E185" i="23"/>
  <c r="I185" i="23"/>
  <c r="M185" i="23"/>
  <c r="Q185" i="23"/>
  <c r="U185" i="23"/>
  <c r="Y185" i="23"/>
  <c r="C185" i="23"/>
  <c r="G185" i="23"/>
  <c r="K185" i="23"/>
  <c r="O185" i="23"/>
  <c r="S185" i="23"/>
  <c r="W185" i="23"/>
  <c r="H185" i="23"/>
  <c r="P185" i="23"/>
  <c r="X185" i="23"/>
  <c r="B185" i="23"/>
  <c r="J185" i="23"/>
  <c r="R185" i="23"/>
  <c r="D185" i="23"/>
  <c r="L185" i="23"/>
  <c r="T185" i="23"/>
  <c r="F185" i="23"/>
  <c r="N185" i="23"/>
  <c r="V185" i="23"/>
  <c r="A222" i="23"/>
  <c r="A296" i="23"/>
  <c r="C258" i="23"/>
  <c r="G258" i="23"/>
  <c r="K258" i="23"/>
  <c r="O258" i="23"/>
  <c r="S258" i="23"/>
  <c r="W258" i="23"/>
  <c r="D258" i="23"/>
  <c r="H258" i="23"/>
  <c r="L258" i="23"/>
  <c r="P258" i="23"/>
  <c r="T258" i="23"/>
  <c r="X258" i="23"/>
  <c r="E258" i="23"/>
  <c r="I258" i="23"/>
  <c r="M258" i="23"/>
  <c r="Q258" i="23"/>
  <c r="U258" i="23"/>
  <c r="Y258" i="23"/>
  <c r="B258" i="23"/>
  <c r="F258" i="23"/>
  <c r="J258" i="23"/>
  <c r="N258" i="23"/>
  <c r="R258" i="23"/>
  <c r="V258" i="23"/>
  <c r="A259" i="23"/>
  <c r="B40" i="23"/>
  <c r="F40" i="23"/>
  <c r="J40" i="23"/>
  <c r="N40" i="23"/>
  <c r="R40" i="23"/>
  <c r="V40" i="23"/>
  <c r="A78" i="23"/>
  <c r="C40" i="23"/>
  <c r="G40" i="23"/>
  <c r="K40" i="23"/>
  <c r="O40" i="23"/>
  <c r="S40" i="23"/>
  <c r="W40" i="23"/>
  <c r="D40" i="23"/>
  <c r="H40" i="23"/>
  <c r="L40" i="23"/>
  <c r="P40" i="23"/>
  <c r="T40" i="23"/>
  <c r="X40" i="23"/>
  <c r="E40" i="23"/>
  <c r="I40" i="23"/>
  <c r="M40" i="23"/>
  <c r="Q40" i="23"/>
  <c r="U40" i="23"/>
  <c r="Y40" i="23"/>
  <c r="B331" i="23"/>
  <c r="F331" i="23"/>
  <c r="J331" i="23"/>
  <c r="N331" i="23"/>
  <c r="R331" i="23"/>
  <c r="V331" i="23"/>
  <c r="D331" i="23"/>
  <c r="H331" i="23"/>
  <c r="L331" i="23"/>
  <c r="P331" i="23"/>
  <c r="T331" i="23"/>
  <c r="X331" i="23"/>
  <c r="I331" i="23"/>
  <c r="Q331" i="23"/>
  <c r="Y331" i="23"/>
  <c r="C331" i="23"/>
  <c r="K331" i="23"/>
  <c r="S331" i="23"/>
  <c r="E331" i="23"/>
  <c r="M331" i="23"/>
  <c r="U331" i="23"/>
  <c r="G331" i="23"/>
  <c r="O331" i="23"/>
  <c r="W331" i="23"/>
  <c r="C295" i="23"/>
  <c r="G295" i="23"/>
  <c r="K295" i="23"/>
  <c r="O295" i="23"/>
  <c r="S295" i="23"/>
  <c r="W295" i="23"/>
  <c r="E295" i="23"/>
  <c r="I295" i="23"/>
  <c r="M295" i="23"/>
  <c r="Q295" i="23"/>
  <c r="U295" i="23"/>
  <c r="Y295" i="23"/>
  <c r="H295" i="23"/>
  <c r="P295" i="23"/>
  <c r="X295" i="23"/>
  <c r="B295" i="23"/>
  <c r="J295" i="23"/>
  <c r="R295" i="23"/>
  <c r="D295" i="23"/>
  <c r="L295" i="23"/>
  <c r="T295" i="23"/>
  <c r="F295" i="23"/>
  <c r="N295" i="23"/>
  <c r="V295" i="23"/>
  <c r="A332" i="23"/>
  <c r="B77" i="23"/>
  <c r="F77" i="23"/>
  <c r="J77" i="23"/>
  <c r="N77" i="23"/>
  <c r="R77" i="23"/>
  <c r="V77" i="23"/>
  <c r="D77" i="23"/>
  <c r="H77" i="23"/>
  <c r="L77" i="23"/>
  <c r="P77" i="23"/>
  <c r="T77" i="23"/>
  <c r="X77" i="23"/>
  <c r="C77" i="23"/>
  <c r="K77" i="23"/>
  <c r="S77" i="23"/>
  <c r="E77" i="23"/>
  <c r="M77" i="23"/>
  <c r="U77" i="23"/>
  <c r="G77" i="23"/>
  <c r="O77" i="23"/>
  <c r="W77" i="23"/>
  <c r="I77" i="23"/>
  <c r="Q77" i="23"/>
  <c r="Y77" i="23"/>
  <c r="C368" i="23"/>
  <c r="G368" i="23"/>
  <c r="K368" i="23"/>
  <c r="O368" i="23"/>
  <c r="S368" i="23"/>
  <c r="W368" i="23"/>
  <c r="E368" i="23"/>
  <c r="I368" i="23"/>
  <c r="M368" i="23"/>
  <c r="Q368" i="23"/>
  <c r="U368" i="23"/>
  <c r="Y368" i="23"/>
  <c r="D368" i="23"/>
  <c r="L368" i="23"/>
  <c r="T368" i="23"/>
  <c r="H368" i="23"/>
  <c r="P368" i="23"/>
  <c r="X368" i="23"/>
  <c r="B368" i="23"/>
  <c r="R368" i="23"/>
  <c r="J368" i="23"/>
  <c r="N368" i="23"/>
  <c r="V368" i="23"/>
  <c r="F368" i="23"/>
  <c r="A369" i="23"/>
  <c r="A406" i="23" s="1"/>
  <c r="A44" i="19"/>
  <c r="A112" i="19"/>
  <c r="A329" i="24"/>
  <c r="A366" i="24"/>
  <c r="A403" i="24" s="1"/>
  <c r="A437" i="24"/>
  <c r="A113" i="24"/>
  <c r="A442" i="23"/>
  <c r="A221" i="24"/>
  <c r="A472" i="24"/>
  <c r="A150" i="24"/>
  <c r="A258" i="24"/>
  <c r="A41" i="24"/>
  <c r="A113" i="23"/>
  <c r="A41" i="23"/>
  <c r="A151" i="19" l="1"/>
  <c r="E112" i="19"/>
  <c r="I112" i="19"/>
  <c r="M112" i="19"/>
  <c r="Q112" i="19"/>
  <c r="U112" i="19"/>
  <c r="Y112" i="19"/>
  <c r="B112" i="19"/>
  <c r="F112" i="19"/>
  <c r="J112" i="19"/>
  <c r="N112" i="19"/>
  <c r="R112" i="19"/>
  <c r="V112" i="19"/>
  <c r="C112" i="19"/>
  <c r="G112" i="19"/>
  <c r="K112" i="19"/>
  <c r="O112" i="19"/>
  <c r="S112" i="19"/>
  <c r="W112" i="19"/>
  <c r="D112" i="19"/>
  <c r="H112" i="19"/>
  <c r="L112" i="19"/>
  <c r="P112" i="19"/>
  <c r="T112" i="19"/>
  <c r="X112" i="19"/>
  <c r="E186" i="19"/>
  <c r="I186" i="19"/>
  <c r="M186" i="19"/>
  <c r="Q186" i="19"/>
  <c r="U186" i="19"/>
  <c r="Y186" i="19"/>
  <c r="B186" i="19"/>
  <c r="F186" i="19"/>
  <c r="J186" i="19"/>
  <c r="N186" i="19"/>
  <c r="R186" i="19"/>
  <c r="V186" i="19"/>
  <c r="C186" i="19"/>
  <c r="G186" i="19"/>
  <c r="K186" i="19"/>
  <c r="O186" i="19"/>
  <c r="S186" i="19"/>
  <c r="W186" i="19"/>
  <c r="D186" i="19"/>
  <c r="H186" i="19"/>
  <c r="L186" i="19"/>
  <c r="P186" i="19"/>
  <c r="T186" i="19"/>
  <c r="X186" i="19"/>
  <c r="A223" i="19"/>
  <c r="E222" i="19"/>
  <c r="I222" i="19"/>
  <c r="M222" i="19"/>
  <c r="Q222" i="19"/>
  <c r="U222" i="19"/>
  <c r="Y222" i="19"/>
  <c r="B222" i="19"/>
  <c r="F222" i="19"/>
  <c r="J222" i="19"/>
  <c r="N222" i="19"/>
  <c r="R222" i="19"/>
  <c r="V222" i="19"/>
  <c r="C222" i="19"/>
  <c r="G222" i="19"/>
  <c r="K222" i="19"/>
  <c r="O222" i="19"/>
  <c r="S222" i="19"/>
  <c r="W222" i="19"/>
  <c r="D222" i="19"/>
  <c r="H222" i="19"/>
  <c r="L222" i="19"/>
  <c r="P222" i="19"/>
  <c r="T222" i="19"/>
  <c r="X222" i="19"/>
  <c r="D509" i="21"/>
  <c r="H509" i="21"/>
  <c r="L509" i="21"/>
  <c r="P509" i="21"/>
  <c r="T509" i="21"/>
  <c r="X509" i="21"/>
  <c r="E509" i="21"/>
  <c r="I509" i="21"/>
  <c r="M509" i="21"/>
  <c r="Q509" i="21"/>
  <c r="U509" i="21"/>
  <c r="Y509" i="21"/>
  <c r="B509" i="21"/>
  <c r="F509" i="21"/>
  <c r="J509" i="21"/>
  <c r="N509" i="21"/>
  <c r="R509" i="21"/>
  <c r="V509" i="21"/>
  <c r="C509" i="21"/>
  <c r="G509" i="21"/>
  <c r="K509" i="21"/>
  <c r="O509" i="21"/>
  <c r="S509" i="21"/>
  <c r="W509" i="21"/>
  <c r="A299" i="19"/>
  <c r="B261" i="19"/>
  <c r="F261" i="19"/>
  <c r="J261" i="19"/>
  <c r="N261" i="19"/>
  <c r="R261" i="19"/>
  <c r="V261" i="19"/>
  <c r="C261" i="19"/>
  <c r="G261" i="19"/>
  <c r="K261" i="19"/>
  <c r="O261" i="19"/>
  <c r="S261" i="19"/>
  <c r="W261" i="19"/>
  <c r="D261" i="19"/>
  <c r="H261" i="19"/>
  <c r="L261" i="19"/>
  <c r="P261" i="19"/>
  <c r="T261" i="19"/>
  <c r="X261" i="19"/>
  <c r="E261" i="19"/>
  <c r="I261" i="19"/>
  <c r="M261" i="19"/>
  <c r="Q261" i="19"/>
  <c r="U261" i="19"/>
  <c r="Y261" i="19"/>
  <c r="A262" i="19"/>
  <c r="B508" i="24"/>
  <c r="F508" i="24"/>
  <c r="J508" i="24"/>
  <c r="N508" i="24"/>
  <c r="R508" i="24"/>
  <c r="V508" i="24"/>
  <c r="C508" i="24"/>
  <c r="G508" i="24"/>
  <c r="K508" i="24"/>
  <c r="O508" i="24"/>
  <c r="S508" i="24"/>
  <c r="W508" i="24"/>
  <c r="D508" i="24"/>
  <c r="H508" i="24"/>
  <c r="L508" i="24"/>
  <c r="P508" i="24"/>
  <c r="T508" i="24"/>
  <c r="X508" i="24"/>
  <c r="E508" i="24"/>
  <c r="I508" i="24"/>
  <c r="M508" i="24"/>
  <c r="Q508" i="24"/>
  <c r="U508" i="24"/>
  <c r="Y508" i="24"/>
  <c r="C443" i="19"/>
  <c r="G443" i="19"/>
  <c r="K443" i="19"/>
  <c r="O443" i="19"/>
  <c r="S443" i="19"/>
  <c r="W443" i="19"/>
  <c r="D443" i="19"/>
  <c r="H443" i="19"/>
  <c r="L443" i="19"/>
  <c r="P443" i="19"/>
  <c r="T443" i="19"/>
  <c r="X443" i="19"/>
  <c r="E443" i="19"/>
  <c r="I443" i="19"/>
  <c r="M443" i="19"/>
  <c r="Q443" i="19"/>
  <c r="U443" i="19"/>
  <c r="Y443" i="19"/>
  <c r="B443" i="19"/>
  <c r="F443" i="19"/>
  <c r="J443" i="19"/>
  <c r="N443" i="19"/>
  <c r="R443" i="19"/>
  <c r="V443" i="19"/>
  <c r="A444" i="19"/>
  <c r="E334" i="19"/>
  <c r="I334" i="19"/>
  <c r="M334" i="19"/>
  <c r="Q334" i="19"/>
  <c r="U334" i="19"/>
  <c r="Y334" i="19"/>
  <c r="B334" i="19"/>
  <c r="F334" i="19"/>
  <c r="J334" i="19"/>
  <c r="N334" i="19"/>
  <c r="R334" i="19"/>
  <c r="V334" i="19"/>
  <c r="C334" i="19"/>
  <c r="G334" i="19"/>
  <c r="K334" i="19"/>
  <c r="O334" i="19"/>
  <c r="S334" i="19"/>
  <c r="W334" i="19"/>
  <c r="D334" i="19"/>
  <c r="H334" i="19"/>
  <c r="L334" i="19"/>
  <c r="P334" i="19"/>
  <c r="T334" i="19"/>
  <c r="X334" i="19"/>
  <c r="C472" i="24"/>
  <c r="G472" i="24"/>
  <c r="K472" i="24"/>
  <c r="O472" i="24"/>
  <c r="S472" i="24"/>
  <c r="D472" i="24"/>
  <c r="H472" i="24"/>
  <c r="L472" i="24"/>
  <c r="P472" i="24"/>
  <c r="A509" i="24"/>
  <c r="B472" i="24"/>
  <c r="F472" i="24"/>
  <c r="J472" i="24"/>
  <c r="N472" i="24"/>
  <c r="R472" i="24"/>
  <c r="I472" i="24"/>
  <c r="U472" i="24"/>
  <c r="Y472" i="24"/>
  <c r="M472" i="24"/>
  <c r="V472" i="24"/>
  <c r="Q472" i="24"/>
  <c r="W472" i="24"/>
  <c r="E472" i="24"/>
  <c r="T472" i="24"/>
  <c r="X472" i="24"/>
  <c r="E437" i="24"/>
  <c r="I437" i="24"/>
  <c r="M437" i="24"/>
  <c r="Q437" i="24"/>
  <c r="U437" i="24"/>
  <c r="Y437" i="24"/>
  <c r="B437" i="24"/>
  <c r="F437" i="24"/>
  <c r="J437" i="24"/>
  <c r="N437" i="24"/>
  <c r="R437" i="24"/>
  <c r="V437" i="24"/>
  <c r="C437" i="24"/>
  <c r="G437" i="24"/>
  <c r="K437" i="24"/>
  <c r="O437" i="24"/>
  <c r="S437" i="24"/>
  <c r="W437" i="24"/>
  <c r="D437" i="24"/>
  <c r="H437" i="24"/>
  <c r="L437" i="24"/>
  <c r="P437" i="24"/>
  <c r="T437" i="24"/>
  <c r="X437" i="24"/>
  <c r="A82" i="19"/>
  <c r="D44" i="19"/>
  <c r="H44" i="19"/>
  <c r="L44" i="19"/>
  <c r="P44" i="19"/>
  <c r="T44" i="19"/>
  <c r="X44" i="19"/>
  <c r="E44" i="19"/>
  <c r="I44" i="19"/>
  <c r="M44" i="19"/>
  <c r="Q44" i="19"/>
  <c r="U44" i="19"/>
  <c r="Y44" i="19"/>
  <c r="B44" i="19"/>
  <c r="F44" i="19"/>
  <c r="J44" i="19"/>
  <c r="N44" i="19"/>
  <c r="R44" i="19"/>
  <c r="V44" i="19"/>
  <c r="C44" i="19"/>
  <c r="G44" i="19"/>
  <c r="K44" i="19"/>
  <c r="O44" i="19"/>
  <c r="S44" i="19"/>
  <c r="W44" i="19"/>
  <c r="C403" i="24"/>
  <c r="G403" i="24"/>
  <c r="K403" i="24"/>
  <c r="O403" i="24"/>
  <c r="S403" i="24"/>
  <c r="W403" i="24"/>
  <c r="D403" i="24"/>
  <c r="H403" i="24"/>
  <c r="L403" i="24"/>
  <c r="P403" i="24"/>
  <c r="T403" i="24"/>
  <c r="X403" i="24"/>
  <c r="E403" i="24"/>
  <c r="I403" i="24"/>
  <c r="M403" i="24"/>
  <c r="Q403" i="24"/>
  <c r="U403" i="24"/>
  <c r="Y403" i="24"/>
  <c r="B403" i="24"/>
  <c r="F403" i="24"/>
  <c r="J403" i="24"/>
  <c r="N403" i="24"/>
  <c r="R403" i="24"/>
  <c r="V403" i="24"/>
  <c r="B406" i="23"/>
  <c r="F406" i="23"/>
  <c r="J406" i="23"/>
  <c r="N406" i="23"/>
  <c r="R406" i="23"/>
  <c r="V406" i="23"/>
  <c r="C406" i="23"/>
  <c r="G406" i="23"/>
  <c r="K406" i="23"/>
  <c r="O406" i="23"/>
  <c r="S406" i="23"/>
  <c r="W406" i="23"/>
  <c r="D406" i="23"/>
  <c r="H406" i="23"/>
  <c r="L406" i="23"/>
  <c r="P406" i="23"/>
  <c r="T406" i="23"/>
  <c r="X406" i="23"/>
  <c r="E406" i="23"/>
  <c r="I406" i="23"/>
  <c r="M406" i="23"/>
  <c r="Q406" i="23"/>
  <c r="U406" i="23"/>
  <c r="Y406" i="23"/>
  <c r="B298" i="19"/>
  <c r="F298" i="19"/>
  <c r="J298" i="19"/>
  <c r="N298" i="19"/>
  <c r="R298" i="19"/>
  <c r="V298" i="19"/>
  <c r="C298" i="19"/>
  <c r="G298" i="19"/>
  <c r="K298" i="19"/>
  <c r="O298" i="19"/>
  <c r="S298" i="19"/>
  <c r="W298" i="19"/>
  <c r="D298" i="19"/>
  <c r="H298" i="19"/>
  <c r="L298" i="19"/>
  <c r="P298" i="19"/>
  <c r="T298" i="19"/>
  <c r="X298" i="19"/>
  <c r="E298" i="19"/>
  <c r="I298" i="19"/>
  <c r="M298" i="19"/>
  <c r="Q298" i="19"/>
  <c r="U298" i="19"/>
  <c r="Y298" i="19"/>
  <c r="A335" i="19"/>
  <c r="D81" i="19"/>
  <c r="H81" i="19"/>
  <c r="L81" i="19"/>
  <c r="P81" i="19"/>
  <c r="T81" i="19"/>
  <c r="X81" i="19"/>
  <c r="E81" i="19"/>
  <c r="I81" i="19"/>
  <c r="M81" i="19"/>
  <c r="Q81" i="19"/>
  <c r="U81" i="19"/>
  <c r="Y81" i="19"/>
  <c r="B81" i="19"/>
  <c r="F81" i="19"/>
  <c r="J81" i="19"/>
  <c r="N81" i="19"/>
  <c r="R81" i="19"/>
  <c r="V81" i="19"/>
  <c r="C81" i="19"/>
  <c r="G81" i="19"/>
  <c r="K81" i="19"/>
  <c r="O81" i="19"/>
  <c r="S81" i="19"/>
  <c r="W81" i="19"/>
  <c r="B407" i="19"/>
  <c r="F407" i="19"/>
  <c r="J407" i="19"/>
  <c r="N407" i="19"/>
  <c r="R407" i="19"/>
  <c r="V407" i="19"/>
  <c r="C407" i="19"/>
  <c r="G407" i="19"/>
  <c r="K407" i="19"/>
  <c r="O407" i="19"/>
  <c r="S407" i="19"/>
  <c r="W407" i="19"/>
  <c r="D407" i="19"/>
  <c r="H407" i="19"/>
  <c r="L407" i="19"/>
  <c r="P407" i="19"/>
  <c r="T407" i="19"/>
  <c r="X407" i="19"/>
  <c r="E407" i="19"/>
  <c r="I407" i="19"/>
  <c r="M407" i="19"/>
  <c r="Q407" i="19"/>
  <c r="U407" i="19"/>
  <c r="Y407" i="19"/>
  <c r="A408" i="19"/>
  <c r="B442" i="23"/>
  <c r="F442" i="23"/>
  <c r="J442" i="23"/>
  <c r="N442" i="23"/>
  <c r="R442" i="23"/>
  <c r="V442" i="23"/>
  <c r="C442" i="23"/>
  <c r="G442" i="23"/>
  <c r="K442" i="23"/>
  <c r="O442" i="23"/>
  <c r="S442" i="23"/>
  <c r="W442" i="23"/>
  <c r="D442" i="23"/>
  <c r="H442" i="23"/>
  <c r="L442" i="23"/>
  <c r="P442" i="23"/>
  <c r="T442" i="23"/>
  <c r="X442" i="23"/>
  <c r="E442" i="23"/>
  <c r="I442" i="23"/>
  <c r="M442" i="23"/>
  <c r="Q442" i="23"/>
  <c r="U442" i="23"/>
  <c r="Y442" i="23"/>
  <c r="E371" i="19"/>
  <c r="I371" i="19"/>
  <c r="M371" i="19"/>
  <c r="Q371" i="19"/>
  <c r="U371" i="19"/>
  <c r="Y371" i="19"/>
  <c r="B371" i="19"/>
  <c r="F371" i="19"/>
  <c r="J371" i="19"/>
  <c r="N371" i="19"/>
  <c r="R371" i="19"/>
  <c r="V371" i="19"/>
  <c r="C371" i="19"/>
  <c r="G371" i="19"/>
  <c r="K371" i="19"/>
  <c r="O371" i="19"/>
  <c r="S371" i="19"/>
  <c r="W371" i="19"/>
  <c r="D371" i="19"/>
  <c r="H371" i="19"/>
  <c r="L371" i="19"/>
  <c r="P371" i="19"/>
  <c r="T371" i="19"/>
  <c r="X371" i="19"/>
  <c r="A372" i="19"/>
  <c r="E150" i="19"/>
  <c r="I150" i="19"/>
  <c r="M150" i="19"/>
  <c r="Q150" i="19"/>
  <c r="U150" i="19"/>
  <c r="Y150" i="19"/>
  <c r="B150" i="19"/>
  <c r="F150" i="19"/>
  <c r="J150" i="19"/>
  <c r="N150" i="19"/>
  <c r="R150" i="19"/>
  <c r="V150" i="19"/>
  <c r="C150" i="19"/>
  <c r="G150" i="19"/>
  <c r="K150" i="19"/>
  <c r="O150" i="19"/>
  <c r="S150" i="19"/>
  <c r="W150" i="19"/>
  <c r="D150" i="19"/>
  <c r="H150" i="19"/>
  <c r="L150" i="19"/>
  <c r="P150" i="19"/>
  <c r="T150" i="19"/>
  <c r="X150" i="19"/>
  <c r="A187" i="19"/>
  <c r="D221" i="24"/>
  <c r="H221" i="24"/>
  <c r="L221" i="24"/>
  <c r="P221" i="24"/>
  <c r="T221" i="24"/>
  <c r="X221" i="24"/>
  <c r="E221" i="24"/>
  <c r="I221" i="24"/>
  <c r="M221" i="24"/>
  <c r="Q221" i="24"/>
  <c r="U221" i="24"/>
  <c r="Y221" i="24"/>
  <c r="C221" i="24"/>
  <c r="K221" i="24"/>
  <c r="S221" i="24"/>
  <c r="F221" i="24"/>
  <c r="N221" i="24"/>
  <c r="V221" i="24"/>
  <c r="G221" i="24"/>
  <c r="O221" i="24"/>
  <c r="W221" i="24"/>
  <c r="B221" i="24"/>
  <c r="J221" i="24"/>
  <c r="R221" i="24"/>
  <c r="D366" i="24"/>
  <c r="H366" i="24"/>
  <c r="L366" i="24"/>
  <c r="P366" i="24"/>
  <c r="T366" i="24"/>
  <c r="X366" i="24"/>
  <c r="E366" i="24"/>
  <c r="I366" i="24"/>
  <c r="M366" i="24"/>
  <c r="Q366" i="24"/>
  <c r="U366" i="24"/>
  <c r="Y366" i="24"/>
  <c r="F366" i="24"/>
  <c r="N366" i="24"/>
  <c r="V366" i="24"/>
  <c r="G366" i="24"/>
  <c r="O366" i="24"/>
  <c r="W366" i="24"/>
  <c r="B366" i="24"/>
  <c r="R366" i="24"/>
  <c r="C366" i="24"/>
  <c r="S366" i="24"/>
  <c r="J366" i="24"/>
  <c r="K366" i="24"/>
  <c r="A295" i="24"/>
  <c r="B258" i="24"/>
  <c r="F258" i="24"/>
  <c r="J258" i="24"/>
  <c r="N258" i="24"/>
  <c r="R258" i="24"/>
  <c r="V258" i="24"/>
  <c r="C258" i="24"/>
  <c r="G258" i="24"/>
  <c r="K258" i="24"/>
  <c r="O258" i="24"/>
  <c r="S258" i="24"/>
  <c r="W258" i="24"/>
  <c r="D258" i="24"/>
  <c r="H258" i="24"/>
  <c r="L258" i="24"/>
  <c r="P258" i="24"/>
  <c r="T258" i="24"/>
  <c r="X258" i="24"/>
  <c r="E258" i="24"/>
  <c r="I258" i="24"/>
  <c r="M258" i="24"/>
  <c r="Q258" i="24"/>
  <c r="U258" i="24"/>
  <c r="Y258" i="24"/>
  <c r="E294" i="24"/>
  <c r="I294" i="24"/>
  <c r="M294" i="24"/>
  <c r="Q294" i="24"/>
  <c r="U294" i="24"/>
  <c r="Y294" i="24"/>
  <c r="B294" i="24"/>
  <c r="F294" i="24"/>
  <c r="J294" i="24"/>
  <c r="N294" i="24"/>
  <c r="R294" i="24"/>
  <c r="V294" i="24"/>
  <c r="C294" i="24"/>
  <c r="K294" i="24"/>
  <c r="S294" i="24"/>
  <c r="D294" i="24"/>
  <c r="L294" i="24"/>
  <c r="T294" i="24"/>
  <c r="G294" i="24"/>
  <c r="O294" i="24"/>
  <c r="W294" i="24"/>
  <c r="H294" i="24"/>
  <c r="P294" i="24"/>
  <c r="X294" i="24"/>
  <c r="A187" i="24"/>
  <c r="E150" i="24"/>
  <c r="I150" i="24"/>
  <c r="M150" i="24"/>
  <c r="Q150" i="24"/>
  <c r="U150" i="24"/>
  <c r="Y150" i="24"/>
  <c r="B150" i="24"/>
  <c r="F150" i="24"/>
  <c r="J150" i="24"/>
  <c r="N150" i="24"/>
  <c r="R150" i="24"/>
  <c r="V150" i="24"/>
  <c r="C150" i="24"/>
  <c r="G150" i="24"/>
  <c r="K150" i="24"/>
  <c r="O150" i="24"/>
  <c r="S150" i="24"/>
  <c r="W150" i="24"/>
  <c r="D150" i="24"/>
  <c r="H150" i="24"/>
  <c r="L150" i="24"/>
  <c r="P150" i="24"/>
  <c r="T150" i="24"/>
  <c r="X150" i="24"/>
  <c r="C113" i="24"/>
  <c r="G113" i="24"/>
  <c r="K113" i="24"/>
  <c r="O113" i="24"/>
  <c r="S113" i="24"/>
  <c r="W113" i="24"/>
  <c r="D113" i="24"/>
  <c r="H113" i="24"/>
  <c r="L113" i="24"/>
  <c r="P113" i="24"/>
  <c r="T113" i="24"/>
  <c r="X113" i="24"/>
  <c r="E113" i="24"/>
  <c r="I113" i="24"/>
  <c r="M113" i="24"/>
  <c r="Q113" i="24"/>
  <c r="U113" i="24"/>
  <c r="Y113" i="24"/>
  <c r="B113" i="24"/>
  <c r="F113" i="24"/>
  <c r="J113" i="24"/>
  <c r="N113" i="24"/>
  <c r="R113" i="24"/>
  <c r="V113" i="24"/>
  <c r="D329" i="24"/>
  <c r="H329" i="24"/>
  <c r="L329" i="24"/>
  <c r="P329" i="24"/>
  <c r="T329" i="24"/>
  <c r="X329" i="24"/>
  <c r="E329" i="24"/>
  <c r="I329" i="24"/>
  <c r="M329" i="24"/>
  <c r="Q329" i="24"/>
  <c r="U329" i="24"/>
  <c r="Y329" i="24"/>
  <c r="B329" i="24"/>
  <c r="J329" i="24"/>
  <c r="R329" i="24"/>
  <c r="C329" i="24"/>
  <c r="K329" i="24"/>
  <c r="S329" i="24"/>
  <c r="F329" i="24"/>
  <c r="N329" i="24"/>
  <c r="V329" i="24"/>
  <c r="G329" i="24"/>
  <c r="O329" i="24"/>
  <c r="W329" i="24"/>
  <c r="C78" i="24"/>
  <c r="G78" i="24"/>
  <c r="K78" i="24"/>
  <c r="O78" i="24"/>
  <c r="S78" i="24"/>
  <c r="W78" i="24"/>
  <c r="D78" i="24"/>
  <c r="H78" i="24"/>
  <c r="L78" i="24"/>
  <c r="P78" i="24"/>
  <c r="T78" i="24"/>
  <c r="X78" i="24"/>
  <c r="B78" i="24"/>
  <c r="F78" i="24"/>
  <c r="J78" i="24"/>
  <c r="N78" i="24"/>
  <c r="R78" i="24"/>
  <c r="V78" i="24"/>
  <c r="Q78" i="24"/>
  <c r="E78" i="24"/>
  <c r="U78" i="24"/>
  <c r="I78" i="24"/>
  <c r="Y78" i="24"/>
  <c r="M78" i="24"/>
  <c r="D41" i="24"/>
  <c r="H41" i="24"/>
  <c r="L41" i="24"/>
  <c r="P41" i="24"/>
  <c r="T41" i="24"/>
  <c r="X41" i="24"/>
  <c r="E41" i="24"/>
  <c r="I41" i="24"/>
  <c r="M41" i="24"/>
  <c r="Q41" i="24"/>
  <c r="U41" i="24"/>
  <c r="Y41" i="24"/>
  <c r="B41" i="24"/>
  <c r="F41" i="24"/>
  <c r="J41" i="24"/>
  <c r="N41" i="24"/>
  <c r="R41" i="24"/>
  <c r="V41" i="24"/>
  <c r="C41" i="24"/>
  <c r="G41" i="24"/>
  <c r="K41" i="24"/>
  <c r="O41" i="24"/>
  <c r="S41" i="24"/>
  <c r="W41" i="24"/>
  <c r="D186" i="24"/>
  <c r="H186" i="24"/>
  <c r="L186" i="24"/>
  <c r="P186" i="24"/>
  <c r="T186" i="24"/>
  <c r="X186" i="24"/>
  <c r="C186" i="24"/>
  <c r="G186" i="24"/>
  <c r="K186" i="24"/>
  <c r="O186" i="24"/>
  <c r="S186" i="24"/>
  <c r="W186" i="24"/>
  <c r="I186" i="24"/>
  <c r="Q186" i="24"/>
  <c r="Y186" i="24"/>
  <c r="B186" i="24"/>
  <c r="J186" i="24"/>
  <c r="R186" i="24"/>
  <c r="E186" i="24"/>
  <c r="M186" i="24"/>
  <c r="U186" i="24"/>
  <c r="F186" i="24"/>
  <c r="N186" i="24"/>
  <c r="V186" i="24"/>
  <c r="A79" i="24"/>
  <c r="C438" i="21"/>
  <c r="G438" i="21"/>
  <c r="K438" i="21"/>
  <c r="O438" i="21"/>
  <c r="S438" i="21"/>
  <c r="W438" i="21"/>
  <c r="E438" i="21"/>
  <c r="I438" i="21"/>
  <c r="M438" i="21"/>
  <c r="Q438" i="21"/>
  <c r="U438" i="21"/>
  <c r="Y438" i="21"/>
  <c r="D438" i="21"/>
  <c r="L438" i="21"/>
  <c r="T438" i="21"/>
  <c r="F438" i="21"/>
  <c r="N438" i="21"/>
  <c r="V438" i="21"/>
  <c r="H438" i="21"/>
  <c r="P438" i="21"/>
  <c r="X438" i="21"/>
  <c r="B438" i="21"/>
  <c r="J438" i="21"/>
  <c r="R438" i="21"/>
  <c r="C473" i="21"/>
  <c r="G473" i="21"/>
  <c r="K473" i="21"/>
  <c r="O473" i="21"/>
  <c r="S473" i="21"/>
  <c r="W473" i="21"/>
  <c r="E473" i="21"/>
  <c r="I473" i="21"/>
  <c r="M473" i="21"/>
  <c r="Q473" i="21"/>
  <c r="U473" i="21"/>
  <c r="Y473" i="21"/>
  <c r="F473" i="21"/>
  <c r="N473" i="21"/>
  <c r="V473" i="21"/>
  <c r="B473" i="21"/>
  <c r="J473" i="21"/>
  <c r="R473" i="21"/>
  <c r="D473" i="21"/>
  <c r="T473" i="21"/>
  <c r="H473" i="21"/>
  <c r="X473" i="21"/>
  <c r="L473" i="21"/>
  <c r="P473" i="21"/>
  <c r="A404" i="21"/>
  <c r="C367" i="21"/>
  <c r="G367" i="21"/>
  <c r="K367" i="21"/>
  <c r="O367" i="21"/>
  <c r="S367" i="21"/>
  <c r="W367" i="21"/>
  <c r="E367" i="21"/>
  <c r="I367" i="21"/>
  <c r="M367" i="21"/>
  <c r="Q367" i="21"/>
  <c r="U367" i="21"/>
  <c r="Y367" i="21"/>
  <c r="B367" i="21"/>
  <c r="J367" i="21"/>
  <c r="R367" i="21"/>
  <c r="D367" i="21"/>
  <c r="L367" i="21"/>
  <c r="T367" i="21"/>
  <c r="F367" i="21"/>
  <c r="N367" i="21"/>
  <c r="V367" i="21"/>
  <c r="H367" i="21"/>
  <c r="P367" i="21"/>
  <c r="X367" i="21"/>
  <c r="D403" i="21"/>
  <c r="H403" i="21"/>
  <c r="L403" i="21"/>
  <c r="P403" i="21"/>
  <c r="T403" i="21"/>
  <c r="X403" i="21"/>
  <c r="B403" i="21"/>
  <c r="F403" i="21"/>
  <c r="J403" i="21"/>
  <c r="N403" i="21"/>
  <c r="R403" i="21"/>
  <c r="V403" i="21"/>
  <c r="E403" i="21"/>
  <c r="M403" i="21"/>
  <c r="U403" i="21"/>
  <c r="G403" i="21"/>
  <c r="O403" i="21"/>
  <c r="W403" i="21"/>
  <c r="I403" i="21"/>
  <c r="Q403" i="21"/>
  <c r="Y403" i="21"/>
  <c r="C403" i="21"/>
  <c r="K403" i="21"/>
  <c r="S403" i="21"/>
  <c r="E259" i="21"/>
  <c r="I259" i="21"/>
  <c r="M259" i="21"/>
  <c r="Q259" i="21"/>
  <c r="U259" i="21"/>
  <c r="Y259" i="21"/>
  <c r="B259" i="21"/>
  <c r="F259" i="21"/>
  <c r="J259" i="21"/>
  <c r="N259" i="21"/>
  <c r="R259" i="21"/>
  <c r="V259" i="21"/>
  <c r="C259" i="21"/>
  <c r="G259" i="21"/>
  <c r="K259" i="21"/>
  <c r="O259" i="21"/>
  <c r="S259" i="21"/>
  <c r="W259" i="21"/>
  <c r="D259" i="21"/>
  <c r="H259" i="21"/>
  <c r="L259" i="21"/>
  <c r="P259" i="21"/>
  <c r="T259" i="21"/>
  <c r="X259" i="21"/>
  <c r="A296" i="21"/>
  <c r="B330" i="21"/>
  <c r="F330" i="21"/>
  <c r="J330" i="21"/>
  <c r="N330" i="21"/>
  <c r="R330" i="21"/>
  <c r="V330" i="21"/>
  <c r="C330" i="21"/>
  <c r="G330" i="21"/>
  <c r="K330" i="21"/>
  <c r="O330" i="21"/>
  <c r="S330" i="21"/>
  <c r="W330" i="21"/>
  <c r="I330" i="21"/>
  <c r="Q330" i="21"/>
  <c r="Y330" i="21"/>
  <c r="D330" i="21"/>
  <c r="L330" i="21"/>
  <c r="T330" i="21"/>
  <c r="H330" i="21"/>
  <c r="X330" i="21"/>
  <c r="P330" i="21"/>
  <c r="M330" i="21"/>
  <c r="U330" i="21"/>
  <c r="E330" i="21"/>
  <c r="D295" i="21"/>
  <c r="H295" i="21"/>
  <c r="L295" i="21"/>
  <c r="P295" i="21"/>
  <c r="T295" i="21"/>
  <c r="X295" i="21"/>
  <c r="B295" i="21"/>
  <c r="F295" i="21"/>
  <c r="J295" i="21"/>
  <c r="N295" i="21"/>
  <c r="R295" i="21"/>
  <c r="V295" i="21"/>
  <c r="G295" i="21"/>
  <c r="O295" i="21"/>
  <c r="W295" i="21"/>
  <c r="C295" i="21"/>
  <c r="K295" i="21"/>
  <c r="S295" i="21"/>
  <c r="E295" i="21"/>
  <c r="U295" i="21"/>
  <c r="I295" i="21"/>
  <c r="Y295" i="21"/>
  <c r="M295" i="21"/>
  <c r="Q295" i="21"/>
  <c r="B222" i="21"/>
  <c r="F222" i="21"/>
  <c r="J222" i="21"/>
  <c r="N222" i="21"/>
  <c r="R222" i="21"/>
  <c r="V222" i="21"/>
  <c r="C222" i="21"/>
  <c r="G222" i="21"/>
  <c r="K222" i="21"/>
  <c r="O222" i="21"/>
  <c r="S222" i="21"/>
  <c r="W222" i="21"/>
  <c r="D222" i="21"/>
  <c r="H222" i="21"/>
  <c r="L222" i="21"/>
  <c r="P222" i="21"/>
  <c r="T222" i="21"/>
  <c r="X222" i="21"/>
  <c r="E222" i="21"/>
  <c r="I222" i="21"/>
  <c r="M222" i="21"/>
  <c r="Q222" i="21"/>
  <c r="U222" i="21"/>
  <c r="Y222" i="21"/>
  <c r="C186" i="21"/>
  <c r="G186" i="21"/>
  <c r="K186" i="21"/>
  <c r="O186" i="21"/>
  <c r="S186" i="21"/>
  <c r="W186" i="21"/>
  <c r="D186" i="21"/>
  <c r="H186" i="21"/>
  <c r="L186" i="21"/>
  <c r="P186" i="21"/>
  <c r="T186" i="21"/>
  <c r="X186" i="21"/>
  <c r="E186" i="21"/>
  <c r="I186" i="21"/>
  <c r="M186" i="21"/>
  <c r="Q186" i="21"/>
  <c r="U186" i="21"/>
  <c r="Y186" i="21"/>
  <c r="B186" i="21"/>
  <c r="F186" i="21"/>
  <c r="J186" i="21"/>
  <c r="N186" i="21"/>
  <c r="R186" i="21"/>
  <c r="V186" i="21"/>
  <c r="A439" i="21"/>
  <c r="A223" i="21"/>
  <c r="A368" i="21"/>
  <c r="A474" i="21"/>
  <c r="A510" i="21" s="1"/>
  <c r="A260" i="21"/>
  <c r="A331" i="21"/>
  <c r="E112" i="21"/>
  <c r="I112" i="21"/>
  <c r="M112" i="21"/>
  <c r="Q112" i="21"/>
  <c r="U112" i="21"/>
  <c r="Y112" i="21"/>
  <c r="B112" i="21"/>
  <c r="F112" i="21"/>
  <c r="J112" i="21"/>
  <c r="N112" i="21"/>
  <c r="R112" i="21"/>
  <c r="V112" i="21"/>
  <c r="C112" i="21"/>
  <c r="G112" i="21"/>
  <c r="K112" i="21"/>
  <c r="O112" i="21"/>
  <c r="S112" i="21"/>
  <c r="W112" i="21"/>
  <c r="D112" i="21"/>
  <c r="H112" i="21"/>
  <c r="L112" i="21"/>
  <c r="P112" i="21"/>
  <c r="T112" i="21"/>
  <c r="X112" i="21"/>
  <c r="A77" i="21"/>
  <c r="B39" i="21"/>
  <c r="F39" i="21"/>
  <c r="J39" i="21"/>
  <c r="N39" i="21"/>
  <c r="R39" i="21"/>
  <c r="V39" i="21"/>
  <c r="C39" i="21"/>
  <c r="G39" i="21"/>
  <c r="K39" i="21"/>
  <c r="O39" i="21"/>
  <c r="S39" i="21"/>
  <c r="W39" i="21"/>
  <c r="D39" i="21"/>
  <c r="H39" i="21"/>
  <c r="L39" i="21"/>
  <c r="P39" i="21"/>
  <c r="T39" i="21"/>
  <c r="X39" i="21"/>
  <c r="E39" i="21"/>
  <c r="I39" i="21"/>
  <c r="M39" i="21"/>
  <c r="Q39" i="21"/>
  <c r="U39" i="21"/>
  <c r="Y39" i="21"/>
  <c r="A40" i="21"/>
  <c r="B76" i="21"/>
  <c r="E76" i="21"/>
  <c r="I76" i="21"/>
  <c r="M76" i="21"/>
  <c r="Q76" i="21"/>
  <c r="U76" i="21"/>
  <c r="Y76" i="21"/>
  <c r="F76" i="21"/>
  <c r="J76" i="21"/>
  <c r="N76" i="21"/>
  <c r="R76" i="21"/>
  <c r="V76" i="21"/>
  <c r="C76" i="21"/>
  <c r="G76" i="21"/>
  <c r="K76" i="21"/>
  <c r="O76" i="21"/>
  <c r="S76" i="21"/>
  <c r="W76" i="21"/>
  <c r="D76" i="21"/>
  <c r="H76" i="21"/>
  <c r="L76" i="21"/>
  <c r="P76" i="21"/>
  <c r="T76" i="21"/>
  <c r="X76" i="21"/>
  <c r="A113" i="21"/>
  <c r="E149" i="21"/>
  <c r="I149" i="21"/>
  <c r="M149" i="21"/>
  <c r="Q149" i="21"/>
  <c r="U149" i="21"/>
  <c r="Y149" i="21"/>
  <c r="B149" i="21"/>
  <c r="F149" i="21"/>
  <c r="J149" i="21"/>
  <c r="N149" i="21"/>
  <c r="R149" i="21"/>
  <c r="V149" i="21"/>
  <c r="C149" i="21"/>
  <c r="G149" i="21"/>
  <c r="K149" i="21"/>
  <c r="O149" i="21"/>
  <c r="S149" i="21"/>
  <c r="W149" i="21"/>
  <c r="D149" i="21"/>
  <c r="H149" i="21"/>
  <c r="L149" i="21"/>
  <c r="P149" i="21"/>
  <c r="T149" i="21"/>
  <c r="X149" i="21"/>
  <c r="A150" i="21"/>
  <c r="A187" i="21" s="1"/>
  <c r="E113" i="23"/>
  <c r="I113" i="23"/>
  <c r="M113" i="23"/>
  <c r="Q113" i="23"/>
  <c r="U113" i="23"/>
  <c r="Y113" i="23"/>
  <c r="B113" i="23"/>
  <c r="F113" i="23"/>
  <c r="J113" i="23"/>
  <c r="N113" i="23"/>
  <c r="R113" i="23"/>
  <c r="V113" i="23"/>
  <c r="C113" i="23"/>
  <c r="G113" i="23"/>
  <c r="K113" i="23"/>
  <c r="O113" i="23"/>
  <c r="S113" i="23"/>
  <c r="W113" i="23"/>
  <c r="D113" i="23"/>
  <c r="H113" i="23"/>
  <c r="L113" i="23"/>
  <c r="P113" i="23"/>
  <c r="T113" i="23"/>
  <c r="X113" i="23"/>
  <c r="C369" i="23"/>
  <c r="E369" i="23"/>
  <c r="D369" i="23"/>
  <c r="I369" i="23"/>
  <c r="M369" i="23"/>
  <c r="Q369" i="23"/>
  <c r="U369" i="23"/>
  <c r="Y369" i="23"/>
  <c r="G369" i="23"/>
  <c r="K369" i="23"/>
  <c r="O369" i="23"/>
  <c r="S369" i="23"/>
  <c r="W369" i="23"/>
  <c r="H369" i="23"/>
  <c r="P369" i="23"/>
  <c r="X369" i="23"/>
  <c r="B369" i="23"/>
  <c r="L369" i="23"/>
  <c r="T369" i="23"/>
  <c r="N369" i="23"/>
  <c r="R369" i="23"/>
  <c r="F369" i="23"/>
  <c r="V369" i="23"/>
  <c r="J369" i="23"/>
  <c r="A370" i="23"/>
  <c r="A407" i="23" s="1"/>
  <c r="B78" i="23"/>
  <c r="F78" i="23"/>
  <c r="J78" i="23"/>
  <c r="N78" i="23"/>
  <c r="R78" i="23"/>
  <c r="V78" i="23"/>
  <c r="D78" i="23"/>
  <c r="H78" i="23"/>
  <c r="L78" i="23"/>
  <c r="P78" i="23"/>
  <c r="T78" i="23"/>
  <c r="X78" i="23"/>
  <c r="C78" i="23"/>
  <c r="K78" i="23"/>
  <c r="S78" i="23"/>
  <c r="E78" i="23"/>
  <c r="M78" i="23"/>
  <c r="U78" i="23"/>
  <c r="G78" i="23"/>
  <c r="O78" i="23"/>
  <c r="W78" i="23"/>
  <c r="I78" i="23"/>
  <c r="Q78" i="23"/>
  <c r="Y78" i="23"/>
  <c r="C296" i="23"/>
  <c r="G296" i="23"/>
  <c r="K296" i="23"/>
  <c r="O296" i="23"/>
  <c r="S296" i="23"/>
  <c r="W296" i="23"/>
  <c r="E296" i="23"/>
  <c r="I296" i="23"/>
  <c r="M296" i="23"/>
  <c r="Q296" i="23"/>
  <c r="U296" i="23"/>
  <c r="Y296" i="23"/>
  <c r="H296" i="23"/>
  <c r="P296" i="23"/>
  <c r="X296" i="23"/>
  <c r="B296" i="23"/>
  <c r="J296" i="23"/>
  <c r="R296" i="23"/>
  <c r="D296" i="23"/>
  <c r="L296" i="23"/>
  <c r="T296" i="23"/>
  <c r="F296" i="23"/>
  <c r="N296" i="23"/>
  <c r="V296" i="23"/>
  <c r="A333" i="23"/>
  <c r="B332" i="23"/>
  <c r="F332" i="23"/>
  <c r="J332" i="23"/>
  <c r="N332" i="23"/>
  <c r="R332" i="23"/>
  <c r="V332" i="23"/>
  <c r="D332" i="23"/>
  <c r="H332" i="23"/>
  <c r="L332" i="23"/>
  <c r="P332" i="23"/>
  <c r="T332" i="23"/>
  <c r="X332" i="23"/>
  <c r="I332" i="23"/>
  <c r="Q332" i="23"/>
  <c r="Y332" i="23"/>
  <c r="C332" i="23"/>
  <c r="K332" i="23"/>
  <c r="S332" i="23"/>
  <c r="E332" i="23"/>
  <c r="M332" i="23"/>
  <c r="U332" i="23"/>
  <c r="G332" i="23"/>
  <c r="O332" i="23"/>
  <c r="W332" i="23"/>
  <c r="D222" i="23"/>
  <c r="H222" i="23"/>
  <c r="L222" i="23"/>
  <c r="F222" i="23"/>
  <c r="K222" i="23"/>
  <c r="P222" i="23"/>
  <c r="T222" i="23"/>
  <c r="X222" i="23"/>
  <c r="B222" i="23"/>
  <c r="G222" i="23"/>
  <c r="M222" i="23"/>
  <c r="Q222" i="23"/>
  <c r="U222" i="23"/>
  <c r="Y222" i="23"/>
  <c r="C222" i="23"/>
  <c r="I222" i="23"/>
  <c r="N222" i="23"/>
  <c r="R222" i="23"/>
  <c r="V222" i="23"/>
  <c r="E222" i="23"/>
  <c r="J222" i="23"/>
  <c r="O222" i="23"/>
  <c r="S222" i="23"/>
  <c r="W222" i="23"/>
  <c r="E186" i="23"/>
  <c r="I186" i="23"/>
  <c r="M186" i="23"/>
  <c r="Q186" i="23"/>
  <c r="U186" i="23"/>
  <c r="Y186" i="23"/>
  <c r="C186" i="23"/>
  <c r="G186" i="23"/>
  <c r="K186" i="23"/>
  <c r="O186" i="23"/>
  <c r="S186" i="23"/>
  <c r="W186" i="23"/>
  <c r="H186" i="23"/>
  <c r="P186" i="23"/>
  <c r="X186" i="23"/>
  <c r="B186" i="23"/>
  <c r="J186" i="23"/>
  <c r="R186" i="23"/>
  <c r="D186" i="23"/>
  <c r="L186" i="23"/>
  <c r="T186" i="23"/>
  <c r="F186" i="23"/>
  <c r="N186" i="23"/>
  <c r="V186" i="23"/>
  <c r="A223" i="23"/>
  <c r="B149" i="23"/>
  <c r="F149" i="23"/>
  <c r="J149" i="23"/>
  <c r="N149" i="23"/>
  <c r="R149" i="23"/>
  <c r="V149" i="23"/>
  <c r="C149" i="23"/>
  <c r="G149" i="23"/>
  <c r="K149" i="23"/>
  <c r="O149" i="23"/>
  <c r="S149" i="23"/>
  <c r="W149" i="23"/>
  <c r="A187" i="23"/>
  <c r="E149" i="23"/>
  <c r="I149" i="23"/>
  <c r="M149" i="23"/>
  <c r="Q149" i="23"/>
  <c r="U149" i="23"/>
  <c r="Y149" i="23"/>
  <c r="H149" i="23"/>
  <c r="X149" i="23"/>
  <c r="L149" i="23"/>
  <c r="P149" i="23"/>
  <c r="D149" i="23"/>
  <c r="T149" i="23"/>
  <c r="A150" i="23"/>
  <c r="B41" i="23"/>
  <c r="F41" i="23"/>
  <c r="J41" i="23"/>
  <c r="N41" i="23"/>
  <c r="R41" i="23"/>
  <c r="V41" i="23"/>
  <c r="C41" i="23"/>
  <c r="G41" i="23"/>
  <c r="K41" i="23"/>
  <c r="O41" i="23"/>
  <c r="S41" i="23"/>
  <c r="W41" i="23"/>
  <c r="A79" i="23"/>
  <c r="D41" i="23"/>
  <c r="H41" i="23"/>
  <c r="L41" i="23"/>
  <c r="P41" i="23"/>
  <c r="T41" i="23"/>
  <c r="X41" i="23"/>
  <c r="E41" i="23"/>
  <c r="I41" i="23"/>
  <c r="M41" i="23"/>
  <c r="Q41" i="23"/>
  <c r="U41" i="23"/>
  <c r="Y41" i="23"/>
  <c r="C259" i="23"/>
  <c r="G259" i="23"/>
  <c r="K259" i="23"/>
  <c r="O259" i="23"/>
  <c r="S259" i="23"/>
  <c r="W259" i="23"/>
  <c r="D259" i="23"/>
  <c r="H259" i="23"/>
  <c r="L259" i="23"/>
  <c r="P259" i="23"/>
  <c r="T259" i="23"/>
  <c r="X259" i="23"/>
  <c r="E259" i="23"/>
  <c r="I259" i="23"/>
  <c r="M259" i="23"/>
  <c r="Q259" i="23"/>
  <c r="U259" i="23"/>
  <c r="Y259" i="23"/>
  <c r="A297" i="23"/>
  <c r="B259" i="23"/>
  <c r="F259" i="23"/>
  <c r="J259" i="23"/>
  <c r="N259" i="23"/>
  <c r="R259" i="23"/>
  <c r="V259" i="23"/>
  <c r="A260" i="23"/>
  <c r="A113" i="19"/>
  <c r="A42" i="24"/>
  <c r="A473" i="24"/>
  <c r="A443" i="23"/>
  <c r="A330" i="24"/>
  <c r="A114" i="24"/>
  <c r="A259" i="24"/>
  <c r="A151" i="24"/>
  <c r="A222" i="24"/>
  <c r="A367" i="24"/>
  <c r="A404" i="24" s="1"/>
  <c r="A438" i="24"/>
  <c r="A42" i="23"/>
  <c r="A114" i="23"/>
  <c r="E438" i="24" l="1"/>
  <c r="I438" i="24"/>
  <c r="M438" i="24"/>
  <c r="Q438" i="24"/>
  <c r="U438" i="24"/>
  <c r="Y438" i="24"/>
  <c r="B438" i="24"/>
  <c r="F438" i="24"/>
  <c r="J438" i="24"/>
  <c r="N438" i="24"/>
  <c r="R438" i="24"/>
  <c r="V438" i="24"/>
  <c r="C438" i="24"/>
  <c r="G438" i="24"/>
  <c r="K438" i="24"/>
  <c r="O438" i="24"/>
  <c r="S438" i="24"/>
  <c r="W438" i="24"/>
  <c r="D438" i="24"/>
  <c r="H438" i="24"/>
  <c r="L438" i="24"/>
  <c r="P438" i="24"/>
  <c r="T438" i="24"/>
  <c r="X438" i="24"/>
  <c r="A510" i="24"/>
  <c r="E473" i="24"/>
  <c r="I473" i="24"/>
  <c r="M473" i="24"/>
  <c r="Q473" i="24"/>
  <c r="U473" i="24"/>
  <c r="Y473" i="24"/>
  <c r="B473" i="24"/>
  <c r="F473" i="24"/>
  <c r="J473" i="24"/>
  <c r="N473" i="24"/>
  <c r="R473" i="24"/>
  <c r="V473" i="24"/>
  <c r="C473" i="24"/>
  <c r="G473" i="24"/>
  <c r="K473" i="24"/>
  <c r="O473" i="24"/>
  <c r="S473" i="24"/>
  <c r="W473" i="24"/>
  <c r="D473" i="24"/>
  <c r="H473" i="24"/>
  <c r="L473" i="24"/>
  <c r="P473" i="24"/>
  <c r="T473" i="24"/>
  <c r="X473" i="24"/>
  <c r="C404" i="24"/>
  <c r="G404" i="24"/>
  <c r="K404" i="24"/>
  <c r="O404" i="24"/>
  <c r="S404" i="24"/>
  <c r="W404" i="24"/>
  <c r="D404" i="24"/>
  <c r="H404" i="24"/>
  <c r="L404" i="24"/>
  <c r="P404" i="24"/>
  <c r="T404" i="24"/>
  <c r="X404" i="24"/>
  <c r="E404" i="24"/>
  <c r="I404" i="24"/>
  <c r="M404" i="24"/>
  <c r="Q404" i="24"/>
  <c r="U404" i="24"/>
  <c r="Y404" i="24"/>
  <c r="B404" i="24"/>
  <c r="F404" i="24"/>
  <c r="J404" i="24"/>
  <c r="N404" i="24"/>
  <c r="R404" i="24"/>
  <c r="V404" i="24"/>
  <c r="D510" i="21"/>
  <c r="H510" i="21"/>
  <c r="L510" i="21"/>
  <c r="P510" i="21"/>
  <c r="T510" i="21"/>
  <c r="X510" i="21"/>
  <c r="E510" i="21"/>
  <c r="I510" i="21"/>
  <c r="M510" i="21"/>
  <c r="Q510" i="21"/>
  <c r="U510" i="21"/>
  <c r="Y510" i="21"/>
  <c r="B510" i="21"/>
  <c r="F510" i="21"/>
  <c r="J510" i="21"/>
  <c r="N510" i="21"/>
  <c r="R510" i="21"/>
  <c r="V510" i="21"/>
  <c r="C510" i="21"/>
  <c r="G510" i="21"/>
  <c r="K510" i="21"/>
  <c r="O510" i="21"/>
  <c r="S510" i="21"/>
  <c r="W510" i="21"/>
  <c r="E335" i="19"/>
  <c r="I335" i="19"/>
  <c r="M335" i="19"/>
  <c r="Q335" i="19"/>
  <c r="U335" i="19"/>
  <c r="Y335" i="19"/>
  <c r="B335" i="19"/>
  <c r="F335" i="19"/>
  <c r="J335" i="19"/>
  <c r="N335" i="19"/>
  <c r="R335" i="19"/>
  <c r="V335" i="19"/>
  <c r="C335" i="19"/>
  <c r="G335" i="19"/>
  <c r="K335" i="19"/>
  <c r="O335" i="19"/>
  <c r="S335" i="19"/>
  <c r="W335" i="19"/>
  <c r="D335" i="19"/>
  <c r="H335" i="19"/>
  <c r="L335" i="19"/>
  <c r="P335" i="19"/>
  <c r="T335" i="19"/>
  <c r="X335" i="19"/>
  <c r="A300" i="19"/>
  <c r="B262" i="19"/>
  <c r="F262" i="19"/>
  <c r="J262" i="19"/>
  <c r="N262" i="19"/>
  <c r="R262" i="19"/>
  <c r="V262" i="19"/>
  <c r="C262" i="19"/>
  <c r="G262" i="19"/>
  <c r="K262" i="19"/>
  <c r="O262" i="19"/>
  <c r="S262" i="19"/>
  <c r="W262" i="19"/>
  <c r="D262" i="19"/>
  <c r="H262" i="19"/>
  <c r="L262" i="19"/>
  <c r="P262" i="19"/>
  <c r="T262" i="19"/>
  <c r="X262" i="19"/>
  <c r="E262" i="19"/>
  <c r="I262" i="19"/>
  <c r="M262" i="19"/>
  <c r="Q262" i="19"/>
  <c r="U262" i="19"/>
  <c r="Y262" i="19"/>
  <c r="A263" i="19"/>
  <c r="B407" i="23"/>
  <c r="F407" i="23"/>
  <c r="J407" i="23"/>
  <c r="N407" i="23"/>
  <c r="R407" i="23"/>
  <c r="V407" i="23"/>
  <c r="C407" i="23"/>
  <c r="G407" i="23"/>
  <c r="K407" i="23"/>
  <c r="O407" i="23"/>
  <c r="S407" i="23"/>
  <c r="W407" i="23"/>
  <c r="D407" i="23"/>
  <c r="H407" i="23"/>
  <c r="L407" i="23"/>
  <c r="P407" i="23"/>
  <c r="T407" i="23"/>
  <c r="X407" i="23"/>
  <c r="E407" i="23"/>
  <c r="I407" i="23"/>
  <c r="M407" i="23"/>
  <c r="Q407" i="23"/>
  <c r="U407" i="23"/>
  <c r="Y407" i="23"/>
  <c r="E187" i="19"/>
  <c r="I187" i="19"/>
  <c r="M187" i="19"/>
  <c r="Q187" i="19"/>
  <c r="U187" i="19"/>
  <c r="Y187" i="19"/>
  <c r="B187" i="19"/>
  <c r="F187" i="19"/>
  <c r="J187" i="19"/>
  <c r="N187" i="19"/>
  <c r="R187" i="19"/>
  <c r="V187" i="19"/>
  <c r="C187" i="19"/>
  <c r="G187" i="19"/>
  <c r="K187" i="19"/>
  <c r="O187" i="19"/>
  <c r="S187" i="19"/>
  <c r="W187" i="19"/>
  <c r="D187" i="19"/>
  <c r="H187" i="19"/>
  <c r="L187" i="19"/>
  <c r="P187" i="19"/>
  <c r="T187" i="19"/>
  <c r="X187" i="19"/>
  <c r="A224" i="19"/>
  <c r="D82" i="19"/>
  <c r="H82" i="19"/>
  <c r="L82" i="19"/>
  <c r="P82" i="19"/>
  <c r="T82" i="19"/>
  <c r="X82" i="19"/>
  <c r="E82" i="19"/>
  <c r="I82" i="19"/>
  <c r="M82" i="19"/>
  <c r="Q82" i="19"/>
  <c r="U82" i="19"/>
  <c r="Y82" i="19"/>
  <c r="B82" i="19"/>
  <c r="F82" i="19"/>
  <c r="J82" i="19"/>
  <c r="N82" i="19"/>
  <c r="R82" i="19"/>
  <c r="V82" i="19"/>
  <c r="C82" i="19"/>
  <c r="G82" i="19"/>
  <c r="K82" i="19"/>
  <c r="O82" i="19"/>
  <c r="S82" i="19"/>
  <c r="W82" i="19"/>
  <c r="B509" i="24"/>
  <c r="F509" i="24"/>
  <c r="J509" i="24"/>
  <c r="N509" i="24"/>
  <c r="R509" i="24"/>
  <c r="V509" i="24"/>
  <c r="C509" i="24"/>
  <c r="G509" i="24"/>
  <c r="K509" i="24"/>
  <c r="O509" i="24"/>
  <c r="S509" i="24"/>
  <c r="W509" i="24"/>
  <c r="D509" i="24"/>
  <c r="H509" i="24"/>
  <c r="L509" i="24"/>
  <c r="P509" i="24"/>
  <c r="T509" i="24"/>
  <c r="X509" i="24"/>
  <c r="E509" i="24"/>
  <c r="I509" i="24"/>
  <c r="M509" i="24"/>
  <c r="Q509" i="24"/>
  <c r="U509" i="24"/>
  <c r="Y509" i="24"/>
  <c r="B299" i="19"/>
  <c r="F299" i="19"/>
  <c r="J299" i="19"/>
  <c r="N299" i="19"/>
  <c r="R299" i="19"/>
  <c r="V299" i="19"/>
  <c r="C299" i="19"/>
  <c r="G299" i="19"/>
  <c r="K299" i="19"/>
  <c r="O299" i="19"/>
  <c r="S299" i="19"/>
  <c r="W299" i="19"/>
  <c r="D299" i="19"/>
  <c r="H299" i="19"/>
  <c r="L299" i="19"/>
  <c r="P299" i="19"/>
  <c r="T299" i="19"/>
  <c r="X299" i="19"/>
  <c r="E299" i="19"/>
  <c r="I299" i="19"/>
  <c r="M299" i="19"/>
  <c r="Q299" i="19"/>
  <c r="U299" i="19"/>
  <c r="Y299" i="19"/>
  <c r="A336" i="19"/>
  <c r="A152" i="19"/>
  <c r="E113" i="19"/>
  <c r="I113" i="19"/>
  <c r="M113" i="19"/>
  <c r="Q113" i="19"/>
  <c r="U113" i="19"/>
  <c r="Y113" i="19"/>
  <c r="B113" i="19"/>
  <c r="F113" i="19"/>
  <c r="J113" i="19"/>
  <c r="N113" i="19"/>
  <c r="R113" i="19"/>
  <c r="V113" i="19"/>
  <c r="C113" i="19"/>
  <c r="G113" i="19"/>
  <c r="K113" i="19"/>
  <c r="O113" i="19"/>
  <c r="S113" i="19"/>
  <c r="W113" i="19"/>
  <c r="D113" i="19"/>
  <c r="H113" i="19"/>
  <c r="L113" i="19"/>
  <c r="P113" i="19"/>
  <c r="T113" i="19"/>
  <c r="X113" i="19"/>
  <c r="B443" i="23"/>
  <c r="F443" i="23"/>
  <c r="J443" i="23"/>
  <c r="N443" i="23"/>
  <c r="R443" i="23"/>
  <c r="V443" i="23"/>
  <c r="C443" i="23"/>
  <c r="G443" i="23"/>
  <c r="K443" i="23"/>
  <c r="O443" i="23"/>
  <c r="S443" i="23"/>
  <c r="W443" i="23"/>
  <c r="D443" i="23"/>
  <c r="H443" i="23"/>
  <c r="L443" i="23"/>
  <c r="P443" i="23"/>
  <c r="T443" i="23"/>
  <c r="X443" i="23"/>
  <c r="E443" i="23"/>
  <c r="I443" i="23"/>
  <c r="M443" i="23"/>
  <c r="Q443" i="23"/>
  <c r="U443" i="23"/>
  <c r="Y443" i="23"/>
  <c r="E372" i="19"/>
  <c r="I372" i="19"/>
  <c r="M372" i="19"/>
  <c r="Q372" i="19"/>
  <c r="U372" i="19"/>
  <c r="Y372" i="19"/>
  <c r="B372" i="19"/>
  <c r="F372" i="19"/>
  <c r="J372" i="19"/>
  <c r="N372" i="19"/>
  <c r="R372" i="19"/>
  <c r="V372" i="19"/>
  <c r="C372" i="19"/>
  <c r="G372" i="19"/>
  <c r="K372" i="19"/>
  <c r="O372" i="19"/>
  <c r="S372" i="19"/>
  <c r="W372" i="19"/>
  <c r="D372" i="19"/>
  <c r="H372" i="19"/>
  <c r="L372" i="19"/>
  <c r="P372" i="19"/>
  <c r="T372" i="19"/>
  <c r="X372" i="19"/>
  <c r="A373" i="19"/>
  <c r="E223" i="19"/>
  <c r="I223" i="19"/>
  <c r="M223" i="19"/>
  <c r="Q223" i="19"/>
  <c r="U223" i="19"/>
  <c r="Y223" i="19"/>
  <c r="B223" i="19"/>
  <c r="F223" i="19"/>
  <c r="J223" i="19"/>
  <c r="N223" i="19"/>
  <c r="R223" i="19"/>
  <c r="V223" i="19"/>
  <c r="C223" i="19"/>
  <c r="G223" i="19"/>
  <c r="K223" i="19"/>
  <c r="O223" i="19"/>
  <c r="S223" i="19"/>
  <c r="W223" i="19"/>
  <c r="D223" i="19"/>
  <c r="H223" i="19"/>
  <c r="L223" i="19"/>
  <c r="P223" i="19"/>
  <c r="T223" i="19"/>
  <c r="X223" i="19"/>
  <c r="B408" i="19"/>
  <c r="F408" i="19"/>
  <c r="J408" i="19"/>
  <c r="N408" i="19"/>
  <c r="R408" i="19"/>
  <c r="V408" i="19"/>
  <c r="C408" i="19"/>
  <c r="G408" i="19"/>
  <c r="K408" i="19"/>
  <c r="O408" i="19"/>
  <c r="S408" i="19"/>
  <c r="W408" i="19"/>
  <c r="D408" i="19"/>
  <c r="H408" i="19"/>
  <c r="L408" i="19"/>
  <c r="P408" i="19"/>
  <c r="T408" i="19"/>
  <c r="X408" i="19"/>
  <c r="E408" i="19"/>
  <c r="I408" i="19"/>
  <c r="M408" i="19"/>
  <c r="Q408" i="19"/>
  <c r="U408" i="19"/>
  <c r="Y408" i="19"/>
  <c r="A409" i="19"/>
  <c r="C444" i="19"/>
  <c r="G444" i="19"/>
  <c r="K444" i="19"/>
  <c r="O444" i="19"/>
  <c r="S444" i="19"/>
  <c r="W444" i="19"/>
  <c r="D444" i="19"/>
  <c r="H444" i="19"/>
  <c r="L444" i="19"/>
  <c r="P444" i="19"/>
  <c r="T444" i="19"/>
  <c r="X444" i="19"/>
  <c r="E444" i="19"/>
  <c r="I444" i="19"/>
  <c r="M444" i="19"/>
  <c r="Q444" i="19"/>
  <c r="U444" i="19"/>
  <c r="Y444" i="19"/>
  <c r="B444" i="19"/>
  <c r="F444" i="19"/>
  <c r="J444" i="19"/>
  <c r="N444" i="19"/>
  <c r="R444" i="19"/>
  <c r="V444" i="19"/>
  <c r="A445" i="19"/>
  <c r="E151" i="19"/>
  <c r="I151" i="19"/>
  <c r="M151" i="19"/>
  <c r="Q151" i="19"/>
  <c r="U151" i="19"/>
  <c r="Y151" i="19"/>
  <c r="B151" i="19"/>
  <c r="F151" i="19"/>
  <c r="J151" i="19"/>
  <c r="N151" i="19"/>
  <c r="R151" i="19"/>
  <c r="V151" i="19"/>
  <c r="C151" i="19"/>
  <c r="G151" i="19"/>
  <c r="K151" i="19"/>
  <c r="O151" i="19"/>
  <c r="S151" i="19"/>
  <c r="W151" i="19"/>
  <c r="D151" i="19"/>
  <c r="H151" i="19"/>
  <c r="L151" i="19"/>
  <c r="P151" i="19"/>
  <c r="T151" i="19"/>
  <c r="X151" i="19"/>
  <c r="A188" i="19"/>
  <c r="D222" i="24"/>
  <c r="H222" i="24"/>
  <c r="L222" i="24"/>
  <c r="P222" i="24"/>
  <c r="T222" i="24"/>
  <c r="X222" i="24"/>
  <c r="E222" i="24"/>
  <c r="I222" i="24"/>
  <c r="M222" i="24"/>
  <c r="Q222" i="24"/>
  <c r="U222" i="24"/>
  <c r="Y222" i="24"/>
  <c r="C222" i="24"/>
  <c r="K222" i="24"/>
  <c r="S222" i="24"/>
  <c r="F222" i="24"/>
  <c r="N222" i="24"/>
  <c r="V222" i="24"/>
  <c r="G222" i="24"/>
  <c r="O222" i="24"/>
  <c r="W222" i="24"/>
  <c r="B222" i="24"/>
  <c r="J222" i="24"/>
  <c r="R222" i="24"/>
  <c r="D330" i="24"/>
  <c r="H330" i="24"/>
  <c r="L330" i="24"/>
  <c r="P330" i="24"/>
  <c r="T330" i="24"/>
  <c r="X330" i="24"/>
  <c r="E330" i="24"/>
  <c r="I330" i="24"/>
  <c r="M330" i="24"/>
  <c r="Q330" i="24"/>
  <c r="U330" i="24"/>
  <c r="Y330" i="24"/>
  <c r="B330" i="24"/>
  <c r="J330" i="24"/>
  <c r="R330" i="24"/>
  <c r="C330" i="24"/>
  <c r="K330" i="24"/>
  <c r="S330" i="24"/>
  <c r="F330" i="24"/>
  <c r="N330" i="24"/>
  <c r="V330" i="24"/>
  <c r="G330" i="24"/>
  <c r="O330" i="24"/>
  <c r="W330" i="24"/>
  <c r="A188" i="24"/>
  <c r="E151" i="24"/>
  <c r="I151" i="24"/>
  <c r="M151" i="24"/>
  <c r="Q151" i="24"/>
  <c r="U151" i="24"/>
  <c r="Y151" i="24"/>
  <c r="B151" i="24"/>
  <c r="F151" i="24"/>
  <c r="J151" i="24"/>
  <c r="N151" i="24"/>
  <c r="R151" i="24"/>
  <c r="V151" i="24"/>
  <c r="C151" i="24"/>
  <c r="G151" i="24"/>
  <c r="K151" i="24"/>
  <c r="O151" i="24"/>
  <c r="S151" i="24"/>
  <c r="W151" i="24"/>
  <c r="D151" i="24"/>
  <c r="H151" i="24"/>
  <c r="L151" i="24"/>
  <c r="P151" i="24"/>
  <c r="T151" i="24"/>
  <c r="X151" i="24"/>
  <c r="C79" i="24"/>
  <c r="G79" i="24"/>
  <c r="K79" i="24"/>
  <c r="O79" i="24"/>
  <c r="S79" i="24"/>
  <c r="W79" i="24"/>
  <c r="D79" i="24"/>
  <c r="H79" i="24"/>
  <c r="L79" i="24"/>
  <c r="P79" i="24"/>
  <c r="T79" i="24"/>
  <c r="X79" i="24"/>
  <c r="B79" i="24"/>
  <c r="F79" i="24"/>
  <c r="J79" i="24"/>
  <c r="N79" i="24"/>
  <c r="R79" i="24"/>
  <c r="V79" i="24"/>
  <c r="I79" i="24"/>
  <c r="Y79" i="24"/>
  <c r="M79" i="24"/>
  <c r="Q79" i="24"/>
  <c r="E79" i="24"/>
  <c r="U79" i="24"/>
  <c r="A296" i="24"/>
  <c r="B259" i="24"/>
  <c r="F259" i="24"/>
  <c r="J259" i="24"/>
  <c r="N259" i="24"/>
  <c r="R259" i="24"/>
  <c r="V259" i="24"/>
  <c r="C259" i="24"/>
  <c r="G259" i="24"/>
  <c r="K259" i="24"/>
  <c r="O259" i="24"/>
  <c r="S259" i="24"/>
  <c r="W259" i="24"/>
  <c r="D259" i="24"/>
  <c r="H259" i="24"/>
  <c r="L259" i="24"/>
  <c r="P259" i="24"/>
  <c r="T259" i="24"/>
  <c r="X259" i="24"/>
  <c r="E259" i="24"/>
  <c r="I259" i="24"/>
  <c r="M259" i="24"/>
  <c r="Q259" i="24"/>
  <c r="U259" i="24"/>
  <c r="Y259" i="24"/>
  <c r="D187" i="24"/>
  <c r="H187" i="24"/>
  <c r="L187" i="24"/>
  <c r="P187" i="24"/>
  <c r="T187" i="24"/>
  <c r="X187" i="24"/>
  <c r="C187" i="24"/>
  <c r="G187" i="24"/>
  <c r="K187" i="24"/>
  <c r="O187" i="24"/>
  <c r="S187" i="24"/>
  <c r="W187" i="24"/>
  <c r="I187" i="24"/>
  <c r="Q187" i="24"/>
  <c r="Y187" i="24"/>
  <c r="B187" i="24"/>
  <c r="J187" i="24"/>
  <c r="R187" i="24"/>
  <c r="E187" i="24"/>
  <c r="M187" i="24"/>
  <c r="U187" i="24"/>
  <c r="F187" i="24"/>
  <c r="N187" i="24"/>
  <c r="V187" i="24"/>
  <c r="D367" i="24"/>
  <c r="E367" i="24"/>
  <c r="F367" i="24"/>
  <c r="J367" i="24"/>
  <c r="N367" i="24"/>
  <c r="R367" i="24"/>
  <c r="V367" i="24"/>
  <c r="G367" i="24"/>
  <c r="K367" i="24"/>
  <c r="O367" i="24"/>
  <c r="S367" i="24"/>
  <c r="W367" i="24"/>
  <c r="H367" i="24"/>
  <c r="P367" i="24"/>
  <c r="X367" i="24"/>
  <c r="I367" i="24"/>
  <c r="Q367" i="24"/>
  <c r="Y367" i="24"/>
  <c r="B367" i="24"/>
  <c r="L367" i="24"/>
  <c r="T367" i="24"/>
  <c r="C367" i="24"/>
  <c r="M367" i="24"/>
  <c r="U367" i="24"/>
  <c r="C114" i="24"/>
  <c r="G114" i="24"/>
  <c r="K114" i="24"/>
  <c r="O114" i="24"/>
  <c r="S114" i="24"/>
  <c r="W114" i="24"/>
  <c r="D114" i="24"/>
  <c r="H114" i="24"/>
  <c r="L114" i="24"/>
  <c r="P114" i="24"/>
  <c r="T114" i="24"/>
  <c r="X114" i="24"/>
  <c r="E114" i="24"/>
  <c r="I114" i="24"/>
  <c r="M114" i="24"/>
  <c r="Q114" i="24"/>
  <c r="U114" i="24"/>
  <c r="Y114" i="24"/>
  <c r="B114" i="24"/>
  <c r="F114" i="24"/>
  <c r="J114" i="24"/>
  <c r="N114" i="24"/>
  <c r="R114" i="24"/>
  <c r="V114" i="24"/>
  <c r="A80" i="24"/>
  <c r="D42" i="24"/>
  <c r="H42" i="24"/>
  <c r="L42" i="24"/>
  <c r="P42" i="24"/>
  <c r="T42" i="24"/>
  <c r="X42" i="24"/>
  <c r="E42" i="24"/>
  <c r="I42" i="24"/>
  <c r="M42" i="24"/>
  <c r="Q42" i="24"/>
  <c r="U42" i="24"/>
  <c r="Y42" i="24"/>
  <c r="B42" i="24"/>
  <c r="F42" i="24"/>
  <c r="J42" i="24"/>
  <c r="N42" i="24"/>
  <c r="R42" i="24"/>
  <c r="V42" i="24"/>
  <c r="C42" i="24"/>
  <c r="G42" i="24"/>
  <c r="K42" i="24"/>
  <c r="O42" i="24"/>
  <c r="S42" i="24"/>
  <c r="W42" i="24"/>
  <c r="E295" i="24"/>
  <c r="I295" i="24"/>
  <c r="M295" i="24"/>
  <c r="Q295" i="24"/>
  <c r="U295" i="24"/>
  <c r="Y295" i="24"/>
  <c r="B295" i="24"/>
  <c r="F295" i="24"/>
  <c r="J295" i="24"/>
  <c r="N295" i="24"/>
  <c r="R295" i="24"/>
  <c r="V295" i="24"/>
  <c r="C295" i="24"/>
  <c r="K295" i="24"/>
  <c r="S295" i="24"/>
  <c r="D295" i="24"/>
  <c r="L295" i="24"/>
  <c r="T295" i="24"/>
  <c r="G295" i="24"/>
  <c r="O295" i="24"/>
  <c r="W295" i="24"/>
  <c r="H295" i="24"/>
  <c r="P295" i="24"/>
  <c r="X295" i="24"/>
  <c r="C474" i="21"/>
  <c r="G474" i="21"/>
  <c r="K474" i="21"/>
  <c r="O474" i="21"/>
  <c r="S474" i="21"/>
  <c r="W474" i="21"/>
  <c r="E474" i="21"/>
  <c r="I474" i="21"/>
  <c r="M474" i="21"/>
  <c r="Q474" i="21"/>
  <c r="U474" i="21"/>
  <c r="Y474" i="21"/>
  <c r="F474" i="21"/>
  <c r="N474" i="21"/>
  <c r="V474" i="21"/>
  <c r="B474" i="21"/>
  <c r="J474" i="21"/>
  <c r="R474" i="21"/>
  <c r="L474" i="21"/>
  <c r="P474" i="21"/>
  <c r="D474" i="21"/>
  <c r="T474" i="21"/>
  <c r="H474" i="21"/>
  <c r="X474" i="21"/>
  <c r="C439" i="21"/>
  <c r="G439" i="21"/>
  <c r="K439" i="21"/>
  <c r="O439" i="21"/>
  <c r="S439" i="21"/>
  <c r="W439" i="21"/>
  <c r="E439" i="21"/>
  <c r="I439" i="21"/>
  <c r="M439" i="21"/>
  <c r="Q439" i="21"/>
  <c r="U439" i="21"/>
  <c r="Y439" i="21"/>
  <c r="D439" i="21"/>
  <c r="L439" i="21"/>
  <c r="T439" i="21"/>
  <c r="F439" i="21"/>
  <c r="N439" i="21"/>
  <c r="V439" i="21"/>
  <c r="H439" i="21"/>
  <c r="P439" i="21"/>
  <c r="X439" i="21"/>
  <c r="B439" i="21"/>
  <c r="J439" i="21"/>
  <c r="R439" i="21"/>
  <c r="A405" i="21"/>
  <c r="C368" i="21"/>
  <c r="G368" i="21"/>
  <c r="K368" i="21"/>
  <c r="O368" i="21"/>
  <c r="S368" i="21"/>
  <c r="W368" i="21"/>
  <c r="E368" i="21"/>
  <c r="I368" i="21"/>
  <c r="M368" i="21"/>
  <c r="Q368" i="21"/>
  <c r="U368" i="21"/>
  <c r="Y368" i="21"/>
  <c r="B368" i="21"/>
  <c r="J368" i="21"/>
  <c r="R368" i="21"/>
  <c r="D368" i="21"/>
  <c r="L368" i="21"/>
  <c r="T368" i="21"/>
  <c r="F368" i="21"/>
  <c r="N368" i="21"/>
  <c r="V368" i="21"/>
  <c r="H368" i="21"/>
  <c r="P368" i="21"/>
  <c r="X368" i="21"/>
  <c r="D404" i="21"/>
  <c r="H404" i="21"/>
  <c r="L404" i="21"/>
  <c r="P404" i="21"/>
  <c r="T404" i="21"/>
  <c r="X404" i="21"/>
  <c r="B404" i="21"/>
  <c r="F404" i="21"/>
  <c r="J404" i="21"/>
  <c r="N404" i="21"/>
  <c r="R404" i="21"/>
  <c r="V404" i="21"/>
  <c r="E404" i="21"/>
  <c r="M404" i="21"/>
  <c r="U404" i="21"/>
  <c r="G404" i="21"/>
  <c r="O404" i="21"/>
  <c r="W404" i="21"/>
  <c r="I404" i="21"/>
  <c r="Q404" i="21"/>
  <c r="Y404" i="21"/>
  <c r="C404" i="21"/>
  <c r="K404" i="21"/>
  <c r="S404" i="21"/>
  <c r="E260" i="21"/>
  <c r="I260" i="21"/>
  <c r="M260" i="21"/>
  <c r="B260" i="21"/>
  <c r="F260" i="21"/>
  <c r="J260" i="21"/>
  <c r="N260" i="21"/>
  <c r="R260" i="21"/>
  <c r="V260" i="21"/>
  <c r="A297" i="21"/>
  <c r="C260" i="21"/>
  <c r="G260" i="21"/>
  <c r="K260" i="21"/>
  <c r="O260" i="21"/>
  <c r="D260" i="21"/>
  <c r="H260" i="21"/>
  <c r="L260" i="21"/>
  <c r="P260" i="21"/>
  <c r="T260" i="21"/>
  <c r="X260" i="21"/>
  <c r="Q260" i="21"/>
  <c r="Y260" i="21"/>
  <c r="S260" i="21"/>
  <c r="U260" i="21"/>
  <c r="W260" i="21"/>
  <c r="B331" i="21"/>
  <c r="F331" i="21"/>
  <c r="J331" i="21"/>
  <c r="N331" i="21"/>
  <c r="R331" i="21"/>
  <c r="V331" i="21"/>
  <c r="C331" i="21"/>
  <c r="G331" i="21"/>
  <c r="K331" i="21"/>
  <c r="O331" i="21"/>
  <c r="S331" i="21"/>
  <c r="W331" i="21"/>
  <c r="I331" i="21"/>
  <c r="Q331" i="21"/>
  <c r="Y331" i="21"/>
  <c r="D331" i="21"/>
  <c r="L331" i="21"/>
  <c r="T331" i="21"/>
  <c r="P331" i="21"/>
  <c r="H331" i="21"/>
  <c r="X331" i="21"/>
  <c r="U331" i="21"/>
  <c r="E331" i="21"/>
  <c r="M331" i="21"/>
  <c r="D296" i="21"/>
  <c r="H296" i="21"/>
  <c r="L296" i="21"/>
  <c r="P296" i="21"/>
  <c r="T296" i="21"/>
  <c r="X296" i="21"/>
  <c r="B296" i="21"/>
  <c r="F296" i="21"/>
  <c r="J296" i="21"/>
  <c r="N296" i="21"/>
  <c r="R296" i="21"/>
  <c r="V296" i="21"/>
  <c r="G296" i="21"/>
  <c r="O296" i="21"/>
  <c r="W296" i="21"/>
  <c r="C296" i="21"/>
  <c r="K296" i="21"/>
  <c r="S296" i="21"/>
  <c r="M296" i="21"/>
  <c r="Q296" i="21"/>
  <c r="E296" i="21"/>
  <c r="U296" i="21"/>
  <c r="I296" i="21"/>
  <c r="Y296" i="21"/>
  <c r="C187" i="21"/>
  <c r="G187" i="21"/>
  <c r="K187" i="21"/>
  <c r="O187" i="21"/>
  <c r="S187" i="21"/>
  <c r="W187" i="21"/>
  <c r="D187" i="21"/>
  <c r="H187" i="21"/>
  <c r="L187" i="21"/>
  <c r="P187" i="21"/>
  <c r="T187" i="21"/>
  <c r="X187" i="21"/>
  <c r="E187" i="21"/>
  <c r="I187" i="21"/>
  <c r="M187" i="21"/>
  <c r="Q187" i="21"/>
  <c r="U187" i="21"/>
  <c r="Y187" i="21"/>
  <c r="B187" i="21"/>
  <c r="F187" i="21"/>
  <c r="J187" i="21"/>
  <c r="N187" i="21"/>
  <c r="R187" i="21"/>
  <c r="V187" i="21"/>
  <c r="B223" i="21"/>
  <c r="F223" i="21"/>
  <c r="J223" i="21"/>
  <c r="N223" i="21"/>
  <c r="R223" i="21"/>
  <c r="V223" i="21"/>
  <c r="C223" i="21"/>
  <c r="G223" i="21"/>
  <c r="K223" i="21"/>
  <c r="O223" i="21"/>
  <c r="S223" i="21"/>
  <c r="W223" i="21"/>
  <c r="D223" i="21"/>
  <c r="H223" i="21"/>
  <c r="L223" i="21"/>
  <c r="P223" i="21"/>
  <c r="T223" i="21"/>
  <c r="X223" i="21"/>
  <c r="E223" i="21"/>
  <c r="I223" i="21"/>
  <c r="M223" i="21"/>
  <c r="Q223" i="21"/>
  <c r="U223" i="21"/>
  <c r="Y223" i="21"/>
  <c r="A224" i="21"/>
  <c r="A332" i="21"/>
  <c r="A261" i="21"/>
  <c r="A369" i="21"/>
  <c r="A475" i="21"/>
  <c r="A511" i="21" s="1"/>
  <c r="A440" i="21"/>
  <c r="E150" i="21"/>
  <c r="I150" i="21"/>
  <c r="M150" i="21"/>
  <c r="Q150" i="21"/>
  <c r="U150" i="21"/>
  <c r="Y150" i="21"/>
  <c r="B150" i="21"/>
  <c r="F150" i="21"/>
  <c r="J150" i="21"/>
  <c r="N150" i="21"/>
  <c r="R150" i="21"/>
  <c r="V150" i="21"/>
  <c r="C150" i="21"/>
  <c r="G150" i="21"/>
  <c r="K150" i="21"/>
  <c r="O150" i="21"/>
  <c r="S150" i="21"/>
  <c r="W150" i="21"/>
  <c r="D150" i="21"/>
  <c r="H150" i="21"/>
  <c r="L150" i="21"/>
  <c r="P150" i="21"/>
  <c r="T150" i="21"/>
  <c r="X150" i="21"/>
  <c r="A151" i="21"/>
  <c r="A188" i="21" s="1"/>
  <c r="E113" i="21"/>
  <c r="I113" i="21"/>
  <c r="M113" i="21"/>
  <c r="Q113" i="21"/>
  <c r="U113" i="21"/>
  <c r="Y113" i="21"/>
  <c r="B113" i="21"/>
  <c r="F113" i="21"/>
  <c r="J113" i="21"/>
  <c r="N113" i="21"/>
  <c r="R113" i="21"/>
  <c r="V113" i="21"/>
  <c r="C113" i="21"/>
  <c r="G113" i="21"/>
  <c r="K113" i="21"/>
  <c r="O113" i="21"/>
  <c r="S113" i="21"/>
  <c r="W113" i="21"/>
  <c r="D113" i="21"/>
  <c r="H113" i="21"/>
  <c r="L113" i="21"/>
  <c r="P113" i="21"/>
  <c r="T113" i="21"/>
  <c r="X113" i="21"/>
  <c r="A78" i="21"/>
  <c r="B40" i="21"/>
  <c r="F40" i="21"/>
  <c r="J40" i="21"/>
  <c r="N40" i="21"/>
  <c r="R40" i="21"/>
  <c r="V40" i="21"/>
  <c r="C40" i="21"/>
  <c r="G40" i="21"/>
  <c r="K40" i="21"/>
  <c r="O40" i="21"/>
  <c r="S40" i="21"/>
  <c r="W40" i="21"/>
  <c r="D40" i="21"/>
  <c r="H40" i="21"/>
  <c r="L40" i="21"/>
  <c r="P40" i="21"/>
  <c r="T40" i="21"/>
  <c r="X40" i="21"/>
  <c r="E40" i="21"/>
  <c r="I40" i="21"/>
  <c r="M40" i="21"/>
  <c r="Q40" i="21"/>
  <c r="U40" i="21"/>
  <c r="Y40" i="21"/>
  <c r="A41" i="21"/>
  <c r="B77" i="21"/>
  <c r="F77" i="21"/>
  <c r="J77" i="21"/>
  <c r="N77" i="21"/>
  <c r="R77" i="21"/>
  <c r="V77" i="21"/>
  <c r="C77" i="21"/>
  <c r="G77" i="21"/>
  <c r="K77" i="21"/>
  <c r="O77" i="21"/>
  <c r="S77" i="21"/>
  <c r="W77" i="21"/>
  <c r="D77" i="21"/>
  <c r="H77" i="21"/>
  <c r="L77" i="21"/>
  <c r="P77" i="21"/>
  <c r="T77" i="21"/>
  <c r="X77" i="21"/>
  <c r="E77" i="21"/>
  <c r="I77" i="21"/>
  <c r="M77" i="21"/>
  <c r="Q77" i="21"/>
  <c r="U77" i="21"/>
  <c r="Y77" i="21"/>
  <c r="A114" i="21"/>
  <c r="E114" i="23"/>
  <c r="I114" i="23"/>
  <c r="M114" i="23"/>
  <c r="Q114" i="23"/>
  <c r="U114" i="23"/>
  <c r="Y114" i="23"/>
  <c r="B114" i="23"/>
  <c r="F114" i="23"/>
  <c r="J114" i="23"/>
  <c r="N114" i="23"/>
  <c r="R114" i="23"/>
  <c r="V114" i="23"/>
  <c r="C114" i="23"/>
  <c r="G114" i="23"/>
  <c r="K114" i="23"/>
  <c r="O114" i="23"/>
  <c r="S114" i="23"/>
  <c r="W114" i="23"/>
  <c r="D114" i="23"/>
  <c r="H114" i="23"/>
  <c r="L114" i="23"/>
  <c r="P114" i="23"/>
  <c r="T114" i="23"/>
  <c r="X114" i="23"/>
  <c r="D223" i="23"/>
  <c r="H223" i="23"/>
  <c r="L223" i="23"/>
  <c r="P223" i="23"/>
  <c r="T223" i="23"/>
  <c r="X223" i="23"/>
  <c r="E223" i="23"/>
  <c r="I223" i="23"/>
  <c r="M223" i="23"/>
  <c r="Q223" i="23"/>
  <c r="U223" i="23"/>
  <c r="Y223" i="23"/>
  <c r="B223" i="23"/>
  <c r="F223" i="23"/>
  <c r="J223" i="23"/>
  <c r="N223" i="23"/>
  <c r="R223" i="23"/>
  <c r="V223" i="23"/>
  <c r="C223" i="23"/>
  <c r="G223" i="23"/>
  <c r="K223" i="23"/>
  <c r="O223" i="23"/>
  <c r="S223" i="23"/>
  <c r="W223" i="23"/>
  <c r="B79" i="23"/>
  <c r="F79" i="23"/>
  <c r="J79" i="23"/>
  <c r="N79" i="23"/>
  <c r="R79" i="23"/>
  <c r="V79" i="23"/>
  <c r="D79" i="23"/>
  <c r="H79" i="23"/>
  <c r="L79" i="23"/>
  <c r="P79" i="23"/>
  <c r="T79" i="23"/>
  <c r="X79" i="23"/>
  <c r="C79" i="23"/>
  <c r="K79" i="23"/>
  <c r="S79" i="23"/>
  <c r="E79" i="23"/>
  <c r="M79" i="23"/>
  <c r="U79" i="23"/>
  <c r="G79" i="23"/>
  <c r="O79" i="23"/>
  <c r="W79" i="23"/>
  <c r="I79" i="23"/>
  <c r="Q79" i="23"/>
  <c r="Y79" i="23"/>
  <c r="B333" i="23"/>
  <c r="F333" i="23"/>
  <c r="J333" i="23"/>
  <c r="N333" i="23"/>
  <c r="R333" i="23"/>
  <c r="V333" i="23"/>
  <c r="D333" i="23"/>
  <c r="H333" i="23"/>
  <c r="L333" i="23"/>
  <c r="P333" i="23"/>
  <c r="T333" i="23"/>
  <c r="X333" i="23"/>
  <c r="I333" i="23"/>
  <c r="Q333" i="23"/>
  <c r="Y333" i="23"/>
  <c r="C333" i="23"/>
  <c r="K333" i="23"/>
  <c r="S333" i="23"/>
  <c r="E333" i="23"/>
  <c r="M333" i="23"/>
  <c r="U333" i="23"/>
  <c r="G333" i="23"/>
  <c r="O333" i="23"/>
  <c r="W333" i="23"/>
  <c r="A298" i="23"/>
  <c r="C260" i="23"/>
  <c r="G260" i="23"/>
  <c r="K260" i="23"/>
  <c r="O260" i="23"/>
  <c r="S260" i="23"/>
  <c r="W260" i="23"/>
  <c r="D260" i="23"/>
  <c r="H260" i="23"/>
  <c r="L260" i="23"/>
  <c r="P260" i="23"/>
  <c r="T260" i="23"/>
  <c r="X260" i="23"/>
  <c r="E260" i="23"/>
  <c r="I260" i="23"/>
  <c r="M260" i="23"/>
  <c r="Q260" i="23"/>
  <c r="U260" i="23"/>
  <c r="Y260" i="23"/>
  <c r="B260" i="23"/>
  <c r="F260" i="23"/>
  <c r="J260" i="23"/>
  <c r="N260" i="23"/>
  <c r="R260" i="23"/>
  <c r="V260" i="23"/>
  <c r="A261" i="23"/>
  <c r="E187" i="23"/>
  <c r="I187" i="23"/>
  <c r="M187" i="23"/>
  <c r="Q187" i="23"/>
  <c r="U187" i="23"/>
  <c r="Y187" i="23"/>
  <c r="C187" i="23"/>
  <c r="G187" i="23"/>
  <c r="K187" i="23"/>
  <c r="O187" i="23"/>
  <c r="S187" i="23"/>
  <c r="W187" i="23"/>
  <c r="H187" i="23"/>
  <c r="P187" i="23"/>
  <c r="X187" i="23"/>
  <c r="B187" i="23"/>
  <c r="J187" i="23"/>
  <c r="R187" i="23"/>
  <c r="D187" i="23"/>
  <c r="L187" i="23"/>
  <c r="T187" i="23"/>
  <c r="F187" i="23"/>
  <c r="N187" i="23"/>
  <c r="V187" i="23"/>
  <c r="A224" i="23"/>
  <c r="B42" i="23"/>
  <c r="F42" i="23"/>
  <c r="J42" i="23"/>
  <c r="N42" i="23"/>
  <c r="R42" i="23"/>
  <c r="V42" i="23"/>
  <c r="C42" i="23"/>
  <c r="G42" i="23"/>
  <c r="K42" i="23"/>
  <c r="O42" i="23"/>
  <c r="S42" i="23"/>
  <c r="W42" i="23"/>
  <c r="D42" i="23"/>
  <c r="H42" i="23"/>
  <c r="L42" i="23"/>
  <c r="P42" i="23"/>
  <c r="T42" i="23"/>
  <c r="X42" i="23"/>
  <c r="A80" i="23"/>
  <c r="E42" i="23"/>
  <c r="I42" i="23"/>
  <c r="M42" i="23"/>
  <c r="Q42" i="23"/>
  <c r="U42" i="23"/>
  <c r="Y42" i="23"/>
  <c r="C297" i="23"/>
  <c r="G297" i="23"/>
  <c r="K297" i="23"/>
  <c r="O297" i="23"/>
  <c r="S297" i="23"/>
  <c r="W297" i="23"/>
  <c r="E297" i="23"/>
  <c r="I297" i="23"/>
  <c r="M297" i="23"/>
  <c r="Q297" i="23"/>
  <c r="U297" i="23"/>
  <c r="Y297" i="23"/>
  <c r="H297" i="23"/>
  <c r="P297" i="23"/>
  <c r="X297" i="23"/>
  <c r="B297" i="23"/>
  <c r="J297" i="23"/>
  <c r="R297" i="23"/>
  <c r="D297" i="23"/>
  <c r="L297" i="23"/>
  <c r="T297" i="23"/>
  <c r="F297" i="23"/>
  <c r="N297" i="23"/>
  <c r="V297" i="23"/>
  <c r="A334" i="23"/>
  <c r="B150" i="23"/>
  <c r="F150" i="23"/>
  <c r="J150" i="23"/>
  <c r="N150" i="23"/>
  <c r="R150" i="23"/>
  <c r="V150" i="23"/>
  <c r="C150" i="23"/>
  <c r="G150" i="23"/>
  <c r="K150" i="23"/>
  <c r="O150" i="23"/>
  <c r="S150" i="23"/>
  <c r="W150" i="23"/>
  <c r="A188" i="23"/>
  <c r="E150" i="23"/>
  <c r="I150" i="23"/>
  <c r="M150" i="23"/>
  <c r="Q150" i="23"/>
  <c r="U150" i="23"/>
  <c r="Y150" i="23"/>
  <c r="P150" i="23"/>
  <c r="D150" i="23"/>
  <c r="T150" i="23"/>
  <c r="H150" i="23"/>
  <c r="X150" i="23"/>
  <c r="L150" i="23"/>
  <c r="A151" i="23"/>
  <c r="E370" i="23"/>
  <c r="I370" i="23"/>
  <c r="M370" i="23"/>
  <c r="Q370" i="23"/>
  <c r="U370" i="23"/>
  <c r="Y370" i="23"/>
  <c r="C370" i="23"/>
  <c r="G370" i="23"/>
  <c r="K370" i="23"/>
  <c r="O370" i="23"/>
  <c r="S370" i="23"/>
  <c r="W370" i="23"/>
  <c r="H370" i="23"/>
  <c r="P370" i="23"/>
  <c r="X370" i="23"/>
  <c r="D370" i="23"/>
  <c r="L370" i="23"/>
  <c r="T370" i="23"/>
  <c r="F370" i="23"/>
  <c r="V370" i="23"/>
  <c r="J370" i="23"/>
  <c r="N370" i="23"/>
  <c r="B370" i="23"/>
  <c r="R370" i="23"/>
  <c r="A371" i="23"/>
  <c r="A408" i="23" s="1"/>
  <c r="A114" i="19"/>
  <c r="A368" i="24"/>
  <c r="A405" i="24" s="1"/>
  <c r="A331" i="24"/>
  <c r="A439" i="24"/>
  <c r="A260" i="24"/>
  <c r="A43" i="24"/>
  <c r="A152" i="24"/>
  <c r="A223" i="24"/>
  <c r="A444" i="23"/>
  <c r="A474" i="24"/>
  <c r="A115" i="23"/>
  <c r="A43" i="23"/>
  <c r="D511" i="21" l="1"/>
  <c r="H511" i="21"/>
  <c r="L511" i="21"/>
  <c r="P511" i="21"/>
  <c r="T511" i="21"/>
  <c r="X511" i="21"/>
  <c r="E511" i="21"/>
  <c r="I511" i="21"/>
  <c r="M511" i="21"/>
  <c r="Q511" i="21"/>
  <c r="U511" i="21"/>
  <c r="Y511" i="21"/>
  <c r="B511" i="21"/>
  <c r="F511" i="21"/>
  <c r="J511" i="21"/>
  <c r="N511" i="21"/>
  <c r="R511" i="21"/>
  <c r="V511" i="21"/>
  <c r="C511" i="21"/>
  <c r="G511" i="21"/>
  <c r="K511" i="21"/>
  <c r="O511" i="21"/>
  <c r="S511" i="21"/>
  <c r="W511" i="21"/>
  <c r="B409" i="19"/>
  <c r="F409" i="19"/>
  <c r="J409" i="19"/>
  <c r="N409" i="19"/>
  <c r="R409" i="19"/>
  <c r="V409" i="19"/>
  <c r="C409" i="19"/>
  <c r="G409" i="19"/>
  <c r="K409" i="19"/>
  <c r="O409" i="19"/>
  <c r="S409" i="19"/>
  <c r="W409" i="19"/>
  <c r="D409" i="19"/>
  <c r="H409" i="19"/>
  <c r="L409" i="19"/>
  <c r="P409" i="19"/>
  <c r="T409" i="19"/>
  <c r="X409" i="19"/>
  <c r="E409" i="19"/>
  <c r="I409" i="19"/>
  <c r="M409" i="19"/>
  <c r="Q409" i="19"/>
  <c r="U409" i="19"/>
  <c r="Y409" i="19"/>
  <c r="A410" i="19"/>
  <c r="E224" i="19"/>
  <c r="I224" i="19"/>
  <c r="M224" i="19"/>
  <c r="Q224" i="19"/>
  <c r="U224" i="19"/>
  <c r="Y224" i="19"/>
  <c r="B224" i="19"/>
  <c r="F224" i="19"/>
  <c r="J224" i="19"/>
  <c r="N224" i="19"/>
  <c r="R224" i="19"/>
  <c r="V224" i="19"/>
  <c r="C224" i="19"/>
  <c r="G224" i="19"/>
  <c r="K224" i="19"/>
  <c r="O224" i="19"/>
  <c r="S224" i="19"/>
  <c r="W224" i="19"/>
  <c r="D224" i="19"/>
  <c r="H224" i="19"/>
  <c r="L224" i="19"/>
  <c r="P224" i="19"/>
  <c r="T224" i="19"/>
  <c r="X224" i="19"/>
  <c r="A511" i="24"/>
  <c r="E474" i="24"/>
  <c r="I474" i="24"/>
  <c r="M474" i="24"/>
  <c r="Q474" i="24"/>
  <c r="U474" i="24"/>
  <c r="Y474" i="24"/>
  <c r="B474" i="24"/>
  <c r="F474" i="24"/>
  <c r="J474" i="24"/>
  <c r="N474" i="24"/>
  <c r="R474" i="24"/>
  <c r="V474" i="24"/>
  <c r="C474" i="24"/>
  <c r="G474" i="24"/>
  <c r="K474" i="24"/>
  <c r="O474" i="24"/>
  <c r="S474" i="24"/>
  <c r="W474" i="24"/>
  <c r="D474" i="24"/>
  <c r="H474" i="24"/>
  <c r="L474" i="24"/>
  <c r="P474" i="24"/>
  <c r="T474" i="24"/>
  <c r="X474" i="24"/>
  <c r="C405" i="24"/>
  <c r="G405" i="24"/>
  <c r="K405" i="24"/>
  <c r="O405" i="24"/>
  <c r="S405" i="24"/>
  <c r="W405" i="24"/>
  <c r="D405" i="24"/>
  <c r="H405" i="24"/>
  <c r="L405" i="24"/>
  <c r="P405" i="24"/>
  <c r="T405" i="24"/>
  <c r="X405" i="24"/>
  <c r="E405" i="24"/>
  <c r="I405" i="24"/>
  <c r="M405" i="24"/>
  <c r="Q405" i="24"/>
  <c r="U405" i="24"/>
  <c r="Y405" i="24"/>
  <c r="B405" i="24"/>
  <c r="F405" i="24"/>
  <c r="J405" i="24"/>
  <c r="N405" i="24"/>
  <c r="R405" i="24"/>
  <c r="V405" i="24"/>
  <c r="E373" i="19"/>
  <c r="I373" i="19"/>
  <c r="M373" i="19"/>
  <c r="Q373" i="19"/>
  <c r="U373" i="19"/>
  <c r="Y373" i="19"/>
  <c r="B373" i="19"/>
  <c r="F373" i="19"/>
  <c r="J373" i="19"/>
  <c r="N373" i="19"/>
  <c r="R373" i="19"/>
  <c r="V373" i="19"/>
  <c r="C373" i="19"/>
  <c r="G373" i="19"/>
  <c r="K373" i="19"/>
  <c r="O373" i="19"/>
  <c r="S373" i="19"/>
  <c r="W373" i="19"/>
  <c r="D373" i="19"/>
  <c r="H373" i="19"/>
  <c r="L373" i="19"/>
  <c r="P373" i="19"/>
  <c r="T373" i="19"/>
  <c r="X373" i="19"/>
  <c r="A374" i="19"/>
  <c r="A301" i="19"/>
  <c r="B263" i="19"/>
  <c r="F263" i="19"/>
  <c r="J263" i="19"/>
  <c r="N263" i="19"/>
  <c r="R263" i="19"/>
  <c r="V263" i="19"/>
  <c r="C263" i="19"/>
  <c r="G263" i="19"/>
  <c r="K263" i="19"/>
  <c r="O263" i="19"/>
  <c r="S263" i="19"/>
  <c r="W263" i="19"/>
  <c r="D263" i="19"/>
  <c r="H263" i="19"/>
  <c r="L263" i="19"/>
  <c r="P263" i="19"/>
  <c r="T263" i="19"/>
  <c r="X263" i="19"/>
  <c r="E263" i="19"/>
  <c r="I263" i="19"/>
  <c r="M263" i="19"/>
  <c r="Q263" i="19"/>
  <c r="U263" i="19"/>
  <c r="Y263" i="19"/>
  <c r="A264" i="19"/>
  <c r="B444" i="23"/>
  <c r="F444" i="23"/>
  <c r="J444" i="23"/>
  <c r="N444" i="23"/>
  <c r="R444" i="23"/>
  <c r="V444" i="23"/>
  <c r="C444" i="23"/>
  <c r="G444" i="23"/>
  <c r="K444" i="23"/>
  <c r="O444" i="23"/>
  <c r="S444" i="23"/>
  <c r="W444" i="23"/>
  <c r="D444" i="23"/>
  <c r="H444" i="23"/>
  <c r="L444" i="23"/>
  <c r="P444" i="23"/>
  <c r="T444" i="23"/>
  <c r="X444" i="23"/>
  <c r="E444" i="23"/>
  <c r="I444" i="23"/>
  <c r="M444" i="23"/>
  <c r="Q444" i="23"/>
  <c r="U444" i="23"/>
  <c r="Y444" i="23"/>
  <c r="A153" i="19"/>
  <c r="E114" i="19"/>
  <c r="I114" i="19"/>
  <c r="M114" i="19"/>
  <c r="Q114" i="19"/>
  <c r="U114" i="19"/>
  <c r="Y114" i="19"/>
  <c r="B114" i="19"/>
  <c r="F114" i="19"/>
  <c r="J114" i="19"/>
  <c r="N114" i="19"/>
  <c r="R114" i="19"/>
  <c r="V114" i="19"/>
  <c r="C114" i="19"/>
  <c r="G114" i="19"/>
  <c r="K114" i="19"/>
  <c r="O114" i="19"/>
  <c r="S114" i="19"/>
  <c r="W114" i="19"/>
  <c r="D114" i="19"/>
  <c r="H114" i="19"/>
  <c r="L114" i="19"/>
  <c r="P114" i="19"/>
  <c r="T114" i="19"/>
  <c r="X114" i="19"/>
  <c r="E188" i="19"/>
  <c r="I188" i="19"/>
  <c r="M188" i="19"/>
  <c r="Q188" i="19"/>
  <c r="U188" i="19"/>
  <c r="Y188" i="19"/>
  <c r="B188" i="19"/>
  <c r="F188" i="19"/>
  <c r="J188" i="19"/>
  <c r="N188" i="19"/>
  <c r="R188" i="19"/>
  <c r="V188" i="19"/>
  <c r="C188" i="19"/>
  <c r="G188" i="19"/>
  <c r="K188" i="19"/>
  <c r="O188" i="19"/>
  <c r="S188" i="19"/>
  <c r="W188" i="19"/>
  <c r="D188" i="19"/>
  <c r="H188" i="19"/>
  <c r="L188" i="19"/>
  <c r="P188" i="19"/>
  <c r="T188" i="19"/>
  <c r="X188" i="19"/>
  <c r="A225" i="19"/>
  <c r="E152" i="19"/>
  <c r="I152" i="19"/>
  <c r="M152" i="19"/>
  <c r="Q152" i="19"/>
  <c r="U152" i="19"/>
  <c r="Y152" i="19"/>
  <c r="B152" i="19"/>
  <c r="F152" i="19"/>
  <c r="J152" i="19"/>
  <c r="N152" i="19"/>
  <c r="R152" i="19"/>
  <c r="V152" i="19"/>
  <c r="C152" i="19"/>
  <c r="G152" i="19"/>
  <c r="K152" i="19"/>
  <c r="O152" i="19"/>
  <c r="S152" i="19"/>
  <c r="W152" i="19"/>
  <c r="D152" i="19"/>
  <c r="H152" i="19"/>
  <c r="L152" i="19"/>
  <c r="P152" i="19"/>
  <c r="T152" i="19"/>
  <c r="X152" i="19"/>
  <c r="A189" i="19"/>
  <c r="B300" i="19"/>
  <c r="F300" i="19"/>
  <c r="J300" i="19"/>
  <c r="N300" i="19"/>
  <c r="R300" i="19"/>
  <c r="V300" i="19"/>
  <c r="C300" i="19"/>
  <c r="G300" i="19"/>
  <c r="K300" i="19"/>
  <c r="O300" i="19"/>
  <c r="S300" i="19"/>
  <c r="W300" i="19"/>
  <c r="D300" i="19"/>
  <c r="H300" i="19"/>
  <c r="L300" i="19"/>
  <c r="P300" i="19"/>
  <c r="T300" i="19"/>
  <c r="X300" i="19"/>
  <c r="E300" i="19"/>
  <c r="I300" i="19"/>
  <c r="M300" i="19"/>
  <c r="Q300" i="19"/>
  <c r="U300" i="19"/>
  <c r="Y300" i="19"/>
  <c r="A337" i="19"/>
  <c r="E439" i="24"/>
  <c r="I439" i="24"/>
  <c r="M439" i="24"/>
  <c r="Q439" i="24"/>
  <c r="U439" i="24"/>
  <c r="Y439" i="24"/>
  <c r="B439" i="24"/>
  <c r="F439" i="24"/>
  <c r="J439" i="24"/>
  <c r="N439" i="24"/>
  <c r="R439" i="24"/>
  <c r="V439" i="24"/>
  <c r="C439" i="24"/>
  <c r="G439" i="24"/>
  <c r="K439" i="24"/>
  <c r="O439" i="24"/>
  <c r="S439" i="24"/>
  <c r="W439" i="24"/>
  <c r="D439" i="24"/>
  <c r="H439" i="24"/>
  <c r="L439" i="24"/>
  <c r="P439" i="24"/>
  <c r="T439" i="24"/>
  <c r="X439" i="24"/>
  <c r="B408" i="23"/>
  <c r="F408" i="23"/>
  <c r="J408" i="23"/>
  <c r="N408" i="23"/>
  <c r="R408" i="23"/>
  <c r="V408" i="23"/>
  <c r="C408" i="23"/>
  <c r="G408" i="23"/>
  <c r="K408" i="23"/>
  <c r="O408" i="23"/>
  <c r="S408" i="23"/>
  <c r="W408" i="23"/>
  <c r="D408" i="23"/>
  <c r="H408" i="23"/>
  <c r="L408" i="23"/>
  <c r="P408" i="23"/>
  <c r="T408" i="23"/>
  <c r="X408" i="23"/>
  <c r="E408" i="23"/>
  <c r="I408" i="23"/>
  <c r="M408" i="23"/>
  <c r="Q408" i="23"/>
  <c r="U408" i="23"/>
  <c r="Y408" i="23"/>
  <c r="C445" i="19"/>
  <c r="G445" i="19"/>
  <c r="K445" i="19"/>
  <c r="O445" i="19"/>
  <c r="S445" i="19"/>
  <c r="W445" i="19"/>
  <c r="D445" i="19"/>
  <c r="H445" i="19"/>
  <c r="L445" i="19"/>
  <c r="P445" i="19"/>
  <c r="T445" i="19"/>
  <c r="X445" i="19"/>
  <c r="E445" i="19"/>
  <c r="I445" i="19"/>
  <c r="M445" i="19"/>
  <c r="Q445" i="19"/>
  <c r="U445" i="19"/>
  <c r="Y445" i="19"/>
  <c r="B445" i="19"/>
  <c r="F445" i="19"/>
  <c r="J445" i="19"/>
  <c r="N445" i="19"/>
  <c r="R445" i="19"/>
  <c r="V445" i="19"/>
  <c r="A446" i="19"/>
  <c r="E336" i="19"/>
  <c r="I336" i="19"/>
  <c r="M336" i="19"/>
  <c r="Q336" i="19"/>
  <c r="U336" i="19"/>
  <c r="Y336" i="19"/>
  <c r="B336" i="19"/>
  <c r="F336" i="19"/>
  <c r="J336" i="19"/>
  <c r="N336" i="19"/>
  <c r="R336" i="19"/>
  <c r="V336" i="19"/>
  <c r="C336" i="19"/>
  <c r="G336" i="19"/>
  <c r="K336" i="19"/>
  <c r="O336" i="19"/>
  <c r="S336" i="19"/>
  <c r="W336" i="19"/>
  <c r="D336" i="19"/>
  <c r="H336" i="19"/>
  <c r="L336" i="19"/>
  <c r="P336" i="19"/>
  <c r="T336" i="19"/>
  <c r="X336" i="19"/>
  <c r="B510" i="24"/>
  <c r="F510" i="24"/>
  <c r="J510" i="24"/>
  <c r="N510" i="24"/>
  <c r="R510" i="24"/>
  <c r="V510" i="24"/>
  <c r="C510" i="24"/>
  <c r="G510" i="24"/>
  <c r="K510" i="24"/>
  <c r="O510" i="24"/>
  <c r="S510" i="24"/>
  <c r="W510" i="24"/>
  <c r="D510" i="24"/>
  <c r="H510" i="24"/>
  <c r="L510" i="24"/>
  <c r="P510" i="24"/>
  <c r="T510" i="24"/>
  <c r="X510" i="24"/>
  <c r="E510" i="24"/>
  <c r="I510" i="24"/>
  <c r="M510" i="24"/>
  <c r="Q510" i="24"/>
  <c r="U510" i="24"/>
  <c r="Y510" i="24"/>
  <c r="A189" i="24"/>
  <c r="E152" i="24"/>
  <c r="I152" i="24"/>
  <c r="M152" i="24"/>
  <c r="Q152" i="24"/>
  <c r="U152" i="24"/>
  <c r="Y152" i="24"/>
  <c r="B152" i="24"/>
  <c r="F152" i="24"/>
  <c r="J152" i="24"/>
  <c r="N152" i="24"/>
  <c r="R152" i="24"/>
  <c r="V152" i="24"/>
  <c r="C152" i="24"/>
  <c r="G152" i="24"/>
  <c r="K152" i="24"/>
  <c r="O152" i="24"/>
  <c r="S152" i="24"/>
  <c r="W152" i="24"/>
  <c r="D152" i="24"/>
  <c r="H152" i="24"/>
  <c r="L152" i="24"/>
  <c r="P152" i="24"/>
  <c r="T152" i="24"/>
  <c r="X152" i="24"/>
  <c r="D331" i="24"/>
  <c r="H331" i="24"/>
  <c r="L331" i="24"/>
  <c r="P331" i="24"/>
  <c r="T331" i="24"/>
  <c r="X331" i="24"/>
  <c r="E331" i="24"/>
  <c r="I331" i="24"/>
  <c r="M331" i="24"/>
  <c r="Q331" i="24"/>
  <c r="U331" i="24"/>
  <c r="Y331" i="24"/>
  <c r="B331" i="24"/>
  <c r="J331" i="24"/>
  <c r="R331" i="24"/>
  <c r="C331" i="24"/>
  <c r="K331" i="24"/>
  <c r="S331" i="24"/>
  <c r="F331" i="24"/>
  <c r="N331" i="24"/>
  <c r="V331" i="24"/>
  <c r="G331" i="24"/>
  <c r="O331" i="24"/>
  <c r="W331" i="24"/>
  <c r="C80" i="24"/>
  <c r="G80" i="24"/>
  <c r="K80" i="24"/>
  <c r="O80" i="24"/>
  <c r="S80" i="24"/>
  <c r="W80" i="24"/>
  <c r="D80" i="24"/>
  <c r="H80" i="24"/>
  <c r="L80" i="24"/>
  <c r="P80" i="24"/>
  <c r="T80" i="24"/>
  <c r="X80" i="24"/>
  <c r="B80" i="24"/>
  <c r="F80" i="24"/>
  <c r="J80" i="24"/>
  <c r="N80" i="24"/>
  <c r="R80" i="24"/>
  <c r="V80" i="24"/>
  <c r="Q80" i="24"/>
  <c r="E80" i="24"/>
  <c r="U80" i="24"/>
  <c r="I80" i="24"/>
  <c r="Y80" i="24"/>
  <c r="M80" i="24"/>
  <c r="A81" i="24"/>
  <c r="D43" i="24"/>
  <c r="H43" i="24"/>
  <c r="L43" i="24"/>
  <c r="P43" i="24"/>
  <c r="T43" i="24"/>
  <c r="X43" i="24"/>
  <c r="E43" i="24"/>
  <c r="I43" i="24"/>
  <c r="M43" i="24"/>
  <c r="Q43" i="24"/>
  <c r="U43" i="24"/>
  <c r="Y43" i="24"/>
  <c r="B43" i="24"/>
  <c r="F43" i="24"/>
  <c r="J43" i="24"/>
  <c r="N43" i="24"/>
  <c r="R43" i="24"/>
  <c r="V43" i="24"/>
  <c r="C43" i="24"/>
  <c r="G43" i="24"/>
  <c r="K43" i="24"/>
  <c r="O43" i="24"/>
  <c r="S43" i="24"/>
  <c r="W43" i="24"/>
  <c r="B368" i="24"/>
  <c r="F368" i="24"/>
  <c r="J368" i="24"/>
  <c r="N368" i="24"/>
  <c r="R368" i="24"/>
  <c r="V368" i="24"/>
  <c r="C368" i="24"/>
  <c r="G368" i="24"/>
  <c r="K368" i="24"/>
  <c r="O368" i="24"/>
  <c r="S368" i="24"/>
  <c r="W368" i="24"/>
  <c r="H368" i="24"/>
  <c r="P368" i="24"/>
  <c r="X368" i="24"/>
  <c r="I368" i="24"/>
  <c r="Q368" i="24"/>
  <c r="Y368" i="24"/>
  <c r="D368" i="24"/>
  <c r="L368" i="24"/>
  <c r="T368" i="24"/>
  <c r="E368" i="24"/>
  <c r="M368" i="24"/>
  <c r="U368" i="24"/>
  <c r="E296" i="24"/>
  <c r="B296" i="24"/>
  <c r="F296" i="24"/>
  <c r="C296" i="24"/>
  <c r="I296" i="24"/>
  <c r="M296" i="24"/>
  <c r="Q296" i="24"/>
  <c r="U296" i="24"/>
  <c r="Y296" i="24"/>
  <c r="D296" i="24"/>
  <c r="J296" i="24"/>
  <c r="N296" i="24"/>
  <c r="R296" i="24"/>
  <c r="V296" i="24"/>
  <c r="G296" i="24"/>
  <c r="K296" i="24"/>
  <c r="O296" i="24"/>
  <c r="S296" i="24"/>
  <c r="W296" i="24"/>
  <c r="H296" i="24"/>
  <c r="L296" i="24"/>
  <c r="P296" i="24"/>
  <c r="T296" i="24"/>
  <c r="X296" i="24"/>
  <c r="D223" i="24"/>
  <c r="H223" i="24"/>
  <c r="L223" i="24"/>
  <c r="P223" i="24"/>
  <c r="T223" i="24"/>
  <c r="X223" i="24"/>
  <c r="E223" i="24"/>
  <c r="I223" i="24"/>
  <c r="M223" i="24"/>
  <c r="Q223" i="24"/>
  <c r="U223" i="24"/>
  <c r="Y223" i="24"/>
  <c r="C223" i="24"/>
  <c r="K223" i="24"/>
  <c r="S223" i="24"/>
  <c r="F223" i="24"/>
  <c r="N223" i="24"/>
  <c r="V223" i="24"/>
  <c r="G223" i="24"/>
  <c r="O223" i="24"/>
  <c r="W223" i="24"/>
  <c r="B223" i="24"/>
  <c r="J223" i="24"/>
  <c r="R223" i="24"/>
  <c r="A297" i="24"/>
  <c r="B260" i="24"/>
  <c r="F260" i="24"/>
  <c r="J260" i="24"/>
  <c r="N260" i="24"/>
  <c r="R260" i="24"/>
  <c r="V260" i="24"/>
  <c r="C260" i="24"/>
  <c r="G260" i="24"/>
  <c r="K260" i="24"/>
  <c r="O260" i="24"/>
  <c r="S260" i="24"/>
  <c r="W260" i="24"/>
  <c r="D260" i="24"/>
  <c r="H260" i="24"/>
  <c r="L260" i="24"/>
  <c r="P260" i="24"/>
  <c r="T260" i="24"/>
  <c r="X260" i="24"/>
  <c r="E260" i="24"/>
  <c r="I260" i="24"/>
  <c r="M260" i="24"/>
  <c r="Q260" i="24"/>
  <c r="U260" i="24"/>
  <c r="Y260" i="24"/>
  <c r="D188" i="24"/>
  <c r="H188" i="24"/>
  <c r="L188" i="24"/>
  <c r="P188" i="24"/>
  <c r="T188" i="24"/>
  <c r="X188" i="24"/>
  <c r="C188" i="24"/>
  <c r="G188" i="24"/>
  <c r="K188" i="24"/>
  <c r="O188" i="24"/>
  <c r="S188" i="24"/>
  <c r="W188" i="24"/>
  <c r="I188" i="24"/>
  <c r="Q188" i="24"/>
  <c r="Y188" i="24"/>
  <c r="B188" i="24"/>
  <c r="J188" i="24"/>
  <c r="R188" i="24"/>
  <c r="E188" i="24"/>
  <c r="M188" i="24"/>
  <c r="U188" i="24"/>
  <c r="F188" i="24"/>
  <c r="N188" i="24"/>
  <c r="V188" i="24"/>
  <c r="C475" i="21"/>
  <c r="G475" i="21"/>
  <c r="K475" i="21"/>
  <c r="O475" i="21"/>
  <c r="S475" i="21"/>
  <c r="W475" i="21"/>
  <c r="E475" i="21"/>
  <c r="I475" i="21"/>
  <c r="M475" i="21"/>
  <c r="Q475" i="21"/>
  <c r="U475" i="21"/>
  <c r="Y475" i="21"/>
  <c r="F475" i="21"/>
  <c r="N475" i="21"/>
  <c r="V475" i="21"/>
  <c r="B475" i="21"/>
  <c r="J475" i="21"/>
  <c r="R475" i="21"/>
  <c r="D475" i="21"/>
  <c r="T475" i="21"/>
  <c r="H475" i="21"/>
  <c r="X475" i="21"/>
  <c r="L475" i="21"/>
  <c r="P475" i="21"/>
  <c r="C440" i="21"/>
  <c r="G440" i="21"/>
  <c r="K440" i="21"/>
  <c r="O440" i="21"/>
  <c r="S440" i="21"/>
  <c r="W440" i="21"/>
  <c r="E440" i="21"/>
  <c r="I440" i="21"/>
  <c r="M440" i="21"/>
  <c r="Q440" i="21"/>
  <c r="U440" i="21"/>
  <c r="Y440" i="21"/>
  <c r="D440" i="21"/>
  <c r="L440" i="21"/>
  <c r="T440" i="21"/>
  <c r="F440" i="21"/>
  <c r="N440" i="21"/>
  <c r="V440" i="21"/>
  <c r="H440" i="21"/>
  <c r="P440" i="21"/>
  <c r="X440" i="21"/>
  <c r="B440" i="21"/>
  <c r="J440" i="21"/>
  <c r="R440" i="21"/>
  <c r="A406" i="21"/>
  <c r="C369" i="21"/>
  <c r="E369" i="21"/>
  <c r="B369" i="21"/>
  <c r="H369" i="21"/>
  <c r="L369" i="21"/>
  <c r="P369" i="21"/>
  <c r="T369" i="21"/>
  <c r="X369" i="21"/>
  <c r="D369" i="21"/>
  <c r="I369" i="21"/>
  <c r="M369" i="21"/>
  <c r="Q369" i="21"/>
  <c r="U369" i="21"/>
  <c r="Y369" i="21"/>
  <c r="F369" i="21"/>
  <c r="J369" i="21"/>
  <c r="N369" i="21"/>
  <c r="R369" i="21"/>
  <c r="V369" i="21"/>
  <c r="G369" i="21"/>
  <c r="K369" i="21"/>
  <c r="O369" i="21"/>
  <c r="S369" i="21"/>
  <c r="W369" i="21"/>
  <c r="D405" i="21"/>
  <c r="H405" i="21"/>
  <c r="L405" i="21"/>
  <c r="P405" i="21"/>
  <c r="T405" i="21"/>
  <c r="X405" i="21"/>
  <c r="B405" i="21"/>
  <c r="F405" i="21"/>
  <c r="J405" i="21"/>
  <c r="N405" i="21"/>
  <c r="R405" i="21"/>
  <c r="V405" i="21"/>
  <c r="E405" i="21"/>
  <c r="M405" i="21"/>
  <c r="U405" i="21"/>
  <c r="G405" i="21"/>
  <c r="O405" i="21"/>
  <c r="W405" i="21"/>
  <c r="I405" i="21"/>
  <c r="Q405" i="21"/>
  <c r="Y405" i="21"/>
  <c r="C405" i="21"/>
  <c r="K405" i="21"/>
  <c r="S405" i="21"/>
  <c r="B261" i="21"/>
  <c r="F261" i="21"/>
  <c r="J261" i="21"/>
  <c r="N261" i="21"/>
  <c r="R261" i="21"/>
  <c r="V261" i="21"/>
  <c r="D261" i="21"/>
  <c r="H261" i="21"/>
  <c r="L261" i="21"/>
  <c r="P261" i="21"/>
  <c r="T261" i="21"/>
  <c r="X261" i="21"/>
  <c r="I261" i="21"/>
  <c r="Q261" i="21"/>
  <c r="Y261" i="21"/>
  <c r="C261" i="21"/>
  <c r="K261" i="21"/>
  <c r="S261" i="21"/>
  <c r="E261" i="21"/>
  <c r="M261" i="21"/>
  <c r="U261" i="21"/>
  <c r="G261" i="21"/>
  <c r="O261" i="21"/>
  <c r="W261" i="21"/>
  <c r="A298" i="21"/>
  <c r="D297" i="21"/>
  <c r="H297" i="21"/>
  <c r="L297" i="21"/>
  <c r="P297" i="21"/>
  <c r="T297" i="21"/>
  <c r="X297" i="21"/>
  <c r="B297" i="21"/>
  <c r="F297" i="21"/>
  <c r="J297" i="21"/>
  <c r="N297" i="21"/>
  <c r="R297" i="21"/>
  <c r="V297" i="21"/>
  <c r="G297" i="21"/>
  <c r="O297" i="21"/>
  <c r="W297" i="21"/>
  <c r="C297" i="21"/>
  <c r="K297" i="21"/>
  <c r="S297" i="21"/>
  <c r="E297" i="21"/>
  <c r="U297" i="21"/>
  <c r="I297" i="21"/>
  <c r="Y297" i="21"/>
  <c r="M297" i="21"/>
  <c r="Q297" i="21"/>
  <c r="B332" i="21"/>
  <c r="F332" i="21"/>
  <c r="J332" i="21"/>
  <c r="N332" i="21"/>
  <c r="R332" i="21"/>
  <c r="V332" i="21"/>
  <c r="C332" i="21"/>
  <c r="G332" i="21"/>
  <c r="K332" i="21"/>
  <c r="O332" i="21"/>
  <c r="S332" i="21"/>
  <c r="W332" i="21"/>
  <c r="I332" i="21"/>
  <c r="Q332" i="21"/>
  <c r="Y332" i="21"/>
  <c r="D332" i="21"/>
  <c r="L332" i="21"/>
  <c r="T332" i="21"/>
  <c r="H332" i="21"/>
  <c r="X332" i="21"/>
  <c r="P332" i="21"/>
  <c r="E332" i="21"/>
  <c r="M332" i="21"/>
  <c r="U332" i="21"/>
  <c r="B224" i="21"/>
  <c r="F224" i="21"/>
  <c r="J224" i="21"/>
  <c r="N224" i="21"/>
  <c r="R224" i="21"/>
  <c r="V224" i="21"/>
  <c r="C224" i="21"/>
  <c r="G224" i="21"/>
  <c r="K224" i="21"/>
  <c r="O224" i="21"/>
  <c r="S224" i="21"/>
  <c r="W224" i="21"/>
  <c r="D224" i="21"/>
  <c r="H224" i="21"/>
  <c r="L224" i="21"/>
  <c r="P224" i="21"/>
  <c r="T224" i="21"/>
  <c r="X224" i="21"/>
  <c r="E224" i="21"/>
  <c r="I224" i="21"/>
  <c r="M224" i="21"/>
  <c r="Q224" i="21"/>
  <c r="U224" i="21"/>
  <c r="Y224" i="21"/>
  <c r="C188" i="21"/>
  <c r="G188" i="21"/>
  <c r="K188" i="21"/>
  <c r="O188" i="21"/>
  <c r="S188" i="21"/>
  <c r="W188" i="21"/>
  <c r="D188" i="21"/>
  <c r="H188" i="21"/>
  <c r="L188" i="21"/>
  <c r="P188" i="21"/>
  <c r="T188" i="21"/>
  <c r="X188" i="21"/>
  <c r="E188" i="21"/>
  <c r="I188" i="21"/>
  <c r="M188" i="21"/>
  <c r="Q188" i="21"/>
  <c r="U188" i="21"/>
  <c r="Y188" i="21"/>
  <c r="B188" i="21"/>
  <c r="F188" i="21"/>
  <c r="J188" i="21"/>
  <c r="N188" i="21"/>
  <c r="R188" i="21"/>
  <c r="V188" i="21"/>
  <c r="A370" i="21"/>
  <c r="A441" i="21"/>
  <c r="A476" i="21"/>
  <c r="A512" i="21" s="1"/>
  <c r="A333" i="21"/>
  <c r="A225" i="21"/>
  <c r="A262" i="21"/>
  <c r="E114" i="21"/>
  <c r="I114" i="21"/>
  <c r="M114" i="21"/>
  <c r="Q114" i="21"/>
  <c r="U114" i="21"/>
  <c r="Y114" i="21"/>
  <c r="B114" i="21"/>
  <c r="F114" i="21"/>
  <c r="J114" i="21"/>
  <c r="N114" i="21"/>
  <c r="R114" i="21"/>
  <c r="V114" i="21"/>
  <c r="C114" i="21"/>
  <c r="G114" i="21"/>
  <c r="K114" i="21"/>
  <c r="O114" i="21"/>
  <c r="S114" i="21"/>
  <c r="W114" i="21"/>
  <c r="D114" i="21"/>
  <c r="H114" i="21"/>
  <c r="L114" i="21"/>
  <c r="P114" i="21"/>
  <c r="T114" i="21"/>
  <c r="X114" i="21"/>
  <c r="A79" i="21"/>
  <c r="B41" i="21"/>
  <c r="F41" i="21"/>
  <c r="J41" i="21"/>
  <c r="N41" i="21"/>
  <c r="R41" i="21"/>
  <c r="V41" i="21"/>
  <c r="C41" i="21"/>
  <c r="G41" i="21"/>
  <c r="K41" i="21"/>
  <c r="O41" i="21"/>
  <c r="S41" i="21"/>
  <c r="W41" i="21"/>
  <c r="D41" i="21"/>
  <c r="H41" i="21"/>
  <c r="L41" i="21"/>
  <c r="P41" i="21"/>
  <c r="T41" i="21"/>
  <c r="X41" i="21"/>
  <c r="E41" i="21"/>
  <c r="I41" i="21"/>
  <c r="M41" i="21"/>
  <c r="Q41" i="21"/>
  <c r="U41" i="21"/>
  <c r="Y41" i="21"/>
  <c r="A42" i="21"/>
  <c r="B78" i="21"/>
  <c r="C78" i="21"/>
  <c r="G78" i="21"/>
  <c r="K78" i="21"/>
  <c r="O78" i="21"/>
  <c r="S78" i="21"/>
  <c r="W78" i="21"/>
  <c r="D78" i="21"/>
  <c r="H78" i="21"/>
  <c r="L78" i="21"/>
  <c r="P78" i="21"/>
  <c r="T78" i="21"/>
  <c r="X78" i="21"/>
  <c r="E78" i="21"/>
  <c r="I78" i="21"/>
  <c r="M78" i="21"/>
  <c r="Q78" i="21"/>
  <c r="U78" i="21"/>
  <c r="Y78" i="21"/>
  <c r="F78" i="21"/>
  <c r="J78" i="21"/>
  <c r="N78" i="21"/>
  <c r="R78" i="21"/>
  <c r="V78" i="21"/>
  <c r="A115" i="21"/>
  <c r="E151" i="21"/>
  <c r="I151" i="21"/>
  <c r="M151" i="21"/>
  <c r="Q151" i="21"/>
  <c r="U151" i="21"/>
  <c r="Y151" i="21"/>
  <c r="B151" i="21"/>
  <c r="F151" i="21"/>
  <c r="J151" i="21"/>
  <c r="N151" i="21"/>
  <c r="R151" i="21"/>
  <c r="V151" i="21"/>
  <c r="C151" i="21"/>
  <c r="G151" i="21"/>
  <c r="K151" i="21"/>
  <c r="O151" i="21"/>
  <c r="S151" i="21"/>
  <c r="W151" i="21"/>
  <c r="D151" i="21"/>
  <c r="H151" i="21"/>
  <c r="L151" i="21"/>
  <c r="P151" i="21"/>
  <c r="T151" i="21"/>
  <c r="X151" i="21"/>
  <c r="A152" i="21"/>
  <c r="A189" i="21" s="1"/>
  <c r="E371" i="23"/>
  <c r="I371" i="23"/>
  <c r="M371" i="23"/>
  <c r="Q371" i="23"/>
  <c r="U371" i="23"/>
  <c r="Y371" i="23"/>
  <c r="C371" i="23"/>
  <c r="G371" i="23"/>
  <c r="K371" i="23"/>
  <c r="O371" i="23"/>
  <c r="S371" i="23"/>
  <c r="W371" i="23"/>
  <c r="H371" i="23"/>
  <c r="P371" i="23"/>
  <c r="X371" i="23"/>
  <c r="D371" i="23"/>
  <c r="L371" i="23"/>
  <c r="T371" i="23"/>
  <c r="N371" i="23"/>
  <c r="B371" i="23"/>
  <c r="R371" i="23"/>
  <c r="F371" i="23"/>
  <c r="V371" i="23"/>
  <c r="J371" i="23"/>
  <c r="A372" i="23"/>
  <c r="A409" i="23" s="1"/>
  <c r="A44" i="23"/>
  <c r="A81" i="23"/>
  <c r="B43" i="23"/>
  <c r="F43" i="23"/>
  <c r="J43" i="23"/>
  <c r="N43" i="23"/>
  <c r="R43" i="23"/>
  <c r="V43" i="23"/>
  <c r="C43" i="23"/>
  <c r="G43" i="23"/>
  <c r="K43" i="23"/>
  <c r="O43" i="23"/>
  <c r="S43" i="23"/>
  <c r="W43" i="23"/>
  <c r="D43" i="23"/>
  <c r="H43" i="23"/>
  <c r="L43" i="23"/>
  <c r="P43" i="23"/>
  <c r="T43" i="23"/>
  <c r="X43" i="23"/>
  <c r="E43" i="23"/>
  <c r="I43" i="23"/>
  <c r="M43" i="23"/>
  <c r="Q43" i="23"/>
  <c r="U43" i="23"/>
  <c r="Y43" i="23"/>
  <c r="A189" i="23"/>
  <c r="B151" i="23"/>
  <c r="F151" i="23"/>
  <c r="J151" i="23"/>
  <c r="N151" i="23"/>
  <c r="R151" i="23"/>
  <c r="V151" i="23"/>
  <c r="C151" i="23"/>
  <c r="G151" i="23"/>
  <c r="K151" i="23"/>
  <c r="O151" i="23"/>
  <c r="S151" i="23"/>
  <c r="W151" i="23"/>
  <c r="E151" i="23"/>
  <c r="I151" i="23"/>
  <c r="M151" i="23"/>
  <c r="Q151" i="23"/>
  <c r="U151" i="23"/>
  <c r="Y151" i="23"/>
  <c r="H151" i="23"/>
  <c r="X151" i="23"/>
  <c r="L151" i="23"/>
  <c r="P151" i="23"/>
  <c r="D151" i="23"/>
  <c r="T151" i="23"/>
  <c r="A152" i="23"/>
  <c r="D224" i="23"/>
  <c r="H224" i="23"/>
  <c r="L224" i="23"/>
  <c r="P224" i="23"/>
  <c r="T224" i="23"/>
  <c r="X224" i="23"/>
  <c r="E224" i="23"/>
  <c r="I224" i="23"/>
  <c r="M224" i="23"/>
  <c r="Q224" i="23"/>
  <c r="U224" i="23"/>
  <c r="Y224" i="23"/>
  <c r="B224" i="23"/>
  <c r="F224" i="23"/>
  <c r="J224" i="23"/>
  <c r="N224" i="23"/>
  <c r="R224" i="23"/>
  <c r="V224" i="23"/>
  <c r="C224" i="23"/>
  <c r="G224" i="23"/>
  <c r="K224" i="23"/>
  <c r="O224" i="23"/>
  <c r="S224" i="23"/>
  <c r="W224" i="23"/>
  <c r="E115" i="23"/>
  <c r="I115" i="23"/>
  <c r="M115" i="23"/>
  <c r="Q115" i="23"/>
  <c r="U115" i="23"/>
  <c r="Y115" i="23"/>
  <c r="B115" i="23"/>
  <c r="F115" i="23"/>
  <c r="J115" i="23"/>
  <c r="N115" i="23"/>
  <c r="R115" i="23"/>
  <c r="V115" i="23"/>
  <c r="C115" i="23"/>
  <c r="G115" i="23"/>
  <c r="K115" i="23"/>
  <c r="O115" i="23"/>
  <c r="S115" i="23"/>
  <c r="W115" i="23"/>
  <c r="D115" i="23"/>
  <c r="H115" i="23"/>
  <c r="L115" i="23"/>
  <c r="P115" i="23"/>
  <c r="T115" i="23"/>
  <c r="X115" i="23"/>
  <c r="E188" i="23"/>
  <c r="I188" i="23"/>
  <c r="M188" i="23"/>
  <c r="Q188" i="23"/>
  <c r="U188" i="23"/>
  <c r="Y188" i="23"/>
  <c r="C188" i="23"/>
  <c r="G188" i="23"/>
  <c r="K188" i="23"/>
  <c r="O188" i="23"/>
  <c r="S188" i="23"/>
  <c r="W188" i="23"/>
  <c r="H188" i="23"/>
  <c r="P188" i="23"/>
  <c r="X188" i="23"/>
  <c r="B188" i="23"/>
  <c r="J188" i="23"/>
  <c r="R188" i="23"/>
  <c r="D188" i="23"/>
  <c r="L188" i="23"/>
  <c r="T188" i="23"/>
  <c r="F188" i="23"/>
  <c r="N188" i="23"/>
  <c r="V188" i="23"/>
  <c r="A225" i="23"/>
  <c r="B80" i="23"/>
  <c r="F80" i="23"/>
  <c r="J80" i="23"/>
  <c r="N80" i="23"/>
  <c r="R80" i="23"/>
  <c r="V80" i="23"/>
  <c r="D80" i="23"/>
  <c r="H80" i="23"/>
  <c r="L80" i="23"/>
  <c r="P80" i="23"/>
  <c r="T80" i="23"/>
  <c r="X80" i="23"/>
  <c r="C80" i="23"/>
  <c r="K80" i="23"/>
  <c r="S80" i="23"/>
  <c r="E80" i="23"/>
  <c r="M80" i="23"/>
  <c r="U80" i="23"/>
  <c r="G80" i="23"/>
  <c r="O80" i="23"/>
  <c r="W80" i="23"/>
  <c r="I80" i="23"/>
  <c r="Q80" i="23"/>
  <c r="Y80" i="23"/>
  <c r="A299" i="23"/>
  <c r="C261" i="23"/>
  <c r="G261" i="23"/>
  <c r="K261" i="23"/>
  <c r="O261" i="23"/>
  <c r="S261" i="23"/>
  <c r="W261" i="23"/>
  <c r="D261" i="23"/>
  <c r="H261" i="23"/>
  <c r="L261" i="23"/>
  <c r="P261" i="23"/>
  <c r="T261" i="23"/>
  <c r="X261" i="23"/>
  <c r="E261" i="23"/>
  <c r="I261" i="23"/>
  <c r="M261" i="23"/>
  <c r="Q261" i="23"/>
  <c r="U261" i="23"/>
  <c r="Y261" i="23"/>
  <c r="B261" i="23"/>
  <c r="F261" i="23"/>
  <c r="J261" i="23"/>
  <c r="N261" i="23"/>
  <c r="R261" i="23"/>
  <c r="V261" i="23"/>
  <c r="A262" i="23"/>
  <c r="B334" i="23"/>
  <c r="F334" i="23"/>
  <c r="J334" i="23"/>
  <c r="N334" i="23"/>
  <c r="R334" i="23"/>
  <c r="V334" i="23"/>
  <c r="D334" i="23"/>
  <c r="H334" i="23"/>
  <c r="L334" i="23"/>
  <c r="P334" i="23"/>
  <c r="T334" i="23"/>
  <c r="X334" i="23"/>
  <c r="I334" i="23"/>
  <c r="Q334" i="23"/>
  <c r="Y334" i="23"/>
  <c r="C334" i="23"/>
  <c r="K334" i="23"/>
  <c r="S334" i="23"/>
  <c r="E334" i="23"/>
  <c r="M334" i="23"/>
  <c r="U334" i="23"/>
  <c r="G334" i="23"/>
  <c r="O334" i="23"/>
  <c r="W334" i="23"/>
  <c r="C298" i="23"/>
  <c r="G298" i="23"/>
  <c r="K298" i="23"/>
  <c r="O298" i="23"/>
  <c r="S298" i="23"/>
  <c r="W298" i="23"/>
  <c r="E298" i="23"/>
  <c r="I298" i="23"/>
  <c r="M298" i="23"/>
  <c r="Q298" i="23"/>
  <c r="U298" i="23"/>
  <c r="Y298" i="23"/>
  <c r="H298" i="23"/>
  <c r="P298" i="23"/>
  <c r="X298" i="23"/>
  <c r="B298" i="23"/>
  <c r="J298" i="23"/>
  <c r="R298" i="23"/>
  <c r="D298" i="23"/>
  <c r="F298" i="23"/>
  <c r="N298" i="23"/>
  <c r="V298" i="23"/>
  <c r="L298" i="23"/>
  <c r="T298" i="23"/>
  <c r="A335" i="23"/>
  <c r="A115" i="19"/>
  <c r="A118" i="24"/>
  <c r="A44" i="24"/>
  <c r="A45" i="23"/>
  <c r="A332" i="24"/>
  <c r="A224" i="24"/>
  <c r="A445" i="23"/>
  <c r="A153" i="24"/>
  <c r="A261" i="24"/>
  <c r="A440" i="24"/>
  <c r="A369" i="24"/>
  <c r="A406" i="24" s="1"/>
  <c r="A475" i="24"/>
  <c r="A116" i="23"/>
  <c r="C406" i="24" l="1"/>
  <c r="G406" i="24"/>
  <c r="K406" i="24"/>
  <c r="O406" i="24"/>
  <c r="S406" i="24"/>
  <c r="W406" i="24"/>
  <c r="D406" i="24"/>
  <c r="H406" i="24"/>
  <c r="L406" i="24"/>
  <c r="P406" i="24"/>
  <c r="T406" i="24"/>
  <c r="X406" i="24"/>
  <c r="E406" i="24"/>
  <c r="I406" i="24"/>
  <c r="M406" i="24"/>
  <c r="Q406" i="24"/>
  <c r="U406" i="24"/>
  <c r="Y406" i="24"/>
  <c r="B406" i="24"/>
  <c r="F406" i="24"/>
  <c r="J406" i="24"/>
  <c r="N406" i="24"/>
  <c r="R406" i="24"/>
  <c r="V406" i="24"/>
  <c r="B445" i="23"/>
  <c r="F445" i="23"/>
  <c r="J445" i="23"/>
  <c r="N445" i="23"/>
  <c r="R445" i="23"/>
  <c r="V445" i="23"/>
  <c r="C445" i="23"/>
  <c r="G445" i="23"/>
  <c r="K445" i="23"/>
  <c r="O445" i="23"/>
  <c r="S445" i="23"/>
  <c r="W445" i="23"/>
  <c r="D445" i="23"/>
  <c r="H445" i="23"/>
  <c r="L445" i="23"/>
  <c r="P445" i="23"/>
  <c r="T445" i="23"/>
  <c r="X445" i="23"/>
  <c r="E445" i="23"/>
  <c r="I445" i="23"/>
  <c r="M445" i="23"/>
  <c r="Q445" i="23"/>
  <c r="U445" i="23"/>
  <c r="Y445" i="23"/>
  <c r="E440" i="24"/>
  <c r="I440" i="24"/>
  <c r="M440" i="24"/>
  <c r="Q440" i="24"/>
  <c r="U440" i="24"/>
  <c r="Y440" i="24"/>
  <c r="B440" i="24"/>
  <c r="F440" i="24"/>
  <c r="J440" i="24"/>
  <c r="N440" i="24"/>
  <c r="R440" i="24"/>
  <c r="V440" i="24"/>
  <c r="C440" i="24"/>
  <c r="G440" i="24"/>
  <c r="K440" i="24"/>
  <c r="O440" i="24"/>
  <c r="S440" i="24"/>
  <c r="W440" i="24"/>
  <c r="D440" i="24"/>
  <c r="H440" i="24"/>
  <c r="L440" i="24"/>
  <c r="P440" i="24"/>
  <c r="T440" i="24"/>
  <c r="X440" i="24"/>
  <c r="E189" i="19"/>
  <c r="I189" i="19"/>
  <c r="M189" i="19"/>
  <c r="Q189" i="19"/>
  <c r="U189" i="19"/>
  <c r="Y189" i="19"/>
  <c r="B189" i="19"/>
  <c r="F189" i="19"/>
  <c r="J189" i="19"/>
  <c r="N189" i="19"/>
  <c r="R189" i="19"/>
  <c r="V189" i="19"/>
  <c r="C189" i="19"/>
  <c r="G189" i="19"/>
  <c r="K189" i="19"/>
  <c r="O189" i="19"/>
  <c r="S189" i="19"/>
  <c r="W189" i="19"/>
  <c r="D189" i="19"/>
  <c r="H189" i="19"/>
  <c r="L189" i="19"/>
  <c r="P189" i="19"/>
  <c r="T189" i="19"/>
  <c r="X189" i="19"/>
  <c r="A226" i="19"/>
  <c r="B301" i="19"/>
  <c r="F301" i="19"/>
  <c r="J301" i="19"/>
  <c r="N301" i="19"/>
  <c r="R301" i="19"/>
  <c r="V301" i="19"/>
  <c r="C301" i="19"/>
  <c r="G301" i="19"/>
  <c r="K301" i="19"/>
  <c r="O301" i="19"/>
  <c r="S301" i="19"/>
  <c r="W301" i="19"/>
  <c r="D301" i="19"/>
  <c r="H301" i="19"/>
  <c r="L301" i="19"/>
  <c r="P301" i="19"/>
  <c r="T301" i="19"/>
  <c r="X301" i="19"/>
  <c r="E301" i="19"/>
  <c r="I301" i="19"/>
  <c r="M301" i="19"/>
  <c r="Q301" i="19"/>
  <c r="U301" i="19"/>
  <c r="Y301" i="19"/>
  <c r="A338" i="19"/>
  <c r="A154" i="19"/>
  <c r="E115" i="19"/>
  <c r="I115" i="19"/>
  <c r="M115" i="19"/>
  <c r="Q115" i="19"/>
  <c r="U115" i="19"/>
  <c r="Y115" i="19"/>
  <c r="B115" i="19"/>
  <c r="F115" i="19"/>
  <c r="J115" i="19"/>
  <c r="N115" i="19"/>
  <c r="R115" i="19"/>
  <c r="V115" i="19"/>
  <c r="C115" i="19"/>
  <c r="G115" i="19"/>
  <c r="K115" i="19"/>
  <c r="O115" i="19"/>
  <c r="S115" i="19"/>
  <c r="W115" i="19"/>
  <c r="D115" i="19"/>
  <c r="H115" i="19"/>
  <c r="L115" i="19"/>
  <c r="P115" i="19"/>
  <c r="T115" i="19"/>
  <c r="X115" i="19"/>
  <c r="E225" i="19"/>
  <c r="I225" i="19"/>
  <c r="M225" i="19"/>
  <c r="Q225" i="19"/>
  <c r="U225" i="19"/>
  <c r="Y225" i="19"/>
  <c r="B225" i="19"/>
  <c r="F225" i="19"/>
  <c r="J225" i="19"/>
  <c r="N225" i="19"/>
  <c r="R225" i="19"/>
  <c r="V225" i="19"/>
  <c r="C225" i="19"/>
  <c r="G225" i="19"/>
  <c r="K225" i="19"/>
  <c r="O225" i="19"/>
  <c r="S225" i="19"/>
  <c r="W225" i="19"/>
  <c r="D225" i="19"/>
  <c r="H225" i="19"/>
  <c r="L225" i="19"/>
  <c r="P225" i="19"/>
  <c r="T225" i="19"/>
  <c r="X225" i="19"/>
  <c r="E374" i="19"/>
  <c r="I374" i="19"/>
  <c r="M374" i="19"/>
  <c r="Q374" i="19"/>
  <c r="U374" i="19"/>
  <c r="Y374" i="19"/>
  <c r="B374" i="19"/>
  <c r="F374" i="19"/>
  <c r="J374" i="19"/>
  <c r="N374" i="19"/>
  <c r="R374" i="19"/>
  <c r="V374" i="19"/>
  <c r="C374" i="19"/>
  <c r="G374" i="19"/>
  <c r="K374" i="19"/>
  <c r="O374" i="19"/>
  <c r="S374" i="19"/>
  <c r="W374" i="19"/>
  <c r="D374" i="19"/>
  <c r="H374" i="19"/>
  <c r="L374" i="19"/>
  <c r="P374" i="19"/>
  <c r="T374" i="19"/>
  <c r="X374" i="19"/>
  <c r="A375" i="19"/>
  <c r="A512" i="24"/>
  <c r="E475" i="24"/>
  <c r="I475" i="24"/>
  <c r="M475" i="24"/>
  <c r="Q475" i="24"/>
  <c r="U475" i="24"/>
  <c r="Y475" i="24"/>
  <c r="B475" i="24"/>
  <c r="F475" i="24"/>
  <c r="J475" i="24"/>
  <c r="N475" i="24"/>
  <c r="R475" i="24"/>
  <c r="V475" i="24"/>
  <c r="C475" i="24"/>
  <c r="G475" i="24"/>
  <c r="K475" i="24"/>
  <c r="O475" i="24"/>
  <c r="S475" i="24"/>
  <c r="W475" i="24"/>
  <c r="D475" i="24"/>
  <c r="H475" i="24"/>
  <c r="L475" i="24"/>
  <c r="P475" i="24"/>
  <c r="T475" i="24"/>
  <c r="X475" i="24"/>
  <c r="B409" i="23"/>
  <c r="F409" i="23"/>
  <c r="J409" i="23"/>
  <c r="N409" i="23"/>
  <c r="R409" i="23"/>
  <c r="V409" i="23"/>
  <c r="C409" i="23"/>
  <c r="G409" i="23"/>
  <c r="K409" i="23"/>
  <c r="O409" i="23"/>
  <c r="S409" i="23"/>
  <c r="W409" i="23"/>
  <c r="D409" i="23"/>
  <c r="H409" i="23"/>
  <c r="L409" i="23"/>
  <c r="P409" i="23"/>
  <c r="T409" i="23"/>
  <c r="X409" i="23"/>
  <c r="E409" i="23"/>
  <c r="I409" i="23"/>
  <c r="M409" i="23"/>
  <c r="Q409" i="23"/>
  <c r="U409" i="23"/>
  <c r="Y409" i="23"/>
  <c r="D512" i="21"/>
  <c r="H512" i="21"/>
  <c r="L512" i="21"/>
  <c r="P512" i="21"/>
  <c r="T512" i="21"/>
  <c r="X512" i="21"/>
  <c r="E512" i="21"/>
  <c r="I512" i="21"/>
  <c r="M512" i="21"/>
  <c r="Q512" i="21"/>
  <c r="U512" i="21"/>
  <c r="Y512" i="21"/>
  <c r="B512" i="21"/>
  <c r="F512" i="21"/>
  <c r="J512" i="21"/>
  <c r="N512" i="21"/>
  <c r="R512" i="21"/>
  <c r="V512" i="21"/>
  <c r="C512" i="21"/>
  <c r="G512" i="21"/>
  <c r="K512" i="21"/>
  <c r="O512" i="21"/>
  <c r="S512" i="21"/>
  <c r="W512" i="21"/>
  <c r="C446" i="19"/>
  <c r="G446" i="19"/>
  <c r="K446" i="19"/>
  <c r="O446" i="19"/>
  <c r="S446" i="19"/>
  <c r="W446" i="19"/>
  <c r="D446" i="19"/>
  <c r="H446" i="19"/>
  <c r="L446" i="19"/>
  <c r="P446" i="19"/>
  <c r="T446" i="19"/>
  <c r="X446" i="19"/>
  <c r="E446" i="19"/>
  <c r="I446" i="19"/>
  <c r="M446" i="19"/>
  <c r="Q446" i="19"/>
  <c r="U446" i="19"/>
  <c r="Y446" i="19"/>
  <c r="B446" i="19"/>
  <c r="F446" i="19"/>
  <c r="J446" i="19"/>
  <c r="N446" i="19"/>
  <c r="R446" i="19"/>
  <c r="V446" i="19"/>
  <c r="A447" i="19"/>
  <c r="E153" i="19"/>
  <c r="I153" i="19"/>
  <c r="M153" i="19"/>
  <c r="Q153" i="19"/>
  <c r="U153" i="19"/>
  <c r="Y153" i="19"/>
  <c r="B153" i="19"/>
  <c r="F153" i="19"/>
  <c r="J153" i="19"/>
  <c r="N153" i="19"/>
  <c r="R153" i="19"/>
  <c r="V153" i="19"/>
  <c r="C153" i="19"/>
  <c r="G153" i="19"/>
  <c r="K153" i="19"/>
  <c r="O153" i="19"/>
  <c r="S153" i="19"/>
  <c r="W153" i="19"/>
  <c r="D153" i="19"/>
  <c r="H153" i="19"/>
  <c r="L153" i="19"/>
  <c r="P153" i="19"/>
  <c r="T153" i="19"/>
  <c r="X153" i="19"/>
  <c r="A190" i="19"/>
  <c r="B511" i="24"/>
  <c r="F511" i="24"/>
  <c r="J511" i="24"/>
  <c r="N511" i="24"/>
  <c r="R511" i="24"/>
  <c r="V511" i="24"/>
  <c r="C511" i="24"/>
  <c r="G511" i="24"/>
  <c r="K511" i="24"/>
  <c r="O511" i="24"/>
  <c r="S511" i="24"/>
  <c r="W511" i="24"/>
  <c r="D511" i="24"/>
  <c r="H511" i="24"/>
  <c r="L511" i="24"/>
  <c r="P511" i="24"/>
  <c r="T511" i="24"/>
  <c r="X511" i="24"/>
  <c r="E511" i="24"/>
  <c r="I511" i="24"/>
  <c r="M511" i="24"/>
  <c r="Q511" i="24"/>
  <c r="U511" i="24"/>
  <c r="Y511" i="24"/>
  <c r="E337" i="19"/>
  <c r="I337" i="19"/>
  <c r="M337" i="19"/>
  <c r="Q337" i="19"/>
  <c r="U337" i="19"/>
  <c r="Y337" i="19"/>
  <c r="B337" i="19"/>
  <c r="F337" i="19"/>
  <c r="J337" i="19"/>
  <c r="N337" i="19"/>
  <c r="R337" i="19"/>
  <c r="V337" i="19"/>
  <c r="C337" i="19"/>
  <c r="G337" i="19"/>
  <c r="K337" i="19"/>
  <c r="O337" i="19"/>
  <c r="S337" i="19"/>
  <c r="W337" i="19"/>
  <c r="D337" i="19"/>
  <c r="H337" i="19"/>
  <c r="L337" i="19"/>
  <c r="P337" i="19"/>
  <c r="T337" i="19"/>
  <c r="X337" i="19"/>
  <c r="A302" i="19"/>
  <c r="B264" i="19"/>
  <c r="F264" i="19"/>
  <c r="J264" i="19"/>
  <c r="N264" i="19"/>
  <c r="R264" i="19"/>
  <c r="V264" i="19"/>
  <c r="C264" i="19"/>
  <c r="G264" i="19"/>
  <c r="K264" i="19"/>
  <c r="O264" i="19"/>
  <c r="S264" i="19"/>
  <c r="W264" i="19"/>
  <c r="D264" i="19"/>
  <c r="H264" i="19"/>
  <c r="L264" i="19"/>
  <c r="P264" i="19"/>
  <c r="T264" i="19"/>
  <c r="X264" i="19"/>
  <c r="E264" i="19"/>
  <c r="I264" i="19"/>
  <c r="M264" i="19"/>
  <c r="Q264" i="19"/>
  <c r="U264" i="19"/>
  <c r="Y264" i="19"/>
  <c r="A265" i="19"/>
  <c r="B410" i="19"/>
  <c r="F410" i="19"/>
  <c r="J410" i="19"/>
  <c r="N410" i="19"/>
  <c r="R410" i="19"/>
  <c r="V410" i="19"/>
  <c r="C410" i="19"/>
  <c r="G410" i="19"/>
  <c r="K410" i="19"/>
  <c r="O410" i="19"/>
  <c r="S410" i="19"/>
  <c r="W410" i="19"/>
  <c r="D410" i="19"/>
  <c r="H410" i="19"/>
  <c r="L410" i="19"/>
  <c r="P410" i="19"/>
  <c r="T410" i="19"/>
  <c r="X410" i="19"/>
  <c r="E410" i="19"/>
  <c r="I410" i="19"/>
  <c r="M410" i="19"/>
  <c r="Q410" i="19"/>
  <c r="U410" i="19"/>
  <c r="Y410" i="19"/>
  <c r="A411" i="19"/>
  <c r="B369" i="24"/>
  <c r="F369" i="24"/>
  <c r="J369" i="24"/>
  <c r="N369" i="24"/>
  <c r="R369" i="24"/>
  <c r="V369" i="24"/>
  <c r="C369" i="24"/>
  <c r="G369" i="24"/>
  <c r="K369" i="24"/>
  <c r="O369" i="24"/>
  <c r="S369" i="24"/>
  <c r="W369" i="24"/>
  <c r="H369" i="24"/>
  <c r="P369" i="24"/>
  <c r="X369" i="24"/>
  <c r="I369" i="24"/>
  <c r="Q369" i="24"/>
  <c r="Y369" i="24"/>
  <c r="D369" i="24"/>
  <c r="L369" i="24"/>
  <c r="T369" i="24"/>
  <c r="E369" i="24"/>
  <c r="M369" i="24"/>
  <c r="U369" i="24"/>
  <c r="D44" i="24"/>
  <c r="H44" i="24"/>
  <c r="L44" i="24"/>
  <c r="P44" i="24"/>
  <c r="T44" i="24"/>
  <c r="X44" i="24"/>
  <c r="E44" i="24"/>
  <c r="I44" i="24"/>
  <c r="M44" i="24"/>
  <c r="Q44" i="24"/>
  <c r="U44" i="24"/>
  <c r="Y44" i="24"/>
  <c r="B44" i="24"/>
  <c r="F44" i="24"/>
  <c r="J44" i="24"/>
  <c r="N44" i="24"/>
  <c r="R44" i="24"/>
  <c r="V44" i="24"/>
  <c r="C44" i="24"/>
  <c r="G44" i="24"/>
  <c r="K44" i="24"/>
  <c r="O44" i="24"/>
  <c r="S44" i="24"/>
  <c r="W44" i="24"/>
  <c r="E297" i="24"/>
  <c r="I297" i="24"/>
  <c r="M297" i="24"/>
  <c r="Q297" i="24"/>
  <c r="U297" i="24"/>
  <c r="Y297" i="24"/>
  <c r="B297" i="24"/>
  <c r="F297" i="24"/>
  <c r="J297" i="24"/>
  <c r="C297" i="24"/>
  <c r="G297" i="24"/>
  <c r="K297" i="24"/>
  <c r="O297" i="24"/>
  <c r="S297" i="24"/>
  <c r="W297" i="24"/>
  <c r="D297" i="24"/>
  <c r="H297" i="24"/>
  <c r="L297" i="24"/>
  <c r="P297" i="24"/>
  <c r="T297" i="24"/>
  <c r="X297" i="24"/>
  <c r="N297" i="24"/>
  <c r="R297" i="24"/>
  <c r="V297" i="24"/>
  <c r="A298" i="24"/>
  <c r="B261" i="24"/>
  <c r="F261" i="24"/>
  <c r="J261" i="24"/>
  <c r="N261" i="24"/>
  <c r="R261" i="24"/>
  <c r="V261" i="24"/>
  <c r="C261" i="24"/>
  <c r="G261" i="24"/>
  <c r="K261" i="24"/>
  <c r="O261" i="24"/>
  <c r="S261" i="24"/>
  <c r="W261" i="24"/>
  <c r="D261" i="24"/>
  <c r="H261" i="24"/>
  <c r="L261" i="24"/>
  <c r="P261" i="24"/>
  <c r="T261" i="24"/>
  <c r="X261" i="24"/>
  <c r="E261" i="24"/>
  <c r="I261" i="24"/>
  <c r="M261" i="24"/>
  <c r="Q261" i="24"/>
  <c r="U261" i="24"/>
  <c r="Y261" i="24"/>
  <c r="D224" i="24"/>
  <c r="H224" i="24"/>
  <c r="L224" i="24"/>
  <c r="P224" i="24"/>
  <c r="T224" i="24"/>
  <c r="X224" i="24"/>
  <c r="E224" i="24"/>
  <c r="I224" i="24"/>
  <c r="M224" i="24"/>
  <c r="Q224" i="24"/>
  <c r="U224" i="24"/>
  <c r="Y224" i="24"/>
  <c r="C224" i="24"/>
  <c r="K224" i="24"/>
  <c r="S224" i="24"/>
  <c r="F224" i="24"/>
  <c r="N224" i="24"/>
  <c r="V224" i="24"/>
  <c r="G224" i="24"/>
  <c r="O224" i="24"/>
  <c r="W224" i="24"/>
  <c r="B224" i="24"/>
  <c r="J224" i="24"/>
  <c r="R224" i="24"/>
  <c r="C118" i="24"/>
  <c r="G118" i="24"/>
  <c r="K118" i="24"/>
  <c r="O118" i="24"/>
  <c r="S118" i="24"/>
  <c r="W118" i="24"/>
  <c r="D118" i="24"/>
  <c r="H118" i="24"/>
  <c r="L118" i="24"/>
  <c r="P118" i="24"/>
  <c r="T118" i="24"/>
  <c r="X118" i="24"/>
  <c r="E118" i="24"/>
  <c r="I118" i="24"/>
  <c r="M118" i="24"/>
  <c r="Q118" i="24"/>
  <c r="U118" i="24"/>
  <c r="Y118" i="24"/>
  <c r="B118" i="24"/>
  <c r="F118" i="24"/>
  <c r="J118" i="24"/>
  <c r="N118" i="24"/>
  <c r="R118" i="24"/>
  <c r="V118" i="24"/>
  <c r="C81" i="24"/>
  <c r="G81" i="24"/>
  <c r="K81" i="24"/>
  <c r="O81" i="24"/>
  <c r="S81" i="24"/>
  <c r="W81" i="24"/>
  <c r="D81" i="24"/>
  <c r="H81" i="24"/>
  <c r="L81" i="24"/>
  <c r="P81" i="24"/>
  <c r="T81" i="24"/>
  <c r="X81" i="24"/>
  <c r="B81" i="24"/>
  <c r="F81" i="24"/>
  <c r="J81" i="24"/>
  <c r="N81" i="24"/>
  <c r="R81" i="24"/>
  <c r="V81" i="24"/>
  <c r="I81" i="24"/>
  <c r="Y81" i="24"/>
  <c r="M81" i="24"/>
  <c r="Q81" i="24"/>
  <c r="E81" i="24"/>
  <c r="U81" i="24"/>
  <c r="A190" i="24"/>
  <c r="E153" i="24"/>
  <c r="I153" i="24"/>
  <c r="M153" i="24"/>
  <c r="Q153" i="24"/>
  <c r="U153" i="24"/>
  <c r="Y153" i="24"/>
  <c r="B153" i="24"/>
  <c r="F153" i="24"/>
  <c r="J153" i="24"/>
  <c r="N153" i="24"/>
  <c r="R153" i="24"/>
  <c r="V153" i="24"/>
  <c r="C153" i="24"/>
  <c r="G153" i="24"/>
  <c r="K153" i="24"/>
  <c r="O153" i="24"/>
  <c r="S153" i="24"/>
  <c r="W153" i="24"/>
  <c r="D153" i="24"/>
  <c r="H153" i="24"/>
  <c r="L153" i="24"/>
  <c r="P153" i="24"/>
  <c r="T153" i="24"/>
  <c r="X153" i="24"/>
  <c r="D332" i="24"/>
  <c r="H332" i="24"/>
  <c r="L332" i="24"/>
  <c r="P332" i="24"/>
  <c r="T332" i="24"/>
  <c r="X332" i="24"/>
  <c r="E332" i="24"/>
  <c r="I332" i="24"/>
  <c r="M332" i="24"/>
  <c r="Q332" i="24"/>
  <c r="U332" i="24"/>
  <c r="Y332" i="24"/>
  <c r="B332" i="24"/>
  <c r="J332" i="24"/>
  <c r="R332" i="24"/>
  <c r="C332" i="24"/>
  <c r="K332" i="24"/>
  <c r="S332" i="24"/>
  <c r="F332" i="24"/>
  <c r="N332" i="24"/>
  <c r="V332" i="24"/>
  <c r="G332" i="24"/>
  <c r="O332" i="24"/>
  <c r="W332" i="24"/>
  <c r="D189" i="24"/>
  <c r="H189" i="24"/>
  <c r="L189" i="24"/>
  <c r="P189" i="24"/>
  <c r="T189" i="24"/>
  <c r="X189" i="24"/>
  <c r="C189" i="24"/>
  <c r="G189" i="24"/>
  <c r="K189" i="24"/>
  <c r="O189" i="24"/>
  <c r="S189" i="24"/>
  <c r="W189" i="24"/>
  <c r="I189" i="24"/>
  <c r="Q189" i="24"/>
  <c r="Y189" i="24"/>
  <c r="B189" i="24"/>
  <c r="J189" i="24"/>
  <c r="R189" i="24"/>
  <c r="E189" i="24"/>
  <c r="M189" i="24"/>
  <c r="U189" i="24"/>
  <c r="F189" i="24"/>
  <c r="N189" i="24"/>
  <c r="V189" i="24"/>
  <c r="A82" i="24"/>
  <c r="C476" i="21"/>
  <c r="G476" i="21"/>
  <c r="K476" i="21"/>
  <c r="O476" i="21"/>
  <c r="S476" i="21"/>
  <c r="W476" i="21"/>
  <c r="E476" i="21"/>
  <c r="I476" i="21"/>
  <c r="M476" i="21"/>
  <c r="Q476" i="21"/>
  <c r="U476" i="21"/>
  <c r="Y476" i="21"/>
  <c r="F476" i="21"/>
  <c r="N476" i="21"/>
  <c r="V476" i="21"/>
  <c r="B476" i="21"/>
  <c r="J476" i="21"/>
  <c r="R476" i="21"/>
  <c r="L476" i="21"/>
  <c r="P476" i="21"/>
  <c r="D476" i="21"/>
  <c r="T476" i="21"/>
  <c r="H476" i="21"/>
  <c r="X476" i="21"/>
  <c r="C441" i="21"/>
  <c r="G441" i="21"/>
  <c r="E441" i="21"/>
  <c r="D441" i="21"/>
  <c r="J441" i="21"/>
  <c r="N441" i="21"/>
  <c r="R441" i="21"/>
  <c r="V441" i="21"/>
  <c r="F441" i="21"/>
  <c r="K441" i="21"/>
  <c r="O441" i="21"/>
  <c r="S441" i="21"/>
  <c r="W441" i="21"/>
  <c r="H441" i="21"/>
  <c r="L441" i="21"/>
  <c r="P441" i="21"/>
  <c r="T441" i="21"/>
  <c r="X441" i="21"/>
  <c r="B441" i="21"/>
  <c r="I441" i="21"/>
  <c r="M441" i="21"/>
  <c r="Q441" i="21"/>
  <c r="U441" i="21"/>
  <c r="Y441" i="21"/>
  <c r="A407" i="21"/>
  <c r="D370" i="21"/>
  <c r="H370" i="21"/>
  <c r="L370" i="21"/>
  <c r="P370" i="21"/>
  <c r="T370" i="21"/>
  <c r="X370" i="21"/>
  <c r="E370" i="21"/>
  <c r="I370" i="21"/>
  <c r="M370" i="21"/>
  <c r="Q370" i="21"/>
  <c r="U370" i="21"/>
  <c r="Y370" i="21"/>
  <c r="B370" i="21"/>
  <c r="F370" i="21"/>
  <c r="J370" i="21"/>
  <c r="N370" i="21"/>
  <c r="R370" i="21"/>
  <c r="V370" i="21"/>
  <c r="C370" i="21"/>
  <c r="G370" i="21"/>
  <c r="K370" i="21"/>
  <c r="O370" i="21"/>
  <c r="S370" i="21"/>
  <c r="W370" i="21"/>
  <c r="D406" i="21"/>
  <c r="H406" i="21"/>
  <c r="L406" i="21"/>
  <c r="P406" i="21"/>
  <c r="T406" i="21"/>
  <c r="X406" i="21"/>
  <c r="B406" i="21"/>
  <c r="F406" i="21"/>
  <c r="J406" i="21"/>
  <c r="N406" i="21"/>
  <c r="R406" i="21"/>
  <c r="V406" i="21"/>
  <c r="E406" i="21"/>
  <c r="M406" i="21"/>
  <c r="U406" i="21"/>
  <c r="G406" i="21"/>
  <c r="O406" i="21"/>
  <c r="W406" i="21"/>
  <c r="I406" i="21"/>
  <c r="Q406" i="21"/>
  <c r="Y406" i="21"/>
  <c r="C406" i="21"/>
  <c r="K406" i="21"/>
  <c r="S406" i="21"/>
  <c r="B262" i="21"/>
  <c r="F262" i="21"/>
  <c r="J262" i="21"/>
  <c r="N262" i="21"/>
  <c r="R262" i="21"/>
  <c r="V262" i="21"/>
  <c r="D262" i="21"/>
  <c r="H262" i="21"/>
  <c r="L262" i="21"/>
  <c r="P262" i="21"/>
  <c r="T262" i="21"/>
  <c r="X262" i="21"/>
  <c r="A299" i="21"/>
  <c r="I262" i="21"/>
  <c r="Q262" i="21"/>
  <c r="Y262" i="21"/>
  <c r="C262" i="21"/>
  <c r="K262" i="21"/>
  <c r="S262" i="21"/>
  <c r="E262" i="21"/>
  <c r="M262" i="21"/>
  <c r="U262" i="21"/>
  <c r="G262" i="21"/>
  <c r="O262" i="21"/>
  <c r="W262" i="21"/>
  <c r="B333" i="21"/>
  <c r="F333" i="21"/>
  <c r="J333" i="21"/>
  <c r="N333" i="21"/>
  <c r="R333" i="21"/>
  <c r="V333" i="21"/>
  <c r="C333" i="21"/>
  <c r="G333" i="21"/>
  <c r="K333" i="21"/>
  <c r="O333" i="21"/>
  <c r="S333" i="21"/>
  <c r="W333" i="21"/>
  <c r="I333" i="21"/>
  <c r="Q333" i="21"/>
  <c r="Y333" i="21"/>
  <c r="D333" i="21"/>
  <c r="L333" i="21"/>
  <c r="T333" i="21"/>
  <c r="P333" i="21"/>
  <c r="H333" i="21"/>
  <c r="X333" i="21"/>
  <c r="E333" i="21"/>
  <c r="M333" i="21"/>
  <c r="U333" i="21"/>
  <c r="D298" i="21"/>
  <c r="H298" i="21"/>
  <c r="L298" i="21"/>
  <c r="P298" i="21"/>
  <c r="B298" i="21"/>
  <c r="F298" i="21"/>
  <c r="J298" i="21"/>
  <c r="N298" i="21"/>
  <c r="R298" i="21"/>
  <c r="G298" i="21"/>
  <c r="O298" i="21"/>
  <c r="U298" i="21"/>
  <c r="Y298" i="21"/>
  <c r="C298" i="21"/>
  <c r="K298" i="21"/>
  <c r="S298" i="21"/>
  <c r="W298" i="21"/>
  <c r="M298" i="21"/>
  <c r="X298" i="21"/>
  <c r="Q298" i="21"/>
  <c r="E298" i="21"/>
  <c r="T298" i="21"/>
  <c r="I298" i="21"/>
  <c r="V298" i="21"/>
  <c r="C189" i="21"/>
  <c r="G189" i="21"/>
  <c r="K189" i="21"/>
  <c r="O189" i="21"/>
  <c r="S189" i="21"/>
  <c r="W189" i="21"/>
  <c r="D189" i="21"/>
  <c r="H189" i="21"/>
  <c r="L189" i="21"/>
  <c r="P189" i="21"/>
  <c r="T189" i="21"/>
  <c r="X189" i="21"/>
  <c r="E189" i="21"/>
  <c r="I189" i="21"/>
  <c r="M189" i="21"/>
  <c r="Q189" i="21"/>
  <c r="U189" i="21"/>
  <c r="Y189" i="21"/>
  <c r="B189" i="21"/>
  <c r="F189" i="21"/>
  <c r="J189" i="21"/>
  <c r="N189" i="21"/>
  <c r="R189" i="21"/>
  <c r="V189" i="21"/>
  <c r="B225" i="21"/>
  <c r="F225" i="21"/>
  <c r="J225" i="21"/>
  <c r="N225" i="21"/>
  <c r="R225" i="21"/>
  <c r="V225" i="21"/>
  <c r="C225" i="21"/>
  <c r="G225" i="21"/>
  <c r="K225" i="21"/>
  <c r="O225" i="21"/>
  <c r="S225" i="21"/>
  <c r="W225" i="21"/>
  <c r="D225" i="21"/>
  <c r="H225" i="21"/>
  <c r="L225" i="21"/>
  <c r="P225" i="21"/>
  <c r="T225" i="21"/>
  <c r="X225" i="21"/>
  <c r="E225" i="21"/>
  <c r="I225" i="21"/>
  <c r="M225" i="21"/>
  <c r="Q225" i="21"/>
  <c r="U225" i="21"/>
  <c r="Y225" i="21"/>
  <c r="A477" i="21"/>
  <c r="A513" i="21" s="1"/>
  <c r="A371" i="21"/>
  <c r="A442" i="21"/>
  <c r="A263" i="21"/>
  <c r="A226" i="21"/>
  <c r="A334" i="21"/>
  <c r="E152" i="21"/>
  <c r="I152" i="21"/>
  <c r="M152" i="21"/>
  <c r="Q152" i="21"/>
  <c r="U152" i="21"/>
  <c r="Y152" i="21"/>
  <c r="B152" i="21"/>
  <c r="F152" i="21"/>
  <c r="J152" i="21"/>
  <c r="N152" i="21"/>
  <c r="R152" i="21"/>
  <c r="V152" i="21"/>
  <c r="C152" i="21"/>
  <c r="G152" i="21"/>
  <c r="K152" i="21"/>
  <c r="O152" i="21"/>
  <c r="S152" i="21"/>
  <c r="W152" i="21"/>
  <c r="D152" i="21"/>
  <c r="H152" i="21"/>
  <c r="L152" i="21"/>
  <c r="P152" i="21"/>
  <c r="T152" i="21"/>
  <c r="X152" i="21"/>
  <c r="A153" i="21"/>
  <c r="A190" i="21" s="1"/>
  <c r="E115" i="21"/>
  <c r="I115" i="21"/>
  <c r="M115" i="21"/>
  <c r="Q115" i="21"/>
  <c r="U115" i="21"/>
  <c r="Y115" i="21"/>
  <c r="B115" i="21"/>
  <c r="F115" i="21"/>
  <c r="J115" i="21"/>
  <c r="N115" i="21"/>
  <c r="R115" i="21"/>
  <c r="V115" i="21"/>
  <c r="C115" i="21"/>
  <c r="G115" i="21"/>
  <c r="K115" i="21"/>
  <c r="O115" i="21"/>
  <c r="S115" i="21"/>
  <c r="W115" i="21"/>
  <c r="D115" i="21"/>
  <c r="H115" i="21"/>
  <c r="L115" i="21"/>
  <c r="P115" i="21"/>
  <c r="T115" i="21"/>
  <c r="X115" i="21"/>
  <c r="A80" i="21"/>
  <c r="B42" i="21"/>
  <c r="F42" i="21"/>
  <c r="J42" i="21"/>
  <c r="N42" i="21"/>
  <c r="R42" i="21"/>
  <c r="V42" i="21"/>
  <c r="C42" i="21"/>
  <c r="G42" i="21"/>
  <c r="K42" i="21"/>
  <c r="O42" i="21"/>
  <c r="S42" i="21"/>
  <c r="W42" i="21"/>
  <c r="D42" i="21"/>
  <c r="H42" i="21"/>
  <c r="L42" i="21"/>
  <c r="P42" i="21"/>
  <c r="T42" i="21"/>
  <c r="X42" i="21"/>
  <c r="E42" i="21"/>
  <c r="I42" i="21"/>
  <c r="M42" i="21"/>
  <c r="Q42" i="21"/>
  <c r="U42" i="21"/>
  <c r="Y42" i="21"/>
  <c r="A43" i="21"/>
  <c r="B79" i="21"/>
  <c r="D79" i="21"/>
  <c r="H79" i="21"/>
  <c r="L79" i="21"/>
  <c r="P79" i="21"/>
  <c r="T79" i="21"/>
  <c r="X79" i="21"/>
  <c r="E79" i="21"/>
  <c r="I79" i="21"/>
  <c r="M79" i="21"/>
  <c r="Q79" i="21"/>
  <c r="U79" i="21"/>
  <c r="Y79" i="21"/>
  <c r="F79" i="21"/>
  <c r="J79" i="21"/>
  <c r="N79" i="21"/>
  <c r="R79" i="21"/>
  <c r="V79" i="21"/>
  <c r="C79" i="21"/>
  <c r="G79" i="21"/>
  <c r="K79" i="21"/>
  <c r="O79" i="21"/>
  <c r="S79" i="21"/>
  <c r="W79" i="21"/>
  <c r="A116" i="21"/>
  <c r="E116" i="23"/>
  <c r="I116" i="23"/>
  <c r="M116" i="23"/>
  <c r="Q116" i="23"/>
  <c r="U116" i="23"/>
  <c r="Y116" i="23"/>
  <c r="B116" i="23"/>
  <c r="F116" i="23"/>
  <c r="J116" i="23"/>
  <c r="N116" i="23"/>
  <c r="R116" i="23"/>
  <c r="V116" i="23"/>
  <c r="C116" i="23"/>
  <c r="G116" i="23"/>
  <c r="K116" i="23"/>
  <c r="O116" i="23"/>
  <c r="S116" i="23"/>
  <c r="W116" i="23"/>
  <c r="D116" i="23"/>
  <c r="H116" i="23"/>
  <c r="L116" i="23"/>
  <c r="P116" i="23"/>
  <c r="T116" i="23"/>
  <c r="X116" i="23"/>
  <c r="B45" i="23"/>
  <c r="F45" i="23"/>
  <c r="J45" i="23"/>
  <c r="N45" i="23"/>
  <c r="R45" i="23"/>
  <c r="V45" i="23"/>
  <c r="C45" i="23"/>
  <c r="G45" i="23"/>
  <c r="K45" i="23"/>
  <c r="O45" i="23"/>
  <c r="S45" i="23"/>
  <c r="W45" i="23"/>
  <c r="A83" i="23"/>
  <c r="D45" i="23"/>
  <c r="H45" i="23"/>
  <c r="L45" i="23"/>
  <c r="P45" i="23"/>
  <c r="T45" i="23"/>
  <c r="X45" i="23"/>
  <c r="E45" i="23"/>
  <c r="I45" i="23"/>
  <c r="M45" i="23"/>
  <c r="Q45" i="23"/>
  <c r="U45" i="23"/>
  <c r="Y45" i="23"/>
  <c r="A300" i="23"/>
  <c r="C262" i="23"/>
  <c r="G262" i="23"/>
  <c r="K262" i="23"/>
  <c r="O262" i="23"/>
  <c r="S262" i="23"/>
  <c r="W262" i="23"/>
  <c r="D262" i="23"/>
  <c r="H262" i="23"/>
  <c r="L262" i="23"/>
  <c r="P262" i="23"/>
  <c r="T262" i="23"/>
  <c r="X262" i="23"/>
  <c r="E262" i="23"/>
  <c r="I262" i="23"/>
  <c r="M262" i="23"/>
  <c r="Q262" i="23"/>
  <c r="U262" i="23"/>
  <c r="Y262" i="23"/>
  <c r="B262" i="23"/>
  <c r="F262" i="23"/>
  <c r="J262" i="23"/>
  <c r="N262" i="23"/>
  <c r="R262" i="23"/>
  <c r="V262" i="23"/>
  <c r="A263" i="23"/>
  <c r="E189" i="23"/>
  <c r="I189" i="23"/>
  <c r="M189" i="23"/>
  <c r="Q189" i="23"/>
  <c r="U189" i="23"/>
  <c r="Y189" i="23"/>
  <c r="C189" i="23"/>
  <c r="G189" i="23"/>
  <c r="K189" i="23"/>
  <c r="O189" i="23"/>
  <c r="S189" i="23"/>
  <c r="W189" i="23"/>
  <c r="H189" i="23"/>
  <c r="P189" i="23"/>
  <c r="X189" i="23"/>
  <c r="B189" i="23"/>
  <c r="J189" i="23"/>
  <c r="R189" i="23"/>
  <c r="D189" i="23"/>
  <c r="L189" i="23"/>
  <c r="T189" i="23"/>
  <c r="F189" i="23"/>
  <c r="N189" i="23"/>
  <c r="V189" i="23"/>
  <c r="A226" i="23"/>
  <c r="C299" i="23"/>
  <c r="G299" i="23"/>
  <c r="K299" i="23"/>
  <c r="O299" i="23"/>
  <c r="S299" i="23"/>
  <c r="W299" i="23"/>
  <c r="E299" i="23"/>
  <c r="I299" i="23"/>
  <c r="M299" i="23"/>
  <c r="Q299" i="23"/>
  <c r="U299" i="23"/>
  <c r="H299" i="23"/>
  <c r="P299" i="23"/>
  <c r="X299" i="23"/>
  <c r="B299" i="23"/>
  <c r="J299" i="23"/>
  <c r="R299" i="23"/>
  <c r="Y299" i="23"/>
  <c r="F299" i="23"/>
  <c r="N299" i="23"/>
  <c r="V299" i="23"/>
  <c r="T299" i="23"/>
  <c r="D299" i="23"/>
  <c r="L299" i="23"/>
  <c r="A336" i="23"/>
  <c r="B81" i="23"/>
  <c r="F81" i="23"/>
  <c r="D81" i="23"/>
  <c r="C81" i="23"/>
  <c r="I81" i="23"/>
  <c r="M81" i="23"/>
  <c r="Q81" i="23"/>
  <c r="U81" i="23"/>
  <c r="Y81" i="23"/>
  <c r="E81" i="23"/>
  <c r="J81" i="23"/>
  <c r="N81" i="23"/>
  <c r="R81" i="23"/>
  <c r="V81" i="23"/>
  <c r="G81" i="23"/>
  <c r="K81" i="23"/>
  <c r="O81" i="23"/>
  <c r="S81" i="23"/>
  <c r="W81" i="23"/>
  <c r="H81" i="23"/>
  <c r="L81" i="23"/>
  <c r="P81" i="23"/>
  <c r="T81" i="23"/>
  <c r="X81" i="23"/>
  <c r="D225" i="23"/>
  <c r="H225" i="23"/>
  <c r="L225" i="23"/>
  <c r="P225" i="23"/>
  <c r="T225" i="23"/>
  <c r="X225" i="23"/>
  <c r="E225" i="23"/>
  <c r="I225" i="23"/>
  <c r="M225" i="23"/>
  <c r="Q225" i="23"/>
  <c r="U225" i="23"/>
  <c r="Y225" i="23"/>
  <c r="B225" i="23"/>
  <c r="F225" i="23"/>
  <c r="J225" i="23"/>
  <c r="N225" i="23"/>
  <c r="R225" i="23"/>
  <c r="V225" i="23"/>
  <c r="C225" i="23"/>
  <c r="G225" i="23"/>
  <c r="K225" i="23"/>
  <c r="O225" i="23"/>
  <c r="S225" i="23"/>
  <c r="W225" i="23"/>
  <c r="B44" i="23"/>
  <c r="F44" i="23"/>
  <c r="J44" i="23"/>
  <c r="N44" i="23"/>
  <c r="R44" i="23"/>
  <c r="V44" i="23"/>
  <c r="A82" i="23"/>
  <c r="A119" i="23" s="1"/>
  <c r="C44" i="23"/>
  <c r="G44" i="23"/>
  <c r="K44" i="23"/>
  <c r="O44" i="23"/>
  <c r="S44" i="23"/>
  <c r="W44" i="23"/>
  <c r="D44" i="23"/>
  <c r="H44" i="23"/>
  <c r="L44" i="23"/>
  <c r="P44" i="23"/>
  <c r="T44" i="23"/>
  <c r="X44" i="23"/>
  <c r="E44" i="23"/>
  <c r="I44" i="23"/>
  <c r="M44" i="23"/>
  <c r="Q44" i="23"/>
  <c r="U44" i="23"/>
  <c r="Y44" i="23"/>
  <c r="B335" i="23"/>
  <c r="F335" i="23"/>
  <c r="J335" i="23"/>
  <c r="N335" i="23"/>
  <c r="R335" i="23"/>
  <c r="V335" i="23"/>
  <c r="D335" i="23"/>
  <c r="H335" i="23"/>
  <c r="L335" i="23"/>
  <c r="P335" i="23"/>
  <c r="T335" i="23"/>
  <c r="X335" i="23"/>
  <c r="I335" i="23"/>
  <c r="Q335" i="23"/>
  <c r="Y335" i="23"/>
  <c r="C335" i="23"/>
  <c r="K335" i="23"/>
  <c r="S335" i="23"/>
  <c r="E335" i="23"/>
  <c r="M335" i="23"/>
  <c r="U335" i="23"/>
  <c r="G335" i="23"/>
  <c r="O335" i="23"/>
  <c r="W335" i="23"/>
  <c r="B152" i="23"/>
  <c r="F152" i="23"/>
  <c r="J152" i="23"/>
  <c r="N152" i="23"/>
  <c r="R152" i="23"/>
  <c r="V152" i="23"/>
  <c r="A190" i="23"/>
  <c r="C152" i="23"/>
  <c r="G152" i="23"/>
  <c r="K152" i="23"/>
  <c r="O152" i="23"/>
  <c r="S152" i="23"/>
  <c r="W152" i="23"/>
  <c r="E152" i="23"/>
  <c r="I152" i="23"/>
  <c r="M152" i="23"/>
  <c r="Q152" i="23"/>
  <c r="U152" i="23"/>
  <c r="Y152" i="23"/>
  <c r="P152" i="23"/>
  <c r="D152" i="23"/>
  <c r="T152" i="23"/>
  <c r="H152" i="23"/>
  <c r="X152" i="23"/>
  <c r="L152" i="23"/>
  <c r="A153" i="23"/>
  <c r="E372" i="23"/>
  <c r="I372" i="23"/>
  <c r="M372" i="23"/>
  <c r="Q372" i="23"/>
  <c r="U372" i="23"/>
  <c r="Y372" i="23"/>
  <c r="C372" i="23"/>
  <c r="G372" i="23"/>
  <c r="K372" i="23"/>
  <c r="O372" i="23"/>
  <c r="S372" i="23"/>
  <c r="W372" i="23"/>
  <c r="H372" i="23"/>
  <c r="P372" i="23"/>
  <c r="X372" i="23"/>
  <c r="D372" i="23"/>
  <c r="L372" i="23"/>
  <c r="T372" i="23"/>
  <c r="F372" i="23"/>
  <c r="V372" i="23"/>
  <c r="J372" i="23"/>
  <c r="N372" i="23"/>
  <c r="B372" i="23"/>
  <c r="R372" i="23"/>
  <c r="A373" i="23"/>
  <c r="A410" i="23" s="1"/>
  <c r="A116" i="19"/>
  <c r="A45" i="24"/>
  <c r="A446" i="23"/>
  <c r="A225" i="24"/>
  <c r="A476" i="24"/>
  <c r="A333" i="24"/>
  <c r="A262" i="24"/>
  <c r="A370" i="24"/>
  <c r="A407" i="24" s="1"/>
  <c r="A441" i="24"/>
  <c r="A154" i="24"/>
  <c r="A117" i="23"/>
  <c r="D513" i="21" l="1"/>
  <c r="H513" i="21"/>
  <c r="L513" i="21"/>
  <c r="P513" i="21"/>
  <c r="T513" i="21"/>
  <c r="X513" i="21"/>
  <c r="E513" i="21"/>
  <c r="I513" i="21"/>
  <c r="M513" i="21"/>
  <c r="Q513" i="21"/>
  <c r="U513" i="21"/>
  <c r="Y513" i="21"/>
  <c r="B513" i="21"/>
  <c r="F513" i="21"/>
  <c r="J513" i="21"/>
  <c r="N513" i="21"/>
  <c r="R513" i="21"/>
  <c r="V513" i="21"/>
  <c r="C513" i="21"/>
  <c r="G513" i="21"/>
  <c r="K513" i="21"/>
  <c r="O513" i="21"/>
  <c r="S513" i="21"/>
  <c r="W513" i="21"/>
  <c r="B302" i="19"/>
  <c r="F302" i="19"/>
  <c r="J302" i="19"/>
  <c r="N302" i="19"/>
  <c r="R302" i="19"/>
  <c r="V302" i="19"/>
  <c r="C302" i="19"/>
  <c r="G302" i="19"/>
  <c r="K302" i="19"/>
  <c r="O302" i="19"/>
  <c r="S302" i="19"/>
  <c r="W302" i="19"/>
  <c r="D302" i="19"/>
  <c r="H302" i="19"/>
  <c r="L302" i="19"/>
  <c r="P302" i="19"/>
  <c r="T302" i="19"/>
  <c r="X302" i="19"/>
  <c r="E302" i="19"/>
  <c r="I302" i="19"/>
  <c r="M302" i="19"/>
  <c r="Q302" i="19"/>
  <c r="U302" i="19"/>
  <c r="Y302" i="19"/>
  <c r="A339" i="19"/>
  <c r="E375" i="19"/>
  <c r="I375" i="19"/>
  <c r="M375" i="19"/>
  <c r="Q375" i="19"/>
  <c r="U375" i="19"/>
  <c r="Y375" i="19"/>
  <c r="B375" i="19"/>
  <c r="F375" i="19"/>
  <c r="J375" i="19"/>
  <c r="N375" i="19"/>
  <c r="R375" i="19"/>
  <c r="V375" i="19"/>
  <c r="C375" i="19"/>
  <c r="G375" i="19"/>
  <c r="K375" i="19"/>
  <c r="O375" i="19"/>
  <c r="S375" i="19"/>
  <c r="W375" i="19"/>
  <c r="D375" i="19"/>
  <c r="H375" i="19"/>
  <c r="L375" i="19"/>
  <c r="P375" i="19"/>
  <c r="T375" i="19"/>
  <c r="X375" i="19"/>
  <c r="A376" i="19"/>
  <c r="E441" i="24"/>
  <c r="I441" i="24"/>
  <c r="M441" i="24"/>
  <c r="Q441" i="24"/>
  <c r="U441" i="24"/>
  <c r="Y441" i="24"/>
  <c r="B441" i="24"/>
  <c r="F441" i="24"/>
  <c r="J441" i="24"/>
  <c r="N441" i="24"/>
  <c r="R441" i="24"/>
  <c r="V441" i="24"/>
  <c r="C441" i="24"/>
  <c r="G441" i="24"/>
  <c r="K441" i="24"/>
  <c r="O441" i="24"/>
  <c r="S441" i="24"/>
  <c r="W441" i="24"/>
  <c r="D441" i="24"/>
  <c r="H441" i="24"/>
  <c r="L441" i="24"/>
  <c r="P441" i="24"/>
  <c r="T441" i="24"/>
  <c r="X441" i="24"/>
  <c r="A513" i="24"/>
  <c r="E476" i="24"/>
  <c r="I476" i="24"/>
  <c r="M476" i="24"/>
  <c r="Q476" i="24"/>
  <c r="U476" i="24"/>
  <c r="Y476" i="24"/>
  <c r="B476" i="24"/>
  <c r="F476" i="24"/>
  <c r="J476" i="24"/>
  <c r="N476" i="24"/>
  <c r="R476" i="24"/>
  <c r="V476" i="24"/>
  <c r="C476" i="24"/>
  <c r="G476" i="24"/>
  <c r="K476" i="24"/>
  <c r="O476" i="24"/>
  <c r="S476" i="24"/>
  <c r="W476" i="24"/>
  <c r="D476" i="24"/>
  <c r="H476" i="24"/>
  <c r="L476" i="24"/>
  <c r="P476" i="24"/>
  <c r="T476" i="24"/>
  <c r="X476" i="24"/>
  <c r="A155" i="19"/>
  <c r="E116" i="19"/>
  <c r="I116" i="19"/>
  <c r="M116" i="19"/>
  <c r="Q116" i="19"/>
  <c r="U116" i="19"/>
  <c r="B116" i="19"/>
  <c r="F116" i="19"/>
  <c r="J116" i="19"/>
  <c r="N116" i="19"/>
  <c r="R116" i="19"/>
  <c r="C116" i="19"/>
  <c r="G116" i="19"/>
  <c r="K116" i="19"/>
  <c r="O116" i="19"/>
  <c r="S116" i="19"/>
  <c r="D116" i="19"/>
  <c r="H116" i="19"/>
  <c r="L116" i="19"/>
  <c r="P116" i="19"/>
  <c r="T116" i="19"/>
  <c r="X116" i="19"/>
  <c r="Y116" i="19"/>
  <c r="V116" i="19"/>
  <c r="W116" i="19"/>
  <c r="E190" i="19"/>
  <c r="I190" i="19"/>
  <c r="M190" i="19"/>
  <c r="Q190" i="19"/>
  <c r="U190" i="19"/>
  <c r="Y190" i="19"/>
  <c r="B190" i="19"/>
  <c r="F190" i="19"/>
  <c r="J190" i="19"/>
  <c r="N190" i="19"/>
  <c r="R190" i="19"/>
  <c r="V190" i="19"/>
  <c r="C190" i="19"/>
  <c r="G190" i="19"/>
  <c r="K190" i="19"/>
  <c r="O190" i="19"/>
  <c r="S190" i="19"/>
  <c r="W190" i="19"/>
  <c r="D190" i="19"/>
  <c r="H190" i="19"/>
  <c r="L190" i="19"/>
  <c r="P190" i="19"/>
  <c r="T190" i="19"/>
  <c r="X190" i="19"/>
  <c r="A227" i="19"/>
  <c r="E154" i="19"/>
  <c r="I154" i="19"/>
  <c r="M154" i="19"/>
  <c r="Q154" i="19"/>
  <c r="U154" i="19"/>
  <c r="Y154" i="19"/>
  <c r="B154" i="19"/>
  <c r="F154" i="19"/>
  <c r="J154" i="19"/>
  <c r="N154" i="19"/>
  <c r="R154" i="19"/>
  <c r="V154" i="19"/>
  <c r="C154" i="19"/>
  <c r="G154" i="19"/>
  <c r="K154" i="19"/>
  <c r="O154" i="19"/>
  <c r="S154" i="19"/>
  <c r="W154" i="19"/>
  <c r="D154" i="19"/>
  <c r="H154" i="19"/>
  <c r="L154" i="19"/>
  <c r="P154" i="19"/>
  <c r="T154" i="19"/>
  <c r="X154" i="19"/>
  <c r="A191" i="19"/>
  <c r="C407" i="24"/>
  <c r="G407" i="24"/>
  <c r="K407" i="24"/>
  <c r="O407" i="24"/>
  <c r="S407" i="24"/>
  <c r="W407" i="24"/>
  <c r="D407" i="24"/>
  <c r="H407" i="24"/>
  <c r="L407" i="24"/>
  <c r="P407" i="24"/>
  <c r="T407" i="24"/>
  <c r="X407" i="24"/>
  <c r="E407" i="24"/>
  <c r="I407" i="24"/>
  <c r="M407" i="24"/>
  <c r="Q407" i="24"/>
  <c r="U407" i="24"/>
  <c r="Y407" i="24"/>
  <c r="B407" i="24"/>
  <c r="F407" i="24"/>
  <c r="J407" i="24"/>
  <c r="N407" i="24"/>
  <c r="R407" i="24"/>
  <c r="V407" i="24"/>
  <c r="B410" i="23"/>
  <c r="F410" i="23"/>
  <c r="J410" i="23"/>
  <c r="N410" i="23"/>
  <c r="R410" i="23"/>
  <c r="V410" i="23"/>
  <c r="C410" i="23"/>
  <c r="G410" i="23"/>
  <c r="K410" i="23"/>
  <c r="O410" i="23"/>
  <c r="S410" i="23"/>
  <c r="W410" i="23"/>
  <c r="D410" i="23"/>
  <c r="H410" i="23"/>
  <c r="L410" i="23"/>
  <c r="P410" i="23"/>
  <c r="T410" i="23"/>
  <c r="X410" i="23"/>
  <c r="E410" i="23"/>
  <c r="I410" i="23"/>
  <c r="M410" i="23"/>
  <c r="Q410" i="23"/>
  <c r="U410" i="23"/>
  <c r="Y410" i="23"/>
  <c r="B411" i="19"/>
  <c r="F411" i="19"/>
  <c r="J411" i="19"/>
  <c r="N411" i="19"/>
  <c r="R411" i="19"/>
  <c r="V411" i="19"/>
  <c r="C411" i="19"/>
  <c r="G411" i="19"/>
  <c r="K411" i="19"/>
  <c r="O411" i="19"/>
  <c r="S411" i="19"/>
  <c r="W411" i="19"/>
  <c r="D411" i="19"/>
  <c r="H411" i="19"/>
  <c r="L411" i="19"/>
  <c r="P411" i="19"/>
  <c r="T411" i="19"/>
  <c r="X411" i="19"/>
  <c r="E411" i="19"/>
  <c r="I411" i="19"/>
  <c r="M411" i="19"/>
  <c r="Q411" i="19"/>
  <c r="U411" i="19"/>
  <c r="Y411" i="19"/>
  <c r="A412" i="19"/>
  <c r="C447" i="19"/>
  <c r="G447" i="19"/>
  <c r="K447" i="19"/>
  <c r="O447" i="19"/>
  <c r="S447" i="19"/>
  <c r="W447" i="19"/>
  <c r="D447" i="19"/>
  <c r="H447" i="19"/>
  <c r="L447" i="19"/>
  <c r="P447" i="19"/>
  <c r="T447" i="19"/>
  <c r="X447" i="19"/>
  <c r="E447" i="19"/>
  <c r="I447" i="19"/>
  <c r="M447" i="19"/>
  <c r="Q447" i="19"/>
  <c r="U447" i="19"/>
  <c r="Y447" i="19"/>
  <c r="B447" i="19"/>
  <c r="F447" i="19"/>
  <c r="J447" i="19"/>
  <c r="N447" i="19"/>
  <c r="R447" i="19"/>
  <c r="V447" i="19"/>
  <c r="A448" i="19"/>
  <c r="E338" i="19"/>
  <c r="I338" i="19"/>
  <c r="M338" i="19"/>
  <c r="Q338" i="19"/>
  <c r="U338" i="19"/>
  <c r="Y338" i="19"/>
  <c r="B338" i="19"/>
  <c r="F338" i="19"/>
  <c r="J338" i="19"/>
  <c r="N338" i="19"/>
  <c r="R338" i="19"/>
  <c r="V338" i="19"/>
  <c r="C338" i="19"/>
  <c r="G338" i="19"/>
  <c r="K338" i="19"/>
  <c r="O338" i="19"/>
  <c r="S338" i="19"/>
  <c r="W338" i="19"/>
  <c r="D338" i="19"/>
  <c r="H338" i="19"/>
  <c r="L338" i="19"/>
  <c r="P338" i="19"/>
  <c r="T338" i="19"/>
  <c r="X338" i="19"/>
  <c r="B446" i="23"/>
  <c r="F446" i="23"/>
  <c r="J446" i="23"/>
  <c r="N446" i="23"/>
  <c r="R446" i="23"/>
  <c r="V446" i="23"/>
  <c r="C446" i="23"/>
  <c r="G446" i="23"/>
  <c r="K446" i="23"/>
  <c r="O446" i="23"/>
  <c r="S446" i="23"/>
  <c r="W446" i="23"/>
  <c r="D446" i="23"/>
  <c r="H446" i="23"/>
  <c r="L446" i="23"/>
  <c r="P446" i="23"/>
  <c r="T446" i="23"/>
  <c r="X446" i="23"/>
  <c r="E446" i="23"/>
  <c r="I446" i="23"/>
  <c r="M446" i="23"/>
  <c r="Q446" i="23"/>
  <c r="U446" i="23"/>
  <c r="Y446" i="23"/>
  <c r="A303" i="19"/>
  <c r="B265" i="19"/>
  <c r="F265" i="19"/>
  <c r="J265" i="19"/>
  <c r="N265" i="19"/>
  <c r="R265" i="19"/>
  <c r="V265" i="19"/>
  <c r="C265" i="19"/>
  <c r="G265" i="19"/>
  <c r="K265" i="19"/>
  <c r="O265" i="19"/>
  <c r="S265" i="19"/>
  <c r="W265" i="19"/>
  <c r="D265" i="19"/>
  <c r="H265" i="19"/>
  <c r="L265" i="19"/>
  <c r="P265" i="19"/>
  <c r="E265" i="19"/>
  <c r="I265" i="19"/>
  <c r="M265" i="19"/>
  <c r="Q265" i="19"/>
  <c r="U265" i="19"/>
  <c r="Y265" i="19"/>
  <c r="T265" i="19"/>
  <c r="X265" i="19"/>
  <c r="A266" i="19"/>
  <c r="B512" i="24"/>
  <c r="F512" i="24"/>
  <c r="J512" i="24"/>
  <c r="N512" i="24"/>
  <c r="R512" i="24"/>
  <c r="V512" i="24"/>
  <c r="C512" i="24"/>
  <c r="G512" i="24"/>
  <c r="K512" i="24"/>
  <c r="O512" i="24"/>
  <c r="S512" i="24"/>
  <c r="W512" i="24"/>
  <c r="D512" i="24"/>
  <c r="H512" i="24"/>
  <c r="L512" i="24"/>
  <c r="P512" i="24"/>
  <c r="T512" i="24"/>
  <c r="X512" i="24"/>
  <c r="E512" i="24"/>
  <c r="I512" i="24"/>
  <c r="M512" i="24"/>
  <c r="Q512" i="24"/>
  <c r="U512" i="24"/>
  <c r="Y512" i="24"/>
  <c r="E226" i="19"/>
  <c r="I226" i="19"/>
  <c r="M226" i="19"/>
  <c r="Q226" i="19"/>
  <c r="U226" i="19"/>
  <c r="Y226" i="19"/>
  <c r="B226" i="19"/>
  <c r="F226" i="19"/>
  <c r="J226" i="19"/>
  <c r="N226" i="19"/>
  <c r="R226" i="19"/>
  <c r="V226" i="19"/>
  <c r="C226" i="19"/>
  <c r="G226" i="19"/>
  <c r="K226" i="19"/>
  <c r="O226" i="19"/>
  <c r="S226" i="19"/>
  <c r="W226" i="19"/>
  <c r="D226" i="19"/>
  <c r="H226" i="19"/>
  <c r="L226" i="19"/>
  <c r="P226" i="19"/>
  <c r="T226" i="19"/>
  <c r="X226" i="19"/>
  <c r="A299" i="24"/>
  <c r="B262" i="24"/>
  <c r="F262" i="24"/>
  <c r="J262" i="24"/>
  <c r="N262" i="24"/>
  <c r="R262" i="24"/>
  <c r="V262" i="24"/>
  <c r="C262" i="24"/>
  <c r="G262" i="24"/>
  <c r="K262" i="24"/>
  <c r="O262" i="24"/>
  <c r="S262" i="24"/>
  <c r="W262" i="24"/>
  <c r="D262" i="24"/>
  <c r="H262" i="24"/>
  <c r="L262" i="24"/>
  <c r="P262" i="24"/>
  <c r="T262" i="24"/>
  <c r="X262" i="24"/>
  <c r="E262" i="24"/>
  <c r="I262" i="24"/>
  <c r="M262" i="24"/>
  <c r="Q262" i="24"/>
  <c r="U262" i="24"/>
  <c r="Y262" i="24"/>
  <c r="D225" i="24"/>
  <c r="H225" i="24"/>
  <c r="E225" i="24"/>
  <c r="I225" i="24"/>
  <c r="M225" i="24"/>
  <c r="C225" i="24"/>
  <c r="K225" i="24"/>
  <c r="P225" i="24"/>
  <c r="T225" i="24"/>
  <c r="X225" i="24"/>
  <c r="F225" i="24"/>
  <c r="L225" i="24"/>
  <c r="Q225" i="24"/>
  <c r="U225" i="24"/>
  <c r="Y225" i="24"/>
  <c r="G225" i="24"/>
  <c r="N225" i="24"/>
  <c r="R225" i="24"/>
  <c r="V225" i="24"/>
  <c r="B225" i="24"/>
  <c r="J225" i="24"/>
  <c r="O225" i="24"/>
  <c r="S225" i="24"/>
  <c r="W225" i="24"/>
  <c r="A191" i="24"/>
  <c r="E154" i="24"/>
  <c r="I154" i="24"/>
  <c r="M154" i="24"/>
  <c r="Q154" i="24"/>
  <c r="U154" i="24"/>
  <c r="Y154" i="24"/>
  <c r="B154" i="24"/>
  <c r="F154" i="24"/>
  <c r="J154" i="24"/>
  <c r="N154" i="24"/>
  <c r="R154" i="24"/>
  <c r="V154" i="24"/>
  <c r="C154" i="24"/>
  <c r="G154" i="24"/>
  <c r="K154" i="24"/>
  <c r="O154" i="24"/>
  <c r="S154" i="24"/>
  <c r="W154" i="24"/>
  <c r="D154" i="24"/>
  <c r="H154" i="24"/>
  <c r="L154" i="24"/>
  <c r="P154" i="24"/>
  <c r="T154" i="24"/>
  <c r="X154" i="24"/>
  <c r="A119" i="24"/>
  <c r="C82" i="24"/>
  <c r="G82" i="24"/>
  <c r="K82" i="24"/>
  <c r="D82" i="24"/>
  <c r="H82" i="24"/>
  <c r="L82" i="24"/>
  <c r="P82" i="24"/>
  <c r="T82" i="24"/>
  <c r="X82" i="24"/>
  <c r="B82" i="24"/>
  <c r="F82" i="24"/>
  <c r="J82" i="24"/>
  <c r="N82" i="24"/>
  <c r="R82" i="24"/>
  <c r="V82" i="24"/>
  <c r="O82" i="24"/>
  <c r="W82" i="24"/>
  <c r="E82" i="24"/>
  <c r="Q82" i="24"/>
  <c r="Y82" i="24"/>
  <c r="I82" i="24"/>
  <c r="S82" i="24"/>
  <c r="M82" i="24"/>
  <c r="U82" i="24"/>
  <c r="D333" i="24"/>
  <c r="H333" i="24"/>
  <c r="L333" i="24"/>
  <c r="P333" i="24"/>
  <c r="T333" i="24"/>
  <c r="X333" i="24"/>
  <c r="E333" i="24"/>
  <c r="I333" i="24"/>
  <c r="M333" i="24"/>
  <c r="Q333" i="24"/>
  <c r="U333" i="24"/>
  <c r="Y333" i="24"/>
  <c r="B333" i="24"/>
  <c r="J333" i="24"/>
  <c r="R333" i="24"/>
  <c r="C333" i="24"/>
  <c r="K333" i="24"/>
  <c r="S333" i="24"/>
  <c r="F333" i="24"/>
  <c r="N333" i="24"/>
  <c r="V333" i="24"/>
  <c r="G333" i="24"/>
  <c r="O333" i="24"/>
  <c r="W333" i="24"/>
  <c r="A83" i="24"/>
  <c r="D45" i="24"/>
  <c r="H45" i="24"/>
  <c r="L45" i="24"/>
  <c r="P45" i="24"/>
  <c r="T45" i="24"/>
  <c r="X45" i="24"/>
  <c r="E45" i="24"/>
  <c r="I45" i="24"/>
  <c r="M45" i="24"/>
  <c r="Q45" i="24"/>
  <c r="U45" i="24"/>
  <c r="Y45" i="24"/>
  <c r="B45" i="24"/>
  <c r="F45" i="24"/>
  <c r="J45" i="24"/>
  <c r="N45" i="24"/>
  <c r="R45" i="24"/>
  <c r="V45" i="24"/>
  <c r="C45" i="24"/>
  <c r="G45" i="24"/>
  <c r="K45" i="24"/>
  <c r="O45" i="24"/>
  <c r="S45" i="24"/>
  <c r="W45" i="24"/>
  <c r="D190" i="24"/>
  <c r="H190" i="24"/>
  <c r="L190" i="24"/>
  <c r="P190" i="24"/>
  <c r="T190" i="24"/>
  <c r="X190" i="24"/>
  <c r="C190" i="24"/>
  <c r="G190" i="24"/>
  <c r="K190" i="24"/>
  <c r="O190" i="24"/>
  <c r="S190" i="24"/>
  <c r="W190" i="24"/>
  <c r="I190" i="24"/>
  <c r="Q190" i="24"/>
  <c r="Y190" i="24"/>
  <c r="B190" i="24"/>
  <c r="J190" i="24"/>
  <c r="R190" i="24"/>
  <c r="E190" i="24"/>
  <c r="M190" i="24"/>
  <c r="U190" i="24"/>
  <c r="F190" i="24"/>
  <c r="N190" i="24"/>
  <c r="V190" i="24"/>
  <c r="B370" i="24"/>
  <c r="F370" i="24"/>
  <c r="J370" i="24"/>
  <c r="N370" i="24"/>
  <c r="R370" i="24"/>
  <c r="V370" i="24"/>
  <c r="C370" i="24"/>
  <c r="G370" i="24"/>
  <c r="K370" i="24"/>
  <c r="O370" i="24"/>
  <c r="S370" i="24"/>
  <c r="W370" i="24"/>
  <c r="H370" i="24"/>
  <c r="P370" i="24"/>
  <c r="X370" i="24"/>
  <c r="I370" i="24"/>
  <c r="Q370" i="24"/>
  <c r="Y370" i="24"/>
  <c r="D370" i="24"/>
  <c r="L370" i="24"/>
  <c r="T370" i="24"/>
  <c r="E370" i="24"/>
  <c r="M370" i="24"/>
  <c r="U370" i="24"/>
  <c r="E298" i="24"/>
  <c r="I298" i="24"/>
  <c r="M298" i="24"/>
  <c r="Q298" i="24"/>
  <c r="U298" i="24"/>
  <c r="Y298" i="24"/>
  <c r="C298" i="24"/>
  <c r="G298" i="24"/>
  <c r="K298" i="24"/>
  <c r="O298" i="24"/>
  <c r="S298" i="24"/>
  <c r="W298" i="24"/>
  <c r="D298" i="24"/>
  <c r="H298" i="24"/>
  <c r="L298" i="24"/>
  <c r="P298" i="24"/>
  <c r="T298" i="24"/>
  <c r="X298" i="24"/>
  <c r="F298" i="24"/>
  <c r="V298" i="24"/>
  <c r="J298" i="24"/>
  <c r="N298" i="24"/>
  <c r="B298" i="24"/>
  <c r="R298" i="24"/>
  <c r="A408" i="21"/>
  <c r="D371" i="21"/>
  <c r="H371" i="21"/>
  <c r="L371" i="21"/>
  <c r="P371" i="21"/>
  <c r="T371" i="21"/>
  <c r="X371" i="21"/>
  <c r="E371" i="21"/>
  <c r="I371" i="21"/>
  <c r="M371" i="21"/>
  <c r="Q371" i="21"/>
  <c r="U371" i="21"/>
  <c r="Y371" i="21"/>
  <c r="B371" i="21"/>
  <c r="F371" i="21"/>
  <c r="J371" i="21"/>
  <c r="N371" i="21"/>
  <c r="R371" i="21"/>
  <c r="V371" i="21"/>
  <c r="C371" i="21"/>
  <c r="G371" i="21"/>
  <c r="K371" i="21"/>
  <c r="O371" i="21"/>
  <c r="S371" i="21"/>
  <c r="W371" i="21"/>
  <c r="C477" i="21"/>
  <c r="E477" i="21"/>
  <c r="F477" i="21"/>
  <c r="J477" i="21"/>
  <c r="N477" i="21"/>
  <c r="R477" i="21"/>
  <c r="V477" i="21"/>
  <c r="B477" i="21"/>
  <c r="H477" i="21"/>
  <c r="L477" i="21"/>
  <c r="P477" i="21"/>
  <c r="T477" i="21"/>
  <c r="X477" i="21"/>
  <c r="D477" i="21"/>
  <c r="M477" i="21"/>
  <c r="U477" i="21"/>
  <c r="G477" i="21"/>
  <c r="O477" i="21"/>
  <c r="W477" i="21"/>
  <c r="I477" i="21"/>
  <c r="Q477" i="21"/>
  <c r="Y477" i="21"/>
  <c r="K477" i="21"/>
  <c r="S477" i="21"/>
  <c r="B442" i="21"/>
  <c r="F442" i="21"/>
  <c r="J442" i="21"/>
  <c r="N442" i="21"/>
  <c r="R442" i="21"/>
  <c r="V442" i="21"/>
  <c r="C442" i="21"/>
  <c r="G442" i="21"/>
  <c r="K442" i="21"/>
  <c r="O442" i="21"/>
  <c r="S442" i="21"/>
  <c r="W442" i="21"/>
  <c r="D442" i="21"/>
  <c r="H442" i="21"/>
  <c r="L442" i="21"/>
  <c r="P442" i="21"/>
  <c r="T442" i="21"/>
  <c r="X442" i="21"/>
  <c r="E442" i="21"/>
  <c r="I442" i="21"/>
  <c r="M442" i="21"/>
  <c r="Q442" i="21"/>
  <c r="U442" i="21"/>
  <c r="Y442" i="21"/>
  <c r="D407" i="21"/>
  <c r="H407" i="21"/>
  <c r="L407" i="21"/>
  <c r="P407" i="21"/>
  <c r="T407" i="21"/>
  <c r="X407" i="21"/>
  <c r="B407" i="21"/>
  <c r="F407" i="21"/>
  <c r="J407" i="21"/>
  <c r="N407" i="21"/>
  <c r="R407" i="21"/>
  <c r="V407" i="21"/>
  <c r="E407" i="21"/>
  <c r="M407" i="21"/>
  <c r="U407" i="21"/>
  <c r="G407" i="21"/>
  <c r="O407" i="21"/>
  <c r="W407" i="21"/>
  <c r="I407" i="21"/>
  <c r="Q407" i="21"/>
  <c r="Y407" i="21"/>
  <c r="C407" i="21"/>
  <c r="K407" i="21"/>
  <c r="S407" i="21"/>
  <c r="B334" i="21"/>
  <c r="F334" i="21"/>
  <c r="J334" i="21"/>
  <c r="N334" i="21"/>
  <c r="R334" i="21"/>
  <c r="V334" i="21"/>
  <c r="C334" i="21"/>
  <c r="G334" i="21"/>
  <c r="K334" i="21"/>
  <c r="O334" i="21"/>
  <c r="S334" i="21"/>
  <c r="W334" i="21"/>
  <c r="I334" i="21"/>
  <c r="Q334" i="21"/>
  <c r="Y334" i="21"/>
  <c r="D334" i="21"/>
  <c r="L334" i="21"/>
  <c r="T334" i="21"/>
  <c r="H334" i="21"/>
  <c r="X334" i="21"/>
  <c r="P334" i="21"/>
  <c r="M334" i="21"/>
  <c r="U334" i="21"/>
  <c r="E334" i="21"/>
  <c r="B263" i="21"/>
  <c r="F263" i="21"/>
  <c r="J263" i="21"/>
  <c r="N263" i="21"/>
  <c r="R263" i="21"/>
  <c r="V263" i="21"/>
  <c r="D263" i="21"/>
  <c r="H263" i="21"/>
  <c r="L263" i="21"/>
  <c r="P263" i="21"/>
  <c r="T263" i="21"/>
  <c r="X263" i="21"/>
  <c r="I263" i="21"/>
  <c r="Q263" i="21"/>
  <c r="Y263" i="21"/>
  <c r="A300" i="21"/>
  <c r="C263" i="21"/>
  <c r="K263" i="21"/>
  <c r="S263" i="21"/>
  <c r="E263" i="21"/>
  <c r="M263" i="21"/>
  <c r="U263" i="21"/>
  <c r="G263" i="21"/>
  <c r="O263" i="21"/>
  <c r="W263" i="21"/>
  <c r="E299" i="21"/>
  <c r="I299" i="21"/>
  <c r="M299" i="21"/>
  <c r="Q299" i="21"/>
  <c r="U299" i="21"/>
  <c r="Y299" i="21"/>
  <c r="C299" i="21"/>
  <c r="G299" i="21"/>
  <c r="K299" i="21"/>
  <c r="O299" i="21"/>
  <c r="S299" i="21"/>
  <c r="W299" i="21"/>
  <c r="H299" i="21"/>
  <c r="P299" i="21"/>
  <c r="X299" i="21"/>
  <c r="B299" i="21"/>
  <c r="J299" i="21"/>
  <c r="R299" i="21"/>
  <c r="D299" i="21"/>
  <c r="L299" i="21"/>
  <c r="T299" i="21"/>
  <c r="F299" i="21"/>
  <c r="N299" i="21"/>
  <c r="V299" i="21"/>
  <c r="B226" i="21"/>
  <c r="F226" i="21"/>
  <c r="J226" i="21"/>
  <c r="N226" i="21"/>
  <c r="R226" i="21"/>
  <c r="V226" i="21"/>
  <c r="C226" i="21"/>
  <c r="G226" i="21"/>
  <c r="K226" i="21"/>
  <c r="O226" i="21"/>
  <c r="S226" i="21"/>
  <c r="W226" i="21"/>
  <c r="D226" i="21"/>
  <c r="H226" i="21"/>
  <c r="L226" i="21"/>
  <c r="P226" i="21"/>
  <c r="T226" i="21"/>
  <c r="E226" i="21"/>
  <c r="I226" i="21"/>
  <c r="M226" i="21"/>
  <c r="Q226" i="21"/>
  <c r="U226" i="21"/>
  <c r="Y226" i="21"/>
  <c r="X226" i="21"/>
  <c r="C190" i="21"/>
  <c r="G190" i="21"/>
  <c r="K190" i="21"/>
  <c r="O190" i="21"/>
  <c r="S190" i="21"/>
  <c r="W190" i="21"/>
  <c r="D190" i="21"/>
  <c r="H190" i="21"/>
  <c r="L190" i="21"/>
  <c r="P190" i="21"/>
  <c r="T190" i="21"/>
  <c r="X190" i="21"/>
  <c r="E190" i="21"/>
  <c r="I190" i="21"/>
  <c r="M190" i="21"/>
  <c r="Q190" i="21"/>
  <c r="U190" i="21"/>
  <c r="Y190" i="21"/>
  <c r="B190" i="21"/>
  <c r="F190" i="21"/>
  <c r="J190" i="21"/>
  <c r="N190" i="21"/>
  <c r="R190" i="21"/>
  <c r="V190" i="21"/>
  <c r="A443" i="21"/>
  <c r="A227" i="21"/>
  <c r="A264" i="21"/>
  <c r="A478" i="21"/>
  <c r="A514" i="21" s="1"/>
  <c r="A335" i="21"/>
  <c r="A372" i="21"/>
  <c r="E116" i="21"/>
  <c r="I116" i="21"/>
  <c r="M116" i="21"/>
  <c r="Q116" i="21"/>
  <c r="U116" i="21"/>
  <c r="Y116" i="21"/>
  <c r="B116" i="21"/>
  <c r="F116" i="21"/>
  <c r="J116" i="21"/>
  <c r="N116" i="21"/>
  <c r="R116" i="21"/>
  <c r="V116" i="21"/>
  <c r="C116" i="21"/>
  <c r="G116" i="21"/>
  <c r="K116" i="21"/>
  <c r="O116" i="21"/>
  <c r="S116" i="21"/>
  <c r="W116" i="21"/>
  <c r="D116" i="21"/>
  <c r="H116" i="21"/>
  <c r="L116" i="21"/>
  <c r="P116" i="21"/>
  <c r="T116" i="21"/>
  <c r="X116" i="21"/>
  <c r="A81" i="21"/>
  <c r="B43" i="21"/>
  <c r="F43" i="21"/>
  <c r="J43" i="21"/>
  <c r="N43" i="21"/>
  <c r="R43" i="21"/>
  <c r="V43" i="21"/>
  <c r="C43" i="21"/>
  <c r="G43" i="21"/>
  <c r="K43" i="21"/>
  <c r="O43" i="21"/>
  <c r="S43" i="21"/>
  <c r="W43" i="21"/>
  <c r="D43" i="21"/>
  <c r="H43" i="21"/>
  <c r="L43" i="21"/>
  <c r="P43" i="21"/>
  <c r="T43" i="21"/>
  <c r="X43" i="21"/>
  <c r="E43" i="21"/>
  <c r="I43" i="21"/>
  <c r="M43" i="21"/>
  <c r="Q43" i="21"/>
  <c r="U43" i="21"/>
  <c r="Y43" i="21"/>
  <c r="A44" i="21"/>
  <c r="B80" i="21"/>
  <c r="E80" i="21"/>
  <c r="I80" i="21"/>
  <c r="M80" i="21"/>
  <c r="Q80" i="21"/>
  <c r="U80" i="21"/>
  <c r="Y80" i="21"/>
  <c r="F80" i="21"/>
  <c r="J80" i="21"/>
  <c r="N80" i="21"/>
  <c r="R80" i="21"/>
  <c r="V80" i="21"/>
  <c r="C80" i="21"/>
  <c r="G80" i="21"/>
  <c r="K80" i="21"/>
  <c r="O80" i="21"/>
  <c r="S80" i="21"/>
  <c r="W80" i="21"/>
  <c r="D80" i="21"/>
  <c r="H80" i="21"/>
  <c r="L80" i="21"/>
  <c r="P80" i="21"/>
  <c r="T80" i="21"/>
  <c r="X80" i="21"/>
  <c r="A117" i="21"/>
  <c r="E153" i="21"/>
  <c r="I153" i="21"/>
  <c r="M153" i="21"/>
  <c r="Q153" i="21"/>
  <c r="U153" i="21"/>
  <c r="Y153" i="21"/>
  <c r="B153" i="21"/>
  <c r="F153" i="21"/>
  <c r="J153" i="21"/>
  <c r="N153" i="21"/>
  <c r="R153" i="21"/>
  <c r="V153" i="21"/>
  <c r="C153" i="21"/>
  <c r="G153" i="21"/>
  <c r="K153" i="21"/>
  <c r="O153" i="21"/>
  <c r="S153" i="21"/>
  <c r="W153" i="21"/>
  <c r="D153" i="21"/>
  <c r="H153" i="21"/>
  <c r="L153" i="21"/>
  <c r="P153" i="21"/>
  <c r="T153" i="21"/>
  <c r="X153" i="21"/>
  <c r="A154" i="21"/>
  <c r="A191" i="21" s="1"/>
  <c r="E119" i="23"/>
  <c r="I119" i="23"/>
  <c r="M119" i="23"/>
  <c r="Q119" i="23"/>
  <c r="U119" i="23"/>
  <c r="Y119" i="23"/>
  <c r="B119" i="23"/>
  <c r="F119" i="23"/>
  <c r="J119" i="23"/>
  <c r="N119" i="23"/>
  <c r="R119" i="23"/>
  <c r="V119" i="23"/>
  <c r="C119" i="23"/>
  <c r="G119" i="23"/>
  <c r="K119" i="23"/>
  <c r="O119" i="23"/>
  <c r="S119" i="23"/>
  <c r="W119" i="23"/>
  <c r="D119" i="23"/>
  <c r="H119" i="23"/>
  <c r="L119" i="23"/>
  <c r="P119" i="23"/>
  <c r="T119" i="23"/>
  <c r="X119" i="23"/>
  <c r="D226" i="23"/>
  <c r="H226" i="23"/>
  <c r="L226" i="23"/>
  <c r="P226" i="23"/>
  <c r="T226" i="23"/>
  <c r="X226" i="23"/>
  <c r="E226" i="23"/>
  <c r="I226" i="23"/>
  <c r="M226" i="23"/>
  <c r="Q226" i="23"/>
  <c r="U226" i="23"/>
  <c r="Y226" i="23"/>
  <c r="B226" i="23"/>
  <c r="F226" i="23"/>
  <c r="J226" i="23"/>
  <c r="N226" i="23"/>
  <c r="R226" i="23"/>
  <c r="V226" i="23"/>
  <c r="C226" i="23"/>
  <c r="G226" i="23"/>
  <c r="K226" i="23"/>
  <c r="O226" i="23"/>
  <c r="S226" i="23"/>
  <c r="W226" i="23"/>
  <c r="C263" i="23"/>
  <c r="G263" i="23"/>
  <c r="K263" i="23"/>
  <c r="O263" i="23"/>
  <c r="S263" i="23"/>
  <c r="W263" i="23"/>
  <c r="A301" i="23"/>
  <c r="D263" i="23"/>
  <c r="H263" i="23"/>
  <c r="L263" i="23"/>
  <c r="P263" i="23"/>
  <c r="T263" i="23"/>
  <c r="X263" i="23"/>
  <c r="E263" i="23"/>
  <c r="I263" i="23"/>
  <c r="M263" i="23"/>
  <c r="Q263" i="23"/>
  <c r="U263" i="23"/>
  <c r="Y263" i="23"/>
  <c r="B263" i="23"/>
  <c r="F263" i="23"/>
  <c r="J263" i="23"/>
  <c r="N263" i="23"/>
  <c r="R263" i="23"/>
  <c r="V263" i="23"/>
  <c r="A264" i="23"/>
  <c r="E117" i="23"/>
  <c r="I117" i="23"/>
  <c r="M117" i="23"/>
  <c r="Q117" i="23"/>
  <c r="U117" i="23"/>
  <c r="Y117" i="23"/>
  <c r="B117" i="23"/>
  <c r="F117" i="23"/>
  <c r="J117" i="23"/>
  <c r="N117" i="23"/>
  <c r="R117" i="23"/>
  <c r="V117" i="23"/>
  <c r="C117" i="23"/>
  <c r="G117" i="23"/>
  <c r="K117" i="23"/>
  <c r="O117" i="23"/>
  <c r="S117" i="23"/>
  <c r="W117" i="23"/>
  <c r="D117" i="23"/>
  <c r="H117" i="23"/>
  <c r="L117" i="23"/>
  <c r="P117" i="23"/>
  <c r="T117" i="23"/>
  <c r="X117" i="23"/>
  <c r="E373" i="23"/>
  <c r="I373" i="23"/>
  <c r="M373" i="23"/>
  <c r="Q373" i="23"/>
  <c r="U373" i="23"/>
  <c r="Y373" i="23"/>
  <c r="C373" i="23"/>
  <c r="G373" i="23"/>
  <c r="K373" i="23"/>
  <c r="O373" i="23"/>
  <c r="S373" i="23"/>
  <c r="W373" i="23"/>
  <c r="H373" i="23"/>
  <c r="P373" i="23"/>
  <c r="X373" i="23"/>
  <c r="D373" i="23"/>
  <c r="L373" i="23"/>
  <c r="T373" i="23"/>
  <c r="N373" i="23"/>
  <c r="B373" i="23"/>
  <c r="R373" i="23"/>
  <c r="F373" i="23"/>
  <c r="V373" i="23"/>
  <c r="J373" i="23"/>
  <c r="A374" i="23"/>
  <c r="A411" i="23" s="1"/>
  <c r="E190" i="23"/>
  <c r="I190" i="23"/>
  <c r="M190" i="23"/>
  <c r="Q190" i="23"/>
  <c r="U190" i="23"/>
  <c r="Y190" i="23"/>
  <c r="C190" i="23"/>
  <c r="G190" i="23"/>
  <c r="K190" i="23"/>
  <c r="O190" i="23"/>
  <c r="S190" i="23"/>
  <c r="W190" i="23"/>
  <c r="H190" i="23"/>
  <c r="P190" i="23"/>
  <c r="X190" i="23"/>
  <c r="B190" i="23"/>
  <c r="J190" i="23"/>
  <c r="R190" i="23"/>
  <c r="D190" i="23"/>
  <c r="L190" i="23"/>
  <c r="T190" i="23"/>
  <c r="F190" i="23"/>
  <c r="N190" i="23"/>
  <c r="V190" i="23"/>
  <c r="A227" i="23"/>
  <c r="D300" i="23"/>
  <c r="H300" i="23"/>
  <c r="L300" i="23"/>
  <c r="E300" i="23"/>
  <c r="I300" i="23"/>
  <c r="M300" i="23"/>
  <c r="Q300" i="23"/>
  <c r="U300" i="23"/>
  <c r="Y300" i="23"/>
  <c r="C300" i="23"/>
  <c r="G300" i="23"/>
  <c r="K300" i="23"/>
  <c r="O300" i="23"/>
  <c r="S300" i="23"/>
  <c r="W300" i="23"/>
  <c r="N300" i="23"/>
  <c r="V300" i="23"/>
  <c r="B300" i="23"/>
  <c r="P300" i="23"/>
  <c r="X300" i="23"/>
  <c r="F300" i="23"/>
  <c r="R300" i="23"/>
  <c r="J300" i="23"/>
  <c r="T300" i="23"/>
  <c r="A337" i="23"/>
  <c r="B153" i="23"/>
  <c r="F153" i="23"/>
  <c r="J153" i="23"/>
  <c r="N153" i="23"/>
  <c r="R153" i="23"/>
  <c r="V153" i="23"/>
  <c r="C153" i="23"/>
  <c r="G153" i="23"/>
  <c r="K153" i="23"/>
  <c r="O153" i="23"/>
  <c r="S153" i="23"/>
  <c r="W153" i="23"/>
  <c r="A191" i="23"/>
  <c r="E153" i="23"/>
  <c r="I153" i="23"/>
  <c r="M153" i="23"/>
  <c r="Q153" i="23"/>
  <c r="U153" i="23"/>
  <c r="Y153" i="23"/>
  <c r="H153" i="23"/>
  <c r="X153" i="23"/>
  <c r="L153" i="23"/>
  <c r="P153" i="23"/>
  <c r="D153" i="23"/>
  <c r="T153" i="23"/>
  <c r="A154" i="23"/>
  <c r="E82" i="23"/>
  <c r="I82" i="23"/>
  <c r="M82" i="23"/>
  <c r="Q82" i="23"/>
  <c r="U82" i="23"/>
  <c r="Y82" i="23"/>
  <c r="B82" i="23"/>
  <c r="F82" i="23"/>
  <c r="J82" i="23"/>
  <c r="N82" i="23"/>
  <c r="R82" i="23"/>
  <c r="V82" i="23"/>
  <c r="C82" i="23"/>
  <c r="G82" i="23"/>
  <c r="K82" i="23"/>
  <c r="O82" i="23"/>
  <c r="S82" i="23"/>
  <c r="W82" i="23"/>
  <c r="D82" i="23"/>
  <c r="H82" i="23"/>
  <c r="L82" i="23"/>
  <c r="P82" i="23"/>
  <c r="T82" i="23"/>
  <c r="X82" i="23"/>
  <c r="B336" i="23"/>
  <c r="F336" i="23"/>
  <c r="J336" i="23"/>
  <c r="N336" i="23"/>
  <c r="R336" i="23"/>
  <c r="V336" i="23"/>
  <c r="D336" i="23"/>
  <c r="H336" i="23"/>
  <c r="L336" i="23"/>
  <c r="P336" i="23"/>
  <c r="T336" i="23"/>
  <c r="X336" i="23"/>
  <c r="I336" i="23"/>
  <c r="Q336" i="23"/>
  <c r="Y336" i="23"/>
  <c r="C336" i="23"/>
  <c r="K336" i="23"/>
  <c r="S336" i="23"/>
  <c r="E336" i="23"/>
  <c r="M336" i="23"/>
  <c r="U336" i="23"/>
  <c r="G336" i="23"/>
  <c r="O336" i="23"/>
  <c r="W336" i="23"/>
  <c r="E83" i="23"/>
  <c r="I83" i="23"/>
  <c r="M83" i="23"/>
  <c r="Q83" i="23"/>
  <c r="U83" i="23"/>
  <c r="Y83" i="23"/>
  <c r="B83" i="23"/>
  <c r="F83" i="23"/>
  <c r="J83" i="23"/>
  <c r="N83" i="23"/>
  <c r="R83" i="23"/>
  <c r="V83" i="23"/>
  <c r="C83" i="23"/>
  <c r="G83" i="23"/>
  <c r="K83" i="23"/>
  <c r="O83" i="23"/>
  <c r="S83" i="23"/>
  <c r="W83" i="23"/>
  <c r="D83" i="23"/>
  <c r="H83" i="23"/>
  <c r="L83" i="23"/>
  <c r="P83" i="23"/>
  <c r="T83" i="23"/>
  <c r="X83" i="23"/>
  <c r="A45" i="19"/>
  <c r="A117" i="19"/>
  <c r="A263" i="24"/>
  <c r="A334" i="24"/>
  <c r="A447" i="23"/>
  <c r="A155" i="24"/>
  <c r="A442" i="24"/>
  <c r="A371" i="24"/>
  <c r="A408" i="24" s="1"/>
  <c r="A226" i="24"/>
  <c r="A477" i="24"/>
  <c r="A115" i="24"/>
  <c r="A118" i="23"/>
  <c r="C408" i="24" l="1"/>
  <c r="G408" i="24"/>
  <c r="K408" i="24"/>
  <c r="O408" i="24"/>
  <c r="S408" i="24"/>
  <c r="W408" i="24"/>
  <c r="D408" i="24"/>
  <c r="H408" i="24"/>
  <c r="L408" i="24"/>
  <c r="P408" i="24"/>
  <c r="T408" i="24"/>
  <c r="X408" i="24"/>
  <c r="E408" i="24"/>
  <c r="I408" i="24"/>
  <c r="M408" i="24"/>
  <c r="Q408" i="24"/>
  <c r="U408" i="24"/>
  <c r="Y408" i="24"/>
  <c r="B408" i="24"/>
  <c r="F408" i="24"/>
  <c r="J408" i="24"/>
  <c r="N408" i="24"/>
  <c r="R408" i="24"/>
  <c r="V408" i="24"/>
  <c r="A83" i="19"/>
  <c r="D45" i="19"/>
  <c r="H45" i="19"/>
  <c r="L45" i="19"/>
  <c r="P45" i="19"/>
  <c r="T45" i="19"/>
  <c r="X45" i="19"/>
  <c r="E45" i="19"/>
  <c r="I45" i="19"/>
  <c r="M45" i="19"/>
  <c r="Q45" i="19"/>
  <c r="U45" i="19"/>
  <c r="Y45" i="19"/>
  <c r="B45" i="19"/>
  <c r="F45" i="19"/>
  <c r="J45" i="19"/>
  <c r="N45" i="19"/>
  <c r="R45" i="19"/>
  <c r="V45" i="19"/>
  <c r="C45" i="19"/>
  <c r="G45" i="19"/>
  <c r="K45" i="19"/>
  <c r="O45" i="19"/>
  <c r="S45" i="19"/>
  <c r="W45" i="19"/>
  <c r="D514" i="21"/>
  <c r="H514" i="21"/>
  <c r="L514" i="21"/>
  <c r="P514" i="21"/>
  <c r="T514" i="21"/>
  <c r="X514" i="21"/>
  <c r="E514" i="21"/>
  <c r="I514" i="21"/>
  <c r="M514" i="21"/>
  <c r="Q514" i="21"/>
  <c r="U514" i="21"/>
  <c r="Y514" i="21"/>
  <c r="B514" i="21"/>
  <c r="F514" i="21"/>
  <c r="J514" i="21"/>
  <c r="N514" i="21"/>
  <c r="R514" i="21"/>
  <c r="V514" i="21"/>
  <c r="C514" i="21"/>
  <c r="G514" i="21"/>
  <c r="K514" i="21"/>
  <c r="O514" i="21"/>
  <c r="S514" i="21"/>
  <c r="W514" i="21"/>
  <c r="C448" i="19"/>
  <c r="G448" i="19"/>
  <c r="K448" i="19"/>
  <c r="O448" i="19"/>
  <c r="S448" i="19"/>
  <c r="W448" i="19"/>
  <c r="D448" i="19"/>
  <c r="H448" i="19"/>
  <c r="L448" i="19"/>
  <c r="P448" i="19"/>
  <c r="T448" i="19"/>
  <c r="X448" i="19"/>
  <c r="E448" i="19"/>
  <c r="I448" i="19"/>
  <c r="M448" i="19"/>
  <c r="Q448" i="19"/>
  <c r="U448" i="19"/>
  <c r="Y448" i="19"/>
  <c r="B448" i="19"/>
  <c r="F448" i="19"/>
  <c r="J448" i="19"/>
  <c r="N448" i="19"/>
  <c r="R448" i="19"/>
  <c r="V448" i="19"/>
  <c r="A449" i="19"/>
  <c r="E155" i="19"/>
  <c r="I155" i="19"/>
  <c r="M155" i="19"/>
  <c r="Q155" i="19"/>
  <c r="U155" i="19"/>
  <c r="Y155" i="19"/>
  <c r="B155" i="19"/>
  <c r="F155" i="19"/>
  <c r="J155" i="19"/>
  <c r="N155" i="19"/>
  <c r="R155" i="19"/>
  <c r="V155" i="19"/>
  <c r="C155" i="19"/>
  <c r="G155" i="19"/>
  <c r="K155" i="19"/>
  <c r="O155" i="19"/>
  <c r="S155" i="19"/>
  <c r="W155" i="19"/>
  <c r="D155" i="19"/>
  <c r="H155" i="19"/>
  <c r="L155" i="19"/>
  <c r="P155" i="19"/>
  <c r="T155" i="19"/>
  <c r="X155" i="19"/>
  <c r="A192" i="19"/>
  <c r="E442" i="24"/>
  <c r="I442" i="24"/>
  <c r="M442" i="24"/>
  <c r="Q442" i="24"/>
  <c r="U442" i="24"/>
  <c r="Y442" i="24"/>
  <c r="B442" i="24"/>
  <c r="F442" i="24"/>
  <c r="J442" i="24"/>
  <c r="N442" i="24"/>
  <c r="R442" i="24"/>
  <c r="V442" i="24"/>
  <c r="C442" i="24"/>
  <c r="G442" i="24"/>
  <c r="K442" i="24"/>
  <c r="O442" i="24"/>
  <c r="S442" i="24"/>
  <c r="W442" i="24"/>
  <c r="D442" i="24"/>
  <c r="H442" i="24"/>
  <c r="L442" i="24"/>
  <c r="P442" i="24"/>
  <c r="T442" i="24"/>
  <c r="X442" i="24"/>
  <c r="B412" i="19"/>
  <c r="F412" i="19"/>
  <c r="J412" i="19"/>
  <c r="N412" i="19"/>
  <c r="R412" i="19"/>
  <c r="V412" i="19"/>
  <c r="C412" i="19"/>
  <c r="G412" i="19"/>
  <c r="K412" i="19"/>
  <c r="O412" i="19"/>
  <c r="S412" i="19"/>
  <c r="W412" i="19"/>
  <c r="D412" i="19"/>
  <c r="H412" i="19"/>
  <c r="L412" i="19"/>
  <c r="P412" i="19"/>
  <c r="T412" i="19"/>
  <c r="X412" i="19"/>
  <c r="E412" i="19"/>
  <c r="I412" i="19"/>
  <c r="M412" i="19"/>
  <c r="Q412" i="19"/>
  <c r="U412" i="19"/>
  <c r="Y412" i="19"/>
  <c r="A413" i="19"/>
  <c r="B513" i="24"/>
  <c r="F513" i="24"/>
  <c r="J513" i="24"/>
  <c r="N513" i="24"/>
  <c r="R513" i="24"/>
  <c r="V513" i="24"/>
  <c r="C513" i="24"/>
  <c r="G513" i="24"/>
  <c r="K513" i="24"/>
  <c r="O513" i="24"/>
  <c r="S513" i="24"/>
  <c r="W513" i="24"/>
  <c r="D513" i="24"/>
  <c r="H513" i="24"/>
  <c r="L513" i="24"/>
  <c r="P513" i="24"/>
  <c r="T513" i="24"/>
  <c r="X513" i="24"/>
  <c r="E513" i="24"/>
  <c r="I513" i="24"/>
  <c r="M513" i="24"/>
  <c r="Q513" i="24"/>
  <c r="U513" i="24"/>
  <c r="Y513" i="24"/>
  <c r="A304" i="19"/>
  <c r="B266" i="19"/>
  <c r="F266" i="19"/>
  <c r="J266" i="19"/>
  <c r="N266" i="19"/>
  <c r="R266" i="19"/>
  <c r="V266" i="19"/>
  <c r="C266" i="19"/>
  <c r="G266" i="19"/>
  <c r="K266" i="19"/>
  <c r="O266" i="19"/>
  <c r="S266" i="19"/>
  <c r="W266" i="19"/>
  <c r="E266" i="19"/>
  <c r="I266" i="19"/>
  <c r="M266" i="19"/>
  <c r="Q266" i="19"/>
  <c r="U266" i="19"/>
  <c r="Y266" i="19"/>
  <c r="D266" i="19"/>
  <c r="T266" i="19"/>
  <c r="H266" i="19"/>
  <c r="X266" i="19"/>
  <c r="L266" i="19"/>
  <c r="P266" i="19"/>
  <c r="A267" i="19"/>
  <c r="E191" i="19"/>
  <c r="I191" i="19"/>
  <c r="M191" i="19"/>
  <c r="Q191" i="19"/>
  <c r="U191" i="19"/>
  <c r="Y191" i="19"/>
  <c r="B191" i="19"/>
  <c r="F191" i="19"/>
  <c r="J191" i="19"/>
  <c r="N191" i="19"/>
  <c r="R191" i="19"/>
  <c r="V191" i="19"/>
  <c r="C191" i="19"/>
  <c r="G191" i="19"/>
  <c r="K191" i="19"/>
  <c r="O191" i="19"/>
  <c r="S191" i="19"/>
  <c r="W191" i="19"/>
  <c r="D191" i="19"/>
  <c r="H191" i="19"/>
  <c r="L191" i="19"/>
  <c r="P191" i="19"/>
  <c r="T191" i="19"/>
  <c r="X191" i="19"/>
  <c r="A228" i="19"/>
  <c r="E376" i="19"/>
  <c r="I376" i="19"/>
  <c r="M376" i="19"/>
  <c r="Q376" i="19"/>
  <c r="U376" i="19"/>
  <c r="Y376" i="19"/>
  <c r="B376" i="19"/>
  <c r="F376" i="19"/>
  <c r="J376" i="19"/>
  <c r="N376" i="19"/>
  <c r="R376" i="19"/>
  <c r="V376" i="19"/>
  <c r="C376" i="19"/>
  <c r="G376" i="19"/>
  <c r="K376" i="19"/>
  <c r="O376" i="19"/>
  <c r="S376" i="19"/>
  <c r="W376" i="19"/>
  <c r="D376" i="19"/>
  <c r="H376" i="19"/>
  <c r="L376" i="19"/>
  <c r="P376" i="19"/>
  <c r="T376" i="19"/>
  <c r="X376" i="19"/>
  <c r="A377" i="19"/>
  <c r="A514" i="24"/>
  <c r="E477" i="24"/>
  <c r="I477" i="24"/>
  <c r="M477" i="24"/>
  <c r="Q477" i="24"/>
  <c r="U477" i="24"/>
  <c r="Y477" i="24"/>
  <c r="B477" i="24"/>
  <c r="F477" i="24"/>
  <c r="J477" i="24"/>
  <c r="N477" i="24"/>
  <c r="R477" i="24"/>
  <c r="V477" i="24"/>
  <c r="C477" i="24"/>
  <c r="G477" i="24"/>
  <c r="K477" i="24"/>
  <c r="O477" i="24"/>
  <c r="S477" i="24"/>
  <c r="W477" i="24"/>
  <c r="D477" i="24"/>
  <c r="H477" i="24"/>
  <c r="L477" i="24"/>
  <c r="P477" i="24"/>
  <c r="T477" i="24"/>
  <c r="X477" i="24"/>
  <c r="B447" i="23"/>
  <c r="F447" i="23"/>
  <c r="J447" i="23"/>
  <c r="N447" i="23"/>
  <c r="R447" i="23"/>
  <c r="V447" i="23"/>
  <c r="C447" i="23"/>
  <c r="G447" i="23"/>
  <c r="K447" i="23"/>
  <c r="O447" i="23"/>
  <c r="S447" i="23"/>
  <c r="W447" i="23"/>
  <c r="D447" i="23"/>
  <c r="H447" i="23"/>
  <c r="L447" i="23"/>
  <c r="P447" i="23"/>
  <c r="T447" i="23"/>
  <c r="X447" i="23"/>
  <c r="E447" i="23"/>
  <c r="I447" i="23"/>
  <c r="M447" i="23"/>
  <c r="Q447" i="23"/>
  <c r="U447" i="23"/>
  <c r="Y447" i="23"/>
  <c r="A156" i="19"/>
  <c r="D117" i="19"/>
  <c r="H117" i="19"/>
  <c r="L117" i="19"/>
  <c r="P117" i="19"/>
  <c r="T117" i="19"/>
  <c r="X117" i="19"/>
  <c r="E117" i="19"/>
  <c r="I117" i="19"/>
  <c r="M117" i="19"/>
  <c r="Q117" i="19"/>
  <c r="U117" i="19"/>
  <c r="Y117" i="19"/>
  <c r="B117" i="19"/>
  <c r="F117" i="19"/>
  <c r="J117" i="19"/>
  <c r="N117" i="19"/>
  <c r="R117" i="19"/>
  <c r="V117" i="19"/>
  <c r="C117" i="19"/>
  <c r="G117" i="19"/>
  <c r="K117" i="19"/>
  <c r="O117" i="19"/>
  <c r="S117" i="19"/>
  <c r="W117" i="19"/>
  <c r="B411" i="23"/>
  <c r="F411" i="23"/>
  <c r="J411" i="23"/>
  <c r="N411" i="23"/>
  <c r="R411" i="23"/>
  <c r="V411" i="23"/>
  <c r="C411" i="23"/>
  <c r="G411" i="23"/>
  <c r="K411" i="23"/>
  <c r="O411" i="23"/>
  <c r="S411" i="23"/>
  <c r="W411" i="23"/>
  <c r="D411" i="23"/>
  <c r="H411" i="23"/>
  <c r="L411" i="23"/>
  <c r="P411" i="23"/>
  <c r="T411" i="23"/>
  <c r="X411" i="23"/>
  <c r="E411" i="23"/>
  <c r="I411" i="23"/>
  <c r="M411" i="23"/>
  <c r="Q411" i="23"/>
  <c r="U411" i="23"/>
  <c r="Y411" i="23"/>
  <c r="B303" i="19"/>
  <c r="F303" i="19"/>
  <c r="J303" i="19"/>
  <c r="N303" i="19"/>
  <c r="R303" i="19"/>
  <c r="V303" i="19"/>
  <c r="C303" i="19"/>
  <c r="G303" i="19"/>
  <c r="K303" i="19"/>
  <c r="O303" i="19"/>
  <c r="S303" i="19"/>
  <c r="W303" i="19"/>
  <c r="D303" i="19"/>
  <c r="H303" i="19"/>
  <c r="L303" i="19"/>
  <c r="P303" i="19"/>
  <c r="T303" i="19"/>
  <c r="X303" i="19"/>
  <c r="E303" i="19"/>
  <c r="I303" i="19"/>
  <c r="M303" i="19"/>
  <c r="Q303" i="19"/>
  <c r="U303" i="19"/>
  <c r="Y303" i="19"/>
  <c r="A340" i="19"/>
  <c r="E227" i="19"/>
  <c r="I227" i="19"/>
  <c r="M227" i="19"/>
  <c r="Q227" i="19"/>
  <c r="U227" i="19"/>
  <c r="Y227" i="19"/>
  <c r="B227" i="19"/>
  <c r="F227" i="19"/>
  <c r="J227" i="19"/>
  <c r="N227" i="19"/>
  <c r="R227" i="19"/>
  <c r="V227" i="19"/>
  <c r="C227" i="19"/>
  <c r="G227" i="19"/>
  <c r="K227" i="19"/>
  <c r="O227" i="19"/>
  <c r="S227" i="19"/>
  <c r="W227" i="19"/>
  <c r="D227" i="19"/>
  <c r="H227" i="19"/>
  <c r="L227" i="19"/>
  <c r="P227" i="19"/>
  <c r="T227" i="19"/>
  <c r="X227" i="19"/>
  <c r="E339" i="19"/>
  <c r="I339" i="19"/>
  <c r="M339" i="19"/>
  <c r="Q339" i="19"/>
  <c r="U339" i="19"/>
  <c r="Y339" i="19"/>
  <c r="B339" i="19"/>
  <c r="F339" i="19"/>
  <c r="J339" i="19"/>
  <c r="N339" i="19"/>
  <c r="R339" i="19"/>
  <c r="V339" i="19"/>
  <c r="C339" i="19"/>
  <c r="G339" i="19"/>
  <c r="K339" i="19"/>
  <c r="O339" i="19"/>
  <c r="S339" i="19"/>
  <c r="W339" i="19"/>
  <c r="D339" i="19"/>
  <c r="H339" i="19"/>
  <c r="L339" i="19"/>
  <c r="P339" i="19"/>
  <c r="T339" i="19"/>
  <c r="X339" i="19"/>
  <c r="D83" i="24"/>
  <c r="H83" i="24"/>
  <c r="L83" i="24"/>
  <c r="P83" i="24"/>
  <c r="T83" i="24"/>
  <c r="X83" i="24"/>
  <c r="B83" i="24"/>
  <c r="F83" i="24"/>
  <c r="J83" i="24"/>
  <c r="N83" i="24"/>
  <c r="R83" i="24"/>
  <c r="V83" i="24"/>
  <c r="G83" i="24"/>
  <c r="O83" i="24"/>
  <c r="W83" i="24"/>
  <c r="I83" i="24"/>
  <c r="Q83" i="24"/>
  <c r="Y83" i="24"/>
  <c r="C83" i="24"/>
  <c r="K83" i="24"/>
  <c r="S83" i="24"/>
  <c r="E83" i="24"/>
  <c r="M83" i="24"/>
  <c r="U83" i="24"/>
  <c r="C115" i="24"/>
  <c r="G115" i="24"/>
  <c r="K115" i="24"/>
  <c r="O115" i="24"/>
  <c r="S115" i="24"/>
  <c r="W115" i="24"/>
  <c r="D115" i="24"/>
  <c r="H115" i="24"/>
  <c r="L115" i="24"/>
  <c r="P115" i="24"/>
  <c r="T115" i="24"/>
  <c r="X115" i="24"/>
  <c r="E115" i="24"/>
  <c r="I115" i="24"/>
  <c r="M115" i="24"/>
  <c r="Q115" i="24"/>
  <c r="U115" i="24"/>
  <c r="Y115" i="24"/>
  <c r="B115" i="24"/>
  <c r="F115" i="24"/>
  <c r="J115" i="24"/>
  <c r="N115" i="24"/>
  <c r="R115" i="24"/>
  <c r="V115" i="24"/>
  <c r="B371" i="24"/>
  <c r="F371" i="24"/>
  <c r="J371" i="24"/>
  <c r="N371" i="24"/>
  <c r="R371" i="24"/>
  <c r="V371" i="24"/>
  <c r="C371" i="24"/>
  <c r="G371" i="24"/>
  <c r="K371" i="24"/>
  <c r="O371" i="24"/>
  <c r="S371" i="24"/>
  <c r="W371" i="24"/>
  <c r="H371" i="24"/>
  <c r="P371" i="24"/>
  <c r="X371" i="24"/>
  <c r="I371" i="24"/>
  <c r="Q371" i="24"/>
  <c r="Y371" i="24"/>
  <c r="D371" i="24"/>
  <c r="L371" i="24"/>
  <c r="T371" i="24"/>
  <c r="E371" i="24"/>
  <c r="M371" i="24"/>
  <c r="U371" i="24"/>
  <c r="C119" i="24"/>
  <c r="G119" i="24"/>
  <c r="K119" i="24"/>
  <c r="O119" i="24"/>
  <c r="S119" i="24"/>
  <c r="W119" i="24"/>
  <c r="D119" i="24"/>
  <c r="H119" i="24"/>
  <c r="L119" i="24"/>
  <c r="P119" i="24"/>
  <c r="T119" i="24"/>
  <c r="X119" i="24"/>
  <c r="E119" i="24"/>
  <c r="I119" i="24"/>
  <c r="M119" i="24"/>
  <c r="Q119" i="24"/>
  <c r="U119" i="24"/>
  <c r="Y119" i="24"/>
  <c r="B119" i="24"/>
  <c r="F119" i="24"/>
  <c r="J119" i="24"/>
  <c r="N119" i="24"/>
  <c r="R119" i="24"/>
  <c r="V119" i="24"/>
  <c r="D334" i="24"/>
  <c r="H334" i="24"/>
  <c r="L334" i="24"/>
  <c r="P334" i="24"/>
  <c r="T334" i="24"/>
  <c r="X334" i="24"/>
  <c r="E334" i="24"/>
  <c r="I334" i="24"/>
  <c r="M334" i="24"/>
  <c r="Q334" i="24"/>
  <c r="U334" i="24"/>
  <c r="Y334" i="24"/>
  <c r="B334" i="24"/>
  <c r="J334" i="24"/>
  <c r="R334" i="24"/>
  <c r="C334" i="24"/>
  <c r="K334" i="24"/>
  <c r="S334" i="24"/>
  <c r="F334" i="24"/>
  <c r="N334" i="24"/>
  <c r="V334" i="24"/>
  <c r="G334" i="24"/>
  <c r="O334" i="24"/>
  <c r="W334" i="24"/>
  <c r="D191" i="24"/>
  <c r="H191" i="24"/>
  <c r="L191" i="24"/>
  <c r="P191" i="24"/>
  <c r="T191" i="24"/>
  <c r="X191" i="24"/>
  <c r="C191" i="24"/>
  <c r="G191" i="24"/>
  <c r="K191" i="24"/>
  <c r="O191" i="24"/>
  <c r="S191" i="24"/>
  <c r="W191" i="24"/>
  <c r="I191" i="24"/>
  <c r="Q191" i="24"/>
  <c r="Y191" i="24"/>
  <c r="B191" i="24"/>
  <c r="J191" i="24"/>
  <c r="R191" i="24"/>
  <c r="E191" i="24"/>
  <c r="M191" i="24"/>
  <c r="U191" i="24"/>
  <c r="F191" i="24"/>
  <c r="N191" i="24"/>
  <c r="V191" i="24"/>
  <c r="D226" i="24"/>
  <c r="H226" i="24"/>
  <c r="L226" i="24"/>
  <c r="P226" i="24"/>
  <c r="T226" i="24"/>
  <c r="X226" i="24"/>
  <c r="E226" i="24"/>
  <c r="I226" i="24"/>
  <c r="M226" i="24"/>
  <c r="Q226" i="24"/>
  <c r="U226" i="24"/>
  <c r="Y226" i="24"/>
  <c r="B226" i="24"/>
  <c r="F226" i="24"/>
  <c r="J226" i="24"/>
  <c r="N226" i="24"/>
  <c r="R226" i="24"/>
  <c r="V226" i="24"/>
  <c r="C226" i="24"/>
  <c r="G226" i="24"/>
  <c r="K226" i="24"/>
  <c r="O226" i="24"/>
  <c r="S226" i="24"/>
  <c r="W226" i="24"/>
  <c r="A192" i="24"/>
  <c r="E155" i="24"/>
  <c r="I155" i="24"/>
  <c r="M155" i="24"/>
  <c r="Q155" i="24"/>
  <c r="U155" i="24"/>
  <c r="Y155" i="24"/>
  <c r="B155" i="24"/>
  <c r="F155" i="24"/>
  <c r="J155" i="24"/>
  <c r="N155" i="24"/>
  <c r="R155" i="24"/>
  <c r="V155" i="24"/>
  <c r="C155" i="24"/>
  <c r="G155" i="24"/>
  <c r="K155" i="24"/>
  <c r="O155" i="24"/>
  <c r="S155" i="24"/>
  <c r="W155" i="24"/>
  <c r="D155" i="24"/>
  <c r="H155" i="24"/>
  <c r="L155" i="24"/>
  <c r="P155" i="24"/>
  <c r="T155" i="24"/>
  <c r="X155" i="24"/>
  <c r="A300" i="24"/>
  <c r="B263" i="24"/>
  <c r="F263" i="24"/>
  <c r="J263" i="24"/>
  <c r="N263" i="24"/>
  <c r="R263" i="24"/>
  <c r="V263" i="24"/>
  <c r="C263" i="24"/>
  <c r="G263" i="24"/>
  <c r="K263" i="24"/>
  <c r="O263" i="24"/>
  <c r="S263" i="24"/>
  <c r="W263" i="24"/>
  <c r="D263" i="24"/>
  <c r="H263" i="24"/>
  <c r="L263" i="24"/>
  <c r="P263" i="24"/>
  <c r="T263" i="24"/>
  <c r="X263" i="24"/>
  <c r="E263" i="24"/>
  <c r="I263" i="24"/>
  <c r="M263" i="24"/>
  <c r="Q263" i="24"/>
  <c r="U263" i="24"/>
  <c r="Y263" i="24"/>
  <c r="E299" i="24"/>
  <c r="I299" i="24"/>
  <c r="M299" i="24"/>
  <c r="Q299" i="24"/>
  <c r="U299" i="24"/>
  <c r="Y299" i="24"/>
  <c r="C299" i="24"/>
  <c r="G299" i="24"/>
  <c r="K299" i="24"/>
  <c r="O299" i="24"/>
  <c r="S299" i="24"/>
  <c r="W299" i="24"/>
  <c r="D299" i="24"/>
  <c r="H299" i="24"/>
  <c r="L299" i="24"/>
  <c r="P299" i="24"/>
  <c r="T299" i="24"/>
  <c r="X299" i="24"/>
  <c r="N299" i="24"/>
  <c r="B299" i="24"/>
  <c r="R299" i="24"/>
  <c r="F299" i="24"/>
  <c r="V299" i="24"/>
  <c r="J299" i="24"/>
  <c r="A409" i="21"/>
  <c r="D372" i="21"/>
  <c r="H372" i="21"/>
  <c r="L372" i="21"/>
  <c r="P372" i="21"/>
  <c r="T372" i="21"/>
  <c r="X372" i="21"/>
  <c r="E372" i="21"/>
  <c r="I372" i="21"/>
  <c r="M372" i="21"/>
  <c r="Q372" i="21"/>
  <c r="U372" i="21"/>
  <c r="Y372" i="21"/>
  <c r="B372" i="21"/>
  <c r="F372" i="21"/>
  <c r="J372" i="21"/>
  <c r="N372" i="21"/>
  <c r="R372" i="21"/>
  <c r="V372" i="21"/>
  <c r="C372" i="21"/>
  <c r="G372" i="21"/>
  <c r="K372" i="21"/>
  <c r="O372" i="21"/>
  <c r="S372" i="21"/>
  <c r="W372" i="21"/>
  <c r="B478" i="21"/>
  <c r="F478" i="21"/>
  <c r="J478" i="21"/>
  <c r="N478" i="21"/>
  <c r="R478" i="21"/>
  <c r="V478" i="21"/>
  <c r="D478" i="21"/>
  <c r="H478" i="21"/>
  <c r="L478" i="21"/>
  <c r="P478" i="21"/>
  <c r="T478" i="21"/>
  <c r="X478" i="21"/>
  <c r="E478" i="21"/>
  <c r="M478" i="21"/>
  <c r="U478" i="21"/>
  <c r="G478" i="21"/>
  <c r="O478" i="21"/>
  <c r="W478" i="21"/>
  <c r="I478" i="21"/>
  <c r="Q478" i="21"/>
  <c r="Y478" i="21"/>
  <c r="C478" i="21"/>
  <c r="K478" i="21"/>
  <c r="S478" i="21"/>
  <c r="B443" i="21"/>
  <c r="F443" i="21"/>
  <c r="J443" i="21"/>
  <c r="N443" i="21"/>
  <c r="R443" i="21"/>
  <c r="V443" i="21"/>
  <c r="C443" i="21"/>
  <c r="G443" i="21"/>
  <c r="K443" i="21"/>
  <c r="O443" i="21"/>
  <c r="S443" i="21"/>
  <c r="W443" i="21"/>
  <c r="D443" i="21"/>
  <c r="H443" i="21"/>
  <c r="L443" i="21"/>
  <c r="P443" i="21"/>
  <c r="T443" i="21"/>
  <c r="X443" i="21"/>
  <c r="E443" i="21"/>
  <c r="I443" i="21"/>
  <c r="M443" i="21"/>
  <c r="Q443" i="21"/>
  <c r="U443" i="21"/>
  <c r="Y443" i="21"/>
  <c r="D408" i="21"/>
  <c r="H408" i="21"/>
  <c r="L408" i="21"/>
  <c r="P408" i="21"/>
  <c r="T408" i="21"/>
  <c r="X408" i="21"/>
  <c r="B408" i="21"/>
  <c r="F408" i="21"/>
  <c r="J408" i="21"/>
  <c r="N408" i="21"/>
  <c r="R408" i="21"/>
  <c r="V408" i="21"/>
  <c r="E408" i="21"/>
  <c r="M408" i="21"/>
  <c r="U408" i="21"/>
  <c r="G408" i="21"/>
  <c r="O408" i="21"/>
  <c r="W408" i="21"/>
  <c r="I408" i="21"/>
  <c r="Q408" i="21"/>
  <c r="Y408" i="21"/>
  <c r="C408" i="21"/>
  <c r="K408" i="21"/>
  <c r="S408" i="21"/>
  <c r="B264" i="21"/>
  <c r="F264" i="21"/>
  <c r="J264" i="21"/>
  <c r="N264" i="21"/>
  <c r="R264" i="21"/>
  <c r="V264" i="21"/>
  <c r="A301" i="21"/>
  <c r="D264" i="21"/>
  <c r="H264" i="21"/>
  <c r="L264" i="21"/>
  <c r="P264" i="21"/>
  <c r="T264" i="21"/>
  <c r="X264" i="21"/>
  <c r="I264" i="21"/>
  <c r="Q264" i="21"/>
  <c r="Y264" i="21"/>
  <c r="C264" i="21"/>
  <c r="K264" i="21"/>
  <c r="S264" i="21"/>
  <c r="E264" i="21"/>
  <c r="M264" i="21"/>
  <c r="U264" i="21"/>
  <c r="G264" i="21"/>
  <c r="O264" i="21"/>
  <c r="W264" i="21"/>
  <c r="E300" i="21"/>
  <c r="I300" i="21"/>
  <c r="M300" i="21"/>
  <c r="Q300" i="21"/>
  <c r="U300" i="21"/>
  <c r="Y300" i="21"/>
  <c r="C300" i="21"/>
  <c r="G300" i="21"/>
  <c r="K300" i="21"/>
  <c r="O300" i="21"/>
  <c r="S300" i="21"/>
  <c r="W300" i="21"/>
  <c r="H300" i="21"/>
  <c r="P300" i="21"/>
  <c r="X300" i="21"/>
  <c r="B300" i="21"/>
  <c r="J300" i="21"/>
  <c r="R300" i="21"/>
  <c r="D300" i="21"/>
  <c r="L300" i="21"/>
  <c r="T300" i="21"/>
  <c r="F300" i="21"/>
  <c r="N300" i="21"/>
  <c r="V300" i="21"/>
  <c r="B335" i="21"/>
  <c r="F335" i="21"/>
  <c r="J335" i="21"/>
  <c r="N335" i="21"/>
  <c r="R335" i="21"/>
  <c r="V335" i="21"/>
  <c r="C335" i="21"/>
  <c r="G335" i="21"/>
  <c r="K335" i="21"/>
  <c r="O335" i="21"/>
  <c r="S335" i="21"/>
  <c r="W335" i="21"/>
  <c r="I335" i="21"/>
  <c r="Q335" i="21"/>
  <c r="Y335" i="21"/>
  <c r="D335" i="21"/>
  <c r="L335" i="21"/>
  <c r="T335" i="21"/>
  <c r="P335" i="21"/>
  <c r="H335" i="21"/>
  <c r="X335" i="21"/>
  <c r="U335" i="21"/>
  <c r="E335" i="21"/>
  <c r="M335" i="21"/>
  <c r="C191" i="21"/>
  <c r="G191" i="21"/>
  <c r="K191" i="21"/>
  <c r="O191" i="21"/>
  <c r="S191" i="21"/>
  <c r="W191" i="21"/>
  <c r="D191" i="21"/>
  <c r="H191" i="21"/>
  <c r="L191" i="21"/>
  <c r="P191" i="21"/>
  <c r="T191" i="21"/>
  <c r="X191" i="21"/>
  <c r="E191" i="21"/>
  <c r="I191" i="21"/>
  <c r="M191" i="21"/>
  <c r="Q191" i="21"/>
  <c r="U191" i="21"/>
  <c r="Y191" i="21"/>
  <c r="B191" i="21"/>
  <c r="F191" i="21"/>
  <c r="J191" i="21"/>
  <c r="N191" i="21"/>
  <c r="R191" i="21"/>
  <c r="V191" i="21"/>
  <c r="B227" i="21"/>
  <c r="F227" i="21"/>
  <c r="J227" i="21"/>
  <c r="N227" i="21"/>
  <c r="R227" i="21"/>
  <c r="V227" i="21"/>
  <c r="C227" i="21"/>
  <c r="G227" i="21"/>
  <c r="K227" i="21"/>
  <c r="O227" i="21"/>
  <c r="S227" i="21"/>
  <c r="W227" i="21"/>
  <c r="E227" i="21"/>
  <c r="I227" i="21"/>
  <c r="M227" i="21"/>
  <c r="Q227" i="21"/>
  <c r="U227" i="21"/>
  <c r="Y227" i="21"/>
  <c r="P227" i="21"/>
  <c r="D227" i="21"/>
  <c r="T227" i="21"/>
  <c r="H227" i="21"/>
  <c r="X227" i="21"/>
  <c r="L227" i="21"/>
  <c r="A336" i="21"/>
  <c r="A228" i="21"/>
  <c r="A373" i="21"/>
  <c r="A444" i="21"/>
  <c r="A479" i="21"/>
  <c r="A515" i="21" s="1"/>
  <c r="A265" i="21"/>
  <c r="E154" i="21"/>
  <c r="I154" i="21"/>
  <c r="M154" i="21"/>
  <c r="Q154" i="21"/>
  <c r="U154" i="21"/>
  <c r="Y154" i="21"/>
  <c r="B154" i="21"/>
  <c r="F154" i="21"/>
  <c r="J154" i="21"/>
  <c r="N154" i="21"/>
  <c r="R154" i="21"/>
  <c r="V154" i="21"/>
  <c r="C154" i="21"/>
  <c r="G154" i="21"/>
  <c r="K154" i="21"/>
  <c r="O154" i="21"/>
  <c r="S154" i="21"/>
  <c r="W154" i="21"/>
  <c r="D154" i="21"/>
  <c r="H154" i="21"/>
  <c r="L154" i="21"/>
  <c r="P154" i="21"/>
  <c r="T154" i="21"/>
  <c r="X154" i="21"/>
  <c r="A155" i="21"/>
  <c r="A192" i="21" s="1"/>
  <c r="E117" i="21"/>
  <c r="I117" i="21"/>
  <c r="M117" i="21"/>
  <c r="Q117" i="21"/>
  <c r="U117" i="21"/>
  <c r="Y117" i="21"/>
  <c r="B117" i="21"/>
  <c r="F117" i="21"/>
  <c r="J117" i="21"/>
  <c r="N117" i="21"/>
  <c r="R117" i="21"/>
  <c r="V117" i="21"/>
  <c r="C117" i="21"/>
  <c r="G117" i="21"/>
  <c r="K117" i="21"/>
  <c r="O117" i="21"/>
  <c r="S117" i="21"/>
  <c r="W117" i="21"/>
  <c r="D117" i="21"/>
  <c r="H117" i="21"/>
  <c r="L117" i="21"/>
  <c r="P117" i="21"/>
  <c r="T117" i="21"/>
  <c r="X117" i="21"/>
  <c r="A82" i="21"/>
  <c r="B44" i="21"/>
  <c r="F44" i="21"/>
  <c r="J44" i="21"/>
  <c r="N44" i="21"/>
  <c r="R44" i="21"/>
  <c r="V44" i="21"/>
  <c r="C44" i="21"/>
  <c r="G44" i="21"/>
  <c r="K44" i="21"/>
  <c r="O44" i="21"/>
  <c r="S44" i="21"/>
  <c r="W44" i="21"/>
  <c r="D44" i="21"/>
  <c r="H44" i="21"/>
  <c r="L44" i="21"/>
  <c r="P44" i="21"/>
  <c r="T44" i="21"/>
  <c r="X44" i="21"/>
  <c r="E44" i="21"/>
  <c r="I44" i="21"/>
  <c r="M44" i="21"/>
  <c r="Q44" i="21"/>
  <c r="U44" i="21"/>
  <c r="Y44" i="21"/>
  <c r="A45" i="21"/>
  <c r="B81" i="21"/>
  <c r="F81" i="21"/>
  <c r="J81" i="21"/>
  <c r="N81" i="21"/>
  <c r="R81" i="21"/>
  <c r="V81" i="21"/>
  <c r="C81" i="21"/>
  <c r="G81" i="21"/>
  <c r="K81" i="21"/>
  <c r="O81" i="21"/>
  <c r="S81" i="21"/>
  <c r="W81" i="21"/>
  <c r="D81" i="21"/>
  <c r="H81" i="21"/>
  <c r="L81" i="21"/>
  <c r="P81" i="21"/>
  <c r="T81" i="21"/>
  <c r="X81" i="21"/>
  <c r="E81" i="21"/>
  <c r="I81" i="21"/>
  <c r="M81" i="21"/>
  <c r="Q81" i="21"/>
  <c r="U81" i="21"/>
  <c r="Y81" i="21"/>
  <c r="A118" i="21"/>
  <c r="D227" i="23"/>
  <c r="H227" i="23"/>
  <c r="L227" i="23"/>
  <c r="P227" i="23"/>
  <c r="T227" i="23"/>
  <c r="X227" i="23"/>
  <c r="E227" i="23"/>
  <c r="I227" i="23"/>
  <c r="M227" i="23"/>
  <c r="Q227" i="23"/>
  <c r="U227" i="23"/>
  <c r="Y227" i="23"/>
  <c r="B227" i="23"/>
  <c r="F227" i="23"/>
  <c r="J227" i="23"/>
  <c r="N227" i="23"/>
  <c r="R227" i="23"/>
  <c r="V227" i="23"/>
  <c r="C227" i="23"/>
  <c r="G227" i="23"/>
  <c r="K227" i="23"/>
  <c r="O227" i="23"/>
  <c r="S227" i="23"/>
  <c r="W227" i="23"/>
  <c r="B154" i="23"/>
  <c r="F154" i="23"/>
  <c r="J154" i="23"/>
  <c r="N154" i="23"/>
  <c r="R154" i="23"/>
  <c r="V154" i="23"/>
  <c r="C154" i="23"/>
  <c r="G154" i="23"/>
  <c r="K154" i="23"/>
  <c r="O154" i="23"/>
  <c r="S154" i="23"/>
  <c r="W154" i="23"/>
  <c r="A192" i="23"/>
  <c r="E154" i="23"/>
  <c r="I154" i="23"/>
  <c r="M154" i="23"/>
  <c r="Q154" i="23"/>
  <c r="U154" i="23"/>
  <c r="Y154" i="23"/>
  <c r="P154" i="23"/>
  <c r="D154" i="23"/>
  <c r="T154" i="23"/>
  <c r="H154" i="23"/>
  <c r="X154" i="23"/>
  <c r="L154" i="23"/>
  <c r="A155" i="23"/>
  <c r="E374" i="23"/>
  <c r="I374" i="23"/>
  <c r="M374" i="23"/>
  <c r="Q374" i="23"/>
  <c r="U374" i="23"/>
  <c r="Y374" i="23"/>
  <c r="C374" i="23"/>
  <c r="G374" i="23"/>
  <c r="K374" i="23"/>
  <c r="O374" i="23"/>
  <c r="S374" i="23"/>
  <c r="W374" i="23"/>
  <c r="H374" i="23"/>
  <c r="P374" i="23"/>
  <c r="X374" i="23"/>
  <c r="D374" i="23"/>
  <c r="L374" i="23"/>
  <c r="T374" i="23"/>
  <c r="F374" i="23"/>
  <c r="V374" i="23"/>
  <c r="J374" i="23"/>
  <c r="N374" i="23"/>
  <c r="B374" i="23"/>
  <c r="R374" i="23"/>
  <c r="A375" i="23"/>
  <c r="A412" i="23" s="1"/>
  <c r="E301" i="23"/>
  <c r="I301" i="23"/>
  <c r="M301" i="23"/>
  <c r="Q301" i="23"/>
  <c r="U301" i="23"/>
  <c r="Y301" i="23"/>
  <c r="C301" i="23"/>
  <c r="G301" i="23"/>
  <c r="K301" i="23"/>
  <c r="O301" i="23"/>
  <c r="S301" i="23"/>
  <c r="W301" i="23"/>
  <c r="F301" i="23"/>
  <c r="N301" i="23"/>
  <c r="V301" i="23"/>
  <c r="H301" i="23"/>
  <c r="P301" i="23"/>
  <c r="X301" i="23"/>
  <c r="B301" i="23"/>
  <c r="J301" i="23"/>
  <c r="R301" i="23"/>
  <c r="D301" i="23"/>
  <c r="L301" i="23"/>
  <c r="T301" i="23"/>
  <c r="A338" i="23"/>
  <c r="E191" i="23"/>
  <c r="I191" i="23"/>
  <c r="M191" i="23"/>
  <c r="Q191" i="23"/>
  <c r="U191" i="23"/>
  <c r="Y191" i="23"/>
  <c r="C191" i="23"/>
  <c r="G191" i="23"/>
  <c r="K191" i="23"/>
  <c r="O191" i="23"/>
  <c r="S191" i="23"/>
  <c r="W191" i="23"/>
  <c r="H191" i="23"/>
  <c r="P191" i="23"/>
  <c r="X191" i="23"/>
  <c r="B191" i="23"/>
  <c r="J191" i="23"/>
  <c r="R191" i="23"/>
  <c r="D191" i="23"/>
  <c r="L191" i="23"/>
  <c r="T191" i="23"/>
  <c r="F191" i="23"/>
  <c r="N191" i="23"/>
  <c r="V191" i="23"/>
  <c r="A228" i="23"/>
  <c r="A302" i="23"/>
  <c r="C264" i="23"/>
  <c r="G264" i="23"/>
  <c r="K264" i="23"/>
  <c r="O264" i="23"/>
  <c r="S264" i="23"/>
  <c r="W264" i="23"/>
  <c r="D264" i="23"/>
  <c r="H264" i="23"/>
  <c r="L264" i="23"/>
  <c r="P264" i="23"/>
  <c r="T264" i="23"/>
  <c r="X264" i="23"/>
  <c r="E264" i="23"/>
  <c r="I264" i="23"/>
  <c r="M264" i="23"/>
  <c r="Q264" i="23"/>
  <c r="U264" i="23"/>
  <c r="Y264" i="23"/>
  <c r="B264" i="23"/>
  <c r="F264" i="23"/>
  <c r="J264" i="23"/>
  <c r="N264" i="23"/>
  <c r="R264" i="23"/>
  <c r="V264" i="23"/>
  <c r="A265" i="23"/>
  <c r="E118" i="23"/>
  <c r="I118" i="23"/>
  <c r="M118" i="23"/>
  <c r="Q118" i="23"/>
  <c r="U118" i="23"/>
  <c r="Y118" i="23"/>
  <c r="B118" i="23"/>
  <c r="F118" i="23"/>
  <c r="J118" i="23"/>
  <c r="N118" i="23"/>
  <c r="R118" i="23"/>
  <c r="V118" i="23"/>
  <c r="C118" i="23"/>
  <c r="G118" i="23"/>
  <c r="K118" i="23"/>
  <c r="O118" i="23"/>
  <c r="S118" i="23"/>
  <c r="W118" i="23"/>
  <c r="D118" i="23"/>
  <c r="H118" i="23"/>
  <c r="L118" i="23"/>
  <c r="P118" i="23"/>
  <c r="T118" i="23"/>
  <c r="X118" i="23"/>
  <c r="B337" i="23"/>
  <c r="F337" i="23"/>
  <c r="J337" i="23"/>
  <c r="N337" i="23"/>
  <c r="R337" i="23"/>
  <c r="V337" i="23"/>
  <c r="D337" i="23"/>
  <c r="H337" i="23"/>
  <c r="L337" i="23"/>
  <c r="P337" i="23"/>
  <c r="T337" i="23"/>
  <c r="X337" i="23"/>
  <c r="I337" i="23"/>
  <c r="Q337" i="23"/>
  <c r="C337" i="23"/>
  <c r="K337" i="23"/>
  <c r="S337" i="23"/>
  <c r="E337" i="23"/>
  <c r="M337" i="23"/>
  <c r="G337" i="23"/>
  <c r="O337" i="23"/>
  <c r="W337" i="23"/>
  <c r="U337" i="23"/>
  <c r="Y337" i="23"/>
  <c r="A120" i="23"/>
  <c r="A118" i="19"/>
  <c r="A264" i="24"/>
  <c r="A443" i="24"/>
  <c r="A156" i="24"/>
  <c r="A116" i="24"/>
  <c r="A478" i="24"/>
  <c r="A227" i="24"/>
  <c r="A372" i="24"/>
  <c r="A409" i="24" s="1"/>
  <c r="A335" i="24"/>
  <c r="A448" i="23"/>
  <c r="A157" i="19" l="1"/>
  <c r="D118" i="19"/>
  <c r="H118" i="19"/>
  <c r="L118" i="19"/>
  <c r="P118" i="19"/>
  <c r="T118" i="19"/>
  <c r="X118" i="19"/>
  <c r="E118" i="19"/>
  <c r="I118" i="19"/>
  <c r="M118" i="19"/>
  <c r="Q118" i="19"/>
  <c r="U118" i="19"/>
  <c r="Y118" i="19"/>
  <c r="B118" i="19"/>
  <c r="F118" i="19"/>
  <c r="J118" i="19"/>
  <c r="N118" i="19"/>
  <c r="R118" i="19"/>
  <c r="V118" i="19"/>
  <c r="C118" i="19"/>
  <c r="G118" i="19"/>
  <c r="K118" i="19"/>
  <c r="O118" i="19"/>
  <c r="S118" i="19"/>
  <c r="W118" i="19"/>
  <c r="C409" i="24"/>
  <c r="G409" i="24"/>
  <c r="K409" i="24"/>
  <c r="O409" i="24"/>
  <c r="S409" i="24"/>
  <c r="W409" i="24"/>
  <c r="D409" i="24"/>
  <c r="H409" i="24"/>
  <c r="L409" i="24"/>
  <c r="P409" i="24"/>
  <c r="T409" i="24"/>
  <c r="E409" i="24"/>
  <c r="I409" i="24"/>
  <c r="M409" i="24"/>
  <c r="Q409" i="24"/>
  <c r="U409" i="24"/>
  <c r="B409" i="24"/>
  <c r="F409" i="24"/>
  <c r="J409" i="24"/>
  <c r="N409" i="24"/>
  <c r="R409" i="24"/>
  <c r="V409" i="24"/>
  <c r="X409" i="24"/>
  <c r="Y409" i="24"/>
  <c r="B448" i="23"/>
  <c r="F448" i="23"/>
  <c r="J448" i="23"/>
  <c r="N448" i="23"/>
  <c r="R448" i="23"/>
  <c r="V448" i="23"/>
  <c r="C448" i="23"/>
  <c r="G448" i="23"/>
  <c r="K448" i="23"/>
  <c r="O448" i="23"/>
  <c r="S448" i="23"/>
  <c r="W448" i="23"/>
  <c r="D448" i="23"/>
  <c r="H448" i="23"/>
  <c r="L448" i="23"/>
  <c r="P448" i="23"/>
  <c r="T448" i="23"/>
  <c r="X448" i="23"/>
  <c r="E448" i="23"/>
  <c r="I448" i="23"/>
  <c r="M448" i="23"/>
  <c r="Q448" i="23"/>
  <c r="U448" i="23"/>
  <c r="Y448" i="23"/>
  <c r="A515" i="24"/>
  <c r="E478" i="24"/>
  <c r="I478" i="24"/>
  <c r="M478" i="24"/>
  <c r="Q478" i="24"/>
  <c r="U478" i="24"/>
  <c r="Y478" i="24"/>
  <c r="B478" i="24"/>
  <c r="F478" i="24"/>
  <c r="J478" i="24"/>
  <c r="N478" i="24"/>
  <c r="R478" i="24"/>
  <c r="V478" i="24"/>
  <c r="C478" i="24"/>
  <c r="G478" i="24"/>
  <c r="K478" i="24"/>
  <c r="O478" i="24"/>
  <c r="S478" i="24"/>
  <c r="W478" i="24"/>
  <c r="D478" i="24"/>
  <c r="H478" i="24"/>
  <c r="L478" i="24"/>
  <c r="P478" i="24"/>
  <c r="T478" i="24"/>
  <c r="X478" i="24"/>
  <c r="B412" i="23"/>
  <c r="F412" i="23"/>
  <c r="J412" i="23"/>
  <c r="N412" i="23"/>
  <c r="R412" i="23"/>
  <c r="V412" i="23"/>
  <c r="C412" i="23"/>
  <c r="G412" i="23"/>
  <c r="K412" i="23"/>
  <c r="O412" i="23"/>
  <c r="S412" i="23"/>
  <c r="W412" i="23"/>
  <c r="D412" i="23"/>
  <c r="H412" i="23"/>
  <c r="L412" i="23"/>
  <c r="P412" i="23"/>
  <c r="T412" i="23"/>
  <c r="X412" i="23"/>
  <c r="E412" i="23"/>
  <c r="I412" i="23"/>
  <c r="M412" i="23"/>
  <c r="Q412" i="23"/>
  <c r="U412" i="23"/>
  <c r="Y412" i="23"/>
  <c r="D515" i="21"/>
  <c r="H515" i="21"/>
  <c r="L515" i="21"/>
  <c r="P515" i="21"/>
  <c r="T515" i="21"/>
  <c r="X515" i="21"/>
  <c r="E515" i="21"/>
  <c r="I515" i="21"/>
  <c r="M515" i="21"/>
  <c r="Q515" i="21"/>
  <c r="U515" i="21"/>
  <c r="Y515" i="21"/>
  <c r="B515" i="21"/>
  <c r="F515" i="21"/>
  <c r="J515" i="21"/>
  <c r="N515" i="21"/>
  <c r="R515" i="21"/>
  <c r="V515" i="21"/>
  <c r="C515" i="21"/>
  <c r="G515" i="21"/>
  <c r="K515" i="21"/>
  <c r="O515" i="21"/>
  <c r="S515" i="21"/>
  <c r="W515" i="21"/>
  <c r="E377" i="19"/>
  <c r="I377" i="19"/>
  <c r="M377" i="19"/>
  <c r="Q377" i="19"/>
  <c r="U377" i="19"/>
  <c r="Y377" i="19"/>
  <c r="B377" i="19"/>
  <c r="F377" i="19"/>
  <c r="J377" i="19"/>
  <c r="N377" i="19"/>
  <c r="R377" i="19"/>
  <c r="V377" i="19"/>
  <c r="C377" i="19"/>
  <c r="G377" i="19"/>
  <c r="K377" i="19"/>
  <c r="O377" i="19"/>
  <c r="S377" i="19"/>
  <c r="W377" i="19"/>
  <c r="D377" i="19"/>
  <c r="H377" i="19"/>
  <c r="L377" i="19"/>
  <c r="P377" i="19"/>
  <c r="T377" i="19"/>
  <c r="X377" i="19"/>
  <c r="A378" i="19"/>
  <c r="B413" i="19"/>
  <c r="F413" i="19"/>
  <c r="J413" i="19"/>
  <c r="N413" i="19"/>
  <c r="R413" i="19"/>
  <c r="V413" i="19"/>
  <c r="C413" i="19"/>
  <c r="G413" i="19"/>
  <c r="K413" i="19"/>
  <c r="O413" i="19"/>
  <c r="S413" i="19"/>
  <c r="W413" i="19"/>
  <c r="D413" i="19"/>
  <c r="H413" i="19"/>
  <c r="L413" i="19"/>
  <c r="P413" i="19"/>
  <c r="T413" i="19"/>
  <c r="X413" i="19"/>
  <c r="E413" i="19"/>
  <c r="I413" i="19"/>
  <c r="M413" i="19"/>
  <c r="Q413" i="19"/>
  <c r="U413" i="19"/>
  <c r="Y413" i="19"/>
  <c r="A414" i="19"/>
  <c r="E340" i="19"/>
  <c r="I340" i="19"/>
  <c r="M340" i="19"/>
  <c r="Q340" i="19"/>
  <c r="U340" i="19"/>
  <c r="Y340" i="19"/>
  <c r="B340" i="19"/>
  <c r="F340" i="19"/>
  <c r="J340" i="19"/>
  <c r="N340" i="19"/>
  <c r="R340" i="19"/>
  <c r="V340" i="19"/>
  <c r="C340" i="19"/>
  <c r="G340" i="19"/>
  <c r="K340" i="19"/>
  <c r="O340" i="19"/>
  <c r="S340" i="19"/>
  <c r="W340" i="19"/>
  <c r="D340" i="19"/>
  <c r="H340" i="19"/>
  <c r="L340" i="19"/>
  <c r="P340" i="19"/>
  <c r="T340" i="19"/>
  <c r="X340" i="19"/>
  <c r="E228" i="19"/>
  <c r="I228" i="19"/>
  <c r="M228" i="19"/>
  <c r="Q228" i="19"/>
  <c r="U228" i="19"/>
  <c r="Y228" i="19"/>
  <c r="B228" i="19"/>
  <c r="F228" i="19"/>
  <c r="J228" i="19"/>
  <c r="N228" i="19"/>
  <c r="R228" i="19"/>
  <c r="V228" i="19"/>
  <c r="C228" i="19"/>
  <c r="G228" i="19"/>
  <c r="K228" i="19"/>
  <c r="O228" i="19"/>
  <c r="S228" i="19"/>
  <c r="W228" i="19"/>
  <c r="D228" i="19"/>
  <c r="H228" i="19"/>
  <c r="L228" i="19"/>
  <c r="P228" i="19"/>
  <c r="T228" i="19"/>
  <c r="X228" i="19"/>
  <c r="E192" i="19"/>
  <c r="I192" i="19"/>
  <c r="M192" i="19"/>
  <c r="Q192" i="19"/>
  <c r="U192" i="19"/>
  <c r="Y192" i="19"/>
  <c r="B192" i="19"/>
  <c r="F192" i="19"/>
  <c r="J192" i="19"/>
  <c r="N192" i="19"/>
  <c r="R192" i="19"/>
  <c r="V192" i="19"/>
  <c r="C192" i="19"/>
  <c r="G192" i="19"/>
  <c r="K192" i="19"/>
  <c r="O192" i="19"/>
  <c r="S192" i="19"/>
  <c r="W192" i="19"/>
  <c r="D192" i="19"/>
  <c r="H192" i="19"/>
  <c r="L192" i="19"/>
  <c r="P192" i="19"/>
  <c r="T192" i="19"/>
  <c r="X192" i="19"/>
  <c r="A229" i="19"/>
  <c r="E156" i="19"/>
  <c r="I156" i="19"/>
  <c r="M156" i="19"/>
  <c r="Q156" i="19"/>
  <c r="U156" i="19"/>
  <c r="Y156" i="19"/>
  <c r="B156" i="19"/>
  <c r="F156" i="19"/>
  <c r="J156" i="19"/>
  <c r="N156" i="19"/>
  <c r="R156" i="19"/>
  <c r="V156" i="19"/>
  <c r="C156" i="19"/>
  <c r="G156" i="19"/>
  <c r="K156" i="19"/>
  <c r="O156" i="19"/>
  <c r="S156" i="19"/>
  <c r="W156" i="19"/>
  <c r="D156" i="19"/>
  <c r="H156" i="19"/>
  <c r="L156" i="19"/>
  <c r="P156" i="19"/>
  <c r="T156" i="19"/>
  <c r="X156" i="19"/>
  <c r="A193" i="19"/>
  <c r="A305" i="19"/>
  <c r="B267" i="19"/>
  <c r="F267" i="19"/>
  <c r="J267" i="19"/>
  <c r="N267" i="19"/>
  <c r="R267" i="19"/>
  <c r="V267" i="19"/>
  <c r="C267" i="19"/>
  <c r="G267" i="19"/>
  <c r="K267" i="19"/>
  <c r="O267" i="19"/>
  <c r="S267" i="19"/>
  <c r="W267" i="19"/>
  <c r="E267" i="19"/>
  <c r="I267" i="19"/>
  <c r="M267" i="19"/>
  <c r="Q267" i="19"/>
  <c r="U267" i="19"/>
  <c r="Y267" i="19"/>
  <c r="L267" i="19"/>
  <c r="P267" i="19"/>
  <c r="D267" i="19"/>
  <c r="T267" i="19"/>
  <c r="H267" i="19"/>
  <c r="X267" i="19"/>
  <c r="A268" i="19"/>
  <c r="C449" i="19"/>
  <c r="G449" i="19"/>
  <c r="D449" i="19"/>
  <c r="E449" i="19"/>
  <c r="B449" i="19"/>
  <c r="F449" i="19"/>
  <c r="J449" i="19"/>
  <c r="N449" i="19"/>
  <c r="R449" i="19"/>
  <c r="V449" i="19"/>
  <c r="K449" i="19"/>
  <c r="O449" i="19"/>
  <c r="S449" i="19"/>
  <c r="W449" i="19"/>
  <c r="H449" i="19"/>
  <c r="L449" i="19"/>
  <c r="P449" i="19"/>
  <c r="T449" i="19"/>
  <c r="X449" i="19"/>
  <c r="I449" i="19"/>
  <c r="M449" i="19"/>
  <c r="Q449" i="19"/>
  <c r="U449" i="19"/>
  <c r="Y449" i="19"/>
  <c r="A450" i="19"/>
  <c r="E443" i="24"/>
  <c r="I443" i="24"/>
  <c r="M443" i="24"/>
  <c r="Q443" i="24"/>
  <c r="U443" i="24"/>
  <c r="Y443" i="24"/>
  <c r="B443" i="24"/>
  <c r="F443" i="24"/>
  <c r="J443" i="24"/>
  <c r="N443" i="24"/>
  <c r="R443" i="24"/>
  <c r="V443" i="24"/>
  <c r="C443" i="24"/>
  <c r="G443" i="24"/>
  <c r="K443" i="24"/>
  <c r="O443" i="24"/>
  <c r="S443" i="24"/>
  <c r="W443" i="24"/>
  <c r="D443" i="24"/>
  <c r="H443" i="24"/>
  <c r="L443" i="24"/>
  <c r="P443" i="24"/>
  <c r="T443" i="24"/>
  <c r="X443" i="24"/>
  <c r="B514" i="24"/>
  <c r="C514" i="24"/>
  <c r="D514" i="24"/>
  <c r="E514" i="24"/>
  <c r="F514" i="24"/>
  <c r="J514" i="24"/>
  <c r="N514" i="24"/>
  <c r="R514" i="24"/>
  <c r="V514" i="24"/>
  <c r="G514" i="24"/>
  <c r="K514" i="24"/>
  <c r="O514" i="24"/>
  <c r="S514" i="24"/>
  <c r="W514" i="24"/>
  <c r="H514" i="24"/>
  <c r="L514" i="24"/>
  <c r="P514" i="24"/>
  <c r="T514" i="24"/>
  <c r="X514" i="24"/>
  <c r="I514" i="24"/>
  <c r="M514" i="24"/>
  <c r="Q514" i="24"/>
  <c r="U514" i="24"/>
  <c r="Y514" i="24"/>
  <c r="B304" i="19"/>
  <c r="F304" i="19"/>
  <c r="J304" i="19"/>
  <c r="N304" i="19"/>
  <c r="R304" i="19"/>
  <c r="V304" i="19"/>
  <c r="C304" i="19"/>
  <c r="G304" i="19"/>
  <c r="K304" i="19"/>
  <c r="O304" i="19"/>
  <c r="S304" i="19"/>
  <c r="W304" i="19"/>
  <c r="D304" i="19"/>
  <c r="H304" i="19"/>
  <c r="L304" i="19"/>
  <c r="P304" i="19"/>
  <c r="T304" i="19"/>
  <c r="X304" i="19"/>
  <c r="E304" i="19"/>
  <c r="I304" i="19"/>
  <c r="M304" i="19"/>
  <c r="Q304" i="19"/>
  <c r="U304" i="19"/>
  <c r="Y304" i="19"/>
  <c r="A341" i="19"/>
  <c r="D83" i="19"/>
  <c r="H83" i="19"/>
  <c r="L83" i="19"/>
  <c r="P83" i="19"/>
  <c r="T83" i="19"/>
  <c r="X83" i="19"/>
  <c r="E83" i="19"/>
  <c r="I83" i="19"/>
  <c r="M83" i="19"/>
  <c r="Q83" i="19"/>
  <c r="U83" i="19"/>
  <c r="Y83" i="19"/>
  <c r="B83" i="19"/>
  <c r="F83" i="19"/>
  <c r="J83" i="19"/>
  <c r="N83" i="19"/>
  <c r="R83" i="19"/>
  <c r="V83" i="19"/>
  <c r="C83" i="19"/>
  <c r="G83" i="19"/>
  <c r="K83" i="19"/>
  <c r="O83" i="19"/>
  <c r="S83" i="19"/>
  <c r="W83" i="19"/>
  <c r="E156" i="24"/>
  <c r="I156" i="24"/>
  <c r="M156" i="24"/>
  <c r="Q156" i="24"/>
  <c r="U156" i="24"/>
  <c r="Y156" i="24"/>
  <c r="B156" i="24"/>
  <c r="F156" i="24"/>
  <c r="J156" i="24"/>
  <c r="N156" i="24"/>
  <c r="R156" i="24"/>
  <c r="V156" i="24"/>
  <c r="C156" i="24"/>
  <c r="G156" i="24"/>
  <c r="K156" i="24"/>
  <c r="O156" i="24"/>
  <c r="S156" i="24"/>
  <c r="W156" i="24"/>
  <c r="D156" i="24"/>
  <c r="H156" i="24"/>
  <c r="L156" i="24"/>
  <c r="P156" i="24"/>
  <c r="T156" i="24"/>
  <c r="X156" i="24"/>
  <c r="D227" i="24"/>
  <c r="H227" i="24"/>
  <c r="L227" i="24"/>
  <c r="P227" i="24"/>
  <c r="T227" i="24"/>
  <c r="X227" i="24"/>
  <c r="E227" i="24"/>
  <c r="I227" i="24"/>
  <c r="M227" i="24"/>
  <c r="Q227" i="24"/>
  <c r="U227" i="24"/>
  <c r="Y227" i="24"/>
  <c r="B227" i="24"/>
  <c r="F227" i="24"/>
  <c r="J227" i="24"/>
  <c r="N227" i="24"/>
  <c r="R227" i="24"/>
  <c r="V227" i="24"/>
  <c r="C227" i="24"/>
  <c r="G227" i="24"/>
  <c r="K227" i="24"/>
  <c r="O227" i="24"/>
  <c r="S227" i="24"/>
  <c r="W227" i="24"/>
  <c r="D335" i="24"/>
  <c r="H335" i="24"/>
  <c r="L335" i="24"/>
  <c r="P335" i="24"/>
  <c r="T335" i="24"/>
  <c r="X335" i="24"/>
  <c r="E335" i="24"/>
  <c r="I335" i="24"/>
  <c r="M335" i="24"/>
  <c r="Q335" i="24"/>
  <c r="U335" i="24"/>
  <c r="Y335" i="24"/>
  <c r="B335" i="24"/>
  <c r="J335" i="24"/>
  <c r="R335" i="24"/>
  <c r="C335" i="24"/>
  <c r="K335" i="24"/>
  <c r="S335" i="24"/>
  <c r="F335" i="24"/>
  <c r="N335" i="24"/>
  <c r="V335" i="24"/>
  <c r="G335" i="24"/>
  <c r="O335" i="24"/>
  <c r="W335" i="24"/>
  <c r="C116" i="24"/>
  <c r="G116" i="24"/>
  <c r="K116" i="24"/>
  <c r="O116" i="24"/>
  <c r="S116" i="24"/>
  <c r="W116" i="24"/>
  <c r="D116" i="24"/>
  <c r="H116" i="24"/>
  <c r="L116" i="24"/>
  <c r="P116" i="24"/>
  <c r="T116" i="24"/>
  <c r="X116" i="24"/>
  <c r="E116" i="24"/>
  <c r="I116" i="24"/>
  <c r="M116" i="24"/>
  <c r="Q116" i="24"/>
  <c r="U116" i="24"/>
  <c r="Y116" i="24"/>
  <c r="B116" i="24"/>
  <c r="F116" i="24"/>
  <c r="J116" i="24"/>
  <c r="N116" i="24"/>
  <c r="R116" i="24"/>
  <c r="V116" i="24"/>
  <c r="A301" i="24"/>
  <c r="B264" i="24"/>
  <c r="F264" i="24"/>
  <c r="J264" i="24"/>
  <c r="N264" i="24"/>
  <c r="R264" i="24"/>
  <c r="V264" i="24"/>
  <c r="C264" i="24"/>
  <c r="G264" i="24"/>
  <c r="K264" i="24"/>
  <c r="O264" i="24"/>
  <c r="S264" i="24"/>
  <c r="W264" i="24"/>
  <c r="D264" i="24"/>
  <c r="H264" i="24"/>
  <c r="L264" i="24"/>
  <c r="P264" i="24"/>
  <c r="T264" i="24"/>
  <c r="X264" i="24"/>
  <c r="E264" i="24"/>
  <c r="I264" i="24"/>
  <c r="M264" i="24"/>
  <c r="Q264" i="24"/>
  <c r="U264" i="24"/>
  <c r="Y264" i="24"/>
  <c r="E300" i="24"/>
  <c r="I300" i="24"/>
  <c r="M300" i="24"/>
  <c r="Q300" i="24"/>
  <c r="U300" i="24"/>
  <c r="Y300" i="24"/>
  <c r="C300" i="24"/>
  <c r="G300" i="24"/>
  <c r="K300" i="24"/>
  <c r="O300" i="24"/>
  <c r="S300" i="24"/>
  <c r="W300" i="24"/>
  <c r="D300" i="24"/>
  <c r="H300" i="24"/>
  <c r="L300" i="24"/>
  <c r="P300" i="24"/>
  <c r="T300" i="24"/>
  <c r="X300" i="24"/>
  <c r="F300" i="24"/>
  <c r="V300" i="24"/>
  <c r="J300" i="24"/>
  <c r="N300" i="24"/>
  <c r="B300" i="24"/>
  <c r="R300" i="24"/>
  <c r="B372" i="24"/>
  <c r="F372" i="24"/>
  <c r="J372" i="24"/>
  <c r="N372" i="24"/>
  <c r="R372" i="24"/>
  <c r="V372" i="24"/>
  <c r="C372" i="24"/>
  <c r="G372" i="24"/>
  <c r="K372" i="24"/>
  <c r="O372" i="24"/>
  <c r="S372" i="24"/>
  <c r="W372" i="24"/>
  <c r="H372" i="24"/>
  <c r="P372" i="24"/>
  <c r="I372" i="24"/>
  <c r="Q372" i="24"/>
  <c r="D372" i="24"/>
  <c r="L372" i="24"/>
  <c r="T372" i="24"/>
  <c r="E372" i="24"/>
  <c r="M372" i="24"/>
  <c r="U372" i="24"/>
  <c r="X372" i="24"/>
  <c r="Y372" i="24"/>
  <c r="D192" i="24"/>
  <c r="H192" i="24"/>
  <c r="L192" i="24"/>
  <c r="P192" i="24"/>
  <c r="T192" i="24"/>
  <c r="X192" i="24"/>
  <c r="C192" i="24"/>
  <c r="G192" i="24"/>
  <c r="K192" i="24"/>
  <c r="O192" i="24"/>
  <c r="S192" i="24"/>
  <c r="W192" i="24"/>
  <c r="I192" i="24"/>
  <c r="Q192" i="24"/>
  <c r="Y192" i="24"/>
  <c r="B192" i="24"/>
  <c r="J192" i="24"/>
  <c r="R192" i="24"/>
  <c r="E192" i="24"/>
  <c r="M192" i="24"/>
  <c r="U192" i="24"/>
  <c r="F192" i="24"/>
  <c r="N192" i="24"/>
  <c r="V192" i="24"/>
  <c r="A157" i="24"/>
  <c r="A193" i="24"/>
  <c r="B444" i="21"/>
  <c r="F444" i="21"/>
  <c r="J444" i="21"/>
  <c r="N444" i="21"/>
  <c r="R444" i="21"/>
  <c r="V444" i="21"/>
  <c r="C444" i="21"/>
  <c r="G444" i="21"/>
  <c r="K444" i="21"/>
  <c r="O444" i="21"/>
  <c r="S444" i="21"/>
  <c r="W444" i="21"/>
  <c r="D444" i="21"/>
  <c r="H444" i="21"/>
  <c r="L444" i="21"/>
  <c r="P444" i="21"/>
  <c r="T444" i="21"/>
  <c r="X444" i="21"/>
  <c r="E444" i="21"/>
  <c r="I444" i="21"/>
  <c r="M444" i="21"/>
  <c r="Q444" i="21"/>
  <c r="U444" i="21"/>
  <c r="Y444" i="21"/>
  <c r="B479" i="21"/>
  <c r="F479" i="21"/>
  <c r="J479" i="21"/>
  <c r="N479" i="21"/>
  <c r="R479" i="21"/>
  <c r="V479" i="21"/>
  <c r="D479" i="21"/>
  <c r="H479" i="21"/>
  <c r="L479" i="21"/>
  <c r="P479" i="21"/>
  <c r="T479" i="21"/>
  <c r="X479" i="21"/>
  <c r="E479" i="21"/>
  <c r="M479" i="21"/>
  <c r="U479" i="21"/>
  <c r="G479" i="21"/>
  <c r="O479" i="21"/>
  <c r="W479" i="21"/>
  <c r="I479" i="21"/>
  <c r="Q479" i="21"/>
  <c r="Y479" i="21"/>
  <c r="C479" i="21"/>
  <c r="K479" i="21"/>
  <c r="S479" i="21"/>
  <c r="A410" i="21"/>
  <c r="D373" i="21"/>
  <c r="H373" i="21"/>
  <c r="L373" i="21"/>
  <c r="P373" i="21"/>
  <c r="T373" i="21"/>
  <c r="X373" i="21"/>
  <c r="E373" i="21"/>
  <c r="I373" i="21"/>
  <c r="M373" i="21"/>
  <c r="Q373" i="21"/>
  <c r="U373" i="21"/>
  <c r="Y373" i="21"/>
  <c r="B373" i="21"/>
  <c r="F373" i="21"/>
  <c r="J373" i="21"/>
  <c r="N373" i="21"/>
  <c r="R373" i="21"/>
  <c r="V373" i="21"/>
  <c r="C373" i="21"/>
  <c r="G373" i="21"/>
  <c r="K373" i="21"/>
  <c r="O373" i="21"/>
  <c r="S373" i="21"/>
  <c r="W373" i="21"/>
  <c r="D409" i="21"/>
  <c r="H409" i="21"/>
  <c r="L409" i="21"/>
  <c r="P409" i="21"/>
  <c r="T409" i="21"/>
  <c r="X409" i="21"/>
  <c r="B409" i="21"/>
  <c r="F409" i="21"/>
  <c r="J409" i="21"/>
  <c r="N409" i="21"/>
  <c r="R409" i="21"/>
  <c r="V409" i="21"/>
  <c r="E409" i="21"/>
  <c r="M409" i="21"/>
  <c r="U409" i="21"/>
  <c r="G409" i="21"/>
  <c r="O409" i="21"/>
  <c r="W409" i="21"/>
  <c r="I409" i="21"/>
  <c r="Q409" i="21"/>
  <c r="Y409" i="21"/>
  <c r="C409" i="21"/>
  <c r="K409" i="21"/>
  <c r="S409" i="21"/>
  <c r="E301" i="21"/>
  <c r="I301" i="21"/>
  <c r="M301" i="21"/>
  <c r="Q301" i="21"/>
  <c r="U301" i="21"/>
  <c r="Y301" i="21"/>
  <c r="C301" i="21"/>
  <c r="G301" i="21"/>
  <c r="K301" i="21"/>
  <c r="O301" i="21"/>
  <c r="S301" i="21"/>
  <c r="W301" i="21"/>
  <c r="H301" i="21"/>
  <c r="P301" i="21"/>
  <c r="X301" i="21"/>
  <c r="B301" i="21"/>
  <c r="J301" i="21"/>
  <c r="R301" i="21"/>
  <c r="D301" i="21"/>
  <c r="L301" i="21"/>
  <c r="T301" i="21"/>
  <c r="F301" i="21"/>
  <c r="N301" i="21"/>
  <c r="V301" i="21"/>
  <c r="B336" i="21"/>
  <c r="F336" i="21"/>
  <c r="J336" i="21"/>
  <c r="N336" i="21"/>
  <c r="R336" i="21"/>
  <c r="V336" i="21"/>
  <c r="C336" i="21"/>
  <c r="G336" i="21"/>
  <c r="K336" i="21"/>
  <c r="O336" i="21"/>
  <c r="S336" i="21"/>
  <c r="W336" i="21"/>
  <c r="I336" i="21"/>
  <c r="Q336" i="21"/>
  <c r="Y336" i="21"/>
  <c r="D336" i="21"/>
  <c r="L336" i="21"/>
  <c r="T336" i="21"/>
  <c r="H336" i="21"/>
  <c r="X336" i="21"/>
  <c r="P336" i="21"/>
  <c r="E336" i="21"/>
  <c r="M336" i="21"/>
  <c r="U336" i="21"/>
  <c r="B265" i="21"/>
  <c r="F265" i="21"/>
  <c r="J265" i="21"/>
  <c r="N265" i="21"/>
  <c r="R265" i="21"/>
  <c r="V265" i="21"/>
  <c r="D265" i="21"/>
  <c r="H265" i="21"/>
  <c r="L265" i="21"/>
  <c r="P265" i="21"/>
  <c r="T265" i="21"/>
  <c r="X265" i="21"/>
  <c r="I265" i="21"/>
  <c r="Q265" i="21"/>
  <c r="Y265" i="21"/>
  <c r="C265" i="21"/>
  <c r="K265" i="21"/>
  <c r="S265" i="21"/>
  <c r="A302" i="21"/>
  <c r="E265" i="21"/>
  <c r="M265" i="21"/>
  <c r="U265" i="21"/>
  <c r="G265" i="21"/>
  <c r="O265" i="21"/>
  <c r="W265" i="21"/>
  <c r="B228" i="21"/>
  <c r="F228" i="21"/>
  <c r="J228" i="21"/>
  <c r="N228" i="21"/>
  <c r="R228" i="21"/>
  <c r="V228" i="21"/>
  <c r="C228" i="21"/>
  <c r="G228" i="21"/>
  <c r="K228" i="21"/>
  <c r="O228" i="21"/>
  <c r="S228" i="21"/>
  <c r="W228" i="21"/>
  <c r="E228" i="21"/>
  <c r="I228" i="21"/>
  <c r="M228" i="21"/>
  <c r="Q228" i="21"/>
  <c r="U228" i="21"/>
  <c r="Y228" i="21"/>
  <c r="H228" i="21"/>
  <c r="X228" i="21"/>
  <c r="L228" i="21"/>
  <c r="P228" i="21"/>
  <c r="D228" i="21"/>
  <c r="T228" i="21"/>
  <c r="C192" i="21"/>
  <c r="G192" i="21"/>
  <c r="K192" i="21"/>
  <c r="O192" i="21"/>
  <c r="S192" i="21"/>
  <c r="W192" i="21"/>
  <c r="D192" i="21"/>
  <c r="H192" i="21"/>
  <c r="L192" i="21"/>
  <c r="P192" i="21"/>
  <c r="T192" i="21"/>
  <c r="X192" i="21"/>
  <c r="E192" i="21"/>
  <c r="I192" i="21"/>
  <c r="M192" i="21"/>
  <c r="Q192" i="21"/>
  <c r="U192" i="21"/>
  <c r="Y192" i="21"/>
  <c r="B192" i="21"/>
  <c r="F192" i="21"/>
  <c r="J192" i="21"/>
  <c r="N192" i="21"/>
  <c r="R192" i="21"/>
  <c r="V192" i="21"/>
  <c r="A480" i="21"/>
  <c r="A516" i="21" s="1"/>
  <c r="A445" i="21"/>
  <c r="A337" i="21"/>
  <c r="A229" i="21"/>
  <c r="A266" i="21"/>
  <c r="A374" i="21"/>
  <c r="A83" i="21"/>
  <c r="B45" i="21"/>
  <c r="F45" i="21"/>
  <c r="J45" i="21"/>
  <c r="N45" i="21"/>
  <c r="R45" i="21"/>
  <c r="V45" i="21"/>
  <c r="C45" i="21"/>
  <c r="G45" i="21"/>
  <c r="K45" i="21"/>
  <c r="O45" i="21"/>
  <c r="S45" i="21"/>
  <c r="W45" i="21"/>
  <c r="D45" i="21"/>
  <c r="H45" i="21"/>
  <c r="L45" i="21"/>
  <c r="P45" i="21"/>
  <c r="T45" i="21"/>
  <c r="X45" i="21"/>
  <c r="E45" i="21"/>
  <c r="I45" i="21"/>
  <c r="M45" i="21"/>
  <c r="Q45" i="21"/>
  <c r="U45" i="21"/>
  <c r="Y45" i="21"/>
  <c r="B82" i="21"/>
  <c r="C82" i="21"/>
  <c r="G82" i="21"/>
  <c r="K82" i="21"/>
  <c r="O82" i="21"/>
  <c r="S82" i="21"/>
  <c r="W82" i="21"/>
  <c r="D82" i="21"/>
  <c r="H82" i="21"/>
  <c r="L82" i="21"/>
  <c r="P82" i="21"/>
  <c r="T82" i="21"/>
  <c r="X82" i="21"/>
  <c r="E82" i="21"/>
  <c r="I82" i="21"/>
  <c r="M82" i="21"/>
  <c r="Q82" i="21"/>
  <c r="U82" i="21"/>
  <c r="Y82" i="21"/>
  <c r="F82" i="21"/>
  <c r="J82" i="21"/>
  <c r="N82" i="21"/>
  <c r="R82" i="21"/>
  <c r="V82" i="21"/>
  <c r="A119" i="21"/>
  <c r="E118" i="21"/>
  <c r="I118" i="21"/>
  <c r="M118" i="21"/>
  <c r="Q118" i="21"/>
  <c r="U118" i="21"/>
  <c r="Y118" i="21"/>
  <c r="B118" i="21"/>
  <c r="F118" i="21"/>
  <c r="J118" i="21"/>
  <c r="N118" i="21"/>
  <c r="R118" i="21"/>
  <c r="V118" i="21"/>
  <c r="C118" i="21"/>
  <c r="G118" i="21"/>
  <c r="K118" i="21"/>
  <c r="O118" i="21"/>
  <c r="S118" i="21"/>
  <c r="W118" i="21"/>
  <c r="D118" i="21"/>
  <c r="H118" i="21"/>
  <c r="L118" i="21"/>
  <c r="P118" i="21"/>
  <c r="T118" i="21"/>
  <c r="X118" i="21"/>
  <c r="E155" i="21"/>
  <c r="I155" i="21"/>
  <c r="M155" i="21"/>
  <c r="Q155" i="21"/>
  <c r="U155" i="21"/>
  <c r="Y155" i="21"/>
  <c r="B155" i="21"/>
  <c r="F155" i="21"/>
  <c r="J155" i="21"/>
  <c r="N155" i="21"/>
  <c r="R155" i="21"/>
  <c r="V155" i="21"/>
  <c r="C155" i="21"/>
  <c r="G155" i="21"/>
  <c r="K155" i="21"/>
  <c r="O155" i="21"/>
  <c r="S155" i="21"/>
  <c r="W155" i="21"/>
  <c r="D155" i="21"/>
  <c r="H155" i="21"/>
  <c r="L155" i="21"/>
  <c r="P155" i="21"/>
  <c r="T155" i="21"/>
  <c r="X155" i="21"/>
  <c r="A156" i="21"/>
  <c r="A193" i="21" s="1"/>
  <c r="B338" i="23"/>
  <c r="C338" i="23"/>
  <c r="G338" i="23"/>
  <c r="K338" i="23"/>
  <c r="O338" i="23"/>
  <c r="S338" i="23"/>
  <c r="W338" i="23"/>
  <c r="E338" i="23"/>
  <c r="I338" i="23"/>
  <c r="M338" i="23"/>
  <c r="Q338" i="23"/>
  <c r="U338" i="23"/>
  <c r="Y338" i="23"/>
  <c r="H338" i="23"/>
  <c r="P338" i="23"/>
  <c r="X338" i="23"/>
  <c r="J338" i="23"/>
  <c r="R338" i="23"/>
  <c r="D338" i="23"/>
  <c r="L338" i="23"/>
  <c r="T338" i="23"/>
  <c r="F338" i="23"/>
  <c r="N338" i="23"/>
  <c r="V338" i="23"/>
  <c r="C265" i="23"/>
  <c r="G265" i="23"/>
  <c r="K265" i="23"/>
  <c r="O265" i="23"/>
  <c r="S265" i="23"/>
  <c r="W265" i="23"/>
  <c r="D265" i="23"/>
  <c r="H265" i="23"/>
  <c r="L265" i="23"/>
  <c r="P265" i="23"/>
  <c r="T265" i="23"/>
  <c r="X265" i="23"/>
  <c r="A303" i="23"/>
  <c r="E265" i="23"/>
  <c r="I265" i="23"/>
  <c r="M265" i="23"/>
  <c r="B265" i="23"/>
  <c r="F265" i="23"/>
  <c r="J265" i="23"/>
  <c r="N265" i="23"/>
  <c r="R265" i="23"/>
  <c r="V265" i="23"/>
  <c r="Q265" i="23"/>
  <c r="U265" i="23"/>
  <c r="Y265" i="23"/>
  <c r="A266" i="23"/>
  <c r="E375" i="23"/>
  <c r="I375" i="23"/>
  <c r="M375" i="23"/>
  <c r="Q375" i="23"/>
  <c r="U375" i="23"/>
  <c r="Y375" i="23"/>
  <c r="C375" i="23"/>
  <c r="G375" i="23"/>
  <c r="K375" i="23"/>
  <c r="O375" i="23"/>
  <c r="S375" i="23"/>
  <c r="W375" i="23"/>
  <c r="H375" i="23"/>
  <c r="P375" i="23"/>
  <c r="X375" i="23"/>
  <c r="D375" i="23"/>
  <c r="L375" i="23"/>
  <c r="T375" i="23"/>
  <c r="N375" i="23"/>
  <c r="B375" i="23"/>
  <c r="R375" i="23"/>
  <c r="F375" i="23"/>
  <c r="V375" i="23"/>
  <c r="J375" i="23"/>
  <c r="A376" i="23"/>
  <c r="A413" i="23" s="1"/>
  <c r="E302" i="23"/>
  <c r="I302" i="23"/>
  <c r="M302" i="23"/>
  <c r="Q302" i="23"/>
  <c r="U302" i="23"/>
  <c r="Y302" i="23"/>
  <c r="C302" i="23"/>
  <c r="G302" i="23"/>
  <c r="K302" i="23"/>
  <c r="O302" i="23"/>
  <c r="S302" i="23"/>
  <c r="W302" i="23"/>
  <c r="F302" i="23"/>
  <c r="N302" i="23"/>
  <c r="V302" i="23"/>
  <c r="H302" i="23"/>
  <c r="P302" i="23"/>
  <c r="X302" i="23"/>
  <c r="B302" i="23"/>
  <c r="J302" i="23"/>
  <c r="R302" i="23"/>
  <c r="D302" i="23"/>
  <c r="L302" i="23"/>
  <c r="T302" i="23"/>
  <c r="A339" i="23"/>
  <c r="A193" i="23"/>
  <c r="B155" i="23"/>
  <c r="F155" i="23"/>
  <c r="J155" i="23"/>
  <c r="N155" i="23"/>
  <c r="C155" i="23"/>
  <c r="G155" i="23"/>
  <c r="K155" i="23"/>
  <c r="O155" i="23"/>
  <c r="S155" i="23"/>
  <c r="W155" i="23"/>
  <c r="E155" i="23"/>
  <c r="I155" i="23"/>
  <c r="M155" i="23"/>
  <c r="Q155" i="23"/>
  <c r="U155" i="23"/>
  <c r="Y155" i="23"/>
  <c r="H155" i="23"/>
  <c r="T155" i="23"/>
  <c r="L155" i="23"/>
  <c r="V155" i="23"/>
  <c r="P155" i="23"/>
  <c r="X155" i="23"/>
  <c r="D155" i="23"/>
  <c r="R155" i="23"/>
  <c r="A156" i="23"/>
  <c r="E120" i="23"/>
  <c r="I120" i="23"/>
  <c r="M120" i="23"/>
  <c r="Q120" i="23"/>
  <c r="U120" i="23"/>
  <c r="Y120" i="23"/>
  <c r="B120" i="23"/>
  <c r="F120" i="23"/>
  <c r="J120" i="23"/>
  <c r="N120" i="23"/>
  <c r="R120" i="23"/>
  <c r="V120" i="23"/>
  <c r="C120" i="23"/>
  <c r="G120" i="23"/>
  <c r="K120" i="23"/>
  <c r="O120" i="23"/>
  <c r="S120" i="23"/>
  <c r="W120" i="23"/>
  <c r="D120" i="23"/>
  <c r="H120" i="23"/>
  <c r="L120" i="23"/>
  <c r="P120" i="23"/>
  <c r="T120" i="23"/>
  <c r="X120" i="23"/>
  <c r="D228" i="23"/>
  <c r="H228" i="23"/>
  <c r="L228" i="23"/>
  <c r="P228" i="23"/>
  <c r="T228" i="23"/>
  <c r="X228" i="23"/>
  <c r="E228" i="23"/>
  <c r="I228" i="23"/>
  <c r="M228" i="23"/>
  <c r="Q228" i="23"/>
  <c r="U228" i="23"/>
  <c r="Y228" i="23"/>
  <c r="B228" i="23"/>
  <c r="F228" i="23"/>
  <c r="J228" i="23"/>
  <c r="N228" i="23"/>
  <c r="R228" i="23"/>
  <c r="V228" i="23"/>
  <c r="C228" i="23"/>
  <c r="G228" i="23"/>
  <c r="K228" i="23"/>
  <c r="O228" i="23"/>
  <c r="S228" i="23"/>
  <c r="W228" i="23"/>
  <c r="E192" i="23"/>
  <c r="I192" i="23"/>
  <c r="M192" i="23"/>
  <c r="Q192" i="23"/>
  <c r="U192" i="23"/>
  <c r="Y192" i="23"/>
  <c r="C192" i="23"/>
  <c r="G192" i="23"/>
  <c r="K192" i="23"/>
  <c r="O192" i="23"/>
  <c r="S192" i="23"/>
  <c r="W192" i="23"/>
  <c r="H192" i="23"/>
  <c r="P192" i="23"/>
  <c r="X192" i="23"/>
  <c r="B192" i="23"/>
  <c r="J192" i="23"/>
  <c r="R192" i="23"/>
  <c r="D192" i="23"/>
  <c r="L192" i="23"/>
  <c r="T192" i="23"/>
  <c r="F192" i="23"/>
  <c r="N192" i="23"/>
  <c r="V192" i="23"/>
  <c r="A229" i="23"/>
  <c r="A120" i="24"/>
  <c r="A119" i="19"/>
  <c r="A117" i="24"/>
  <c r="A228" i="24"/>
  <c r="A265" i="24"/>
  <c r="A449" i="23"/>
  <c r="A336" i="24"/>
  <c r="A373" i="24"/>
  <c r="A410" i="24" s="1"/>
  <c r="A479" i="24"/>
  <c r="A444" i="24"/>
  <c r="D410" i="24" l="1"/>
  <c r="H410" i="24"/>
  <c r="L410" i="24"/>
  <c r="P410" i="24"/>
  <c r="T410" i="24"/>
  <c r="X410" i="24"/>
  <c r="E410" i="24"/>
  <c r="I410" i="24"/>
  <c r="M410" i="24"/>
  <c r="Q410" i="24"/>
  <c r="U410" i="24"/>
  <c r="Y410" i="24"/>
  <c r="B410" i="24"/>
  <c r="F410" i="24"/>
  <c r="J410" i="24"/>
  <c r="N410" i="24"/>
  <c r="R410" i="24"/>
  <c r="V410" i="24"/>
  <c r="C410" i="24"/>
  <c r="G410" i="24"/>
  <c r="K410" i="24"/>
  <c r="O410" i="24"/>
  <c r="S410" i="24"/>
  <c r="W410" i="24"/>
  <c r="D516" i="21"/>
  <c r="H516" i="21"/>
  <c r="L516" i="21"/>
  <c r="P516" i="21"/>
  <c r="T516" i="21"/>
  <c r="X516" i="21"/>
  <c r="E516" i="21"/>
  <c r="I516" i="21"/>
  <c r="M516" i="21"/>
  <c r="Q516" i="21"/>
  <c r="U516" i="21"/>
  <c r="Y516" i="21"/>
  <c r="B516" i="21"/>
  <c r="F516" i="21"/>
  <c r="J516" i="21"/>
  <c r="N516" i="21"/>
  <c r="R516" i="21"/>
  <c r="V516" i="21"/>
  <c r="C516" i="21"/>
  <c r="G516" i="21"/>
  <c r="K516" i="21"/>
  <c r="O516" i="21"/>
  <c r="S516" i="21"/>
  <c r="W516" i="21"/>
  <c r="A306" i="19"/>
  <c r="B268" i="19"/>
  <c r="F268" i="19"/>
  <c r="J268" i="19"/>
  <c r="N268" i="19"/>
  <c r="R268" i="19"/>
  <c r="V268" i="19"/>
  <c r="C268" i="19"/>
  <c r="G268" i="19"/>
  <c r="K268" i="19"/>
  <c r="O268" i="19"/>
  <c r="S268" i="19"/>
  <c r="W268" i="19"/>
  <c r="E268" i="19"/>
  <c r="I268" i="19"/>
  <c r="M268" i="19"/>
  <c r="Q268" i="19"/>
  <c r="U268" i="19"/>
  <c r="Y268" i="19"/>
  <c r="D268" i="19"/>
  <c r="T268" i="19"/>
  <c r="H268" i="19"/>
  <c r="X268" i="19"/>
  <c r="L268" i="19"/>
  <c r="P268" i="19"/>
  <c r="A269" i="19"/>
  <c r="B414" i="19"/>
  <c r="F414" i="19"/>
  <c r="J414" i="19"/>
  <c r="N414" i="19"/>
  <c r="R414" i="19"/>
  <c r="V414" i="19"/>
  <c r="C414" i="19"/>
  <c r="G414" i="19"/>
  <c r="K414" i="19"/>
  <c r="O414" i="19"/>
  <c r="S414" i="19"/>
  <c r="W414" i="19"/>
  <c r="D414" i="19"/>
  <c r="H414" i="19"/>
  <c r="L414" i="19"/>
  <c r="P414" i="19"/>
  <c r="T414" i="19"/>
  <c r="X414" i="19"/>
  <c r="E414" i="19"/>
  <c r="I414" i="19"/>
  <c r="M414" i="19"/>
  <c r="Q414" i="19"/>
  <c r="U414" i="19"/>
  <c r="Y414" i="19"/>
  <c r="A415" i="19"/>
  <c r="B413" i="23"/>
  <c r="F413" i="23"/>
  <c r="J413" i="23"/>
  <c r="N413" i="23"/>
  <c r="R413" i="23"/>
  <c r="V413" i="23"/>
  <c r="C413" i="23"/>
  <c r="G413" i="23"/>
  <c r="K413" i="23"/>
  <c r="O413" i="23"/>
  <c r="S413" i="23"/>
  <c r="W413" i="23"/>
  <c r="D413" i="23"/>
  <c r="H413" i="23"/>
  <c r="L413" i="23"/>
  <c r="P413" i="23"/>
  <c r="T413" i="23"/>
  <c r="X413" i="23"/>
  <c r="E413" i="23"/>
  <c r="I413" i="23"/>
  <c r="M413" i="23"/>
  <c r="Q413" i="23"/>
  <c r="U413" i="23"/>
  <c r="Y413" i="23"/>
  <c r="B305" i="19"/>
  <c r="F305" i="19"/>
  <c r="J305" i="19"/>
  <c r="N305" i="19"/>
  <c r="R305" i="19"/>
  <c r="V305" i="19"/>
  <c r="C305" i="19"/>
  <c r="G305" i="19"/>
  <c r="K305" i="19"/>
  <c r="O305" i="19"/>
  <c r="S305" i="19"/>
  <c r="W305" i="19"/>
  <c r="D305" i="19"/>
  <c r="H305" i="19"/>
  <c r="L305" i="19"/>
  <c r="P305" i="19"/>
  <c r="T305" i="19"/>
  <c r="X305" i="19"/>
  <c r="E305" i="19"/>
  <c r="I305" i="19"/>
  <c r="M305" i="19"/>
  <c r="Q305" i="19"/>
  <c r="U305" i="19"/>
  <c r="Y305" i="19"/>
  <c r="A342" i="19"/>
  <c r="E378" i="19"/>
  <c r="I378" i="19"/>
  <c r="M378" i="19"/>
  <c r="Q378" i="19"/>
  <c r="U378" i="19"/>
  <c r="Y378" i="19"/>
  <c r="B378" i="19"/>
  <c r="F378" i="19"/>
  <c r="J378" i="19"/>
  <c r="N378" i="19"/>
  <c r="R378" i="19"/>
  <c r="V378" i="19"/>
  <c r="C378" i="19"/>
  <c r="G378" i="19"/>
  <c r="K378" i="19"/>
  <c r="O378" i="19"/>
  <c r="S378" i="19"/>
  <c r="W378" i="19"/>
  <c r="D378" i="19"/>
  <c r="H378" i="19"/>
  <c r="L378" i="19"/>
  <c r="P378" i="19"/>
  <c r="T378" i="19"/>
  <c r="X378" i="19"/>
  <c r="A379" i="19"/>
  <c r="E444" i="24"/>
  <c r="I444" i="24"/>
  <c r="M444" i="24"/>
  <c r="Q444" i="24"/>
  <c r="U444" i="24"/>
  <c r="Y444" i="24"/>
  <c r="B444" i="24"/>
  <c r="F444" i="24"/>
  <c r="J444" i="24"/>
  <c r="N444" i="24"/>
  <c r="R444" i="24"/>
  <c r="V444" i="24"/>
  <c r="C444" i="24"/>
  <c r="G444" i="24"/>
  <c r="K444" i="24"/>
  <c r="O444" i="24"/>
  <c r="S444" i="24"/>
  <c r="W444" i="24"/>
  <c r="D444" i="24"/>
  <c r="H444" i="24"/>
  <c r="L444" i="24"/>
  <c r="P444" i="24"/>
  <c r="T444" i="24"/>
  <c r="X444" i="24"/>
  <c r="B449" i="23"/>
  <c r="F449" i="23"/>
  <c r="J449" i="23"/>
  <c r="N449" i="23"/>
  <c r="R449" i="23"/>
  <c r="V449" i="23"/>
  <c r="C449" i="23"/>
  <c r="G449" i="23"/>
  <c r="K449" i="23"/>
  <c r="O449" i="23"/>
  <c r="S449" i="23"/>
  <c r="W449" i="23"/>
  <c r="D449" i="23"/>
  <c r="H449" i="23"/>
  <c r="L449" i="23"/>
  <c r="P449" i="23"/>
  <c r="T449" i="23"/>
  <c r="X449" i="23"/>
  <c r="E449" i="23"/>
  <c r="I449" i="23"/>
  <c r="M449" i="23"/>
  <c r="Q449" i="23"/>
  <c r="U449" i="23"/>
  <c r="Y449" i="23"/>
  <c r="A158" i="19"/>
  <c r="D119" i="19"/>
  <c r="H119" i="19"/>
  <c r="L119" i="19"/>
  <c r="P119" i="19"/>
  <c r="T119" i="19"/>
  <c r="X119" i="19"/>
  <c r="E119" i="19"/>
  <c r="I119" i="19"/>
  <c r="M119" i="19"/>
  <c r="Q119" i="19"/>
  <c r="U119" i="19"/>
  <c r="Y119" i="19"/>
  <c r="B119" i="19"/>
  <c r="F119" i="19"/>
  <c r="J119" i="19"/>
  <c r="N119" i="19"/>
  <c r="R119" i="19"/>
  <c r="V119" i="19"/>
  <c r="C119" i="19"/>
  <c r="G119" i="19"/>
  <c r="K119" i="19"/>
  <c r="O119" i="19"/>
  <c r="S119" i="19"/>
  <c r="W119" i="19"/>
  <c r="E341" i="19"/>
  <c r="I341" i="19"/>
  <c r="M341" i="19"/>
  <c r="Q341" i="19"/>
  <c r="U341" i="19"/>
  <c r="Y341" i="19"/>
  <c r="B341" i="19"/>
  <c r="F341" i="19"/>
  <c r="J341" i="19"/>
  <c r="N341" i="19"/>
  <c r="R341" i="19"/>
  <c r="V341" i="19"/>
  <c r="C341" i="19"/>
  <c r="G341" i="19"/>
  <c r="K341" i="19"/>
  <c r="O341" i="19"/>
  <c r="S341" i="19"/>
  <c r="W341" i="19"/>
  <c r="D341" i="19"/>
  <c r="H341" i="19"/>
  <c r="L341" i="19"/>
  <c r="P341" i="19"/>
  <c r="T341" i="19"/>
  <c r="X341" i="19"/>
  <c r="E193" i="19"/>
  <c r="I193" i="19"/>
  <c r="M193" i="19"/>
  <c r="Q193" i="19"/>
  <c r="U193" i="19"/>
  <c r="Y193" i="19"/>
  <c r="B193" i="19"/>
  <c r="F193" i="19"/>
  <c r="J193" i="19"/>
  <c r="N193" i="19"/>
  <c r="R193" i="19"/>
  <c r="V193" i="19"/>
  <c r="C193" i="19"/>
  <c r="G193" i="19"/>
  <c r="K193" i="19"/>
  <c r="O193" i="19"/>
  <c r="S193" i="19"/>
  <c r="W193" i="19"/>
  <c r="D193" i="19"/>
  <c r="H193" i="19"/>
  <c r="L193" i="19"/>
  <c r="P193" i="19"/>
  <c r="T193" i="19"/>
  <c r="X193" i="19"/>
  <c r="A230" i="19"/>
  <c r="B515" i="24"/>
  <c r="F515" i="24"/>
  <c r="J515" i="24"/>
  <c r="N515" i="24"/>
  <c r="R515" i="24"/>
  <c r="V515" i="24"/>
  <c r="C515" i="24"/>
  <c r="G515" i="24"/>
  <c r="K515" i="24"/>
  <c r="O515" i="24"/>
  <c r="S515" i="24"/>
  <c r="W515" i="24"/>
  <c r="D515" i="24"/>
  <c r="H515" i="24"/>
  <c r="L515" i="24"/>
  <c r="P515" i="24"/>
  <c r="T515" i="24"/>
  <c r="X515" i="24"/>
  <c r="E515" i="24"/>
  <c r="I515" i="24"/>
  <c r="M515" i="24"/>
  <c r="Q515" i="24"/>
  <c r="U515" i="24"/>
  <c r="Y515" i="24"/>
  <c r="A516" i="24"/>
  <c r="E479" i="24"/>
  <c r="I479" i="24"/>
  <c r="M479" i="24"/>
  <c r="Q479" i="24"/>
  <c r="U479" i="24"/>
  <c r="Y479" i="24"/>
  <c r="B479" i="24"/>
  <c r="F479" i="24"/>
  <c r="J479" i="24"/>
  <c r="N479" i="24"/>
  <c r="R479" i="24"/>
  <c r="V479" i="24"/>
  <c r="C479" i="24"/>
  <c r="G479" i="24"/>
  <c r="K479" i="24"/>
  <c r="O479" i="24"/>
  <c r="S479" i="24"/>
  <c r="W479" i="24"/>
  <c r="D479" i="24"/>
  <c r="H479" i="24"/>
  <c r="L479" i="24"/>
  <c r="P479" i="24"/>
  <c r="T479" i="24"/>
  <c r="X479" i="24"/>
  <c r="B450" i="19"/>
  <c r="F450" i="19"/>
  <c r="J450" i="19"/>
  <c r="N450" i="19"/>
  <c r="R450" i="19"/>
  <c r="V450" i="19"/>
  <c r="C450" i="19"/>
  <c r="G450" i="19"/>
  <c r="K450" i="19"/>
  <c r="O450" i="19"/>
  <c r="S450" i="19"/>
  <c r="W450" i="19"/>
  <c r="D450" i="19"/>
  <c r="H450" i="19"/>
  <c r="L450" i="19"/>
  <c r="P450" i="19"/>
  <c r="T450" i="19"/>
  <c r="X450" i="19"/>
  <c r="E450" i="19"/>
  <c r="I450" i="19"/>
  <c r="M450" i="19"/>
  <c r="Q450" i="19"/>
  <c r="U450" i="19"/>
  <c r="Y450" i="19"/>
  <c r="A451" i="19"/>
  <c r="E229" i="19"/>
  <c r="I229" i="19"/>
  <c r="M229" i="19"/>
  <c r="Q229" i="19"/>
  <c r="U229" i="19"/>
  <c r="Y229" i="19"/>
  <c r="B229" i="19"/>
  <c r="F229" i="19"/>
  <c r="J229" i="19"/>
  <c r="N229" i="19"/>
  <c r="R229" i="19"/>
  <c r="V229" i="19"/>
  <c r="C229" i="19"/>
  <c r="G229" i="19"/>
  <c r="K229" i="19"/>
  <c r="O229" i="19"/>
  <c r="S229" i="19"/>
  <c r="W229" i="19"/>
  <c r="D229" i="19"/>
  <c r="H229" i="19"/>
  <c r="L229" i="19"/>
  <c r="P229" i="19"/>
  <c r="T229" i="19"/>
  <c r="X229" i="19"/>
  <c r="E157" i="19"/>
  <c r="I157" i="19"/>
  <c r="M157" i="19"/>
  <c r="Q157" i="19"/>
  <c r="U157" i="19"/>
  <c r="Y157" i="19"/>
  <c r="B157" i="19"/>
  <c r="F157" i="19"/>
  <c r="J157" i="19"/>
  <c r="N157" i="19"/>
  <c r="R157" i="19"/>
  <c r="V157" i="19"/>
  <c r="C157" i="19"/>
  <c r="G157" i="19"/>
  <c r="K157" i="19"/>
  <c r="O157" i="19"/>
  <c r="S157" i="19"/>
  <c r="W157" i="19"/>
  <c r="D157" i="19"/>
  <c r="H157" i="19"/>
  <c r="L157" i="19"/>
  <c r="P157" i="19"/>
  <c r="T157" i="19"/>
  <c r="X157" i="19"/>
  <c r="A194" i="19"/>
  <c r="A302" i="24"/>
  <c r="B265" i="24"/>
  <c r="F265" i="24"/>
  <c r="J265" i="24"/>
  <c r="N265" i="24"/>
  <c r="R265" i="24"/>
  <c r="V265" i="24"/>
  <c r="C265" i="24"/>
  <c r="G265" i="24"/>
  <c r="K265" i="24"/>
  <c r="O265" i="24"/>
  <c r="S265" i="24"/>
  <c r="W265" i="24"/>
  <c r="D265" i="24"/>
  <c r="H265" i="24"/>
  <c r="L265" i="24"/>
  <c r="P265" i="24"/>
  <c r="T265" i="24"/>
  <c r="X265" i="24"/>
  <c r="E265" i="24"/>
  <c r="I265" i="24"/>
  <c r="M265" i="24"/>
  <c r="Q265" i="24"/>
  <c r="U265" i="24"/>
  <c r="Y265" i="24"/>
  <c r="B373" i="24"/>
  <c r="F373" i="24"/>
  <c r="J373" i="24"/>
  <c r="N373" i="24"/>
  <c r="R373" i="24"/>
  <c r="V373" i="24"/>
  <c r="C373" i="24"/>
  <c r="G373" i="24"/>
  <c r="K373" i="24"/>
  <c r="O373" i="24"/>
  <c r="S373" i="24"/>
  <c r="W373" i="24"/>
  <c r="D373" i="24"/>
  <c r="L373" i="24"/>
  <c r="T373" i="24"/>
  <c r="E373" i="24"/>
  <c r="M373" i="24"/>
  <c r="U373" i="24"/>
  <c r="P373" i="24"/>
  <c r="Q373" i="24"/>
  <c r="H373" i="24"/>
  <c r="X373" i="24"/>
  <c r="I373" i="24"/>
  <c r="Y373" i="24"/>
  <c r="C120" i="24"/>
  <c r="G120" i="24"/>
  <c r="K120" i="24"/>
  <c r="O120" i="24"/>
  <c r="S120" i="24"/>
  <c r="W120" i="24"/>
  <c r="D120" i="24"/>
  <c r="H120" i="24"/>
  <c r="L120" i="24"/>
  <c r="P120" i="24"/>
  <c r="T120" i="24"/>
  <c r="X120" i="24"/>
  <c r="E120" i="24"/>
  <c r="I120" i="24"/>
  <c r="M120" i="24"/>
  <c r="Q120" i="24"/>
  <c r="U120" i="24"/>
  <c r="Y120" i="24"/>
  <c r="B120" i="24"/>
  <c r="F120" i="24"/>
  <c r="J120" i="24"/>
  <c r="N120" i="24"/>
  <c r="R120" i="24"/>
  <c r="V120" i="24"/>
  <c r="D193" i="24"/>
  <c r="H193" i="24"/>
  <c r="L193" i="24"/>
  <c r="P193" i="24"/>
  <c r="T193" i="24"/>
  <c r="X193" i="24"/>
  <c r="C193" i="24"/>
  <c r="G193" i="24"/>
  <c r="K193" i="24"/>
  <c r="O193" i="24"/>
  <c r="S193" i="24"/>
  <c r="W193" i="24"/>
  <c r="I193" i="24"/>
  <c r="Q193" i="24"/>
  <c r="Y193" i="24"/>
  <c r="B193" i="24"/>
  <c r="J193" i="24"/>
  <c r="R193" i="24"/>
  <c r="E193" i="24"/>
  <c r="M193" i="24"/>
  <c r="U193" i="24"/>
  <c r="F193" i="24"/>
  <c r="N193" i="24"/>
  <c r="V193" i="24"/>
  <c r="D336" i="24"/>
  <c r="H336" i="24"/>
  <c r="L336" i="24"/>
  <c r="P336" i="24"/>
  <c r="E336" i="24"/>
  <c r="I336" i="24"/>
  <c r="M336" i="24"/>
  <c r="Q336" i="24"/>
  <c r="U336" i="24"/>
  <c r="B336" i="24"/>
  <c r="J336" i="24"/>
  <c r="R336" i="24"/>
  <c r="W336" i="24"/>
  <c r="C336" i="24"/>
  <c r="K336" i="24"/>
  <c r="S336" i="24"/>
  <c r="X336" i="24"/>
  <c r="F336" i="24"/>
  <c r="N336" i="24"/>
  <c r="T336" i="24"/>
  <c r="Y336" i="24"/>
  <c r="G336" i="24"/>
  <c r="O336" i="24"/>
  <c r="V336" i="24"/>
  <c r="D228" i="24"/>
  <c r="H228" i="24"/>
  <c r="L228" i="24"/>
  <c r="P228" i="24"/>
  <c r="T228" i="24"/>
  <c r="X228" i="24"/>
  <c r="E228" i="24"/>
  <c r="I228" i="24"/>
  <c r="M228" i="24"/>
  <c r="Q228" i="24"/>
  <c r="U228" i="24"/>
  <c r="Y228" i="24"/>
  <c r="B228" i="24"/>
  <c r="F228" i="24"/>
  <c r="J228" i="24"/>
  <c r="N228" i="24"/>
  <c r="R228" i="24"/>
  <c r="V228" i="24"/>
  <c r="C228" i="24"/>
  <c r="G228" i="24"/>
  <c r="K228" i="24"/>
  <c r="O228" i="24"/>
  <c r="S228" i="24"/>
  <c r="W228" i="24"/>
  <c r="A194" i="24"/>
  <c r="E157" i="24"/>
  <c r="I157" i="24"/>
  <c r="M157" i="24"/>
  <c r="Q157" i="24"/>
  <c r="U157" i="24"/>
  <c r="Y157" i="24"/>
  <c r="B157" i="24"/>
  <c r="F157" i="24"/>
  <c r="J157" i="24"/>
  <c r="N157" i="24"/>
  <c r="R157" i="24"/>
  <c r="V157" i="24"/>
  <c r="D157" i="24"/>
  <c r="H157" i="24"/>
  <c r="L157" i="24"/>
  <c r="P157" i="24"/>
  <c r="T157" i="24"/>
  <c r="X157" i="24"/>
  <c r="C157" i="24"/>
  <c r="S157" i="24"/>
  <c r="G157" i="24"/>
  <c r="W157" i="24"/>
  <c r="K157" i="24"/>
  <c r="O157" i="24"/>
  <c r="C117" i="24"/>
  <c r="G117" i="24"/>
  <c r="K117" i="24"/>
  <c r="O117" i="24"/>
  <c r="S117" i="24"/>
  <c r="W117" i="24"/>
  <c r="D117" i="24"/>
  <c r="H117" i="24"/>
  <c r="L117" i="24"/>
  <c r="P117" i="24"/>
  <c r="T117" i="24"/>
  <c r="X117" i="24"/>
  <c r="E117" i="24"/>
  <c r="I117" i="24"/>
  <c r="M117" i="24"/>
  <c r="Q117" i="24"/>
  <c r="U117" i="24"/>
  <c r="Y117" i="24"/>
  <c r="B117" i="24"/>
  <c r="F117" i="24"/>
  <c r="J117" i="24"/>
  <c r="N117" i="24"/>
  <c r="R117" i="24"/>
  <c r="V117" i="24"/>
  <c r="E301" i="24"/>
  <c r="I301" i="24"/>
  <c r="M301" i="24"/>
  <c r="Q301" i="24"/>
  <c r="U301" i="24"/>
  <c r="Y301" i="24"/>
  <c r="C301" i="24"/>
  <c r="G301" i="24"/>
  <c r="K301" i="24"/>
  <c r="O301" i="24"/>
  <c r="S301" i="24"/>
  <c r="W301" i="24"/>
  <c r="D301" i="24"/>
  <c r="H301" i="24"/>
  <c r="L301" i="24"/>
  <c r="P301" i="24"/>
  <c r="T301" i="24"/>
  <c r="X301" i="24"/>
  <c r="N301" i="24"/>
  <c r="B301" i="24"/>
  <c r="R301" i="24"/>
  <c r="F301" i="24"/>
  <c r="V301" i="24"/>
  <c r="J301" i="24"/>
  <c r="A158" i="24"/>
  <c r="B480" i="21"/>
  <c r="F480" i="21"/>
  <c r="J480" i="21"/>
  <c r="N480" i="21"/>
  <c r="R480" i="21"/>
  <c r="V480" i="21"/>
  <c r="D480" i="21"/>
  <c r="H480" i="21"/>
  <c r="L480" i="21"/>
  <c r="P480" i="21"/>
  <c r="T480" i="21"/>
  <c r="X480" i="21"/>
  <c r="E480" i="21"/>
  <c r="M480" i="21"/>
  <c r="U480" i="21"/>
  <c r="G480" i="21"/>
  <c r="O480" i="21"/>
  <c r="W480" i="21"/>
  <c r="I480" i="21"/>
  <c r="Q480" i="21"/>
  <c r="Y480" i="21"/>
  <c r="C480" i="21"/>
  <c r="K480" i="21"/>
  <c r="S480" i="21"/>
  <c r="A411" i="21"/>
  <c r="D374" i="21"/>
  <c r="H374" i="21"/>
  <c r="L374" i="21"/>
  <c r="P374" i="21"/>
  <c r="T374" i="21"/>
  <c r="X374" i="21"/>
  <c r="E374" i="21"/>
  <c r="I374" i="21"/>
  <c r="M374" i="21"/>
  <c r="Q374" i="21"/>
  <c r="U374" i="21"/>
  <c r="Y374" i="21"/>
  <c r="B374" i="21"/>
  <c r="F374" i="21"/>
  <c r="J374" i="21"/>
  <c r="N374" i="21"/>
  <c r="R374" i="21"/>
  <c r="V374" i="21"/>
  <c r="C374" i="21"/>
  <c r="G374" i="21"/>
  <c r="K374" i="21"/>
  <c r="O374" i="21"/>
  <c r="S374" i="21"/>
  <c r="W374" i="21"/>
  <c r="B445" i="21"/>
  <c r="F445" i="21"/>
  <c r="J445" i="21"/>
  <c r="N445" i="21"/>
  <c r="R445" i="21"/>
  <c r="V445" i="21"/>
  <c r="C445" i="21"/>
  <c r="G445" i="21"/>
  <c r="K445" i="21"/>
  <c r="O445" i="21"/>
  <c r="S445" i="21"/>
  <c r="W445" i="21"/>
  <c r="D445" i="21"/>
  <c r="H445" i="21"/>
  <c r="L445" i="21"/>
  <c r="P445" i="21"/>
  <c r="E445" i="21"/>
  <c r="I445" i="21"/>
  <c r="M445" i="21"/>
  <c r="Q445" i="21"/>
  <c r="U445" i="21"/>
  <c r="Y445" i="21"/>
  <c r="T445" i="21"/>
  <c r="X445" i="21"/>
  <c r="D410" i="21"/>
  <c r="H410" i="21"/>
  <c r="L410" i="21"/>
  <c r="P410" i="21"/>
  <c r="T410" i="21"/>
  <c r="X410" i="21"/>
  <c r="B410" i="21"/>
  <c r="F410" i="21"/>
  <c r="J410" i="21"/>
  <c r="N410" i="21"/>
  <c r="R410" i="21"/>
  <c r="V410" i="21"/>
  <c r="E410" i="21"/>
  <c r="M410" i="21"/>
  <c r="U410" i="21"/>
  <c r="G410" i="21"/>
  <c r="O410" i="21"/>
  <c r="W410" i="21"/>
  <c r="I410" i="21"/>
  <c r="Q410" i="21"/>
  <c r="Y410" i="21"/>
  <c r="C410" i="21"/>
  <c r="K410" i="21"/>
  <c r="S410" i="21"/>
  <c r="B266" i="21"/>
  <c r="F266" i="21"/>
  <c r="J266" i="21"/>
  <c r="N266" i="21"/>
  <c r="R266" i="21"/>
  <c r="V266" i="21"/>
  <c r="D266" i="21"/>
  <c r="H266" i="21"/>
  <c r="L266" i="21"/>
  <c r="P266" i="21"/>
  <c r="T266" i="21"/>
  <c r="X266" i="21"/>
  <c r="A303" i="21"/>
  <c r="I266" i="21"/>
  <c r="Q266" i="21"/>
  <c r="Y266" i="21"/>
  <c r="C266" i="21"/>
  <c r="K266" i="21"/>
  <c r="S266" i="21"/>
  <c r="E266" i="21"/>
  <c r="M266" i="21"/>
  <c r="U266" i="21"/>
  <c r="G266" i="21"/>
  <c r="O266" i="21"/>
  <c r="W266" i="21"/>
  <c r="B337" i="21"/>
  <c r="F337" i="21"/>
  <c r="J337" i="21"/>
  <c r="N337" i="21"/>
  <c r="R337" i="21"/>
  <c r="V337" i="21"/>
  <c r="C337" i="21"/>
  <c r="G337" i="21"/>
  <c r="K337" i="21"/>
  <c r="O337" i="21"/>
  <c r="S337" i="21"/>
  <c r="W337" i="21"/>
  <c r="I337" i="21"/>
  <c r="Q337" i="21"/>
  <c r="Y337" i="21"/>
  <c r="D337" i="21"/>
  <c r="L337" i="21"/>
  <c r="T337" i="21"/>
  <c r="P337" i="21"/>
  <c r="H337" i="21"/>
  <c r="X337" i="21"/>
  <c r="E337" i="21"/>
  <c r="M337" i="21"/>
  <c r="U337" i="21"/>
  <c r="E302" i="21"/>
  <c r="I302" i="21"/>
  <c r="M302" i="21"/>
  <c r="Q302" i="21"/>
  <c r="U302" i="21"/>
  <c r="Y302" i="21"/>
  <c r="C302" i="21"/>
  <c r="G302" i="21"/>
  <c r="K302" i="21"/>
  <c r="O302" i="21"/>
  <c r="S302" i="21"/>
  <c r="W302" i="21"/>
  <c r="H302" i="21"/>
  <c r="P302" i="21"/>
  <c r="X302" i="21"/>
  <c r="B302" i="21"/>
  <c r="J302" i="21"/>
  <c r="R302" i="21"/>
  <c r="D302" i="21"/>
  <c r="L302" i="21"/>
  <c r="T302" i="21"/>
  <c r="F302" i="21"/>
  <c r="N302" i="21"/>
  <c r="V302" i="21"/>
  <c r="C193" i="21"/>
  <c r="G193" i="21"/>
  <c r="K193" i="21"/>
  <c r="O193" i="21"/>
  <c r="S193" i="21"/>
  <c r="W193" i="21"/>
  <c r="D193" i="21"/>
  <c r="H193" i="21"/>
  <c r="L193" i="21"/>
  <c r="P193" i="21"/>
  <c r="T193" i="21"/>
  <c r="X193" i="21"/>
  <c r="E193" i="21"/>
  <c r="I193" i="21"/>
  <c r="M193" i="21"/>
  <c r="Q193" i="21"/>
  <c r="U193" i="21"/>
  <c r="Y193" i="21"/>
  <c r="B193" i="21"/>
  <c r="F193" i="21"/>
  <c r="J193" i="21"/>
  <c r="N193" i="21"/>
  <c r="R193" i="21"/>
  <c r="V193" i="21"/>
  <c r="B229" i="21"/>
  <c r="C229" i="21"/>
  <c r="G229" i="21"/>
  <c r="K229" i="21"/>
  <c r="O229" i="21"/>
  <c r="S229" i="21"/>
  <c r="W229" i="21"/>
  <c r="E229" i="21"/>
  <c r="I229" i="21"/>
  <c r="M229" i="21"/>
  <c r="Q229" i="21"/>
  <c r="U229" i="21"/>
  <c r="Y229" i="21"/>
  <c r="J229" i="21"/>
  <c r="R229" i="21"/>
  <c r="D229" i="21"/>
  <c r="L229" i="21"/>
  <c r="T229" i="21"/>
  <c r="F229" i="21"/>
  <c r="N229" i="21"/>
  <c r="V229" i="21"/>
  <c r="H229" i="21"/>
  <c r="P229" i="21"/>
  <c r="X229" i="21"/>
  <c r="A375" i="21"/>
  <c r="A230" i="21"/>
  <c r="A267" i="21"/>
  <c r="A446" i="21"/>
  <c r="A481" i="21"/>
  <c r="A517" i="21" s="1"/>
  <c r="A338" i="21"/>
  <c r="A157" i="21"/>
  <c r="A194" i="21" s="1"/>
  <c r="E156" i="21"/>
  <c r="I156" i="21"/>
  <c r="M156" i="21"/>
  <c r="Q156" i="21"/>
  <c r="U156" i="21"/>
  <c r="Y156" i="21"/>
  <c r="B156" i="21"/>
  <c r="F156" i="21"/>
  <c r="J156" i="21"/>
  <c r="N156" i="21"/>
  <c r="R156" i="21"/>
  <c r="V156" i="21"/>
  <c r="C156" i="21"/>
  <c r="G156" i="21"/>
  <c r="K156" i="21"/>
  <c r="O156" i="21"/>
  <c r="S156" i="21"/>
  <c r="W156" i="21"/>
  <c r="D156" i="21"/>
  <c r="H156" i="21"/>
  <c r="L156" i="21"/>
  <c r="P156" i="21"/>
  <c r="T156" i="21"/>
  <c r="X156" i="21"/>
  <c r="E119" i="21"/>
  <c r="I119" i="21"/>
  <c r="M119" i="21"/>
  <c r="Q119" i="21"/>
  <c r="U119" i="21"/>
  <c r="Y119" i="21"/>
  <c r="B119" i="21"/>
  <c r="F119" i="21"/>
  <c r="J119" i="21"/>
  <c r="N119" i="21"/>
  <c r="R119" i="21"/>
  <c r="V119" i="21"/>
  <c r="C119" i="21"/>
  <c r="G119" i="21"/>
  <c r="K119" i="21"/>
  <c r="O119" i="21"/>
  <c r="S119" i="21"/>
  <c r="W119" i="21"/>
  <c r="D119" i="21"/>
  <c r="H119" i="21"/>
  <c r="L119" i="21"/>
  <c r="P119" i="21"/>
  <c r="T119" i="21"/>
  <c r="X119" i="21"/>
  <c r="F83" i="21"/>
  <c r="J83" i="21"/>
  <c r="N83" i="21"/>
  <c r="R83" i="21"/>
  <c r="V83" i="21"/>
  <c r="C83" i="21"/>
  <c r="G83" i="21"/>
  <c r="K83" i="21"/>
  <c r="O83" i="21"/>
  <c r="S83" i="21"/>
  <c r="W83" i="21"/>
  <c r="B83" i="21"/>
  <c r="D83" i="21"/>
  <c r="H83" i="21"/>
  <c r="L83" i="21"/>
  <c r="P83" i="21"/>
  <c r="T83" i="21"/>
  <c r="X83" i="21"/>
  <c r="E83" i="21"/>
  <c r="I83" i="21"/>
  <c r="M83" i="21"/>
  <c r="Q83" i="21"/>
  <c r="U83" i="21"/>
  <c r="Y83" i="21"/>
  <c r="A120" i="21"/>
  <c r="C339" i="23"/>
  <c r="G339" i="23"/>
  <c r="K339" i="23"/>
  <c r="O339" i="23"/>
  <c r="S339" i="23"/>
  <c r="W339" i="23"/>
  <c r="E339" i="23"/>
  <c r="I339" i="23"/>
  <c r="M339" i="23"/>
  <c r="Q339" i="23"/>
  <c r="U339" i="23"/>
  <c r="Y339" i="23"/>
  <c r="H339" i="23"/>
  <c r="P339" i="23"/>
  <c r="X339" i="23"/>
  <c r="B339" i="23"/>
  <c r="J339" i="23"/>
  <c r="R339" i="23"/>
  <c r="D339" i="23"/>
  <c r="L339" i="23"/>
  <c r="T339" i="23"/>
  <c r="F339" i="23"/>
  <c r="N339" i="23"/>
  <c r="V339" i="23"/>
  <c r="D229" i="23"/>
  <c r="H229" i="23"/>
  <c r="L229" i="23"/>
  <c r="P229" i="23"/>
  <c r="T229" i="23"/>
  <c r="X229" i="23"/>
  <c r="E229" i="23"/>
  <c r="I229" i="23"/>
  <c r="M229" i="23"/>
  <c r="Q229" i="23"/>
  <c r="U229" i="23"/>
  <c r="Y229" i="23"/>
  <c r="B229" i="23"/>
  <c r="F229" i="23"/>
  <c r="J229" i="23"/>
  <c r="N229" i="23"/>
  <c r="R229" i="23"/>
  <c r="V229" i="23"/>
  <c r="C229" i="23"/>
  <c r="G229" i="23"/>
  <c r="K229" i="23"/>
  <c r="O229" i="23"/>
  <c r="S229" i="23"/>
  <c r="W229" i="23"/>
  <c r="E376" i="23"/>
  <c r="I376" i="23"/>
  <c r="M376" i="23"/>
  <c r="Q376" i="23"/>
  <c r="U376" i="23"/>
  <c r="Y376" i="23"/>
  <c r="C376" i="23"/>
  <c r="G376" i="23"/>
  <c r="K376" i="23"/>
  <c r="O376" i="23"/>
  <c r="S376" i="23"/>
  <c r="W376" i="23"/>
  <c r="H376" i="23"/>
  <c r="P376" i="23"/>
  <c r="X376" i="23"/>
  <c r="D376" i="23"/>
  <c r="L376" i="23"/>
  <c r="T376" i="23"/>
  <c r="F376" i="23"/>
  <c r="V376" i="23"/>
  <c r="J376" i="23"/>
  <c r="N376" i="23"/>
  <c r="B376" i="23"/>
  <c r="R376" i="23"/>
  <c r="A377" i="23"/>
  <c r="A414" i="23" s="1"/>
  <c r="A157" i="23"/>
  <c r="A194" i="23"/>
  <c r="C156" i="23"/>
  <c r="G156" i="23"/>
  <c r="K156" i="23"/>
  <c r="O156" i="23"/>
  <c r="S156" i="23"/>
  <c r="W156" i="23"/>
  <c r="E156" i="23"/>
  <c r="I156" i="23"/>
  <c r="M156" i="23"/>
  <c r="Q156" i="23"/>
  <c r="U156" i="23"/>
  <c r="Y156" i="23"/>
  <c r="D156" i="23"/>
  <c r="L156" i="23"/>
  <c r="T156" i="23"/>
  <c r="F156" i="23"/>
  <c r="N156" i="23"/>
  <c r="V156" i="23"/>
  <c r="H156" i="23"/>
  <c r="P156" i="23"/>
  <c r="X156" i="23"/>
  <c r="B156" i="23"/>
  <c r="J156" i="23"/>
  <c r="R156" i="23"/>
  <c r="A304" i="23"/>
  <c r="C266" i="23"/>
  <c r="G266" i="23"/>
  <c r="K266" i="23"/>
  <c r="O266" i="23"/>
  <c r="S266" i="23"/>
  <c r="W266" i="23"/>
  <c r="D266" i="23"/>
  <c r="H266" i="23"/>
  <c r="L266" i="23"/>
  <c r="P266" i="23"/>
  <c r="T266" i="23"/>
  <c r="X266" i="23"/>
  <c r="B266" i="23"/>
  <c r="F266" i="23"/>
  <c r="J266" i="23"/>
  <c r="N266" i="23"/>
  <c r="R266" i="23"/>
  <c r="V266" i="23"/>
  <c r="I266" i="23"/>
  <c r="Y266" i="23"/>
  <c r="M266" i="23"/>
  <c r="Q266" i="23"/>
  <c r="E266" i="23"/>
  <c r="U266" i="23"/>
  <c r="A267" i="23"/>
  <c r="E193" i="23"/>
  <c r="I193" i="23"/>
  <c r="M193" i="23"/>
  <c r="Q193" i="23"/>
  <c r="U193" i="23"/>
  <c r="Y193" i="23"/>
  <c r="C193" i="23"/>
  <c r="G193" i="23"/>
  <c r="K193" i="23"/>
  <c r="O193" i="23"/>
  <c r="S193" i="23"/>
  <c r="W193" i="23"/>
  <c r="H193" i="23"/>
  <c r="P193" i="23"/>
  <c r="X193" i="23"/>
  <c r="B193" i="23"/>
  <c r="J193" i="23"/>
  <c r="R193" i="23"/>
  <c r="D193" i="23"/>
  <c r="L193" i="23"/>
  <c r="T193" i="23"/>
  <c r="F193" i="23"/>
  <c r="N193" i="23"/>
  <c r="V193" i="23"/>
  <c r="A230" i="23"/>
  <c r="E303" i="23"/>
  <c r="I303" i="23"/>
  <c r="M303" i="23"/>
  <c r="Q303" i="23"/>
  <c r="U303" i="23"/>
  <c r="Y303" i="23"/>
  <c r="C303" i="23"/>
  <c r="G303" i="23"/>
  <c r="K303" i="23"/>
  <c r="O303" i="23"/>
  <c r="S303" i="23"/>
  <c r="W303" i="23"/>
  <c r="F303" i="23"/>
  <c r="N303" i="23"/>
  <c r="V303" i="23"/>
  <c r="H303" i="23"/>
  <c r="P303" i="23"/>
  <c r="X303" i="23"/>
  <c r="B303" i="23"/>
  <c r="J303" i="23"/>
  <c r="R303" i="23"/>
  <c r="D303" i="23"/>
  <c r="L303" i="23"/>
  <c r="T303" i="23"/>
  <c r="A340" i="23"/>
  <c r="A195" i="19"/>
  <c r="A120" i="19"/>
  <c r="A374" i="24"/>
  <c r="A411" i="24" s="1"/>
  <c r="A229" i="24"/>
  <c r="A445" i="24"/>
  <c r="A337" i="24"/>
  <c r="A480" i="24"/>
  <c r="A450" i="23"/>
  <c r="A266" i="24"/>
  <c r="E445" i="24" l="1"/>
  <c r="I445" i="24"/>
  <c r="M445" i="24"/>
  <c r="Q445" i="24"/>
  <c r="U445" i="24"/>
  <c r="Y445" i="24"/>
  <c r="B445" i="24"/>
  <c r="F445" i="24"/>
  <c r="J445" i="24"/>
  <c r="N445" i="24"/>
  <c r="R445" i="24"/>
  <c r="V445" i="24"/>
  <c r="C445" i="24"/>
  <c r="G445" i="24"/>
  <c r="K445" i="24"/>
  <c r="O445" i="24"/>
  <c r="S445" i="24"/>
  <c r="W445" i="24"/>
  <c r="D445" i="24"/>
  <c r="H445" i="24"/>
  <c r="L445" i="24"/>
  <c r="P445" i="24"/>
  <c r="T445" i="24"/>
  <c r="X445" i="24"/>
  <c r="B414" i="23"/>
  <c r="F414" i="23"/>
  <c r="J414" i="23"/>
  <c r="N414" i="23"/>
  <c r="R414" i="23"/>
  <c r="V414" i="23"/>
  <c r="C414" i="23"/>
  <c r="G414" i="23"/>
  <c r="K414" i="23"/>
  <c r="O414" i="23"/>
  <c r="S414" i="23"/>
  <c r="W414" i="23"/>
  <c r="D414" i="23"/>
  <c r="H414" i="23"/>
  <c r="L414" i="23"/>
  <c r="P414" i="23"/>
  <c r="T414" i="23"/>
  <c r="X414" i="23"/>
  <c r="E414" i="23"/>
  <c r="I414" i="23"/>
  <c r="M414" i="23"/>
  <c r="Q414" i="23"/>
  <c r="U414" i="23"/>
  <c r="Y414" i="23"/>
  <c r="D517" i="21"/>
  <c r="H517" i="21"/>
  <c r="L517" i="21"/>
  <c r="P517" i="21"/>
  <c r="T517" i="21"/>
  <c r="X517" i="21"/>
  <c r="E517" i="21"/>
  <c r="I517" i="21"/>
  <c r="M517" i="21"/>
  <c r="Q517" i="21"/>
  <c r="U517" i="21"/>
  <c r="Y517" i="21"/>
  <c r="B517" i="21"/>
  <c r="F517" i="21"/>
  <c r="J517" i="21"/>
  <c r="N517" i="21"/>
  <c r="R517" i="21"/>
  <c r="V517" i="21"/>
  <c r="C517" i="21"/>
  <c r="G517" i="21"/>
  <c r="K517" i="21"/>
  <c r="O517" i="21"/>
  <c r="S517" i="21"/>
  <c r="W517" i="21"/>
  <c r="B516" i="24"/>
  <c r="F516" i="24"/>
  <c r="J516" i="24"/>
  <c r="N516" i="24"/>
  <c r="R516" i="24"/>
  <c r="V516" i="24"/>
  <c r="C516" i="24"/>
  <c r="G516" i="24"/>
  <c r="K516" i="24"/>
  <c r="O516" i="24"/>
  <c r="S516" i="24"/>
  <c r="W516" i="24"/>
  <c r="D516" i="24"/>
  <c r="H516" i="24"/>
  <c r="L516" i="24"/>
  <c r="P516" i="24"/>
  <c r="T516" i="24"/>
  <c r="X516" i="24"/>
  <c r="E516" i="24"/>
  <c r="I516" i="24"/>
  <c r="M516" i="24"/>
  <c r="Q516" i="24"/>
  <c r="U516" i="24"/>
  <c r="Y516" i="24"/>
  <c r="E342" i="19"/>
  <c r="I342" i="19"/>
  <c r="M342" i="19"/>
  <c r="Q342" i="19"/>
  <c r="U342" i="19"/>
  <c r="Y342" i="19"/>
  <c r="B342" i="19"/>
  <c r="F342" i="19"/>
  <c r="J342" i="19"/>
  <c r="N342" i="19"/>
  <c r="R342" i="19"/>
  <c r="V342" i="19"/>
  <c r="C342" i="19"/>
  <c r="G342" i="19"/>
  <c r="K342" i="19"/>
  <c r="O342" i="19"/>
  <c r="S342" i="19"/>
  <c r="W342" i="19"/>
  <c r="D342" i="19"/>
  <c r="H342" i="19"/>
  <c r="L342" i="19"/>
  <c r="P342" i="19"/>
  <c r="T342" i="19"/>
  <c r="X342" i="19"/>
  <c r="E195" i="19"/>
  <c r="I195" i="19"/>
  <c r="M195" i="19"/>
  <c r="Q195" i="19"/>
  <c r="U195" i="19"/>
  <c r="Y195" i="19"/>
  <c r="B195" i="19"/>
  <c r="F195" i="19"/>
  <c r="J195" i="19"/>
  <c r="N195" i="19"/>
  <c r="R195" i="19"/>
  <c r="V195" i="19"/>
  <c r="C195" i="19"/>
  <c r="G195" i="19"/>
  <c r="K195" i="19"/>
  <c r="O195" i="19"/>
  <c r="S195" i="19"/>
  <c r="W195" i="19"/>
  <c r="D195" i="19"/>
  <c r="H195" i="19"/>
  <c r="L195" i="19"/>
  <c r="P195" i="19"/>
  <c r="T195" i="19"/>
  <c r="X195" i="19"/>
  <c r="E230" i="19"/>
  <c r="I230" i="19"/>
  <c r="M230" i="19"/>
  <c r="Q230" i="19"/>
  <c r="U230" i="19"/>
  <c r="Y230" i="19"/>
  <c r="B230" i="19"/>
  <c r="F230" i="19"/>
  <c r="J230" i="19"/>
  <c r="N230" i="19"/>
  <c r="R230" i="19"/>
  <c r="V230" i="19"/>
  <c r="C230" i="19"/>
  <c r="G230" i="19"/>
  <c r="K230" i="19"/>
  <c r="O230" i="19"/>
  <c r="S230" i="19"/>
  <c r="W230" i="19"/>
  <c r="D230" i="19"/>
  <c r="H230" i="19"/>
  <c r="L230" i="19"/>
  <c r="P230" i="19"/>
  <c r="T230" i="19"/>
  <c r="X230" i="19"/>
  <c r="B415" i="19"/>
  <c r="F415" i="19"/>
  <c r="J415" i="19"/>
  <c r="N415" i="19"/>
  <c r="R415" i="19"/>
  <c r="V415" i="19"/>
  <c r="C415" i="19"/>
  <c r="G415" i="19"/>
  <c r="K415" i="19"/>
  <c r="O415" i="19"/>
  <c r="S415" i="19"/>
  <c r="W415" i="19"/>
  <c r="D415" i="19"/>
  <c r="H415" i="19"/>
  <c r="L415" i="19"/>
  <c r="P415" i="19"/>
  <c r="T415" i="19"/>
  <c r="X415" i="19"/>
  <c r="E415" i="19"/>
  <c r="I415" i="19"/>
  <c r="M415" i="19"/>
  <c r="Q415" i="19"/>
  <c r="U415" i="19"/>
  <c r="Y415" i="19"/>
  <c r="A416" i="19"/>
  <c r="A517" i="24"/>
  <c r="E480" i="24"/>
  <c r="I480" i="24"/>
  <c r="M480" i="24"/>
  <c r="Q480" i="24"/>
  <c r="U480" i="24"/>
  <c r="Y480" i="24"/>
  <c r="B480" i="24"/>
  <c r="F480" i="24"/>
  <c r="J480" i="24"/>
  <c r="N480" i="24"/>
  <c r="R480" i="24"/>
  <c r="V480" i="24"/>
  <c r="C480" i="24"/>
  <c r="G480" i="24"/>
  <c r="K480" i="24"/>
  <c r="O480" i="24"/>
  <c r="S480" i="24"/>
  <c r="W480" i="24"/>
  <c r="D480" i="24"/>
  <c r="H480" i="24"/>
  <c r="L480" i="24"/>
  <c r="P480" i="24"/>
  <c r="T480" i="24"/>
  <c r="X480" i="24"/>
  <c r="D411" i="24"/>
  <c r="H411" i="24"/>
  <c r="L411" i="24"/>
  <c r="P411" i="24"/>
  <c r="T411" i="24"/>
  <c r="X411" i="24"/>
  <c r="E411" i="24"/>
  <c r="I411" i="24"/>
  <c r="M411" i="24"/>
  <c r="Q411" i="24"/>
  <c r="U411" i="24"/>
  <c r="Y411" i="24"/>
  <c r="B411" i="24"/>
  <c r="F411" i="24"/>
  <c r="J411" i="24"/>
  <c r="N411" i="24"/>
  <c r="R411" i="24"/>
  <c r="V411" i="24"/>
  <c r="C411" i="24"/>
  <c r="G411" i="24"/>
  <c r="K411" i="24"/>
  <c r="O411" i="24"/>
  <c r="S411" i="24"/>
  <c r="W411" i="24"/>
  <c r="E194" i="19"/>
  <c r="I194" i="19"/>
  <c r="M194" i="19"/>
  <c r="Q194" i="19"/>
  <c r="U194" i="19"/>
  <c r="Y194" i="19"/>
  <c r="B194" i="19"/>
  <c r="F194" i="19"/>
  <c r="J194" i="19"/>
  <c r="N194" i="19"/>
  <c r="R194" i="19"/>
  <c r="V194" i="19"/>
  <c r="C194" i="19"/>
  <c r="G194" i="19"/>
  <c r="K194" i="19"/>
  <c r="O194" i="19"/>
  <c r="S194" i="19"/>
  <c r="W194" i="19"/>
  <c r="D194" i="19"/>
  <c r="H194" i="19"/>
  <c r="L194" i="19"/>
  <c r="P194" i="19"/>
  <c r="T194" i="19"/>
  <c r="X194" i="19"/>
  <c r="A231" i="19"/>
  <c r="E158" i="19"/>
  <c r="I158" i="19"/>
  <c r="M158" i="19"/>
  <c r="Q158" i="19"/>
  <c r="U158" i="19"/>
  <c r="Y158" i="19"/>
  <c r="B158" i="19"/>
  <c r="F158" i="19"/>
  <c r="J158" i="19"/>
  <c r="N158" i="19"/>
  <c r="R158" i="19"/>
  <c r="V158" i="19"/>
  <c r="C158" i="19"/>
  <c r="G158" i="19"/>
  <c r="K158" i="19"/>
  <c r="O158" i="19"/>
  <c r="S158" i="19"/>
  <c r="W158" i="19"/>
  <c r="D158" i="19"/>
  <c r="H158" i="19"/>
  <c r="L158" i="19"/>
  <c r="P158" i="19"/>
  <c r="T158" i="19"/>
  <c r="X158" i="19"/>
  <c r="B269" i="19"/>
  <c r="E269" i="19"/>
  <c r="I269" i="19"/>
  <c r="M269" i="19"/>
  <c r="Q269" i="19"/>
  <c r="U269" i="19"/>
  <c r="Y269" i="19"/>
  <c r="F269" i="19"/>
  <c r="J269" i="19"/>
  <c r="N269" i="19"/>
  <c r="R269" i="19"/>
  <c r="V269" i="19"/>
  <c r="C269" i="19"/>
  <c r="G269" i="19"/>
  <c r="K269" i="19"/>
  <c r="O269" i="19"/>
  <c r="S269" i="19"/>
  <c r="W269" i="19"/>
  <c r="D269" i="19"/>
  <c r="H269" i="19"/>
  <c r="L269" i="19"/>
  <c r="P269" i="19"/>
  <c r="T269" i="19"/>
  <c r="X269" i="19"/>
  <c r="A270" i="19"/>
  <c r="A307" i="19"/>
  <c r="B450" i="23"/>
  <c r="F450" i="23"/>
  <c r="J450" i="23"/>
  <c r="N450" i="23"/>
  <c r="R450" i="23"/>
  <c r="V450" i="23"/>
  <c r="C450" i="23"/>
  <c r="G450" i="23"/>
  <c r="K450" i="23"/>
  <c r="O450" i="23"/>
  <c r="S450" i="23"/>
  <c r="W450" i="23"/>
  <c r="D450" i="23"/>
  <c r="H450" i="23"/>
  <c r="L450" i="23"/>
  <c r="P450" i="23"/>
  <c r="T450" i="23"/>
  <c r="X450" i="23"/>
  <c r="E450" i="23"/>
  <c r="I450" i="23"/>
  <c r="M450" i="23"/>
  <c r="Q450" i="23"/>
  <c r="U450" i="23"/>
  <c r="Y450" i="23"/>
  <c r="A159" i="19"/>
  <c r="D120" i="19"/>
  <c r="H120" i="19"/>
  <c r="L120" i="19"/>
  <c r="P120" i="19"/>
  <c r="T120" i="19"/>
  <c r="X120" i="19"/>
  <c r="E120" i="19"/>
  <c r="I120" i="19"/>
  <c r="M120" i="19"/>
  <c r="Q120" i="19"/>
  <c r="U120" i="19"/>
  <c r="Y120" i="19"/>
  <c r="B120" i="19"/>
  <c r="F120" i="19"/>
  <c r="J120" i="19"/>
  <c r="N120" i="19"/>
  <c r="R120" i="19"/>
  <c r="V120" i="19"/>
  <c r="C120" i="19"/>
  <c r="G120" i="19"/>
  <c r="K120" i="19"/>
  <c r="O120" i="19"/>
  <c r="S120" i="19"/>
  <c r="W120" i="19"/>
  <c r="B451" i="19"/>
  <c r="F451" i="19"/>
  <c r="J451" i="19"/>
  <c r="N451" i="19"/>
  <c r="R451" i="19"/>
  <c r="V451" i="19"/>
  <c r="C451" i="19"/>
  <c r="G451" i="19"/>
  <c r="K451" i="19"/>
  <c r="O451" i="19"/>
  <c r="S451" i="19"/>
  <c r="W451" i="19"/>
  <c r="D451" i="19"/>
  <c r="H451" i="19"/>
  <c r="L451" i="19"/>
  <c r="P451" i="19"/>
  <c r="T451" i="19"/>
  <c r="X451" i="19"/>
  <c r="E451" i="19"/>
  <c r="I451" i="19"/>
  <c r="M451" i="19"/>
  <c r="Q451" i="19"/>
  <c r="U451" i="19"/>
  <c r="Y451" i="19"/>
  <c r="A452" i="19"/>
  <c r="E379" i="19"/>
  <c r="I379" i="19"/>
  <c r="M379" i="19"/>
  <c r="Q379" i="19"/>
  <c r="U379" i="19"/>
  <c r="Y379" i="19"/>
  <c r="B379" i="19"/>
  <c r="F379" i="19"/>
  <c r="J379" i="19"/>
  <c r="N379" i="19"/>
  <c r="R379" i="19"/>
  <c r="V379" i="19"/>
  <c r="C379" i="19"/>
  <c r="G379" i="19"/>
  <c r="K379" i="19"/>
  <c r="O379" i="19"/>
  <c r="S379" i="19"/>
  <c r="W379" i="19"/>
  <c r="D379" i="19"/>
  <c r="H379" i="19"/>
  <c r="L379" i="19"/>
  <c r="P379" i="19"/>
  <c r="T379" i="19"/>
  <c r="X379" i="19"/>
  <c r="A380" i="19"/>
  <c r="B306" i="19"/>
  <c r="F306" i="19"/>
  <c r="J306" i="19"/>
  <c r="N306" i="19"/>
  <c r="R306" i="19"/>
  <c r="V306" i="19"/>
  <c r="C306" i="19"/>
  <c r="G306" i="19"/>
  <c r="K306" i="19"/>
  <c r="O306" i="19"/>
  <c r="S306" i="19"/>
  <c r="W306" i="19"/>
  <c r="D306" i="19"/>
  <c r="H306" i="19"/>
  <c r="L306" i="19"/>
  <c r="P306" i="19"/>
  <c r="T306" i="19"/>
  <c r="X306" i="19"/>
  <c r="E306" i="19"/>
  <c r="I306" i="19"/>
  <c r="M306" i="19"/>
  <c r="Q306" i="19"/>
  <c r="U306" i="19"/>
  <c r="Y306" i="19"/>
  <c r="A343" i="19"/>
  <c r="C337" i="24"/>
  <c r="G337" i="24"/>
  <c r="K337" i="24"/>
  <c r="O337" i="24"/>
  <c r="S337" i="24"/>
  <c r="W337" i="24"/>
  <c r="D337" i="24"/>
  <c r="H337" i="24"/>
  <c r="L337" i="24"/>
  <c r="P337" i="24"/>
  <c r="T337" i="24"/>
  <c r="X337" i="24"/>
  <c r="E337" i="24"/>
  <c r="I337" i="24"/>
  <c r="M337" i="24"/>
  <c r="Q337" i="24"/>
  <c r="U337" i="24"/>
  <c r="Y337" i="24"/>
  <c r="B337" i="24"/>
  <c r="F337" i="24"/>
  <c r="J337" i="24"/>
  <c r="N337" i="24"/>
  <c r="R337" i="24"/>
  <c r="V337" i="24"/>
  <c r="B374" i="24"/>
  <c r="F374" i="24"/>
  <c r="J374" i="24"/>
  <c r="N374" i="24"/>
  <c r="R374" i="24"/>
  <c r="V374" i="24"/>
  <c r="C374" i="24"/>
  <c r="G374" i="24"/>
  <c r="K374" i="24"/>
  <c r="O374" i="24"/>
  <c r="S374" i="24"/>
  <c r="W374" i="24"/>
  <c r="D374" i="24"/>
  <c r="L374" i="24"/>
  <c r="T374" i="24"/>
  <c r="E374" i="24"/>
  <c r="M374" i="24"/>
  <c r="U374" i="24"/>
  <c r="H374" i="24"/>
  <c r="X374" i="24"/>
  <c r="I374" i="24"/>
  <c r="Y374" i="24"/>
  <c r="P374" i="24"/>
  <c r="Q374" i="24"/>
  <c r="A303" i="24"/>
  <c r="B266" i="24"/>
  <c r="F266" i="24"/>
  <c r="J266" i="24"/>
  <c r="N266" i="24"/>
  <c r="R266" i="24"/>
  <c r="V266" i="24"/>
  <c r="C266" i="24"/>
  <c r="G266" i="24"/>
  <c r="K266" i="24"/>
  <c r="O266" i="24"/>
  <c r="S266" i="24"/>
  <c r="W266" i="24"/>
  <c r="D266" i="24"/>
  <c r="H266" i="24"/>
  <c r="L266" i="24"/>
  <c r="P266" i="24"/>
  <c r="T266" i="24"/>
  <c r="X266" i="24"/>
  <c r="E266" i="24"/>
  <c r="I266" i="24"/>
  <c r="M266" i="24"/>
  <c r="Q266" i="24"/>
  <c r="U266" i="24"/>
  <c r="Y266" i="24"/>
  <c r="A195" i="24"/>
  <c r="E158" i="24"/>
  <c r="I158" i="24"/>
  <c r="M158" i="24"/>
  <c r="Q158" i="24"/>
  <c r="U158" i="24"/>
  <c r="Y158" i="24"/>
  <c r="B158" i="24"/>
  <c r="F158" i="24"/>
  <c r="J158" i="24"/>
  <c r="N158" i="24"/>
  <c r="R158" i="24"/>
  <c r="V158" i="24"/>
  <c r="D158" i="24"/>
  <c r="H158" i="24"/>
  <c r="L158" i="24"/>
  <c r="P158" i="24"/>
  <c r="T158" i="24"/>
  <c r="X158" i="24"/>
  <c r="K158" i="24"/>
  <c r="O158" i="24"/>
  <c r="C158" i="24"/>
  <c r="S158" i="24"/>
  <c r="G158" i="24"/>
  <c r="W158" i="24"/>
  <c r="D194" i="24"/>
  <c r="H194" i="24"/>
  <c r="L194" i="24"/>
  <c r="P194" i="24"/>
  <c r="T194" i="24"/>
  <c r="X194" i="24"/>
  <c r="C194" i="24"/>
  <c r="G194" i="24"/>
  <c r="K194" i="24"/>
  <c r="O194" i="24"/>
  <c r="S194" i="24"/>
  <c r="W194" i="24"/>
  <c r="I194" i="24"/>
  <c r="Q194" i="24"/>
  <c r="Y194" i="24"/>
  <c r="B194" i="24"/>
  <c r="J194" i="24"/>
  <c r="R194" i="24"/>
  <c r="E194" i="24"/>
  <c r="M194" i="24"/>
  <c r="U194" i="24"/>
  <c r="F194" i="24"/>
  <c r="N194" i="24"/>
  <c r="V194" i="24"/>
  <c r="D229" i="24"/>
  <c r="H229" i="24"/>
  <c r="L229" i="24"/>
  <c r="P229" i="24"/>
  <c r="T229" i="24"/>
  <c r="X229" i="24"/>
  <c r="E229" i="24"/>
  <c r="I229" i="24"/>
  <c r="M229" i="24"/>
  <c r="Q229" i="24"/>
  <c r="U229" i="24"/>
  <c r="Y229" i="24"/>
  <c r="B229" i="24"/>
  <c r="F229" i="24"/>
  <c r="J229" i="24"/>
  <c r="N229" i="24"/>
  <c r="R229" i="24"/>
  <c r="V229" i="24"/>
  <c r="C229" i="24"/>
  <c r="G229" i="24"/>
  <c r="K229" i="24"/>
  <c r="O229" i="24"/>
  <c r="S229" i="24"/>
  <c r="W229" i="24"/>
  <c r="E302" i="24"/>
  <c r="I302" i="24"/>
  <c r="M302" i="24"/>
  <c r="Q302" i="24"/>
  <c r="U302" i="24"/>
  <c r="Y302" i="24"/>
  <c r="C302" i="24"/>
  <c r="G302" i="24"/>
  <c r="K302" i="24"/>
  <c r="O302" i="24"/>
  <c r="S302" i="24"/>
  <c r="W302" i="24"/>
  <c r="D302" i="24"/>
  <c r="H302" i="24"/>
  <c r="L302" i="24"/>
  <c r="P302" i="24"/>
  <c r="T302" i="24"/>
  <c r="X302" i="24"/>
  <c r="F302" i="24"/>
  <c r="V302" i="24"/>
  <c r="J302" i="24"/>
  <c r="N302" i="24"/>
  <c r="B302" i="24"/>
  <c r="R302" i="24"/>
  <c r="A412" i="21"/>
  <c r="D375" i="21"/>
  <c r="H375" i="21"/>
  <c r="L375" i="21"/>
  <c r="P375" i="21"/>
  <c r="T375" i="21"/>
  <c r="X375" i="21"/>
  <c r="E375" i="21"/>
  <c r="I375" i="21"/>
  <c r="M375" i="21"/>
  <c r="Q375" i="21"/>
  <c r="U375" i="21"/>
  <c r="Y375" i="21"/>
  <c r="B375" i="21"/>
  <c r="F375" i="21"/>
  <c r="J375" i="21"/>
  <c r="N375" i="21"/>
  <c r="R375" i="21"/>
  <c r="V375" i="21"/>
  <c r="C375" i="21"/>
  <c r="G375" i="21"/>
  <c r="K375" i="21"/>
  <c r="O375" i="21"/>
  <c r="S375" i="21"/>
  <c r="W375" i="21"/>
  <c r="B481" i="21"/>
  <c r="F481" i="21"/>
  <c r="J481" i="21"/>
  <c r="N481" i="21"/>
  <c r="R481" i="21"/>
  <c r="V481" i="21"/>
  <c r="D481" i="21"/>
  <c r="H481" i="21"/>
  <c r="L481" i="21"/>
  <c r="P481" i="21"/>
  <c r="T481" i="21"/>
  <c r="X481" i="21"/>
  <c r="E481" i="21"/>
  <c r="M481" i="21"/>
  <c r="U481" i="21"/>
  <c r="G481" i="21"/>
  <c r="O481" i="21"/>
  <c r="W481" i="21"/>
  <c r="I481" i="21"/>
  <c r="Q481" i="21"/>
  <c r="Y481" i="21"/>
  <c r="C481" i="21"/>
  <c r="K481" i="21"/>
  <c r="S481" i="21"/>
  <c r="B446" i="21"/>
  <c r="F446" i="21"/>
  <c r="J446" i="21"/>
  <c r="N446" i="21"/>
  <c r="R446" i="21"/>
  <c r="V446" i="21"/>
  <c r="C446" i="21"/>
  <c r="G446" i="21"/>
  <c r="K446" i="21"/>
  <c r="O446" i="21"/>
  <c r="S446" i="21"/>
  <c r="W446" i="21"/>
  <c r="E446" i="21"/>
  <c r="I446" i="21"/>
  <c r="M446" i="21"/>
  <c r="Q446" i="21"/>
  <c r="U446" i="21"/>
  <c r="Y446" i="21"/>
  <c r="L446" i="21"/>
  <c r="P446" i="21"/>
  <c r="D446" i="21"/>
  <c r="T446" i="21"/>
  <c r="H446" i="21"/>
  <c r="X446" i="21"/>
  <c r="D411" i="21"/>
  <c r="H411" i="21"/>
  <c r="L411" i="21"/>
  <c r="P411" i="21"/>
  <c r="T411" i="21"/>
  <c r="X411" i="21"/>
  <c r="B411" i="21"/>
  <c r="F411" i="21"/>
  <c r="J411" i="21"/>
  <c r="N411" i="21"/>
  <c r="R411" i="21"/>
  <c r="V411" i="21"/>
  <c r="E411" i="21"/>
  <c r="M411" i="21"/>
  <c r="U411" i="21"/>
  <c r="G411" i="21"/>
  <c r="O411" i="21"/>
  <c r="W411" i="21"/>
  <c r="I411" i="21"/>
  <c r="Q411" i="21"/>
  <c r="Y411" i="21"/>
  <c r="C411" i="21"/>
  <c r="K411" i="21"/>
  <c r="S411" i="21"/>
  <c r="B338" i="21"/>
  <c r="F338" i="21"/>
  <c r="J338" i="21"/>
  <c r="N338" i="21"/>
  <c r="R338" i="21"/>
  <c r="V338" i="21"/>
  <c r="C338" i="21"/>
  <c r="G338" i="21"/>
  <c r="K338" i="21"/>
  <c r="O338" i="21"/>
  <c r="S338" i="21"/>
  <c r="W338" i="21"/>
  <c r="I338" i="21"/>
  <c r="Q338" i="21"/>
  <c r="Y338" i="21"/>
  <c r="D338" i="21"/>
  <c r="L338" i="21"/>
  <c r="T338" i="21"/>
  <c r="H338" i="21"/>
  <c r="X338" i="21"/>
  <c r="P338" i="21"/>
  <c r="M338" i="21"/>
  <c r="U338" i="21"/>
  <c r="E338" i="21"/>
  <c r="B267" i="21"/>
  <c r="F267" i="21"/>
  <c r="J267" i="21"/>
  <c r="N267" i="21"/>
  <c r="R267" i="21"/>
  <c r="V267" i="21"/>
  <c r="D267" i="21"/>
  <c r="H267" i="21"/>
  <c r="L267" i="21"/>
  <c r="P267" i="21"/>
  <c r="T267" i="21"/>
  <c r="X267" i="21"/>
  <c r="I267" i="21"/>
  <c r="Q267" i="21"/>
  <c r="Y267" i="21"/>
  <c r="C267" i="21"/>
  <c r="K267" i="21"/>
  <c r="S267" i="21"/>
  <c r="E267" i="21"/>
  <c r="M267" i="21"/>
  <c r="U267" i="21"/>
  <c r="A304" i="21"/>
  <c r="G267" i="21"/>
  <c r="O267" i="21"/>
  <c r="W267" i="21"/>
  <c r="E303" i="21"/>
  <c r="I303" i="21"/>
  <c r="M303" i="21"/>
  <c r="Q303" i="21"/>
  <c r="U303" i="21"/>
  <c r="Y303" i="21"/>
  <c r="C303" i="21"/>
  <c r="G303" i="21"/>
  <c r="K303" i="21"/>
  <c r="O303" i="21"/>
  <c r="S303" i="21"/>
  <c r="W303" i="21"/>
  <c r="H303" i="21"/>
  <c r="P303" i="21"/>
  <c r="X303" i="21"/>
  <c r="B303" i="21"/>
  <c r="J303" i="21"/>
  <c r="R303" i="21"/>
  <c r="D303" i="21"/>
  <c r="L303" i="21"/>
  <c r="T303" i="21"/>
  <c r="F303" i="21"/>
  <c r="N303" i="21"/>
  <c r="V303" i="21"/>
  <c r="C230" i="21"/>
  <c r="G230" i="21"/>
  <c r="K230" i="21"/>
  <c r="O230" i="21"/>
  <c r="S230" i="21"/>
  <c r="W230" i="21"/>
  <c r="E230" i="21"/>
  <c r="I230" i="21"/>
  <c r="M230" i="21"/>
  <c r="Q230" i="21"/>
  <c r="U230" i="21"/>
  <c r="Y230" i="21"/>
  <c r="B230" i="21"/>
  <c r="J230" i="21"/>
  <c r="R230" i="21"/>
  <c r="D230" i="21"/>
  <c r="L230" i="21"/>
  <c r="T230" i="21"/>
  <c r="F230" i="21"/>
  <c r="N230" i="21"/>
  <c r="V230" i="21"/>
  <c r="H230" i="21"/>
  <c r="P230" i="21"/>
  <c r="X230" i="21"/>
  <c r="C194" i="21"/>
  <c r="G194" i="21"/>
  <c r="K194" i="21"/>
  <c r="O194" i="21"/>
  <c r="S194" i="21"/>
  <c r="W194" i="21"/>
  <c r="D194" i="21"/>
  <c r="H194" i="21"/>
  <c r="L194" i="21"/>
  <c r="P194" i="21"/>
  <c r="T194" i="21"/>
  <c r="X194" i="21"/>
  <c r="B194" i="21"/>
  <c r="F194" i="21"/>
  <c r="J194" i="21"/>
  <c r="N194" i="21"/>
  <c r="R194" i="21"/>
  <c r="V194" i="21"/>
  <c r="E194" i="21"/>
  <c r="U194" i="21"/>
  <c r="I194" i="21"/>
  <c r="Y194" i="21"/>
  <c r="M194" i="21"/>
  <c r="Q194" i="21"/>
  <c r="A339" i="21"/>
  <c r="A447" i="21"/>
  <c r="A231" i="21"/>
  <c r="A376" i="21"/>
  <c r="A482" i="21"/>
  <c r="A518" i="21" s="1"/>
  <c r="A268" i="21"/>
  <c r="E120" i="21"/>
  <c r="I120" i="21"/>
  <c r="M120" i="21"/>
  <c r="Q120" i="21"/>
  <c r="U120" i="21"/>
  <c r="Y120" i="21"/>
  <c r="B120" i="21"/>
  <c r="F120" i="21"/>
  <c r="J120" i="21"/>
  <c r="N120" i="21"/>
  <c r="D120" i="21"/>
  <c r="H120" i="21"/>
  <c r="L120" i="21"/>
  <c r="O120" i="21"/>
  <c r="T120" i="21"/>
  <c r="C120" i="21"/>
  <c r="P120" i="21"/>
  <c r="V120" i="21"/>
  <c r="G120" i="21"/>
  <c r="R120" i="21"/>
  <c r="W120" i="21"/>
  <c r="K120" i="21"/>
  <c r="S120" i="21"/>
  <c r="X120" i="21"/>
  <c r="E157" i="21"/>
  <c r="I157" i="21"/>
  <c r="M157" i="21"/>
  <c r="Q157" i="21"/>
  <c r="U157" i="21"/>
  <c r="Y157" i="21"/>
  <c r="B157" i="21"/>
  <c r="F157" i="21"/>
  <c r="J157" i="21"/>
  <c r="N157" i="21"/>
  <c r="R157" i="21"/>
  <c r="V157" i="21"/>
  <c r="C157" i="21"/>
  <c r="G157" i="21"/>
  <c r="K157" i="21"/>
  <c r="O157" i="21"/>
  <c r="S157" i="21"/>
  <c r="D157" i="21"/>
  <c r="H157" i="21"/>
  <c r="L157" i="21"/>
  <c r="P157" i="21"/>
  <c r="T157" i="21"/>
  <c r="X157" i="21"/>
  <c r="W157" i="21"/>
  <c r="A158" i="21"/>
  <c r="A195" i="21" s="1"/>
  <c r="E304" i="23"/>
  <c r="I304" i="23"/>
  <c r="M304" i="23"/>
  <c r="Q304" i="23"/>
  <c r="U304" i="23"/>
  <c r="Y304" i="23"/>
  <c r="C304" i="23"/>
  <c r="G304" i="23"/>
  <c r="K304" i="23"/>
  <c r="O304" i="23"/>
  <c r="S304" i="23"/>
  <c r="W304" i="23"/>
  <c r="F304" i="23"/>
  <c r="N304" i="23"/>
  <c r="V304" i="23"/>
  <c r="H304" i="23"/>
  <c r="P304" i="23"/>
  <c r="X304" i="23"/>
  <c r="B304" i="23"/>
  <c r="J304" i="23"/>
  <c r="R304" i="23"/>
  <c r="D304" i="23"/>
  <c r="L304" i="23"/>
  <c r="T304" i="23"/>
  <c r="A341" i="23"/>
  <c r="C340" i="23"/>
  <c r="G340" i="23"/>
  <c r="K340" i="23"/>
  <c r="O340" i="23"/>
  <c r="S340" i="23"/>
  <c r="W340" i="23"/>
  <c r="E340" i="23"/>
  <c r="I340" i="23"/>
  <c r="M340" i="23"/>
  <c r="Q340" i="23"/>
  <c r="U340" i="23"/>
  <c r="Y340" i="23"/>
  <c r="H340" i="23"/>
  <c r="P340" i="23"/>
  <c r="X340" i="23"/>
  <c r="B340" i="23"/>
  <c r="J340" i="23"/>
  <c r="R340" i="23"/>
  <c r="D340" i="23"/>
  <c r="L340" i="23"/>
  <c r="T340" i="23"/>
  <c r="F340" i="23"/>
  <c r="N340" i="23"/>
  <c r="V340" i="23"/>
  <c r="E194" i="23"/>
  <c r="I194" i="23"/>
  <c r="C194" i="23"/>
  <c r="G194" i="23"/>
  <c r="H194" i="23"/>
  <c r="M194" i="23"/>
  <c r="Q194" i="23"/>
  <c r="U194" i="23"/>
  <c r="Y194" i="23"/>
  <c r="B194" i="23"/>
  <c r="J194" i="23"/>
  <c r="N194" i="23"/>
  <c r="R194" i="23"/>
  <c r="V194" i="23"/>
  <c r="D194" i="23"/>
  <c r="K194" i="23"/>
  <c r="O194" i="23"/>
  <c r="S194" i="23"/>
  <c r="W194" i="23"/>
  <c r="F194" i="23"/>
  <c r="L194" i="23"/>
  <c r="P194" i="23"/>
  <c r="T194" i="23"/>
  <c r="X194" i="23"/>
  <c r="A231" i="23"/>
  <c r="D230" i="23"/>
  <c r="H230" i="23"/>
  <c r="L230" i="23"/>
  <c r="P230" i="23"/>
  <c r="T230" i="23"/>
  <c r="X230" i="23"/>
  <c r="E230" i="23"/>
  <c r="I230" i="23"/>
  <c r="M230" i="23"/>
  <c r="Q230" i="23"/>
  <c r="U230" i="23"/>
  <c r="Y230" i="23"/>
  <c r="B230" i="23"/>
  <c r="F230" i="23"/>
  <c r="J230" i="23"/>
  <c r="N230" i="23"/>
  <c r="R230" i="23"/>
  <c r="V230" i="23"/>
  <c r="C230" i="23"/>
  <c r="G230" i="23"/>
  <c r="K230" i="23"/>
  <c r="O230" i="23"/>
  <c r="S230" i="23"/>
  <c r="W230" i="23"/>
  <c r="A232" i="23"/>
  <c r="C157" i="23"/>
  <c r="G157" i="23"/>
  <c r="K157" i="23"/>
  <c r="O157" i="23"/>
  <c r="S157" i="23"/>
  <c r="W157" i="23"/>
  <c r="A195" i="23"/>
  <c r="E157" i="23"/>
  <c r="I157" i="23"/>
  <c r="M157" i="23"/>
  <c r="Q157" i="23"/>
  <c r="U157" i="23"/>
  <c r="Y157" i="23"/>
  <c r="D157" i="23"/>
  <c r="L157" i="23"/>
  <c r="T157" i="23"/>
  <c r="F157" i="23"/>
  <c r="N157" i="23"/>
  <c r="V157" i="23"/>
  <c r="H157" i="23"/>
  <c r="P157" i="23"/>
  <c r="X157" i="23"/>
  <c r="B157" i="23"/>
  <c r="J157" i="23"/>
  <c r="R157" i="23"/>
  <c r="A158" i="23"/>
  <c r="C267" i="23"/>
  <c r="G267" i="23"/>
  <c r="K267" i="23"/>
  <c r="O267" i="23"/>
  <c r="S267" i="23"/>
  <c r="W267" i="23"/>
  <c r="D267" i="23"/>
  <c r="H267" i="23"/>
  <c r="L267" i="23"/>
  <c r="P267" i="23"/>
  <c r="T267" i="23"/>
  <c r="X267" i="23"/>
  <c r="A305" i="23"/>
  <c r="B267" i="23"/>
  <c r="F267" i="23"/>
  <c r="J267" i="23"/>
  <c r="N267" i="23"/>
  <c r="R267" i="23"/>
  <c r="V267" i="23"/>
  <c r="Q267" i="23"/>
  <c r="E267" i="23"/>
  <c r="U267" i="23"/>
  <c r="I267" i="23"/>
  <c r="Y267" i="23"/>
  <c r="M267" i="23"/>
  <c r="A268" i="23"/>
  <c r="E377" i="23"/>
  <c r="I377" i="23"/>
  <c r="M377" i="23"/>
  <c r="Q377" i="23"/>
  <c r="U377" i="23"/>
  <c r="Y377" i="23"/>
  <c r="C377" i="23"/>
  <c r="G377" i="23"/>
  <c r="K377" i="23"/>
  <c r="O377" i="23"/>
  <c r="S377" i="23"/>
  <c r="W377" i="23"/>
  <c r="H377" i="23"/>
  <c r="P377" i="23"/>
  <c r="X377" i="23"/>
  <c r="D377" i="23"/>
  <c r="L377" i="23"/>
  <c r="T377" i="23"/>
  <c r="N377" i="23"/>
  <c r="B377" i="23"/>
  <c r="R377" i="23"/>
  <c r="F377" i="23"/>
  <c r="V377" i="23"/>
  <c r="J377" i="23"/>
  <c r="A378" i="23"/>
  <c r="A415" i="23" s="1"/>
  <c r="A196" i="19"/>
  <c r="A232" i="19"/>
  <c r="A451" i="23"/>
  <c r="A446" i="24"/>
  <c r="A375" i="24"/>
  <c r="A412" i="24" s="1"/>
  <c r="A267" i="24"/>
  <c r="A230" i="24"/>
  <c r="A481" i="24"/>
  <c r="A338" i="24"/>
  <c r="E446" i="24" l="1"/>
  <c r="I446" i="24"/>
  <c r="M446" i="24"/>
  <c r="Q446" i="24"/>
  <c r="U446" i="24"/>
  <c r="Y446" i="24"/>
  <c r="B446" i="24"/>
  <c r="F446" i="24"/>
  <c r="J446" i="24"/>
  <c r="N446" i="24"/>
  <c r="R446" i="24"/>
  <c r="V446" i="24"/>
  <c r="C446" i="24"/>
  <c r="G446" i="24"/>
  <c r="K446" i="24"/>
  <c r="O446" i="24"/>
  <c r="S446" i="24"/>
  <c r="W446" i="24"/>
  <c r="D446" i="24"/>
  <c r="H446" i="24"/>
  <c r="L446" i="24"/>
  <c r="P446" i="24"/>
  <c r="T446" i="24"/>
  <c r="X446" i="24"/>
  <c r="B451" i="23"/>
  <c r="F451" i="23"/>
  <c r="J451" i="23"/>
  <c r="N451" i="23"/>
  <c r="R451" i="23"/>
  <c r="V451" i="23"/>
  <c r="C451" i="23"/>
  <c r="G451" i="23"/>
  <c r="K451" i="23"/>
  <c r="O451" i="23"/>
  <c r="S451" i="23"/>
  <c r="W451" i="23"/>
  <c r="D451" i="23"/>
  <c r="H451" i="23"/>
  <c r="L451" i="23"/>
  <c r="P451" i="23"/>
  <c r="T451" i="23"/>
  <c r="X451" i="23"/>
  <c r="E451" i="23"/>
  <c r="I451" i="23"/>
  <c r="M451" i="23"/>
  <c r="Q451" i="23"/>
  <c r="U451" i="23"/>
  <c r="Y451" i="23"/>
  <c r="B415" i="23"/>
  <c r="F415" i="23"/>
  <c r="J415" i="23"/>
  <c r="N415" i="23"/>
  <c r="R415" i="23"/>
  <c r="V415" i="23"/>
  <c r="C415" i="23"/>
  <c r="G415" i="23"/>
  <c r="K415" i="23"/>
  <c r="O415" i="23"/>
  <c r="S415" i="23"/>
  <c r="W415" i="23"/>
  <c r="D415" i="23"/>
  <c r="H415" i="23"/>
  <c r="L415" i="23"/>
  <c r="P415" i="23"/>
  <c r="T415" i="23"/>
  <c r="X415" i="23"/>
  <c r="E415" i="23"/>
  <c r="I415" i="23"/>
  <c r="M415" i="23"/>
  <c r="Q415" i="23"/>
  <c r="U415" i="23"/>
  <c r="Y415" i="23"/>
  <c r="E380" i="19"/>
  <c r="I380" i="19"/>
  <c r="M380" i="19"/>
  <c r="Q380" i="19"/>
  <c r="U380" i="19"/>
  <c r="Y380" i="19"/>
  <c r="B380" i="19"/>
  <c r="F380" i="19"/>
  <c r="J380" i="19"/>
  <c r="N380" i="19"/>
  <c r="R380" i="19"/>
  <c r="V380" i="19"/>
  <c r="C380" i="19"/>
  <c r="G380" i="19"/>
  <c r="K380" i="19"/>
  <c r="O380" i="19"/>
  <c r="S380" i="19"/>
  <c r="W380" i="19"/>
  <c r="D380" i="19"/>
  <c r="H380" i="19"/>
  <c r="L380" i="19"/>
  <c r="P380" i="19"/>
  <c r="T380" i="19"/>
  <c r="X380" i="19"/>
  <c r="A381" i="19"/>
  <c r="E270" i="19"/>
  <c r="I270" i="19"/>
  <c r="M270" i="19"/>
  <c r="Q270" i="19"/>
  <c r="U270" i="19"/>
  <c r="Y270" i="19"/>
  <c r="B270" i="19"/>
  <c r="F270" i="19"/>
  <c r="J270" i="19"/>
  <c r="N270" i="19"/>
  <c r="R270" i="19"/>
  <c r="V270" i="19"/>
  <c r="C270" i="19"/>
  <c r="G270" i="19"/>
  <c r="K270" i="19"/>
  <c r="O270" i="19"/>
  <c r="S270" i="19"/>
  <c r="W270" i="19"/>
  <c r="D270" i="19"/>
  <c r="H270" i="19"/>
  <c r="L270" i="19"/>
  <c r="P270" i="19"/>
  <c r="T270" i="19"/>
  <c r="X270" i="19"/>
  <c r="A271" i="19"/>
  <c r="A308" i="19"/>
  <c r="A518" i="24"/>
  <c r="E481" i="24"/>
  <c r="I481" i="24"/>
  <c r="M481" i="24"/>
  <c r="Q481" i="24"/>
  <c r="U481" i="24"/>
  <c r="Y481" i="24"/>
  <c r="B481" i="24"/>
  <c r="F481" i="24"/>
  <c r="J481" i="24"/>
  <c r="N481" i="24"/>
  <c r="R481" i="24"/>
  <c r="V481" i="24"/>
  <c r="C481" i="24"/>
  <c r="G481" i="24"/>
  <c r="K481" i="24"/>
  <c r="O481" i="24"/>
  <c r="S481" i="24"/>
  <c r="W481" i="24"/>
  <c r="D481" i="24"/>
  <c r="H481" i="24"/>
  <c r="L481" i="24"/>
  <c r="P481" i="24"/>
  <c r="T481" i="24"/>
  <c r="X481" i="24"/>
  <c r="E196" i="19"/>
  <c r="I196" i="19"/>
  <c r="M196" i="19"/>
  <c r="Q196" i="19"/>
  <c r="U196" i="19"/>
  <c r="Y196" i="19"/>
  <c r="B196" i="19"/>
  <c r="F196" i="19"/>
  <c r="J196" i="19"/>
  <c r="N196" i="19"/>
  <c r="R196" i="19"/>
  <c r="V196" i="19"/>
  <c r="C196" i="19"/>
  <c r="G196" i="19"/>
  <c r="K196" i="19"/>
  <c r="O196" i="19"/>
  <c r="S196" i="19"/>
  <c r="W196" i="19"/>
  <c r="D196" i="19"/>
  <c r="H196" i="19"/>
  <c r="L196" i="19"/>
  <c r="P196" i="19"/>
  <c r="T196" i="19"/>
  <c r="X196" i="19"/>
  <c r="B452" i="19"/>
  <c r="F452" i="19"/>
  <c r="J452" i="19"/>
  <c r="N452" i="19"/>
  <c r="R452" i="19"/>
  <c r="V452" i="19"/>
  <c r="C452" i="19"/>
  <c r="G452" i="19"/>
  <c r="K452" i="19"/>
  <c r="O452" i="19"/>
  <c r="S452" i="19"/>
  <c r="W452" i="19"/>
  <c r="D452" i="19"/>
  <c r="H452" i="19"/>
  <c r="L452" i="19"/>
  <c r="P452" i="19"/>
  <c r="T452" i="19"/>
  <c r="X452" i="19"/>
  <c r="E452" i="19"/>
  <c r="I452" i="19"/>
  <c r="M452" i="19"/>
  <c r="Q452" i="19"/>
  <c r="U452" i="19"/>
  <c r="Y452" i="19"/>
  <c r="A453" i="19"/>
  <c r="E231" i="19"/>
  <c r="I231" i="19"/>
  <c r="M231" i="19"/>
  <c r="Q231" i="19"/>
  <c r="U231" i="19"/>
  <c r="Y231" i="19"/>
  <c r="B231" i="19"/>
  <c r="F231" i="19"/>
  <c r="J231" i="19"/>
  <c r="N231" i="19"/>
  <c r="R231" i="19"/>
  <c r="V231" i="19"/>
  <c r="C231" i="19"/>
  <c r="G231" i="19"/>
  <c r="K231" i="19"/>
  <c r="O231" i="19"/>
  <c r="S231" i="19"/>
  <c r="W231" i="19"/>
  <c r="D231" i="19"/>
  <c r="H231" i="19"/>
  <c r="L231" i="19"/>
  <c r="P231" i="19"/>
  <c r="T231" i="19"/>
  <c r="X231" i="19"/>
  <c r="D412" i="24"/>
  <c r="H412" i="24"/>
  <c r="L412" i="24"/>
  <c r="P412" i="24"/>
  <c r="T412" i="24"/>
  <c r="X412" i="24"/>
  <c r="E412" i="24"/>
  <c r="I412" i="24"/>
  <c r="M412" i="24"/>
  <c r="Q412" i="24"/>
  <c r="U412" i="24"/>
  <c r="Y412" i="24"/>
  <c r="B412" i="24"/>
  <c r="F412" i="24"/>
  <c r="J412" i="24"/>
  <c r="N412" i="24"/>
  <c r="R412" i="24"/>
  <c r="V412" i="24"/>
  <c r="C412" i="24"/>
  <c r="G412" i="24"/>
  <c r="K412" i="24"/>
  <c r="O412" i="24"/>
  <c r="S412" i="24"/>
  <c r="W412" i="24"/>
  <c r="E232" i="19"/>
  <c r="I232" i="19"/>
  <c r="M232" i="19"/>
  <c r="Q232" i="19"/>
  <c r="U232" i="19"/>
  <c r="Y232" i="19"/>
  <c r="B232" i="19"/>
  <c r="F232" i="19"/>
  <c r="J232" i="19"/>
  <c r="N232" i="19"/>
  <c r="R232" i="19"/>
  <c r="V232" i="19"/>
  <c r="C232" i="19"/>
  <c r="G232" i="19"/>
  <c r="K232" i="19"/>
  <c r="O232" i="19"/>
  <c r="S232" i="19"/>
  <c r="W232" i="19"/>
  <c r="D232" i="19"/>
  <c r="H232" i="19"/>
  <c r="L232" i="19"/>
  <c r="P232" i="19"/>
  <c r="T232" i="19"/>
  <c r="X232" i="19"/>
  <c r="D518" i="21"/>
  <c r="H518" i="21"/>
  <c r="L518" i="21"/>
  <c r="P518" i="21"/>
  <c r="T518" i="21"/>
  <c r="X518" i="21"/>
  <c r="E518" i="21"/>
  <c r="I518" i="21"/>
  <c r="M518" i="21"/>
  <c r="Q518" i="21"/>
  <c r="U518" i="21"/>
  <c r="Y518" i="21"/>
  <c r="B518" i="21"/>
  <c r="F518" i="21"/>
  <c r="J518" i="21"/>
  <c r="N518" i="21"/>
  <c r="R518" i="21"/>
  <c r="V518" i="21"/>
  <c r="C518" i="21"/>
  <c r="G518" i="21"/>
  <c r="K518" i="21"/>
  <c r="O518" i="21"/>
  <c r="S518" i="21"/>
  <c r="W518" i="21"/>
  <c r="E159" i="19"/>
  <c r="I159" i="19"/>
  <c r="M159" i="19"/>
  <c r="Q159" i="19"/>
  <c r="U159" i="19"/>
  <c r="Y159" i="19"/>
  <c r="B159" i="19"/>
  <c r="F159" i="19"/>
  <c r="J159" i="19"/>
  <c r="N159" i="19"/>
  <c r="R159" i="19"/>
  <c r="V159" i="19"/>
  <c r="C159" i="19"/>
  <c r="G159" i="19"/>
  <c r="K159" i="19"/>
  <c r="O159" i="19"/>
  <c r="S159" i="19"/>
  <c r="W159" i="19"/>
  <c r="D159" i="19"/>
  <c r="H159" i="19"/>
  <c r="L159" i="19"/>
  <c r="P159" i="19"/>
  <c r="T159" i="19"/>
  <c r="X159" i="19"/>
  <c r="B517" i="24"/>
  <c r="F517" i="24"/>
  <c r="J517" i="24"/>
  <c r="N517" i="24"/>
  <c r="R517" i="24"/>
  <c r="V517" i="24"/>
  <c r="C517" i="24"/>
  <c r="G517" i="24"/>
  <c r="K517" i="24"/>
  <c r="O517" i="24"/>
  <c r="S517" i="24"/>
  <c r="W517" i="24"/>
  <c r="D517" i="24"/>
  <c r="H517" i="24"/>
  <c r="L517" i="24"/>
  <c r="P517" i="24"/>
  <c r="T517" i="24"/>
  <c r="X517" i="24"/>
  <c r="E517" i="24"/>
  <c r="I517" i="24"/>
  <c r="M517" i="24"/>
  <c r="Q517" i="24"/>
  <c r="U517" i="24"/>
  <c r="Y517" i="24"/>
  <c r="E343" i="19"/>
  <c r="I343" i="19"/>
  <c r="M343" i="19"/>
  <c r="Q343" i="19"/>
  <c r="U343" i="19"/>
  <c r="Y343" i="19"/>
  <c r="B343" i="19"/>
  <c r="F343" i="19"/>
  <c r="J343" i="19"/>
  <c r="N343" i="19"/>
  <c r="R343" i="19"/>
  <c r="V343" i="19"/>
  <c r="C343" i="19"/>
  <c r="G343" i="19"/>
  <c r="K343" i="19"/>
  <c r="O343" i="19"/>
  <c r="S343" i="19"/>
  <c r="W343" i="19"/>
  <c r="D343" i="19"/>
  <c r="H343" i="19"/>
  <c r="L343" i="19"/>
  <c r="P343" i="19"/>
  <c r="T343" i="19"/>
  <c r="X343" i="19"/>
  <c r="B307" i="19"/>
  <c r="F307" i="19"/>
  <c r="J307" i="19"/>
  <c r="N307" i="19"/>
  <c r="R307" i="19"/>
  <c r="V307" i="19"/>
  <c r="C307" i="19"/>
  <c r="G307" i="19"/>
  <c r="K307" i="19"/>
  <c r="O307" i="19"/>
  <c r="S307" i="19"/>
  <c r="W307" i="19"/>
  <c r="D307" i="19"/>
  <c r="H307" i="19"/>
  <c r="L307" i="19"/>
  <c r="P307" i="19"/>
  <c r="T307" i="19"/>
  <c r="X307" i="19"/>
  <c r="E307" i="19"/>
  <c r="I307" i="19"/>
  <c r="M307" i="19"/>
  <c r="Q307" i="19"/>
  <c r="U307" i="19"/>
  <c r="Y307" i="19"/>
  <c r="A344" i="19"/>
  <c r="B416" i="19"/>
  <c r="F416" i="19"/>
  <c r="J416" i="19"/>
  <c r="N416" i="19"/>
  <c r="R416" i="19"/>
  <c r="V416" i="19"/>
  <c r="C416" i="19"/>
  <c r="G416" i="19"/>
  <c r="K416" i="19"/>
  <c r="O416" i="19"/>
  <c r="S416" i="19"/>
  <c r="W416" i="19"/>
  <c r="D416" i="19"/>
  <c r="H416" i="19"/>
  <c r="L416" i="19"/>
  <c r="P416" i="19"/>
  <c r="T416" i="19"/>
  <c r="X416" i="19"/>
  <c r="E416" i="19"/>
  <c r="I416" i="19"/>
  <c r="M416" i="19"/>
  <c r="Q416" i="19"/>
  <c r="U416" i="19"/>
  <c r="Y416" i="19"/>
  <c r="A417" i="19"/>
  <c r="C338" i="24"/>
  <c r="G338" i="24"/>
  <c r="D338" i="24"/>
  <c r="H338" i="24"/>
  <c r="E338" i="24"/>
  <c r="I338" i="24"/>
  <c r="M338" i="24"/>
  <c r="Q338" i="24"/>
  <c r="U338" i="24"/>
  <c r="Y338" i="24"/>
  <c r="B338" i="24"/>
  <c r="F338" i="24"/>
  <c r="J338" i="24"/>
  <c r="N338" i="24"/>
  <c r="R338" i="24"/>
  <c r="V338" i="24"/>
  <c r="K338" i="24"/>
  <c r="S338" i="24"/>
  <c r="L338" i="24"/>
  <c r="T338" i="24"/>
  <c r="O338" i="24"/>
  <c r="W338" i="24"/>
  <c r="P338" i="24"/>
  <c r="X338" i="24"/>
  <c r="A304" i="24"/>
  <c r="B267" i="24"/>
  <c r="F267" i="24"/>
  <c r="J267" i="24"/>
  <c r="N267" i="24"/>
  <c r="R267" i="24"/>
  <c r="V267" i="24"/>
  <c r="C267" i="24"/>
  <c r="G267" i="24"/>
  <c r="K267" i="24"/>
  <c r="O267" i="24"/>
  <c r="S267" i="24"/>
  <c r="W267" i="24"/>
  <c r="D267" i="24"/>
  <c r="H267" i="24"/>
  <c r="L267" i="24"/>
  <c r="P267" i="24"/>
  <c r="T267" i="24"/>
  <c r="X267" i="24"/>
  <c r="E267" i="24"/>
  <c r="I267" i="24"/>
  <c r="M267" i="24"/>
  <c r="Q267" i="24"/>
  <c r="U267" i="24"/>
  <c r="Y267" i="24"/>
  <c r="D195" i="24"/>
  <c r="H195" i="24"/>
  <c r="L195" i="24"/>
  <c r="P195" i="24"/>
  <c r="T195" i="24"/>
  <c r="X195" i="24"/>
  <c r="C195" i="24"/>
  <c r="G195" i="24"/>
  <c r="K195" i="24"/>
  <c r="O195" i="24"/>
  <c r="S195" i="24"/>
  <c r="W195" i="24"/>
  <c r="I195" i="24"/>
  <c r="Q195" i="24"/>
  <c r="Y195" i="24"/>
  <c r="B195" i="24"/>
  <c r="J195" i="24"/>
  <c r="R195" i="24"/>
  <c r="E195" i="24"/>
  <c r="M195" i="24"/>
  <c r="U195" i="24"/>
  <c r="F195" i="24"/>
  <c r="N195" i="24"/>
  <c r="V195" i="24"/>
  <c r="A231" i="24"/>
  <c r="D230" i="24"/>
  <c r="H230" i="24"/>
  <c r="L230" i="24"/>
  <c r="P230" i="24"/>
  <c r="T230" i="24"/>
  <c r="X230" i="24"/>
  <c r="E230" i="24"/>
  <c r="I230" i="24"/>
  <c r="M230" i="24"/>
  <c r="Q230" i="24"/>
  <c r="U230" i="24"/>
  <c r="Y230" i="24"/>
  <c r="B230" i="24"/>
  <c r="F230" i="24"/>
  <c r="J230" i="24"/>
  <c r="N230" i="24"/>
  <c r="R230" i="24"/>
  <c r="V230" i="24"/>
  <c r="C230" i="24"/>
  <c r="G230" i="24"/>
  <c r="K230" i="24"/>
  <c r="O230" i="24"/>
  <c r="S230" i="24"/>
  <c r="W230" i="24"/>
  <c r="B375" i="24"/>
  <c r="F375" i="24"/>
  <c r="J375" i="24"/>
  <c r="N375" i="24"/>
  <c r="R375" i="24"/>
  <c r="V375" i="24"/>
  <c r="C375" i="24"/>
  <c r="G375" i="24"/>
  <c r="K375" i="24"/>
  <c r="O375" i="24"/>
  <c r="S375" i="24"/>
  <c r="W375" i="24"/>
  <c r="D375" i="24"/>
  <c r="L375" i="24"/>
  <c r="T375" i="24"/>
  <c r="E375" i="24"/>
  <c r="M375" i="24"/>
  <c r="U375" i="24"/>
  <c r="P375" i="24"/>
  <c r="Q375" i="24"/>
  <c r="H375" i="24"/>
  <c r="X375" i="24"/>
  <c r="I375" i="24"/>
  <c r="Y375" i="24"/>
  <c r="E303" i="24"/>
  <c r="I303" i="24"/>
  <c r="M303" i="24"/>
  <c r="Q303" i="24"/>
  <c r="U303" i="24"/>
  <c r="Y303" i="24"/>
  <c r="C303" i="24"/>
  <c r="G303" i="24"/>
  <c r="K303" i="24"/>
  <c r="O303" i="24"/>
  <c r="S303" i="24"/>
  <c r="W303" i="24"/>
  <c r="D303" i="24"/>
  <c r="H303" i="24"/>
  <c r="L303" i="24"/>
  <c r="P303" i="24"/>
  <c r="T303" i="24"/>
  <c r="X303" i="24"/>
  <c r="N303" i="24"/>
  <c r="B303" i="24"/>
  <c r="R303" i="24"/>
  <c r="F303" i="24"/>
  <c r="V303" i="24"/>
  <c r="J303" i="24"/>
  <c r="A413" i="21"/>
  <c r="D376" i="21"/>
  <c r="H376" i="21"/>
  <c r="L376" i="21"/>
  <c r="P376" i="21"/>
  <c r="T376" i="21"/>
  <c r="X376" i="21"/>
  <c r="E376" i="21"/>
  <c r="I376" i="21"/>
  <c r="M376" i="21"/>
  <c r="Q376" i="21"/>
  <c r="U376" i="21"/>
  <c r="Y376" i="21"/>
  <c r="B376" i="21"/>
  <c r="F376" i="21"/>
  <c r="J376" i="21"/>
  <c r="N376" i="21"/>
  <c r="R376" i="21"/>
  <c r="V376" i="21"/>
  <c r="C376" i="21"/>
  <c r="G376" i="21"/>
  <c r="K376" i="21"/>
  <c r="O376" i="21"/>
  <c r="S376" i="21"/>
  <c r="W376" i="21"/>
  <c r="B447" i="21"/>
  <c r="C447" i="21"/>
  <c r="G447" i="21"/>
  <c r="K447" i="21"/>
  <c r="O447" i="21"/>
  <c r="S447" i="21"/>
  <c r="W447" i="21"/>
  <c r="E447" i="21"/>
  <c r="I447" i="21"/>
  <c r="M447" i="21"/>
  <c r="Q447" i="21"/>
  <c r="U447" i="21"/>
  <c r="Y447" i="21"/>
  <c r="D447" i="21"/>
  <c r="L447" i="21"/>
  <c r="T447" i="21"/>
  <c r="F447" i="21"/>
  <c r="N447" i="21"/>
  <c r="V447" i="21"/>
  <c r="H447" i="21"/>
  <c r="P447" i="21"/>
  <c r="X447" i="21"/>
  <c r="J447" i="21"/>
  <c r="R447" i="21"/>
  <c r="B482" i="21"/>
  <c r="F482" i="21"/>
  <c r="J482" i="21"/>
  <c r="N482" i="21"/>
  <c r="R482" i="21"/>
  <c r="V482" i="21"/>
  <c r="D482" i="21"/>
  <c r="H482" i="21"/>
  <c r="L482" i="21"/>
  <c r="P482" i="21"/>
  <c r="T482" i="21"/>
  <c r="X482" i="21"/>
  <c r="E482" i="21"/>
  <c r="M482" i="21"/>
  <c r="U482" i="21"/>
  <c r="G482" i="21"/>
  <c r="O482" i="21"/>
  <c r="W482" i="21"/>
  <c r="I482" i="21"/>
  <c r="Q482" i="21"/>
  <c r="Y482" i="21"/>
  <c r="C482" i="21"/>
  <c r="K482" i="21"/>
  <c r="S482" i="21"/>
  <c r="D412" i="21"/>
  <c r="H412" i="21"/>
  <c r="L412" i="21"/>
  <c r="P412" i="21"/>
  <c r="T412" i="21"/>
  <c r="X412" i="21"/>
  <c r="B412" i="21"/>
  <c r="F412" i="21"/>
  <c r="J412" i="21"/>
  <c r="N412" i="21"/>
  <c r="R412" i="21"/>
  <c r="V412" i="21"/>
  <c r="E412" i="21"/>
  <c r="M412" i="21"/>
  <c r="U412" i="21"/>
  <c r="G412" i="21"/>
  <c r="O412" i="21"/>
  <c r="W412" i="21"/>
  <c r="I412" i="21"/>
  <c r="Q412" i="21"/>
  <c r="Y412" i="21"/>
  <c r="C412" i="21"/>
  <c r="K412" i="21"/>
  <c r="S412" i="21"/>
  <c r="E339" i="21"/>
  <c r="I339" i="21"/>
  <c r="M339" i="21"/>
  <c r="Q339" i="21"/>
  <c r="U339" i="21"/>
  <c r="Y339" i="21"/>
  <c r="B339" i="21"/>
  <c r="F339" i="21"/>
  <c r="J339" i="21"/>
  <c r="N339" i="21"/>
  <c r="R339" i="21"/>
  <c r="V339" i="21"/>
  <c r="H339" i="21"/>
  <c r="P339" i="21"/>
  <c r="X339" i="21"/>
  <c r="D339" i="21"/>
  <c r="L339" i="21"/>
  <c r="T339" i="21"/>
  <c r="K339" i="21"/>
  <c r="O339" i="21"/>
  <c r="C339" i="21"/>
  <c r="S339" i="21"/>
  <c r="G339" i="21"/>
  <c r="W339" i="21"/>
  <c r="E304" i="21"/>
  <c r="I304" i="21"/>
  <c r="M304" i="21"/>
  <c r="Q304" i="21"/>
  <c r="U304" i="21"/>
  <c r="Y304" i="21"/>
  <c r="C304" i="21"/>
  <c r="G304" i="21"/>
  <c r="K304" i="21"/>
  <c r="O304" i="21"/>
  <c r="S304" i="21"/>
  <c r="W304" i="21"/>
  <c r="H304" i="21"/>
  <c r="P304" i="21"/>
  <c r="X304" i="21"/>
  <c r="B304" i="21"/>
  <c r="J304" i="21"/>
  <c r="R304" i="21"/>
  <c r="D304" i="21"/>
  <c r="L304" i="21"/>
  <c r="T304" i="21"/>
  <c r="F304" i="21"/>
  <c r="N304" i="21"/>
  <c r="V304" i="21"/>
  <c r="B268" i="21"/>
  <c r="F268" i="21"/>
  <c r="J268" i="21"/>
  <c r="N268" i="21"/>
  <c r="R268" i="21"/>
  <c r="V268" i="21"/>
  <c r="A305" i="21"/>
  <c r="D268" i="21"/>
  <c r="H268" i="21"/>
  <c r="L268" i="21"/>
  <c r="P268" i="21"/>
  <c r="T268" i="21"/>
  <c r="X268" i="21"/>
  <c r="I268" i="21"/>
  <c r="Q268" i="21"/>
  <c r="Y268" i="21"/>
  <c r="C268" i="21"/>
  <c r="K268" i="21"/>
  <c r="S268" i="21"/>
  <c r="E268" i="21"/>
  <c r="M268" i="21"/>
  <c r="U268" i="21"/>
  <c r="G268" i="21"/>
  <c r="O268" i="21"/>
  <c r="W268" i="21"/>
  <c r="C231" i="21"/>
  <c r="G231" i="21"/>
  <c r="K231" i="21"/>
  <c r="O231" i="21"/>
  <c r="S231" i="21"/>
  <c r="W231" i="21"/>
  <c r="E231" i="21"/>
  <c r="I231" i="21"/>
  <c r="M231" i="21"/>
  <c r="Q231" i="21"/>
  <c r="U231" i="21"/>
  <c r="Y231" i="21"/>
  <c r="B231" i="21"/>
  <c r="J231" i="21"/>
  <c r="R231" i="21"/>
  <c r="D231" i="21"/>
  <c r="L231" i="21"/>
  <c r="T231" i="21"/>
  <c r="F231" i="21"/>
  <c r="N231" i="21"/>
  <c r="V231" i="21"/>
  <c r="H231" i="21"/>
  <c r="P231" i="21"/>
  <c r="X231" i="21"/>
  <c r="C195" i="21"/>
  <c r="G195" i="21"/>
  <c r="K195" i="21"/>
  <c r="O195" i="21"/>
  <c r="S195" i="21"/>
  <c r="W195" i="21"/>
  <c r="D195" i="21"/>
  <c r="H195" i="21"/>
  <c r="L195" i="21"/>
  <c r="P195" i="21"/>
  <c r="T195" i="21"/>
  <c r="X195" i="21"/>
  <c r="B195" i="21"/>
  <c r="F195" i="21"/>
  <c r="J195" i="21"/>
  <c r="N195" i="21"/>
  <c r="R195" i="21"/>
  <c r="V195" i="21"/>
  <c r="M195" i="21"/>
  <c r="Q195" i="21"/>
  <c r="E195" i="21"/>
  <c r="U195" i="21"/>
  <c r="I195" i="21"/>
  <c r="Y195" i="21"/>
  <c r="A269" i="21"/>
  <c r="A340" i="21"/>
  <c r="A377" i="21"/>
  <c r="A232" i="21"/>
  <c r="A483" i="21"/>
  <c r="A519" i="21" s="1"/>
  <c r="A448" i="21"/>
  <c r="E158" i="21"/>
  <c r="I158" i="21"/>
  <c r="M158" i="21"/>
  <c r="Q158" i="21"/>
  <c r="U158" i="21"/>
  <c r="Y158" i="21"/>
  <c r="B158" i="21"/>
  <c r="F158" i="21"/>
  <c r="J158" i="21"/>
  <c r="N158" i="21"/>
  <c r="R158" i="21"/>
  <c r="V158" i="21"/>
  <c r="D158" i="21"/>
  <c r="H158" i="21"/>
  <c r="L158" i="21"/>
  <c r="P158" i="21"/>
  <c r="T158" i="21"/>
  <c r="X158" i="21"/>
  <c r="O158" i="21"/>
  <c r="C158" i="21"/>
  <c r="S158" i="21"/>
  <c r="G158" i="21"/>
  <c r="W158" i="21"/>
  <c r="K158" i="21"/>
  <c r="E378" i="23"/>
  <c r="I378" i="23"/>
  <c r="M378" i="23"/>
  <c r="Q378" i="23"/>
  <c r="U378" i="23"/>
  <c r="Y378" i="23"/>
  <c r="C378" i="23"/>
  <c r="G378" i="23"/>
  <c r="K378" i="23"/>
  <c r="O378" i="23"/>
  <c r="S378" i="23"/>
  <c r="W378" i="23"/>
  <c r="H378" i="23"/>
  <c r="P378" i="23"/>
  <c r="X378" i="23"/>
  <c r="D378" i="23"/>
  <c r="L378" i="23"/>
  <c r="T378" i="23"/>
  <c r="F378" i="23"/>
  <c r="V378" i="23"/>
  <c r="J378" i="23"/>
  <c r="N378" i="23"/>
  <c r="B378" i="23"/>
  <c r="R378" i="23"/>
  <c r="A379" i="23"/>
  <c r="A416" i="23" s="1"/>
  <c r="A306" i="23"/>
  <c r="C268" i="23"/>
  <c r="G268" i="23"/>
  <c r="K268" i="23"/>
  <c r="O268" i="23"/>
  <c r="S268" i="23"/>
  <c r="W268" i="23"/>
  <c r="D268" i="23"/>
  <c r="H268" i="23"/>
  <c r="L268" i="23"/>
  <c r="P268" i="23"/>
  <c r="T268" i="23"/>
  <c r="X268" i="23"/>
  <c r="B268" i="23"/>
  <c r="F268" i="23"/>
  <c r="J268" i="23"/>
  <c r="N268" i="23"/>
  <c r="R268" i="23"/>
  <c r="V268" i="23"/>
  <c r="I268" i="23"/>
  <c r="Y268" i="23"/>
  <c r="M268" i="23"/>
  <c r="Q268" i="23"/>
  <c r="E268" i="23"/>
  <c r="U268" i="23"/>
  <c r="A269" i="23"/>
  <c r="D232" i="23"/>
  <c r="H232" i="23"/>
  <c r="L232" i="23"/>
  <c r="P232" i="23"/>
  <c r="T232" i="23"/>
  <c r="X232" i="23"/>
  <c r="E232" i="23"/>
  <c r="I232" i="23"/>
  <c r="M232" i="23"/>
  <c r="Q232" i="23"/>
  <c r="U232" i="23"/>
  <c r="Y232" i="23"/>
  <c r="B232" i="23"/>
  <c r="F232" i="23"/>
  <c r="J232" i="23"/>
  <c r="N232" i="23"/>
  <c r="R232" i="23"/>
  <c r="V232" i="23"/>
  <c r="C232" i="23"/>
  <c r="G232" i="23"/>
  <c r="K232" i="23"/>
  <c r="O232" i="23"/>
  <c r="S232" i="23"/>
  <c r="W232" i="23"/>
  <c r="E305" i="23"/>
  <c r="I305" i="23"/>
  <c r="M305" i="23"/>
  <c r="Q305" i="23"/>
  <c r="U305" i="23"/>
  <c r="Y305" i="23"/>
  <c r="C305" i="23"/>
  <c r="G305" i="23"/>
  <c r="K305" i="23"/>
  <c r="O305" i="23"/>
  <c r="S305" i="23"/>
  <c r="W305" i="23"/>
  <c r="F305" i="23"/>
  <c r="N305" i="23"/>
  <c r="V305" i="23"/>
  <c r="H305" i="23"/>
  <c r="P305" i="23"/>
  <c r="X305" i="23"/>
  <c r="B305" i="23"/>
  <c r="J305" i="23"/>
  <c r="R305" i="23"/>
  <c r="D305" i="23"/>
  <c r="L305" i="23"/>
  <c r="T305" i="23"/>
  <c r="A342" i="23"/>
  <c r="E195" i="23"/>
  <c r="I195" i="23"/>
  <c r="M195" i="23"/>
  <c r="Q195" i="23"/>
  <c r="U195" i="23"/>
  <c r="Y195" i="23"/>
  <c r="B195" i="23"/>
  <c r="F195" i="23"/>
  <c r="J195" i="23"/>
  <c r="N195" i="23"/>
  <c r="R195" i="23"/>
  <c r="V195" i="23"/>
  <c r="C195" i="23"/>
  <c r="G195" i="23"/>
  <c r="K195" i="23"/>
  <c r="O195" i="23"/>
  <c r="S195" i="23"/>
  <c r="W195" i="23"/>
  <c r="D195" i="23"/>
  <c r="H195" i="23"/>
  <c r="L195" i="23"/>
  <c r="P195" i="23"/>
  <c r="T195" i="23"/>
  <c r="X195" i="23"/>
  <c r="D231" i="23"/>
  <c r="H231" i="23"/>
  <c r="L231" i="23"/>
  <c r="P231" i="23"/>
  <c r="T231" i="23"/>
  <c r="X231" i="23"/>
  <c r="E231" i="23"/>
  <c r="I231" i="23"/>
  <c r="M231" i="23"/>
  <c r="Q231" i="23"/>
  <c r="U231" i="23"/>
  <c r="Y231" i="23"/>
  <c r="B231" i="23"/>
  <c r="F231" i="23"/>
  <c r="J231" i="23"/>
  <c r="N231" i="23"/>
  <c r="R231" i="23"/>
  <c r="V231" i="23"/>
  <c r="C231" i="23"/>
  <c r="G231" i="23"/>
  <c r="K231" i="23"/>
  <c r="O231" i="23"/>
  <c r="S231" i="23"/>
  <c r="W231" i="23"/>
  <c r="C158" i="23"/>
  <c r="G158" i="23"/>
  <c r="K158" i="23"/>
  <c r="O158" i="23"/>
  <c r="S158" i="23"/>
  <c r="W158" i="23"/>
  <c r="A196" i="23"/>
  <c r="E158" i="23"/>
  <c r="I158" i="23"/>
  <c r="M158" i="23"/>
  <c r="Q158" i="23"/>
  <c r="U158" i="23"/>
  <c r="Y158" i="23"/>
  <c r="D158" i="23"/>
  <c r="L158" i="23"/>
  <c r="T158" i="23"/>
  <c r="F158" i="23"/>
  <c r="N158" i="23"/>
  <c r="V158" i="23"/>
  <c r="H158" i="23"/>
  <c r="P158" i="23"/>
  <c r="X158" i="23"/>
  <c r="B158" i="23"/>
  <c r="J158" i="23"/>
  <c r="R158" i="23"/>
  <c r="C341" i="23"/>
  <c r="G341" i="23"/>
  <c r="K341" i="23"/>
  <c r="O341" i="23"/>
  <c r="S341" i="23"/>
  <c r="W341" i="23"/>
  <c r="E341" i="23"/>
  <c r="I341" i="23"/>
  <c r="M341" i="23"/>
  <c r="Q341" i="23"/>
  <c r="U341" i="23"/>
  <c r="Y341" i="23"/>
  <c r="H341" i="23"/>
  <c r="P341" i="23"/>
  <c r="X341" i="23"/>
  <c r="B341" i="23"/>
  <c r="J341" i="23"/>
  <c r="R341" i="23"/>
  <c r="D341" i="23"/>
  <c r="L341" i="23"/>
  <c r="T341" i="23"/>
  <c r="F341" i="23"/>
  <c r="N341" i="23"/>
  <c r="V341" i="23"/>
  <c r="A233" i="19"/>
  <c r="A232" i="24"/>
  <c r="A339" i="24"/>
  <c r="A268" i="24"/>
  <c r="A447" i="24"/>
  <c r="A452" i="23"/>
  <c r="A482" i="24"/>
  <c r="A376" i="24"/>
  <c r="A413" i="24" s="1"/>
  <c r="A519" i="24" l="1"/>
  <c r="E482" i="24"/>
  <c r="I482" i="24"/>
  <c r="M482" i="24"/>
  <c r="Q482" i="24"/>
  <c r="U482" i="24"/>
  <c r="Y482" i="24"/>
  <c r="B482" i="24"/>
  <c r="F482" i="24"/>
  <c r="J482" i="24"/>
  <c r="N482" i="24"/>
  <c r="R482" i="24"/>
  <c r="V482" i="24"/>
  <c r="C482" i="24"/>
  <c r="G482" i="24"/>
  <c r="K482" i="24"/>
  <c r="O482" i="24"/>
  <c r="S482" i="24"/>
  <c r="W482" i="24"/>
  <c r="D482" i="24"/>
  <c r="H482" i="24"/>
  <c r="L482" i="24"/>
  <c r="P482" i="24"/>
  <c r="T482" i="24"/>
  <c r="X482" i="24"/>
  <c r="B452" i="23"/>
  <c r="F452" i="23"/>
  <c r="J452" i="23"/>
  <c r="N452" i="23"/>
  <c r="R452" i="23"/>
  <c r="V452" i="23"/>
  <c r="C452" i="23"/>
  <c r="G452" i="23"/>
  <c r="K452" i="23"/>
  <c r="O452" i="23"/>
  <c r="S452" i="23"/>
  <c r="W452" i="23"/>
  <c r="D452" i="23"/>
  <c r="H452" i="23"/>
  <c r="L452" i="23"/>
  <c r="P452" i="23"/>
  <c r="T452" i="23"/>
  <c r="X452" i="23"/>
  <c r="E452" i="23"/>
  <c r="I452" i="23"/>
  <c r="M452" i="23"/>
  <c r="Q452" i="23"/>
  <c r="U452" i="23"/>
  <c r="Y452" i="23"/>
  <c r="D519" i="21"/>
  <c r="H519" i="21"/>
  <c r="L519" i="21"/>
  <c r="P519" i="21"/>
  <c r="T519" i="21"/>
  <c r="X519" i="21"/>
  <c r="E519" i="21"/>
  <c r="I519" i="21"/>
  <c r="M519" i="21"/>
  <c r="Q519" i="21"/>
  <c r="U519" i="21"/>
  <c r="Y519" i="21"/>
  <c r="B519" i="21"/>
  <c r="F519" i="21"/>
  <c r="J519" i="21"/>
  <c r="N519" i="21"/>
  <c r="R519" i="21"/>
  <c r="V519" i="21"/>
  <c r="C519" i="21"/>
  <c r="G519" i="21"/>
  <c r="K519" i="21"/>
  <c r="O519" i="21"/>
  <c r="S519" i="21"/>
  <c r="W519" i="21"/>
  <c r="B518" i="24"/>
  <c r="F518" i="24"/>
  <c r="J518" i="24"/>
  <c r="N518" i="24"/>
  <c r="R518" i="24"/>
  <c r="V518" i="24"/>
  <c r="C518" i="24"/>
  <c r="G518" i="24"/>
  <c r="K518" i="24"/>
  <c r="O518" i="24"/>
  <c r="S518" i="24"/>
  <c r="W518" i="24"/>
  <c r="D518" i="24"/>
  <c r="H518" i="24"/>
  <c r="L518" i="24"/>
  <c r="P518" i="24"/>
  <c r="T518" i="24"/>
  <c r="X518" i="24"/>
  <c r="E518" i="24"/>
  <c r="I518" i="24"/>
  <c r="M518" i="24"/>
  <c r="Q518" i="24"/>
  <c r="U518" i="24"/>
  <c r="Y518" i="24"/>
  <c r="B417" i="19"/>
  <c r="F417" i="19"/>
  <c r="J417" i="19"/>
  <c r="N417" i="19"/>
  <c r="R417" i="19"/>
  <c r="V417" i="19"/>
  <c r="C417" i="19"/>
  <c r="G417" i="19"/>
  <c r="K417" i="19"/>
  <c r="O417" i="19"/>
  <c r="S417" i="19"/>
  <c r="W417" i="19"/>
  <c r="D417" i="19"/>
  <c r="H417" i="19"/>
  <c r="L417" i="19"/>
  <c r="P417" i="19"/>
  <c r="T417" i="19"/>
  <c r="X417" i="19"/>
  <c r="E417" i="19"/>
  <c r="I417" i="19"/>
  <c r="M417" i="19"/>
  <c r="Q417" i="19"/>
  <c r="U417" i="19"/>
  <c r="Y417" i="19"/>
  <c r="A418" i="19"/>
  <c r="B308" i="19"/>
  <c r="F308" i="19"/>
  <c r="J308" i="19"/>
  <c r="N308" i="19"/>
  <c r="R308" i="19"/>
  <c r="V308" i="19"/>
  <c r="C308" i="19"/>
  <c r="G308" i="19"/>
  <c r="K308" i="19"/>
  <c r="O308" i="19"/>
  <c r="S308" i="19"/>
  <c r="W308" i="19"/>
  <c r="D308" i="19"/>
  <c r="H308" i="19"/>
  <c r="L308" i="19"/>
  <c r="P308" i="19"/>
  <c r="T308" i="19"/>
  <c r="X308" i="19"/>
  <c r="E308" i="19"/>
  <c r="I308" i="19"/>
  <c r="M308" i="19"/>
  <c r="Q308" i="19"/>
  <c r="U308" i="19"/>
  <c r="Y308" i="19"/>
  <c r="A345" i="19"/>
  <c r="E447" i="24"/>
  <c r="I447" i="24"/>
  <c r="M447" i="24"/>
  <c r="Q447" i="24"/>
  <c r="U447" i="24"/>
  <c r="Y447" i="24"/>
  <c r="B447" i="24"/>
  <c r="F447" i="24"/>
  <c r="J447" i="24"/>
  <c r="N447" i="24"/>
  <c r="R447" i="24"/>
  <c r="V447" i="24"/>
  <c r="C447" i="24"/>
  <c r="G447" i="24"/>
  <c r="K447" i="24"/>
  <c r="O447" i="24"/>
  <c r="S447" i="24"/>
  <c r="W447" i="24"/>
  <c r="D447" i="24"/>
  <c r="H447" i="24"/>
  <c r="L447" i="24"/>
  <c r="P447" i="24"/>
  <c r="T447" i="24"/>
  <c r="X447" i="24"/>
  <c r="E233" i="19"/>
  <c r="I233" i="19"/>
  <c r="M233" i="19"/>
  <c r="Q233" i="19"/>
  <c r="U233" i="19"/>
  <c r="Y233" i="19"/>
  <c r="B233" i="19"/>
  <c r="F233" i="19"/>
  <c r="J233" i="19"/>
  <c r="N233" i="19"/>
  <c r="R233" i="19"/>
  <c r="V233" i="19"/>
  <c r="C233" i="19"/>
  <c r="G233" i="19"/>
  <c r="K233" i="19"/>
  <c r="O233" i="19"/>
  <c r="S233" i="19"/>
  <c r="W233" i="19"/>
  <c r="D233" i="19"/>
  <c r="H233" i="19"/>
  <c r="L233" i="19"/>
  <c r="P233" i="19"/>
  <c r="T233" i="19"/>
  <c r="X233" i="19"/>
  <c r="D413" i="24"/>
  <c r="H413" i="24"/>
  <c r="L413" i="24"/>
  <c r="P413" i="24"/>
  <c r="T413" i="24"/>
  <c r="X413" i="24"/>
  <c r="E413" i="24"/>
  <c r="I413" i="24"/>
  <c r="M413" i="24"/>
  <c r="Q413" i="24"/>
  <c r="U413" i="24"/>
  <c r="Y413" i="24"/>
  <c r="B413" i="24"/>
  <c r="F413" i="24"/>
  <c r="J413" i="24"/>
  <c r="N413" i="24"/>
  <c r="R413" i="24"/>
  <c r="V413" i="24"/>
  <c r="C413" i="24"/>
  <c r="G413" i="24"/>
  <c r="K413" i="24"/>
  <c r="O413" i="24"/>
  <c r="S413" i="24"/>
  <c r="W413" i="24"/>
  <c r="B416" i="23"/>
  <c r="F416" i="23"/>
  <c r="J416" i="23"/>
  <c r="N416" i="23"/>
  <c r="R416" i="23"/>
  <c r="V416" i="23"/>
  <c r="C416" i="23"/>
  <c r="G416" i="23"/>
  <c r="K416" i="23"/>
  <c r="O416" i="23"/>
  <c r="S416" i="23"/>
  <c r="W416" i="23"/>
  <c r="D416" i="23"/>
  <c r="H416" i="23"/>
  <c r="L416" i="23"/>
  <c r="P416" i="23"/>
  <c r="T416" i="23"/>
  <c r="X416" i="23"/>
  <c r="E416" i="23"/>
  <c r="I416" i="23"/>
  <c r="M416" i="23"/>
  <c r="Q416" i="23"/>
  <c r="U416" i="23"/>
  <c r="Y416" i="23"/>
  <c r="E344" i="19"/>
  <c r="I344" i="19"/>
  <c r="M344" i="19"/>
  <c r="Q344" i="19"/>
  <c r="U344" i="19"/>
  <c r="Y344" i="19"/>
  <c r="B344" i="19"/>
  <c r="F344" i="19"/>
  <c r="J344" i="19"/>
  <c r="N344" i="19"/>
  <c r="R344" i="19"/>
  <c r="V344" i="19"/>
  <c r="C344" i="19"/>
  <c r="G344" i="19"/>
  <c r="K344" i="19"/>
  <c r="O344" i="19"/>
  <c r="S344" i="19"/>
  <c r="W344" i="19"/>
  <c r="D344" i="19"/>
  <c r="H344" i="19"/>
  <c r="L344" i="19"/>
  <c r="P344" i="19"/>
  <c r="T344" i="19"/>
  <c r="X344" i="19"/>
  <c r="A309" i="19"/>
  <c r="E271" i="19"/>
  <c r="I271" i="19"/>
  <c r="M271" i="19"/>
  <c r="Q271" i="19"/>
  <c r="U271" i="19"/>
  <c r="Y271" i="19"/>
  <c r="B271" i="19"/>
  <c r="F271" i="19"/>
  <c r="J271" i="19"/>
  <c r="N271" i="19"/>
  <c r="R271" i="19"/>
  <c r="V271" i="19"/>
  <c r="C271" i="19"/>
  <c r="G271" i="19"/>
  <c r="K271" i="19"/>
  <c r="O271" i="19"/>
  <c r="S271" i="19"/>
  <c r="W271" i="19"/>
  <c r="D271" i="19"/>
  <c r="H271" i="19"/>
  <c r="L271" i="19"/>
  <c r="P271" i="19"/>
  <c r="T271" i="19"/>
  <c r="X271" i="19"/>
  <c r="B453" i="19"/>
  <c r="F453" i="19"/>
  <c r="J453" i="19"/>
  <c r="N453" i="19"/>
  <c r="R453" i="19"/>
  <c r="V453" i="19"/>
  <c r="C453" i="19"/>
  <c r="G453" i="19"/>
  <c r="K453" i="19"/>
  <c r="O453" i="19"/>
  <c r="S453" i="19"/>
  <c r="W453" i="19"/>
  <c r="D453" i="19"/>
  <c r="H453" i="19"/>
  <c r="L453" i="19"/>
  <c r="P453" i="19"/>
  <c r="T453" i="19"/>
  <c r="X453" i="19"/>
  <c r="E453" i="19"/>
  <c r="I453" i="19"/>
  <c r="M453" i="19"/>
  <c r="Q453" i="19"/>
  <c r="U453" i="19"/>
  <c r="Y453" i="19"/>
  <c r="A454" i="19"/>
  <c r="E381" i="19"/>
  <c r="I381" i="19"/>
  <c r="M381" i="19"/>
  <c r="Q381" i="19"/>
  <c r="U381" i="19"/>
  <c r="Y381" i="19"/>
  <c r="B381" i="19"/>
  <c r="F381" i="19"/>
  <c r="J381" i="19"/>
  <c r="N381" i="19"/>
  <c r="R381" i="19"/>
  <c r="V381" i="19"/>
  <c r="C381" i="19"/>
  <c r="G381" i="19"/>
  <c r="K381" i="19"/>
  <c r="O381" i="19"/>
  <c r="S381" i="19"/>
  <c r="W381" i="19"/>
  <c r="D381" i="19"/>
  <c r="H381" i="19"/>
  <c r="L381" i="19"/>
  <c r="P381" i="19"/>
  <c r="T381" i="19"/>
  <c r="X381" i="19"/>
  <c r="A382" i="19"/>
  <c r="B376" i="24"/>
  <c r="F376" i="24"/>
  <c r="J376" i="24"/>
  <c r="N376" i="24"/>
  <c r="R376" i="24"/>
  <c r="V376" i="24"/>
  <c r="C376" i="24"/>
  <c r="G376" i="24"/>
  <c r="K376" i="24"/>
  <c r="O376" i="24"/>
  <c r="S376" i="24"/>
  <c r="W376" i="24"/>
  <c r="D376" i="24"/>
  <c r="L376" i="24"/>
  <c r="T376" i="24"/>
  <c r="E376" i="24"/>
  <c r="M376" i="24"/>
  <c r="U376" i="24"/>
  <c r="H376" i="24"/>
  <c r="X376" i="24"/>
  <c r="I376" i="24"/>
  <c r="Y376" i="24"/>
  <c r="P376" i="24"/>
  <c r="Q376" i="24"/>
  <c r="B268" i="24"/>
  <c r="F268" i="24"/>
  <c r="J268" i="24"/>
  <c r="N268" i="24"/>
  <c r="R268" i="24"/>
  <c r="V268" i="24"/>
  <c r="C268" i="24"/>
  <c r="G268" i="24"/>
  <c r="K268" i="24"/>
  <c r="O268" i="24"/>
  <c r="S268" i="24"/>
  <c r="W268" i="24"/>
  <c r="D268" i="24"/>
  <c r="H268" i="24"/>
  <c r="L268" i="24"/>
  <c r="P268" i="24"/>
  <c r="T268" i="24"/>
  <c r="X268" i="24"/>
  <c r="E268" i="24"/>
  <c r="I268" i="24"/>
  <c r="M268" i="24"/>
  <c r="Q268" i="24"/>
  <c r="U268" i="24"/>
  <c r="Y268" i="24"/>
  <c r="E339" i="24"/>
  <c r="I339" i="24"/>
  <c r="M339" i="24"/>
  <c r="Q339" i="24"/>
  <c r="U339" i="24"/>
  <c r="Y339" i="24"/>
  <c r="B339" i="24"/>
  <c r="F339" i="24"/>
  <c r="J339" i="24"/>
  <c r="N339" i="24"/>
  <c r="R339" i="24"/>
  <c r="V339" i="24"/>
  <c r="C339" i="24"/>
  <c r="K339" i="24"/>
  <c r="S339" i="24"/>
  <c r="D339" i="24"/>
  <c r="L339" i="24"/>
  <c r="T339" i="24"/>
  <c r="G339" i="24"/>
  <c r="O339" i="24"/>
  <c r="W339" i="24"/>
  <c r="H339" i="24"/>
  <c r="P339" i="24"/>
  <c r="X339" i="24"/>
  <c r="D231" i="24"/>
  <c r="H231" i="24"/>
  <c r="L231" i="24"/>
  <c r="P231" i="24"/>
  <c r="T231" i="24"/>
  <c r="X231" i="24"/>
  <c r="E231" i="24"/>
  <c r="I231" i="24"/>
  <c r="M231" i="24"/>
  <c r="Q231" i="24"/>
  <c r="U231" i="24"/>
  <c r="Y231" i="24"/>
  <c r="B231" i="24"/>
  <c r="F231" i="24"/>
  <c r="J231" i="24"/>
  <c r="N231" i="24"/>
  <c r="R231" i="24"/>
  <c r="V231" i="24"/>
  <c r="C231" i="24"/>
  <c r="G231" i="24"/>
  <c r="K231" i="24"/>
  <c r="O231" i="24"/>
  <c r="S231" i="24"/>
  <c r="W231" i="24"/>
  <c r="D232" i="24"/>
  <c r="H232" i="24"/>
  <c r="L232" i="24"/>
  <c r="P232" i="24"/>
  <c r="T232" i="24"/>
  <c r="X232" i="24"/>
  <c r="E232" i="24"/>
  <c r="I232" i="24"/>
  <c r="M232" i="24"/>
  <c r="Q232" i="24"/>
  <c r="U232" i="24"/>
  <c r="Y232" i="24"/>
  <c r="B232" i="24"/>
  <c r="F232" i="24"/>
  <c r="J232" i="24"/>
  <c r="N232" i="24"/>
  <c r="R232" i="24"/>
  <c r="V232" i="24"/>
  <c r="C232" i="24"/>
  <c r="G232" i="24"/>
  <c r="K232" i="24"/>
  <c r="O232" i="24"/>
  <c r="S232" i="24"/>
  <c r="W232" i="24"/>
  <c r="E304" i="24"/>
  <c r="I304" i="24"/>
  <c r="M304" i="24"/>
  <c r="Q304" i="24"/>
  <c r="U304" i="24"/>
  <c r="Y304" i="24"/>
  <c r="C304" i="24"/>
  <c r="G304" i="24"/>
  <c r="K304" i="24"/>
  <c r="O304" i="24"/>
  <c r="S304" i="24"/>
  <c r="W304" i="24"/>
  <c r="D304" i="24"/>
  <c r="H304" i="24"/>
  <c r="L304" i="24"/>
  <c r="P304" i="24"/>
  <c r="T304" i="24"/>
  <c r="X304" i="24"/>
  <c r="F304" i="24"/>
  <c r="V304" i="24"/>
  <c r="J304" i="24"/>
  <c r="N304" i="24"/>
  <c r="B304" i="24"/>
  <c r="R304" i="24"/>
  <c r="A269" i="24"/>
  <c r="A305" i="24"/>
  <c r="A414" i="21"/>
  <c r="D377" i="21"/>
  <c r="H377" i="21"/>
  <c r="L377" i="21"/>
  <c r="P377" i="21"/>
  <c r="T377" i="21"/>
  <c r="X377" i="21"/>
  <c r="E377" i="21"/>
  <c r="I377" i="21"/>
  <c r="M377" i="21"/>
  <c r="Q377" i="21"/>
  <c r="U377" i="21"/>
  <c r="Y377" i="21"/>
  <c r="B377" i="21"/>
  <c r="F377" i="21"/>
  <c r="J377" i="21"/>
  <c r="N377" i="21"/>
  <c r="R377" i="21"/>
  <c r="V377" i="21"/>
  <c r="C377" i="21"/>
  <c r="G377" i="21"/>
  <c r="K377" i="21"/>
  <c r="O377" i="21"/>
  <c r="S377" i="21"/>
  <c r="W377" i="21"/>
  <c r="B483" i="21"/>
  <c r="F483" i="21"/>
  <c r="J483" i="21"/>
  <c r="N483" i="21"/>
  <c r="R483" i="21"/>
  <c r="V483" i="21"/>
  <c r="D483" i="21"/>
  <c r="H483" i="21"/>
  <c r="L483" i="21"/>
  <c r="P483" i="21"/>
  <c r="T483" i="21"/>
  <c r="X483" i="21"/>
  <c r="E483" i="21"/>
  <c r="M483" i="21"/>
  <c r="U483" i="21"/>
  <c r="G483" i="21"/>
  <c r="O483" i="21"/>
  <c r="W483" i="21"/>
  <c r="I483" i="21"/>
  <c r="Q483" i="21"/>
  <c r="Y483" i="21"/>
  <c r="C483" i="21"/>
  <c r="K483" i="21"/>
  <c r="S483" i="21"/>
  <c r="C448" i="21"/>
  <c r="G448" i="21"/>
  <c r="K448" i="21"/>
  <c r="O448" i="21"/>
  <c r="S448" i="21"/>
  <c r="W448" i="21"/>
  <c r="E448" i="21"/>
  <c r="I448" i="21"/>
  <c r="M448" i="21"/>
  <c r="Q448" i="21"/>
  <c r="U448" i="21"/>
  <c r="Y448" i="21"/>
  <c r="D448" i="21"/>
  <c r="L448" i="21"/>
  <c r="T448" i="21"/>
  <c r="F448" i="21"/>
  <c r="N448" i="21"/>
  <c r="V448" i="21"/>
  <c r="H448" i="21"/>
  <c r="P448" i="21"/>
  <c r="X448" i="21"/>
  <c r="B448" i="21"/>
  <c r="J448" i="21"/>
  <c r="R448" i="21"/>
  <c r="D413" i="21"/>
  <c r="H413" i="21"/>
  <c r="L413" i="21"/>
  <c r="P413" i="21"/>
  <c r="T413" i="21"/>
  <c r="X413" i="21"/>
  <c r="B413" i="21"/>
  <c r="F413" i="21"/>
  <c r="J413" i="21"/>
  <c r="N413" i="21"/>
  <c r="R413" i="21"/>
  <c r="V413" i="21"/>
  <c r="E413" i="21"/>
  <c r="M413" i="21"/>
  <c r="U413" i="21"/>
  <c r="G413" i="21"/>
  <c r="O413" i="21"/>
  <c r="W413" i="21"/>
  <c r="I413" i="21"/>
  <c r="Q413" i="21"/>
  <c r="Y413" i="21"/>
  <c r="C413" i="21"/>
  <c r="K413" i="21"/>
  <c r="S413" i="21"/>
  <c r="E305" i="21"/>
  <c r="I305" i="21"/>
  <c r="M305" i="21"/>
  <c r="Q305" i="21"/>
  <c r="U305" i="21"/>
  <c r="Y305" i="21"/>
  <c r="C305" i="21"/>
  <c r="G305" i="21"/>
  <c r="K305" i="21"/>
  <c r="O305" i="21"/>
  <c r="S305" i="21"/>
  <c r="W305" i="21"/>
  <c r="H305" i="21"/>
  <c r="P305" i="21"/>
  <c r="X305" i="21"/>
  <c r="B305" i="21"/>
  <c r="J305" i="21"/>
  <c r="R305" i="21"/>
  <c r="D305" i="21"/>
  <c r="L305" i="21"/>
  <c r="T305" i="21"/>
  <c r="F305" i="21"/>
  <c r="N305" i="21"/>
  <c r="V305" i="21"/>
  <c r="B269" i="21"/>
  <c r="F269" i="21"/>
  <c r="J269" i="21"/>
  <c r="N269" i="21"/>
  <c r="R269" i="21"/>
  <c r="V269" i="21"/>
  <c r="D269" i="21"/>
  <c r="H269" i="21"/>
  <c r="L269" i="21"/>
  <c r="P269" i="21"/>
  <c r="T269" i="21"/>
  <c r="X269" i="21"/>
  <c r="I269" i="21"/>
  <c r="Q269" i="21"/>
  <c r="Y269" i="21"/>
  <c r="C269" i="21"/>
  <c r="K269" i="21"/>
  <c r="S269" i="21"/>
  <c r="E269" i="21"/>
  <c r="M269" i="21"/>
  <c r="U269" i="21"/>
  <c r="G269" i="21"/>
  <c r="O269" i="21"/>
  <c r="W269" i="21"/>
  <c r="A306" i="21"/>
  <c r="E340" i="21"/>
  <c r="I340" i="21"/>
  <c r="M340" i="21"/>
  <c r="Q340" i="21"/>
  <c r="U340" i="21"/>
  <c r="Y340" i="21"/>
  <c r="B340" i="21"/>
  <c r="F340" i="21"/>
  <c r="J340" i="21"/>
  <c r="N340" i="21"/>
  <c r="R340" i="21"/>
  <c r="V340" i="21"/>
  <c r="H340" i="21"/>
  <c r="P340" i="21"/>
  <c r="X340" i="21"/>
  <c r="D340" i="21"/>
  <c r="L340" i="21"/>
  <c r="T340" i="21"/>
  <c r="C340" i="21"/>
  <c r="S340" i="21"/>
  <c r="G340" i="21"/>
  <c r="W340" i="21"/>
  <c r="K340" i="21"/>
  <c r="O340" i="21"/>
  <c r="C232" i="21"/>
  <c r="G232" i="21"/>
  <c r="K232" i="21"/>
  <c r="O232" i="21"/>
  <c r="S232" i="21"/>
  <c r="W232" i="21"/>
  <c r="D232" i="21"/>
  <c r="H232" i="21"/>
  <c r="L232" i="21"/>
  <c r="P232" i="21"/>
  <c r="T232" i="21"/>
  <c r="X232" i="21"/>
  <c r="E232" i="21"/>
  <c r="I232" i="21"/>
  <c r="M232" i="21"/>
  <c r="Q232" i="21"/>
  <c r="U232" i="21"/>
  <c r="Y232" i="21"/>
  <c r="B232" i="21"/>
  <c r="F232" i="21"/>
  <c r="J232" i="21"/>
  <c r="N232" i="21"/>
  <c r="R232" i="21"/>
  <c r="V232" i="21"/>
  <c r="A378" i="21"/>
  <c r="A484" i="21"/>
  <c r="A520" i="21" s="1"/>
  <c r="A449" i="21"/>
  <c r="A270" i="21"/>
  <c r="A341" i="21"/>
  <c r="C342" i="23"/>
  <c r="G342" i="23"/>
  <c r="K342" i="23"/>
  <c r="O342" i="23"/>
  <c r="S342" i="23"/>
  <c r="W342" i="23"/>
  <c r="E342" i="23"/>
  <c r="I342" i="23"/>
  <c r="M342" i="23"/>
  <c r="Q342" i="23"/>
  <c r="U342" i="23"/>
  <c r="Y342" i="23"/>
  <c r="H342" i="23"/>
  <c r="P342" i="23"/>
  <c r="X342" i="23"/>
  <c r="B342" i="23"/>
  <c r="J342" i="23"/>
  <c r="R342" i="23"/>
  <c r="D342" i="23"/>
  <c r="L342" i="23"/>
  <c r="T342" i="23"/>
  <c r="F342" i="23"/>
  <c r="N342" i="23"/>
  <c r="V342" i="23"/>
  <c r="E196" i="23"/>
  <c r="I196" i="23"/>
  <c r="M196" i="23"/>
  <c r="Q196" i="23"/>
  <c r="U196" i="23"/>
  <c r="Y196" i="23"/>
  <c r="B196" i="23"/>
  <c r="F196" i="23"/>
  <c r="J196" i="23"/>
  <c r="N196" i="23"/>
  <c r="R196" i="23"/>
  <c r="V196" i="23"/>
  <c r="C196" i="23"/>
  <c r="G196" i="23"/>
  <c r="K196" i="23"/>
  <c r="O196" i="23"/>
  <c r="S196" i="23"/>
  <c r="W196" i="23"/>
  <c r="D196" i="23"/>
  <c r="H196" i="23"/>
  <c r="L196" i="23"/>
  <c r="P196" i="23"/>
  <c r="T196" i="23"/>
  <c r="X196" i="23"/>
  <c r="A233" i="23"/>
  <c r="A307" i="23"/>
  <c r="C269" i="23"/>
  <c r="G269" i="23"/>
  <c r="K269" i="23"/>
  <c r="O269" i="23"/>
  <c r="S269" i="23"/>
  <c r="W269" i="23"/>
  <c r="D269" i="23"/>
  <c r="H269" i="23"/>
  <c r="L269" i="23"/>
  <c r="P269" i="23"/>
  <c r="T269" i="23"/>
  <c r="X269" i="23"/>
  <c r="B269" i="23"/>
  <c r="F269" i="23"/>
  <c r="J269" i="23"/>
  <c r="N269" i="23"/>
  <c r="R269" i="23"/>
  <c r="V269" i="23"/>
  <c r="Q269" i="23"/>
  <c r="E269" i="23"/>
  <c r="U269" i="23"/>
  <c r="I269" i="23"/>
  <c r="Y269" i="23"/>
  <c r="M269" i="23"/>
  <c r="A270" i="23"/>
  <c r="E306" i="23"/>
  <c r="I306" i="23"/>
  <c r="M306" i="23"/>
  <c r="Q306" i="23"/>
  <c r="U306" i="23"/>
  <c r="Y306" i="23"/>
  <c r="C306" i="23"/>
  <c r="G306" i="23"/>
  <c r="K306" i="23"/>
  <c r="O306" i="23"/>
  <c r="S306" i="23"/>
  <c r="W306" i="23"/>
  <c r="F306" i="23"/>
  <c r="N306" i="23"/>
  <c r="V306" i="23"/>
  <c r="H306" i="23"/>
  <c r="P306" i="23"/>
  <c r="X306" i="23"/>
  <c r="B306" i="23"/>
  <c r="J306" i="23"/>
  <c r="R306" i="23"/>
  <c r="D306" i="23"/>
  <c r="L306" i="23"/>
  <c r="T306" i="23"/>
  <c r="A343" i="23"/>
  <c r="E379" i="23"/>
  <c r="I379" i="23"/>
  <c r="M379" i="23"/>
  <c r="Q379" i="23"/>
  <c r="U379" i="23"/>
  <c r="Y379" i="23"/>
  <c r="C379" i="23"/>
  <c r="G379" i="23"/>
  <c r="K379" i="23"/>
  <c r="O379" i="23"/>
  <c r="S379" i="23"/>
  <c r="W379" i="23"/>
  <c r="H379" i="23"/>
  <c r="P379" i="23"/>
  <c r="X379" i="23"/>
  <c r="D379" i="23"/>
  <c r="L379" i="23"/>
  <c r="T379" i="23"/>
  <c r="N379" i="23"/>
  <c r="B379" i="23"/>
  <c r="R379" i="23"/>
  <c r="F379" i="23"/>
  <c r="V379" i="23"/>
  <c r="J379" i="23"/>
  <c r="A380" i="23"/>
  <c r="A417" i="23" s="1"/>
  <c r="A270" i="24"/>
  <c r="A453" i="23"/>
  <c r="A340" i="24"/>
  <c r="A448" i="24"/>
  <c r="A377" i="24"/>
  <c r="A414" i="24" s="1"/>
  <c r="A483" i="24"/>
  <c r="B417" i="23" l="1"/>
  <c r="F417" i="23"/>
  <c r="J417" i="23"/>
  <c r="N417" i="23"/>
  <c r="R417" i="23"/>
  <c r="V417" i="23"/>
  <c r="C417" i="23"/>
  <c r="G417" i="23"/>
  <c r="K417" i="23"/>
  <c r="O417" i="23"/>
  <c r="S417" i="23"/>
  <c r="W417" i="23"/>
  <c r="D417" i="23"/>
  <c r="H417" i="23"/>
  <c r="L417" i="23"/>
  <c r="P417" i="23"/>
  <c r="T417" i="23"/>
  <c r="X417" i="23"/>
  <c r="E417" i="23"/>
  <c r="I417" i="23"/>
  <c r="M417" i="23"/>
  <c r="Q417" i="23"/>
  <c r="U417" i="23"/>
  <c r="Y417" i="23"/>
  <c r="D520" i="21"/>
  <c r="H520" i="21"/>
  <c r="L520" i="21"/>
  <c r="P520" i="21"/>
  <c r="T520" i="21"/>
  <c r="X520" i="21"/>
  <c r="E520" i="21"/>
  <c r="I520" i="21"/>
  <c r="M520" i="21"/>
  <c r="Q520" i="21"/>
  <c r="U520" i="21"/>
  <c r="Y520" i="21"/>
  <c r="B520" i="21"/>
  <c r="F520" i="21"/>
  <c r="J520" i="21"/>
  <c r="N520" i="21"/>
  <c r="R520" i="21"/>
  <c r="V520" i="21"/>
  <c r="C520" i="21"/>
  <c r="G520" i="21"/>
  <c r="K520" i="21"/>
  <c r="O520" i="21"/>
  <c r="S520" i="21"/>
  <c r="W520" i="21"/>
  <c r="B309" i="19"/>
  <c r="F309" i="19"/>
  <c r="J309" i="19"/>
  <c r="N309" i="19"/>
  <c r="R309" i="19"/>
  <c r="V309" i="19"/>
  <c r="C309" i="19"/>
  <c r="G309" i="19"/>
  <c r="K309" i="19"/>
  <c r="O309" i="19"/>
  <c r="S309" i="19"/>
  <c r="W309" i="19"/>
  <c r="D309" i="19"/>
  <c r="H309" i="19"/>
  <c r="L309" i="19"/>
  <c r="P309" i="19"/>
  <c r="T309" i="19"/>
  <c r="X309" i="19"/>
  <c r="E309" i="19"/>
  <c r="I309" i="19"/>
  <c r="M309" i="19"/>
  <c r="Q309" i="19"/>
  <c r="U309" i="19"/>
  <c r="Y309" i="19"/>
  <c r="A346" i="19"/>
  <c r="E448" i="24"/>
  <c r="I448" i="24"/>
  <c r="M448" i="24"/>
  <c r="Q448" i="24"/>
  <c r="U448" i="24"/>
  <c r="Y448" i="24"/>
  <c r="B448" i="24"/>
  <c r="F448" i="24"/>
  <c r="J448" i="24"/>
  <c r="N448" i="24"/>
  <c r="R448" i="24"/>
  <c r="V448" i="24"/>
  <c r="C448" i="24"/>
  <c r="G448" i="24"/>
  <c r="K448" i="24"/>
  <c r="O448" i="24"/>
  <c r="S448" i="24"/>
  <c r="W448" i="24"/>
  <c r="D448" i="24"/>
  <c r="H448" i="24"/>
  <c r="L448" i="24"/>
  <c r="P448" i="24"/>
  <c r="T448" i="24"/>
  <c r="X448" i="24"/>
  <c r="E345" i="19"/>
  <c r="I345" i="19"/>
  <c r="M345" i="19"/>
  <c r="Q345" i="19"/>
  <c r="U345" i="19"/>
  <c r="Y345" i="19"/>
  <c r="B345" i="19"/>
  <c r="F345" i="19"/>
  <c r="J345" i="19"/>
  <c r="N345" i="19"/>
  <c r="R345" i="19"/>
  <c r="V345" i="19"/>
  <c r="C345" i="19"/>
  <c r="G345" i="19"/>
  <c r="K345" i="19"/>
  <c r="O345" i="19"/>
  <c r="S345" i="19"/>
  <c r="W345" i="19"/>
  <c r="D345" i="19"/>
  <c r="H345" i="19"/>
  <c r="L345" i="19"/>
  <c r="P345" i="19"/>
  <c r="T345" i="19"/>
  <c r="X345" i="19"/>
  <c r="A520" i="24"/>
  <c r="E483" i="24"/>
  <c r="I483" i="24"/>
  <c r="M483" i="24"/>
  <c r="Q483" i="24"/>
  <c r="U483" i="24"/>
  <c r="Y483" i="24"/>
  <c r="B483" i="24"/>
  <c r="F483" i="24"/>
  <c r="J483" i="24"/>
  <c r="N483" i="24"/>
  <c r="R483" i="24"/>
  <c r="V483" i="24"/>
  <c r="C483" i="24"/>
  <c r="G483" i="24"/>
  <c r="K483" i="24"/>
  <c r="O483" i="24"/>
  <c r="S483" i="24"/>
  <c r="W483" i="24"/>
  <c r="D483" i="24"/>
  <c r="H483" i="24"/>
  <c r="L483" i="24"/>
  <c r="P483" i="24"/>
  <c r="T483" i="24"/>
  <c r="X483" i="24"/>
  <c r="B453" i="23"/>
  <c r="F453" i="23"/>
  <c r="J453" i="23"/>
  <c r="N453" i="23"/>
  <c r="R453" i="23"/>
  <c r="V453" i="23"/>
  <c r="C453" i="23"/>
  <c r="G453" i="23"/>
  <c r="K453" i="23"/>
  <c r="O453" i="23"/>
  <c r="S453" i="23"/>
  <c r="W453" i="23"/>
  <c r="D453" i="23"/>
  <c r="H453" i="23"/>
  <c r="L453" i="23"/>
  <c r="P453" i="23"/>
  <c r="T453" i="23"/>
  <c r="X453" i="23"/>
  <c r="E453" i="23"/>
  <c r="I453" i="23"/>
  <c r="M453" i="23"/>
  <c r="Q453" i="23"/>
  <c r="U453" i="23"/>
  <c r="Y453" i="23"/>
  <c r="D414" i="24"/>
  <c r="H414" i="24"/>
  <c r="L414" i="24"/>
  <c r="P414" i="24"/>
  <c r="T414" i="24"/>
  <c r="X414" i="24"/>
  <c r="E414" i="24"/>
  <c r="I414" i="24"/>
  <c r="M414" i="24"/>
  <c r="Q414" i="24"/>
  <c r="U414" i="24"/>
  <c r="Y414" i="24"/>
  <c r="B414" i="24"/>
  <c r="F414" i="24"/>
  <c r="J414" i="24"/>
  <c r="N414" i="24"/>
  <c r="R414" i="24"/>
  <c r="V414" i="24"/>
  <c r="C414" i="24"/>
  <c r="G414" i="24"/>
  <c r="K414" i="24"/>
  <c r="O414" i="24"/>
  <c r="S414" i="24"/>
  <c r="W414" i="24"/>
  <c r="A383" i="19"/>
  <c r="E382" i="19"/>
  <c r="I382" i="19"/>
  <c r="M382" i="19"/>
  <c r="Q382" i="19"/>
  <c r="U382" i="19"/>
  <c r="Y382" i="19"/>
  <c r="B382" i="19"/>
  <c r="F382" i="19"/>
  <c r="J382" i="19"/>
  <c r="N382" i="19"/>
  <c r="R382" i="19"/>
  <c r="V382" i="19"/>
  <c r="C382" i="19"/>
  <c r="G382" i="19"/>
  <c r="K382" i="19"/>
  <c r="O382" i="19"/>
  <c r="S382" i="19"/>
  <c r="W382" i="19"/>
  <c r="D382" i="19"/>
  <c r="H382" i="19"/>
  <c r="L382" i="19"/>
  <c r="P382" i="19"/>
  <c r="T382" i="19"/>
  <c r="X382" i="19"/>
  <c r="B418" i="19"/>
  <c r="F418" i="19"/>
  <c r="J418" i="19"/>
  <c r="N418" i="19"/>
  <c r="R418" i="19"/>
  <c r="V418" i="19"/>
  <c r="C418" i="19"/>
  <c r="G418" i="19"/>
  <c r="K418" i="19"/>
  <c r="O418" i="19"/>
  <c r="S418" i="19"/>
  <c r="W418" i="19"/>
  <c r="E418" i="19"/>
  <c r="I418" i="19"/>
  <c r="M418" i="19"/>
  <c r="Q418" i="19"/>
  <c r="U418" i="19"/>
  <c r="Y418" i="19"/>
  <c r="L418" i="19"/>
  <c r="P418" i="19"/>
  <c r="D418" i="19"/>
  <c r="T418" i="19"/>
  <c r="H418" i="19"/>
  <c r="X418" i="19"/>
  <c r="A419" i="19"/>
  <c r="B454" i="19"/>
  <c r="F454" i="19"/>
  <c r="J454" i="19"/>
  <c r="N454" i="19"/>
  <c r="R454" i="19"/>
  <c r="V454" i="19"/>
  <c r="C454" i="19"/>
  <c r="G454" i="19"/>
  <c r="K454" i="19"/>
  <c r="O454" i="19"/>
  <c r="S454" i="19"/>
  <c r="W454" i="19"/>
  <c r="D454" i="19"/>
  <c r="H454" i="19"/>
  <c r="L454" i="19"/>
  <c r="P454" i="19"/>
  <c r="T454" i="19"/>
  <c r="X454" i="19"/>
  <c r="E454" i="19"/>
  <c r="I454" i="19"/>
  <c r="M454" i="19"/>
  <c r="Q454" i="19"/>
  <c r="U454" i="19"/>
  <c r="Y454" i="19"/>
  <c r="A455" i="19"/>
  <c r="B519" i="24"/>
  <c r="F519" i="24"/>
  <c r="J519" i="24"/>
  <c r="N519" i="24"/>
  <c r="R519" i="24"/>
  <c r="V519" i="24"/>
  <c r="C519" i="24"/>
  <c r="G519" i="24"/>
  <c r="K519" i="24"/>
  <c r="O519" i="24"/>
  <c r="S519" i="24"/>
  <c r="W519" i="24"/>
  <c r="D519" i="24"/>
  <c r="H519" i="24"/>
  <c r="L519" i="24"/>
  <c r="P519" i="24"/>
  <c r="T519" i="24"/>
  <c r="X519" i="24"/>
  <c r="E519" i="24"/>
  <c r="I519" i="24"/>
  <c r="M519" i="24"/>
  <c r="Q519" i="24"/>
  <c r="U519" i="24"/>
  <c r="Y519" i="24"/>
  <c r="A307" i="24"/>
  <c r="B270" i="24"/>
  <c r="F270" i="24"/>
  <c r="J270" i="24"/>
  <c r="D270" i="24"/>
  <c r="H270" i="24"/>
  <c r="L270" i="24"/>
  <c r="P270" i="24"/>
  <c r="T270" i="24"/>
  <c r="X270" i="24"/>
  <c r="E270" i="24"/>
  <c r="I270" i="24"/>
  <c r="M270" i="24"/>
  <c r="Q270" i="24"/>
  <c r="U270" i="24"/>
  <c r="Y270" i="24"/>
  <c r="K270" i="24"/>
  <c r="S270" i="24"/>
  <c r="N270" i="24"/>
  <c r="V270" i="24"/>
  <c r="C270" i="24"/>
  <c r="O270" i="24"/>
  <c r="W270" i="24"/>
  <c r="G270" i="24"/>
  <c r="R270" i="24"/>
  <c r="B377" i="24"/>
  <c r="F377" i="24"/>
  <c r="J377" i="24"/>
  <c r="N377" i="24"/>
  <c r="R377" i="24"/>
  <c r="V377" i="24"/>
  <c r="C377" i="24"/>
  <c r="G377" i="24"/>
  <c r="K377" i="24"/>
  <c r="O377" i="24"/>
  <c r="S377" i="24"/>
  <c r="W377" i="24"/>
  <c r="D377" i="24"/>
  <c r="L377" i="24"/>
  <c r="T377" i="24"/>
  <c r="E377" i="24"/>
  <c r="M377" i="24"/>
  <c r="U377" i="24"/>
  <c r="P377" i="24"/>
  <c r="Q377" i="24"/>
  <c r="H377" i="24"/>
  <c r="X377" i="24"/>
  <c r="I377" i="24"/>
  <c r="Y377" i="24"/>
  <c r="E340" i="24"/>
  <c r="I340" i="24"/>
  <c r="M340" i="24"/>
  <c r="Q340" i="24"/>
  <c r="U340" i="24"/>
  <c r="Y340" i="24"/>
  <c r="B340" i="24"/>
  <c r="F340" i="24"/>
  <c r="J340" i="24"/>
  <c r="N340" i="24"/>
  <c r="R340" i="24"/>
  <c r="V340" i="24"/>
  <c r="C340" i="24"/>
  <c r="K340" i="24"/>
  <c r="S340" i="24"/>
  <c r="D340" i="24"/>
  <c r="L340" i="24"/>
  <c r="T340" i="24"/>
  <c r="G340" i="24"/>
  <c r="O340" i="24"/>
  <c r="W340" i="24"/>
  <c r="H340" i="24"/>
  <c r="P340" i="24"/>
  <c r="X340" i="24"/>
  <c r="E305" i="24"/>
  <c r="I305" i="24"/>
  <c r="M305" i="24"/>
  <c r="Q305" i="24"/>
  <c r="U305" i="24"/>
  <c r="Y305" i="24"/>
  <c r="C305" i="24"/>
  <c r="G305" i="24"/>
  <c r="K305" i="24"/>
  <c r="O305" i="24"/>
  <c r="S305" i="24"/>
  <c r="W305" i="24"/>
  <c r="D305" i="24"/>
  <c r="H305" i="24"/>
  <c r="L305" i="24"/>
  <c r="P305" i="24"/>
  <c r="T305" i="24"/>
  <c r="X305" i="24"/>
  <c r="N305" i="24"/>
  <c r="B305" i="24"/>
  <c r="R305" i="24"/>
  <c r="F305" i="24"/>
  <c r="V305" i="24"/>
  <c r="J305" i="24"/>
  <c r="A306" i="24"/>
  <c r="B269" i="24"/>
  <c r="F269" i="24"/>
  <c r="J269" i="24"/>
  <c r="N269" i="24"/>
  <c r="R269" i="24"/>
  <c r="V269" i="24"/>
  <c r="D269" i="24"/>
  <c r="H269" i="24"/>
  <c r="L269" i="24"/>
  <c r="P269" i="24"/>
  <c r="T269" i="24"/>
  <c r="X269" i="24"/>
  <c r="E269" i="24"/>
  <c r="I269" i="24"/>
  <c r="M269" i="24"/>
  <c r="Q269" i="24"/>
  <c r="U269" i="24"/>
  <c r="Y269" i="24"/>
  <c r="C269" i="24"/>
  <c r="S269" i="24"/>
  <c r="G269" i="24"/>
  <c r="W269" i="24"/>
  <c r="K269" i="24"/>
  <c r="O269" i="24"/>
  <c r="B484" i="21"/>
  <c r="F484" i="21"/>
  <c r="J484" i="21"/>
  <c r="N484" i="21"/>
  <c r="R484" i="21"/>
  <c r="V484" i="21"/>
  <c r="D484" i="21"/>
  <c r="H484" i="21"/>
  <c r="L484" i="21"/>
  <c r="P484" i="21"/>
  <c r="T484" i="21"/>
  <c r="X484" i="21"/>
  <c r="E484" i="21"/>
  <c r="M484" i="21"/>
  <c r="U484" i="21"/>
  <c r="G484" i="21"/>
  <c r="O484" i="21"/>
  <c r="W484" i="21"/>
  <c r="I484" i="21"/>
  <c r="Q484" i="21"/>
  <c r="Y484" i="21"/>
  <c r="C484" i="21"/>
  <c r="K484" i="21"/>
  <c r="S484" i="21"/>
  <c r="C449" i="21"/>
  <c r="G449" i="21"/>
  <c r="K449" i="21"/>
  <c r="O449" i="21"/>
  <c r="S449" i="21"/>
  <c r="W449" i="21"/>
  <c r="E449" i="21"/>
  <c r="I449" i="21"/>
  <c r="M449" i="21"/>
  <c r="Q449" i="21"/>
  <c r="U449" i="21"/>
  <c r="Y449" i="21"/>
  <c r="D449" i="21"/>
  <c r="L449" i="21"/>
  <c r="T449" i="21"/>
  <c r="F449" i="21"/>
  <c r="N449" i="21"/>
  <c r="V449" i="21"/>
  <c r="H449" i="21"/>
  <c r="P449" i="21"/>
  <c r="X449" i="21"/>
  <c r="B449" i="21"/>
  <c r="J449" i="21"/>
  <c r="R449" i="21"/>
  <c r="A415" i="21"/>
  <c r="D378" i="21"/>
  <c r="H378" i="21"/>
  <c r="L378" i="21"/>
  <c r="P378" i="21"/>
  <c r="T378" i="21"/>
  <c r="X378" i="21"/>
  <c r="E378" i="21"/>
  <c r="I378" i="21"/>
  <c r="M378" i="21"/>
  <c r="Q378" i="21"/>
  <c r="U378" i="21"/>
  <c r="Y378" i="21"/>
  <c r="B378" i="21"/>
  <c r="F378" i="21"/>
  <c r="J378" i="21"/>
  <c r="N378" i="21"/>
  <c r="R378" i="21"/>
  <c r="V378" i="21"/>
  <c r="C378" i="21"/>
  <c r="G378" i="21"/>
  <c r="K378" i="21"/>
  <c r="O378" i="21"/>
  <c r="S378" i="21"/>
  <c r="W378" i="21"/>
  <c r="D414" i="21"/>
  <c r="H414" i="21"/>
  <c r="L414" i="21"/>
  <c r="P414" i="21"/>
  <c r="T414" i="21"/>
  <c r="X414" i="21"/>
  <c r="B414" i="21"/>
  <c r="F414" i="21"/>
  <c r="J414" i="21"/>
  <c r="N414" i="21"/>
  <c r="R414" i="21"/>
  <c r="E414" i="21"/>
  <c r="M414" i="21"/>
  <c r="U414" i="21"/>
  <c r="G414" i="21"/>
  <c r="O414" i="21"/>
  <c r="V414" i="21"/>
  <c r="I414" i="21"/>
  <c r="Q414" i="21"/>
  <c r="W414" i="21"/>
  <c r="C414" i="21"/>
  <c r="K414" i="21"/>
  <c r="S414" i="21"/>
  <c r="Y414" i="21"/>
  <c r="E341" i="21"/>
  <c r="I341" i="21"/>
  <c r="M341" i="21"/>
  <c r="Q341" i="21"/>
  <c r="U341" i="21"/>
  <c r="Y341" i="21"/>
  <c r="B341" i="21"/>
  <c r="F341" i="21"/>
  <c r="J341" i="21"/>
  <c r="N341" i="21"/>
  <c r="R341" i="21"/>
  <c r="V341" i="21"/>
  <c r="H341" i="21"/>
  <c r="P341" i="21"/>
  <c r="X341" i="21"/>
  <c r="D341" i="21"/>
  <c r="L341" i="21"/>
  <c r="T341" i="21"/>
  <c r="K341" i="21"/>
  <c r="O341" i="21"/>
  <c r="C341" i="21"/>
  <c r="S341" i="21"/>
  <c r="G341" i="21"/>
  <c r="W341" i="21"/>
  <c r="B270" i="21"/>
  <c r="F270" i="21"/>
  <c r="J270" i="21"/>
  <c r="N270" i="21"/>
  <c r="R270" i="21"/>
  <c r="V270" i="21"/>
  <c r="D270" i="21"/>
  <c r="H270" i="21"/>
  <c r="L270" i="21"/>
  <c r="P270" i="21"/>
  <c r="T270" i="21"/>
  <c r="X270" i="21"/>
  <c r="A307" i="21"/>
  <c r="I270" i="21"/>
  <c r="Q270" i="21"/>
  <c r="Y270" i="21"/>
  <c r="C270" i="21"/>
  <c r="K270" i="21"/>
  <c r="S270" i="21"/>
  <c r="E270" i="21"/>
  <c r="M270" i="21"/>
  <c r="U270" i="21"/>
  <c r="G270" i="21"/>
  <c r="O270" i="21"/>
  <c r="W270" i="21"/>
  <c r="E306" i="21"/>
  <c r="I306" i="21"/>
  <c r="M306" i="21"/>
  <c r="Q306" i="21"/>
  <c r="U306" i="21"/>
  <c r="Y306" i="21"/>
  <c r="C306" i="21"/>
  <c r="G306" i="21"/>
  <c r="K306" i="21"/>
  <c r="O306" i="21"/>
  <c r="S306" i="21"/>
  <c r="W306" i="21"/>
  <c r="H306" i="21"/>
  <c r="P306" i="21"/>
  <c r="X306" i="21"/>
  <c r="B306" i="21"/>
  <c r="J306" i="21"/>
  <c r="R306" i="21"/>
  <c r="D306" i="21"/>
  <c r="L306" i="21"/>
  <c r="T306" i="21"/>
  <c r="F306" i="21"/>
  <c r="N306" i="21"/>
  <c r="V306" i="21"/>
  <c r="A342" i="21"/>
  <c r="A450" i="21"/>
  <c r="A485" i="21"/>
  <c r="A521" i="21" s="1"/>
  <c r="A379" i="21"/>
  <c r="C343" i="23"/>
  <c r="G343" i="23"/>
  <c r="K343" i="23"/>
  <c r="O343" i="23"/>
  <c r="S343" i="23"/>
  <c r="W343" i="23"/>
  <c r="E343" i="23"/>
  <c r="I343" i="23"/>
  <c r="M343" i="23"/>
  <c r="Q343" i="23"/>
  <c r="U343" i="23"/>
  <c r="Y343" i="23"/>
  <c r="H343" i="23"/>
  <c r="P343" i="23"/>
  <c r="X343" i="23"/>
  <c r="B343" i="23"/>
  <c r="J343" i="23"/>
  <c r="R343" i="23"/>
  <c r="D343" i="23"/>
  <c r="L343" i="23"/>
  <c r="T343" i="23"/>
  <c r="F343" i="23"/>
  <c r="N343" i="23"/>
  <c r="V343" i="23"/>
  <c r="A308" i="23"/>
  <c r="A345" i="23" s="1"/>
  <c r="C270" i="23"/>
  <c r="G270" i="23"/>
  <c r="D270" i="23"/>
  <c r="H270" i="23"/>
  <c r="L270" i="23"/>
  <c r="P270" i="23"/>
  <c r="T270" i="23"/>
  <c r="X270" i="23"/>
  <c r="B270" i="23"/>
  <c r="F270" i="23"/>
  <c r="J270" i="23"/>
  <c r="N270" i="23"/>
  <c r="R270" i="23"/>
  <c r="V270" i="23"/>
  <c r="I270" i="23"/>
  <c r="Q270" i="23"/>
  <c r="Y270" i="23"/>
  <c r="K270" i="23"/>
  <c r="S270" i="23"/>
  <c r="M270" i="23"/>
  <c r="U270" i="23"/>
  <c r="E270" i="23"/>
  <c r="O270" i="23"/>
  <c r="W270" i="23"/>
  <c r="A271" i="23"/>
  <c r="E307" i="23"/>
  <c r="I307" i="23"/>
  <c r="M307" i="23"/>
  <c r="Q307" i="23"/>
  <c r="U307" i="23"/>
  <c r="Y307" i="23"/>
  <c r="C307" i="23"/>
  <c r="G307" i="23"/>
  <c r="K307" i="23"/>
  <c r="O307" i="23"/>
  <c r="S307" i="23"/>
  <c r="W307" i="23"/>
  <c r="F307" i="23"/>
  <c r="N307" i="23"/>
  <c r="V307" i="23"/>
  <c r="H307" i="23"/>
  <c r="P307" i="23"/>
  <c r="X307" i="23"/>
  <c r="B307" i="23"/>
  <c r="J307" i="23"/>
  <c r="R307" i="23"/>
  <c r="D307" i="23"/>
  <c r="L307" i="23"/>
  <c r="T307" i="23"/>
  <c r="A344" i="23"/>
  <c r="E380" i="23"/>
  <c r="I380" i="23"/>
  <c r="M380" i="23"/>
  <c r="Q380" i="23"/>
  <c r="U380" i="23"/>
  <c r="Y380" i="23"/>
  <c r="C380" i="23"/>
  <c r="G380" i="23"/>
  <c r="K380" i="23"/>
  <c r="O380" i="23"/>
  <c r="S380" i="23"/>
  <c r="W380" i="23"/>
  <c r="H380" i="23"/>
  <c r="P380" i="23"/>
  <c r="X380" i="23"/>
  <c r="D380" i="23"/>
  <c r="L380" i="23"/>
  <c r="T380" i="23"/>
  <c r="F380" i="23"/>
  <c r="V380" i="23"/>
  <c r="J380" i="23"/>
  <c r="N380" i="23"/>
  <c r="B380" i="23"/>
  <c r="R380" i="23"/>
  <c r="A381" i="23"/>
  <c r="A418" i="23" s="1"/>
  <c r="D233" i="23"/>
  <c r="H233" i="23"/>
  <c r="L233" i="23"/>
  <c r="P233" i="23"/>
  <c r="T233" i="23"/>
  <c r="X233" i="23"/>
  <c r="E233" i="23"/>
  <c r="I233" i="23"/>
  <c r="M233" i="23"/>
  <c r="Q233" i="23"/>
  <c r="U233" i="23"/>
  <c r="Y233" i="23"/>
  <c r="B233" i="23"/>
  <c r="F233" i="23"/>
  <c r="J233" i="23"/>
  <c r="N233" i="23"/>
  <c r="R233" i="23"/>
  <c r="V233" i="23"/>
  <c r="C233" i="23"/>
  <c r="G233" i="23"/>
  <c r="K233" i="23"/>
  <c r="O233" i="23"/>
  <c r="S233" i="23"/>
  <c r="W233" i="23"/>
  <c r="A484" i="24"/>
  <c r="A378" i="24"/>
  <c r="A415" i="24" s="1"/>
  <c r="A449" i="24"/>
  <c r="A454" i="23"/>
  <c r="A341" i="24"/>
  <c r="D415" i="24" l="1"/>
  <c r="H415" i="24"/>
  <c r="L415" i="24"/>
  <c r="P415" i="24"/>
  <c r="T415" i="24"/>
  <c r="X415" i="24"/>
  <c r="E415" i="24"/>
  <c r="I415" i="24"/>
  <c r="M415" i="24"/>
  <c r="Q415" i="24"/>
  <c r="U415" i="24"/>
  <c r="Y415" i="24"/>
  <c r="B415" i="24"/>
  <c r="F415" i="24"/>
  <c r="J415" i="24"/>
  <c r="N415" i="24"/>
  <c r="R415" i="24"/>
  <c r="V415" i="24"/>
  <c r="C415" i="24"/>
  <c r="G415" i="24"/>
  <c r="K415" i="24"/>
  <c r="O415" i="24"/>
  <c r="S415" i="24"/>
  <c r="W415" i="24"/>
  <c r="A521" i="24"/>
  <c r="E484" i="24"/>
  <c r="I484" i="24"/>
  <c r="M484" i="24"/>
  <c r="Q484" i="24"/>
  <c r="U484" i="24"/>
  <c r="Y484" i="24"/>
  <c r="B484" i="24"/>
  <c r="F484" i="24"/>
  <c r="J484" i="24"/>
  <c r="N484" i="24"/>
  <c r="R484" i="24"/>
  <c r="V484" i="24"/>
  <c r="C484" i="24"/>
  <c r="G484" i="24"/>
  <c r="K484" i="24"/>
  <c r="O484" i="24"/>
  <c r="S484" i="24"/>
  <c r="W484" i="24"/>
  <c r="D484" i="24"/>
  <c r="H484" i="24"/>
  <c r="L484" i="24"/>
  <c r="P484" i="24"/>
  <c r="T484" i="24"/>
  <c r="X484" i="24"/>
  <c r="D521" i="21"/>
  <c r="H521" i="21"/>
  <c r="L521" i="21"/>
  <c r="P521" i="21"/>
  <c r="T521" i="21"/>
  <c r="X521" i="21"/>
  <c r="E521" i="21"/>
  <c r="I521" i="21"/>
  <c r="M521" i="21"/>
  <c r="Q521" i="21"/>
  <c r="U521" i="21"/>
  <c r="Y521" i="21"/>
  <c r="B521" i="21"/>
  <c r="F521" i="21"/>
  <c r="J521" i="21"/>
  <c r="N521" i="21"/>
  <c r="R521" i="21"/>
  <c r="V521" i="21"/>
  <c r="C521" i="21"/>
  <c r="G521" i="21"/>
  <c r="K521" i="21"/>
  <c r="O521" i="21"/>
  <c r="S521" i="21"/>
  <c r="W521" i="21"/>
  <c r="A420" i="19"/>
  <c r="B419" i="19"/>
  <c r="F419" i="19"/>
  <c r="J419" i="19"/>
  <c r="N419" i="19"/>
  <c r="R419" i="19"/>
  <c r="V419" i="19"/>
  <c r="C419" i="19"/>
  <c r="G419" i="19"/>
  <c r="K419" i="19"/>
  <c r="O419" i="19"/>
  <c r="S419" i="19"/>
  <c r="W419" i="19"/>
  <c r="E419" i="19"/>
  <c r="I419" i="19"/>
  <c r="M419" i="19"/>
  <c r="Q419" i="19"/>
  <c r="U419" i="19"/>
  <c r="Y419" i="19"/>
  <c r="D419" i="19"/>
  <c r="T419" i="19"/>
  <c r="H419" i="19"/>
  <c r="X419" i="19"/>
  <c r="L419" i="19"/>
  <c r="P419" i="19"/>
  <c r="E449" i="24"/>
  <c r="I449" i="24"/>
  <c r="M449" i="24"/>
  <c r="B449" i="24"/>
  <c r="F449" i="24"/>
  <c r="J449" i="24"/>
  <c r="N449" i="24"/>
  <c r="C449" i="24"/>
  <c r="G449" i="24"/>
  <c r="D449" i="24"/>
  <c r="H449" i="24"/>
  <c r="L449" i="24"/>
  <c r="P449" i="24"/>
  <c r="K449" i="24"/>
  <c r="S449" i="24"/>
  <c r="W449" i="24"/>
  <c r="O449" i="24"/>
  <c r="T449" i="24"/>
  <c r="X449" i="24"/>
  <c r="Q449" i="24"/>
  <c r="U449" i="24"/>
  <c r="Y449" i="24"/>
  <c r="R449" i="24"/>
  <c r="V449" i="24"/>
  <c r="B454" i="23"/>
  <c r="F454" i="23"/>
  <c r="J454" i="23"/>
  <c r="N454" i="23"/>
  <c r="R454" i="23"/>
  <c r="V454" i="23"/>
  <c r="C454" i="23"/>
  <c r="G454" i="23"/>
  <c r="K454" i="23"/>
  <c r="O454" i="23"/>
  <c r="S454" i="23"/>
  <c r="W454" i="23"/>
  <c r="D454" i="23"/>
  <c r="H454" i="23"/>
  <c r="L454" i="23"/>
  <c r="P454" i="23"/>
  <c r="E454" i="23"/>
  <c r="I454" i="23"/>
  <c r="M454" i="23"/>
  <c r="Q454" i="23"/>
  <c r="U454" i="23"/>
  <c r="Y454" i="23"/>
  <c r="T454" i="23"/>
  <c r="X454" i="23"/>
  <c r="E383" i="19"/>
  <c r="I383" i="19"/>
  <c r="M383" i="19"/>
  <c r="Q383" i="19"/>
  <c r="U383" i="19"/>
  <c r="Y383" i="19"/>
  <c r="B383" i="19"/>
  <c r="F383" i="19"/>
  <c r="J383" i="19"/>
  <c r="N383" i="19"/>
  <c r="R383" i="19"/>
  <c r="V383" i="19"/>
  <c r="C383" i="19"/>
  <c r="G383" i="19"/>
  <c r="K383" i="19"/>
  <c r="O383" i="19"/>
  <c r="S383" i="19"/>
  <c r="W383" i="19"/>
  <c r="D383" i="19"/>
  <c r="H383" i="19"/>
  <c r="L383" i="19"/>
  <c r="P383" i="19"/>
  <c r="T383" i="19"/>
  <c r="X383" i="19"/>
  <c r="A384" i="19"/>
  <c r="B418" i="23"/>
  <c r="F418" i="23"/>
  <c r="J418" i="23"/>
  <c r="N418" i="23"/>
  <c r="R418" i="23"/>
  <c r="V418" i="23"/>
  <c r="C418" i="23"/>
  <c r="G418" i="23"/>
  <c r="K418" i="23"/>
  <c r="O418" i="23"/>
  <c r="S418" i="23"/>
  <c r="W418" i="23"/>
  <c r="D418" i="23"/>
  <c r="H418" i="23"/>
  <c r="L418" i="23"/>
  <c r="P418" i="23"/>
  <c r="T418" i="23"/>
  <c r="X418" i="23"/>
  <c r="E418" i="23"/>
  <c r="I418" i="23"/>
  <c r="M418" i="23"/>
  <c r="Q418" i="23"/>
  <c r="U418" i="23"/>
  <c r="Y418" i="23"/>
  <c r="B520" i="24"/>
  <c r="F520" i="24"/>
  <c r="J520" i="24"/>
  <c r="N520" i="24"/>
  <c r="R520" i="24"/>
  <c r="V520" i="24"/>
  <c r="C520" i="24"/>
  <c r="G520" i="24"/>
  <c r="K520" i="24"/>
  <c r="O520" i="24"/>
  <c r="S520" i="24"/>
  <c r="W520" i="24"/>
  <c r="D520" i="24"/>
  <c r="H520" i="24"/>
  <c r="L520" i="24"/>
  <c r="P520" i="24"/>
  <c r="T520" i="24"/>
  <c r="X520" i="24"/>
  <c r="E520" i="24"/>
  <c r="I520" i="24"/>
  <c r="M520" i="24"/>
  <c r="Q520" i="24"/>
  <c r="U520" i="24"/>
  <c r="Y520" i="24"/>
  <c r="B455" i="19"/>
  <c r="F455" i="19"/>
  <c r="J455" i="19"/>
  <c r="N455" i="19"/>
  <c r="R455" i="19"/>
  <c r="V455" i="19"/>
  <c r="C455" i="19"/>
  <c r="G455" i="19"/>
  <c r="K455" i="19"/>
  <c r="O455" i="19"/>
  <c r="S455" i="19"/>
  <c r="W455" i="19"/>
  <c r="D455" i="19"/>
  <c r="H455" i="19"/>
  <c r="L455" i="19"/>
  <c r="P455" i="19"/>
  <c r="T455" i="19"/>
  <c r="X455" i="19"/>
  <c r="E455" i="19"/>
  <c r="I455" i="19"/>
  <c r="M455" i="19"/>
  <c r="Q455" i="19"/>
  <c r="U455" i="19"/>
  <c r="Y455" i="19"/>
  <c r="A456" i="19"/>
  <c r="E346" i="19"/>
  <c r="I346" i="19"/>
  <c r="M346" i="19"/>
  <c r="Q346" i="19"/>
  <c r="U346" i="19"/>
  <c r="Y346" i="19"/>
  <c r="B346" i="19"/>
  <c r="F346" i="19"/>
  <c r="J346" i="19"/>
  <c r="N346" i="19"/>
  <c r="R346" i="19"/>
  <c r="V346" i="19"/>
  <c r="C346" i="19"/>
  <c r="G346" i="19"/>
  <c r="K346" i="19"/>
  <c r="O346" i="19"/>
  <c r="S346" i="19"/>
  <c r="W346" i="19"/>
  <c r="D346" i="19"/>
  <c r="H346" i="19"/>
  <c r="L346" i="19"/>
  <c r="P346" i="19"/>
  <c r="T346" i="19"/>
  <c r="X346" i="19"/>
  <c r="B378" i="24"/>
  <c r="F378" i="24"/>
  <c r="J378" i="24"/>
  <c r="N378" i="24"/>
  <c r="R378" i="24"/>
  <c r="V378" i="24"/>
  <c r="C378" i="24"/>
  <c r="G378" i="24"/>
  <c r="K378" i="24"/>
  <c r="O378" i="24"/>
  <c r="S378" i="24"/>
  <c r="W378" i="24"/>
  <c r="D378" i="24"/>
  <c r="L378" i="24"/>
  <c r="T378" i="24"/>
  <c r="E378" i="24"/>
  <c r="M378" i="24"/>
  <c r="U378" i="24"/>
  <c r="H378" i="24"/>
  <c r="X378" i="24"/>
  <c r="I378" i="24"/>
  <c r="Y378" i="24"/>
  <c r="P378" i="24"/>
  <c r="Q378" i="24"/>
  <c r="E341" i="24"/>
  <c r="I341" i="24"/>
  <c r="M341" i="24"/>
  <c r="Q341" i="24"/>
  <c r="U341" i="24"/>
  <c r="Y341" i="24"/>
  <c r="B341" i="24"/>
  <c r="F341" i="24"/>
  <c r="J341" i="24"/>
  <c r="N341" i="24"/>
  <c r="R341" i="24"/>
  <c r="V341" i="24"/>
  <c r="C341" i="24"/>
  <c r="K341" i="24"/>
  <c r="S341" i="24"/>
  <c r="D341" i="24"/>
  <c r="L341" i="24"/>
  <c r="T341" i="24"/>
  <c r="G341" i="24"/>
  <c r="O341" i="24"/>
  <c r="W341" i="24"/>
  <c r="H341" i="24"/>
  <c r="P341" i="24"/>
  <c r="X341" i="24"/>
  <c r="E306" i="24"/>
  <c r="I306" i="24"/>
  <c r="M306" i="24"/>
  <c r="Q306" i="24"/>
  <c r="U306" i="24"/>
  <c r="Y306" i="24"/>
  <c r="C306" i="24"/>
  <c r="G306" i="24"/>
  <c r="K306" i="24"/>
  <c r="O306" i="24"/>
  <c r="S306" i="24"/>
  <c r="W306" i="24"/>
  <c r="D306" i="24"/>
  <c r="H306" i="24"/>
  <c r="L306" i="24"/>
  <c r="P306" i="24"/>
  <c r="T306" i="24"/>
  <c r="X306" i="24"/>
  <c r="F306" i="24"/>
  <c r="V306" i="24"/>
  <c r="J306" i="24"/>
  <c r="N306" i="24"/>
  <c r="B306" i="24"/>
  <c r="R306" i="24"/>
  <c r="E307" i="24"/>
  <c r="I307" i="24"/>
  <c r="M307" i="24"/>
  <c r="Q307" i="24"/>
  <c r="U307" i="24"/>
  <c r="Y307" i="24"/>
  <c r="C307" i="24"/>
  <c r="G307" i="24"/>
  <c r="K307" i="24"/>
  <c r="O307" i="24"/>
  <c r="S307" i="24"/>
  <c r="W307" i="24"/>
  <c r="D307" i="24"/>
  <c r="H307" i="24"/>
  <c r="L307" i="24"/>
  <c r="P307" i="24"/>
  <c r="T307" i="24"/>
  <c r="X307" i="24"/>
  <c r="N307" i="24"/>
  <c r="B307" i="24"/>
  <c r="R307" i="24"/>
  <c r="F307" i="24"/>
  <c r="V307" i="24"/>
  <c r="J307" i="24"/>
  <c r="B485" i="21"/>
  <c r="F485" i="21"/>
  <c r="J485" i="21"/>
  <c r="N485" i="21"/>
  <c r="R485" i="21"/>
  <c r="V485" i="21"/>
  <c r="D485" i="21"/>
  <c r="H485" i="21"/>
  <c r="L485" i="21"/>
  <c r="P485" i="21"/>
  <c r="T485" i="21"/>
  <c r="X485" i="21"/>
  <c r="E485" i="21"/>
  <c r="M485" i="21"/>
  <c r="U485" i="21"/>
  <c r="G485" i="21"/>
  <c r="O485" i="21"/>
  <c r="W485" i="21"/>
  <c r="I485" i="21"/>
  <c r="Q485" i="21"/>
  <c r="Y485" i="21"/>
  <c r="C485" i="21"/>
  <c r="K485" i="21"/>
  <c r="S485" i="21"/>
  <c r="C450" i="21"/>
  <c r="G450" i="21"/>
  <c r="K450" i="21"/>
  <c r="O450" i="21"/>
  <c r="S450" i="21"/>
  <c r="W450" i="21"/>
  <c r="E450" i="21"/>
  <c r="I450" i="21"/>
  <c r="M450" i="21"/>
  <c r="Q450" i="21"/>
  <c r="U450" i="21"/>
  <c r="Y450" i="21"/>
  <c r="D450" i="21"/>
  <c r="L450" i="21"/>
  <c r="T450" i="21"/>
  <c r="F450" i="21"/>
  <c r="N450" i="21"/>
  <c r="V450" i="21"/>
  <c r="H450" i="21"/>
  <c r="P450" i="21"/>
  <c r="X450" i="21"/>
  <c r="B450" i="21"/>
  <c r="J450" i="21"/>
  <c r="R450" i="21"/>
  <c r="A416" i="21"/>
  <c r="D379" i="21"/>
  <c r="H379" i="21"/>
  <c r="L379" i="21"/>
  <c r="P379" i="21"/>
  <c r="T379" i="21"/>
  <c r="X379" i="21"/>
  <c r="E379" i="21"/>
  <c r="I379" i="21"/>
  <c r="M379" i="21"/>
  <c r="Q379" i="21"/>
  <c r="U379" i="21"/>
  <c r="Y379" i="21"/>
  <c r="B379" i="21"/>
  <c r="F379" i="21"/>
  <c r="J379" i="21"/>
  <c r="N379" i="21"/>
  <c r="R379" i="21"/>
  <c r="V379" i="21"/>
  <c r="C379" i="21"/>
  <c r="G379" i="21"/>
  <c r="K379" i="21"/>
  <c r="O379" i="21"/>
  <c r="S379" i="21"/>
  <c r="W379" i="21"/>
  <c r="B415" i="21"/>
  <c r="F415" i="21"/>
  <c r="J415" i="21"/>
  <c r="N415" i="21"/>
  <c r="R415" i="21"/>
  <c r="V415" i="21"/>
  <c r="C415" i="21"/>
  <c r="G415" i="21"/>
  <c r="K415" i="21"/>
  <c r="O415" i="21"/>
  <c r="S415" i="21"/>
  <c r="W415" i="21"/>
  <c r="D415" i="21"/>
  <c r="H415" i="21"/>
  <c r="L415" i="21"/>
  <c r="P415" i="21"/>
  <c r="T415" i="21"/>
  <c r="X415" i="21"/>
  <c r="E415" i="21"/>
  <c r="I415" i="21"/>
  <c r="M415" i="21"/>
  <c r="Q415" i="21"/>
  <c r="U415" i="21"/>
  <c r="Y415" i="21"/>
  <c r="E342" i="21"/>
  <c r="I342" i="21"/>
  <c r="M342" i="21"/>
  <c r="Q342" i="21"/>
  <c r="U342" i="21"/>
  <c r="Y342" i="21"/>
  <c r="B342" i="21"/>
  <c r="F342" i="21"/>
  <c r="J342" i="21"/>
  <c r="N342" i="21"/>
  <c r="R342" i="21"/>
  <c r="V342" i="21"/>
  <c r="H342" i="21"/>
  <c r="P342" i="21"/>
  <c r="X342" i="21"/>
  <c r="D342" i="21"/>
  <c r="L342" i="21"/>
  <c r="T342" i="21"/>
  <c r="C342" i="21"/>
  <c r="S342" i="21"/>
  <c r="G342" i="21"/>
  <c r="W342" i="21"/>
  <c r="K342" i="21"/>
  <c r="O342" i="21"/>
  <c r="E307" i="21"/>
  <c r="I307" i="21"/>
  <c r="M307" i="21"/>
  <c r="Q307" i="21"/>
  <c r="U307" i="21"/>
  <c r="Y307" i="21"/>
  <c r="C307" i="21"/>
  <c r="G307" i="21"/>
  <c r="K307" i="21"/>
  <c r="O307" i="21"/>
  <c r="S307" i="21"/>
  <c r="W307" i="21"/>
  <c r="H307" i="21"/>
  <c r="P307" i="21"/>
  <c r="X307" i="21"/>
  <c r="B307" i="21"/>
  <c r="J307" i="21"/>
  <c r="R307" i="21"/>
  <c r="D307" i="21"/>
  <c r="L307" i="21"/>
  <c r="T307" i="21"/>
  <c r="F307" i="21"/>
  <c r="N307" i="21"/>
  <c r="V307" i="21"/>
  <c r="A343" i="21"/>
  <c r="A451" i="21"/>
  <c r="A380" i="21"/>
  <c r="A486" i="21"/>
  <c r="A522" i="21" s="1"/>
  <c r="C344" i="23"/>
  <c r="G344" i="23"/>
  <c r="K344" i="23"/>
  <c r="O344" i="23"/>
  <c r="S344" i="23"/>
  <c r="W344" i="23"/>
  <c r="E344" i="23"/>
  <c r="I344" i="23"/>
  <c r="M344" i="23"/>
  <c r="Q344" i="23"/>
  <c r="U344" i="23"/>
  <c r="Y344" i="23"/>
  <c r="H344" i="23"/>
  <c r="P344" i="23"/>
  <c r="X344" i="23"/>
  <c r="B344" i="23"/>
  <c r="J344" i="23"/>
  <c r="R344" i="23"/>
  <c r="D344" i="23"/>
  <c r="L344" i="23"/>
  <c r="T344" i="23"/>
  <c r="F344" i="23"/>
  <c r="N344" i="23"/>
  <c r="V344" i="23"/>
  <c r="A309" i="23"/>
  <c r="D271" i="23"/>
  <c r="H271" i="23"/>
  <c r="L271" i="23"/>
  <c r="P271" i="23"/>
  <c r="T271" i="23"/>
  <c r="X271" i="23"/>
  <c r="B271" i="23"/>
  <c r="F271" i="23"/>
  <c r="J271" i="23"/>
  <c r="N271" i="23"/>
  <c r="R271" i="23"/>
  <c r="V271" i="23"/>
  <c r="I271" i="23"/>
  <c r="Q271" i="23"/>
  <c r="Y271" i="23"/>
  <c r="C271" i="23"/>
  <c r="K271" i="23"/>
  <c r="S271" i="23"/>
  <c r="E271" i="23"/>
  <c r="M271" i="23"/>
  <c r="U271" i="23"/>
  <c r="G271" i="23"/>
  <c r="O271" i="23"/>
  <c r="W271" i="23"/>
  <c r="E308" i="23"/>
  <c r="I308" i="23"/>
  <c r="M308" i="23"/>
  <c r="Q308" i="23"/>
  <c r="U308" i="23"/>
  <c r="Y308" i="23"/>
  <c r="C308" i="23"/>
  <c r="G308" i="23"/>
  <c r="K308" i="23"/>
  <c r="O308" i="23"/>
  <c r="S308" i="23"/>
  <c r="W308" i="23"/>
  <c r="F308" i="23"/>
  <c r="N308" i="23"/>
  <c r="V308" i="23"/>
  <c r="H308" i="23"/>
  <c r="P308" i="23"/>
  <c r="X308" i="23"/>
  <c r="B308" i="23"/>
  <c r="J308" i="23"/>
  <c r="R308" i="23"/>
  <c r="D308" i="23"/>
  <c r="L308" i="23"/>
  <c r="T308" i="23"/>
  <c r="E381" i="23"/>
  <c r="I381" i="23"/>
  <c r="M381" i="23"/>
  <c r="Q381" i="23"/>
  <c r="U381" i="23"/>
  <c r="Y381" i="23"/>
  <c r="C381" i="23"/>
  <c r="G381" i="23"/>
  <c r="K381" i="23"/>
  <c r="O381" i="23"/>
  <c r="S381" i="23"/>
  <c r="W381" i="23"/>
  <c r="H381" i="23"/>
  <c r="P381" i="23"/>
  <c r="X381" i="23"/>
  <c r="D381" i="23"/>
  <c r="L381" i="23"/>
  <c r="T381" i="23"/>
  <c r="N381" i="23"/>
  <c r="B381" i="23"/>
  <c r="R381" i="23"/>
  <c r="F381" i="23"/>
  <c r="V381" i="23"/>
  <c r="J381" i="23"/>
  <c r="A382" i="23"/>
  <c r="A419" i="23" s="1"/>
  <c r="C345" i="23"/>
  <c r="G345" i="23"/>
  <c r="K345" i="23"/>
  <c r="O345" i="23"/>
  <c r="S345" i="23"/>
  <c r="W345" i="23"/>
  <c r="E345" i="23"/>
  <c r="I345" i="23"/>
  <c r="M345" i="23"/>
  <c r="Q345" i="23"/>
  <c r="U345" i="23"/>
  <c r="Y345" i="23"/>
  <c r="H345" i="23"/>
  <c r="P345" i="23"/>
  <c r="X345" i="23"/>
  <c r="B345" i="23"/>
  <c r="J345" i="23"/>
  <c r="R345" i="23"/>
  <c r="D345" i="23"/>
  <c r="L345" i="23"/>
  <c r="T345" i="23"/>
  <c r="F345" i="23"/>
  <c r="N345" i="23"/>
  <c r="V345" i="23"/>
  <c r="A450" i="24"/>
  <c r="A379" i="24"/>
  <c r="A416" i="24" s="1"/>
  <c r="A485" i="24"/>
  <c r="A342" i="24"/>
  <c r="A455" i="23"/>
  <c r="D416" i="24" l="1"/>
  <c r="H416" i="24"/>
  <c r="L416" i="24"/>
  <c r="P416" i="24"/>
  <c r="T416" i="24"/>
  <c r="X416" i="24"/>
  <c r="E416" i="24"/>
  <c r="I416" i="24"/>
  <c r="M416" i="24"/>
  <c r="Q416" i="24"/>
  <c r="U416" i="24"/>
  <c r="Y416" i="24"/>
  <c r="B416" i="24"/>
  <c r="F416" i="24"/>
  <c r="J416" i="24"/>
  <c r="N416" i="24"/>
  <c r="R416" i="24"/>
  <c r="V416" i="24"/>
  <c r="C416" i="24"/>
  <c r="G416" i="24"/>
  <c r="K416" i="24"/>
  <c r="O416" i="24"/>
  <c r="S416" i="24"/>
  <c r="W416" i="24"/>
  <c r="B456" i="19"/>
  <c r="F456" i="19"/>
  <c r="J456" i="19"/>
  <c r="N456" i="19"/>
  <c r="R456" i="19"/>
  <c r="V456" i="19"/>
  <c r="C456" i="19"/>
  <c r="G456" i="19"/>
  <c r="K456" i="19"/>
  <c r="O456" i="19"/>
  <c r="S456" i="19"/>
  <c r="W456" i="19"/>
  <c r="D456" i="19"/>
  <c r="H456" i="19"/>
  <c r="L456" i="19"/>
  <c r="P456" i="19"/>
  <c r="T456" i="19"/>
  <c r="X456" i="19"/>
  <c r="E456" i="19"/>
  <c r="I456" i="19"/>
  <c r="M456" i="19"/>
  <c r="Q456" i="19"/>
  <c r="U456" i="19"/>
  <c r="Y456" i="19"/>
  <c r="A457" i="19"/>
  <c r="B455" i="23"/>
  <c r="F455" i="23"/>
  <c r="J455" i="23"/>
  <c r="N455" i="23"/>
  <c r="R455" i="23"/>
  <c r="V455" i="23"/>
  <c r="C455" i="23"/>
  <c r="G455" i="23"/>
  <c r="K455" i="23"/>
  <c r="O455" i="23"/>
  <c r="S455" i="23"/>
  <c r="W455" i="23"/>
  <c r="E455" i="23"/>
  <c r="I455" i="23"/>
  <c r="M455" i="23"/>
  <c r="Q455" i="23"/>
  <c r="U455" i="23"/>
  <c r="Y455" i="23"/>
  <c r="D455" i="23"/>
  <c r="T455" i="23"/>
  <c r="H455" i="23"/>
  <c r="X455" i="23"/>
  <c r="L455" i="23"/>
  <c r="P455" i="23"/>
  <c r="A522" i="24"/>
  <c r="E485" i="24"/>
  <c r="I485" i="24"/>
  <c r="M485" i="24"/>
  <c r="Q485" i="24"/>
  <c r="U485" i="24"/>
  <c r="Y485" i="24"/>
  <c r="B485" i="24"/>
  <c r="F485" i="24"/>
  <c r="J485" i="24"/>
  <c r="N485" i="24"/>
  <c r="R485" i="24"/>
  <c r="V485" i="24"/>
  <c r="C485" i="24"/>
  <c r="G485" i="24"/>
  <c r="K485" i="24"/>
  <c r="O485" i="24"/>
  <c r="S485" i="24"/>
  <c r="W485" i="24"/>
  <c r="D485" i="24"/>
  <c r="H485" i="24"/>
  <c r="L485" i="24"/>
  <c r="P485" i="24"/>
  <c r="T485" i="24"/>
  <c r="X485" i="24"/>
  <c r="B419" i="23"/>
  <c r="F419" i="23"/>
  <c r="J419" i="23"/>
  <c r="N419" i="23"/>
  <c r="R419" i="23"/>
  <c r="V419" i="23"/>
  <c r="C419" i="23"/>
  <c r="G419" i="23"/>
  <c r="K419" i="23"/>
  <c r="O419" i="23"/>
  <c r="S419" i="23"/>
  <c r="W419" i="23"/>
  <c r="D419" i="23"/>
  <c r="H419" i="23"/>
  <c r="L419" i="23"/>
  <c r="P419" i="23"/>
  <c r="T419" i="23"/>
  <c r="X419" i="23"/>
  <c r="E419" i="23"/>
  <c r="I419" i="23"/>
  <c r="M419" i="23"/>
  <c r="Q419" i="23"/>
  <c r="U419" i="23"/>
  <c r="Y419" i="23"/>
  <c r="E384" i="19"/>
  <c r="I384" i="19"/>
  <c r="M384" i="19"/>
  <c r="Q384" i="19"/>
  <c r="U384" i="19"/>
  <c r="Y384" i="19"/>
  <c r="B384" i="19"/>
  <c r="F384" i="19"/>
  <c r="J384" i="19"/>
  <c r="N384" i="19"/>
  <c r="R384" i="19"/>
  <c r="V384" i="19"/>
  <c r="C384" i="19"/>
  <c r="G384" i="19"/>
  <c r="K384" i="19"/>
  <c r="O384" i="19"/>
  <c r="S384" i="19"/>
  <c r="W384" i="19"/>
  <c r="D384" i="19"/>
  <c r="H384" i="19"/>
  <c r="L384" i="19"/>
  <c r="P384" i="19"/>
  <c r="T384" i="19"/>
  <c r="X384" i="19"/>
  <c r="B420" i="19"/>
  <c r="F420" i="19"/>
  <c r="J420" i="19"/>
  <c r="N420" i="19"/>
  <c r="R420" i="19"/>
  <c r="V420" i="19"/>
  <c r="C420" i="19"/>
  <c r="G420" i="19"/>
  <c r="K420" i="19"/>
  <c r="O420" i="19"/>
  <c r="S420" i="19"/>
  <c r="W420" i="19"/>
  <c r="E420" i="19"/>
  <c r="I420" i="19"/>
  <c r="M420" i="19"/>
  <c r="Q420" i="19"/>
  <c r="U420" i="19"/>
  <c r="Y420" i="19"/>
  <c r="L420" i="19"/>
  <c r="P420" i="19"/>
  <c r="D420" i="19"/>
  <c r="T420" i="19"/>
  <c r="H420" i="19"/>
  <c r="X420" i="19"/>
  <c r="A421" i="19"/>
  <c r="C450" i="24"/>
  <c r="G450" i="24"/>
  <c r="K450" i="24"/>
  <c r="O450" i="24"/>
  <c r="S450" i="24"/>
  <c r="W450" i="24"/>
  <c r="D450" i="24"/>
  <c r="H450" i="24"/>
  <c r="L450" i="24"/>
  <c r="P450" i="24"/>
  <c r="T450" i="24"/>
  <c r="X450" i="24"/>
  <c r="E450" i="24"/>
  <c r="I450" i="24"/>
  <c r="M450" i="24"/>
  <c r="Q450" i="24"/>
  <c r="U450" i="24"/>
  <c r="Y450" i="24"/>
  <c r="B450" i="24"/>
  <c r="F450" i="24"/>
  <c r="J450" i="24"/>
  <c r="N450" i="24"/>
  <c r="R450" i="24"/>
  <c r="V450" i="24"/>
  <c r="D522" i="21"/>
  <c r="H522" i="21"/>
  <c r="L522" i="21"/>
  <c r="P522" i="21"/>
  <c r="T522" i="21"/>
  <c r="X522" i="21"/>
  <c r="E522" i="21"/>
  <c r="I522" i="21"/>
  <c r="M522" i="21"/>
  <c r="Q522" i="21"/>
  <c r="U522" i="21"/>
  <c r="Y522" i="21"/>
  <c r="B522" i="21"/>
  <c r="F522" i="21"/>
  <c r="J522" i="21"/>
  <c r="N522" i="21"/>
  <c r="R522" i="21"/>
  <c r="V522" i="21"/>
  <c r="C522" i="21"/>
  <c r="G522" i="21"/>
  <c r="K522" i="21"/>
  <c r="O522" i="21"/>
  <c r="S522" i="21"/>
  <c r="W522" i="21"/>
  <c r="B521" i="24"/>
  <c r="F521" i="24"/>
  <c r="J521" i="24"/>
  <c r="N521" i="24"/>
  <c r="R521" i="24"/>
  <c r="V521" i="24"/>
  <c r="C521" i="24"/>
  <c r="G521" i="24"/>
  <c r="K521" i="24"/>
  <c r="O521" i="24"/>
  <c r="S521" i="24"/>
  <c r="W521" i="24"/>
  <c r="D521" i="24"/>
  <c r="H521" i="24"/>
  <c r="L521" i="24"/>
  <c r="P521" i="24"/>
  <c r="T521" i="24"/>
  <c r="X521" i="24"/>
  <c r="E521" i="24"/>
  <c r="I521" i="24"/>
  <c r="M521" i="24"/>
  <c r="Q521" i="24"/>
  <c r="U521" i="24"/>
  <c r="Y521" i="24"/>
  <c r="B379" i="24"/>
  <c r="F379" i="24"/>
  <c r="J379" i="24"/>
  <c r="N379" i="24"/>
  <c r="R379" i="24"/>
  <c r="V379" i="24"/>
  <c r="C379" i="24"/>
  <c r="G379" i="24"/>
  <c r="K379" i="24"/>
  <c r="O379" i="24"/>
  <c r="S379" i="24"/>
  <c r="W379" i="24"/>
  <c r="D379" i="24"/>
  <c r="L379" i="24"/>
  <c r="T379" i="24"/>
  <c r="E379" i="24"/>
  <c r="M379" i="24"/>
  <c r="U379" i="24"/>
  <c r="P379" i="24"/>
  <c r="Q379" i="24"/>
  <c r="H379" i="24"/>
  <c r="X379" i="24"/>
  <c r="I379" i="24"/>
  <c r="Y379" i="24"/>
  <c r="A343" i="24"/>
  <c r="E342" i="24"/>
  <c r="I342" i="24"/>
  <c r="M342" i="24"/>
  <c r="Q342" i="24"/>
  <c r="U342" i="24"/>
  <c r="Y342" i="24"/>
  <c r="B342" i="24"/>
  <c r="F342" i="24"/>
  <c r="J342" i="24"/>
  <c r="N342" i="24"/>
  <c r="R342" i="24"/>
  <c r="V342" i="24"/>
  <c r="C342" i="24"/>
  <c r="K342" i="24"/>
  <c r="S342" i="24"/>
  <c r="D342" i="24"/>
  <c r="L342" i="24"/>
  <c r="T342" i="24"/>
  <c r="G342" i="24"/>
  <c r="O342" i="24"/>
  <c r="W342" i="24"/>
  <c r="H342" i="24"/>
  <c r="P342" i="24"/>
  <c r="X342" i="24"/>
  <c r="B486" i="21"/>
  <c r="F486" i="21"/>
  <c r="J486" i="21"/>
  <c r="N486" i="21"/>
  <c r="R486" i="21"/>
  <c r="V486" i="21"/>
  <c r="D486" i="21"/>
  <c r="H486" i="21"/>
  <c r="L486" i="21"/>
  <c r="P486" i="21"/>
  <c r="T486" i="21"/>
  <c r="X486" i="21"/>
  <c r="E486" i="21"/>
  <c r="M486" i="21"/>
  <c r="U486" i="21"/>
  <c r="G486" i="21"/>
  <c r="O486" i="21"/>
  <c r="W486" i="21"/>
  <c r="I486" i="21"/>
  <c r="Q486" i="21"/>
  <c r="Y486" i="21"/>
  <c r="C486" i="21"/>
  <c r="K486" i="21"/>
  <c r="S486" i="21"/>
  <c r="C451" i="21"/>
  <c r="G451" i="21"/>
  <c r="K451" i="21"/>
  <c r="O451" i="21"/>
  <c r="S451" i="21"/>
  <c r="W451" i="21"/>
  <c r="E451" i="21"/>
  <c r="I451" i="21"/>
  <c r="M451" i="21"/>
  <c r="Q451" i="21"/>
  <c r="U451" i="21"/>
  <c r="Y451" i="21"/>
  <c r="D451" i="21"/>
  <c r="L451" i="21"/>
  <c r="T451" i="21"/>
  <c r="F451" i="21"/>
  <c r="N451" i="21"/>
  <c r="V451" i="21"/>
  <c r="H451" i="21"/>
  <c r="P451" i="21"/>
  <c r="X451" i="21"/>
  <c r="B451" i="21"/>
  <c r="J451" i="21"/>
  <c r="R451" i="21"/>
  <c r="A417" i="21"/>
  <c r="D380" i="21"/>
  <c r="H380" i="21"/>
  <c r="L380" i="21"/>
  <c r="P380" i="21"/>
  <c r="T380" i="21"/>
  <c r="X380" i="21"/>
  <c r="E380" i="21"/>
  <c r="I380" i="21"/>
  <c r="M380" i="21"/>
  <c r="Q380" i="21"/>
  <c r="U380" i="21"/>
  <c r="Y380" i="21"/>
  <c r="B380" i="21"/>
  <c r="F380" i="21"/>
  <c r="J380" i="21"/>
  <c r="N380" i="21"/>
  <c r="R380" i="21"/>
  <c r="V380" i="21"/>
  <c r="C380" i="21"/>
  <c r="G380" i="21"/>
  <c r="K380" i="21"/>
  <c r="O380" i="21"/>
  <c r="S380" i="21"/>
  <c r="W380" i="21"/>
  <c r="B416" i="21"/>
  <c r="F416" i="21"/>
  <c r="J416" i="21"/>
  <c r="N416" i="21"/>
  <c r="R416" i="21"/>
  <c r="V416" i="21"/>
  <c r="C416" i="21"/>
  <c r="G416" i="21"/>
  <c r="K416" i="21"/>
  <c r="O416" i="21"/>
  <c r="S416" i="21"/>
  <c r="W416" i="21"/>
  <c r="D416" i="21"/>
  <c r="H416" i="21"/>
  <c r="L416" i="21"/>
  <c r="P416" i="21"/>
  <c r="T416" i="21"/>
  <c r="X416" i="21"/>
  <c r="E416" i="21"/>
  <c r="I416" i="21"/>
  <c r="M416" i="21"/>
  <c r="Q416" i="21"/>
  <c r="U416" i="21"/>
  <c r="Y416" i="21"/>
  <c r="E343" i="21"/>
  <c r="I343" i="21"/>
  <c r="M343" i="21"/>
  <c r="Q343" i="21"/>
  <c r="B343" i="21"/>
  <c r="F343" i="21"/>
  <c r="J343" i="21"/>
  <c r="N343" i="21"/>
  <c r="R343" i="21"/>
  <c r="V343" i="21"/>
  <c r="H343" i="21"/>
  <c r="P343" i="21"/>
  <c r="W343" i="21"/>
  <c r="D343" i="21"/>
  <c r="L343" i="21"/>
  <c r="T343" i="21"/>
  <c r="Y343" i="21"/>
  <c r="K343" i="21"/>
  <c r="X343" i="21"/>
  <c r="O343" i="21"/>
  <c r="C343" i="21"/>
  <c r="G343" i="21"/>
  <c r="U343" i="21"/>
  <c r="S343" i="21"/>
  <c r="A452" i="21"/>
  <c r="A487" i="21"/>
  <c r="A523" i="21" s="1"/>
  <c r="A381" i="21"/>
  <c r="A344" i="21"/>
  <c r="A383" i="23"/>
  <c r="A420" i="23" s="1"/>
  <c r="E382" i="23"/>
  <c r="I382" i="23"/>
  <c r="M382" i="23"/>
  <c r="Q382" i="23"/>
  <c r="U382" i="23"/>
  <c r="Y382" i="23"/>
  <c r="C382" i="23"/>
  <c r="G382" i="23"/>
  <c r="K382" i="23"/>
  <c r="O382" i="23"/>
  <c r="S382" i="23"/>
  <c r="W382" i="23"/>
  <c r="H382" i="23"/>
  <c r="P382" i="23"/>
  <c r="X382" i="23"/>
  <c r="D382" i="23"/>
  <c r="L382" i="23"/>
  <c r="T382" i="23"/>
  <c r="F382" i="23"/>
  <c r="V382" i="23"/>
  <c r="J382" i="23"/>
  <c r="N382" i="23"/>
  <c r="B382" i="23"/>
  <c r="R382" i="23"/>
  <c r="E309" i="23"/>
  <c r="I309" i="23"/>
  <c r="M309" i="23"/>
  <c r="Q309" i="23"/>
  <c r="U309" i="23"/>
  <c r="Y309" i="23"/>
  <c r="C309" i="23"/>
  <c r="G309" i="23"/>
  <c r="K309" i="23"/>
  <c r="O309" i="23"/>
  <c r="S309" i="23"/>
  <c r="W309" i="23"/>
  <c r="F309" i="23"/>
  <c r="N309" i="23"/>
  <c r="V309" i="23"/>
  <c r="H309" i="23"/>
  <c r="P309" i="23"/>
  <c r="X309" i="23"/>
  <c r="B309" i="23"/>
  <c r="J309" i="23"/>
  <c r="R309" i="23"/>
  <c r="D309" i="23"/>
  <c r="L309" i="23"/>
  <c r="T309" i="23"/>
  <c r="A346" i="23"/>
  <c r="A344" i="24"/>
  <c r="A456" i="23"/>
  <c r="A380" i="24"/>
  <c r="A417" i="24" s="1"/>
  <c r="A486" i="24"/>
  <c r="A451" i="24"/>
  <c r="D417" i="24" l="1"/>
  <c r="H417" i="24"/>
  <c r="L417" i="24"/>
  <c r="P417" i="24"/>
  <c r="T417" i="24"/>
  <c r="X417" i="24"/>
  <c r="E417" i="24"/>
  <c r="I417" i="24"/>
  <c r="M417" i="24"/>
  <c r="Q417" i="24"/>
  <c r="U417" i="24"/>
  <c r="Y417" i="24"/>
  <c r="B417" i="24"/>
  <c r="F417" i="24"/>
  <c r="J417" i="24"/>
  <c r="N417" i="24"/>
  <c r="R417" i="24"/>
  <c r="V417" i="24"/>
  <c r="C417" i="24"/>
  <c r="G417" i="24"/>
  <c r="K417" i="24"/>
  <c r="O417" i="24"/>
  <c r="S417" i="24"/>
  <c r="W417" i="24"/>
  <c r="A457" i="23"/>
  <c r="B456" i="23"/>
  <c r="C456" i="23"/>
  <c r="F456" i="23"/>
  <c r="J456" i="23"/>
  <c r="N456" i="23"/>
  <c r="R456" i="23"/>
  <c r="V456" i="23"/>
  <c r="G456" i="23"/>
  <c r="K456" i="23"/>
  <c r="O456" i="23"/>
  <c r="S456" i="23"/>
  <c r="W456" i="23"/>
  <c r="D456" i="23"/>
  <c r="H456" i="23"/>
  <c r="L456" i="23"/>
  <c r="P456" i="23"/>
  <c r="T456" i="23"/>
  <c r="X456" i="23"/>
  <c r="E456" i="23"/>
  <c r="I456" i="23"/>
  <c r="M456" i="23"/>
  <c r="Q456" i="23"/>
  <c r="U456" i="23"/>
  <c r="Y456" i="23"/>
  <c r="C451" i="24"/>
  <c r="G451" i="24"/>
  <c r="K451" i="24"/>
  <c r="O451" i="24"/>
  <c r="S451" i="24"/>
  <c r="W451" i="24"/>
  <c r="D451" i="24"/>
  <c r="H451" i="24"/>
  <c r="L451" i="24"/>
  <c r="P451" i="24"/>
  <c r="T451" i="24"/>
  <c r="X451" i="24"/>
  <c r="E451" i="24"/>
  <c r="I451" i="24"/>
  <c r="M451" i="24"/>
  <c r="Q451" i="24"/>
  <c r="U451" i="24"/>
  <c r="Y451" i="24"/>
  <c r="B451" i="24"/>
  <c r="F451" i="24"/>
  <c r="J451" i="24"/>
  <c r="N451" i="24"/>
  <c r="R451" i="24"/>
  <c r="V451" i="24"/>
  <c r="A523" i="24"/>
  <c r="E486" i="24"/>
  <c r="I486" i="24"/>
  <c r="M486" i="24"/>
  <c r="Q486" i="24"/>
  <c r="U486" i="24"/>
  <c r="Y486" i="24"/>
  <c r="B486" i="24"/>
  <c r="F486" i="24"/>
  <c r="J486" i="24"/>
  <c r="N486" i="24"/>
  <c r="R486" i="24"/>
  <c r="V486" i="24"/>
  <c r="C486" i="24"/>
  <c r="G486" i="24"/>
  <c r="K486" i="24"/>
  <c r="O486" i="24"/>
  <c r="D486" i="24"/>
  <c r="H486" i="24"/>
  <c r="L486" i="24"/>
  <c r="P486" i="24"/>
  <c r="T486" i="24"/>
  <c r="X486" i="24"/>
  <c r="S486" i="24"/>
  <c r="W486" i="24"/>
  <c r="D523" i="21"/>
  <c r="H523" i="21"/>
  <c r="L523" i="21"/>
  <c r="P523" i="21"/>
  <c r="T523" i="21"/>
  <c r="X523" i="21"/>
  <c r="E523" i="21"/>
  <c r="I523" i="21"/>
  <c r="M523" i="21"/>
  <c r="Q523" i="21"/>
  <c r="U523" i="21"/>
  <c r="Y523" i="21"/>
  <c r="B523" i="21"/>
  <c r="F523" i="21"/>
  <c r="J523" i="21"/>
  <c r="N523" i="21"/>
  <c r="R523" i="21"/>
  <c r="V523" i="21"/>
  <c r="C523" i="21"/>
  <c r="G523" i="21"/>
  <c r="K523" i="21"/>
  <c r="O523" i="21"/>
  <c r="S523" i="21"/>
  <c r="W523" i="21"/>
  <c r="B421" i="19"/>
  <c r="F421" i="19"/>
  <c r="J421" i="19"/>
  <c r="N421" i="19"/>
  <c r="R421" i="19"/>
  <c r="V421" i="19"/>
  <c r="C421" i="19"/>
  <c r="G421" i="19"/>
  <c r="K421" i="19"/>
  <c r="O421" i="19"/>
  <c r="S421" i="19"/>
  <c r="W421" i="19"/>
  <c r="E421" i="19"/>
  <c r="I421" i="19"/>
  <c r="M421" i="19"/>
  <c r="Q421" i="19"/>
  <c r="U421" i="19"/>
  <c r="Y421" i="19"/>
  <c r="D421" i="19"/>
  <c r="T421" i="19"/>
  <c r="H421" i="19"/>
  <c r="X421" i="19"/>
  <c r="L421" i="19"/>
  <c r="P421" i="19"/>
  <c r="B420" i="23"/>
  <c r="F420" i="23"/>
  <c r="J420" i="23"/>
  <c r="N420" i="23"/>
  <c r="R420" i="23"/>
  <c r="V420" i="23"/>
  <c r="C420" i="23"/>
  <c r="G420" i="23"/>
  <c r="K420" i="23"/>
  <c r="O420" i="23"/>
  <c r="S420" i="23"/>
  <c r="W420" i="23"/>
  <c r="D420" i="23"/>
  <c r="H420" i="23"/>
  <c r="L420" i="23"/>
  <c r="P420" i="23"/>
  <c r="T420" i="23"/>
  <c r="X420" i="23"/>
  <c r="E420" i="23"/>
  <c r="I420" i="23"/>
  <c r="M420" i="23"/>
  <c r="Q420" i="23"/>
  <c r="U420" i="23"/>
  <c r="Y420" i="23"/>
  <c r="B522" i="24"/>
  <c r="F522" i="24"/>
  <c r="J522" i="24"/>
  <c r="N522" i="24"/>
  <c r="R522" i="24"/>
  <c r="V522" i="24"/>
  <c r="C522" i="24"/>
  <c r="G522" i="24"/>
  <c r="K522" i="24"/>
  <c r="O522" i="24"/>
  <c r="S522" i="24"/>
  <c r="W522" i="24"/>
  <c r="D522" i="24"/>
  <c r="H522" i="24"/>
  <c r="L522" i="24"/>
  <c r="P522" i="24"/>
  <c r="T522" i="24"/>
  <c r="X522" i="24"/>
  <c r="E522" i="24"/>
  <c r="I522" i="24"/>
  <c r="M522" i="24"/>
  <c r="Q522" i="24"/>
  <c r="U522" i="24"/>
  <c r="Y522" i="24"/>
  <c r="B457" i="19"/>
  <c r="F457" i="19"/>
  <c r="J457" i="19"/>
  <c r="N457" i="19"/>
  <c r="R457" i="19"/>
  <c r="V457" i="19"/>
  <c r="C457" i="19"/>
  <c r="G457" i="19"/>
  <c r="K457" i="19"/>
  <c r="O457" i="19"/>
  <c r="S457" i="19"/>
  <c r="W457" i="19"/>
  <c r="D457" i="19"/>
  <c r="H457" i="19"/>
  <c r="L457" i="19"/>
  <c r="P457" i="19"/>
  <c r="T457" i="19"/>
  <c r="X457" i="19"/>
  <c r="E457" i="19"/>
  <c r="I457" i="19"/>
  <c r="M457" i="19"/>
  <c r="Q457" i="19"/>
  <c r="U457" i="19"/>
  <c r="Y457" i="19"/>
  <c r="A458" i="19"/>
  <c r="A381" i="24"/>
  <c r="A418" i="24" s="1"/>
  <c r="B380" i="24"/>
  <c r="F380" i="24"/>
  <c r="J380" i="24"/>
  <c r="N380" i="24"/>
  <c r="R380" i="24"/>
  <c r="V380" i="24"/>
  <c r="C380" i="24"/>
  <c r="G380" i="24"/>
  <c r="K380" i="24"/>
  <c r="O380" i="24"/>
  <c r="S380" i="24"/>
  <c r="W380" i="24"/>
  <c r="D380" i="24"/>
  <c r="L380" i="24"/>
  <c r="T380" i="24"/>
  <c r="E380" i="24"/>
  <c r="M380" i="24"/>
  <c r="U380" i="24"/>
  <c r="H380" i="24"/>
  <c r="X380" i="24"/>
  <c r="I380" i="24"/>
  <c r="Y380" i="24"/>
  <c r="P380" i="24"/>
  <c r="Q380" i="24"/>
  <c r="E344" i="24"/>
  <c r="I344" i="24"/>
  <c r="M344" i="24"/>
  <c r="Q344" i="24"/>
  <c r="U344" i="24"/>
  <c r="Y344" i="24"/>
  <c r="B344" i="24"/>
  <c r="F344" i="24"/>
  <c r="J344" i="24"/>
  <c r="N344" i="24"/>
  <c r="R344" i="24"/>
  <c r="V344" i="24"/>
  <c r="C344" i="24"/>
  <c r="K344" i="24"/>
  <c r="S344" i="24"/>
  <c r="D344" i="24"/>
  <c r="L344" i="24"/>
  <c r="T344" i="24"/>
  <c r="G344" i="24"/>
  <c r="O344" i="24"/>
  <c r="W344" i="24"/>
  <c r="H344" i="24"/>
  <c r="P344" i="24"/>
  <c r="X344" i="24"/>
  <c r="E343" i="24"/>
  <c r="I343" i="24"/>
  <c r="M343" i="24"/>
  <c r="Q343" i="24"/>
  <c r="U343" i="24"/>
  <c r="Y343" i="24"/>
  <c r="B343" i="24"/>
  <c r="F343" i="24"/>
  <c r="J343" i="24"/>
  <c r="N343" i="24"/>
  <c r="R343" i="24"/>
  <c r="V343" i="24"/>
  <c r="C343" i="24"/>
  <c r="K343" i="24"/>
  <c r="S343" i="24"/>
  <c r="D343" i="24"/>
  <c r="L343" i="24"/>
  <c r="T343" i="24"/>
  <c r="G343" i="24"/>
  <c r="O343" i="24"/>
  <c r="W343" i="24"/>
  <c r="H343" i="24"/>
  <c r="P343" i="24"/>
  <c r="X343" i="24"/>
  <c r="B487" i="21"/>
  <c r="F487" i="21"/>
  <c r="D487" i="21"/>
  <c r="E487" i="21"/>
  <c r="J487" i="21"/>
  <c r="N487" i="21"/>
  <c r="R487" i="21"/>
  <c r="V487" i="21"/>
  <c r="G487" i="21"/>
  <c r="K487" i="21"/>
  <c r="O487" i="21"/>
  <c r="S487" i="21"/>
  <c r="W487" i="21"/>
  <c r="H487" i="21"/>
  <c r="L487" i="21"/>
  <c r="P487" i="21"/>
  <c r="T487" i="21"/>
  <c r="X487" i="21"/>
  <c r="C487" i="21"/>
  <c r="I487" i="21"/>
  <c r="M487" i="21"/>
  <c r="Q487" i="21"/>
  <c r="U487" i="21"/>
  <c r="Y487" i="21"/>
  <c r="A418" i="21"/>
  <c r="D381" i="21"/>
  <c r="H381" i="21"/>
  <c r="L381" i="21"/>
  <c r="P381" i="21"/>
  <c r="T381" i="21"/>
  <c r="X381" i="21"/>
  <c r="E381" i="21"/>
  <c r="I381" i="21"/>
  <c r="M381" i="21"/>
  <c r="Q381" i="21"/>
  <c r="U381" i="21"/>
  <c r="Y381" i="21"/>
  <c r="B381" i="21"/>
  <c r="F381" i="21"/>
  <c r="J381" i="21"/>
  <c r="N381" i="21"/>
  <c r="R381" i="21"/>
  <c r="V381" i="21"/>
  <c r="C381" i="21"/>
  <c r="G381" i="21"/>
  <c r="K381" i="21"/>
  <c r="O381" i="21"/>
  <c r="S381" i="21"/>
  <c r="W381" i="21"/>
  <c r="C452" i="21"/>
  <c r="G452" i="21"/>
  <c r="K452" i="21"/>
  <c r="O452" i="21"/>
  <c r="S452" i="21"/>
  <c r="W452" i="21"/>
  <c r="E452" i="21"/>
  <c r="I452" i="21"/>
  <c r="M452" i="21"/>
  <c r="Q452" i="21"/>
  <c r="U452" i="21"/>
  <c r="Y452" i="21"/>
  <c r="D452" i="21"/>
  <c r="L452" i="21"/>
  <c r="T452" i="21"/>
  <c r="F452" i="21"/>
  <c r="N452" i="21"/>
  <c r="V452" i="21"/>
  <c r="H452" i="21"/>
  <c r="P452" i="21"/>
  <c r="X452" i="21"/>
  <c r="B452" i="21"/>
  <c r="J452" i="21"/>
  <c r="R452" i="21"/>
  <c r="B417" i="21"/>
  <c r="F417" i="21"/>
  <c r="J417" i="21"/>
  <c r="N417" i="21"/>
  <c r="R417" i="21"/>
  <c r="V417" i="21"/>
  <c r="C417" i="21"/>
  <c r="G417" i="21"/>
  <c r="K417" i="21"/>
  <c r="O417" i="21"/>
  <c r="S417" i="21"/>
  <c r="W417" i="21"/>
  <c r="D417" i="21"/>
  <c r="H417" i="21"/>
  <c r="L417" i="21"/>
  <c r="P417" i="21"/>
  <c r="T417" i="21"/>
  <c r="X417" i="21"/>
  <c r="E417" i="21"/>
  <c r="I417" i="21"/>
  <c r="M417" i="21"/>
  <c r="Q417" i="21"/>
  <c r="U417" i="21"/>
  <c r="Y417" i="21"/>
  <c r="B344" i="21"/>
  <c r="F344" i="21"/>
  <c r="J344" i="21"/>
  <c r="N344" i="21"/>
  <c r="R344" i="21"/>
  <c r="V344" i="21"/>
  <c r="D344" i="21"/>
  <c r="I344" i="21"/>
  <c r="O344" i="21"/>
  <c r="T344" i="21"/>
  <c r="Y344" i="21"/>
  <c r="G344" i="21"/>
  <c r="L344" i="21"/>
  <c r="Q344" i="21"/>
  <c r="W344" i="21"/>
  <c r="C344" i="21"/>
  <c r="M344" i="21"/>
  <c r="X344" i="21"/>
  <c r="H344" i="21"/>
  <c r="S344" i="21"/>
  <c r="U344" i="21"/>
  <c r="E344" i="21"/>
  <c r="K344" i="21"/>
  <c r="P344" i="21"/>
  <c r="A382" i="21"/>
  <c r="A453" i="21"/>
  <c r="A488" i="21"/>
  <c r="A524" i="21" s="1"/>
  <c r="C346" i="23"/>
  <c r="G346" i="23"/>
  <c r="K346" i="23"/>
  <c r="O346" i="23"/>
  <c r="S346" i="23"/>
  <c r="W346" i="23"/>
  <c r="E346" i="23"/>
  <c r="I346" i="23"/>
  <c r="M346" i="23"/>
  <c r="Q346" i="23"/>
  <c r="U346" i="23"/>
  <c r="Y346" i="23"/>
  <c r="H346" i="23"/>
  <c r="P346" i="23"/>
  <c r="X346" i="23"/>
  <c r="B346" i="23"/>
  <c r="J346" i="23"/>
  <c r="R346" i="23"/>
  <c r="D346" i="23"/>
  <c r="L346" i="23"/>
  <c r="T346" i="23"/>
  <c r="F346" i="23"/>
  <c r="N346" i="23"/>
  <c r="V346" i="23"/>
  <c r="E383" i="23"/>
  <c r="I383" i="23"/>
  <c r="M383" i="23"/>
  <c r="Q383" i="23"/>
  <c r="U383" i="23"/>
  <c r="Y383" i="23"/>
  <c r="C383" i="23"/>
  <c r="G383" i="23"/>
  <c r="K383" i="23"/>
  <c r="O383" i="23"/>
  <c r="S383" i="23"/>
  <c r="W383" i="23"/>
  <c r="H383" i="23"/>
  <c r="P383" i="23"/>
  <c r="X383" i="23"/>
  <c r="D383" i="23"/>
  <c r="L383" i="23"/>
  <c r="T383" i="23"/>
  <c r="N383" i="23"/>
  <c r="B383" i="23"/>
  <c r="R383" i="23"/>
  <c r="F383" i="23"/>
  <c r="V383" i="23"/>
  <c r="J383" i="23"/>
  <c r="A384" i="23"/>
  <c r="A421" i="23" s="1"/>
  <c r="A458" i="23"/>
  <c r="A382" i="24"/>
  <c r="A419" i="24" s="1"/>
  <c r="A452" i="24"/>
  <c r="A487" i="24"/>
  <c r="A524" i="24" l="1"/>
  <c r="E487" i="24"/>
  <c r="I487" i="24"/>
  <c r="M487" i="24"/>
  <c r="Q487" i="24"/>
  <c r="U487" i="24"/>
  <c r="Y487" i="24"/>
  <c r="B487" i="24"/>
  <c r="F487" i="24"/>
  <c r="J487" i="24"/>
  <c r="N487" i="24"/>
  <c r="R487" i="24"/>
  <c r="V487" i="24"/>
  <c r="D487" i="24"/>
  <c r="H487" i="24"/>
  <c r="L487" i="24"/>
  <c r="P487" i="24"/>
  <c r="T487" i="24"/>
  <c r="X487" i="24"/>
  <c r="K487" i="24"/>
  <c r="O487" i="24"/>
  <c r="C487" i="24"/>
  <c r="S487" i="24"/>
  <c r="G487" i="24"/>
  <c r="W487" i="24"/>
  <c r="C452" i="24"/>
  <c r="G452" i="24"/>
  <c r="K452" i="24"/>
  <c r="O452" i="24"/>
  <c r="S452" i="24"/>
  <c r="W452" i="24"/>
  <c r="D452" i="24"/>
  <c r="H452" i="24"/>
  <c r="L452" i="24"/>
  <c r="P452" i="24"/>
  <c r="T452" i="24"/>
  <c r="X452" i="24"/>
  <c r="E452" i="24"/>
  <c r="I452" i="24"/>
  <c r="M452" i="24"/>
  <c r="Q452" i="24"/>
  <c r="U452" i="24"/>
  <c r="Y452" i="24"/>
  <c r="B452" i="24"/>
  <c r="F452" i="24"/>
  <c r="J452" i="24"/>
  <c r="N452" i="24"/>
  <c r="R452" i="24"/>
  <c r="V452" i="24"/>
  <c r="D524" i="21"/>
  <c r="H524" i="21"/>
  <c r="L524" i="21"/>
  <c r="P524" i="21"/>
  <c r="T524" i="21"/>
  <c r="X524" i="21"/>
  <c r="E524" i="21"/>
  <c r="I524" i="21"/>
  <c r="M524" i="21"/>
  <c r="Q524" i="21"/>
  <c r="U524" i="21"/>
  <c r="Y524" i="21"/>
  <c r="B524" i="21"/>
  <c r="F524" i="21"/>
  <c r="J524" i="21"/>
  <c r="N524" i="21"/>
  <c r="R524" i="21"/>
  <c r="V524" i="21"/>
  <c r="C524" i="21"/>
  <c r="G524" i="21"/>
  <c r="K524" i="21"/>
  <c r="O524" i="21"/>
  <c r="S524" i="21"/>
  <c r="W524" i="21"/>
  <c r="D418" i="24"/>
  <c r="H418" i="24"/>
  <c r="L418" i="24"/>
  <c r="P418" i="24"/>
  <c r="T418" i="24"/>
  <c r="X418" i="24"/>
  <c r="E418" i="24"/>
  <c r="I418" i="24"/>
  <c r="M418" i="24"/>
  <c r="Q418" i="24"/>
  <c r="U418" i="24"/>
  <c r="Y418" i="24"/>
  <c r="B418" i="24"/>
  <c r="F418" i="24"/>
  <c r="J418" i="24"/>
  <c r="N418" i="24"/>
  <c r="R418" i="24"/>
  <c r="V418" i="24"/>
  <c r="C418" i="24"/>
  <c r="G418" i="24"/>
  <c r="K418" i="24"/>
  <c r="O418" i="24"/>
  <c r="S418" i="24"/>
  <c r="W418" i="24"/>
  <c r="D419" i="24"/>
  <c r="H419" i="24"/>
  <c r="L419" i="24"/>
  <c r="P419" i="24"/>
  <c r="T419" i="24"/>
  <c r="X419" i="24"/>
  <c r="E419" i="24"/>
  <c r="I419" i="24"/>
  <c r="M419" i="24"/>
  <c r="Q419" i="24"/>
  <c r="U419" i="24"/>
  <c r="Y419" i="24"/>
  <c r="B419" i="24"/>
  <c r="F419" i="24"/>
  <c r="J419" i="24"/>
  <c r="N419" i="24"/>
  <c r="R419" i="24"/>
  <c r="V419" i="24"/>
  <c r="C419" i="24"/>
  <c r="G419" i="24"/>
  <c r="K419" i="24"/>
  <c r="O419" i="24"/>
  <c r="S419" i="24"/>
  <c r="W419" i="24"/>
  <c r="B458" i="19"/>
  <c r="F458" i="19"/>
  <c r="J458" i="19"/>
  <c r="N458" i="19"/>
  <c r="R458" i="19"/>
  <c r="V458" i="19"/>
  <c r="C458" i="19"/>
  <c r="G458" i="19"/>
  <c r="K458" i="19"/>
  <c r="O458" i="19"/>
  <c r="S458" i="19"/>
  <c r="W458" i="19"/>
  <c r="D458" i="19"/>
  <c r="H458" i="19"/>
  <c r="L458" i="19"/>
  <c r="P458" i="19"/>
  <c r="T458" i="19"/>
  <c r="X458" i="19"/>
  <c r="E458" i="19"/>
  <c r="I458" i="19"/>
  <c r="M458" i="19"/>
  <c r="Q458" i="19"/>
  <c r="U458" i="19"/>
  <c r="Y458" i="19"/>
  <c r="B458" i="23"/>
  <c r="F458" i="23"/>
  <c r="J458" i="23"/>
  <c r="N458" i="23"/>
  <c r="R458" i="23"/>
  <c r="V458" i="23"/>
  <c r="C458" i="23"/>
  <c r="G458" i="23"/>
  <c r="K458" i="23"/>
  <c r="O458" i="23"/>
  <c r="S458" i="23"/>
  <c r="W458" i="23"/>
  <c r="D458" i="23"/>
  <c r="H458" i="23"/>
  <c r="L458" i="23"/>
  <c r="P458" i="23"/>
  <c r="T458" i="23"/>
  <c r="X458" i="23"/>
  <c r="E458" i="23"/>
  <c r="I458" i="23"/>
  <c r="M458" i="23"/>
  <c r="Q458" i="23"/>
  <c r="U458" i="23"/>
  <c r="Y458" i="23"/>
  <c r="B523" i="24"/>
  <c r="F523" i="24"/>
  <c r="J523" i="24"/>
  <c r="N523" i="24"/>
  <c r="R523" i="24"/>
  <c r="V523" i="24"/>
  <c r="C523" i="24"/>
  <c r="G523" i="24"/>
  <c r="K523" i="24"/>
  <c r="O523" i="24"/>
  <c r="S523" i="24"/>
  <c r="W523" i="24"/>
  <c r="D523" i="24"/>
  <c r="H523" i="24"/>
  <c r="L523" i="24"/>
  <c r="P523" i="24"/>
  <c r="T523" i="24"/>
  <c r="X523" i="24"/>
  <c r="E523" i="24"/>
  <c r="I523" i="24"/>
  <c r="M523" i="24"/>
  <c r="Q523" i="24"/>
  <c r="U523" i="24"/>
  <c r="Y523" i="24"/>
  <c r="B421" i="23"/>
  <c r="F421" i="23"/>
  <c r="J421" i="23"/>
  <c r="N421" i="23"/>
  <c r="R421" i="23"/>
  <c r="V421" i="23"/>
  <c r="C421" i="23"/>
  <c r="G421" i="23"/>
  <c r="K421" i="23"/>
  <c r="O421" i="23"/>
  <c r="S421" i="23"/>
  <c r="W421" i="23"/>
  <c r="D421" i="23"/>
  <c r="H421" i="23"/>
  <c r="L421" i="23"/>
  <c r="P421" i="23"/>
  <c r="T421" i="23"/>
  <c r="X421" i="23"/>
  <c r="E421" i="23"/>
  <c r="I421" i="23"/>
  <c r="M421" i="23"/>
  <c r="Q421" i="23"/>
  <c r="U421" i="23"/>
  <c r="Y421" i="23"/>
  <c r="B457" i="23"/>
  <c r="F457" i="23"/>
  <c r="J457" i="23"/>
  <c r="N457" i="23"/>
  <c r="R457" i="23"/>
  <c r="V457" i="23"/>
  <c r="C457" i="23"/>
  <c r="G457" i="23"/>
  <c r="K457" i="23"/>
  <c r="O457" i="23"/>
  <c r="S457" i="23"/>
  <c r="W457" i="23"/>
  <c r="D457" i="23"/>
  <c r="H457" i="23"/>
  <c r="L457" i="23"/>
  <c r="P457" i="23"/>
  <c r="T457" i="23"/>
  <c r="X457" i="23"/>
  <c r="E457" i="23"/>
  <c r="I457" i="23"/>
  <c r="M457" i="23"/>
  <c r="Q457" i="23"/>
  <c r="U457" i="23"/>
  <c r="Y457" i="23"/>
  <c r="B382" i="24"/>
  <c r="F382" i="24"/>
  <c r="J382" i="24"/>
  <c r="N382" i="24"/>
  <c r="R382" i="24"/>
  <c r="V382" i="24"/>
  <c r="C382" i="24"/>
  <c r="G382" i="24"/>
  <c r="K382" i="24"/>
  <c r="O382" i="24"/>
  <c r="S382" i="24"/>
  <c r="W382" i="24"/>
  <c r="D382" i="24"/>
  <c r="L382" i="24"/>
  <c r="T382" i="24"/>
  <c r="E382" i="24"/>
  <c r="M382" i="24"/>
  <c r="U382" i="24"/>
  <c r="H382" i="24"/>
  <c r="X382" i="24"/>
  <c r="I382" i="24"/>
  <c r="Y382" i="24"/>
  <c r="P382" i="24"/>
  <c r="Q382" i="24"/>
  <c r="B381" i="24"/>
  <c r="F381" i="24"/>
  <c r="J381" i="24"/>
  <c r="N381" i="24"/>
  <c r="R381" i="24"/>
  <c r="V381" i="24"/>
  <c r="C381" i="24"/>
  <c r="G381" i="24"/>
  <c r="K381" i="24"/>
  <c r="O381" i="24"/>
  <c r="S381" i="24"/>
  <c r="W381" i="24"/>
  <c r="D381" i="24"/>
  <c r="L381" i="24"/>
  <c r="T381" i="24"/>
  <c r="E381" i="24"/>
  <c r="M381" i="24"/>
  <c r="U381" i="24"/>
  <c r="P381" i="24"/>
  <c r="Q381" i="24"/>
  <c r="H381" i="24"/>
  <c r="X381" i="24"/>
  <c r="I381" i="24"/>
  <c r="Y381" i="24"/>
  <c r="C453" i="21"/>
  <c r="G453" i="21"/>
  <c r="K453" i="21"/>
  <c r="O453" i="21"/>
  <c r="S453" i="21"/>
  <c r="W453" i="21"/>
  <c r="E453" i="21"/>
  <c r="I453" i="21"/>
  <c r="M453" i="21"/>
  <c r="Q453" i="21"/>
  <c r="U453" i="21"/>
  <c r="Y453" i="21"/>
  <c r="D453" i="21"/>
  <c r="L453" i="21"/>
  <c r="T453" i="21"/>
  <c r="F453" i="21"/>
  <c r="N453" i="21"/>
  <c r="V453" i="21"/>
  <c r="H453" i="21"/>
  <c r="P453" i="21"/>
  <c r="X453" i="21"/>
  <c r="B453" i="21"/>
  <c r="J453" i="21"/>
  <c r="R453" i="21"/>
  <c r="A419" i="21"/>
  <c r="D382" i="21"/>
  <c r="H382" i="21"/>
  <c r="L382" i="21"/>
  <c r="P382" i="21"/>
  <c r="T382" i="21"/>
  <c r="X382" i="21"/>
  <c r="E382" i="21"/>
  <c r="I382" i="21"/>
  <c r="M382" i="21"/>
  <c r="Q382" i="21"/>
  <c r="U382" i="21"/>
  <c r="Y382" i="21"/>
  <c r="B382" i="21"/>
  <c r="F382" i="21"/>
  <c r="J382" i="21"/>
  <c r="N382" i="21"/>
  <c r="R382" i="21"/>
  <c r="V382" i="21"/>
  <c r="C382" i="21"/>
  <c r="G382" i="21"/>
  <c r="K382" i="21"/>
  <c r="O382" i="21"/>
  <c r="S382" i="21"/>
  <c r="W382" i="21"/>
  <c r="B488" i="21"/>
  <c r="F488" i="21"/>
  <c r="J488" i="21"/>
  <c r="N488" i="21"/>
  <c r="R488" i="21"/>
  <c r="V488" i="21"/>
  <c r="C488" i="21"/>
  <c r="G488" i="21"/>
  <c r="K488" i="21"/>
  <c r="O488" i="21"/>
  <c r="S488" i="21"/>
  <c r="W488" i="21"/>
  <c r="D488" i="21"/>
  <c r="H488" i="21"/>
  <c r="L488" i="21"/>
  <c r="P488" i="21"/>
  <c r="T488" i="21"/>
  <c r="X488" i="21"/>
  <c r="E488" i="21"/>
  <c r="I488" i="21"/>
  <c r="M488" i="21"/>
  <c r="Q488" i="21"/>
  <c r="U488" i="21"/>
  <c r="Y488" i="21"/>
  <c r="B418" i="21"/>
  <c r="F418" i="21"/>
  <c r="J418" i="21"/>
  <c r="N418" i="21"/>
  <c r="R418" i="21"/>
  <c r="V418" i="21"/>
  <c r="C418" i="21"/>
  <c r="G418" i="21"/>
  <c r="K418" i="21"/>
  <c r="O418" i="21"/>
  <c r="S418" i="21"/>
  <c r="W418" i="21"/>
  <c r="D418" i="21"/>
  <c r="H418" i="21"/>
  <c r="L418" i="21"/>
  <c r="P418" i="21"/>
  <c r="T418" i="21"/>
  <c r="X418" i="21"/>
  <c r="E418" i="21"/>
  <c r="I418" i="21"/>
  <c r="M418" i="21"/>
  <c r="Q418" i="21"/>
  <c r="U418" i="21"/>
  <c r="Y418" i="21"/>
  <c r="A489" i="21"/>
  <c r="A525" i="21" s="1"/>
  <c r="A454" i="21"/>
  <c r="E384" i="23"/>
  <c r="I384" i="23"/>
  <c r="M384" i="23"/>
  <c r="Q384" i="23"/>
  <c r="U384" i="23"/>
  <c r="Y384" i="23"/>
  <c r="C384" i="23"/>
  <c r="G384" i="23"/>
  <c r="K384" i="23"/>
  <c r="O384" i="23"/>
  <c r="S384" i="23"/>
  <c r="W384" i="23"/>
  <c r="H384" i="23"/>
  <c r="P384" i="23"/>
  <c r="X384" i="23"/>
  <c r="D384" i="23"/>
  <c r="L384" i="23"/>
  <c r="T384" i="23"/>
  <c r="F384" i="23"/>
  <c r="V384" i="23"/>
  <c r="J384" i="23"/>
  <c r="N384" i="23"/>
  <c r="B384" i="23"/>
  <c r="R384" i="23"/>
  <c r="A453" i="24"/>
  <c r="A488" i="24"/>
  <c r="C453" i="24" l="1"/>
  <c r="G453" i="24"/>
  <c r="K453" i="24"/>
  <c r="O453" i="24"/>
  <c r="S453" i="24"/>
  <c r="W453" i="24"/>
  <c r="D453" i="24"/>
  <c r="H453" i="24"/>
  <c r="L453" i="24"/>
  <c r="P453" i="24"/>
  <c r="T453" i="24"/>
  <c r="X453" i="24"/>
  <c r="E453" i="24"/>
  <c r="I453" i="24"/>
  <c r="M453" i="24"/>
  <c r="Q453" i="24"/>
  <c r="U453" i="24"/>
  <c r="Y453" i="24"/>
  <c r="B453" i="24"/>
  <c r="F453" i="24"/>
  <c r="J453" i="24"/>
  <c r="N453" i="24"/>
  <c r="R453" i="24"/>
  <c r="V453" i="24"/>
  <c r="D525" i="21"/>
  <c r="H525" i="21"/>
  <c r="L525" i="21"/>
  <c r="P525" i="21"/>
  <c r="T525" i="21"/>
  <c r="X525" i="21"/>
  <c r="E525" i="21"/>
  <c r="I525" i="21"/>
  <c r="M525" i="21"/>
  <c r="Q525" i="21"/>
  <c r="U525" i="21"/>
  <c r="Y525" i="21"/>
  <c r="B525" i="21"/>
  <c r="F525" i="21"/>
  <c r="J525" i="21"/>
  <c r="N525" i="21"/>
  <c r="R525" i="21"/>
  <c r="V525" i="21"/>
  <c r="C525" i="21"/>
  <c r="G525" i="21"/>
  <c r="K525" i="21"/>
  <c r="O525" i="21"/>
  <c r="S525" i="21"/>
  <c r="W525" i="21"/>
  <c r="A525" i="24"/>
  <c r="E488" i="24"/>
  <c r="I488" i="24"/>
  <c r="M488" i="24"/>
  <c r="Q488" i="24"/>
  <c r="U488" i="24"/>
  <c r="B488" i="24"/>
  <c r="F488" i="24"/>
  <c r="J488" i="24"/>
  <c r="N488" i="24"/>
  <c r="R488" i="24"/>
  <c r="D488" i="24"/>
  <c r="H488" i="24"/>
  <c r="L488" i="24"/>
  <c r="P488" i="24"/>
  <c r="T488" i="24"/>
  <c r="C488" i="24"/>
  <c r="S488" i="24"/>
  <c r="Y488" i="24"/>
  <c r="G488" i="24"/>
  <c r="V488" i="24"/>
  <c r="K488" i="24"/>
  <c r="W488" i="24"/>
  <c r="O488" i="24"/>
  <c r="X488" i="24"/>
  <c r="B524" i="24"/>
  <c r="F524" i="24"/>
  <c r="J524" i="24"/>
  <c r="N524" i="24"/>
  <c r="R524" i="24"/>
  <c r="V524" i="24"/>
  <c r="C524" i="24"/>
  <c r="G524" i="24"/>
  <c r="K524" i="24"/>
  <c r="O524" i="24"/>
  <c r="S524" i="24"/>
  <c r="W524" i="24"/>
  <c r="D524" i="24"/>
  <c r="H524" i="24"/>
  <c r="L524" i="24"/>
  <c r="P524" i="24"/>
  <c r="T524" i="24"/>
  <c r="X524" i="24"/>
  <c r="E524" i="24"/>
  <c r="I524" i="24"/>
  <c r="M524" i="24"/>
  <c r="Q524" i="24"/>
  <c r="U524" i="24"/>
  <c r="Y524" i="24"/>
  <c r="C454" i="21"/>
  <c r="G454" i="21"/>
  <c r="K454" i="21"/>
  <c r="O454" i="21"/>
  <c r="S454" i="21"/>
  <c r="W454" i="21"/>
  <c r="E454" i="21"/>
  <c r="I454" i="21"/>
  <c r="M454" i="21"/>
  <c r="Q454" i="21"/>
  <c r="U454" i="21"/>
  <c r="Y454" i="21"/>
  <c r="D454" i="21"/>
  <c r="L454" i="21"/>
  <c r="T454" i="21"/>
  <c r="F454" i="21"/>
  <c r="N454" i="21"/>
  <c r="V454" i="21"/>
  <c r="H454" i="21"/>
  <c r="P454" i="21"/>
  <c r="X454" i="21"/>
  <c r="B454" i="21"/>
  <c r="J454" i="21"/>
  <c r="R454" i="21"/>
  <c r="B489" i="21"/>
  <c r="F489" i="21"/>
  <c r="J489" i="21"/>
  <c r="N489" i="21"/>
  <c r="R489" i="21"/>
  <c r="V489" i="21"/>
  <c r="C489" i="21"/>
  <c r="G489" i="21"/>
  <c r="K489" i="21"/>
  <c r="O489" i="21"/>
  <c r="S489" i="21"/>
  <c r="W489" i="21"/>
  <c r="D489" i="21"/>
  <c r="H489" i="21"/>
  <c r="L489" i="21"/>
  <c r="P489" i="21"/>
  <c r="T489" i="21"/>
  <c r="X489" i="21"/>
  <c r="E489" i="21"/>
  <c r="I489" i="21"/>
  <c r="M489" i="21"/>
  <c r="Q489" i="21"/>
  <c r="U489" i="21"/>
  <c r="Y489" i="21"/>
  <c r="B419" i="21"/>
  <c r="F419" i="21"/>
  <c r="J419" i="21"/>
  <c r="N419" i="21"/>
  <c r="R419" i="21"/>
  <c r="V419" i="21"/>
  <c r="C419" i="21"/>
  <c r="G419" i="21"/>
  <c r="K419" i="21"/>
  <c r="O419" i="21"/>
  <c r="S419" i="21"/>
  <c r="W419" i="21"/>
  <c r="D419" i="21"/>
  <c r="H419" i="21"/>
  <c r="L419" i="21"/>
  <c r="P419" i="21"/>
  <c r="T419" i="21"/>
  <c r="X419" i="21"/>
  <c r="E419" i="21"/>
  <c r="I419" i="21"/>
  <c r="M419" i="21"/>
  <c r="Q419" i="21"/>
  <c r="U419" i="21"/>
  <c r="Y419" i="21"/>
  <c r="A455" i="21"/>
  <c r="A490" i="21"/>
  <c r="A526" i="21" s="1"/>
  <c r="A489" i="24"/>
  <c r="A454" i="24"/>
  <c r="D526" i="21" l="1"/>
  <c r="H526" i="21"/>
  <c r="L526" i="21"/>
  <c r="P526" i="21"/>
  <c r="T526" i="21"/>
  <c r="X526" i="21"/>
  <c r="E526" i="21"/>
  <c r="I526" i="21"/>
  <c r="M526" i="21"/>
  <c r="Q526" i="21"/>
  <c r="U526" i="21"/>
  <c r="Y526" i="21"/>
  <c r="B526" i="21"/>
  <c r="F526" i="21"/>
  <c r="J526" i="21"/>
  <c r="N526" i="21"/>
  <c r="R526" i="21"/>
  <c r="V526" i="21"/>
  <c r="C526" i="21"/>
  <c r="G526" i="21"/>
  <c r="K526" i="21"/>
  <c r="O526" i="21"/>
  <c r="S526" i="21"/>
  <c r="W526" i="21"/>
  <c r="A455" i="24"/>
  <c r="C454" i="24"/>
  <c r="G454" i="24"/>
  <c r="K454" i="24"/>
  <c r="O454" i="24"/>
  <c r="S454" i="24"/>
  <c r="W454" i="24"/>
  <c r="D454" i="24"/>
  <c r="H454" i="24"/>
  <c r="L454" i="24"/>
  <c r="P454" i="24"/>
  <c r="T454" i="24"/>
  <c r="X454" i="24"/>
  <c r="E454" i="24"/>
  <c r="I454" i="24"/>
  <c r="M454" i="24"/>
  <c r="Q454" i="24"/>
  <c r="U454" i="24"/>
  <c r="Y454" i="24"/>
  <c r="B454" i="24"/>
  <c r="F454" i="24"/>
  <c r="J454" i="24"/>
  <c r="N454" i="24"/>
  <c r="R454" i="24"/>
  <c r="V454" i="24"/>
  <c r="A526" i="24"/>
  <c r="E489" i="24"/>
  <c r="I489" i="24"/>
  <c r="M489" i="24"/>
  <c r="Q489" i="24"/>
  <c r="U489" i="24"/>
  <c r="Y489" i="24"/>
  <c r="B489" i="24"/>
  <c r="F489" i="24"/>
  <c r="J489" i="24"/>
  <c r="N489" i="24"/>
  <c r="R489" i="24"/>
  <c r="V489" i="24"/>
  <c r="C489" i="24"/>
  <c r="G489" i="24"/>
  <c r="K489" i="24"/>
  <c r="O489" i="24"/>
  <c r="S489" i="24"/>
  <c r="W489" i="24"/>
  <c r="D489" i="24"/>
  <c r="H489" i="24"/>
  <c r="L489" i="24"/>
  <c r="P489" i="24"/>
  <c r="T489" i="24"/>
  <c r="X489" i="24"/>
  <c r="B525" i="24"/>
  <c r="F525" i="24"/>
  <c r="J525" i="24"/>
  <c r="N525" i="24"/>
  <c r="R525" i="24"/>
  <c r="V525" i="24"/>
  <c r="C525" i="24"/>
  <c r="G525" i="24"/>
  <c r="K525" i="24"/>
  <c r="O525" i="24"/>
  <c r="S525" i="24"/>
  <c r="W525" i="24"/>
  <c r="D525" i="24"/>
  <c r="H525" i="24"/>
  <c r="L525" i="24"/>
  <c r="P525" i="24"/>
  <c r="T525" i="24"/>
  <c r="X525" i="24"/>
  <c r="E525" i="24"/>
  <c r="I525" i="24"/>
  <c r="M525" i="24"/>
  <c r="Q525" i="24"/>
  <c r="U525" i="24"/>
  <c r="Y525" i="24"/>
  <c r="B490" i="21"/>
  <c r="F490" i="21"/>
  <c r="J490" i="21"/>
  <c r="N490" i="21"/>
  <c r="R490" i="21"/>
  <c r="V490" i="21"/>
  <c r="C490" i="21"/>
  <c r="G490" i="21"/>
  <c r="K490" i="21"/>
  <c r="O490" i="21"/>
  <c r="S490" i="21"/>
  <c r="W490" i="21"/>
  <c r="D490" i="21"/>
  <c r="H490" i="21"/>
  <c r="L490" i="21"/>
  <c r="P490" i="21"/>
  <c r="T490" i="21"/>
  <c r="X490" i="21"/>
  <c r="E490" i="21"/>
  <c r="I490" i="21"/>
  <c r="M490" i="21"/>
  <c r="Q490" i="21"/>
  <c r="U490" i="21"/>
  <c r="Y490" i="21"/>
  <c r="C455" i="21"/>
  <c r="G455" i="21"/>
  <c r="K455" i="21"/>
  <c r="O455" i="21"/>
  <c r="S455" i="21"/>
  <c r="W455" i="21"/>
  <c r="E455" i="21"/>
  <c r="I455" i="21"/>
  <c r="M455" i="21"/>
  <c r="Q455" i="21"/>
  <c r="U455" i="21"/>
  <c r="Y455" i="21"/>
  <c r="D455" i="21"/>
  <c r="L455" i="21"/>
  <c r="T455" i="21"/>
  <c r="F455" i="21"/>
  <c r="N455" i="21"/>
  <c r="V455" i="21"/>
  <c r="H455" i="21"/>
  <c r="P455" i="21"/>
  <c r="X455" i="21"/>
  <c r="B455" i="21"/>
  <c r="J455" i="21"/>
  <c r="R455" i="21"/>
  <c r="A491" i="21"/>
  <c r="A527" i="21" s="1"/>
  <c r="A456" i="21"/>
  <c r="A456" i="24"/>
  <c r="A490" i="24"/>
  <c r="A491" i="24" l="1"/>
  <c r="A527" i="24"/>
  <c r="E490" i="24"/>
  <c r="I490" i="24"/>
  <c r="M490" i="24"/>
  <c r="Q490" i="24"/>
  <c r="U490" i="24"/>
  <c r="Y490" i="24"/>
  <c r="B490" i="24"/>
  <c r="F490" i="24"/>
  <c r="J490" i="24"/>
  <c r="N490" i="24"/>
  <c r="R490" i="24"/>
  <c r="V490" i="24"/>
  <c r="C490" i="24"/>
  <c r="G490" i="24"/>
  <c r="K490" i="24"/>
  <c r="O490" i="24"/>
  <c r="S490" i="24"/>
  <c r="W490" i="24"/>
  <c r="D490" i="24"/>
  <c r="H490" i="24"/>
  <c r="L490" i="24"/>
  <c r="P490" i="24"/>
  <c r="T490" i="24"/>
  <c r="X490" i="24"/>
  <c r="B526" i="24"/>
  <c r="F526" i="24"/>
  <c r="J526" i="24"/>
  <c r="N526" i="24"/>
  <c r="R526" i="24"/>
  <c r="V526" i="24"/>
  <c r="C526" i="24"/>
  <c r="G526" i="24"/>
  <c r="K526" i="24"/>
  <c r="O526" i="24"/>
  <c r="S526" i="24"/>
  <c r="W526" i="24"/>
  <c r="D526" i="24"/>
  <c r="H526" i="24"/>
  <c r="L526" i="24"/>
  <c r="P526" i="24"/>
  <c r="E526" i="24"/>
  <c r="I526" i="24"/>
  <c r="M526" i="24"/>
  <c r="Q526" i="24"/>
  <c r="U526" i="24"/>
  <c r="Y526" i="24"/>
  <c r="T526" i="24"/>
  <c r="X526" i="24"/>
  <c r="D527" i="21"/>
  <c r="H527" i="21"/>
  <c r="L527" i="21"/>
  <c r="E527" i="21"/>
  <c r="I527" i="21"/>
  <c r="M527" i="21"/>
  <c r="B527" i="21"/>
  <c r="F527" i="21"/>
  <c r="C527" i="21"/>
  <c r="G527" i="21"/>
  <c r="N527" i="21"/>
  <c r="R527" i="21"/>
  <c r="V527" i="21"/>
  <c r="O527" i="21"/>
  <c r="S527" i="21"/>
  <c r="W527" i="21"/>
  <c r="J527" i="21"/>
  <c r="P527" i="21"/>
  <c r="T527" i="21"/>
  <c r="X527" i="21"/>
  <c r="K527" i="21"/>
  <c r="Q527" i="21"/>
  <c r="U527" i="21"/>
  <c r="Y527" i="21"/>
  <c r="C456" i="24"/>
  <c r="G456" i="24"/>
  <c r="K456" i="24"/>
  <c r="O456" i="24"/>
  <c r="S456" i="24"/>
  <c r="W456" i="24"/>
  <c r="D456" i="24"/>
  <c r="H456" i="24"/>
  <c r="L456" i="24"/>
  <c r="P456" i="24"/>
  <c r="T456" i="24"/>
  <c r="X456" i="24"/>
  <c r="E456" i="24"/>
  <c r="I456" i="24"/>
  <c r="M456" i="24"/>
  <c r="Q456" i="24"/>
  <c r="U456" i="24"/>
  <c r="Y456" i="24"/>
  <c r="B456" i="24"/>
  <c r="F456" i="24"/>
  <c r="J456" i="24"/>
  <c r="N456" i="24"/>
  <c r="R456" i="24"/>
  <c r="V456" i="24"/>
  <c r="C455" i="24"/>
  <c r="G455" i="24"/>
  <c r="K455" i="24"/>
  <c r="O455" i="24"/>
  <c r="S455" i="24"/>
  <c r="W455" i="24"/>
  <c r="D455" i="24"/>
  <c r="H455" i="24"/>
  <c r="L455" i="24"/>
  <c r="P455" i="24"/>
  <c r="T455" i="24"/>
  <c r="X455" i="24"/>
  <c r="E455" i="24"/>
  <c r="I455" i="24"/>
  <c r="M455" i="24"/>
  <c r="Q455" i="24"/>
  <c r="U455" i="24"/>
  <c r="Y455" i="24"/>
  <c r="B455" i="24"/>
  <c r="F455" i="24"/>
  <c r="J455" i="24"/>
  <c r="N455" i="24"/>
  <c r="R455" i="24"/>
  <c r="V455" i="24"/>
  <c r="B491" i="21"/>
  <c r="F491" i="21"/>
  <c r="J491" i="21"/>
  <c r="N491" i="21"/>
  <c r="R491" i="21"/>
  <c r="V491" i="21"/>
  <c r="C491" i="21"/>
  <c r="G491" i="21"/>
  <c r="K491" i="21"/>
  <c r="O491" i="21"/>
  <c r="S491" i="21"/>
  <c r="W491" i="21"/>
  <c r="D491" i="21"/>
  <c r="H491" i="21"/>
  <c r="L491" i="21"/>
  <c r="P491" i="21"/>
  <c r="T491" i="21"/>
  <c r="X491" i="21"/>
  <c r="E491" i="21"/>
  <c r="I491" i="21"/>
  <c r="M491" i="21"/>
  <c r="Q491" i="21"/>
  <c r="U491" i="21"/>
  <c r="Y491" i="21"/>
  <c r="C456" i="21"/>
  <c r="G456" i="21"/>
  <c r="K456" i="21"/>
  <c r="O456" i="21"/>
  <c r="S456" i="21"/>
  <c r="W456" i="21"/>
  <c r="E456" i="21"/>
  <c r="I456" i="21"/>
  <c r="M456" i="21"/>
  <c r="Q456" i="21"/>
  <c r="U456" i="21"/>
  <c r="Y456" i="21"/>
  <c r="D456" i="21"/>
  <c r="L456" i="21"/>
  <c r="T456" i="21"/>
  <c r="F456" i="21"/>
  <c r="N456" i="21"/>
  <c r="V456" i="21"/>
  <c r="H456" i="21"/>
  <c r="P456" i="21"/>
  <c r="X456" i="21"/>
  <c r="B456" i="21"/>
  <c r="J456" i="21"/>
  <c r="R456" i="21"/>
  <c r="A492" i="21"/>
  <c r="A528" i="21" s="1"/>
  <c r="A492" i="24"/>
  <c r="A529" i="24" l="1"/>
  <c r="E492" i="24"/>
  <c r="I492" i="24"/>
  <c r="M492" i="24"/>
  <c r="Q492" i="24"/>
  <c r="U492" i="24"/>
  <c r="Y492" i="24"/>
  <c r="B492" i="24"/>
  <c r="F492" i="24"/>
  <c r="J492" i="24"/>
  <c r="N492" i="24"/>
  <c r="R492" i="24"/>
  <c r="V492" i="24"/>
  <c r="C492" i="24"/>
  <c r="G492" i="24"/>
  <c r="K492" i="24"/>
  <c r="O492" i="24"/>
  <c r="S492" i="24"/>
  <c r="W492" i="24"/>
  <c r="D492" i="24"/>
  <c r="H492" i="24"/>
  <c r="L492" i="24"/>
  <c r="P492" i="24"/>
  <c r="T492" i="24"/>
  <c r="X492" i="24"/>
  <c r="B528" i="21"/>
  <c r="F528" i="21"/>
  <c r="J528" i="21"/>
  <c r="N528" i="21"/>
  <c r="R528" i="21"/>
  <c r="V528" i="21"/>
  <c r="C528" i="21"/>
  <c r="G528" i="21"/>
  <c r="K528" i="21"/>
  <c r="O528" i="21"/>
  <c r="S528" i="21"/>
  <c r="W528" i="21"/>
  <c r="D528" i="21"/>
  <c r="H528" i="21"/>
  <c r="L528" i="21"/>
  <c r="P528" i="21"/>
  <c r="T528" i="21"/>
  <c r="X528" i="21"/>
  <c r="E528" i="21"/>
  <c r="I528" i="21"/>
  <c r="M528" i="21"/>
  <c r="Q528" i="21"/>
  <c r="U528" i="21"/>
  <c r="Y528" i="21"/>
  <c r="B527" i="24"/>
  <c r="F527" i="24"/>
  <c r="J527" i="24"/>
  <c r="N527" i="24"/>
  <c r="R527" i="24"/>
  <c r="V527" i="24"/>
  <c r="C527" i="24"/>
  <c r="G527" i="24"/>
  <c r="K527" i="24"/>
  <c r="O527" i="24"/>
  <c r="E527" i="24"/>
  <c r="I527" i="24"/>
  <c r="M527" i="24"/>
  <c r="Q527" i="24"/>
  <c r="U527" i="24"/>
  <c r="Y527" i="24"/>
  <c r="L527" i="24"/>
  <c r="W527" i="24"/>
  <c r="P527" i="24"/>
  <c r="X527" i="24"/>
  <c r="D527" i="24"/>
  <c r="S527" i="24"/>
  <c r="H527" i="24"/>
  <c r="T527" i="24"/>
  <c r="A528" i="24"/>
  <c r="E491" i="24"/>
  <c r="I491" i="24"/>
  <c r="M491" i="24"/>
  <c r="Q491" i="24"/>
  <c r="U491" i="24"/>
  <c r="Y491" i="24"/>
  <c r="B491" i="24"/>
  <c r="F491" i="24"/>
  <c r="J491" i="24"/>
  <c r="N491" i="24"/>
  <c r="R491" i="24"/>
  <c r="V491" i="24"/>
  <c r="C491" i="24"/>
  <c r="G491" i="24"/>
  <c r="K491" i="24"/>
  <c r="O491" i="24"/>
  <c r="S491" i="24"/>
  <c r="W491" i="24"/>
  <c r="D491" i="24"/>
  <c r="H491" i="24"/>
  <c r="L491" i="24"/>
  <c r="P491" i="24"/>
  <c r="T491" i="24"/>
  <c r="X491" i="24"/>
  <c r="B492" i="21"/>
  <c r="F492" i="21"/>
  <c r="J492" i="21"/>
  <c r="N492" i="21"/>
  <c r="R492" i="21"/>
  <c r="V492" i="21"/>
  <c r="C492" i="21"/>
  <c r="G492" i="21"/>
  <c r="K492" i="21"/>
  <c r="O492" i="21"/>
  <c r="S492" i="21"/>
  <c r="W492" i="21"/>
  <c r="D492" i="21"/>
  <c r="H492" i="21"/>
  <c r="L492" i="21"/>
  <c r="P492" i="21"/>
  <c r="T492" i="21"/>
  <c r="X492" i="21"/>
  <c r="E492" i="21"/>
  <c r="I492" i="21"/>
  <c r="M492" i="21"/>
  <c r="Q492" i="21"/>
  <c r="U492" i="21"/>
  <c r="Y492" i="21"/>
  <c r="B528" i="24" l="1"/>
  <c r="F528" i="24"/>
  <c r="J528" i="24"/>
  <c r="N528" i="24"/>
  <c r="E528" i="24"/>
  <c r="I528" i="24"/>
  <c r="G528" i="24"/>
  <c r="M528" i="24"/>
  <c r="R528" i="24"/>
  <c r="V528" i="24"/>
  <c r="H528" i="24"/>
  <c r="O528" i="24"/>
  <c r="S528" i="24"/>
  <c r="W528" i="24"/>
  <c r="C528" i="24"/>
  <c r="K528" i="24"/>
  <c r="P528" i="24"/>
  <c r="T528" i="24"/>
  <c r="X528" i="24"/>
  <c r="D528" i="24"/>
  <c r="L528" i="24"/>
  <c r="Q528" i="24"/>
  <c r="U528" i="24"/>
  <c r="Y528" i="24"/>
  <c r="B529" i="24"/>
  <c r="F529" i="24"/>
  <c r="J529" i="24"/>
  <c r="N529" i="24"/>
  <c r="R529" i="24"/>
  <c r="V529" i="24"/>
  <c r="C529" i="24"/>
  <c r="G529" i="24"/>
  <c r="K529" i="24"/>
  <c r="O529" i="24"/>
  <c r="S529" i="24"/>
  <c r="W529" i="24"/>
  <c r="D529" i="24"/>
  <c r="H529" i="24"/>
  <c r="L529" i="24"/>
  <c r="P529" i="24"/>
  <c r="T529" i="24"/>
  <c r="X529" i="24"/>
  <c r="E529" i="24"/>
  <c r="I529" i="24"/>
  <c r="M529" i="24"/>
  <c r="Q529" i="24"/>
  <c r="U529" i="24"/>
  <c r="Y529" i="24"/>
</calcChain>
</file>

<file path=xl/sharedStrings.xml><?xml version="1.0" encoding="utf-8"?>
<sst xmlns="http://schemas.openxmlformats.org/spreadsheetml/2006/main" count="4633" uniqueCount="2367">
  <si>
    <t>ВН</t>
  </si>
  <si>
    <t>СН1</t>
  </si>
  <si>
    <t>СН2</t>
  </si>
  <si>
    <t>НН</t>
  </si>
  <si>
    <t>Единица измерения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</si>
  <si>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</si>
  <si>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не менее 10 МВт</t>
  </si>
  <si>
    <t>потребители с максимальной мощностью энергопринимающих устройств от 670 кВт до 10 МВт</t>
  </si>
  <si>
    <t>Наименование</t>
  </si>
  <si>
    <t>Составляющие предельных уровней нерегулируемых цен</t>
  </si>
  <si>
    <t>за расчетный период</t>
  </si>
  <si>
    <t>для ГТП</t>
  </si>
  <si>
    <t>PSEVKAVE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</si>
  <si>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</si>
  <si>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</si>
  <si>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</si>
  <si>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</si>
  <si>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</si>
  <si>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</si>
  <si>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</si>
  <si>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</si>
  <si>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</si>
  <si>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</si>
  <si>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</si>
  <si>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</si>
  <si>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</si>
  <si>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</si>
  <si>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</si>
  <si>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</si>
  <si>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</si>
  <si>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</si>
  <si>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</si>
  <si>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</si>
  <si>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</si>
  <si>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МВт</t>
  </si>
  <si>
    <t>Дата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</si>
  <si>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</si>
  <si>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</si>
  <si>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</si>
  <si>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</si>
  <si>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Еденица измерения</t>
  </si>
  <si>
    <t>Количество</t>
  </si>
  <si>
    <t>II. 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</si>
  <si>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</si>
  <si>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Действующие тарифы утвержденные соответствующими регулирующими органами на отчетный период</t>
  </si>
  <si>
    <t>Наименование тарифа</t>
  </si>
  <si>
    <t>Государственный орган утвердивший документ, номер и дата документа</t>
  </si>
  <si>
    <t>Дата начало действия тарифа</t>
  </si>
  <si>
    <t>Дата окончания действия  тарифа</t>
  </si>
  <si>
    <t>Значение тарифа по уровням напряжения</t>
  </si>
  <si>
    <t>Одноставочные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</si>
  <si>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</si>
  <si>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 (тарифы указываются без НДС)</t>
  </si>
  <si>
    <t>руб./МВт* месяц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</si>
  <si>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расчитывается гарантирующим поставщиком</t>
  </si>
  <si>
    <t>руб./МВтч без НДС</t>
  </si>
  <si>
    <t>Средневзвешенная нерегулируемая цена на электрическую энергию на оптовом рынке, определенная коммерческим оператором</t>
  </si>
  <si>
    <t xml:space="preserve">Средневзвешенная нерегулирунмая цена на мощность на оптовом рынке, определенной коммерческим оператором </t>
  </si>
  <si>
    <t>руб./МВт* месяц без НДС</t>
  </si>
  <si>
    <t>Коэффициент</t>
  </si>
  <si>
    <t xml:space="preserve">Коэффициент оплаты мощности потребителями, выбравшими для расчетов первую ценовую категорию, определяется гарантирующим поставщиком </t>
  </si>
  <si>
    <t>Объема фактического пикового потребления гарантирующего поставщика за соответствующий расчетный период на оптовом рынке</t>
  </si>
  <si>
    <t>МВт.</t>
  </si>
  <si>
    <t>Величина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</t>
  </si>
  <si>
    <t>Объем мощности потребленной в соответствующем расчетном периоде потребителями, выбравшими для расчетов вторую - шестую ценовые категории</t>
  </si>
  <si>
    <t>Объем потребления мощности населением и приравненными к нему категориями потребителей</t>
  </si>
  <si>
    <t>Фактический объем покупки электрической энергии гарантирующего поставщика за соответствующий расчетный период на оптовом рынке</t>
  </si>
  <si>
    <t>МВт.ч</t>
  </si>
  <si>
    <t>Мвтч</t>
  </si>
  <si>
    <t>Фактический объем покупки электрической энергии гарантирующего поставщика за соответствующий расчетный период на розничном рынке</t>
  </si>
  <si>
    <t>Сумма объемов потребления электроэнергии в соответствующем расчетном периоде потребителями, выбравшими для расчетов вторую - шестую ценовые категории</t>
  </si>
  <si>
    <t>Фактический объем потребленной электрической энергии населением и приравненными к нему категориями потребителей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</si>
  <si>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</si>
  <si>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1. Предельный уровень нерегулируемых цен, рублей/МВтч без НДС</t>
  </si>
  <si>
    <t>Уровень напряжения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</si>
  <si>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</si>
  <si>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</si>
  <si>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</si>
  <si>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</si>
  <si>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с максимальной мощностью энергопринимающих устройств от 670 кВт до 10 МВт</t>
  </si>
  <si>
    <t>с максимальной мощностью энергопринимающих устройств не менее 10 МВт</t>
  </si>
  <si>
    <t>1. Предельный уровень нерегулируемых цен для трех зон суток, руб./МВтч без НДС</t>
  </si>
  <si>
    <t>СН I</t>
  </si>
  <si>
    <t>СН II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</si>
  <si>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</si>
  <si>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</si>
  <si>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</si>
  <si>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</si>
  <si>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</si>
  <si>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Зоны суток/подгруппы потребителей</t>
  </si>
  <si>
    <t>III. Третья ценовая категория</t>
  </si>
  <si>
    <t>IV. Четвертая ценовая категория</t>
  </si>
  <si>
    <t>V. Пятая ценовая категория</t>
  </si>
  <si>
    <t>Подгруппы потребителей</t>
  </si>
  <si>
    <t>Значение тарифа по подгруппам потребителей в зависимости от величины максимальной мощности принадлежащих им энергопринимающих устройств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</si>
  <si>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и составляющие расчета средневзвешенной нерегулируемой цены *</t>
  </si>
  <si>
    <t xml:space="preserve">* расчет производится на основании п. 4 Постановления Правительства РФ от 29.12.2011 №1179 "Об определении и применении гарантирующим поставщиком нерегулируемых цен на электрическую энергию (мощность)"
</t>
  </si>
  <si>
    <t>1. Ставка за электрическую энергию предельного уровня нерегулируемой цены:</t>
  </si>
  <si>
    <t>Уровень напряжения - ВН:</t>
  </si>
  <si>
    <t>Ставка для фактических почасовых объемов покупки электрической энергии, отпущенных на уровне напряжения, руб./МВтч без НДС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</si>
  <si>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</si>
  <si>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</si>
  <si>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</si>
  <si>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</si>
  <si>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</si>
  <si>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</si>
  <si>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</si>
  <si>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</si>
  <si>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</si>
  <si>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</si>
  <si>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</si>
  <si>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</si>
  <si>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</si>
  <si>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</si>
  <si>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</si>
  <si>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</si>
  <si>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</si>
  <si>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</si>
  <si>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</si>
  <si>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</si>
  <si>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</si>
  <si>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</si>
  <si>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</si>
  <si>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</si>
  <si>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Уровень напряжения - СН I:</t>
  </si>
  <si>
    <t>Уровень напряжения -СН II:</t>
  </si>
  <si>
    <t>Уровень напряжения -НН:</t>
  </si>
  <si>
    <t>Подгруппа потребителя - с максимальной мощностью энергопринимающих устройств от 670 кВт до 10 МВт:</t>
  </si>
  <si>
    <t>Подгруппа потребителя - с максимальной мощностью энергопринимающих устройств не менее 10 МВт: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</si>
  <si>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руб./МВтч без НДС</t>
  </si>
  <si>
    <t>Ставка для превышения планового  почасового объема покупки электрической энергии над соответствующим фактическим почасовым объемом, руб./МВтч без НДС</t>
  </si>
  <si>
    <t>потребители  с максимальной мощностью энергопринимающих устройств от 150 до 670 кВт</t>
  </si>
  <si>
    <t>потребители  с максимальной мощностью энергопринимающих устройств от 670 кВт до 10 МВт</t>
  </si>
  <si>
    <t>потребители  с максимальной мощностью энергопринимающих устройств не менее 10 МВт</t>
  </si>
  <si>
    <t>2. Ставка за мощность предельного уровня нерегулируемой цены, приобретаемую потребителем, применяемая к величине мощности, оплачиваемой потребителем (покупателем) на розничном рынке, рублей/МВт в месяц без НДС:</t>
  </si>
  <si>
    <t>3. Ставка, отражающая удельную величину расходов на содержание электрических сетей, тарифа на услуги по передаче электроэнергии, применяемая к величине мощности, оплачиваемой потребителем (покупателем) в части услуг по передаче электроэнергии, рублей/МВт в месяц без НДС:</t>
  </si>
  <si>
    <t>Показатель / подгруппы потребителей</t>
  </si>
  <si>
    <t>Ставка, применяемая  к сумме плановых почасовых объемов покупки электрической энергии в целом за  за расчетный период, руб./МВтч без НДС:</t>
  </si>
  <si>
    <t>Ставка, применяемая  к сумме абсолютных значений разностей фактических и плановых почасовых объемов покупки электрической энергии в целом за  за расчетный период, руб./МВтч без НДС:</t>
  </si>
  <si>
    <t>VI. Шестая ценовая категория</t>
  </si>
  <si>
    <t>2. Ставка за мощность, приобретаемую потребителем, применяемая к величине мощности, оплачиваемой потребителем (покупателем) на розничном рынке,  предельного уровня нерегулируемых цен, рублей/МВт в месяц без НДС:</t>
  </si>
  <si>
    <t>Информация, раскрываемая в соответствии с п.22б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энергии"./Форма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</si>
  <si>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Руб./МВтч без НДС</t>
  </si>
  <si>
    <t>Руб. без НДС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</si>
  <si>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</si>
  <si>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</si>
  <si>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Расчет платы за иные услуги, оказание которых является неотъемлемой частью процесса поставки электрической энергии потребителям, определяемая в соответствии с пунктом 9(1) Постановления Правительства РФ от 29.12.2012  №1179</t>
  </si>
  <si>
    <t>Информация, раскрываемая в соответствии с п.22б, п.22в и п.20д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/ 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</si>
  <si>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АО "Севкавказэнерго"</t>
  </si>
  <si>
    <t>0</t>
  </si>
  <si>
    <t>0,01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</si>
  <si>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АО "Севкавказэнерго" за период, предшествующий расчетному</t>
  </si>
  <si>
    <t>Стоимость услуги по оперативно-диспетчерскому управлению в электроэнергетике, подлежащая оплате АО "Севкавказэнерго"  за период, предшествующий расчетному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</si>
  <si>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АО "Севкавказэнерго" за период, предшествующий расчетному</t>
  </si>
  <si>
    <t>Объем поставки электрической энергии потребителям (покупателям) АО "Севкавказэнерго"  за расчетный период</t>
  </si>
  <si>
    <t>Мвт*ч</t>
  </si>
  <si>
    <t>руб./МВт*ч без НДС</t>
  </si>
  <si>
    <t>с максимальной мощностью энергопринимающих устройств менее 670 кВт</t>
  </si>
  <si>
    <t>0,12</t>
  </si>
  <si>
    <t>0,04</t>
  </si>
  <si>
    <t>потребители с максимальной мощностью энергопринимающих устройств не менее 670 кВт</t>
  </si>
  <si>
    <t>руб./МВт*ч</t>
  </si>
  <si>
    <t>Постановление Региональной службы по тарифам РСО-А от 29 июня 2018 г. №22</t>
  </si>
  <si>
    <t>Сбытовые надбавки (тарифы указываются без НДС)</t>
  </si>
  <si>
    <t>Постановление Региональной службы по тарифам РСО-А от 29 июня 2018 г. №23</t>
  </si>
  <si>
    <t>Подгруппа потребителя - с максимальной мощностью энергопринимающих устройств менее 670 кВт:</t>
  </si>
  <si>
    <t>861,15</t>
  </si>
  <si>
    <t>975,38</t>
  </si>
  <si>
    <t>811,12</t>
  </si>
  <si>
    <t>818,92</t>
  </si>
  <si>
    <t>863,28</t>
  </si>
  <si>
    <t>803,1</t>
  </si>
  <si>
    <t>17,74</t>
  </si>
  <si>
    <t>867,44</t>
  </si>
  <si>
    <t>795,77</t>
  </si>
  <si>
    <t>776,65</t>
  </si>
  <si>
    <t>829,54</t>
  </si>
  <si>
    <t>839,13</t>
  </si>
  <si>
    <t>886,72</t>
  </si>
  <si>
    <t>863,93</t>
  </si>
  <si>
    <t>831,45</t>
  </si>
  <si>
    <t>821,15</t>
  </si>
  <si>
    <t>777,96</t>
  </si>
  <si>
    <t>835,45</t>
  </si>
  <si>
    <t>816,07</t>
  </si>
  <si>
    <t>762,77</t>
  </si>
  <si>
    <t>799,11</t>
  </si>
  <si>
    <t>781,66</t>
  </si>
  <si>
    <t>923,67</t>
  </si>
  <si>
    <t>993,36</t>
  </si>
  <si>
    <t>954,96</t>
  </si>
  <si>
    <t>790,38</t>
  </si>
  <si>
    <t>774,35</t>
  </si>
  <si>
    <t>866,04</t>
  </si>
  <si>
    <t>839,95</t>
  </si>
  <si>
    <t>43,5</t>
  </si>
  <si>
    <t>0,26</t>
  </si>
  <si>
    <t>858,55</t>
  </si>
  <si>
    <t>854,83</t>
  </si>
  <si>
    <t>819,74</t>
  </si>
  <si>
    <t>863,56</t>
  </si>
  <si>
    <t>788,62</t>
  </si>
  <si>
    <t>822,23</t>
  </si>
  <si>
    <t>870,7</t>
  </si>
  <si>
    <t>908,38</t>
  </si>
  <si>
    <t>784,1</t>
  </si>
  <si>
    <t>110,16</t>
  </si>
  <si>
    <t>797,42</t>
  </si>
  <si>
    <t>0,88</t>
  </si>
  <si>
    <t>798,66</t>
  </si>
  <si>
    <t>856,15</t>
  </si>
  <si>
    <t>793,81</t>
  </si>
  <si>
    <t>827</t>
  </si>
  <si>
    <t>821,84</t>
  </si>
  <si>
    <t>30,45</t>
  </si>
  <si>
    <t>795,94</t>
  </si>
  <si>
    <t>752,53</t>
  </si>
  <si>
    <t>862,5</t>
  </si>
  <si>
    <t>226,66</t>
  </si>
  <si>
    <t>910,84</t>
  </si>
  <si>
    <t>852,96</t>
  </si>
  <si>
    <t>884,12</t>
  </si>
  <si>
    <t>875,35</t>
  </si>
  <si>
    <t>112,7</t>
  </si>
  <si>
    <t>863,27</t>
  </si>
  <si>
    <t>802,33</t>
  </si>
  <si>
    <t>17,02</t>
  </si>
  <si>
    <t>17,63</t>
  </si>
  <si>
    <t>55,74</t>
  </si>
  <si>
    <t>344,77</t>
  </si>
  <si>
    <t>880,6</t>
  </si>
  <si>
    <t>1067,23</t>
  </si>
  <si>
    <t>Предельные уровни нерегулируемых цен на электрическую энергию (мощность), поставляемую потребителям (покупателям) АО"Севкавказэнерго" в октябре 2018г.</t>
  </si>
  <si>
    <t>Предельные уровни нерегулируемых цен на электрическую энергию (мощность) , поставляемую потребителям (покупателям) АО"Севкавказэнерго" в октябре 2018 г.</t>
  </si>
  <si>
    <t>Отчетный период: октябрь 2018г.</t>
  </si>
  <si>
    <t>октябрь 2018г.</t>
  </si>
  <si>
    <t>807,08</t>
  </si>
  <si>
    <t>228,19</t>
  </si>
  <si>
    <t>848,8</t>
  </si>
  <si>
    <t>889,36</t>
  </si>
  <si>
    <t>15,73</t>
  </si>
  <si>
    <t>931,08</t>
  </si>
  <si>
    <t>939,39</t>
  </si>
  <si>
    <t>110,79</t>
  </si>
  <si>
    <t>981,11</t>
  </si>
  <si>
    <t>939,71</t>
  </si>
  <si>
    <t>70,14</t>
  </si>
  <si>
    <t>981,43</t>
  </si>
  <si>
    <t>939,68</t>
  </si>
  <si>
    <t>8,44</t>
  </si>
  <si>
    <t>981,4</t>
  </si>
  <si>
    <t>940,62</t>
  </si>
  <si>
    <t>20,61</t>
  </si>
  <si>
    <t>982,34</t>
  </si>
  <si>
    <t>1094,62</t>
  </si>
  <si>
    <t>205,59</t>
  </si>
  <si>
    <t>1136,34</t>
  </si>
  <si>
    <t>807,02</t>
  </si>
  <si>
    <t>223,28</t>
  </si>
  <si>
    <t>848,74</t>
  </si>
  <si>
    <t>948,89</t>
  </si>
  <si>
    <t>231,16</t>
  </si>
  <si>
    <t>990,61</t>
  </si>
  <si>
    <t>166,27</t>
  </si>
  <si>
    <t>880,85</t>
  </si>
  <si>
    <t>839,09</t>
  </si>
  <si>
    <t>143,64</t>
  </si>
  <si>
    <t>880,81</t>
  </si>
  <si>
    <t>855,78</t>
  </si>
  <si>
    <t>51</t>
  </si>
  <si>
    <t>897,5</t>
  </si>
  <si>
    <t>947,48</t>
  </si>
  <si>
    <t>61,21</t>
  </si>
  <si>
    <t>989,2</t>
  </si>
  <si>
    <t>927,48</t>
  </si>
  <si>
    <t>32,45</t>
  </si>
  <si>
    <t>969,2</t>
  </si>
  <si>
    <t>899,44</t>
  </si>
  <si>
    <t>23,85</t>
  </si>
  <si>
    <t>941,16</t>
  </si>
  <si>
    <t>927,79</t>
  </si>
  <si>
    <t>80,89</t>
  </si>
  <si>
    <t>969,51</t>
  </si>
  <si>
    <t>923,61</t>
  </si>
  <si>
    <t>141,47</t>
  </si>
  <si>
    <t>965,33</t>
  </si>
  <si>
    <t>896,09</t>
  </si>
  <si>
    <t>89,95</t>
  </si>
  <si>
    <t>937,81</t>
  </si>
  <si>
    <t>709,02</t>
  </si>
  <si>
    <t>73,83</t>
  </si>
  <si>
    <t>750,74</t>
  </si>
  <si>
    <t>814,43</t>
  </si>
  <si>
    <t>49,21</t>
  </si>
  <si>
    <t>909,48</t>
  </si>
  <si>
    <t>951,2</t>
  </si>
  <si>
    <t>1065,46</t>
  </si>
  <si>
    <t>398,41</t>
  </si>
  <si>
    <t>1107,18</t>
  </si>
  <si>
    <t>1560,73</t>
  </si>
  <si>
    <t>516,84</t>
  </si>
  <si>
    <t>1602,45</t>
  </si>
  <si>
    <t>709,7</t>
  </si>
  <si>
    <t>417,86</t>
  </si>
  <si>
    <t>751,42</t>
  </si>
  <si>
    <t>808,93</t>
  </si>
  <si>
    <t>347,63</t>
  </si>
  <si>
    <t>850,65</t>
  </si>
  <si>
    <t>891,83</t>
  </si>
  <si>
    <t>150,38</t>
  </si>
  <si>
    <t>933,55</t>
  </si>
  <si>
    <t>941,51</t>
  </si>
  <si>
    <t>143,5</t>
  </si>
  <si>
    <t>983,23</t>
  </si>
  <si>
    <t>952,28</t>
  </si>
  <si>
    <t>140,86</t>
  </si>
  <si>
    <t>994</t>
  </si>
  <si>
    <t>941,25</t>
  </si>
  <si>
    <t>18,55</t>
  </si>
  <si>
    <t>982,97</t>
  </si>
  <si>
    <t>942,9</t>
  </si>
  <si>
    <t>103,03</t>
  </si>
  <si>
    <t>984,62</t>
  </si>
  <si>
    <t>1352,66</t>
  </si>
  <si>
    <t>66,21</t>
  </si>
  <si>
    <t>1394,38</t>
  </si>
  <si>
    <t>835,28</t>
  </si>
  <si>
    <t>10,96</t>
  </si>
  <si>
    <t>877</t>
  </si>
  <si>
    <t>970,86</t>
  </si>
  <si>
    <t>1012,58</t>
  </si>
  <si>
    <t>874,82</t>
  </si>
  <si>
    <t>60,62</t>
  </si>
  <si>
    <t>916,54</t>
  </si>
  <si>
    <t>892,35</t>
  </si>
  <si>
    <t>128,5</t>
  </si>
  <si>
    <t>934,07</t>
  </si>
  <si>
    <t>193,54</t>
  </si>
  <si>
    <t>952,56</t>
  </si>
  <si>
    <t>949,58</t>
  </si>
  <si>
    <t>215,42</t>
  </si>
  <si>
    <t>991,3</t>
  </si>
  <si>
    <t>949,7</t>
  </si>
  <si>
    <t>166,09</t>
  </si>
  <si>
    <t>991,42</t>
  </si>
  <si>
    <t>929,88</t>
  </si>
  <si>
    <t>180,29</t>
  </si>
  <si>
    <t>971,6</t>
  </si>
  <si>
    <t>949,78</t>
  </si>
  <si>
    <t>167,69</t>
  </si>
  <si>
    <t>991,5</t>
  </si>
  <si>
    <t>945,15</t>
  </si>
  <si>
    <t>168,83</t>
  </si>
  <si>
    <t>986,87</t>
  </si>
  <si>
    <t>924,58</t>
  </si>
  <si>
    <t>28,92</t>
  </si>
  <si>
    <t>966,3</t>
  </si>
  <si>
    <t>761,1</t>
  </si>
  <si>
    <t>14,77</t>
  </si>
  <si>
    <t>802,82</t>
  </si>
  <si>
    <t>871,32</t>
  </si>
  <si>
    <t>125,12</t>
  </si>
  <si>
    <t>913,04</t>
  </si>
  <si>
    <t>908,41</t>
  </si>
  <si>
    <t>309,2</t>
  </si>
  <si>
    <t>950,13</t>
  </si>
  <si>
    <t>1064,56</t>
  </si>
  <si>
    <t>674,52</t>
  </si>
  <si>
    <t>1106,28</t>
  </si>
  <si>
    <t>1564,37</t>
  </si>
  <si>
    <t>631,96</t>
  </si>
  <si>
    <t>1606,09</t>
  </si>
  <si>
    <t>714,26</t>
  </si>
  <si>
    <t>635,57</t>
  </si>
  <si>
    <t>755,98</t>
  </si>
  <si>
    <t>814,8</t>
  </si>
  <si>
    <t>349,53</t>
  </si>
  <si>
    <t>856,52</t>
  </si>
  <si>
    <t>898,16</t>
  </si>
  <si>
    <t>117,9</t>
  </si>
  <si>
    <t>939,88</t>
  </si>
  <si>
    <t>948,02</t>
  </si>
  <si>
    <t>29,07</t>
  </si>
  <si>
    <t>989,74</t>
  </si>
  <si>
    <t>958,78</t>
  </si>
  <si>
    <t>12,88</t>
  </si>
  <si>
    <t>1000,5</t>
  </si>
  <si>
    <t>945,95</t>
  </si>
  <si>
    <t>12,39</t>
  </si>
  <si>
    <t>987,67</t>
  </si>
  <si>
    <t>949,37</t>
  </si>
  <si>
    <t>3,94</t>
  </si>
  <si>
    <t>0,15</t>
  </si>
  <si>
    <t>991,09</t>
  </si>
  <si>
    <t>1370,15</t>
  </si>
  <si>
    <t>12,36</t>
  </si>
  <si>
    <t>0,02</t>
  </si>
  <si>
    <t>1411,87</t>
  </si>
  <si>
    <t>842,4</t>
  </si>
  <si>
    <t>72,93</t>
  </si>
  <si>
    <t>977,23</t>
  </si>
  <si>
    <t>52,33</t>
  </si>
  <si>
    <t>1018,95</t>
  </si>
  <si>
    <t>880,77</t>
  </si>
  <si>
    <t>54,69</t>
  </si>
  <si>
    <t>922,49</t>
  </si>
  <si>
    <t>898,61</t>
  </si>
  <si>
    <t>102,93</t>
  </si>
  <si>
    <t>940,33</t>
  </si>
  <si>
    <t>917,24</t>
  </si>
  <si>
    <t>98,22</t>
  </si>
  <si>
    <t>958,96</t>
  </si>
  <si>
    <t>956,52</t>
  </si>
  <si>
    <t>105,08</t>
  </si>
  <si>
    <t>998,24</t>
  </si>
  <si>
    <t>955,83</t>
  </si>
  <si>
    <t>90,99</t>
  </si>
  <si>
    <t>997,55</t>
  </si>
  <si>
    <t>936,35</t>
  </si>
  <si>
    <t>97,89</t>
  </si>
  <si>
    <t>978,07</t>
  </si>
  <si>
    <t>955,8</t>
  </si>
  <si>
    <t>61,48</t>
  </si>
  <si>
    <t>997,52</t>
  </si>
  <si>
    <t>70,19</t>
  </si>
  <si>
    <t>991,85</t>
  </si>
  <si>
    <t>929,34</t>
  </si>
  <si>
    <t>56,14</t>
  </si>
  <si>
    <t>971,06</t>
  </si>
  <si>
    <t>712,07</t>
  </si>
  <si>
    <t>30,02</t>
  </si>
  <si>
    <t>753,79</t>
  </si>
  <si>
    <t>873,66</t>
  </si>
  <si>
    <t>37,55</t>
  </si>
  <si>
    <t>915,38</t>
  </si>
  <si>
    <t>913,42</t>
  </si>
  <si>
    <t>104,91</t>
  </si>
  <si>
    <t>955,14</t>
  </si>
  <si>
    <t>1072,59</t>
  </si>
  <si>
    <t>434,28</t>
  </si>
  <si>
    <t>1114,31</t>
  </si>
  <si>
    <t>1580,66</t>
  </si>
  <si>
    <t>742,99</t>
  </si>
  <si>
    <t>1622,38</t>
  </si>
  <si>
    <t>714,33</t>
  </si>
  <si>
    <t>503,51</t>
  </si>
  <si>
    <t>756,05</t>
  </si>
  <si>
    <t>811,73</t>
  </si>
  <si>
    <t>254,92</t>
  </si>
  <si>
    <t>853,45</t>
  </si>
  <si>
    <t>897,3</t>
  </si>
  <si>
    <t>78,26</t>
  </si>
  <si>
    <t>939,02</t>
  </si>
  <si>
    <t>947,3</t>
  </si>
  <si>
    <t>5,23</t>
  </si>
  <si>
    <t>989,02</t>
  </si>
  <si>
    <t>980,59</t>
  </si>
  <si>
    <t>27,34</t>
  </si>
  <si>
    <t>1022,31</t>
  </si>
  <si>
    <t>956,42</t>
  </si>
  <si>
    <t>9,3</t>
  </si>
  <si>
    <t>998,14</t>
  </si>
  <si>
    <t>948,44</t>
  </si>
  <si>
    <t>147,38</t>
  </si>
  <si>
    <t>990,16</t>
  </si>
  <si>
    <t>1194,92</t>
  </si>
  <si>
    <t>64,21</t>
  </si>
  <si>
    <t>1236,64</t>
  </si>
  <si>
    <t>863,54</t>
  </si>
  <si>
    <t>130,69</t>
  </si>
  <si>
    <t>905,26</t>
  </si>
  <si>
    <t>1063,64</t>
  </si>
  <si>
    <t>155,94</t>
  </si>
  <si>
    <t>1105,36</t>
  </si>
  <si>
    <t>905,01</t>
  </si>
  <si>
    <t>15,98</t>
  </si>
  <si>
    <t>946,73</t>
  </si>
  <si>
    <t>895,63</t>
  </si>
  <si>
    <t>74,74</t>
  </si>
  <si>
    <t>937,35</t>
  </si>
  <si>
    <t>914,04</t>
  </si>
  <si>
    <t>76,76</t>
  </si>
  <si>
    <t>955,76</t>
  </si>
  <si>
    <t>952,8</t>
  </si>
  <si>
    <t>52,94</t>
  </si>
  <si>
    <t>994,52</t>
  </si>
  <si>
    <t>952,91</t>
  </si>
  <si>
    <t>68,39</t>
  </si>
  <si>
    <t>994,63</t>
  </si>
  <si>
    <t>933,03</t>
  </si>
  <si>
    <t>74,49</t>
  </si>
  <si>
    <t>974,75</t>
  </si>
  <si>
    <t>973,52</t>
  </si>
  <si>
    <t>72,08</t>
  </si>
  <si>
    <t>1015,24</t>
  </si>
  <si>
    <t>999,52</t>
  </si>
  <si>
    <t>85,84</t>
  </si>
  <si>
    <t>1041,24</t>
  </si>
  <si>
    <t>928,5</t>
  </si>
  <si>
    <t>3,86</t>
  </si>
  <si>
    <t>970,22</t>
  </si>
  <si>
    <t>711,02</t>
  </si>
  <si>
    <t>109,1</t>
  </si>
  <si>
    <t>752,74</t>
  </si>
  <si>
    <t>913,24</t>
  </si>
  <si>
    <t>161,06</t>
  </si>
  <si>
    <t>1003,3</t>
  </si>
  <si>
    <t>203,07</t>
  </si>
  <si>
    <t>1045,02</t>
  </si>
  <si>
    <t>1214,32</t>
  </si>
  <si>
    <t>340,76</t>
  </si>
  <si>
    <t>1256,04</t>
  </si>
  <si>
    <t>1690,51</t>
  </si>
  <si>
    <t>714,16</t>
  </si>
  <si>
    <t>1732,23</t>
  </si>
  <si>
    <t>738,85</t>
  </si>
  <si>
    <t>456,36</t>
  </si>
  <si>
    <t>780,57</t>
  </si>
  <si>
    <t>829,4</t>
  </si>
  <si>
    <t>211,07</t>
  </si>
  <si>
    <t>871,12</t>
  </si>
  <si>
    <t>899,34</t>
  </si>
  <si>
    <t>198,97</t>
  </si>
  <si>
    <t>941,06</t>
  </si>
  <si>
    <t>949,12</t>
  </si>
  <si>
    <t>175,52</t>
  </si>
  <si>
    <t>990,84</t>
  </si>
  <si>
    <t>981,86</t>
  </si>
  <si>
    <t>124,9</t>
  </si>
  <si>
    <t>1023,58</t>
  </si>
  <si>
    <t>957,27</t>
  </si>
  <si>
    <t>28,25</t>
  </si>
  <si>
    <t>998,99</t>
  </si>
  <si>
    <t>948,52</t>
  </si>
  <si>
    <t>53,69</t>
  </si>
  <si>
    <t>990,24</t>
  </si>
  <si>
    <t>1194,44</t>
  </si>
  <si>
    <t>8,12</t>
  </si>
  <si>
    <t>1236,16</t>
  </si>
  <si>
    <t>862,75</t>
  </si>
  <si>
    <t>51,36</t>
  </si>
  <si>
    <t>904,47</t>
  </si>
  <si>
    <t>1065,55</t>
  </si>
  <si>
    <t>54,94</t>
  </si>
  <si>
    <t>1107,27</t>
  </si>
  <si>
    <t>906,47</t>
  </si>
  <si>
    <t>88,98</t>
  </si>
  <si>
    <t>948,19</t>
  </si>
  <si>
    <t>862,39</t>
  </si>
  <si>
    <t>114,31</t>
  </si>
  <si>
    <t>904,11</t>
  </si>
  <si>
    <t>878,12</t>
  </si>
  <si>
    <t>69,88</t>
  </si>
  <si>
    <t>919,84</t>
  </si>
  <si>
    <t>933,68</t>
  </si>
  <si>
    <t>211,63</t>
  </si>
  <si>
    <t>975,4</t>
  </si>
  <si>
    <t>933,53</t>
  </si>
  <si>
    <t>202,1</t>
  </si>
  <si>
    <t>975,25</t>
  </si>
  <si>
    <t>914,43</t>
  </si>
  <si>
    <t>211,87</t>
  </si>
  <si>
    <t>956,15</t>
  </si>
  <si>
    <t>974,47</t>
  </si>
  <si>
    <t>275,74</t>
  </si>
  <si>
    <t>1016,19</t>
  </si>
  <si>
    <t>926,67</t>
  </si>
  <si>
    <t>279,52</t>
  </si>
  <si>
    <t>968,39</t>
  </si>
  <si>
    <t>872,63</t>
  </si>
  <si>
    <t>175,03</t>
  </si>
  <si>
    <t>914,35</t>
  </si>
  <si>
    <t>699,57</t>
  </si>
  <si>
    <t>284,38</t>
  </si>
  <si>
    <t>741,29</t>
  </si>
  <si>
    <t>873,34</t>
  </si>
  <si>
    <t>316,03</t>
  </si>
  <si>
    <t>915,06</t>
  </si>
  <si>
    <t>940,84</t>
  </si>
  <si>
    <t>391,64</t>
  </si>
  <si>
    <t>982,56</t>
  </si>
  <si>
    <t>1107,2</t>
  </si>
  <si>
    <t>559,27</t>
  </si>
  <si>
    <t>1148,92</t>
  </si>
  <si>
    <t>1694,56</t>
  </si>
  <si>
    <t>510,92</t>
  </si>
  <si>
    <t>1736,28</t>
  </si>
  <si>
    <t>701,55</t>
  </si>
  <si>
    <t>617,98</t>
  </si>
  <si>
    <t>743,27</t>
  </si>
  <si>
    <t>831,38</t>
  </si>
  <si>
    <t>277,14</t>
  </si>
  <si>
    <t>873,1</t>
  </si>
  <si>
    <t>899,58</t>
  </si>
  <si>
    <t>327,85</t>
  </si>
  <si>
    <t>941,3</t>
  </si>
  <si>
    <t>948,59</t>
  </si>
  <si>
    <t>217,54</t>
  </si>
  <si>
    <t>990,31</t>
  </si>
  <si>
    <t>947,91</t>
  </si>
  <si>
    <t>199,32</t>
  </si>
  <si>
    <t>989,63</t>
  </si>
  <si>
    <t>959,53</t>
  </si>
  <si>
    <t>169,15</t>
  </si>
  <si>
    <t>1001,25</t>
  </si>
  <si>
    <t>948,23</t>
  </si>
  <si>
    <t>35,25</t>
  </si>
  <si>
    <t>989,95</t>
  </si>
  <si>
    <t>1274,62</t>
  </si>
  <si>
    <t>25,41</t>
  </si>
  <si>
    <t>1316,34</t>
  </si>
  <si>
    <t>988,43</t>
  </si>
  <si>
    <t>49,45</t>
  </si>
  <si>
    <t>1030,15</t>
  </si>
  <si>
    <t>1103,75</t>
  </si>
  <si>
    <t>26,06</t>
  </si>
  <si>
    <t>1145,47</t>
  </si>
  <si>
    <t>954,4</t>
  </si>
  <si>
    <t>105,29</t>
  </si>
  <si>
    <t>996,12</t>
  </si>
  <si>
    <t>954,49</t>
  </si>
  <si>
    <t>145,97</t>
  </si>
  <si>
    <t>996,21</t>
  </si>
  <si>
    <t>954,43</t>
  </si>
  <si>
    <t>187,31</t>
  </si>
  <si>
    <t>996,15</t>
  </si>
  <si>
    <t>954,15</t>
  </si>
  <si>
    <t>190,37</t>
  </si>
  <si>
    <t>995,87</t>
  </si>
  <si>
    <t>1006,96</t>
  </si>
  <si>
    <t>172,23</t>
  </si>
  <si>
    <t>1048,68</t>
  </si>
  <si>
    <t>1006,56</t>
  </si>
  <si>
    <t>194,9</t>
  </si>
  <si>
    <t>1048,28</t>
  </si>
  <si>
    <t>1040,58</t>
  </si>
  <si>
    <t>145,46</t>
  </si>
  <si>
    <t>1082,3</t>
  </si>
  <si>
    <t>1035,77</t>
  </si>
  <si>
    <t>115,2</t>
  </si>
  <si>
    <t>1077,49</t>
  </si>
  <si>
    <t>950,28</t>
  </si>
  <si>
    <t>31,39</t>
  </si>
  <si>
    <t>992</t>
  </si>
  <si>
    <t>714,74</t>
  </si>
  <si>
    <t>41,61</t>
  </si>
  <si>
    <t>756,46</t>
  </si>
  <si>
    <t>879,52</t>
  </si>
  <si>
    <t>134,33</t>
  </si>
  <si>
    <t>921,24</t>
  </si>
  <si>
    <t>949,14</t>
  </si>
  <si>
    <t>366,23</t>
  </si>
  <si>
    <t>990,86</t>
  </si>
  <si>
    <t>1122,47</t>
  </si>
  <si>
    <t>657,71</t>
  </si>
  <si>
    <t>1164,19</t>
  </si>
  <si>
    <t>1615,23</t>
  </si>
  <si>
    <t>619,8</t>
  </si>
  <si>
    <t>1656,95</t>
  </si>
  <si>
    <t>715,08</t>
  </si>
  <si>
    <t>525,18</t>
  </si>
  <si>
    <t>756,8</t>
  </si>
  <si>
    <t>49,63</t>
  </si>
  <si>
    <t>871,26</t>
  </si>
  <si>
    <t>897,95</t>
  </si>
  <si>
    <t>327,2</t>
  </si>
  <si>
    <t>939,67</t>
  </si>
  <si>
    <t>947,08</t>
  </si>
  <si>
    <t>419,35</t>
  </si>
  <si>
    <t>988,8</t>
  </si>
  <si>
    <t>946,77</t>
  </si>
  <si>
    <t>452,4</t>
  </si>
  <si>
    <t>988,49</t>
  </si>
  <si>
    <t>947,23</t>
  </si>
  <si>
    <t>610</t>
  </si>
  <si>
    <t>988,95</t>
  </si>
  <si>
    <t>947,27</t>
  </si>
  <si>
    <t>18,77</t>
  </si>
  <si>
    <t>988,99</t>
  </si>
  <si>
    <t>1247,49</t>
  </si>
  <si>
    <t>62,08</t>
  </si>
  <si>
    <t>1289,21</t>
  </si>
  <si>
    <t>1125,86</t>
  </si>
  <si>
    <t>93,71</t>
  </si>
  <si>
    <t>1167,58</t>
  </si>
  <si>
    <t>1284,95</t>
  </si>
  <si>
    <t>56,79</t>
  </si>
  <si>
    <t>1326,67</t>
  </si>
  <si>
    <t>1067,63</t>
  </si>
  <si>
    <t>11,14</t>
  </si>
  <si>
    <t>1,58</t>
  </si>
  <si>
    <t>1109,35</t>
  </si>
  <si>
    <t>1067,24</t>
  </si>
  <si>
    <t>209,87</t>
  </si>
  <si>
    <t>1108,96</t>
  </si>
  <si>
    <t>1067,77</t>
  </si>
  <si>
    <t>283,46</t>
  </si>
  <si>
    <t>1109,49</t>
  </si>
  <si>
    <t>1067,32</t>
  </si>
  <si>
    <t>425,49</t>
  </si>
  <si>
    <t>1109,04</t>
  </si>
  <si>
    <t>465,37</t>
  </si>
  <si>
    <t>1108,95</t>
  </si>
  <si>
    <t>1067,02</t>
  </si>
  <si>
    <t>478,03</t>
  </si>
  <si>
    <t>1108,74</t>
  </si>
  <si>
    <t>1067,59</t>
  </si>
  <si>
    <t>290,25</t>
  </si>
  <si>
    <t>1109,31</t>
  </si>
  <si>
    <t>1067,97</t>
  </si>
  <si>
    <t>304,51</t>
  </si>
  <si>
    <t>1109,69</t>
  </si>
  <si>
    <t>937,75</t>
  </si>
  <si>
    <t>100,73</t>
  </si>
  <si>
    <t>979,47</t>
  </si>
  <si>
    <t>703,2</t>
  </si>
  <si>
    <t>147,36</t>
  </si>
  <si>
    <t>744,92</t>
  </si>
  <si>
    <t>846,72</t>
  </si>
  <si>
    <t>244,27</t>
  </si>
  <si>
    <t>888,44</t>
  </si>
  <si>
    <t>739,86</t>
  </si>
  <si>
    <t>352,81</t>
  </si>
  <si>
    <t>781,58</t>
  </si>
  <si>
    <t>975,86</t>
  </si>
  <si>
    <t>500,35</t>
  </si>
  <si>
    <t>1017,58</t>
  </si>
  <si>
    <t>1442,89</t>
  </si>
  <si>
    <t>562,9</t>
  </si>
  <si>
    <t>1484,61</t>
  </si>
  <si>
    <t>701,52</t>
  </si>
  <si>
    <t>429,25</t>
  </si>
  <si>
    <t>743,24</t>
  </si>
  <si>
    <t>810,31</t>
  </si>
  <si>
    <t>161,85</t>
  </si>
  <si>
    <t>852,03</t>
  </si>
  <si>
    <t>877,02</t>
  </si>
  <si>
    <t>432,44</t>
  </si>
  <si>
    <t>918,74</t>
  </si>
  <si>
    <t>915,1</t>
  </si>
  <si>
    <t>470,99</t>
  </si>
  <si>
    <t>956,82</t>
  </si>
  <si>
    <t>946,15</t>
  </si>
  <si>
    <t>473,36</t>
  </si>
  <si>
    <t>987,87</t>
  </si>
  <si>
    <t>935,82</t>
  </si>
  <si>
    <t>517,06</t>
  </si>
  <si>
    <t>977,54</t>
  </si>
  <si>
    <t>897,79</t>
  </si>
  <si>
    <t>171,62</t>
  </si>
  <si>
    <t>939,51</t>
  </si>
  <si>
    <t>1128,64</t>
  </si>
  <si>
    <t>407,03</t>
  </si>
  <si>
    <t>1170,36</t>
  </si>
  <si>
    <t>865,96</t>
  </si>
  <si>
    <t>205,87</t>
  </si>
  <si>
    <t>907,68</t>
  </si>
  <si>
    <t>999,74</t>
  </si>
  <si>
    <t>90,84</t>
  </si>
  <si>
    <t>1041,46</t>
  </si>
  <si>
    <t>879,87</t>
  </si>
  <si>
    <t>79,5</t>
  </si>
  <si>
    <t>921,59</t>
  </si>
  <si>
    <t>862,54</t>
  </si>
  <si>
    <t>28,33</t>
  </si>
  <si>
    <t>904,26</t>
  </si>
  <si>
    <t>935,45</t>
  </si>
  <si>
    <t>8,77</t>
  </si>
  <si>
    <t>977,17</t>
  </si>
  <si>
    <t>986,16</t>
  </si>
  <si>
    <t>49,08</t>
  </si>
  <si>
    <t>1027,88</t>
  </si>
  <si>
    <t>985,92</t>
  </si>
  <si>
    <t>79,27</t>
  </si>
  <si>
    <t>1027,64</t>
  </si>
  <si>
    <t>89,57</t>
  </si>
  <si>
    <t>1017,1</t>
  </si>
  <si>
    <t>974,71</t>
  </si>
  <si>
    <t>76,54</t>
  </si>
  <si>
    <t>1016,43</t>
  </si>
  <si>
    <t>934,96</t>
  </si>
  <si>
    <t>16,55</t>
  </si>
  <si>
    <t>976,68</t>
  </si>
  <si>
    <t>799,71</t>
  </si>
  <si>
    <t>111,04</t>
  </si>
  <si>
    <t>841,43</t>
  </si>
  <si>
    <t>695,14</t>
  </si>
  <si>
    <t>33,98</t>
  </si>
  <si>
    <t>736,86</t>
  </si>
  <si>
    <t>745,03</t>
  </si>
  <si>
    <t>16,28</t>
  </si>
  <si>
    <t>786,75</t>
  </si>
  <si>
    <t>827,24</t>
  </si>
  <si>
    <t>90,97</t>
  </si>
  <si>
    <t>868,96</t>
  </si>
  <si>
    <t>955,16</t>
  </si>
  <si>
    <t>227,09</t>
  </si>
  <si>
    <t>996,88</t>
  </si>
  <si>
    <t>1300,14</t>
  </si>
  <si>
    <t>394,56</t>
  </si>
  <si>
    <t>1341,86</t>
  </si>
  <si>
    <t>687,24</t>
  </si>
  <si>
    <t>313,84</t>
  </si>
  <si>
    <t>728,96</t>
  </si>
  <si>
    <t>827,07</t>
  </si>
  <si>
    <t>146,19</t>
  </si>
  <si>
    <t>868,79</t>
  </si>
  <si>
    <t>896,49</t>
  </si>
  <si>
    <t>461,59</t>
  </si>
  <si>
    <t>938,21</t>
  </si>
  <si>
    <t>946,48</t>
  </si>
  <si>
    <t>245,29</t>
  </si>
  <si>
    <t>988,2</t>
  </si>
  <si>
    <t>946,18</t>
  </si>
  <si>
    <t>58,36</t>
  </si>
  <si>
    <t>987,9</t>
  </si>
  <si>
    <t>957,24</t>
  </si>
  <si>
    <t>112,92</t>
  </si>
  <si>
    <t>998,96</t>
  </si>
  <si>
    <t>947,41</t>
  </si>
  <si>
    <t>60,79</t>
  </si>
  <si>
    <t>989,13</t>
  </si>
  <si>
    <t>1280,38</t>
  </si>
  <si>
    <t>125,9</t>
  </si>
  <si>
    <t>1322,1</t>
  </si>
  <si>
    <t>990,21</t>
  </si>
  <si>
    <t>148,3</t>
  </si>
  <si>
    <t>1031,93</t>
  </si>
  <si>
    <t>1104,14</t>
  </si>
  <si>
    <t>107,99</t>
  </si>
  <si>
    <t>1145,86</t>
  </si>
  <si>
    <t>954,72</t>
  </si>
  <si>
    <t>996,44</t>
  </si>
  <si>
    <t>954,86</t>
  </si>
  <si>
    <t>24,67</t>
  </si>
  <si>
    <t>996,58</t>
  </si>
  <si>
    <t>954,66</t>
  </si>
  <si>
    <t>98,29</t>
  </si>
  <si>
    <t>996,38</t>
  </si>
  <si>
    <t>953,91</t>
  </si>
  <si>
    <t>262,14</t>
  </si>
  <si>
    <t>995,63</t>
  </si>
  <si>
    <t>1007,14</t>
  </si>
  <si>
    <t>367,81</t>
  </si>
  <si>
    <t>1048,86</t>
  </si>
  <si>
    <t>1006,89</t>
  </si>
  <si>
    <t>259,79</t>
  </si>
  <si>
    <t>1048,61</t>
  </si>
  <si>
    <t>1041,19</t>
  </si>
  <si>
    <t>271,63</t>
  </si>
  <si>
    <t>1082,91</t>
  </si>
  <si>
    <t>1041,68</t>
  </si>
  <si>
    <t>271,77</t>
  </si>
  <si>
    <t>1083,4</t>
  </si>
  <si>
    <t>957,48</t>
  </si>
  <si>
    <t>75,09</t>
  </si>
  <si>
    <t>999,2</t>
  </si>
  <si>
    <t>721,05</t>
  </si>
  <si>
    <t>41,55</t>
  </si>
  <si>
    <t>890,38</t>
  </si>
  <si>
    <t>225,97</t>
  </si>
  <si>
    <t>932,1</t>
  </si>
  <si>
    <t>957,47</t>
  </si>
  <si>
    <t>268,35</t>
  </si>
  <si>
    <t>999,19</t>
  </si>
  <si>
    <t>1127,5</t>
  </si>
  <si>
    <t>159,13</t>
  </si>
  <si>
    <t>1169,22</t>
  </si>
  <si>
    <t>1615,51</t>
  </si>
  <si>
    <t>375,29</t>
  </si>
  <si>
    <t>1657,23</t>
  </si>
  <si>
    <t>714,15</t>
  </si>
  <si>
    <t>449,74</t>
  </si>
  <si>
    <t>755,87</t>
  </si>
  <si>
    <t>685,97</t>
  </si>
  <si>
    <t>281,53</t>
  </si>
  <si>
    <t>727,69</t>
  </si>
  <si>
    <t>708,43</t>
  </si>
  <si>
    <t>467,62</t>
  </si>
  <si>
    <t>750,15</t>
  </si>
  <si>
    <t>747,98</t>
  </si>
  <si>
    <t>188,38</t>
  </si>
  <si>
    <t>789,7</t>
  </si>
  <si>
    <t>769,44</t>
  </si>
  <si>
    <t>168,89</t>
  </si>
  <si>
    <t>811,16</t>
  </si>
  <si>
    <t>748,74</t>
  </si>
  <si>
    <t>113,39</t>
  </si>
  <si>
    <t>790,46</t>
  </si>
  <si>
    <t>723,55</t>
  </si>
  <si>
    <t>35,42</t>
  </si>
  <si>
    <t>765,27</t>
  </si>
  <si>
    <t>769,4</t>
  </si>
  <si>
    <t>33</t>
  </si>
  <si>
    <t>765,31</t>
  </si>
  <si>
    <t>38,77</t>
  </si>
  <si>
    <t>807,03</t>
  </si>
  <si>
    <t>754,55</t>
  </si>
  <si>
    <t>14,22</t>
  </si>
  <si>
    <t>796,27</t>
  </si>
  <si>
    <t>722,8</t>
  </si>
  <si>
    <t>47,5</t>
  </si>
  <si>
    <t>764,52</t>
  </si>
  <si>
    <t>722,46</t>
  </si>
  <si>
    <t>83,37</t>
  </si>
  <si>
    <t>764,18</t>
  </si>
  <si>
    <t>722,35</t>
  </si>
  <si>
    <t>236,6</t>
  </si>
  <si>
    <t>764,07</t>
  </si>
  <si>
    <t>788,75</t>
  </si>
  <si>
    <t>203,23</t>
  </si>
  <si>
    <t>830,47</t>
  </si>
  <si>
    <t>788,72</t>
  </si>
  <si>
    <t>224,46</t>
  </si>
  <si>
    <t>830,44</t>
  </si>
  <si>
    <t>322,79</t>
  </si>
  <si>
    <t>788,55</t>
  </si>
  <si>
    <t>311,6</t>
  </si>
  <si>
    <t>830,27</t>
  </si>
  <si>
    <t>788,02</t>
  </si>
  <si>
    <t>206,23</t>
  </si>
  <si>
    <t>829,74</t>
  </si>
  <si>
    <t>724,46</t>
  </si>
  <si>
    <t>63,05</t>
  </si>
  <si>
    <t>766,18</t>
  </si>
  <si>
    <t>856,35</t>
  </si>
  <si>
    <t>1</t>
  </si>
  <si>
    <t>898,07</t>
  </si>
  <si>
    <t>778,48</t>
  </si>
  <si>
    <t>92,86</t>
  </si>
  <si>
    <t>820,2</t>
  </si>
  <si>
    <t>740,69</t>
  </si>
  <si>
    <t>231,69</t>
  </si>
  <si>
    <t>782,41</t>
  </si>
  <si>
    <t>754,22</t>
  </si>
  <si>
    <t>685,07</t>
  </si>
  <si>
    <t>966,49</t>
  </si>
  <si>
    <t>832,52</t>
  </si>
  <si>
    <t>1008,21</t>
  </si>
  <si>
    <t>800,92</t>
  </si>
  <si>
    <t>1124,62</t>
  </si>
  <si>
    <t>842,64</t>
  </si>
  <si>
    <t>685</t>
  </si>
  <si>
    <t>157,45</t>
  </si>
  <si>
    <t>726,72</t>
  </si>
  <si>
    <t>707,69</t>
  </si>
  <si>
    <t>70,85</t>
  </si>
  <si>
    <t>749,41</t>
  </si>
  <si>
    <t>747,56</t>
  </si>
  <si>
    <t>234,61</t>
  </si>
  <si>
    <t>789,28</t>
  </si>
  <si>
    <t>769,11</t>
  </si>
  <si>
    <t>16,26</t>
  </si>
  <si>
    <t>810,83</t>
  </si>
  <si>
    <t>748,12</t>
  </si>
  <si>
    <t>42,33</t>
  </si>
  <si>
    <t>789,84</t>
  </si>
  <si>
    <t>722,06</t>
  </si>
  <si>
    <t>11,67</t>
  </si>
  <si>
    <t>763,78</t>
  </si>
  <si>
    <t>766,99</t>
  </si>
  <si>
    <t>44,7</t>
  </si>
  <si>
    <t>808,71</t>
  </si>
  <si>
    <t>764,93</t>
  </si>
  <si>
    <t>138,8</t>
  </si>
  <si>
    <t>806,65</t>
  </si>
  <si>
    <t>788,34</t>
  </si>
  <si>
    <t>46,68</t>
  </si>
  <si>
    <t>830,06</t>
  </si>
  <si>
    <t>721,94</t>
  </si>
  <si>
    <t>237,05</t>
  </si>
  <si>
    <t>763,66</t>
  </si>
  <si>
    <t>722,09</t>
  </si>
  <si>
    <t>349,35</t>
  </si>
  <si>
    <t>763,81</t>
  </si>
  <si>
    <t>721,83</t>
  </si>
  <si>
    <t>250,32</t>
  </si>
  <si>
    <t>763,55</t>
  </si>
  <si>
    <t>753,96</t>
  </si>
  <si>
    <t>592,82</t>
  </si>
  <si>
    <t>795,68</t>
  </si>
  <si>
    <t>721,48</t>
  </si>
  <si>
    <t>458,01</t>
  </si>
  <si>
    <t>763,2</t>
  </si>
  <si>
    <t>721,51</t>
  </si>
  <si>
    <t>333,77</t>
  </si>
  <si>
    <t>763,23</t>
  </si>
  <si>
    <t>721,97</t>
  </si>
  <si>
    <t>329,12</t>
  </si>
  <si>
    <t>763,69</t>
  </si>
  <si>
    <t>358,03</t>
  </si>
  <si>
    <t>830,34</t>
  </si>
  <si>
    <t>723,47</t>
  </si>
  <si>
    <t>45,87</t>
  </si>
  <si>
    <t>765,19</t>
  </si>
  <si>
    <t>828,13</t>
  </si>
  <si>
    <t>24</t>
  </si>
  <si>
    <t>869,85</t>
  </si>
  <si>
    <t>732,08</t>
  </si>
  <si>
    <t>146,8</t>
  </si>
  <si>
    <t>773,8</t>
  </si>
  <si>
    <t>734,02</t>
  </si>
  <si>
    <t>286,16</t>
  </si>
  <si>
    <t>775,74</t>
  </si>
  <si>
    <t>751,2</t>
  </si>
  <si>
    <t>618,37</t>
  </si>
  <si>
    <t>792,92</t>
  </si>
  <si>
    <t>963,94</t>
  </si>
  <si>
    <t>651,12</t>
  </si>
  <si>
    <t>1005,66</t>
  </si>
  <si>
    <t>800,02</t>
  </si>
  <si>
    <t>749,26</t>
  </si>
  <si>
    <t>841,74</t>
  </si>
  <si>
    <t>694,64</t>
  </si>
  <si>
    <t>227,65</t>
  </si>
  <si>
    <t>736,36</t>
  </si>
  <si>
    <t>693,29</t>
  </si>
  <si>
    <t>196,06</t>
  </si>
  <si>
    <t>735,01</t>
  </si>
  <si>
    <t>731,28</t>
  </si>
  <si>
    <t>150,45</t>
  </si>
  <si>
    <t>773</t>
  </si>
  <si>
    <t>752,26</t>
  </si>
  <si>
    <t>56,44</t>
  </si>
  <si>
    <t>793,98</t>
  </si>
  <si>
    <t>733,29</t>
  </si>
  <si>
    <t>11,48</t>
  </si>
  <si>
    <t>775,01</t>
  </si>
  <si>
    <t>709,19</t>
  </si>
  <si>
    <t>63,93</t>
  </si>
  <si>
    <t>750,91</t>
  </si>
  <si>
    <t>713,71</t>
  </si>
  <si>
    <t>4,86</t>
  </si>
  <si>
    <t>755,43</t>
  </si>
  <si>
    <t>756,85</t>
  </si>
  <si>
    <t>110</t>
  </si>
  <si>
    <t>798,57</t>
  </si>
  <si>
    <t>786,87</t>
  </si>
  <si>
    <t>27,98</t>
  </si>
  <si>
    <t>828,59</t>
  </si>
  <si>
    <t>723,44</t>
  </si>
  <si>
    <t>103,89</t>
  </si>
  <si>
    <t>765,16</t>
  </si>
  <si>
    <t>800,59</t>
  </si>
  <si>
    <t>91,6</t>
  </si>
  <si>
    <t>842,31</t>
  </si>
  <si>
    <t>799,97</t>
  </si>
  <si>
    <t>172,02</t>
  </si>
  <si>
    <t>841,69</t>
  </si>
  <si>
    <t>742,84</t>
  </si>
  <si>
    <t>201,62</t>
  </si>
  <si>
    <t>784,56</t>
  </si>
  <si>
    <t>760,01</t>
  </si>
  <si>
    <t>212,84</t>
  </si>
  <si>
    <t>801,73</t>
  </si>
  <si>
    <t>760,24</t>
  </si>
  <si>
    <t>222,56</t>
  </si>
  <si>
    <t>801,96</t>
  </si>
  <si>
    <t>762,19</t>
  </si>
  <si>
    <t>173,47</t>
  </si>
  <si>
    <t>803,91</t>
  </si>
  <si>
    <t>720,54</t>
  </si>
  <si>
    <t>218,19</t>
  </si>
  <si>
    <t>762,26</t>
  </si>
  <si>
    <t>711,95</t>
  </si>
  <si>
    <t>163,83</t>
  </si>
  <si>
    <t>753,67</t>
  </si>
  <si>
    <t>845</t>
  </si>
  <si>
    <t>40,35</t>
  </si>
  <si>
    <t>760,25</t>
  </si>
  <si>
    <t>126,35</t>
  </si>
  <si>
    <t>801,97</t>
  </si>
  <si>
    <t>713,16</t>
  </si>
  <si>
    <t>232,14</t>
  </si>
  <si>
    <t>754,88</t>
  </si>
  <si>
    <t>734,13</t>
  </si>
  <si>
    <t>807,06</t>
  </si>
  <si>
    <t>775,85</t>
  </si>
  <si>
    <t>933,17</t>
  </si>
  <si>
    <t>249,18</t>
  </si>
  <si>
    <t>974,89</t>
  </si>
  <si>
    <t>836,35</t>
  </si>
  <si>
    <t>213,71</t>
  </si>
  <si>
    <t>878,07</t>
  </si>
  <si>
    <t>706,34</t>
  </si>
  <si>
    <t>370,66</t>
  </si>
  <si>
    <t>748,06</t>
  </si>
  <si>
    <t>740,65</t>
  </si>
  <si>
    <t>64,54</t>
  </si>
  <si>
    <t>782,37</t>
  </si>
  <si>
    <t>755,7</t>
  </si>
  <si>
    <t>23,55</t>
  </si>
  <si>
    <t>777,51</t>
  </si>
  <si>
    <t>23,78</t>
  </si>
  <si>
    <t>819,23</t>
  </si>
  <si>
    <t>776,8</t>
  </si>
  <si>
    <t>584,35</t>
  </si>
  <si>
    <t>818,52</t>
  </si>
  <si>
    <t>738,79</t>
  </si>
  <si>
    <t>485,4</t>
  </si>
  <si>
    <t>780,51</t>
  </si>
  <si>
    <t>814,15</t>
  </si>
  <si>
    <t>187,86</t>
  </si>
  <si>
    <t>855,87</t>
  </si>
  <si>
    <t>723,15</t>
  </si>
  <si>
    <t>189,66</t>
  </si>
  <si>
    <t>764,87</t>
  </si>
  <si>
    <t>862,07</t>
  </si>
  <si>
    <t>65,34</t>
  </si>
  <si>
    <t>903,79</t>
  </si>
  <si>
    <t>785,28</t>
  </si>
  <si>
    <t>18,23</t>
  </si>
  <si>
    <t>784,65</t>
  </si>
  <si>
    <t>52,45</t>
  </si>
  <si>
    <t>826,37</t>
  </si>
  <si>
    <t>783,78</t>
  </si>
  <si>
    <t>164,59</t>
  </si>
  <si>
    <t>825,5</t>
  </si>
  <si>
    <t>820,73</t>
  </si>
  <si>
    <t>181,94</t>
  </si>
  <si>
    <t>862,45</t>
  </si>
  <si>
    <t>820,54</t>
  </si>
  <si>
    <t>457,01</t>
  </si>
  <si>
    <t>862,26</t>
  </si>
  <si>
    <t>820,78</t>
  </si>
  <si>
    <t>413,03</t>
  </si>
  <si>
    <t>407,05</t>
  </si>
  <si>
    <t>861,46</t>
  </si>
  <si>
    <t>783,06</t>
  </si>
  <si>
    <t>367,98</t>
  </si>
  <si>
    <t>824,78</t>
  </si>
  <si>
    <t>707</t>
  </si>
  <si>
    <t>180,84</t>
  </si>
  <si>
    <t>748,72</t>
  </si>
  <si>
    <t>803,93</t>
  </si>
  <si>
    <t>121,64</t>
  </si>
  <si>
    <t>845,65</t>
  </si>
  <si>
    <t>724,62</t>
  </si>
  <si>
    <t>104,72</t>
  </si>
  <si>
    <t>766,34</t>
  </si>
  <si>
    <t>723,39</t>
  </si>
  <si>
    <t>180,58</t>
  </si>
  <si>
    <t>765,11</t>
  </si>
  <si>
    <t>738,84</t>
  </si>
  <si>
    <t>589,15</t>
  </si>
  <si>
    <t>780,56</t>
  </si>
  <si>
    <t>946,71</t>
  </si>
  <si>
    <t>13,83</t>
  </si>
  <si>
    <t>775,16</t>
  </si>
  <si>
    <t>32,31</t>
  </si>
  <si>
    <t>816,88</t>
  </si>
  <si>
    <t>697,91</t>
  </si>
  <si>
    <t>569,49</t>
  </si>
  <si>
    <t>739,63</t>
  </si>
  <si>
    <t>751,13</t>
  </si>
  <si>
    <t>1549,88</t>
  </si>
  <si>
    <t>792,85</t>
  </si>
  <si>
    <t>777,27</t>
  </si>
  <si>
    <t>1297,69</t>
  </si>
  <si>
    <t>818,99</t>
  </si>
  <si>
    <t>790,72</t>
  </si>
  <si>
    <t>1122,06</t>
  </si>
  <si>
    <t>832,44</t>
  </si>
  <si>
    <t>772,56</t>
  </si>
  <si>
    <t>1557,49</t>
  </si>
  <si>
    <t>814,28</t>
  </si>
  <si>
    <t>772,45</t>
  </si>
  <si>
    <t>1575,93</t>
  </si>
  <si>
    <t>814,17</t>
  </si>
  <si>
    <t>1584,89</t>
  </si>
  <si>
    <t>905</t>
  </si>
  <si>
    <t>730,01</t>
  </si>
  <si>
    <t>704,43</t>
  </si>
  <si>
    <t>771,73</t>
  </si>
  <si>
    <t>902,71</t>
  </si>
  <si>
    <t>168,43</t>
  </si>
  <si>
    <t>944,43</t>
  </si>
  <si>
    <t>818,56</t>
  </si>
  <si>
    <t>436,14</t>
  </si>
  <si>
    <t>860,28</t>
  </si>
  <si>
    <t>818,79</t>
  </si>
  <si>
    <t>458,57</t>
  </si>
  <si>
    <t>860,51</t>
  </si>
  <si>
    <t>781,34</t>
  </si>
  <si>
    <t>447,35</t>
  </si>
  <si>
    <t>823,06</t>
  </si>
  <si>
    <t>818,19</t>
  </si>
  <si>
    <t>393,73</t>
  </si>
  <si>
    <t>859,91</t>
  </si>
  <si>
    <t>858,71</t>
  </si>
  <si>
    <t>141,79</t>
  </si>
  <si>
    <t>900,43</t>
  </si>
  <si>
    <t>479,78</t>
  </si>
  <si>
    <t>900,27</t>
  </si>
  <si>
    <t>858,49</t>
  </si>
  <si>
    <t>228,15</t>
  </si>
  <si>
    <t>900,21</t>
  </si>
  <si>
    <t>818,28</t>
  </si>
  <si>
    <t>478,12</t>
  </si>
  <si>
    <t>860</t>
  </si>
  <si>
    <t>717,51</t>
  </si>
  <si>
    <t>78,29</t>
  </si>
  <si>
    <t>759,23</t>
  </si>
  <si>
    <t>806,68</t>
  </si>
  <si>
    <t>26,16</t>
  </si>
  <si>
    <t>848,4</t>
  </si>
  <si>
    <t>725,57</t>
  </si>
  <si>
    <t>146,71</t>
  </si>
  <si>
    <t>767,29</t>
  </si>
  <si>
    <t>725,23</t>
  </si>
  <si>
    <t>199,09</t>
  </si>
  <si>
    <t>766,95</t>
  </si>
  <si>
    <t>739,01</t>
  </si>
  <si>
    <t>104,25</t>
  </si>
  <si>
    <t>780,73</t>
  </si>
  <si>
    <t>944,87</t>
  </si>
  <si>
    <t>102,64</t>
  </si>
  <si>
    <t>986,59</t>
  </si>
  <si>
    <t>775,76</t>
  </si>
  <si>
    <t>116,08</t>
  </si>
  <si>
    <t>817,48</t>
  </si>
  <si>
    <t>699,9</t>
  </si>
  <si>
    <t>932,09</t>
  </si>
  <si>
    <t>741,62</t>
  </si>
  <si>
    <t>738,71</t>
  </si>
  <si>
    <t>724,76</t>
  </si>
  <si>
    <t>780,43</t>
  </si>
  <si>
    <t>646,25</t>
  </si>
  <si>
    <t>794,25</t>
  </si>
  <si>
    <t>667,83</t>
  </si>
  <si>
    <t>773,98</t>
  </si>
  <si>
    <t>771,52</t>
  </si>
  <si>
    <t>815,7</t>
  </si>
  <si>
    <t>737,71</t>
  </si>
  <si>
    <t>35,54</t>
  </si>
  <si>
    <t>779,43</t>
  </si>
  <si>
    <t>813,11</t>
  </si>
  <si>
    <t>145,39</t>
  </si>
  <si>
    <t>694,47</t>
  </si>
  <si>
    <t>122,53</t>
  </si>
  <si>
    <t>736,19</t>
  </si>
  <si>
    <t>58,03</t>
  </si>
  <si>
    <t>750,73</t>
  </si>
  <si>
    <t>267,86</t>
  </si>
  <si>
    <t>792,45</t>
  </si>
  <si>
    <t>750,65</t>
  </si>
  <si>
    <t>52,89</t>
  </si>
  <si>
    <t>792,37</t>
  </si>
  <si>
    <t>749,95</t>
  </si>
  <si>
    <t>573,8</t>
  </si>
  <si>
    <t>791,67</t>
  </si>
  <si>
    <t>784,14</t>
  </si>
  <si>
    <t>172,94</t>
  </si>
  <si>
    <t>825,86</t>
  </si>
  <si>
    <t>3,35</t>
  </si>
  <si>
    <t>840,38</t>
  </si>
  <si>
    <t>798,73</t>
  </si>
  <si>
    <t>628,48</t>
  </si>
  <si>
    <t>840,45</t>
  </si>
  <si>
    <t>57,28</t>
  </si>
  <si>
    <t>825,82</t>
  </si>
  <si>
    <t>749,69</t>
  </si>
  <si>
    <t>4,69</t>
  </si>
  <si>
    <t>791,41</t>
  </si>
  <si>
    <t>704,45</t>
  </si>
  <si>
    <t>746,17</t>
  </si>
  <si>
    <t>799,74</t>
  </si>
  <si>
    <t>90,93</t>
  </si>
  <si>
    <t>841,46</t>
  </si>
  <si>
    <t>707,94</t>
  </si>
  <si>
    <t>24,13</t>
  </si>
  <si>
    <t>749,66</t>
  </si>
  <si>
    <t>723,42</t>
  </si>
  <si>
    <t>193,31</t>
  </si>
  <si>
    <t>765,14</t>
  </si>
  <si>
    <t>739,96</t>
  </si>
  <si>
    <t>492,72</t>
  </si>
  <si>
    <t>781,68</t>
  </si>
  <si>
    <t>948,13</t>
  </si>
  <si>
    <t>92,85</t>
  </si>
  <si>
    <t>989,85</t>
  </si>
  <si>
    <t>785,58</t>
  </si>
  <si>
    <t>164,34</t>
  </si>
  <si>
    <t>827,3</t>
  </si>
  <si>
    <t>683,58</t>
  </si>
  <si>
    <t>277,68</t>
  </si>
  <si>
    <t>725,3</t>
  </si>
  <si>
    <t>711,39</t>
  </si>
  <si>
    <t>818,5</t>
  </si>
  <si>
    <t>753,11</t>
  </si>
  <si>
    <t>746,34</t>
  </si>
  <si>
    <t>167,46</t>
  </si>
  <si>
    <t>788,06</t>
  </si>
  <si>
    <t>767,99</t>
  </si>
  <si>
    <t>120,76</t>
  </si>
  <si>
    <t>809,71</t>
  </si>
  <si>
    <t>767,86</t>
  </si>
  <si>
    <t>551,02</t>
  </si>
  <si>
    <t>809,58</t>
  </si>
  <si>
    <t>734,83</t>
  </si>
  <si>
    <t>285,77</t>
  </si>
  <si>
    <t>776,55</t>
  </si>
  <si>
    <t>811,24</t>
  </si>
  <si>
    <t>14,11</t>
  </si>
  <si>
    <t>694,14</t>
  </si>
  <si>
    <t>43,08</t>
  </si>
  <si>
    <t>735,86</t>
  </si>
  <si>
    <t>821,43</t>
  </si>
  <si>
    <t>8,8</t>
  </si>
  <si>
    <t>863,15</t>
  </si>
  <si>
    <t>750,29</t>
  </si>
  <si>
    <t>9,79</t>
  </si>
  <si>
    <t>792,01</t>
  </si>
  <si>
    <t>750,11</t>
  </si>
  <si>
    <t>184,78</t>
  </si>
  <si>
    <t>791,83</t>
  </si>
  <si>
    <t>387,78</t>
  </si>
  <si>
    <t>783,89</t>
  </si>
  <si>
    <t>100,51</t>
  </si>
  <si>
    <t>825,61</t>
  </si>
  <si>
    <t>783,93</t>
  </si>
  <si>
    <t>235,21</t>
  </si>
  <si>
    <t>825,65</t>
  </si>
  <si>
    <t>783,99</t>
  </si>
  <si>
    <t>255,48</t>
  </si>
  <si>
    <t>825,71</t>
  </si>
  <si>
    <t>23,83</t>
  </si>
  <si>
    <t>749,28</t>
  </si>
  <si>
    <t>184,57</t>
  </si>
  <si>
    <t>791</t>
  </si>
  <si>
    <t>707,15</t>
  </si>
  <si>
    <t>25,97</t>
  </si>
  <si>
    <t>748,87</t>
  </si>
  <si>
    <t>784,47</t>
  </si>
  <si>
    <t>80,09</t>
  </si>
  <si>
    <t>826,19</t>
  </si>
  <si>
    <t>706,85</t>
  </si>
  <si>
    <t>149,81</t>
  </si>
  <si>
    <t>748,57</t>
  </si>
  <si>
    <t>723,56</t>
  </si>
  <si>
    <t>337,14</t>
  </si>
  <si>
    <t>765,28</t>
  </si>
  <si>
    <t>739,87</t>
  </si>
  <si>
    <t>681,89</t>
  </si>
  <si>
    <t>781,59</t>
  </si>
  <si>
    <t>948,55</t>
  </si>
  <si>
    <t>696,54</t>
  </si>
  <si>
    <t>990,27</t>
  </si>
  <si>
    <t>777,45</t>
  </si>
  <si>
    <t>706,9</t>
  </si>
  <si>
    <t>819,17</t>
  </si>
  <si>
    <t>683,19</t>
  </si>
  <si>
    <t>209,43</t>
  </si>
  <si>
    <t>724,91</t>
  </si>
  <si>
    <t>705,96</t>
  </si>
  <si>
    <t>17,73</t>
  </si>
  <si>
    <t>747,68</t>
  </si>
  <si>
    <t>747,61</t>
  </si>
  <si>
    <t>118,78</t>
  </si>
  <si>
    <t>789,33</t>
  </si>
  <si>
    <t>767,7</t>
  </si>
  <si>
    <t>56,16</t>
  </si>
  <si>
    <t>809,42</t>
  </si>
  <si>
    <t>773,48</t>
  </si>
  <si>
    <t>7,13</t>
  </si>
  <si>
    <t>815,2</t>
  </si>
  <si>
    <t>737,58</t>
  </si>
  <si>
    <t>277,97</t>
  </si>
  <si>
    <t>779,3</t>
  </si>
  <si>
    <t>739,94</t>
  </si>
  <si>
    <t>247,91</t>
  </si>
  <si>
    <t>760,61</t>
  </si>
  <si>
    <t>12,23</t>
  </si>
  <si>
    <t>783,74</t>
  </si>
  <si>
    <t>12,91</t>
  </si>
  <si>
    <t>825,46</t>
  </si>
  <si>
    <t>718,62</t>
  </si>
  <si>
    <t>39,56</t>
  </si>
  <si>
    <t>760,34</t>
  </si>
  <si>
    <t>706,62</t>
  </si>
  <si>
    <t>187,68</t>
  </si>
  <si>
    <t>748,34</t>
  </si>
  <si>
    <t>705,6</t>
  </si>
  <si>
    <t>345,38</t>
  </si>
  <si>
    <t>747,32</t>
  </si>
  <si>
    <t>717,47</t>
  </si>
  <si>
    <t>0,66</t>
  </si>
  <si>
    <t>759,19</t>
  </si>
  <si>
    <t>717,58</t>
  </si>
  <si>
    <t>159,83</t>
  </si>
  <si>
    <t>759,3</t>
  </si>
  <si>
    <t>717,6</t>
  </si>
  <si>
    <t>759,32</t>
  </si>
  <si>
    <t>717,63</t>
  </si>
  <si>
    <t>356,51</t>
  </si>
  <si>
    <t>759,35</t>
  </si>
  <si>
    <t>717,83</t>
  </si>
  <si>
    <t>78,85</t>
  </si>
  <si>
    <t>759,55</t>
  </si>
  <si>
    <t>721,2</t>
  </si>
  <si>
    <t>56,17</t>
  </si>
  <si>
    <t>762,92</t>
  </si>
  <si>
    <t>848,07</t>
  </si>
  <si>
    <t>20,39</t>
  </si>
  <si>
    <t>889,79</t>
  </si>
  <si>
    <t>250,62</t>
  </si>
  <si>
    <t>832,1</t>
  </si>
  <si>
    <t>743,75</t>
  </si>
  <si>
    <t>289,33</t>
  </si>
  <si>
    <t>785,47</t>
  </si>
  <si>
    <t>738,72</t>
  </si>
  <si>
    <t>447,67</t>
  </si>
  <si>
    <t>780,44</t>
  </si>
  <si>
    <t>948,51</t>
  </si>
  <si>
    <t>478,75</t>
  </si>
  <si>
    <t>990,23</t>
  </si>
  <si>
    <t>799,88</t>
  </si>
  <si>
    <t>4,73</t>
  </si>
  <si>
    <t>841,6</t>
  </si>
  <si>
    <t>696,98</t>
  </si>
  <si>
    <t>174,73</t>
  </si>
  <si>
    <t>738,7</t>
  </si>
  <si>
    <t>708,21</t>
  </si>
  <si>
    <t>102,89</t>
  </si>
  <si>
    <t>749,93</t>
  </si>
  <si>
    <t>733,72</t>
  </si>
  <si>
    <t>775,44</t>
  </si>
  <si>
    <t>733,67</t>
  </si>
  <si>
    <t>3,59</t>
  </si>
  <si>
    <t>775,39</t>
  </si>
  <si>
    <t>734,67</t>
  </si>
  <si>
    <t>181,21</t>
  </si>
  <si>
    <t>776,39</t>
  </si>
  <si>
    <t>710,99</t>
  </si>
  <si>
    <t>49,6</t>
  </si>
  <si>
    <t>752,71</t>
  </si>
  <si>
    <t>732,24</t>
  </si>
  <si>
    <t>83,33</t>
  </si>
  <si>
    <t>773,96</t>
  </si>
  <si>
    <t>757,87</t>
  </si>
  <si>
    <t>69,73</t>
  </si>
  <si>
    <t>799,59</t>
  </si>
  <si>
    <t>784,07</t>
  </si>
  <si>
    <t>16,89</t>
  </si>
  <si>
    <t>825,79</t>
  </si>
  <si>
    <t>718,03</t>
  </si>
  <si>
    <t>37,37</t>
  </si>
  <si>
    <t>759,75</t>
  </si>
  <si>
    <t>717,88</t>
  </si>
  <si>
    <t>128,78</t>
  </si>
  <si>
    <t>759,6</t>
  </si>
  <si>
    <t>717,68</t>
  </si>
  <si>
    <t>220,72</t>
  </si>
  <si>
    <t>759,4</t>
  </si>
  <si>
    <t>717,53</t>
  </si>
  <si>
    <t>206,12</t>
  </si>
  <si>
    <t>759,25</t>
  </si>
  <si>
    <t>717,43</t>
  </si>
  <si>
    <t>184,54</t>
  </si>
  <si>
    <t>759,15</t>
  </si>
  <si>
    <t>717,13</t>
  </si>
  <si>
    <t>219,98</t>
  </si>
  <si>
    <t>758,85</t>
  </si>
  <si>
    <t>717,16</t>
  </si>
  <si>
    <t>227,05</t>
  </si>
  <si>
    <t>758,88</t>
  </si>
  <si>
    <t>717,21</t>
  </si>
  <si>
    <t>261,74</t>
  </si>
  <si>
    <t>758,93</t>
  </si>
  <si>
    <t>698,61</t>
  </si>
  <si>
    <t>24,71</t>
  </si>
  <si>
    <t>740,33</t>
  </si>
  <si>
    <t>842,06</t>
  </si>
  <si>
    <t>79,08</t>
  </si>
  <si>
    <t>883,78</t>
  </si>
  <si>
    <t>782,98</t>
  </si>
  <si>
    <t>285,15</t>
  </si>
  <si>
    <t>824,7</t>
  </si>
  <si>
    <t>734,4</t>
  </si>
  <si>
    <t>189,02</t>
  </si>
  <si>
    <t>776,12</t>
  </si>
  <si>
    <t>744,45</t>
  </si>
  <si>
    <t>435,51</t>
  </si>
  <si>
    <t>786,17</t>
  </si>
  <si>
    <t>955,86</t>
  </si>
  <si>
    <t>559,01</t>
  </si>
  <si>
    <t>997,58</t>
  </si>
  <si>
    <t>807</t>
  </si>
  <si>
    <t>515,75</t>
  </si>
  <si>
    <t>848,72</t>
  </si>
  <si>
    <t>706,46</t>
  </si>
  <si>
    <t>238,67</t>
  </si>
  <si>
    <t>748,18</t>
  </si>
  <si>
    <t>708,93</t>
  </si>
  <si>
    <t>107,42</t>
  </si>
  <si>
    <t>734,35</t>
  </si>
  <si>
    <t>28,24</t>
  </si>
  <si>
    <t>776,07</t>
  </si>
  <si>
    <t>734,34</t>
  </si>
  <si>
    <t>60,83</t>
  </si>
  <si>
    <t>776,06</t>
  </si>
  <si>
    <t>735,42</t>
  </si>
  <si>
    <t>173,51</t>
  </si>
  <si>
    <t>777,14</t>
  </si>
  <si>
    <t>712,02</t>
  </si>
  <si>
    <t>6,85</t>
  </si>
  <si>
    <t>753,74</t>
  </si>
  <si>
    <t>733,46</t>
  </si>
  <si>
    <t>25,46</t>
  </si>
  <si>
    <t>775,18</t>
  </si>
  <si>
    <t>757,58</t>
  </si>
  <si>
    <t>53,74</t>
  </si>
  <si>
    <t>799,3</t>
  </si>
  <si>
    <t>784,12</t>
  </si>
  <si>
    <t>0,96</t>
  </si>
  <si>
    <t>3,81</t>
  </si>
  <si>
    <t>825,84</t>
  </si>
  <si>
    <t>718,91</t>
  </si>
  <si>
    <t>86,68</t>
  </si>
  <si>
    <t>760,63</t>
  </si>
  <si>
    <t>718,55</t>
  </si>
  <si>
    <t>224,85</t>
  </si>
  <si>
    <t>760,27</t>
  </si>
  <si>
    <t>717,81</t>
  </si>
  <si>
    <t>147,57</t>
  </si>
  <si>
    <t>759,53</t>
  </si>
  <si>
    <t>197,04</t>
  </si>
  <si>
    <t>784,17</t>
  </si>
  <si>
    <t>159,62</t>
  </si>
  <si>
    <t>825,89</t>
  </si>
  <si>
    <t>784,16</t>
  </si>
  <si>
    <t>261,63</t>
  </si>
  <si>
    <t>825,88</t>
  </si>
  <si>
    <t>343,97</t>
  </si>
  <si>
    <t>784,03</t>
  </si>
  <si>
    <t>225,61</t>
  </si>
  <si>
    <t>825,75</t>
  </si>
  <si>
    <t>704,92</t>
  </si>
  <si>
    <t>41,44</t>
  </si>
  <si>
    <t>746,64</t>
  </si>
  <si>
    <t>823,98</t>
  </si>
  <si>
    <t>55,65</t>
  </si>
  <si>
    <t>865,7</t>
  </si>
  <si>
    <t>772,17</t>
  </si>
  <si>
    <t>122,2</t>
  </si>
  <si>
    <t>813,89</t>
  </si>
  <si>
    <t>726,62</t>
  </si>
  <si>
    <t>148,48</t>
  </si>
  <si>
    <t>768,34</t>
  </si>
  <si>
    <t>737,07</t>
  </si>
  <si>
    <t>402,68</t>
  </si>
  <si>
    <t>778,79</t>
  </si>
  <si>
    <t>945,08</t>
  </si>
  <si>
    <t>471,91</t>
  </si>
  <si>
    <t>986,8</t>
  </si>
  <si>
    <t>788,19</t>
  </si>
  <si>
    <t>448,65</t>
  </si>
  <si>
    <t>829,91</t>
  </si>
  <si>
    <t>694,97</t>
  </si>
  <si>
    <t>204,9</t>
  </si>
  <si>
    <t>736,69</t>
  </si>
  <si>
    <t>710,79</t>
  </si>
  <si>
    <t>163,8</t>
  </si>
  <si>
    <t>752,51</t>
  </si>
  <si>
    <t>735,89</t>
  </si>
  <si>
    <t>2,26</t>
  </si>
  <si>
    <t>777,61</t>
  </si>
  <si>
    <t>771,28</t>
  </si>
  <si>
    <t>39,97</t>
  </si>
  <si>
    <t>813</t>
  </si>
  <si>
    <t>736,24</t>
  </si>
  <si>
    <t>95,35</t>
  </si>
  <si>
    <t>738,17</t>
  </si>
  <si>
    <t>48,73</t>
  </si>
  <si>
    <t>779,89</t>
  </si>
  <si>
    <t>798,86</t>
  </si>
  <si>
    <t>42,85</t>
  </si>
  <si>
    <t>840,58</t>
  </si>
  <si>
    <t>723,96</t>
  </si>
  <si>
    <t>28,79</t>
  </si>
  <si>
    <t>765,68</t>
  </si>
  <si>
    <t>906,44</t>
  </si>
  <si>
    <t>13,88</t>
  </si>
  <si>
    <t>948,16</t>
  </si>
  <si>
    <t>784,18</t>
  </si>
  <si>
    <t>93,97</t>
  </si>
  <si>
    <t>825,9</t>
  </si>
  <si>
    <t>783,76</t>
  </si>
  <si>
    <t>102,17</t>
  </si>
  <si>
    <t>825,48</t>
  </si>
  <si>
    <t>783,85</t>
  </si>
  <si>
    <t>98,89</t>
  </si>
  <si>
    <t>825,57</t>
  </si>
  <si>
    <t>783,82</t>
  </si>
  <si>
    <t>66,96</t>
  </si>
  <si>
    <t>825,54</t>
  </si>
  <si>
    <t>821,12</t>
  </si>
  <si>
    <t>24,94</t>
  </si>
  <si>
    <t>862,84</t>
  </si>
  <si>
    <t>820,66</t>
  </si>
  <si>
    <t>45,48</t>
  </si>
  <si>
    <t>862,38</t>
  </si>
  <si>
    <t>0,57</t>
  </si>
  <si>
    <t>1,66</t>
  </si>
  <si>
    <t>862,87</t>
  </si>
  <si>
    <t>718,26</t>
  </si>
  <si>
    <t>190,81</t>
  </si>
  <si>
    <t>759,98</t>
  </si>
  <si>
    <t>822,21</t>
  </si>
  <si>
    <t>70,86</t>
  </si>
  <si>
    <t>716,77</t>
  </si>
  <si>
    <t>84,5</t>
  </si>
  <si>
    <t>758,49</t>
  </si>
  <si>
    <t>744,11</t>
  </si>
  <si>
    <t>147,53</t>
  </si>
  <si>
    <t>785,83</t>
  </si>
  <si>
    <t>741,33</t>
  </si>
  <si>
    <t>405,56</t>
  </si>
  <si>
    <t>783,05</t>
  </si>
  <si>
    <t>948,63</t>
  </si>
  <si>
    <t>392,24</t>
  </si>
  <si>
    <t>990,35</t>
  </si>
  <si>
    <t>779,14</t>
  </si>
  <si>
    <t>344,07</t>
  </si>
  <si>
    <t>820,86</t>
  </si>
  <si>
    <t>693,65</t>
  </si>
  <si>
    <t>163,54</t>
  </si>
  <si>
    <t>735,37</t>
  </si>
  <si>
    <t>709,75</t>
  </si>
  <si>
    <t>38,58</t>
  </si>
  <si>
    <t>751,47</t>
  </si>
  <si>
    <t>708,94</t>
  </si>
  <si>
    <t>9,39</t>
  </si>
  <si>
    <t>750,66</t>
  </si>
  <si>
    <t>735,14</t>
  </si>
  <si>
    <t>14,9</t>
  </si>
  <si>
    <t>776,86</t>
  </si>
  <si>
    <t>735,3</t>
  </si>
  <si>
    <t>31,29</t>
  </si>
  <si>
    <t>777,02</t>
  </si>
  <si>
    <t>722,45</t>
  </si>
  <si>
    <t>46,48</t>
  </si>
  <si>
    <t>764,17</t>
  </si>
  <si>
    <t>861,96</t>
  </si>
  <si>
    <t>6,32</t>
  </si>
  <si>
    <t>903,68</t>
  </si>
  <si>
    <t>795,8</t>
  </si>
  <si>
    <t>16,21</t>
  </si>
  <si>
    <t>837,52</t>
  </si>
  <si>
    <t>951,64</t>
  </si>
  <si>
    <t>137,81</t>
  </si>
  <si>
    <t>862,21</t>
  </si>
  <si>
    <t>91,43</t>
  </si>
  <si>
    <t>903,93</t>
  </si>
  <si>
    <t>821,72</t>
  </si>
  <si>
    <t>288,02</t>
  </si>
  <si>
    <t>863,44</t>
  </si>
  <si>
    <t>821,55</t>
  </si>
  <si>
    <t>322,43</t>
  </si>
  <si>
    <t>862,23</t>
  </si>
  <si>
    <t>294,88</t>
  </si>
  <si>
    <t>903,95</t>
  </si>
  <si>
    <t>291,56</t>
  </si>
  <si>
    <t>906,41</t>
  </si>
  <si>
    <t>299,73</t>
  </si>
  <si>
    <t>906,17</t>
  </si>
  <si>
    <t>271,46</t>
  </si>
  <si>
    <t>947,89</t>
  </si>
  <si>
    <t>862,24</t>
  </si>
  <si>
    <t>196,53</t>
  </si>
  <si>
    <t>903,96</t>
  </si>
  <si>
    <t>718,56</t>
  </si>
  <si>
    <t>760,28</t>
  </si>
  <si>
    <t>816,11</t>
  </si>
  <si>
    <t>8,31</t>
  </si>
  <si>
    <t>857,83</t>
  </si>
  <si>
    <t>706,81</t>
  </si>
  <si>
    <t>49</t>
  </si>
  <si>
    <t>748,53</t>
  </si>
  <si>
    <t>724,11</t>
  </si>
  <si>
    <t>176,48</t>
  </si>
  <si>
    <t>765,83</t>
  </si>
  <si>
    <t>741,52</t>
  </si>
  <si>
    <t>592,08</t>
  </si>
  <si>
    <t>783,24</t>
  </si>
  <si>
    <t>949,61</t>
  </si>
  <si>
    <t>608,84</t>
  </si>
  <si>
    <t>991,33</t>
  </si>
  <si>
    <t>626,95</t>
  </si>
  <si>
    <t>690,14</t>
  </si>
  <si>
    <t>208,72</t>
  </si>
  <si>
    <t>731,86</t>
  </si>
  <si>
    <t>709,24</t>
  </si>
  <si>
    <t>156,17</t>
  </si>
  <si>
    <t>750,96</t>
  </si>
  <si>
    <t>97,36</t>
  </si>
  <si>
    <t>735,15</t>
  </si>
  <si>
    <t>84,12</t>
  </si>
  <si>
    <t>776,87</t>
  </si>
  <si>
    <t>709,22</t>
  </si>
  <si>
    <t>28,67</t>
  </si>
  <si>
    <t>750,94</t>
  </si>
  <si>
    <t>711,94</t>
  </si>
  <si>
    <t>156,88</t>
  </si>
  <si>
    <t>753,66</t>
  </si>
  <si>
    <t>736,87</t>
  </si>
  <si>
    <t>225,88</t>
  </si>
  <si>
    <t>778,59</t>
  </si>
  <si>
    <t>785,63</t>
  </si>
  <si>
    <t>96,05</t>
  </si>
  <si>
    <t>827,35</t>
  </si>
  <si>
    <t>736,23</t>
  </si>
  <si>
    <t>33,39</t>
  </si>
  <si>
    <t>0,09</t>
  </si>
  <si>
    <t>777,95</t>
  </si>
  <si>
    <t>725,29</t>
  </si>
  <si>
    <t>74,28</t>
  </si>
  <si>
    <t>767,01</t>
  </si>
  <si>
    <t>10,42</t>
  </si>
  <si>
    <t>766,63</t>
  </si>
  <si>
    <t>790,78</t>
  </si>
  <si>
    <t>157,58</t>
  </si>
  <si>
    <t>832,5</t>
  </si>
  <si>
    <t>827,5</t>
  </si>
  <si>
    <t>170,04</t>
  </si>
  <si>
    <t>869,22</t>
  </si>
  <si>
    <t>827,71</t>
  </si>
  <si>
    <t>428,7</t>
  </si>
  <si>
    <t>869,43</t>
  </si>
  <si>
    <t>827,65</t>
  </si>
  <si>
    <t>305,74</t>
  </si>
  <si>
    <t>869,37</t>
  </si>
  <si>
    <t>826,91</t>
  </si>
  <si>
    <t>252,12</t>
  </si>
  <si>
    <t>868,63</t>
  </si>
  <si>
    <t>789,9</t>
  </si>
  <si>
    <t>16,15</t>
  </si>
  <si>
    <t>831,62</t>
  </si>
  <si>
    <t>724,15</t>
  </si>
  <si>
    <t>72,59</t>
  </si>
  <si>
    <t>765,87</t>
  </si>
  <si>
    <t>838,88</t>
  </si>
  <si>
    <t>763,33</t>
  </si>
  <si>
    <t>775,22</t>
  </si>
  <si>
    <t>816,94</t>
  </si>
  <si>
    <t>739,35</t>
  </si>
  <si>
    <t>337,16</t>
  </si>
  <si>
    <t>781,07</t>
  </si>
  <si>
    <t>744,63</t>
  </si>
  <si>
    <t>426,93</t>
  </si>
  <si>
    <t>786,35</t>
  </si>
  <si>
    <t>953,47</t>
  </si>
  <si>
    <t>626,79</t>
  </si>
  <si>
    <t>995,19</t>
  </si>
  <si>
    <t>496,05</t>
  </si>
  <si>
    <t>822,29</t>
  </si>
  <si>
    <t>687,92</t>
  </si>
  <si>
    <t>210,3</t>
  </si>
  <si>
    <t>729,64</t>
  </si>
  <si>
    <t>708,42</t>
  </si>
  <si>
    <t>175,16</t>
  </si>
  <si>
    <t>750,14</t>
  </si>
  <si>
    <t>708,12</t>
  </si>
  <si>
    <t>160,74</t>
  </si>
  <si>
    <t>749,84</t>
  </si>
  <si>
    <t>707,91</t>
  </si>
  <si>
    <t>87,79</t>
  </si>
  <si>
    <t>749,63</t>
  </si>
  <si>
    <t>707,84</t>
  </si>
  <si>
    <t>749,56</t>
  </si>
  <si>
    <t>196,95</t>
  </si>
  <si>
    <t>732</t>
  </si>
  <si>
    <t>8,83</t>
  </si>
  <si>
    <t>773,72</t>
  </si>
  <si>
    <t>788,42</t>
  </si>
  <si>
    <t>71,71</t>
  </si>
  <si>
    <t>830,14</t>
  </si>
  <si>
    <t>735,38</t>
  </si>
  <si>
    <t>46,21</t>
  </si>
  <si>
    <t>777,1</t>
  </si>
  <si>
    <t>726,77</t>
  </si>
  <si>
    <t>123,3</t>
  </si>
  <si>
    <t>768,49</t>
  </si>
  <si>
    <t>757,53</t>
  </si>
  <si>
    <t>24,76</t>
  </si>
  <si>
    <t>799,25</t>
  </si>
  <si>
    <t>789,52</t>
  </si>
  <si>
    <t>69,07</t>
  </si>
  <si>
    <t>831,24</t>
  </si>
  <si>
    <t>866,66</t>
  </si>
  <si>
    <t>265,99</t>
  </si>
  <si>
    <t>866,37</t>
  </si>
  <si>
    <t>158,41</t>
  </si>
  <si>
    <t>908,09</t>
  </si>
  <si>
    <t>866,4</t>
  </si>
  <si>
    <t>155,66</t>
  </si>
  <si>
    <t>908,12</t>
  </si>
  <si>
    <t>199,01</t>
  </si>
  <si>
    <t>907,76</t>
  </si>
  <si>
    <t>789,3</t>
  </si>
  <si>
    <t>40,17</t>
  </si>
  <si>
    <t>831,02</t>
  </si>
  <si>
    <t>725,15</t>
  </si>
  <si>
    <t>217,92</t>
  </si>
  <si>
    <t>766,87</t>
  </si>
  <si>
    <t>846,32</t>
  </si>
  <si>
    <t>6,13</t>
  </si>
  <si>
    <t>888,04</t>
  </si>
  <si>
    <t>778,2</t>
  </si>
  <si>
    <t>150,1</t>
  </si>
  <si>
    <t>819,92</t>
  </si>
  <si>
    <t>738,36</t>
  </si>
  <si>
    <t>471,16</t>
  </si>
  <si>
    <t>780,08</t>
  </si>
  <si>
    <t>740,47</t>
  </si>
  <si>
    <t>642,04</t>
  </si>
  <si>
    <t>782,19</t>
  </si>
  <si>
    <t>717,42</t>
  </si>
  <si>
    <t>795,52</t>
  </si>
  <si>
    <t>1000,62</t>
  </si>
  <si>
    <t>837,24</t>
  </si>
  <si>
    <t>687,2</t>
  </si>
  <si>
    <t>171,19</t>
  </si>
  <si>
    <t>728,92</t>
  </si>
  <si>
    <t>708,9</t>
  </si>
  <si>
    <t>237,52</t>
  </si>
  <si>
    <t>750,62</t>
  </si>
  <si>
    <t>707,13</t>
  </si>
  <si>
    <t>48,82</t>
  </si>
  <si>
    <t>748,85</t>
  </si>
  <si>
    <t>706,84</t>
  </si>
  <si>
    <t>26,22</t>
  </si>
  <si>
    <t>748,56</t>
  </si>
  <si>
    <t>707,53</t>
  </si>
  <si>
    <t>43,74</t>
  </si>
  <si>
    <t>749,25</t>
  </si>
  <si>
    <t>708,91</t>
  </si>
  <si>
    <t>161,1</t>
  </si>
  <si>
    <t>750,63</t>
  </si>
  <si>
    <t>731,08</t>
  </si>
  <si>
    <t>239,36</t>
  </si>
  <si>
    <t>772,8</t>
  </si>
  <si>
    <t>767,12</t>
  </si>
  <si>
    <t>148,8</t>
  </si>
  <si>
    <t>808,84</t>
  </si>
  <si>
    <t>735,7</t>
  </si>
  <si>
    <t>37,92</t>
  </si>
  <si>
    <t>777,42</t>
  </si>
  <si>
    <t>725,85</t>
  </si>
  <si>
    <t>71,5</t>
  </si>
  <si>
    <t>767,57</t>
  </si>
  <si>
    <t>757,55</t>
  </si>
  <si>
    <t>41,09</t>
  </si>
  <si>
    <t>799,27</t>
  </si>
  <si>
    <t>790,77</t>
  </si>
  <si>
    <t>2,62</t>
  </si>
  <si>
    <t>832,49</t>
  </si>
  <si>
    <t>868,71</t>
  </si>
  <si>
    <t>285,86</t>
  </si>
  <si>
    <t>910,43</t>
  </si>
  <si>
    <t>79,42</t>
  </si>
  <si>
    <t>868,53</t>
  </si>
  <si>
    <t>102,03</t>
  </si>
  <si>
    <t>910,25</t>
  </si>
  <si>
    <t>868,6</t>
  </si>
  <si>
    <t>140,21</t>
  </si>
  <si>
    <t>910,32</t>
  </si>
  <si>
    <t>790,71</t>
  </si>
  <si>
    <t>121,43</t>
  </si>
  <si>
    <t>832,43</t>
  </si>
  <si>
    <t>730,18</t>
  </si>
  <si>
    <t>2089,88</t>
  </si>
  <si>
    <t>771,9</t>
  </si>
  <si>
    <t>651,07</t>
  </si>
  <si>
    <t>902,87</t>
  </si>
  <si>
    <t>784,27</t>
  </si>
  <si>
    <t>27,78</t>
  </si>
  <si>
    <t>825,99</t>
  </si>
  <si>
    <t>742,15</t>
  </si>
  <si>
    <t>223,02</t>
  </si>
  <si>
    <t>783,87</t>
  </si>
  <si>
    <t>749,44</t>
  </si>
  <si>
    <t>419,46</t>
  </si>
  <si>
    <t>791,16</t>
  </si>
  <si>
    <t>957,21</t>
  </si>
  <si>
    <t>494,16</t>
  </si>
  <si>
    <t>998,93</t>
  </si>
  <si>
    <t>775,3</t>
  </si>
  <si>
    <t>411,11</t>
  </si>
  <si>
    <t>817,02</t>
  </si>
  <si>
    <t>696,3</t>
  </si>
  <si>
    <t>194,37</t>
  </si>
  <si>
    <t>738,02</t>
  </si>
  <si>
    <t>696,41</t>
  </si>
  <si>
    <t>251,99</t>
  </si>
  <si>
    <t>738,13</t>
  </si>
  <si>
    <t>708,49</t>
  </si>
  <si>
    <t>122,27</t>
  </si>
  <si>
    <t>750,21</t>
  </si>
  <si>
    <t>708,31</t>
  </si>
  <si>
    <t>119,2</t>
  </si>
  <si>
    <t>750,03</t>
  </si>
  <si>
    <t>706,82</t>
  </si>
  <si>
    <t>99,14</t>
  </si>
  <si>
    <t>748,54</t>
  </si>
  <si>
    <t>710,44</t>
  </si>
  <si>
    <t>214,61</t>
  </si>
  <si>
    <t>752,16</t>
  </si>
  <si>
    <t>735,76</t>
  </si>
  <si>
    <t>4,92</t>
  </si>
  <si>
    <t>0,53</t>
  </si>
  <si>
    <t>777,48</t>
  </si>
  <si>
    <t>791,36</t>
  </si>
  <si>
    <t>84,67</t>
  </si>
  <si>
    <t>833,08</t>
  </si>
  <si>
    <t>739,82</t>
  </si>
  <si>
    <t>0,06</t>
  </si>
  <si>
    <t>2,79</t>
  </si>
  <si>
    <t>781,54</t>
  </si>
  <si>
    <t>716,47</t>
  </si>
  <si>
    <t>31,31</t>
  </si>
  <si>
    <t>758,19</t>
  </si>
  <si>
    <t>733,89</t>
  </si>
  <si>
    <t>39,42</t>
  </si>
  <si>
    <t>775,61</t>
  </si>
  <si>
    <t>732,98</t>
  </si>
  <si>
    <t>106,89</t>
  </si>
  <si>
    <t>774,7</t>
  </si>
  <si>
    <t>160,66</t>
  </si>
  <si>
    <t>731,13</t>
  </si>
  <si>
    <t>83,71</t>
  </si>
  <si>
    <t>772,85</t>
  </si>
  <si>
    <t>730,21</t>
  </si>
  <si>
    <t>68,75</t>
  </si>
  <si>
    <t>771,93</t>
  </si>
  <si>
    <t>731,89</t>
  </si>
  <si>
    <t>82,37</t>
  </si>
  <si>
    <t>773,61</t>
  </si>
  <si>
    <t>767,53</t>
  </si>
  <si>
    <t>106,17</t>
  </si>
  <si>
    <t>809,25</t>
  </si>
  <si>
    <t>804,05</t>
  </si>
  <si>
    <t>15,19</t>
  </si>
  <si>
    <t>845,77</t>
  </si>
  <si>
    <t>843,7</t>
  </si>
  <si>
    <t>78,03</t>
  </si>
  <si>
    <t>885,42</t>
  </si>
  <si>
    <t>773,55</t>
  </si>
  <si>
    <t>349,02</t>
  </si>
  <si>
    <t>815,27</t>
  </si>
  <si>
    <t>761,11</t>
  </si>
  <si>
    <t>406,91</t>
  </si>
  <si>
    <t>802,83</t>
  </si>
  <si>
    <t>757,39</t>
  </si>
  <si>
    <t>362,01</t>
  </si>
  <si>
    <t>464,48</t>
  </si>
  <si>
    <t>877,17</t>
  </si>
  <si>
    <t>838,75</t>
  </si>
  <si>
    <t>636,17</t>
  </si>
  <si>
    <t>880,47</t>
  </si>
  <si>
    <t>708,06</t>
  </si>
  <si>
    <t>223,54</t>
  </si>
  <si>
    <t>749,78</t>
  </si>
  <si>
    <t>696,25</t>
  </si>
  <si>
    <t>129,53</t>
  </si>
  <si>
    <t>737,97</t>
  </si>
  <si>
    <t>695,32</t>
  </si>
  <si>
    <t>127,7</t>
  </si>
  <si>
    <t>737,04</t>
  </si>
  <si>
    <t>695,13</t>
  </si>
  <si>
    <t>86,93</t>
  </si>
  <si>
    <t>736,85</t>
  </si>
  <si>
    <t>695,85</t>
  </si>
  <si>
    <t>8,88</t>
  </si>
  <si>
    <t>737,57</t>
  </si>
  <si>
    <t>697,57</t>
  </si>
  <si>
    <t>183,69</t>
  </si>
  <si>
    <t>739,29</t>
  </si>
  <si>
    <t>705,22</t>
  </si>
  <si>
    <t>136,47</t>
  </si>
  <si>
    <t>746,94</t>
  </si>
  <si>
    <t>878,23</t>
  </si>
  <si>
    <t>0,25</t>
  </si>
  <si>
    <t>63,67</t>
  </si>
  <si>
    <t>919,95</t>
  </si>
  <si>
    <t>713,35</t>
  </si>
  <si>
    <t>23,04</t>
  </si>
  <si>
    <t>755,07</t>
  </si>
  <si>
    <t>713,66</t>
  </si>
  <si>
    <t>1,43</t>
  </si>
  <si>
    <t>10,56</t>
  </si>
  <si>
    <t>755,38</t>
  </si>
  <si>
    <t>768,82</t>
  </si>
  <si>
    <t>234,99</t>
  </si>
  <si>
    <t>810,54</t>
  </si>
  <si>
    <t>732,39</t>
  </si>
  <si>
    <t>317,93</t>
  </si>
  <si>
    <t>774,11</t>
  </si>
  <si>
    <t>731,84</t>
  </si>
  <si>
    <t>347,41</t>
  </si>
  <si>
    <t>773,56</t>
  </si>
  <si>
    <t>732,28</t>
  </si>
  <si>
    <t>304,8</t>
  </si>
  <si>
    <t>774</t>
  </si>
  <si>
    <t>732,07</t>
  </si>
  <si>
    <t>348,48</t>
  </si>
  <si>
    <t>773,79</t>
  </si>
  <si>
    <t>731,76</t>
  </si>
  <si>
    <t>401,27</t>
  </si>
  <si>
    <t>761,38</t>
  </si>
  <si>
    <t>322,44</t>
  </si>
  <si>
    <t>877,89</t>
  </si>
  <si>
    <t>130,08</t>
  </si>
  <si>
    <t>919,61</t>
  </si>
  <si>
    <t>881,95</t>
  </si>
  <si>
    <t>1,54</t>
  </si>
  <si>
    <t>17,37</t>
  </si>
  <si>
    <t>834,43</t>
  </si>
  <si>
    <t>170,55</t>
  </si>
  <si>
    <t>876,15</t>
  </si>
  <si>
    <t>711,22</t>
  </si>
  <si>
    <t>213,34</t>
  </si>
  <si>
    <t>752,94</t>
  </si>
  <si>
    <t>746,43</t>
  </si>
  <si>
    <t>693,2</t>
  </si>
  <si>
    <t>788,15</t>
  </si>
  <si>
    <t>744,32</t>
  </si>
  <si>
    <t>653,03</t>
  </si>
  <si>
    <t>786,04</t>
  </si>
  <si>
    <t>815,58</t>
  </si>
  <si>
    <t>573,88</t>
  </si>
  <si>
    <t>857,3</t>
  </si>
  <si>
    <t>707,72</t>
  </si>
  <si>
    <t>35,98</t>
  </si>
  <si>
    <t>696,43</t>
  </si>
  <si>
    <t>176,36</t>
  </si>
  <si>
    <t>738,15</t>
  </si>
  <si>
    <t>695,74</t>
  </si>
  <si>
    <t>103,68</t>
  </si>
  <si>
    <t>737,46</t>
  </si>
  <si>
    <t>695,4</t>
  </si>
  <si>
    <t>46,77</t>
  </si>
  <si>
    <t>737,12</t>
  </si>
  <si>
    <t>695,5</t>
  </si>
  <si>
    <t>5,58</t>
  </si>
  <si>
    <t>737,22</t>
  </si>
  <si>
    <t>696,15</t>
  </si>
  <si>
    <t>40,09</t>
  </si>
  <si>
    <t>737,87</t>
  </si>
  <si>
    <t>760,93</t>
  </si>
  <si>
    <t>20,85</t>
  </si>
  <si>
    <t>802,65</t>
  </si>
  <si>
    <t>692,5</t>
  </si>
  <si>
    <t>408,23</t>
  </si>
  <si>
    <t>734,22</t>
  </si>
  <si>
    <t>825,72</t>
  </si>
  <si>
    <t>58,3</t>
  </si>
  <si>
    <t>754,05</t>
  </si>
  <si>
    <t>15,21</t>
  </si>
  <si>
    <t>754,04</t>
  </si>
  <si>
    <t>795,76</t>
  </si>
  <si>
    <t>753,91</t>
  </si>
  <si>
    <t>795,63</t>
  </si>
  <si>
    <t>38,93</t>
  </si>
  <si>
    <t>795,51</t>
  </si>
  <si>
    <t>753,65</t>
  </si>
  <si>
    <t>38,81</t>
  </si>
  <si>
    <t>795,37</t>
  </si>
  <si>
    <t>721,09</t>
  </si>
  <si>
    <t>27,02</t>
  </si>
  <si>
    <t>762,81</t>
  </si>
  <si>
    <t>720,78</t>
  </si>
  <si>
    <t>60,32</t>
  </si>
  <si>
    <t>762,5</t>
  </si>
  <si>
    <t>193,02</t>
  </si>
  <si>
    <t>828,98</t>
  </si>
  <si>
    <t>798,9</t>
  </si>
  <si>
    <t>849,06</t>
  </si>
  <si>
    <t>674,18</t>
  </si>
  <si>
    <t>890,78</t>
  </si>
  <si>
    <t>0,14</t>
  </si>
  <si>
    <t>818,37</t>
  </si>
  <si>
    <t>106,45</t>
  </si>
  <si>
    <t>754,03</t>
  </si>
  <si>
    <t>206,77</t>
  </si>
  <si>
    <t>795,75</t>
  </si>
  <si>
    <t>833,63</t>
  </si>
  <si>
    <t>130,83</t>
  </si>
  <si>
    <t>801,6</t>
  </si>
  <si>
    <t>524,09</t>
  </si>
  <si>
    <t>843,32</t>
  </si>
  <si>
    <t>706,18</t>
  </si>
  <si>
    <t>59,25</t>
  </si>
  <si>
    <t>747,9</t>
  </si>
  <si>
    <t>698,42</t>
  </si>
  <si>
    <t>92,07</t>
  </si>
  <si>
    <t>740,14</t>
  </si>
  <si>
    <t>709,99</t>
  </si>
  <si>
    <t>125,62</t>
  </si>
  <si>
    <t>751,71</t>
  </si>
  <si>
    <t>709,85</t>
  </si>
  <si>
    <t>88,51</t>
  </si>
  <si>
    <t>751,57</t>
  </si>
  <si>
    <t>709,96</t>
  </si>
  <si>
    <t>94,76</t>
  </si>
  <si>
    <t>751,68</t>
  </si>
  <si>
    <t>710,13</t>
  </si>
  <si>
    <t>9,47</t>
  </si>
  <si>
    <t>751,85</t>
  </si>
  <si>
    <t>810,89</t>
  </si>
  <si>
    <t>20,34</t>
  </si>
  <si>
    <t>852,61</t>
  </si>
  <si>
    <t>723,17</t>
  </si>
  <si>
    <t>9,77</t>
  </si>
  <si>
    <t>764,89</t>
  </si>
  <si>
    <t>865,22</t>
  </si>
  <si>
    <t>27,71</t>
  </si>
  <si>
    <t>906,94</t>
  </si>
  <si>
    <t>789,73</t>
  </si>
  <si>
    <t>58,12</t>
  </si>
  <si>
    <t>790,5</t>
  </si>
  <si>
    <t>191,76</t>
  </si>
  <si>
    <t>832,22</t>
  </si>
  <si>
    <t>790,56</t>
  </si>
  <si>
    <t>48,37</t>
  </si>
  <si>
    <t>832,28</t>
  </si>
  <si>
    <t>789,57</t>
  </si>
  <si>
    <t>101,38</t>
  </si>
  <si>
    <t>831,29</t>
  </si>
  <si>
    <t>789,66</t>
  </si>
  <si>
    <t>111,92</t>
  </si>
  <si>
    <t>789,69</t>
  </si>
  <si>
    <t>291,15</t>
  </si>
  <si>
    <t>831,41</t>
  </si>
  <si>
    <t>790,53</t>
  </si>
  <si>
    <t>321,83</t>
  </si>
  <si>
    <t>832,25</t>
  </si>
  <si>
    <t>791,28</t>
  </si>
  <si>
    <t>248,48</t>
  </si>
  <si>
    <t>833</t>
  </si>
  <si>
    <t>778,13</t>
  </si>
  <si>
    <t>152,19</t>
  </si>
  <si>
    <t>819,85</t>
  </si>
  <si>
    <t>817,69</t>
  </si>
  <si>
    <t>2,9</t>
  </si>
  <si>
    <t>10,15</t>
  </si>
  <si>
    <t>859,41</t>
  </si>
  <si>
    <t>727,55</t>
  </si>
  <si>
    <t>110,57</t>
  </si>
  <si>
    <t>769,27</t>
  </si>
  <si>
    <t>733,03</t>
  </si>
  <si>
    <t>135,05</t>
  </si>
  <si>
    <t>774,75</t>
  </si>
  <si>
    <t>758,68</t>
  </si>
  <si>
    <t>158,36</t>
  </si>
  <si>
    <t>800,4</t>
  </si>
  <si>
    <t>240,74</t>
  </si>
  <si>
    <t>881,67</t>
  </si>
  <si>
    <t>805,66</t>
  </si>
  <si>
    <t>446,36</t>
  </si>
  <si>
    <t>847,38</t>
  </si>
  <si>
    <t>705,4</t>
  </si>
  <si>
    <t>142,84</t>
  </si>
  <si>
    <t>747,12</t>
  </si>
  <si>
    <t>697,77</t>
  </si>
  <si>
    <t>870,17</t>
  </si>
  <si>
    <t>739,49</t>
  </si>
  <si>
    <t>696,88</t>
  </si>
  <si>
    <t>155,7</t>
  </si>
  <si>
    <t>738,6</t>
  </si>
  <si>
    <t>696,76</t>
  </si>
  <si>
    <t>280,61</t>
  </si>
  <si>
    <t>738,48</t>
  </si>
  <si>
    <t>697,21</t>
  </si>
  <si>
    <t>23,43</t>
  </si>
  <si>
    <t>738,93</t>
  </si>
  <si>
    <t>698,67</t>
  </si>
  <si>
    <t>24,1</t>
  </si>
  <si>
    <t>740,39</t>
  </si>
  <si>
    <t>272,67</t>
  </si>
  <si>
    <t>745,34</t>
  </si>
  <si>
    <t>422,47</t>
  </si>
  <si>
    <t>787,06</t>
  </si>
  <si>
    <t>780,41</t>
  </si>
  <si>
    <t>48,96</t>
  </si>
  <si>
    <t>822,13</t>
  </si>
  <si>
    <t>727,9</t>
  </si>
  <si>
    <t>1,34</t>
  </si>
  <si>
    <t>28,19</t>
  </si>
  <si>
    <t>769,62</t>
  </si>
  <si>
    <t>728,41</t>
  </si>
  <si>
    <t>156,34</t>
  </si>
  <si>
    <t>770,13</t>
  </si>
  <si>
    <t>727,7</t>
  </si>
  <si>
    <t>354,72</t>
  </si>
  <si>
    <t>769,42</t>
  </si>
  <si>
    <t>727,66</t>
  </si>
  <si>
    <t>203,65</t>
  </si>
  <si>
    <t>769,38</t>
  </si>
  <si>
    <t>727,42</t>
  </si>
  <si>
    <t>197,8</t>
  </si>
  <si>
    <t>769,14</t>
  </si>
  <si>
    <t>727,5</t>
  </si>
  <si>
    <t>221,06</t>
  </si>
  <si>
    <t>769,22</t>
  </si>
  <si>
    <t>727,73</t>
  </si>
  <si>
    <t>334,15</t>
  </si>
  <si>
    <t>769,45</t>
  </si>
  <si>
    <t>718,05</t>
  </si>
  <si>
    <t>151,73</t>
  </si>
  <si>
    <t>759,77</t>
  </si>
  <si>
    <t>854,54</t>
  </si>
  <si>
    <t>61,83</t>
  </si>
  <si>
    <t>896,26</t>
  </si>
  <si>
    <t>857,08</t>
  </si>
  <si>
    <t>31</t>
  </si>
  <si>
    <t>898,8</t>
  </si>
  <si>
    <t>782,24</t>
  </si>
  <si>
    <t>421,46</t>
  </si>
  <si>
    <t>823,96</t>
  </si>
  <si>
    <t>731,45</t>
  </si>
  <si>
    <t>384,49</t>
  </si>
  <si>
    <t>773,17</t>
  </si>
  <si>
    <t>378,63</t>
  </si>
  <si>
    <t>830,8</t>
  </si>
  <si>
    <t>608,3</t>
  </si>
  <si>
    <t>872,52</t>
  </si>
  <si>
    <t>379,2</t>
  </si>
  <si>
    <t>700,32</t>
  </si>
  <si>
    <t>28,82</t>
  </si>
  <si>
    <t>742,04</t>
  </si>
  <si>
    <t>697,83</t>
  </si>
  <si>
    <t>77,88</t>
  </si>
  <si>
    <t>739,55</t>
  </si>
  <si>
    <t>697,46</t>
  </si>
  <si>
    <t>51,69</t>
  </si>
  <si>
    <t>739,18</t>
  </si>
  <si>
    <t>697,22</t>
  </si>
  <si>
    <t>9,71</t>
  </si>
  <si>
    <t>738,94</t>
  </si>
  <si>
    <t>698,41</t>
  </si>
  <si>
    <t>80,76</t>
  </si>
  <si>
    <t>740,13</t>
  </si>
  <si>
    <t>699,88</t>
  </si>
  <si>
    <t>99,88</t>
  </si>
  <si>
    <t>741,6</t>
  </si>
  <si>
    <t>707,63</t>
  </si>
  <si>
    <t>264,61</t>
  </si>
  <si>
    <t>749,35</t>
  </si>
  <si>
    <t>824,52</t>
  </si>
  <si>
    <t>69,79</t>
  </si>
  <si>
    <t>866,24</t>
  </si>
  <si>
    <t>730,93</t>
  </si>
  <si>
    <t>27,14</t>
  </si>
  <si>
    <t>0,73</t>
  </si>
  <si>
    <t>772,65</t>
  </si>
  <si>
    <t>717,65</t>
  </si>
  <si>
    <t>0,6</t>
  </si>
  <si>
    <t>759,37</t>
  </si>
  <si>
    <t>717,41</t>
  </si>
  <si>
    <t>0,1</t>
  </si>
  <si>
    <t>12,34</t>
  </si>
  <si>
    <t>759,13</t>
  </si>
  <si>
    <t>702,63</t>
  </si>
  <si>
    <t>25,28</t>
  </si>
  <si>
    <t>744,35</t>
  </si>
  <si>
    <t>718,82</t>
  </si>
  <si>
    <t>32,78</t>
  </si>
  <si>
    <t>760,54</t>
  </si>
  <si>
    <t>718,33</t>
  </si>
  <si>
    <t>56,93</t>
  </si>
  <si>
    <t>760,05</t>
  </si>
  <si>
    <t>718,32</t>
  </si>
  <si>
    <t>56,32</t>
  </si>
  <si>
    <t>760,04</t>
  </si>
  <si>
    <t>718,5</t>
  </si>
  <si>
    <t>760,22</t>
  </si>
  <si>
    <t>716,43</t>
  </si>
  <si>
    <t>25,18</t>
  </si>
  <si>
    <t>758,15</t>
  </si>
  <si>
    <t>69,05</t>
  </si>
  <si>
    <t>860,64</t>
  </si>
  <si>
    <t>867,5</t>
  </si>
  <si>
    <t>38,61</t>
  </si>
  <si>
    <t>909,22</t>
  </si>
  <si>
    <t>786,38</t>
  </si>
  <si>
    <t>90,52</t>
  </si>
  <si>
    <t>828,1</t>
  </si>
  <si>
    <t>753,59</t>
  </si>
  <si>
    <t>442,13</t>
  </si>
  <si>
    <t>795,31</t>
  </si>
  <si>
    <t>767,1</t>
  </si>
  <si>
    <t>372,36</t>
  </si>
  <si>
    <t>808,82</t>
  </si>
  <si>
    <t>839,06</t>
  </si>
  <si>
    <t>557,86</t>
  </si>
  <si>
    <t>880,78</t>
  </si>
  <si>
    <t>820,27</t>
  </si>
  <si>
    <t>435,45</t>
  </si>
  <si>
    <t>861,99</t>
  </si>
  <si>
    <t>703,83</t>
  </si>
  <si>
    <t>86,44</t>
  </si>
  <si>
    <t>745,55</t>
  </si>
  <si>
    <t>697,52</t>
  </si>
  <si>
    <t>188,76</t>
  </si>
  <si>
    <t>739,24</t>
  </si>
  <si>
    <t>696,92</t>
  </si>
  <si>
    <t>738,64</t>
  </si>
  <si>
    <t>696,74</t>
  </si>
  <si>
    <t>738,46</t>
  </si>
  <si>
    <t>67,65</t>
  </si>
  <si>
    <t>698,43</t>
  </si>
  <si>
    <t>86,59</t>
  </si>
  <si>
    <t>740,15</t>
  </si>
  <si>
    <t>707,4</t>
  </si>
  <si>
    <t>24,8</t>
  </si>
  <si>
    <t>1,28</t>
  </si>
  <si>
    <t>749,12</t>
  </si>
  <si>
    <t>1,02</t>
  </si>
  <si>
    <t>863,95</t>
  </si>
  <si>
    <t>728,49</t>
  </si>
  <si>
    <t>83,64</t>
  </si>
  <si>
    <t>770,21</t>
  </si>
  <si>
    <t>717,12</t>
  </si>
  <si>
    <t>35,73</t>
  </si>
  <si>
    <t>758,84</t>
  </si>
  <si>
    <t>718,64</t>
  </si>
  <si>
    <t>8,03</t>
  </si>
  <si>
    <t>760,36</t>
  </si>
  <si>
    <t>703,02</t>
  </si>
  <si>
    <t>14,14</t>
  </si>
  <si>
    <t>744,74</t>
  </si>
  <si>
    <t>727,96</t>
  </si>
  <si>
    <t>9,87</t>
  </si>
  <si>
    <t>2,28</t>
  </si>
  <si>
    <t>769,68</t>
  </si>
  <si>
    <t>727,49</t>
  </si>
  <si>
    <t>1,23</t>
  </si>
  <si>
    <t>769,21</t>
  </si>
  <si>
    <t>727,62</t>
  </si>
  <si>
    <t>40,29</t>
  </si>
  <si>
    <t>769,34</t>
  </si>
  <si>
    <t>727,67</t>
  </si>
  <si>
    <t>769,39</t>
  </si>
  <si>
    <t>717,46</t>
  </si>
  <si>
    <t>109,17</t>
  </si>
  <si>
    <t>759,18</t>
  </si>
  <si>
    <t>820,76</t>
  </si>
  <si>
    <t>68,22</t>
  </si>
  <si>
    <t>862,48</t>
  </si>
  <si>
    <t>870,75</t>
  </si>
  <si>
    <t>36,08</t>
  </si>
  <si>
    <t>912,47</t>
  </si>
  <si>
    <t>783,04</t>
  </si>
  <si>
    <t>9,72</t>
  </si>
  <si>
    <t>824,76</t>
  </si>
  <si>
    <t>752,09</t>
  </si>
  <si>
    <t>379,93</t>
  </si>
  <si>
    <t>749,98</t>
  </si>
  <si>
    <t>424,48</t>
  </si>
  <si>
    <t>791,7</t>
  </si>
  <si>
    <t>817,87</t>
  </si>
  <si>
    <t>583,82</t>
  </si>
  <si>
    <t>859,59</t>
  </si>
  <si>
    <t>808,34</t>
  </si>
  <si>
    <t>454,01</t>
  </si>
  <si>
    <t>850,06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</si>
</sst>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.0000"/>
    <numFmt numFmtId="165" formatCode="_-* #,##0.000_р_._-;\-* #,##0.000_р_._-;_-* &quot;-&quot;??_р_._-;_-@_-"/>
    <numFmt numFmtId="166" formatCode="[$-419]mmmm\ yyyy;@"/>
    <numFmt numFmtId="167" formatCode="#,##0.00_ ;\-#,##0.00\ "/>
    <numFmt numFmtId="168" formatCode="#,##0_ ;\-#,##0\ "/>
    <numFmt numFmtId="169" formatCode="_(* #,##0.00_);_(* \(#,##0.00\);_(* &quot;-&quot;??_);_(@_)"/>
    <numFmt numFmtId="170" formatCode="#,##0.000000_ ;\-#,##0.000000\ "/>
    <numFmt numFmtId="171" formatCode="#,##0.00000000000_ ;\-#,##0.00000000000\ "/>
    <numFmt numFmtId="172" formatCode="dd/mm/yy\ h:mm;@"/>
    <numFmt numFmtId="173" formatCode="#,##0.000_ ;\-#,##0.000\ "/>
    <numFmt numFmtId="174" formatCode="0.000"/>
  </numFmts>
  <fonts count="4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30" fillId="0" borderId="0"/>
    <xf numFmtId="0" fontId="21" fillId="0" borderId="0"/>
    <xf numFmtId="0" fontId="20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6" applyNumberFormat="0" applyFill="0" applyAlignment="0" applyProtection="0"/>
    <xf numFmtId="0" fontId="11" fillId="5" borderId="2" applyNumberFormat="0" applyAlignment="0" applyProtection="0"/>
    <xf numFmtId="0" fontId="23" fillId="5" borderId="1" applyNumberFormat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4" fillId="0" borderId="0"/>
    <xf numFmtId="0" fontId="24" fillId="0" borderId="3" applyNumberFormat="0" applyFill="0" applyAlignment="0" applyProtection="0"/>
    <xf numFmtId="0" fontId="25" fillId="0" borderId="5" applyNumberFormat="0" applyFill="0" applyAlignment="0" applyProtection="0"/>
    <xf numFmtId="0" fontId="8" fillId="0" borderId="0"/>
    <xf numFmtId="0" fontId="3" fillId="0" borderId="0"/>
    <xf numFmtId="0" fontId="15" fillId="4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10" fillId="0" borderId="4" applyNumberFormat="0" applyFill="0" applyAlignment="0" applyProtection="0"/>
    <xf numFmtId="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</cellStyleXfs>
  <cellXfs count="210">
    <xf numFmtId="0" fontId="0" fillId="0" borderId="0" xfId="0"/>
    <xf numFmtId="0" fontId="0" fillId="0" borderId="0" xfId="0" applyAlignment="1">
      <alignment wrapText="1"/>
    </xf>
    <xf numFmtId="0" fontId="31" fillId="0" borderId="0" xfId="0" applyFont="1"/>
    <xf numFmtId="0" fontId="0" fillId="0" borderId="0" xfId="0" applyAlignment="1">
      <alignment vertical="center"/>
    </xf>
    <xf numFmtId="0" fontId="9" fillId="0" borderId="0" xfId="5" applyFont="1" applyBorder="1" applyAlignment="1">
      <alignment horizontal="right" vertical="top"/>
    </xf>
    <xf numFmtId="0" fontId="16" fillId="0" borderId="0" xfId="5" applyFont="1"/>
    <xf numFmtId="2" fontId="18" fillId="0" borderId="10" xfId="33" applyNumberFormat="1" applyFont="1" applyFill="1" applyBorder="1" applyAlignment="1">
      <alignment horizontal="right" vertical="center" wrapText="1"/>
    </xf>
    <xf numFmtId="0" fontId="18" fillId="0" borderId="10" xfId="33" applyNumberFormat="1" applyFont="1" applyFill="1" applyBorder="1" applyAlignment="1">
      <alignment horizontal="center" vertical="center" wrapText="1"/>
    </xf>
    <xf numFmtId="49" fontId="11" fillId="8" borderId="10" xfId="29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26" fillId="0" borderId="10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16" fillId="0" borderId="0" xfId="0" applyFont="1"/>
    <xf numFmtId="166" fontId="17" fillId="0" borderId="0" xfId="0" applyNumberFormat="1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8" fillId="8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8" borderId="10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43" fontId="0" fillId="0" borderId="0" xfId="0" applyNumberFormat="1"/>
    <xf numFmtId="0" fontId="18" fillId="0" borderId="10" xfId="0" applyNumberFormat="1" applyFont="1" applyBorder="1" applyAlignment="1">
      <alignment horizontal="center" wrapText="1"/>
    </xf>
    <xf numFmtId="0" fontId="7" fillId="0" borderId="0" xfId="4" applyFont="1" applyAlignment="1">
      <alignment horizontal="center" vertical="center" wrapText="1"/>
    </xf>
    <xf numFmtId="0" fontId="21" fillId="0" borderId="0" xfId="8"/>
    <xf numFmtId="0" fontId="27" fillId="0" borderId="0" xfId="8" applyFont="1"/>
    <xf numFmtId="169" fontId="33" fillId="0" borderId="10" xfId="22" applyNumberFormat="1" applyFont="1" applyBorder="1" applyAlignment="1">
      <alignment horizontal="center" vertical="center"/>
    </xf>
    <xf numFmtId="169" fontId="33" fillId="0" borderId="10" xfId="22" applyNumberFormat="1" applyFont="1" applyBorder="1" applyAlignment="1">
      <alignment horizontal="center" vertical="center" wrapText="1"/>
    </xf>
    <xf numFmtId="169" fontId="34" fillId="0" borderId="10" xfId="22" applyNumberFormat="1" applyFont="1" applyBorder="1" applyAlignment="1">
      <alignment horizontal="left" vertical="center" wrapText="1"/>
    </xf>
    <xf numFmtId="169" fontId="34" fillId="0" borderId="10" xfId="22" applyNumberFormat="1" applyFont="1" applyBorder="1" applyAlignment="1">
      <alignment horizontal="center" vertical="center"/>
    </xf>
    <xf numFmtId="2" fontId="34" fillId="0" borderId="10" xfId="22" applyNumberFormat="1" applyFont="1" applyBorder="1" applyAlignment="1">
      <alignment horizontal="left" vertical="center" wrapText="1"/>
    </xf>
    <xf numFmtId="0" fontId="21" fillId="0" borderId="0" xfId="6"/>
    <xf numFmtId="43" fontId="35" fillId="0" borderId="10" xfId="25" applyFont="1" applyBorder="1" applyAlignment="1">
      <alignment horizontal="center" vertical="center" wrapText="1"/>
    </xf>
    <xf numFmtId="167" fontId="35" fillId="9" borderId="10" xfId="25" applyNumberFormat="1" applyFont="1" applyFill="1" applyBorder="1" applyAlignment="1">
      <alignment horizontal="left" vertical="center" wrapText="1"/>
    </xf>
    <xf numFmtId="43" fontId="35" fillId="0" borderId="10" xfId="25" applyFont="1" applyBorder="1" applyAlignment="1">
      <alignment horizontal="center" vertical="center"/>
    </xf>
    <xf numFmtId="43" fontId="35" fillId="0" borderId="0" xfId="25" applyFont="1"/>
    <xf numFmtId="0" fontId="0" fillId="0" borderId="0" xfId="0" applyFill="1"/>
    <xf numFmtId="0" fontId="0" fillId="0" borderId="10" xfId="0" applyBorder="1" applyAlignment="1">
      <alignment horizontal="center" vertical="center"/>
    </xf>
    <xf numFmtId="43" fontId="26" fillId="0" borderId="10" xfId="21" applyNumberFormat="1" applyFont="1" applyFill="1" applyBorder="1"/>
    <xf numFmtId="167" fontId="29" fillId="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 wrapText="1"/>
    </xf>
    <xf numFmtId="170" fontId="29" fillId="0" borderId="10" xfId="25" applyNumberFormat="1" applyFont="1" applyFill="1" applyBorder="1" applyAlignment="1">
      <alignment horizontal="center" vertical="center" wrapText="1"/>
    </xf>
    <xf numFmtId="167" fontId="30" fillId="0" borderId="10" xfId="25" applyNumberFormat="1" applyFont="1" applyFill="1" applyBorder="1" applyAlignment="1">
      <alignment horizontal="center" vertical="center" wrapText="1"/>
    </xf>
    <xf numFmtId="167" fontId="29" fillId="1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/>
    </xf>
    <xf numFmtId="171" fontId="29" fillId="0" borderId="10" xfId="2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43" fontId="29" fillId="0" borderId="10" xfId="25" applyFont="1" applyFill="1" applyBorder="1" applyAlignment="1">
      <alignment horizontal="center"/>
    </xf>
    <xf numFmtId="0" fontId="26" fillId="0" borderId="13" xfId="4" applyFont="1" applyFill="1" applyBorder="1" applyAlignment="1"/>
    <xf numFmtId="43" fontId="26" fillId="0" borderId="10" xfId="4" applyNumberFormat="1" applyFont="1" applyFill="1" applyBorder="1" applyAlignment="1"/>
    <xf numFmtId="0" fontId="32" fillId="0" borderId="13" xfId="0" applyFont="1" applyFill="1" applyBorder="1" applyAlignment="1">
      <alignment horizontal="left" indent="1"/>
    </xf>
    <xf numFmtId="43" fontId="26" fillId="0" borderId="10" xfId="15" applyFont="1" applyFill="1" applyBorder="1" applyAlignment="1"/>
    <xf numFmtId="43" fontId="29" fillId="0" borderId="10" xfId="15" applyFont="1" applyFill="1" applyBorder="1" applyAlignment="1">
      <alignment horizontal="center"/>
    </xf>
    <xf numFmtId="14" fontId="35" fillId="9" borderId="10" xfId="25" applyNumberFormat="1" applyFont="1" applyFill="1" applyBorder="1" applyAlignment="1">
      <alignment horizontal="center" vertical="center"/>
    </xf>
    <xf numFmtId="0" fontId="29" fillId="0" borderId="10" xfId="25" applyNumberFormat="1" applyFont="1" applyFill="1" applyBorder="1" applyAlignment="1">
      <alignment horizontal="center" vertical="center" wrapText="1"/>
    </xf>
    <xf numFmtId="0" fontId="35" fillId="0" borderId="0" xfId="8" applyFont="1"/>
    <xf numFmtId="43" fontId="35" fillId="0" borderId="0" xfId="8" applyNumberFormat="1" applyFont="1"/>
    <xf numFmtId="14" fontId="35" fillId="0" borderId="14" xfId="8" applyNumberFormat="1" applyFont="1" applyBorder="1" applyAlignment="1">
      <alignment horizontal="center" vertical="center"/>
    </xf>
    <xf numFmtId="172" fontId="21" fillId="0" borderId="0" xfId="8" applyNumberFormat="1"/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22" fontId="18" fillId="0" borderId="10" xfId="0" applyNumberFormat="1" applyFont="1" applyBorder="1" applyAlignment="1">
      <alignment horizontal="center" wrapText="1"/>
    </xf>
    <xf numFmtId="14" fontId="35" fillId="0" borderId="0" xfId="8" applyNumberFormat="1" applyFont="1" applyBorder="1" applyAlignment="1">
      <alignment horizontal="center" vertical="center"/>
    </xf>
    <xf numFmtId="43" fontId="35" fillId="0" borderId="0" xfId="25" applyFont="1" applyBorder="1" applyAlignment="1">
      <alignment horizontal="right" vertical="center" wrapText="1"/>
    </xf>
    <xf numFmtId="0" fontId="36" fillId="0" borderId="0" xfId="8" applyFont="1"/>
    <xf numFmtId="0" fontId="35" fillId="0" borderId="0" xfId="8" applyFont="1" applyAlignment="1">
      <alignment vertical="top"/>
    </xf>
    <xf numFmtId="43" fontId="35" fillId="0" borderId="0" xfId="8" applyNumberFormat="1" applyFont="1" applyAlignment="1">
      <alignment vertical="top"/>
    </xf>
    <xf numFmtId="0" fontId="21" fillId="0" borderId="0" xfId="8" applyAlignment="1">
      <alignment vertical="top"/>
    </xf>
    <xf numFmtId="14" fontId="35" fillId="0" borderId="16" xfId="8" applyNumberFormat="1" applyFont="1" applyBorder="1" applyAlignment="1">
      <alignment horizontal="center" vertical="center"/>
    </xf>
    <xf numFmtId="43" fontId="35" fillId="0" borderId="17" xfId="25" applyFont="1" applyBorder="1" applyAlignment="1">
      <alignment horizontal="right" vertical="center" wrapText="1"/>
    </xf>
    <xf numFmtId="0" fontId="35" fillId="0" borderId="18" xfId="8" applyFont="1" applyBorder="1" applyAlignment="1">
      <alignment vertical="center"/>
    </xf>
    <xf numFmtId="0" fontId="35" fillId="0" borderId="16" xfId="8" applyFont="1" applyBorder="1" applyAlignment="1">
      <alignment vertical="center"/>
    </xf>
    <xf numFmtId="0" fontId="0" fillId="0" borderId="0" xfId="0" applyFill="1" applyAlignment="1">
      <alignment horizontal="left" vertical="top"/>
    </xf>
    <xf numFmtId="22" fontId="21" fillId="0" borderId="10" xfId="0" applyNumberFormat="1" applyFont="1" applyBorder="1" applyAlignment="1">
      <alignment horizont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4" xfId="25" applyNumberFormat="1" applyFont="1" applyBorder="1" applyAlignment="1">
      <alignment horizontal="center" vertical="center" wrapText="1"/>
    </xf>
    <xf numFmtId="0" fontId="35" fillId="0" borderId="0" xfId="25" applyNumberFormat="1" applyFont="1" applyBorder="1" applyAlignment="1">
      <alignment horizontal="center" vertical="center" wrapText="1"/>
    </xf>
    <xf numFmtId="0" fontId="21" fillId="0" borderId="0" xfId="8" applyAlignment="1">
      <alignment vertical="center"/>
    </xf>
    <xf numFmtId="0" fontId="35" fillId="0" borderId="0" xfId="8" applyFont="1" applyAlignment="1">
      <alignment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0" fontId="35" fillId="0" borderId="0" xfId="8" applyFont="1" applyAlignment="1">
      <alignment horizontal="left" vertical="center"/>
    </xf>
    <xf numFmtId="0" fontId="21" fillId="0" borderId="0" xfId="8" applyAlignment="1">
      <alignment horizontal="left" vertical="center"/>
    </xf>
    <xf numFmtId="0" fontId="21" fillId="0" borderId="0" xfId="8" applyAlignment="1">
      <alignment horizontal="center"/>
    </xf>
    <xf numFmtId="0" fontId="21" fillId="0" borderId="0" xfId="8" applyAlignment="1">
      <alignment horizontal="right"/>
    </xf>
    <xf numFmtId="169" fontId="33" fillId="0" borderId="10" xfId="22" applyNumberFormat="1" applyFont="1" applyBorder="1" applyAlignment="1">
      <alignment horizontal="left" vertical="center" wrapText="1"/>
    </xf>
    <xf numFmtId="43" fontId="35" fillId="0" borderId="10" xfId="25" applyFont="1" applyFill="1" applyBorder="1" applyAlignment="1">
      <alignment horizontal="center" vertical="center" wrapText="1"/>
    </xf>
    <xf numFmtId="43" fontId="0" fillId="0" borderId="0" xfId="15" applyFont="1"/>
    <xf numFmtId="173" fontId="29" fillId="0" borderId="10" xfId="25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right" vertical="center" wrapText="1"/>
    </xf>
    <xf numFmtId="43" fontId="33" fillId="0" borderId="10" xfId="15" applyFont="1" applyBorder="1" applyAlignment="1">
      <alignment horizontal="center" vertical="center"/>
    </xf>
    <xf numFmtId="43" fontId="34" fillId="0" borderId="10" xfId="15" applyFont="1" applyBorder="1" applyAlignment="1">
      <alignment horizontal="center" vertical="center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18" fillId="8" borderId="10" xfId="0" applyNumberFormat="1" applyFont="1" applyFill="1" applyBorder="1" applyAlignment="1">
      <alignment horizontal="center" vertical="center" wrapText="1"/>
    </xf>
    <xf numFmtId="174" fontId="29" fillId="0" borderId="10" xfId="25" applyNumberFormat="1" applyFont="1" applyFill="1" applyBorder="1" applyAlignment="1">
      <alignment horizontal="center" vertical="center" wrapText="1"/>
    </xf>
    <xf numFmtId="4" fontId="18" fillId="0" borderId="10" xfId="33" applyNumberFormat="1" applyFont="1" applyFill="1" applyBorder="1" applyAlignment="1">
      <alignment horizontal="center" vertical="center" wrapText="1"/>
    </xf>
    <xf numFmtId="4" fontId="11" fillId="0" borderId="11" xfId="29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0" xfId="0" applyNumberFormat="1" applyFont="1" applyBorder="1" applyAlignment="1">
      <alignment vertical="top"/>
    </xf>
    <xf numFmtId="0" fontId="29" fillId="0" borderId="10" xfId="25" applyNumberFormat="1" applyFont="1" applyFill="1" applyBorder="1" applyAlignment="1">
      <alignment horizontal="center" vertical="center"/>
    </xf>
    <xf numFmtId="43" fontId="35" fillId="0" borderId="10" xfId="25" applyFont="1" applyFill="1" applyBorder="1" applyAlignment="1">
      <alignment horizontal="center" vertical="center"/>
    </xf>
    <xf numFmtId="167" fontId="1" fillId="0" borderId="10" xfId="25" applyNumberFormat="1" applyFont="1" applyFill="1" applyBorder="1" applyAlignment="1">
      <alignment horizontal="center" vertical="center" wrapText="1"/>
    </xf>
    <xf numFmtId="168" fontId="0" fillId="0" borderId="10" xfId="25" applyNumberFormat="1" applyFont="1" applyFill="1" applyBorder="1" applyAlignment="1">
      <alignment horizontal="center" vertical="center" wrapText="1"/>
    </xf>
    <xf numFmtId="167" fontId="0" fillId="0" borderId="10" xfId="25" applyNumberFormat="1" applyFont="1" applyFill="1" applyBorder="1" applyAlignment="1">
      <alignment horizontal="center" vertical="center" wrapText="1"/>
    </xf>
    <xf numFmtId="43" fontId="35" fillId="0" borderId="14" xfId="25" applyFont="1" applyBorder="1" applyAlignment="1">
      <alignment horizontal="right" vertical="center" wrapText="1"/>
    </xf>
    <xf numFmtId="43" fontId="35" fillId="0" borderId="10" xfId="25" applyFont="1" applyBorder="1" applyAlignment="1">
      <alignment horizontal="center" vertical="center" wrapText="1"/>
    </xf>
    <xf numFmtId="165" fontId="34" fillId="0" borderId="10" xfId="15" applyNumberFormat="1" applyFont="1" applyBorder="1" applyAlignment="1">
      <alignment vertical="center"/>
    </xf>
    <xf numFmtId="43" fontId="35" fillId="0" borderId="10" xfId="2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center" wrapText="1" indent="1"/>
    </xf>
    <xf numFmtId="0" fontId="32" fillId="0" borderId="0" xfId="0" applyFont="1" applyFill="1" applyAlignment="1">
      <alignment horizontal="center" wrapText="1"/>
    </xf>
    <xf numFmtId="0" fontId="26" fillId="0" borderId="10" xfId="4" applyFont="1" applyFill="1" applyBorder="1" applyAlignment="1">
      <alignment horizontal="center" vertical="center" wrapText="1"/>
    </xf>
    <xf numFmtId="164" fontId="26" fillId="0" borderId="13" xfId="4" applyNumberFormat="1" applyFont="1" applyFill="1" applyBorder="1" applyAlignment="1">
      <alignment horizontal="center" vertical="center"/>
    </xf>
    <xf numFmtId="164" fontId="26" fillId="0" borderId="20" xfId="4" applyNumberFormat="1" applyFont="1" applyFill="1" applyBorder="1" applyAlignment="1">
      <alignment horizontal="center" vertical="center"/>
    </xf>
    <xf numFmtId="164" fontId="26" fillId="0" borderId="11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0" fillId="0" borderId="19" xfId="0" applyFill="1" applyBorder="1" applyAlignment="1">
      <alignment horizontal="left" wrapText="1"/>
    </xf>
    <xf numFmtId="0" fontId="26" fillId="0" borderId="13" xfId="4" applyFont="1" applyFill="1" applyBorder="1" applyAlignment="1">
      <alignment horizontal="left" indent="1"/>
    </xf>
    <xf numFmtId="0" fontId="26" fillId="0" borderId="11" xfId="4" applyFont="1" applyFill="1" applyBorder="1" applyAlignment="1">
      <alignment horizontal="left" indent="1"/>
    </xf>
    <xf numFmtId="0" fontId="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21" xfId="8" applyFont="1" applyBorder="1" applyAlignment="1">
      <alignment horizontal="center"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0" fontId="35" fillId="0" borderId="22" xfId="8" applyFont="1" applyBorder="1" applyAlignment="1">
      <alignment horizontal="center" vertical="center"/>
    </xf>
    <xf numFmtId="0" fontId="35" fillId="0" borderId="19" xfId="8" applyFont="1" applyBorder="1" applyAlignment="1">
      <alignment horizontal="center" vertical="center"/>
    </xf>
    <xf numFmtId="0" fontId="35" fillId="0" borderId="23" xfId="8" applyFont="1" applyBorder="1" applyAlignment="1">
      <alignment horizontal="center" vertical="center"/>
    </xf>
    <xf numFmtId="0" fontId="35" fillId="0" borderId="18" xfId="8" applyFont="1" applyBorder="1" applyAlignment="1">
      <alignment horizontal="center" vertical="center"/>
    </xf>
    <xf numFmtId="0" fontId="35" fillId="0" borderId="16" xfId="8" applyFont="1" applyBorder="1" applyAlignment="1">
      <alignment horizontal="center" vertical="center"/>
    </xf>
    <xf numFmtId="0" fontId="35" fillId="0" borderId="14" xfId="8" applyFont="1" applyBorder="1" applyAlignment="1">
      <alignment horizontal="center" vertical="center"/>
    </xf>
    <xf numFmtId="0" fontId="35" fillId="0" borderId="18" xfId="8" applyFont="1" applyBorder="1" applyAlignment="1">
      <alignment horizontal="right" vertical="center" wrapText="1"/>
    </xf>
    <xf numFmtId="0" fontId="35" fillId="0" borderId="14" xfId="8" applyFont="1" applyBorder="1" applyAlignment="1">
      <alignment horizontal="right" vertical="center" wrapText="1"/>
    </xf>
    <xf numFmtId="43" fontId="35" fillId="0" borderId="18" xfId="25" applyFont="1" applyBorder="1" applyAlignment="1">
      <alignment horizontal="right" vertical="center" wrapText="1"/>
    </xf>
    <xf numFmtId="43" fontId="35" fillId="0" borderId="14" xfId="25" applyFont="1" applyBorder="1" applyAlignment="1">
      <alignment horizontal="right" vertical="center" wrapText="1"/>
    </xf>
    <xf numFmtId="20" fontId="35" fillId="0" borderId="18" xfId="8" applyNumberFormat="1" applyFont="1" applyBorder="1" applyAlignment="1">
      <alignment horizontal="right" vertical="center" wrapText="1"/>
    </xf>
    <xf numFmtId="20" fontId="35" fillId="0" borderId="14" xfId="8" applyNumberFormat="1" applyFont="1" applyBorder="1" applyAlignment="1">
      <alignment horizontal="right" vertical="center" wrapText="1"/>
    </xf>
    <xf numFmtId="43" fontId="35" fillId="0" borderId="10" xfId="8" applyNumberFormat="1" applyFont="1" applyBorder="1" applyAlignment="1">
      <alignment horizontal="center"/>
    </xf>
    <xf numFmtId="0" fontId="35" fillId="0" borderId="10" xfId="8" applyFont="1" applyBorder="1" applyAlignment="1">
      <alignment horizontal="center"/>
    </xf>
    <xf numFmtId="0" fontId="35" fillId="0" borderId="10" xfId="8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5" fillId="0" borderId="0" xfId="8" applyFont="1" applyAlignment="1">
      <alignment horizontal="center" vertical="top" wrapText="1"/>
    </xf>
    <xf numFmtId="0" fontId="39" fillId="0" borderId="0" xfId="5" applyFont="1" applyFill="1" applyAlignment="1">
      <alignment horizontal="center" vertical="center" wrapText="1"/>
    </xf>
    <xf numFmtId="0" fontId="33" fillId="0" borderId="0" xfId="8" applyFont="1" applyAlignment="1">
      <alignment horizontal="center" vertical="center" wrapText="1"/>
    </xf>
    <xf numFmtId="0" fontId="40" fillId="0" borderId="0" xfId="8" applyFont="1" applyAlignment="1">
      <alignment horizontal="center" vertical="center" wrapText="1"/>
    </xf>
    <xf numFmtId="43" fontId="30" fillId="0" borderId="0" xfId="15" applyFont="1" applyFill="1" applyBorder="1" applyAlignment="1">
      <alignment horizontal="center"/>
    </xf>
    <xf numFmtId="43" fontId="30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43" fontId="26" fillId="0" borderId="0" xfId="15" applyFont="1" applyBorder="1" applyAlignment="1">
      <alignment horizontal="left" vertical="center" wrapText="1" indent="1"/>
    </xf>
    <xf numFmtId="0" fontId="30" fillId="0" borderId="10" xfId="0" applyFont="1" applyFill="1" applyBorder="1" applyAlignment="1">
      <alignment horizontal="center" vertical="center"/>
    </xf>
    <xf numFmtId="43" fontId="30" fillId="0" borderId="10" xfId="15" applyFont="1" applyFill="1" applyBorder="1" applyAlignment="1">
      <alignment horizontal="center"/>
    </xf>
    <xf numFmtId="0" fontId="35" fillId="0" borderId="21" xfId="8" applyFont="1" applyBorder="1" applyAlignment="1">
      <alignment horizontal="center" vertical="center" wrapText="1"/>
    </xf>
    <xf numFmtId="0" fontId="35" fillId="0" borderId="12" xfId="8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center" wrapText="1"/>
    </xf>
    <xf numFmtId="0" fontId="35" fillId="0" borderId="24" xfId="8" applyFont="1" applyBorder="1" applyAlignment="1">
      <alignment horizontal="center" vertical="center" wrapText="1"/>
    </xf>
    <xf numFmtId="0" fontId="35" fillId="0" borderId="0" xfId="8" applyFont="1" applyBorder="1" applyAlignment="1">
      <alignment horizontal="center" vertical="center" wrapText="1"/>
    </xf>
    <xf numFmtId="0" fontId="35" fillId="0" borderId="17" xfId="8" applyFont="1" applyBorder="1" applyAlignment="1">
      <alignment horizontal="center" vertical="center" wrapText="1"/>
    </xf>
    <xf numFmtId="0" fontId="35" fillId="0" borderId="22" xfId="8" applyFont="1" applyBorder="1" applyAlignment="1">
      <alignment horizontal="center" vertical="center" wrapText="1"/>
    </xf>
    <xf numFmtId="0" fontId="35" fillId="0" borderId="19" xfId="8" applyFont="1" applyBorder="1" applyAlignment="1">
      <alignment horizontal="center" vertical="center" wrapText="1"/>
    </xf>
    <xf numFmtId="0" fontId="35" fillId="0" borderId="23" xfId="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3" fontId="35" fillId="0" borderId="10" xfId="8" applyNumberFormat="1" applyFont="1" applyBorder="1" applyAlignment="1">
      <alignment horizontal="center" vertical="center"/>
    </xf>
    <xf numFmtId="0" fontId="35" fillId="0" borderId="10" xfId="8" applyFont="1" applyBorder="1" applyAlignment="1">
      <alignment horizontal="center" vertical="center"/>
    </xf>
    <xf numFmtId="0" fontId="35" fillId="0" borderId="18" xfId="8" applyFont="1" applyBorder="1" applyAlignment="1">
      <alignment horizontal="center" vertical="center" wrapText="1"/>
    </xf>
    <xf numFmtId="0" fontId="35" fillId="0" borderId="14" xfId="8" applyFont="1" applyBorder="1" applyAlignment="1">
      <alignment horizontal="center" vertical="center" wrapText="1"/>
    </xf>
    <xf numFmtId="43" fontId="35" fillId="0" borderId="0" xfId="8" applyNumberFormat="1" applyFont="1" applyBorder="1" applyAlignment="1">
      <alignment horizontal="center" vertical="center"/>
    </xf>
    <xf numFmtId="0" fontId="35" fillId="0" borderId="0" xfId="8" applyFont="1" applyBorder="1" applyAlignment="1">
      <alignment horizontal="center" vertical="center"/>
    </xf>
    <xf numFmtId="4" fontId="35" fillId="0" borderId="10" xfId="15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" fontId="35" fillId="0" borderId="13" xfId="25" applyNumberFormat="1" applyFont="1" applyBorder="1" applyAlignment="1">
      <alignment horizontal="center" vertical="center" wrapText="1"/>
    </xf>
    <xf numFmtId="4" fontId="35" fillId="0" borderId="11" xfId="25" applyNumberFormat="1" applyFont="1" applyBorder="1" applyAlignment="1">
      <alignment horizontal="center" vertical="center" wrapText="1"/>
    </xf>
    <xf numFmtId="167" fontId="35" fillId="0" borderId="10" xfId="25" applyNumberFormat="1" applyFont="1" applyBorder="1" applyAlignment="1">
      <alignment horizontal="left" vertical="center" wrapText="1"/>
    </xf>
    <xf numFmtId="167" fontId="34" fillId="0" borderId="10" xfId="25" applyNumberFormat="1" applyFont="1" applyBorder="1" applyAlignment="1">
      <alignment horizontal="center" vertical="center" wrapText="1"/>
    </xf>
    <xf numFmtId="43" fontId="35" fillId="0" borderId="18" xfId="25" applyFont="1" applyBorder="1" applyAlignment="1">
      <alignment horizontal="center" vertical="center" wrapText="1"/>
    </xf>
    <xf numFmtId="43" fontId="35" fillId="0" borderId="14" xfId="25" applyFont="1" applyBorder="1" applyAlignment="1">
      <alignment horizontal="center" vertical="center" wrapText="1"/>
    </xf>
    <xf numFmtId="20" fontId="35" fillId="0" borderId="18" xfId="8" applyNumberFormat="1" applyFont="1" applyBorder="1" applyAlignment="1">
      <alignment horizontal="center" vertical="center" wrapText="1"/>
    </xf>
    <xf numFmtId="20" fontId="35" fillId="0" borderId="14" xfId="8" applyNumberFormat="1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43" fontId="35" fillId="0" borderId="13" xfId="15" applyFont="1" applyBorder="1" applyAlignment="1">
      <alignment horizontal="center" vertical="center"/>
    </xf>
    <xf numFmtId="43" fontId="35" fillId="0" borderId="11" xfId="15" applyFont="1" applyBorder="1" applyAlignment="1">
      <alignment horizontal="center" vertical="center"/>
    </xf>
    <xf numFmtId="43" fontId="30" fillId="0" borderId="13" xfId="15" applyFont="1" applyFill="1" applyBorder="1" applyAlignment="1">
      <alignment horizontal="center"/>
    </xf>
    <xf numFmtId="43" fontId="30" fillId="0" borderId="11" xfId="15" applyFont="1" applyFill="1" applyBorder="1" applyAlignment="1">
      <alignment horizontal="center"/>
    </xf>
    <xf numFmtId="43" fontId="35" fillId="0" borderId="10" xfId="15" applyFont="1" applyBorder="1" applyAlignment="1">
      <alignment horizontal="center"/>
    </xf>
    <xf numFmtId="43" fontId="33" fillId="0" borderId="0" xfId="25" applyFont="1" applyAlignment="1">
      <alignment horizontal="center"/>
    </xf>
    <xf numFmtId="43" fontId="35" fillId="0" borderId="10" xfId="25" applyFont="1" applyBorder="1" applyAlignment="1">
      <alignment horizontal="center" vertical="center"/>
    </xf>
    <xf numFmtId="43" fontId="35" fillId="0" borderId="10" xfId="25" applyFont="1" applyBorder="1" applyAlignment="1">
      <alignment horizontal="center" vertical="center" wrapText="1"/>
    </xf>
    <xf numFmtId="0" fontId="41" fillId="0" borderId="0" xfId="8" applyFont="1" applyAlignment="1">
      <alignment horizontal="center" vertical="center" wrapText="1"/>
    </xf>
    <xf numFmtId="0" fontId="33" fillId="0" borderId="19" xfId="8" applyFont="1" applyBorder="1" applyAlignment="1">
      <alignment horizontal="center" vertical="center"/>
    </xf>
  </cellXfs>
  <cellStyles count="53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Обычный 3 2" xfId="6"/>
    <cellStyle name="Обычный 4" xfId="7"/>
    <cellStyle name="Обычный 4 2" xfId="8"/>
    <cellStyle name="Процентный 2" xfId="9"/>
    <cellStyle name="Процентный 2 2" xfId="10"/>
    <cellStyle name="Процентный 2 3" xfId="11"/>
    <cellStyle name="Процентный 2 4" xfId="12"/>
    <cellStyle name="Процентный 2 5" xfId="13"/>
    <cellStyle name="Процентный 3" xfId="14"/>
    <cellStyle name="Финансовый" xfId="15" builtinId="3"/>
    <cellStyle name="Финансовый 2" xfId="16"/>
    <cellStyle name="Финансовый 2 2" xfId="17"/>
    <cellStyle name="Финансовый 2 3" xfId="18"/>
    <cellStyle name="Финансовый 2 4" xfId="19"/>
    <cellStyle name="Финансовый 2 5" xfId="20"/>
    <cellStyle name="Финансовый 3" xfId="21"/>
    <cellStyle name="Финансовый 3 2" xfId="22"/>
    <cellStyle name="Финансовый 4" xfId="23"/>
    <cellStyle name="Финансовый 5" xfId="24"/>
    <cellStyle name="Финансовый 6" xfId="25"/>
    <cellStyle name="㼿" xfId="26"/>
    <cellStyle name="㼿?" xfId="27"/>
    <cellStyle name="㼿㼿" xfId="28"/>
    <cellStyle name="㼿㼿?" xfId="29"/>
    <cellStyle name="㼿㼿? 2" xfId="30"/>
    <cellStyle name="㼿㼿? 3" xfId="31"/>
    <cellStyle name="㼿㼿? 3 2" xfId="32"/>
    <cellStyle name="㼿㼿㼿" xfId="33"/>
    <cellStyle name="㼿㼿㼿 2" xfId="34"/>
    <cellStyle name="㼿㼿㼿 3" xfId="35"/>
    <cellStyle name="㼿㼿㼿 4" xfId="36"/>
    <cellStyle name="㼿㼿㼿 5" xfId="37"/>
    <cellStyle name="㼿㼿㼿?" xfId="38"/>
    <cellStyle name="㼿㼿㼿㼿" xfId="39"/>
    <cellStyle name="㼿㼿㼿㼿?" xfId="40"/>
    <cellStyle name="㼿㼿㼿㼿㼿" xfId="41"/>
    <cellStyle name="㼿㼿㼿㼿㼿 2" xfId="42"/>
    <cellStyle name="㼿㼿㼿㼿㼿?" xfId="43"/>
    <cellStyle name="㼿㼿㼿㼿㼿㼿" xfId="44"/>
    <cellStyle name="㼿㼿㼿㼿㼿㼿?" xfId="45"/>
    <cellStyle name="㼿㼿㼿㼿㼿㼿? 2" xfId="46"/>
    <cellStyle name="㼿㼿㼿㼿㼿㼿㼿" xfId="47"/>
    <cellStyle name="㼿㼿㼿㼿㼿㼿㼿㼿" xfId="48"/>
    <cellStyle name="㼿㼿㼿㼿㼿㼿㼿㼿㼿" xfId="49"/>
    <cellStyle name="㼿㼿㼿㼿㼿㼿㼿㼿㼿㼿" xfId="50"/>
    <cellStyle name="㼿㼿㼿㼿㼿㼿㼿㼿㼿㼿㼿㼿㼿㼿㼿㼿㼿㼿㼿㼿㼿㼿㼿㼿㼿㼿㼿㼿㼿" xfId="51"/>
    <cellStyle name="㼿㼿㼿㼿㼿㼿㼿㼿㼿㼿㼿㼿㼿㼿㼿㼿㼿㼿㼿㼿㼿㼿㼿㼿㼿㼿㼿㼿㼿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zoomScaleSheetLayoutView="100" workbookViewId="0">
      <selection activeCell="G1" sqref="G1:G1048576"/>
    </sheetView>
  </sheetViews>
  <sheetFormatPr defaultRowHeight="15.75" x14ac:dyDescent="0.25"/>
  <cols>
    <col min="1" max="1" width="5.625" customWidth="1"/>
    <col min="2" max="2" width="61" style="1" customWidth="1"/>
    <col min="3" max="6" width="13.625" customWidth="1"/>
  </cols>
  <sheetData>
    <row r="1" spans="1:6" s="3" customFormat="1" ht="83.25" customHeight="1" x14ac:dyDescent="0.25">
      <c r="A1" s="131" t="s">
        <v>147</v>
      </c>
      <c r="B1" s="131"/>
      <c r="C1" s="131"/>
      <c r="D1" s="131"/>
      <c r="E1" s="131"/>
      <c r="F1" s="131"/>
    </row>
    <row r="2" spans="1:6" s="3" customFormat="1" ht="43.5" customHeight="1" x14ac:dyDescent="0.25">
      <c r="A2" s="132" t="s">
        <v>232</v>
      </c>
      <c r="B2" s="132"/>
      <c r="C2" s="132"/>
      <c r="D2" s="132"/>
      <c r="E2" s="132"/>
      <c r="F2" s="132"/>
    </row>
    <row r="3" spans="1:6" s="3" customFormat="1" ht="21.75" customHeight="1" x14ac:dyDescent="0.25">
      <c r="A3" s="133" t="s">
        <v>75</v>
      </c>
      <c r="B3" s="133"/>
      <c r="C3" s="133"/>
      <c r="D3" s="133"/>
      <c r="E3" s="133"/>
      <c r="F3" s="133"/>
    </row>
    <row r="4" spans="1:6" ht="18" customHeight="1" x14ac:dyDescent="0.25">
      <c r="A4" s="124" t="s">
        <v>76</v>
      </c>
      <c r="B4" s="124"/>
      <c r="C4" s="124"/>
      <c r="D4" s="124"/>
      <c r="E4" s="124"/>
      <c r="F4" s="124"/>
    </row>
    <row r="5" spans="1:6" ht="34.5" customHeight="1" x14ac:dyDescent="0.25">
      <c r="A5" s="134" t="s">
        <v>73</v>
      </c>
      <c r="B5" s="134"/>
      <c r="C5" s="134"/>
      <c r="D5" s="134"/>
      <c r="E5" s="134"/>
      <c r="F5" s="134"/>
    </row>
    <row r="6" spans="1:6" x14ac:dyDescent="0.25">
      <c r="A6" s="125" t="s">
        <v>93</v>
      </c>
      <c r="B6" s="125"/>
      <c r="C6" s="126" t="s">
        <v>74</v>
      </c>
      <c r="D6" s="127"/>
      <c r="E6" s="127"/>
      <c r="F6" s="128"/>
    </row>
    <row r="7" spans="1:6" x14ac:dyDescent="0.25">
      <c r="A7" s="125"/>
      <c r="B7" s="125"/>
      <c r="C7" s="11" t="s">
        <v>0</v>
      </c>
      <c r="D7" s="11" t="s">
        <v>1</v>
      </c>
      <c r="E7" s="11" t="s">
        <v>2</v>
      </c>
      <c r="F7" s="11" t="s">
        <v>3</v>
      </c>
    </row>
    <row r="8" spans="1:6" s="2" customFormat="1" ht="14.25" customHeight="1" x14ac:dyDescent="0.25">
      <c r="A8" s="135" t="s">
        <v>157</v>
      </c>
      <c r="B8" s="136"/>
      <c r="C8" s="46">
        <f>$F$15+'РСТ РСО-А'!I6+'РСТ РСО-А'!$F$9+'Иные услуги '!$C$5</f>
        <v>3887.52</v>
      </c>
      <c r="D8" s="46">
        <f>$F$15+'РСТ РСО-А'!J6+'РСТ РСО-А'!$F$9+'Иные услуги '!$C$5</f>
        <v>4565.28</v>
      </c>
      <c r="E8" s="46">
        <f>$F$15+'РСТ РСО-А'!K6+'РСТ РСО-А'!$F$9+'Иные услуги '!$C$5</f>
        <v>4871.6499999999996</v>
      </c>
      <c r="F8" s="46">
        <f>$F$15+'РСТ РСО-А'!L6+'РСТ РСО-А'!$F$9+'Иные услуги '!$C$5</f>
        <v>5374.69</v>
      </c>
    </row>
    <row r="9" spans="1:6" s="2" customFormat="1" x14ac:dyDescent="0.25">
      <c r="A9" s="135" t="s">
        <v>79</v>
      </c>
      <c r="B9" s="136"/>
      <c r="C9" s="46">
        <f>$F$15+'РСТ РСО-А'!I6+'РСТ РСО-А'!$G$9+'Иные услуги '!$C$5</f>
        <v>3771.66</v>
      </c>
      <c r="D9" s="46">
        <f>$F$15+'РСТ РСО-А'!J6+'РСТ РСО-А'!$G$9+'Иные услуги '!$C$5</f>
        <v>4449.42</v>
      </c>
      <c r="E9" s="46">
        <f>$F$15+'РСТ РСО-А'!K6+'РСТ РСО-А'!$G$9+'Иные услуги '!$C$5</f>
        <v>4755.79</v>
      </c>
      <c r="F9" s="46">
        <f>$F$15+'РСТ РСО-А'!L6+'РСТ РСО-А'!$G$9+'Иные услуги '!$C$5</f>
        <v>5258.83</v>
      </c>
    </row>
    <row r="10" spans="1:6" s="2" customFormat="1" x14ac:dyDescent="0.25">
      <c r="A10" s="135" t="s">
        <v>80</v>
      </c>
      <c r="B10" s="136"/>
      <c r="C10" s="46">
        <f>$F$15+'РСТ РСО-А'!I6+'РСТ РСО-А'!$H$9+'Иные услуги '!$C$5</f>
        <v>3694.49</v>
      </c>
      <c r="D10" s="46">
        <f>$F$15+'РСТ РСО-А'!J6+'РСТ РСО-А'!$H$9+'Иные услуги '!$C$5</f>
        <v>4372.25</v>
      </c>
      <c r="E10" s="46">
        <f>$F$15+'РСТ РСО-А'!K6+'РСТ РСО-А'!$H$9+'Иные услуги '!$C$5</f>
        <v>4678.62</v>
      </c>
      <c r="F10" s="46">
        <f>$F$15+'РСТ РСО-А'!L6+'РСТ РСО-А'!$H$9+'Иные услуги '!$C$5</f>
        <v>5181.66</v>
      </c>
    </row>
    <row r="11" spans="1:6" x14ac:dyDescent="0.25">
      <c r="F11" s="98"/>
    </row>
    <row r="12" spans="1:6" ht="45.75" customHeight="1" x14ac:dyDescent="0.25">
      <c r="A12" s="129" t="s">
        <v>95</v>
      </c>
      <c r="B12" s="129"/>
      <c r="C12" s="129"/>
      <c r="D12" s="129"/>
      <c r="E12" s="129"/>
      <c r="F12" s="129"/>
    </row>
    <row r="13" spans="1:6" x14ac:dyDescent="0.25">
      <c r="B13" s="44"/>
      <c r="C13" s="44"/>
      <c r="D13" s="44"/>
      <c r="E13" s="44"/>
      <c r="F13" s="44"/>
    </row>
    <row r="14" spans="1:6" ht="31.5" x14ac:dyDescent="0.25">
      <c r="A14" s="10"/>
      <c r="B14" s="130" t="s">
        <v>8</v>
      </c>
      <c r="C14" s="130"/>
      <c r="D14" s="130"/>
      <c r="E14" s="9" t="s">
        <v>4</v>
      </c>
      <c r="F14" s="47" t="s">
        <v>41</v>
      </c>
    </row>
    <row r="15" spans="1:6" ht="31.5" x14ac:dyDescent="0.25">
      <c r="A15" s="45">
        <v>1</v>
      </c>
      <c r="B15" s="123" t="s">
        <v>54</v>
      </c>
      <c r="C15" s="123"/>
      <c r="D15" s="123"/>
      <c r="E15" s="117" t="s">
        <v>156</v>
      </c>
      <c r="F15" s="51">
        <f>ROUND(F16+F17*F18,2)+F27</f>
        <v>1595.99</v>
      </c>
    </row>
    <row r="16" spans="1:6" ht="31.5" x14ac:dyDescent="0.25">
      <c r="A16" s="45">
        <v>2</v>
      </c>
      <c r="B16" s="123" t="s">
        <v>56</v>
      </c>
      <c r="C16" s="123"/>
      <c r="D16" s="123"/>
      <c r="E16" s="117" t="s">
        <v>156</v>
      </c>
      <c r="F16" s="52">
        <f>АТС!B25</f>
        <v>844</v>
      </c>
    </row>
    <row r="17" spans="1:6" ht="36" customHeight="1" x14ac:dyDescent="0.25">
      <c r="A17" s="45">
        <v>3</v>
      </c>
      <c r="B17" s="123" t="s">
        <v>57</v>
      </c>
      <c r="C17" s="123"/>
      <c r="D17" s="123"/>
      <c r="E17" s="48" t="s">
        <v>58</v>
      </c>
      <c r="F17" s="52">
        <f>АТС!B24</f>
        <v>491273.54</v>
      </c>
    </row>
    <row r="18" spans="1:6" ht="30.75" customHeight="1" x14ac:dyDescent="0.25">
      <c r="A18" s="45">
        <v>4</v>
      </c>
      <c r="B18" s="123" t="s">
        <v>60</v>
      </c>
      <c r="C18" s="123" t="s">
        <v>59</v>
      </c>
      <c r="D18" s="123" t="s">
        <v>59</v>
      </c>
      <c r="E18" s="49" t="s">
        <v>59</v>
      </c>
      <c r="F18" s="53">
        <f>IF((F23+F24)-(F25+F26)&lt;=0,0,MAX(0,(F19+F20)-(F21+F22))/((F23+F24)-(F25+F26)))</f>
        <v>1.5307027371769476E-3</v>
      </c>
    </row>
    <row r="19" spans="1:6" ht="36" customHeight="1" x14ac:dyDescent="0.25">
      <c r="A19" s="45">
        <v>5</v>
      </c>
      <c r="B19" s="123" t="s">
        <v>61</v>
      </c>
      <c r="C19" s="123" t="s">
        <v>62</v>
      </c>
      <c r="D19" s="123" t="s">
        <v>34</v>
      </c>
      <c r="E19" s="50" t="s">
        <v>34</v>
      </c>
      <c r="F19" s="107">
        <v>210.886</v>
      </c>
    </row>
    <row r="20" spans="1:6" ht="33.75" customHeight="1" x14ac:dyDescent="0.25">
      <c r="A20" s="45">
        <v>6</v>
      </c>
      <c r="B20" s="123" t="s">
        <v>63</v>
      </c>
      <c r="C20" s="123" t="s">
        <v>62</v>
      </c>
      <c r="D20" s="123" t="s">
        <v>34</v>
      </c>
      <c r="E20" s="50" t="s">
        <v>34</v>
      </c>
      <c r="F20" s="63">
        <v>3.1639999999999997</v>
      </c>
    </row>
    <row r="21" spans="1:6" ht="33" customHeight="1" x14ac:dyDescent="0.25">
      <c r="A21" s="45">
        <v>7</v>
      </c>
      <c r="B21" s="123" t="s">
        <v>64</v>
      </c>
      <c r="C21" s="123" t="s">
        <v>62</v>
      </c>
      <c r="D21" s="123" t="s">
        <v>34</v>
      </c>
      <c r="E21" s="50" t="s">
        <v>34</v>
      </c>
      <c r="F21" s="63">
        <v>22.879000000000001</v>
      </c>
    </row>
    <row r="22" spans="1:6" ht="23.25" customHeight="1" x14ac:dyDescent="0.25">
      <c r="A22" s="45">
        <v>8</v>
      </c>
      <c r="B22" s="123" t="s">
        <v>65</v>
      </c>
      <c r="C22" s="123" t="s">
        <v>62</v>
      </c>
      <c r="D22" s="123" t="s">
        <v>34</v>
      </c>
      <c r="E22" s="50" t="s">
        <v>34</v>
      </c>
      <c r="F22" s="63">
        <v>91.88</v>
      </c>
    </row>
    <row r="23" spans="1:6" ht="30" customHeight="1" x14ac:dyDescent="0.25">
      <c r="A23" s="45">
        <v>9</v>
      </c>
      <c r="B23" s="123" t="s">
        <v>66</v>
      </c>
      <c r="C23" s="123" t="s">
        <v>67</v>
      </c>
      <c r="D23" s="123" t="s">
        <v>68</v>
      </c>
      <c r="E23" s="115" t="s">
        <v>155</v>
      </c>
      <c r="F23" s="99">
        <v>124854.605</v>
      </c>
    </row>
    <row r="24" spans="1:6" ht="35.25" customHeight="1" x14ac:dyDescent="0.25">
      <c r="A24" s="45">
        <v>10</v>
      </c>
      <c r="B24" s="123" t="s">
        <v>69</v>
      </c>
      <c r="C24" s="123" t="s">
        <v>67</v>
      </c>
      <c r="D24" s="123" t="s">
        <v>68</v>
      </c>
      <c r="E24" s="115" t="s">
        <v>155</v>
      </c>
      <c r="F24" s="99">
        <v>2335.6950000000002</v>
      </c>
    </row>
    <row r="25" spans="1:6" ht="34.5" customHeight="1" x14ac:dyDescent="0.25">
      <c r="A25" s="45">
        <v>11</v>
      </c>
      <c r="B25" s="123" t="s">
        <v>70</v>
      </c>
      <c r="C25" s="123" t="s">
        <v>67</v>
      </c>
      <c r="D25" s="123" t="s">
        <v>68</v>
      </c>
      <c r="E25" s="115" t="s">
        <v>155</v>
      </c>
      <c r="F25" s="99">
        <v>16384.014999999999</v>
      </c>
    </row>
    <row r="26" spans="1:6" ht="34.5" customHeight="1" x14ac:dyDescent="0.25">
      <c r="A26" s="45">
        <v>12</v>
      </c>
      <c r="B26" s="123" t="s">
        <v>71</v>
      </c>
      <c r="C26" s="123" t="s">
        <v>67</v>
      </c>
      <c r="D26" s="123" t="s">
        <v>68</v>
      </c>
      <c r="E26" s="115" t="s">
        <v>155</v>
      </c>
      <c r="F26" s="99">
        <v>45940</v>
      </c>
    </row>
    <row r="27" spans="1:6" ht="42" customHeight="1" x14ac:dyDescent="0.25">
      <c r="A27" s="45">
        <v>13</v>
      </c>
      <c r="B27" s="123" t="s">
        <v>72</v>
      </c>
      <c r="C27" s="123"/>
      <c r="D27" s="123" t="s">
        <v>55</v>
      </c>
      <c r="E27" s="116" t="s">
        <v>156</v>
      </c>
      <c r="F27" s="113">
        <v>0</v>
      </c>
    </row>
    <row r="29" spans="1:6" ht="31.5" customHeight="1" x14ac:dyDescent="0.25">
      <c r="A29" s="122" t="s">
        <v>96</v>
      </c>
      <c r="B29" s="122"/>
      <c r="C29" s="122"/>
      <c r="D29" s="122"/>
      <c r="E29" s="122"/>
      <c r="F29" s="122"/>
    </row>
  </sheetData>
  <mergeCells count="26">
    <mergeCell ref="A1:F1"/>
    <mergeCell ref="A2:F2"/>
    <mergeCell ref="A3:F3"/>
    <mergeCell ref="B22:D22"/>
    <mergeCell ref="B23:D23"/>
    <mergeCell ref="B18:D18"/>
    <mergeCell ref="B19:D19"/>
    <mergeCell ref="B20:D20"/>
    <mergeCell ref="B21:D21"/>
    <mergeCell ref="B17:D17"/>
    <mergeCell ref="A5:F5"/>
    <mergeCell ref="A8:B8"/>
    <mergeCell ref="A9:B9"/>
    <mergeCell ref="A10:B10"/>
    <mergeCell ref="B15:D15"/>
    <mergeCell ref="B16:D16"/>
    <mergeCell ref="A29:F29"/>
    <mergeCell ref="B27:D27"/>
    <mergeCell ref="A4:F4"/>
    <mergeCell ref="B26:D26"/>
    <mergeCell ref="B24:D24"/>
    <mergeCell ref="B25:D25"/>
    <mergeCell ref="A6:B7"/>
    <mergeCell ref="C6:F6"/>
    <mergeCell ref="A12:F12"/>
    <mergeCell ref="B14:D14"/>
  </mergeCells>
  <pageMargins left="0.25" right="0.17" top="0.27" bottom="0.24" header="0.19" footer="0.17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G14" sqref="G14"/>
    </sheetView>
  </sheetViews>
  <sheetFormatPr defaultRowHeight="15.75" x14ac:dyDescent="0.25"/>
  <cols>
    <col min="1" max="1" width="65.125" customWidth="1"/>
    <col min="2" max="2" width="10.625" style="1" customWidth="1"/>
    <col min="3" max="6" width="10.625" customWidth="1"/>
  </cols>
  <sheetData>
    <row r="1" spans="1:6" s="3" customFormat="1" ht="72" customHeight="1" x14ac:dyDescent="0.25">
      <c r="A1" s="138" t="s">
        <v>141</v>
      </c>
      <c r="B1" s="138"/>
      <c r="C1" s="138"/>
      <c r="D1" s="138"/>
      <c r="E1" s="138"/>
    </row>
    <row r="2" spans="1:6" ht="39.75" customHeight="1" x14ac:dyDescent="0.25">
      <c r="A2" s="137" t="str">
        <f>'I ЦК'!A2:F2</f>
        <v>Предельные уровни нерегулируемых цен на электрическую энергию (мощность), поставляемую потребителям (покупателям) АО"Севкавказэнерго" в октябре 2018г.</v>
      </c>
      <c r="B2" s="137"/>
      <c r="C2" s="137"/>
      <c r="D2" s="137"/>
      <c r="E2" s="137"/>
    </row>
    <row r="3" spans="1:6" x14ac:dyDescent="0.25">
      <c r="A3" s="31"/>
      <c r="B3" s="31"/>
      <c r="C3" s="31"/>
      <c r="D3" s="31"/>
      <c r="E3" s="31"/>
    </row>
    <row r="4" spans="1:6" x14ac:dyDescent="0.25">
      <c r="A4" s="133" t="s">
        <v>42</v>
      </c>
      <c r="B4" s="133"/>
      <c r="C4" s="133"/>
      <c r="D4" s="133"/>
      <c r="E4" s="133"/>
    </row>
    <row r="5" spans="1:6" ht="33" customHeight="1" x14ac:dyDescent="0.25">
      <c r="A5" s="124" t="s">
        <v>43</v>
      </c>
      <c r="B5" s="124"/>
      <c r="C5" s="124"/>
      <c r="D5" s="124"/>
      <c r="E5" s="124"/>
    </row>
    <row r="6" spans="1:6" x14ac:dyDescent="0.25">
      <c r="A6" s="31"/>
      <c r="B6" s="31"/>
      <c r="C6" s="31"/>
      <c r="D6" s="31"/>
      <c r="E6" s="31"/>
    </row>
    <row r="7" spans="1:6" x14ac:dyDescent="0.25">
      <c r="A7" s="54" t="s">
        <v>81</v>
      </c>
      <c r="B7" s="44"/>
      <c r="C7" s="44"/>
      <c r="D7" s="44"/>
      <c r="E7" s="44"/>
    </row>
    <row r="8" spans="1:6" x14ac:dyDescent="0.25">
      <c r="A8" s="141" t="s">
        <v>89</v>
      </c>
      <c r="B8" s="139" t="s">
        <v>74</v>
      </c>
      <c r="C8" s="139"/>
      <c r="D8" s="139"/>
      <c r="E8" s="139"/>
    </row>
    <row r="9" spans="1:6" x14ac:dyDescent="0.25">
      <c r="A9" s="142"/>
      <c r="B9" s="55" t="s">
        <v>0</v>
      </c>
      <c r="C9" s="55" t="s">
        <v>82</v>
      </c>
      <c r="D9" s="55" t="s">
        <v>83</v>
      </c>
      <c r="E9" s="55" t="s">
        <v>3</v>
      </c>
    </row>
    <row r="10" spans="1:6" x14ac:dyDescent="0.25">
      <c r="A10" s="59" t="s">
        <v>84</v>
      </c>
      <c r="B10" s="56"/>
      <c r="C10" s="56"/>
      <c r="D10" s="56"/>
      <c r="E10" s="56"/>
    </row>
    <row r="11" spans="1:6" x14ac:dyDescent="0.25">
      <c r="A11" s="57" t="s">
        <v>157</v>
      </c>
      <c r="B11" s="58">
        <f t="shared" ref="B11:E13" si="0">B27</f>
        <v>3108.3700000000003</v>
      </c>
      <c r="C11" s="58">
        <f t="shared" si="0"/>
        <v>3786.1300000000006</v>
      </c>
      <c r="D11" s="58">
        <f t="shared" si="0"/>
        <v>4092.5000000000005</v>
      </c>
      <c r="E11" s="58">
        <f t="shared" si="0"/>
        <v>4595.54</v>
      </c>
      <c r="F11" s="29"/>
    </row>
    <row r="12" spans="1:6" x14ac:dyDescent="0.25">
      <c r="A12" s="57" t="s">
        <v>79</v>
      </c>
      <c r="B12" s="58">
        <f t="shared" si="0"/>
        <v>2992.51</v>
      </c>
      <c r="C12" s="58">
        <f t="shared" si="0"/>
        <v>3670.2700000000004</v>
      </c>
      <c r="D12" s="58">
        <f t="shared" si="0"/>
        <v>3976.6400000000003</v>
      </c>
      <c r="E12" s="58">
        <f t="shared" si="0"/>
        <v>4479.68</v>
      </c>
      <c r="F12" s="29"/>
    </row>
    <row r="13" spans="1:6" x14ac:dyDescent="0.25">
      <c r="A13" s="57" t="s">
        <v>80</v>
      </c>
      <c r="B13" s="58">
        <f t="shared" si="0"/>
        <v>2915.34</v>
      </c>
      <c r="C13" s="58">
        <f t="shared" si="0"/>
        <v>3593.1000000000004</v>
      </c>
      <c r="D13" s="58">
        <f t="shared" si="0"/>
        <v>3899.4700000000003</v>
      </c>
      <c r="E13" s="58">
        <f t="shared" si="0"/>
        <v>4402.51</v>
      </c>
      <c r="F13" s="29"/>
    </row>
    <row r="14" spans="1:6" x14ac:dyDescent="0.25">
      <c r="A14" s="59" t="s">
        <v>85</v>
      </c>
      <c r="B14" s="56"/>
      <c r="C14" s="56"/>
      <c r="D14" s="56"/>
      <c r="E14" s="56"/>
      <c r="F14" s="29"/>
    </row>
    <row r="15" spans="1:6" x14ac:dyDescent="0.25">
      <c r="A15" s="57" t="s">
        <v>157</v>
      </c>
      <c r="B15" s="58">
        <f>'РСТ РСО-А'!$F$9+'Иные услуги '!$C$5+'РСТ РСО-А'!I6+АТС!$B$12</f>
        <v>3899.47</v>
      </c>
      <c r="C15" s="58">
        <f>'РСТ РСО-А'!$F$9+'Иные услуги '!$C$5+'РСТ РСО-А'!J6+АТС!$B$12</f>
        <v>4577.2299999999996</v>
      </c>
      <c r="D15" s="58">
        <f>'РСТ РСО-А'!$F$9+'Иные услуги '!$C$5+'РСТ РСО-А'!K6+АТС!$B$12</f>
        <v>4883.6000000000004</v>
      </c>
      <c r="E15" s="58">
        <f>'РСТ РСО-А'!$F$9+'Иные услуги '!$C$5+'РСТ РСО-А'!L6+АТС!$B$12</f>
        <v>5386.6399999999994</v>
      </c>
      <c r="F15" s="29"/>
    </row>
    <row r="16" spans="1:6" x14ac:dyDescent="0.25">
      <c r="A16" s="57" t="s">
        <v>79</v>
      </c>
      <c r="B16" s="58">
        <f>'РСТ РСО-А'!$G$9+'Иные услуги '!$C$5+'РСТ РСО-А'!I6+АТС!$B$12</f>
        <v>3783.61</v>
      </c>
      <c r="C16" s="58">
        <f>'РСТ РСО-А'!$G$9+'Иные услуги '!$C$5+'РСТ РСО-А'!J6+АТС!$B$12</f>
        <v>4461.3700000000008</v>
      </c>
      <c r="D16" s="58">
        <f>'РСТ РСО-А'!$G$9+'Иные услуги '!$C$5+'РСТ РСО-А'!K6+АТС!$B$12</f>
        <v>4767.74</v>
      </c>
      <c r="E16" s="58">
        <f>'РСТ РСО-А'!$G$9+'Иные услуги '!$C$5+'РСТ РСО-А'!L6+АТС!$B$12</f>
        <v>5270.7800000000007</v>
      </c>
      <c r="F16" s="29"/>
    </row>
    <row r="17" spans="1:6" x14ac:dyDescent="0.25">
      <c r="A17" s="57" t="s">
        <v>80</v>
      </c>
      <c r="B17" s="58">
        <f>'РСТ РСО-А'!$H$9+'Иные услуги '!$C$5+'РСТ РСО-А'!I6+АТС!$B$12</f>
        <v>3706.44</v>
      </c>
      <c r="C17" s="58">
        <f>'РСТ РСО-А'!$H$9+'Иные услуги '!$C$5+'РСТ РСО-А'!J6+АТС!$B$12</f>
        <v>4384.2000000000007</v>
      </c>
      <c r="D17" s="58">
        <f>'РСТ РСО-А'!$H$9+'Иные услуги '!$C$5+'РСТ РСО-А'!K6+АТС!$B$12</f>
        <v>4690.57</v>
      </c>
      <c r="E17" s="58">
        <f>'РСТ РСО-А'!$H$9+'Иные услуги '!$C$5+'РСТ РСО-А'!L6+АТС!$B$12</f>
        <v>5193.6100000000006</v>
      </c>
      <c r="F17" s="29"/>
    </row>
    <row r="18" spans="1:6" x14ac:dyDescent="0.25">
      <c r="A18" s="59" t="s">
        <v>86</v>
      </c>
      <c r="B18" s="56"/>
      <c r="C18" s="56"/>
      <c r="D18" s="56"/>
      <c r="E18" s="56"/>
      <c r="F18" s="29"/>
    </row>
    <row r="19" spans="1:6" x14ac:dyDescent="0.25">
      <c r="A19" s="57" t="s">
        <v>157</v>
      </c>
      <c r="B19" s="58">
        <f>'РСТ РСО-А'!$F$9+'Иные услуги '!$C$5+'РСТ РСО-А'!I$6+АТС!$B$13</f>
        <v>8036.73</v>
      </c>
      <c r="C19" s="58">
        <f>'РСТ РСО-А'!$F$9+'Иные услуги '!$C$5+'РСТ РСО-А'!J$6+АТС!$B$13</f>
        <v>8714.49</v>
      </c>
      <c r="D19" s="58">
        <f>'РСТ РСО-А'!$F$9+'Иные услуги '!$C$5+'РСТ РСО-А'!K$6+АТС!$B$13</f>
        <v>9020.86</v>
      </c>
      <c r="E19" s="58">
        <f>'РСТ РСО-А'!$F$9+'Иные услуги '!$C$5+'РСТ РСО-А'!L$6+АТС!$B$13</f>
        <v>9523.9</v>
      </c>
      <c r="F19" s="29"/>
    </row>
    <row r="20" spans="1:6" x14ac:dyDescent="0.25">
      <c r="A20" s="57" t="s">
        <v>79</v>
      </c>
      <c r="B20" s="58">
        <f>'РСТ РСО-А'!$G$9+'Иные услуги '!$C$5+'РСТ РСО-А'!I$6+АТС!$B$13</f>
        <v>7920.87</v>
      </c>
      <c r="C20" s="58">
        <f>'РСТ РСО-А'!$G$9+'Иные услуги '!$C$5+'РСТ РСО-А'!J$6+АТС!$B$13</f>
        <v>8598.630000000001</v>
      </c>
      <c r="D20" s="58">
        <f>'РСТ РСО-А'!$G$9+'Иные услуги '!$C$5+'РСТ РСО-А'!K$6+АТС!$B$13</f>
        <v>8905</v>
      </c>
      <c r="E20" s="58">
        <f>'РСТ РСО-А'!$G$9+'Иные услуги '!$C$5+'РСТ РСО-А'!L$6+АТС!$B$13</f>
        <v>9408.0400000000009</v>
      </c>
      <c r="F20" s="29"/>
    </row>
    <row r="21" spans="1:6" x14ac:dyDescent="0.25">
      <c r="A21" s="57" t="s">
        <v>80</v>
      </c>
      <c r="B21" s="58">
        <f>'РСТ РСО-А'!$H$9+'Иные услуги '!$C$5+'РСТ РСО-А'!I$6+АТС!$B$13</f>
        <v>7843.7</v>
      </c>
      <c r="C21" s="58">
        <f>'РСТ РСО-А'!$H$9+'Иные услуги '!$C$5+'РСТ РСО-А'!J$6+АТС!$B$13</f>
        <v>8521.4599999999991</v>
      </c>
      <c r="D21" s="58">
        <f>'РСТ РСО-А'!$H$9+'Иные услуги '!$C$5+'РСТ РСО-А'!K$6+АТС!$B$13</f>
        <v>8827.83</v>
      </c>
      <c r="E21" s="58">
        <f>'РСТ РСО-А'!$H$9+'Иные услуги '!$C$5+'РСТ РСО-А'!L$6+АТС!$B$13</f>
        <v>9330.869999999999</v>
      </c>
      <c r="F21" s="29"/>
    </row>
    <row r="22" spans="1:6" x14ac:dyDescent="0.25">
      <c r="A22" s="140"/>
      <c r="B22" s="140"/>
      <c r="C22" s="140"/>
      <c r="D22" s="140"/>
      <c r="E22" s="140"/>
      <c r="F22" s="29"/>
    </row>
    <row r="23" spans="1:6" x14ac:dyDescent="0.25">
      <c r="A23" s="82" t="s">
        <v>87</v>
      </c>
      <c r="B23" s="44"/>
      <c r="C23" s="44"/>
      <c r="D23" s="44"/>
      <c r="E23" s="44"/>
      <c r="F23" s="29"/>
    </row>
    <row r="24" spans="1:6" x14ac:dyDescent="0.25">
      <c r="A24" s="141" t="s">
        <v>89</v>
      </c>
      <c r="B24" s="139" t="s">
        <v>74</v>
      </c>
      <c r="C24" s="139"/>
      <c r="D24" s="139"/>
      <c r="E24" s="139"/>
    </row>
    <row r="25" spans="1:6" x14ac:dyDescent="0.25">
      <c r="A25" s="142"/>
      <c r="B25" s="55" t="s">
        <v>0</v>
      </c>
      <c r="C25" s="55" t="s">
        <v>82</v>
      </c>
      <c r="D25" s="55" t="s">
        <v>83</v>
      </c>
      <c r="E25" s="55" t="s">
        <v>3</v>
      </c>
    </row>
    <row r="26" spans="1:6" x14ac:dyDescent="0.25">
      <c r="A26" s="59" t="s">
        <v>84</v>
      </c>
      <c r="B26" s="56"/>
      <c r="C26" s="56"/>
      <c r="D26" s="56"/>
      <c r="E26" s="56"/>
    </row>
    <row r="27" spans="1:6" x14ac:dyDescent="0.25">
      <c r="A27" s="57" t="s">
        <v>157</v>
      </c>
      <c r="B27" s="60">
        <f>АТС!$B$15+'РСТ РСО-А'!I$6+'Иные услуги '!$C$5+'РСТ РСО-А'!$F9</f>
        <v>3108.3700000000003</v>
      </c>
      <c r="C27" s="60">
        <f>АТС!$B$15+'РСТ РСО-А'!J$6+'Иные услуги '!$C$5+'РСТ РСО-А'!$F9</f>
        <v>3786.1300000000006</v>
      </c>
      <c r="D27" s="60">
        <f>АТС!$B$15+'РСТ РСО-А'!K$6+'Иные услуги '!$C$5+'РСТ РСО-А'!$F9</f>
        <v>4092.5000000000005</v>
      </c>
      <c r="E27" s="60">
        <f>АТС!$B$15+'РСТ РСО-А'!L$6+'Иные услуги '!$C$5+'РСТ РСО-А'!$F9</f>
        <v>4595.54</v>
      </c>
    </row>
    <row r="28" spans="1:6" x14ac:dyDescent="0.25">
      <c r="A28" s="57" t="s">
        <v>79</v>
      </c>
      <c r="B28" s="60">
        <f>АТС!$B$15+'РСТ РСО-А'!I$6+'Иные услуги '!$C$5+'РСТ РСО-А'!$G9</f>
        <v>2992.51</v>
      </c>
      <c r="C28" s="60">
        <f>АТС!$B$15+'РСТ РСО-А'!J$6+'Иные услуги '!$C$5+'РСТ РСО-А'!$G9</f>
        <v>3670.2700000000004</v>
      </c>
      <c r="D28" s="60">
        <f>АТС!$B$15+'РСТ РСО-А'!K$6+'Иные услуги '!$C$5+'РСТ РСО-А'!$G9</f>
        <v>3976.6400000000003</v>
      </c>
      <c r="E28" s="60">
        <f>АТС!$B$15+'РСТ РСО-А'!L$6+'Иные услуги '!$C$5+'РСТ РСО-А'!$G9</f>
        <v>4479.68</v>
      </c>
    </row>
    <row r="29" spans="1:6" x14ac:dyDescent="0.25">
      <c r="A29" s="57" t="s">
        <v>80</v>
      </c>
      <c r="B29" s="60">
        <f>АТС!$B$15+'РСТ РСО-А'!I$6+'Иные услуги '!$C$5+'РСТ РСО-А'!$H9</f>
        <v>2915.34</v>
      </c>
      <c r="C29" s="60">
        <f>АТС!$B$15+'РСТ РСО-А'!J$6+'Иные услуги '!$C$5+'РСТ РСО-А'!$H9</f>
        <v>3593.1000000000004</v>
      </c>
      <c r="D29" s="60">
        <f>АТС!$B$15+'РСТ РСО-А'!K$6+'Иные услуги '!$C$5+'РСТ РСО-А'!$H9</f>
        <v>3899.4700000000003</v>
      </c>
      <c r="E29" s="60">
        <f>АТС!$B$15+'РСТ РСО-А'!L$6+'Иные услуги '!$C$5+'РСТ РСО-А'!$H9</f>
        <v>4402.51</v>
      </c>
    </row>
    <row r="30" spans="1:6" x14ac:dyDescent="0.25">
      <c r="A30" s="59" t="s">
        <v>88</v>
      </c>
      <c r="B30" s="61"/>
      <c r="C30" s="61"/>
      <c r="D30" s="61"/>
      <c r="E30" s="61"/>
    </row>
    <row r="31" spans="1:6" x14ac:dyDescent="0.25">
      <c r="A31" s="57" t="s">
        <v>157</v>
      </c>
      <c r="B31" s="60">
        <f>АТС!$B$16+'РСТ РСО-А'!I$6+'Иные услуги '!$C$5+'РСТ РСО-А'!$F9</f>
        <v>5153.08</v>
      </c>
      <c r="C31" s="60">
        <f>АТС!$B$16+'РСТ РСО-А'!J$6+'Иные услуги '!$C$5+'РСТ РСО-А'!$F9</f>
        <v>5830.84</v>
      </c>
      <c r="D31" s="60">
        <f>АТС!$B$16+'РСТ РСО-А'!K$6+'Иные услуги '!$C$5+'РСТ РСО-А'!$F9</f>
        <v>6137.21</v>
      </c>
      <c r="E31" s="60">
        <f>АТС!$B$16+'РСТ РСО-А'!L$6+'Иные услуги '!$C$5+'РСТ РСО-А'!$F9</f>
        <v>6640.25</v>
      </c>
    </row>
    <row r="32" spans="1:6" x14ac:dyDescent="0.25">
      <c r="A32" s="57" t="s">
        <v>79</v>
      </c>
      <c r="B32" s="60">
        <f>АТС!$B$16+'РСТ РСО-А'!I$6+'Иные услуги '!$C$5+'РСТ РСО-А'!$G9</f>
        <v>5037.22</v>
      </c>
      <c r="C32" s="60">
        <f>АТС!$B$16+'РСТ РСО-А'!J$6+'Иные услуги '!$C$5+'РСТ РСО-А'!$G9</f>
        <v>5714.9800000000005</v>
      </c>
      <c r="D32" s="60">
        <f>АТС!$B$16+'РСТ РСО-А'!K$6+'Иные услуги '!$C$5+'РСТ РСО-А'!$G9</f>
        <v>6021.35</v>
      </c>
      <c r="E32" s="60">
        <f>АТС!$B$16+'РСТ РСО-А'!L$6+'Иные услуги '!$C$5+'РСТ РСО-А'!$G9</f>
        <v>6524.39</v>
      </c>
    </row>
    <row r="33" spans="1:5" x14ac:dyDescent="0.25">
      <c r="A33" s="57" t="s">
        <v>80</v>
      </c>
      <c r="B33" s="60">
        <f>АТС!$B$16+'РСТ РСО-А'!I$6+'Иные услуги '!$C$5+'РСТ РСО-А'!$H9</f>
        <v>4960.05</v>
      </c>
      <c r="C33" s="60">
        <f>АТС!$B$16+'РСТ РСО-А'!J$6+'Иные услуги '!$C$5+'РСТ РСО-А'!$H9</f>
        <v>5637.81</v>
      </c>
      <c r="D33" s="60">
        <f>АТС!$B$16+'РСТ РСО-А'!K$6+'Иные услуги '!$C$5+'РСТ РСО-А'!$H9</f>
        <v>5944.18</v>
      </c>
      <c r="E33" s="60">
        <f>АТС!$B$16+'РСТ РСО-А'!L$6+'Иные услуги '!$C$5+'РСТ РСО-А'!$H9</f>
        <v>6447.22</v>
      </c>
    </row>
  </sheetData>
  <mergeCells count="9">
    <mergeCell ref="A2:E2"/>
    <mergeCell ref="A1:E1"/>
    <mergeCell ref="B8:E8"/>
    <mergeCell ref="A22:E22"/>
    <mergeCell ref="A24:A25"/>
    <mergeCell ref="B24:E24"/>
    <mergeCell ref="A8:A9"/>
    <mergeCell ref="A5:E5"/>
    <mergeCell ref="A4:E4"/>
  </mergeCells>
  <pageMargins left="0.25" right="0.17" top="0.27" bottom="0.24" header="0.19" footer="0.17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4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40" sqref="K40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2" t="s">
        <v>141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7" ht="18.75" customHeight="1" x14ac:dyDescent="0.2">
      <c r="A2" s="163" t="s">
        <v>233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7" ht="39.75" customHeight="1" x14ac:dyDescent="0.2">
      <c r="A3" s="164" t="s">
        <v>90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1:27" ht="25.5" customHeight="1" x14ac:dyDescent="0.2">
      <c r="A4" s="165" t="s">
        <v>36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165</v>
      </c>
      <c r="B10" s="65"/>
      <c r="C10" s="65"/>
      <c r="D10" s="65"/>
    </row>
    <row r="11" spans="1:27" ht="12.75" customHeight="1" x14ac:dyDescent="0.2">
      <c r="A11" s="149" t="s">
        <v>35</v>
      </c>
      <c r="B11" s="143" t="s">
        <v>99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5"/>
    </row>
    <row r="12" spans="1:27" ht="12.75" customHeight="1" x14ac:dyDescent="0.2">
      <c r="A12" s="150"/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8"/>
    </row>
    <row r="13" spans="1:27" ht="12.75" customHeight="1" x14ac:dyDescent="0.2">
      <c r="A13" s="150"/>
      <c r="B13" s="154" t="s">
        <v>100</v>
      </c>
      <c r="C13" s="152" t="s">
        <v>101</v>
      </c>
      <c r="D13" s="152" t="s">
        <v>102</v>
      </c>
      <c r="E13" s="152" t="s">
        <v>103</v>
      </c>
      <c r="F13" s="152" t="s">
        <v>104</v>
      </c>
      <c r="G13" s="152" t="s">
        <v>105</v>
      </c>
      <c r="H13" s="152" t="s">
        <v>106</v>
      </c>
      <c r="I13" s="152" t="s">
        <v>107</v>
      </c>
      <c r="J13" s="152" t="s">
        <v>108</v>
      </c>
      <c r="K13" s="152" t="s">
        <v>109</v>
      </c>
      <c r="L13" s="152" t="s">
        <v>110</v>
      </c>
      <c r="M13" s="152" t="s">
        <v>111</v>
      </c>
      <c r="N13" s="156" t="s">
        <v>112</v>
      </c>
      <c r="O13" s="152" t="s">
        <v>113</v>
      </c>
      <c r="P13" s="152" t="s">
        <v>114</v>
      </c>
      <c r="Q13" s="152" t="s">
        <v>115</v>
      </c>
      <c r="R13" s="152" t="s">
        <v>116</v>
      </c>
      <c r="S13" s="152" t="s">
        <v>117</v>
      </c>
      <c r="T13" s="152" t="s">
        <v>118</v>
      </c>
      <c r="U13" s="152" t="s">
        <v>119</v>
      </c>
      <c r="V13" s="152" t="s">
        <v>120</v>
      </c>
      <c r="W13" s="152" t="s">
        <v>121</v>
      </c>
      <c r="X13" s="152" t="s">
        <v>122</v>
      </c>
      <c r="Y13" s="152" t="s">
        <v>123</v>
      </c>
    </row>
    <row r="14" spans="1:27" ht="11.25" customHeight="1" x14ac:dyDescent="0.2">
      <c r="A14" s="151"/>
      <c r="B14" s="155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7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</row>
    <row r="15" spans="1:27" ht="18.75" customHeight="1" x14ac:dyDescent="0.2">
      <c r="A15" s="66">
        <f>АТС!A41</f>
        <v>43374</v>
      </c>
      <c r="B15" s="70">
        <f>VLOOKUP($A15+ROUND((COLUMN()-2)/24,5),АТС!$A$41:$F$784,6)+'РСТ РСО-А'!$F$9+'Иные услуги '!$C$5+'РСТ РСО-А'!$I$6</f>
        <v>3140.33</v>
      </c>
      <c r="C15" s="118">
        <f>VLOOKUP($A15+ROUND((COLUMN()-2)/24,5),АТС!$A$41:$F$784,6)+'РСТ РСО-А'!$F$9+'Иные услуги '!$C$5+'РСТ РСО-А'!$I$6</f>
        <v>3222.61</v>
      </c>
      <c r="D15" s="118">
        <f>VLOOKUP($A15+ROUND((COLUMN()-2)/24,5),АТС!$A$41:$F$784,6)+'РСТ РСО-А'!$F$9+'Иные услуги '!$C$5+'РСТ РСО-А'!$I$6</f>
        <v>3272.6400000000003</v>
      </c>
      <c r="E15" s="118">
        <f>VLOOKUP($A15+ROUND((COLUMN()-2)/24,5),АТС!$A$41:$F$784,6)+'РСТ РСО-А'!$F$9+'Иные услуги '!$C$5+'РСТ РСО-А'!$I$6</f>
        <v>3272.96</v>
      </c>
      <c r="F15" s="118">
        <f>VLOOKUP($A15+ROUND((COLUMN()-2)/24,5),АТС!$A$41:$F$784,6)+'РСТ РСО-А'!$F$9+'Иные услуги '!$C$5+'РСТ РСО-А'!$I$6</f>
        <v>3272.9300000000003</v>
      </c>
      <c r="G15" s="118">
        <f>VLOOKUP($A15+ROUND((COLUMN()-2)/24,5),АТС!$A$41:$F$784,6)+'РСТ РСО-А'!$F$9+'Иные услуги '!$C$5+'РСТ РСО-А'!$I$6</f>
        <v>3273.87</v>
      </c>
      <c r="H15" s="118">
        <f>VLOOKUP($A15+ROUND((COLUMN()-2)/24,5),АТС!$A$41:$F$784,6)+'РСТ РСО-А'!$F$9+'Иные услуги '!$C$5+'РСТ РСО-А'!$I$6</f>
        <v>3427.87</v>
      </c>
      <c r="I15" s="118">
        <f>VLOOKUP($A15+ROUND((COLUMN()-2)/24,5),АТС!$A$41:$F$784,6)+'РСТ РСО-А'!$F$9+'Иные услуги '!$C$5+'РСТ РСО-А'!$I$6</f>
        <v>3140.27</v>
      </c>
      <c r="J15" s="118">
        <f>VLOOKUP($A15+ROUND((COLUMN()-2)/24,5),АТС!$A$41:$F$784,6)+'РСТ РСО-А'!$F$9+'Иные услуги '!$C$5+'РСТ РСО-А'!$I$6</f>
        <v>3282.1400000000003</v>
      </c>
      <c r="K15" s="118">
        <f>VLOOKUP($A15+ROUND((COLUMN()-2)/24,5),АТС!$A$41:$F$784,6)+'РСТ РСО-А'!$F$9+'Иные услуги '!$C$5+'РСТ РСО-А'!$I$6</f>
        <v>3172.38</v>
      </c>
      <c r="L15" s="118">
        <f>VLOOKUP($A15+ROUND((COLUMN()-2)/24,5),АТС!$A$41:$F$784,6)+'РСТ РСО-А'!$F$9+'Иные услуги '!$C$5+'РСТ РСО-А'!$I$6</f>
        <v>3172.34</v>
      </c>
      <c r="M15" s="118">
        <f>VLOOKUP($A15+ROUND((COLUMN()-2)/24,5),АТС!$A$41:$F$784,6)+'РСТ РСО-А'!$F$9+'Иные услуги '!$C$5+'РСТ РСО-А'!$I$6</f>
        <v>3189.0299999999997</v>
      </c>
      <c r="N15" s="118">
        <f>VLOOKUP($A15+ROUND((COLUMN()-2)/24,5),АТС!$A$41:$F$784,6)+'РСТ РСО-А'!$F$9+'Иные услуги '!$C$5+'РСТ РСО-А'!$I$6</f>
        <v>3280.73</v>
      </c>
      <c r="O15" s="118">
        <f>VLOOKUP($A15+ROUND((COLUMN()-2)/24,5),АТС!$A$41:$F$784,6)+'РСТ РСО-А'!$F$9+'Иные услуги '!$C$5+'РСТ РСО-А'!$I$6</f>
        <v>3260.73</v>
      </c>
      <c r="P15" s="118">
        <f>VLOOKUP($A15+ROUND((COLUMN()-2)/24,5),АТС!$A$41:$F$784,6)+'РСТ РСО-А'!$F$9+'Иные услуги '!$C$5+'РСТ РСО-А'!$I$6</f>
        <v>3232.69</v>
      </c>
      <c r="Q15" s="118">
        <f>VLOOKUP($A15+ROUND((COLUMN()-2)/24,5),АТС!$A$41:$F$784,6)+'РСТ РСО-А'!$F$9+'Иные услуги '!$C$5+'РСТ РСО-А'!$I$6</f>
        <v>3261.04</v>
      </c>
      <c r="R15" s="118">
        <f>VLOOKUP($A15+ROUND((COLUMN()-2)/24,5),АТС!$A$41:$F$784,6)+'РСТ РСО-А'!$F$9+'Иные услуги '!$C$5+'РСТ РСО-А'!$I$6</f>
        <v>3256.86</v>
      </c>
      <c r="S15" s="118">
        <f>VLOOKUP($A15+ROUND((COLUMN()-2)/24,5),АТС!$A$41:$F$784,6)+'РСТ РСО-А'!$F$9+'Иные услуги '!$C$5+'РСТ РСО-А'!$I$6</f>
        <v>3229.34</v>
      </c>
      <c r="T15" s="118">
        <f>VLOOKUP($A15+ROUND((COLUMN()-2)/24,5),АТС!$A$41:$F$784,6)+'РСТ РСО-А'!$F$9+'Иные услуги '!$C$5+'РСТ РСО-А'!$I$6</f>
        <v>3042.27</v>
      </c>
      <c r="U15" s="118">
        <f>VLOOKUP($A15+ROUND((COLUMN()-2)/24,5),АТС!$A$41:$F$784,6)+'РСТ РСО-А'!$F$9+'Иные услуги '!$C$5+'РСТ РСО-А'!$I$6</f>
        <v>3147.6800000000003</v>
      </c>
      <c r="V15" s="118">
        <f>VLOOKUP($A15+ROUND((COLUMN()-2)/24,5),АТС!$A$41:$F$784,6)+'РСТ РСО-А'!$F$9+'Иные услуги '!$C$5+'РСТ РСО-А'!$I$6</f>
        <v>3242.73</v>
      </c>
      <c r="W15" s="118">
        <f>VLOOKUP($A15+ROUND((COLUMN()-2)/24,5),АТС!$A$41:$F$784,6)+'РСТ РСО-А'!$F$9+'Иные услуги '!$C$5+'РСТ РСО-А'!$I$6</f>
        <v>3398.71</v>
      </c>
      <c r="X15" s="118">
        <f>VLOOKUP($A15+ROUND((COLUMN()-2)/24,5),АТС!$A$41:$F$784,6)+'РСТ РСО-А'!$F$9+'Иные услуги '!$C$5+'РСТ РСО-А'!$I$6</f>
        <v>3893.98</v>
      </c>
      <c r="Y15" s="118">
        <f>VLOOKUP($A15+ROUND((COLUMN()-2)/24,5),АТС!$A$41:$F$784,6)+'РСТ РСО-А'!$F$9+'Иные услуги '!$C$5+'РСТ РСО-А'!$I$6</f>
        <v>3042.95</v>
      </c>
      <c r="AA15" s="67"/>
    </row>
    <row r="16" spans="1:27" x14ac:dyDescent="0.2">
      <c r="A16" s="66">
        <f>A15+1</f>
        <v>43375</v>
      </c>
      <c r="B16" s="118">
        <f>VLOOKUP($A16+ROUND((COLUMN()-2)/24,5),АТС!$A$41:$F$784,6)+'РСТ РСО-А'!$F$9+'Иные услуги '!$C$5+'РСТ РСО-А'!$I$6</f>
        <v>3142.1800000000003</v>
      </c>
      <c r="C16" s="118">
        <f>VLOOKUP($A16+ROUND((COLUMN()-2)/24,5),АТС!$A$41:$F$784,6)+'РСТ РСО-А'!$F$9+'Иные услуги '!$C$5+'РСТ РСО-А'!$I$6</f>
        <v>3225.08</v>
      </c>
      <c r="D16" s="118">
        <f>VLOOKUP($A16+ROUND((COLUMN()-2)/24,5),АТС!$A$41:$F$784,6)+'РСТ РСО-А'!$F$9+'Иные услуги '!$C$5+'РСТ РСО-А'!$I$6</f>
        <v>3274.76</v>
      </c>
      <c r="E16" s="118">
        <f>VLOOKUP($A16+ROUND((COLUMN()-2)/24,5),АТС!$A$41:$F$784,6)+'РСТ РСО-А'!$F$9+'Иные услуги '!$C$5+'РСТ РСО-А'!$I$6</f>
        <v>3285.5299999999997</v>
      </c>
      <c r="F16" s="118">
        <f>VLOOKUP($A16+ROUND((COLUMN()-2)/24,5),АТС!$A$41:$F$784,6)+'РСТ РСО-А'!$F$9+'Иные услуги '!$C$5+'РСТ РСО-А'!$I$6</f>
        <v>3274.5</v>
      </c>
      <c r="G16" s="118">
        <f>VLOOKUP($A16+ROUND((COLUMN()-2)/24,5),АТС!$A$41:$F$784,6)+'РСТ РСО-А'!$F$9+'Иные услуги '!$C$5+'РСТ РСО-А'!$I$6</f>
        <v>3276.15</v>
      </c>
      <c r="H16" s="118">
        <f>VLOOKUP($A16+ROUND((COLUMN()-2)/24,5),АТС!$A$41:$F$784,6)+'РСТ РСО-А'!$F$9+'Иные услуги '!$C$5+'РСТ РСО-А'!$I$6</f>
        <v>3685.91</v>
      </c>
      <c r="I16" s="118">
        <f>VLOOKUP($A16+ROUND((COLUMN()-2)/24,5),АТС!$A$41:$F$784,6)+'РСТ РСО-А'!$F$9+'Иные услуги '!$C$5+'РСТ РСО-А'!$I$6</f>
        <v>3168.5299999999997</v>
      </c>
      <c r="J16" s="118">
        <f>VLOOKUP($A16+ROUND((COLUMN()-2)/24,5),АТС!$A$41:$F$784,6)+'РСТ РСО-А'!$F$9+'Иные услуги '!$C$5+'РСТ РСО-А'!$I$6</f>
        <v>3304.11</v>
      </c>
      <c r="K16" s="118">
        <f>VLOOKUP($A16+ROUND((COLUMN()-2)/24,5),АТС!$A$41:$F$784,6)+'РСТ РСО-А'!$F$9+'Иные услуги '!$C$5+'РСТ РСО-А'!$I$6</f>
        <v>3208.0699999999997</v>
      </c>
      <c r="L16" s="118">
        <f>VLOOKUP($A16+ROUND((COLUMN()-2)/24,5),АТС!$A$41:$F$784,6)+'РСТ РСО-А'!$F$9+'Иные услуги '!$C$5+'РСТ РСО-А'!$I$6</f>
        <v>3225.6000000000004</v>
      </c>
      <c r="M16" s="118">
        <f>VLOOKUP($A16+ROUND((COLUMN()-2)/24,5),АТС!$A$41:$F$784,6)+'РСТ РСО-А'!$F$9+'Иные услуги '!$C$5+'РСТ РСО-А'!$I$6</f>
        <v>3244.09</v>
      </c>
      <c r="N16" s="118">
        <f>VLOOKUP($A16+ROUND((COLUMN()-2)/24,5),АТС!$A$41:$F$784,6)+'РСТ РСО-А'!$F$9+'Иные услуги '!$C$5+'РСТ РСО-А'!$I$6</f>
        <v>3282.83</v>
      </c>
      <c r="O16" s="118">
        <f>VLOOKUP($A16+ROUND((COLUMN()-2)/24,5),АТС!$A$41:$F$784,6)+'РСТ РСО-А'!$F$9+'Иные услуги '!$C$5+'РСТ РСО-А'!$I$6</f>
        <v>3282.95</v>
      </c>
      <c r="P16" s="118">
        <f>VLOOKUP($A16+ROUND((COLUMN()-2)/24,5),АТС!$A$41:$F$784,6)+'РСТ РСО-А'!$F$9+'Иные услуги '!$C$5+'РСТ РСО-А'!$I$6</f>
        <v>3263.13</v>
      </c>
      <c r="Q16" s="118">
        <f>VLOOKUP($A16+ROUND((COLUMN()-2)/24,5),АТС!$A$41:$F$784,6)+'РСТ РСО-А'!$F$9+'Иные услуги '!$C$5+'РСТ РСО-А'!$I$6</f>
        <v>3283.0299999999997</v>
      </c>
      <c r="R16" s="118">
        <f>VLOOKUP($A16+ROUND((COLUMN()-2)/24,5),АТС!$A$41:$F$784,6)+'РСТ РСО-А'!$F$9+'Иные услуги '!$C$5+'РСТ РСО-А'!$I$6</f>
        <v>3278.4</v>
      </c>
      <c r="S16" s="118">
        <f>VLOOKUP($A16+ROUND((COLUMN()-2)/24,5),АТС!$A$41:$F$784,6)+'РСТ РСО-А'!$F$9+'Иные услуги '!$C$5+'РСТ РСО-А'!$I$6</f>
        <v>3257.83</v>
      </c>
      <c r="T16" s="118">
        <f>VLOOKUP($A16+ROUND((COLUMN()-2)/24,5),АТС!$A$41:$F$784,6)+'РСТ РСО-А'!$F$9+'Иные услуги '!$C$5+'РСТ РСО-А'!$I$6</f>
        <v>3094.3500000000004</v>
      </c>
      <c r="U16" s="118">
        <f>VLOOKUP($A16+ROUND((COLUMN()-2)/24,5),АТС!$A$41:$F$784,6)+'РСТ РСО-А'!$F$9+'Иные услуги '!$C$5+'РСТ РСО-А'!$I$6</f>
        <v>3204.5699999999997</v>
      </c>
      <c r="V16" s="118">
        <f>VLOOKUP($A16+ROUND((COLUMN()-2)/24,5),АТС!$A$41:$F$784,6)+'РСТ РСО-А'!$F$9+'Иные услуги '!$C$5+'РСТ РСО-А'!$I$6</f>
        <v>3241.66</v>
      </c>
      <c r="W16" s="118">
        <f>VLOOKUP($A16+ROUND((COLUMN()-2)/24,5),АТС!$A$41:$F$784,6)+'РСТ РСО-А'!$F$9+'Иные услуги '!$C$5+'РСТ РСО-А'!$I$6</f>
        <v>3397.81</v>
      </c>
      <c r="X16" s="118">
        <f>VLOOKUP($A16+ROUND((COLUMN()-2)/24,5),АТС!$A$41:$F$784,6)+'РСТ РСО-А'!$F$9+'Иные услуги '!$C$5+'РСТ РСО-А'!$I$6</f>
        <v>3897.62</v>
      </c>
      <c r="Y16" s="118">
        <f>VLOOKUP($A16+ROUND((COLUMN()-2)/24,5),АТС!$A$41:$F$784,6)+'РСТ РСО-А'!$F$9+'Иные услуги '!$C$5+'РСТ РСО-А'!$I$6</f>
        <v>3047.51</v>
      </c>
    </row>
    <row r="17" spans="1:25" x14ac:dyDescent="0.2">
      <c r="A17" s="66">
        <f t="shared" ref="A17:A44" si="0">A16+1</f>
        <v>43376</v>
      </c>
      <c r="B17" s="118">
        <f>VLOOKUP($A17+ROUND((COLUMN()-2)/24,5),АТС!$A$41:$F$784,6)+'РСТ РСО-А'!$F$9+'Иные услуги '!$C$5+'РСТ РСО-А'!$I$6</f>
        <v>3148.05</v>
      </c>
      <c r="C17" s="118">
        <f>VLOOKUP($A17+ROUND((COLUMN()-2)/24,5),АТС!$A$41:$F$784,6)+'РСТ РСО-А'!$F$9+'Иные услуги '!$C$5+'РСТ РСО-А'!$I$6</f>
        <v>3231.41</v>
      </c>
      <c r="D17" s="118">
        <f>VLOOKUP($A17+ROUND((COLUMN()-2)/24,5),АТС!$A$41:$F$784,6)+'РСТ РСО-А'!$F$9+'Иные услуги '!$C$5+'РСТ РСО-А'!$I$6</f>
        <v>3281.27</v>
      </c>
      <c r="E17" s="118">
        <f>VLOOKUP($A17+ROUND((COLUMN()-2)/24,5),АТС!$A$41:$F$784,6)+'РСТ РСО-А'!$F$9+'Иные услуги '!$C$5+'РСТ РСО-А'!$I$6</f>
        <v>3292.0299999999997</v>
      </c>
      <c r="F17" s="118">
        <f>VLOOKUP($A17+ROUND((COLUMN()-2)/24,5),АТС!$A$41:$F$784,6)+'РСТ РСО-А'!$F$9+'Иные услуги '!$C$5+'РСТ РСО-А'!$I$6</f>
        <v>3279.2</v>
      </c>
      <c r="G17" s="118">
        <f>VLOOKUP($A17+ROUND((COLUMN()-2)/24,5),АТС!$A$41:$F$784,6)+'РСТ РСО-А'!$F$9+'Иные услуги '!$C$5+'РСТ РСО-А'!$I$6</f>
        <v>3282.62</v>
      </c>
      <c r="H17" s="118">
        <f>VLOOKUP($A17+ROUND((COLUMN()-2)/24,5),АТС!$A$41:$F$784,6)+'РСТ РСО-А'!$F$9+'Иные услуги '!$C$5+'РСТ РСО-А'!$I$6</f>
        <v>3703.3999999999996</v>
      </c>
      <c r="I17" s="118">
        <f>VLOOKUP($A17+ROUND((COLUMN()-2)/24,5),АТС!$A$41:$F$784,6)+'РСТ РСО-А'!$F$9+'Иные услуги '!$C$5+'РСТ РСО-А'!$I$6</f>
        <v>3175.65</v>
      </c>
      <c r="J17" s="118">
        <f>VLOOKUP($A17+ROUND((COLUMN()-2)/24,5),АТС!$A$41:$F$784,6)+'РСТ РСО-А'!$F$9+'Иные услуги '!$C$5+'РСТ РСО-А'!$I$6</f>
        <v>3310.48</v>
      </c>
      <c r="K17" s="118">
        <f>VLOOKUP($A17+ROUND((COLUMN()-2)/24,5),АТС!$A$41:$F$784,6)+'РСТ РСО-А'!$F$9+'Иные услуги '!$C$5+'РСТ РСО-А'!$I$6</f>
        <v>3214.02</v>
      </c>
      <c r="L17" s="118">
        <f>VLOOKUP($A17+ROUND((COLUMN()-2)/24,5),АТС!$A$41:$F$784,6)+'РСТ РСО-А'!$F$9+'Иные услуги '!$C$5+'РСТ РСО-А'!$I$6</f>
        <v>3231.86</v>
      </c>
      <c r="M17" s="118">
        <f>VLOOKUP($A17+ROUND((COLUMN()-2)/24,5),АТС!$A$41:$F$784,6)+'РСТ РСО-А'!$F$9+'Иные услуги '!$C$5+'РСТ РСО-А'!$I$6</f>
        <v>3250.49</v>
      </c>
      <c r="N17" s="118">
        <f>VLOOKUP($A17+ROUND((COLUMN()-2)/24,5),АТС!$A$41:$F$784,6)+'РСТ РСО-А'!$F$9+'Иные услуги '!$C$5+'РСТ РСО-А'!$I$6</f>
        <v>3289.77</v>
      </c>
      <c r="O17" s="118">
        <f>VLOOKUP($A17+ROUND((COLUMN()-2)/24,5),АТС!$A$41:$F$784,6)+'РСТ РСО-А'!$F$9+'Иные услуги '!$C$5+'РСТ РСО-А'!$I$6</f>
        <v>3289.08</v>
      </c>
      <c r="P17" s="118">
        <f>VLOOKUP($A17+ROUND((COLUMN()-2)/24,5),АТС!$A$41:$F$784,6)+'РСТ РСО-А'!$F$9+'Иные услуги '!$C$5+'РСТ РСО-А'!$I$6</f>
        <v>3269.6000000000004</v>
      </c>
      <c r="Q17" s="118">
        <f>VLOOKUP($A17+ROUND((COLUMN()-2)/24,5),АТС!$A$41:$F$784,6)+'РСТ РСО-А'!$F$9+'Иные услуги '!$C$5+'РСТ РСО-А'!$I$6</f>
        <v>3289.05</v>
      </c>
      <c r="R17" s="118">
        <f>VLOOKUP($A17+ROUND((COLUMN()-2)/24,5),АТС!$A$41:$F$784,6)+'РСТ РСО-А'!$F$9+'Иные услуги '!$C$5+'РСТ РСО-А'!$I$6</f>
        <v>3283.38</v>
      </c>
      <c r="S17" s="118">
        <f>VLOOKUP($A17+ROUND((COLUMN()-2)/24,5),АТС!$A$41:$F$784,6)+'РСТ РСО-А'!$F$9+'Иные услуги '!$C$5+'РСТ РСО-А'!$I$6</f>
        <v>3262.59</v>
      </c>
      <c r="T17" s="118">
        <f>VLOOKUP($A17+ROUND((COLUMN()-2)/24,5),АТС!$A$41:$F$784,6)+'РСТ РСО-А'!$F$9+'Иные услуги '!$C$5+'РСТ РСО-А'!$I$6</f>
        <v>3045.3199999999997</v>
      </c>
      <c r="U17" s="118">
        <f>VLOOKUP($A17+ROUND((COLUMN()-2)/24,5),АТС!$A$41:$F$784,6)+'РСТ РСО-А'!$F$9+'Иные услуги '!$C$5+'РСТ РСО-А'!$I$6</f>
        <v>3206.91</v>
      </c>
      <c r="V17" s="118">
        <f>VLOOKUP($A17+ROUND((COLUMN()-2)/24,5),АТС!$A$41:$F$784,6)+'РСТ РСО-А'!$F$9+'Иные услуги '!$C$5+'РСТ РСО-А'!$I$6</f>
        <v>3246.67</v>
      </c>
      <c r="W17" s="118">
        <f>VLOOKUP($A17+ROUND((COLUMN()-2)/24,5),АТС!$A$41:$F$784,6)+'РСТ РСО-А'!$F$9+'Иные услуги '!$C$5+'РСТ РСО-А'!$I$6</f>
        <v>3405.84</v>
      </c>
      <c r="X17" s="118">
        <f>VLOOKUP($A17+ROUND((COLUMN()-2)/24,5),АТС!$A$41:$F$784,6)+'РСТ РСО-А'!$F$9+'Иные услуги '!$C$5+'РСТ РСО-А'!$I$6</f>
        <v>3913.91</v>
      </c>
      <c r="Y17" s="118">
        <f>VLOOKUP($A17+ROUND((COLUMN()-2)/24,5),АТС!$A$41:$F$784,6)+'РСТ РСО-А'!$F$9+'Иные услуги '!$C$5+'РСТ РСО-А'!$I$6</f>
        <v>3047.58</v>
      </c>
    </row>
    <row r="18" spans="1:25" x14ac:dyDescent="0.2">
      <c r="A18" s="66">
        <f t="shared" si="0"/>
        <v>43377</v>
      </c>
      <c r="B18" s="118">
        <f>VLOOKUP($A18+ROUND((COLUMN()-2)/24,5),АТС!$A$41:$F$784,6)+'РСТ РСО-А'!$F$9+'Иные услуги '!$C$5+'РСТ РСО-А'!$I$6</f>
        <v>3144.98</v>
      </c>
      <c r="C18" s="118">
        <f>VLOOKUP($A18+ROUND((COLUMN()-2)/24,5),АТС!$A$41:$F$784,6)+'РСТ РСО-А'!$F$9+'Иные услуги '!$C$5+'РСТ РСО-А'!$I$6</f>
        <v>3230.55</v>
      </c>
      <c r="D18" s="118">
        <f>VLOOKUP($A18+ROUND((COLUMN()-2)/24,5),АТС!$A$41:$F$784,6)+'РСТ РСО-А'!$F$9+'Иные услуги '!$C$5+'РСТ РСО-А'!$I$6</f>
        <v>3280.55</v>
      </c>
      <c r="E18" s="118">
        <f>VLOOKUP($A18+ROUND((COLUMN()-2)/24,5),АТС!$A$41:$F$784,6)+'РСТ РСО-А'!$F$9+'Иные услуги '!$C$5+'РСТ РСО-А'!$I$6</f>
        <v>3313.84</v>
      </c>
      <c r="F18" s="118">
        <f>VLOOKUP($A18+ROUND((COLUMN()-2)/24,5),АТС!$A$41:$F$784,6)+'РСТ РСО-А'!$F$9+'Иные услуги '!$C$5+'РСТ РСО-А'!$I$6</f>
        <v>3289.67</v>
      </c>
      <c r="G18" s="118">
        <f>VLOOKUP($A18+ROUND((COLUMN()-2)/24,5),АТС!$A$41:$F$784,6)+'РСТ РСО-А'!$F$9+'Иные услуги '!$C$5+'РСТ РСО-А'!$I$6</f>
        <v>3281.69</v>
      </c>
      <c r="H18" s="118">
        <f>VLOOKUP($A18+ROUND((COLUMN()-2)/24,5),АТС!$A$41:$F$784,6)+'РСТ РСО-А'!$F$9+'Иные услуги '!$C$5+'РСТ РСО-А'!$I$6</f>
        <v>3528.17</v>
      </c>
      <c r="I18" s="118">
        <f>VLOOKUP($A18+ROUND((COLUMN()-2)/24,5),АТС!$A$41:$F$784,6)+'РСТ РСО-А'!$F$9+'Иные услуги '!$C$5+'РСТ РСО-А'!$I$6</f>
        <v>3196.79</v>
      </c>
      <c r="J18" s="118">
        <f>VLOOKUP($A18+ROUND((COLUMN()-2)/24,5),АТС!$A$41:$F$784,6)+'РСТ РСО-А'!$F$9+'Иные услуги '!$C$5+'РСТ РСО-А'!$I$6</f>
        <v>3396.89</v>
      </c>
      <c r="K18" s="118">
        <f>VLOOKUP($A18+ROUND((COLUMN()-2)/24,5),АТС!$A$41:$F$784,6)+'РСТ РСО-А'!$F$9+'Иные услуги '!$C$5+'РСТ РСО-А'!$I$6</f>
        <v>3238.26</v>
      </c>
      <c r="L18" s="118">
        <f>VLOOKUP($A18+ROUND((COLUMN()-2)/24,5),АТС!$A$41:$F$784,6)+'РСТ РСО-А'!$F$9+'Иные услуги '!$C$5+'РСТ РСО-А'!$I$6</f>
        <v>3228.88</v>
      </c>
      <c r="M18" s="118">
        <f>VLOOKUP($A18+ROUND((COLUMN()-2)/24,5),АТС!$A$41:$F$784,6)+'РСТ РСО-А'!$F$9+'Иные услуги '!$C$5+'РСТ РСО-А'!$I$6</f>
        <v>3247.29</v>
      </c>
      <c r="N18" s="118">
        <f>VLOOKUP($A18+ROUND((COLUMN()-2)/24,5),АТС!$A$41:$F$784,6)+'РСТ РСО-А'!$F$9+'Иные услуги '!$C$5+'РСТ РСО-А'!$I$6</f>
        <v>3286.05</v>
      </c>
      <c r="O18" s="118">
        <f>VLOOKUP($A18+ROUND((COLUMN()-2)/24,5),АТС!$A$41:$F$784,6)+'РСТ РСО-А'!$F$9+'Иные услуги '!$C$5+'РСТ РСО-А'!$I$6</f>
        <v>3286.16</v>
      </c>
      <c r="P18" s="118">
        <f>VLOOKUP($A18+ROUND((COLUMN()-2)/24,5),АТС!$A$41:$F$784,6)+'РСТ РСО-А'!$F$9+'Иные услуги '!$C$5+'РСТ РСО-А'!$I$6</f>
        <v>3266.2799999999997</v>
      </c>
      <c r="Q18" s="118">
        <f>VLOOKUP($A18+ROUND((COLUMN()-2)/24,5),АТС!$A$41:$F$784,6)+'РСТ РСО-А'!$F$9+'Иные услуги '!$C$5+'РСТ РСО-А'!$I$6</f>
        <v>3306.77</v>
      </c>
      <c r="R18" s="118">
        <f>VLOOKUP($A18+ROUND((COLUMN()-2)/24,5),АТС!$A$41:$F$784,6)+'РСТ РСО-А'!$F$9+'Иные услуги '!$C$5+'РСТ РСО-А'!$I$6</f>
        <v>3332.77</v>
      </c>
      <c r="S18" s="118">
        <f>VLOOKUP($A18+ROUND((COLUMN()-2)/24,5),АТС!$A$41:$F$784,6)+'РСТ РСО-А'!$F$9+'Иные услуги '!$C$5+'РСТ РСО-А'!$I$6</f>
        <v>3261.75</v>
      </c>
      <c r="T18" s="118">
        <f>VLOOKUP($A18+ROUND((COLUMN()-2)/24,5),АТС!$A$41:$F$784,6)+'РСТ РСО-А'!$F$9+'Иные услуги '!$C$5+'РСТ РСО-А'!$I$6</f>
        <v>3044.27</v>
      </c>
      <c r="U18" s="118">
        <f>VLOOKUP($A18+ROUND((COLUMN()-2)/24,5),АТС!$A$41:$F$784,6)+'РСТ РСО-А'!$F$9+'Иные услуги '!$C$5+'РСТ РСО-А'!$I$6</f>
        <v>3246.49</v>
      </c>
      <c r="V18" s="118">
        <f>VLOOKUP($A18+ROUND((COLUMN()-2)/24,5),АТС!$A$41:$F$784,6)+'РСТ РСО-А'!$F$9+'Иные услуги '!$C$5+'РСТ РСО-А'!$I$6</f>
        <v>3336.55</v>
      </c>
      <c r="W18" s="118">
        <f>VLOOKUP($A18+ROUND((COLUMN()-2)/24,5),АТС!$A$41:$F$784,6)+'РСТ РСО-А'!$F$9+'Иные услуги '!$C$5+'РСТ РСО-А'!$I$6</f>
        <v>3547.5699999999997</v>
      </c>
      <c r="X18" s="118">
        <f>VLOOKUP($A18+ROUND((COLUMN()-2)/24,5),АТС!$A$41:$F$784,6)+'РСТ РСО-А'!$F$9+'Иные услуги '!$C$5+'РСТ РСО-А'!$I$6</f>
        <v>4023.76</v>
      </c>
      <c r="Y18" s="118">
        <f>VLOOKUP($A18+ROUND((COLUMN()-2)/24,5),АТС!$A$41:$F$784,6)+'РСТ РСО-А'!$F$9+'Иные услуги '!$C$5+'РСТ РСО-А'!$I$6</f>
        <v>3072.1000000000004</v>
      </c>
    </row>
    <row r="19" spans="1:25" x14ac:dyDescent="0.2">
      <c r="A19" s="66">
        <f t="shared" si="0"/>
        <v>43378</v>
      </c>
      <c r="B19" s="118">
        <f>VLOOKUP($A19+ROUND((COLUMN()-2)/24,5),АТС!$A$41:$F$784,6)+'РСТ РСО-А'!$F$9+'Иные услуги '!$C$5+'РСТ РСО-А'!$I$6</f>
        <v>3162.65</v>
      </c>
      <c r="C19" s="118">
        <f>VLOOKUP($A19+ROUND((COLUMN()-2)/24,5),АТС!$A$41:$F$784,6)+'РСТ РСО-А'!$F$9+'Иные услуги '!$C$5+'РСТ РСО-А'!$I$6</f>
        <v>3232.59</v>
      </c>
      <c r="D19" s="118">
        <f>VLOOKUP($A19+ROUND((COLUMN()-2)/24,5),АТС!$A$41:$F$784,6)+'РСТ РСО-А'!$F$9+'Иные услуги '!$C$5+'РСТ РСО-А'!$I$6</f>
        <v>3282.37</v>
      </c>
      <c r="E19" s="118">
        <f>VLOOKUP($A19+ROUND((COLUMN()-2)/24,5),АТС!$A$41:$F$784,6)+'РСТ РСО-А'!$F$9+'Иные услуги '!$C$5+'РСТ РСО-А'!$I$6</f>
        <v>3315.11</v>
      </c>
      <c r="F19" s="118">
        <f>VLOOKUP($A19+ROUND((COLUMN()-2)/24,5),АТС!$A$41:$F$784,6)+'РСТ РСО-А'!$F$9+'Иные услуги '!$C$5+'РСТ РСО-А'!$I$6</f>
        <v>3290.52</v>
      </c>
      <c r="G19" s="118">
        <f>VLOOKUP($A19+ROUND((COLUMN()-2)/24,5),АТС!$A$41:$F$784,6)+'РСТ РСО-А'!$F$9+'Иные услуги '!$C$5+'РСТ РСО-А'!$I$6</f>
        <v>3281.77</v>
      </c>
      <c r="H19" s="118">
        <f>VLOOKUP($A19+ROUND((COLUMN()-2)/24,5),АТС!$A$41:$F$784,6)+'РСТ РСО-А'!$F$9+'Иные услуги '!$C$5+'РСТ РСО-А'!$I$6</f>
        <v>3527.69</v>
      </c>
      <c r="I19" s="118">
        <f>VLOOKUP($A19+ROUND((COLUMN()-2)/24,5),АТС!$A$41:$F$784,6)+'РСТ РСО-А'!$F$9+'Иные услуги '!$C$5+'РСТ РСО-А'!$I$6</f>
        <v>3196</v>
      </c>
      <c r="J19" s="118">
        <f>VLOOKUP($A19+ROUND((COLUMN()-2)/24,5),АТС!$A$41:$F$784,6)+'РСТ РСО-А'!$F$9+'Иные услуги '!$C$5+'РСТ РСО-А'!$I$6</f>
        <v>3398.8</v>
      </c>
      <c r="K19" s="118">
        <f>VLOOKUP($A19+ROUND((COLUMN()-2)/24,5),АТС!$A$41:$F$784,6)+'РСТ РСО-А'!$F$9+'Иные услуги '!$C$5+'РСТ РСО-А'!$I$6</f>
        <v>3239.7200000000003</v>
      </c>
      <c r="L19" s="118">
        <f>VLOOKUP($A19+ROUND((COLUMN()-2)/24,5),АТС!$A$41:$F$784,6)+'РСТ РСО-А'!$F$9+'Иные услуги '!$C$5+'РСТ РСО-А'!$I$6</f>
        <v>3195.6400000000003</v>
      </c>
      <c r="M19" s="118">
        <f>VLOOKUP($A19+ROUND((COLUMN()-2)/24,5),АТС!$A$41:$F$784,6)+'РСТ РСО-А'!$F$9+'Иные услуги '!$C$5+'РСТ РСО-А'!$I$6</f>
        <v>3211.37</v>
      </c>
      <c r="N19" s="118">
        <f>VLOOKUP($A19+ROUND((COLUMN()-2)/24,5),АТС!$A$41:$F$784,6)+'РСТ РСО-А'!$F$9+'Иные услуги '!$C$5+'РСТ РСО-А'!$I$6</f>
        <v>3266.9300000000003</v>
      </c>
      <c r="O19" s="118">
        <f>VLOOKUP($A19+ROUND((COLUMN()-2)/24,5),АТС!$A$41:$F$784,6)+'РСТ РСО-А'!$F$9+'Иные услуги '!$C$5+'РСТ РСО-А'!$I$6</f>
        <v>3266.7799999999997</v>
      </c>
      <c r="P19" s="118">
        <f>VLOOKUP($A19+ROUND((COLUMN()-2)/24,5),АТС!$A$41:$F$784,6)+'РСТ РСО-А'!$F$9+'Иные услуги '!$C$5+'РСТ РСО-А'!$I$6</f>
        <v>3247.6800000000003</v>
      </c>
      <c r="Q19" s="118">
        <f>VLOOKUP($A19+ROUND((COLUMN()-2)/24,5),АТС!$A$41:$F$784,6)+'РСТ РСО-А'!$F$9+'Иные услуги '!$C$5+'РСТ РСО-А'!$I$6</f>
        <v>3307.7200000000003</v>
      </c>
      <c r="R19" s="118">
        <f>VLOOKUP($A19+ROUND((COLUMN()-2)/24,5),АТС!$A$41:$F$784,6)+'РСТ РСО-А'!$F$9+'Иные услуги '!$C$5+'РСТ РСО-А'!$I$6</f>
        <v>3259.92</v>
      </c>
      <c r="S19" s="118">
        <f>VLOOKUP($A19+ROUND((COLUMN()-2)/24,5),АТС!$A$41:$F$784,6)+'РСТ РСО-А'!$F$9+'Иные услуги '!$C$5+'РСТ РСО-А'!$I$6</f>
        <v>3205.88</v>
      </c>
      <c r="T19" s="118">
        <f>VLOOKUP($A19+ROUND((COLUMN()-2)/24,5),АТС!$A$41:$F$784,6)+'РСТ РСО-А'!$F$9+'Иные услуги '!$C$5+'РСТ РСО-А'!$I$6</f>
        <v>3032.8199999999997</v>
      </c>
      <c r="U19" s="118">
        <f>VLOOKUP($A19+ROUND((COLUMN()-2)/24,5),АТС!$A$41:$F$784,6)+'РСТ РСО-А'!$F$9+'Иные услуги '!$C$5+'РСТ РСО-А'!$I$6</f>
        <v>3206.59</v>
      </c>
      <c r="V19" s="118">
        <f>VLOOKUP($A19+ROUND((COLUMN()-2)/24,5),АТС!$A$41:$F$784,6)+'РСТ РСО-А'!$F$9+'Иные услуги '!$C$5+'РСТ РСО-А'!$I$6</f>
        <v>3274.09</v>
      </c>
      <c r="W19" s="118">
        <f>VLOOKUP($A19+ROUND((COLUMN()-2)/24,5),АТС!$A$41:$F$784,6)+'РСТ РСО-А'!$F$9+'Иные услуги '!$C$5+'РСТ РСО-А'!$I$6</f>
        <v>3440.45</v>
      </c>
      <c r="X19" s="118">
        <f>VLOOKUP($A19+ROUND((COLUMN()-2)/24,5),АТС!$A$41:$F$784,6)+'РСТ РСО-А'!$F$9+'Иные услуги '!$C$5+'РСТ РСО-А'!$I$6</f>
        <v>4027.81</v>
      </c>
      <c r="Y19" s="118">
        <f>VLOOKUP($A19+ROUND((COLUMN()-2)/24,5),АТС!$A$41:$F$784,6)+'РСТ РСО-А'!$F$9+'Иные услуги '!$C$5+'РСТ РСО-А'!$I$6</f>
        <v>3034.8</v>
      </c>
    </row>
    <row r="20" spans="1:25" x14ac:dyDescent="0.2">
      <c r="A20" s="66">
        <f t="shared" si="0"/>
        <v>43379</v>
      </c>
      <c r="B20" s="118">
        <f>VLOOKUP($A20+ROUND((COLUMN()-2)/24,5),АТС!$A$41:$F$784,6)+'РСТ РСО-А'!$F$9+'Иные услуги '!$C$5+'РСТ РСО-А'!$I$6</f>
        <v>3164.63</v>
      </c>
      <c r="C20" s="118">
        <f>VLOOKUP($A20+ROUND((COLUMN()-2)/24,5),АТС!$A$41:$F$784,6)+'РСТ РСО-А'!$F$9+'Иные услуги '!$C$5+'РСТ РСО-А'!$I$6</f>
        <v>3232.83</v>
      </c>
      <c r="D20" s="118">
        <f>VLOOKUP($A20+ROUND((COLUMN()-2)/24,5),АТС!$A$41:$F$784,6)+'РСТ РСО-А'!$F$9+'Иные услуги '!$C$5+'РСТ РСО-А'!$I$6</f>
        <v>3281.84</v>
      </c>
      <c r="E20" s="118">
        <f>VLOOKUP($A20+ROUND((COLUMN()-2)/24,5),АТС!$A$41:$F$784,6)+'РСТ РСО-А'!$F$9+'Иные услуги '!$C$5+'РСТ РСО-А'!$I$6</f>
        <v>3281.16</v>
      </c>
      <c r="F20" s="118">
        <f>VLOOKUP($A20+ROUND((COLUMN()-2)/24,5),АТС!$A$41:$F$784,6)+'РСТ РСО-А'!$F$9+'Иные услуги '!$C$5+'РСТ РСО-А'!$I$6</f>
        <v>3292.7799999999997</v>
      </c>
      <c r="G20" s="118">
        <f>VLOOKUP($A20+ROUND((COLUMN()-2)/24,5),АТС!$A$41:$F$784,6)+'РСТ РСО-А'!$F$9+'Иные услуги '!$C$5+'РСТ РСО-А'!$I$6</f>
        <v>3281.48</v>
      </c>
      <c r="H20" s="118">
        <f>VLOOKUP($A20+ROUND((COLUMN()-2)/24,5),АТС!$A$41:$F$784,6)+'РСТ РСО-А'!$F$9+'Иные услуги '!$C$5+'РСТ РСО-А'!$I$6</f>
        <v>3607.87</v>
      </c>
      <c r="I20" s="118">
        <f>VLOOKUP($A20+ROUND((COLUMN()-2)/24,5),АТС!$A$41:$F$784,6)+'РСТ РСО-А'!$F$9+'Иные услуги '!$C$5+'РСТ РСО-А'!$I$6</f>
        <v>3321.6800000000003</v>
      </c>
      <c r="J20" s="118">
        <f>VLOOKUP($A20+ROUND((COLUMN()-2)/24,5),АТС!$A$41:$F$784,6)+'РСТ РСО-А'!$F$9+'Иные услуги '!$C$5+'РСТ РСО-А'!$I$6</f>
        <v>3437</v>
      </c>
      <c r="K20" s="118">
        <f>VLOOKUP($A20+ROUND((COLUMN()-2)/24,5),АТС!$A$41:$F$784,6)+'РСТ РСО-А'!$F$9+'Иные услуги '!$C$5+'РСТ РСО-А'!$I$6</f>
        <v>3287.65</v>
      </c>
      <c r="L20" s="118">
        <f>VLOOKUP($A20+ROUND((COLUMN()-2)/24,5),АТС!$A$41:$F$784,6)+'РСТ РСО-А'!$F$9+'Иные услуги '!$C$5+'РСТ РСО-А'!$I$6</f>
        <v>3287.74</v>
      </c>
      <c r="M20" s="118">
        <f>VLOOKUP($A20+ROUND((COLUMN()-2)/24,5),АТС!$A$41:$F$784,6)+'РСТ РСО-А'!$F$9+'Иные услуги '!$C$5+'РСТ РСО-А'!$I$6</f>
        <v>3287.6800000000003</v>
      </c>
      <c r="N20" s="118">
        <f>VLOOKUP($A20+ROUND((COLUMN()-2)/24,5),АТС!$A$41:$F$784,6)+'РСТ РСО-А'!$F$9+'Иные услуги '!$C$5+'РСТ РСО-А'!$I$6</f>
        <v>3287.4</v>
      </c>
      <c r="O20" s="118">
        <f>VLOOKUP($A20+ROUND((COLUMN()-2)/24,5),АТС!$A$41:$F$784,6)+'РСТ РСО-А'!$F$9+'Иные услуги '!$C$5+'РСТ РСО-А'!$I$6</f>
        <v>3340.21</v>
      </c>
      <c r="P20" s="118">
        <f>VLOOKUP($A20+ROUND((COLUMN()-2)/24,5),АТС!$A$41:$F$784,6)+'РСТ РСО-А'!$F$9+'Иные услуги '!$C$5+'РСТ РСО-А'!$I$6</f>
        <v>3339.81</v>
      </c>
      <c r="Q20" s="118">
        <f>VLOOKUP($A20+ROUND((COLUMN()-2)/24,5),АТС!$A$41:$F$784,6)+'РСТ РСО-А'!$F$9+'Иные услуги '!$C$5+'РСТ РСО-А'!$I$6</f>
        <v>3373.83</v>
      </c>
      <c r="R20" s="118">
        <f>VLOOKUP($A20+ROUND((COLUMN()-2)/24,5),АТС!$A$41:$F$784,6)+'РСТ РСО-А'!$F$9+'Иные услуги '!$C$5+'РСТ РСО-А'!$I$6</f>
        <v>3369.02</v>
      </c>
      <c r="S20" s="118">
        <f>VLOOKUP($A20+ROUND((COLUMN()-2)/24,5),АТС!$A$41:$F$784,6)+'РСТ РСО-А'!$F$9+'Иные услуги '!$C$5+'РСТ РСО-А'!$I$6</f>
        <v>3283.5299999999997</v>
      </c>
      <c r="T20" s="118">
        <f>VLOOKUP($A20+ROUND((COLUMN()-2)/24,5),АТС!$A$41:$F$784,6)+'РСТ РСО-А'!$F$9+'Иные услуги '!$C$5+'РСТ РСО-А'!$I$6</f>
        <v>3047.99</v>
      </c>
      <c r="U20" s="118">
        <f>VLOOKUP($A20+ROUND((COLUMN()-2)/24,5),АТС!$A$41:$F$784,6)+'РСТ РСО-А'!$F$9+'Иные услуги '!$C$5+'РСТ РСО-А'!$I$6</f>
        <v>3212.77</v>
      </c>
      <c r="V20" s="118">
        <f>VLOOKUP($A20+ROUND((COLUMN()-2)/24,5),АТС!$A$41:$F$784,6)+'РСТ РСО-А'!$F$9+'Иные услуги '!$C$5+'РСТ РСО-А'!$I$6</f>
        <v>3282.3900000000003</v>
      </c>
      <c r="W20" s="118">
        <f>VLOOKUP($A20+ROUND((COLUMN()-2)/24,5),АТС!$A$41:$F$784,6)+'РСТ РСО-А'!$F$9+'Иные услуги '!$C$5+'РСТ РСО-А'!$I$6</f>
        <v>3455.7200000000003</v>
      </c>
      <c r="X20" s="118">
        <f>VLOOKUP($A20+ROUND((COLUMN()-2)/24,5),АТС!$A$41:$F$784,6)+'РСТ РСО-А'!$F$9+'Иные услуги '!$C$5+'РСТ РСО-А'!$I$6</f>
        <v>3948.48</v>
      </c>
      <c r="Y20" s="118">
        <f>VLOOKUP($A20+ROUND((COLUMN()-2)/24,5),АТС!$A$41:$F$784,6)+'РСТ РСО-А'!$F$9+'Иные услуги '!$C$5+'РСТ РСО-А'!$I$6</f>
        <v>3048.33</v>
      </c>
    </row>
    <row r="21" spans="1:25" x14ac:dyDescent="0.2">
      <c r="A21" s="66">
        <f t="shared" si="0"/>
        <v>43380</v>
      </c>
      <c r="B21" s="118">
        <f>VLOOKUP($A21+ROUND((COLUMN()-2)/24,5),АТС!$A$41:$F$784,6)+'РСТ РСО-А'!$F$9+'Иные услуги '!$C$5+'РСТ РСО-А'!$I$6</f>
        <v>3162.79</v>
      </c>
      <c r="C21" s="118">
        <f>VLOOKUP($A21+ROUND((COLUMN()-2)/24,5),АТС!$A$41:$F$784,6)+'РСТ РСО-А'!$F$9+'Иные услуги '!$C$5+'РСТ РСО-А'!$I$6</f>
        <v>3231.2</v>
      </c>
      <c r="D21" s="118">
        <f>VLOOKUP($A21+ROUND((COLUMN()-2)/24,5),АТС!$A$41:$F$784,6)+'РСТ РСО-А'!$F$9+'Иные услуги '!$C$5+'РСТ РСО-А'!$I$6</f>
        <v>3280.33</v>
      </c>
      <c r="E21" s="118">
        <f>VLOOKUP($A21+ROUND((COLUMN()-2)/24,5),АТС!$A$41:$F$784,6)+'РСТ РСО-А'!$F$9+'Иные услуги '!$C$5+'РСТ РСО-А'!$I$6</f>
        <v>3280.02</v>
      </c>
      <c r="F21" s="118">
        <f>VLOOKUP($A21+ROUND((COLUMN()-2)/24,5),АТС!$A$41:$F$784,6)+'РСТ РСО-А'!$F$9+'Иные услуги '!$C$5+'РСТ РСО-А'!$I$6</f>
        <v>3280.48</v>
      </c>
      <c r="G21" s="118">
        <f>VLOOKUP($A21+ROUND((COLUMN()-2)/24,5),АТС!$A$41:$F$784,6)+'РСТ РСО-А'!$F$9+'Иные услуги '!$C$5+'РСТ РСО-А'!$I$6</f>
        <v>3280.52</v>
      </c>
      <c r="H21" s="118">
        <f>VLOOKUP($A21+ROUND((COLUMN()-2)/24,5),АТС!$A$41:$F$784,6)+'РСТ РСО-А'!$F$9+'Иные услуги '!$C$5+'РСТ РСО-А'!$I$6</f>
        <v>3580.74</v>
      </c>
      <c r="I21" s="118">
        <f>VLOOKUP($A21+ROUND((COLUMN()-2)/24,5),АТС!$A$41:$F$784,6)+'РСТ РСО-А'!$F$9+'Иные услуги '!$C$5+'РСТ РСО-А'!$I$6</f>
        <v>3459.1099999999997</v>
      </c>
      <c r="J21" s="118">
        <f>VLOOKUP($A21+ROUND((COLUMN()-2)/24,5),АТС!$A$41:$F$784,6)+'РСТ РСО-А'!$F$9+'Иные услуги '!$C$5+'РСТ РСО-А'!$I$6</f>
        <v>3618.2</v>
      </c>
      <c r="K21" s="118">
        <f>VLOOKUP($A21+ROUND((COLUMN()-2)/24,5),АТС!$A$41:$F$784,6)+'РСТ РСО-А'!$F$9+'Иные услуги '!$C$5+'РСТ РСО-А'!$I$6</f>
        <v>3400.88</v>
      </c>
      <c r="L21" s="118">
        <f>VLOOKUP($A21+ROUND((COLUMN()-2)/24,5),АТС!$A$41:$F$784,6)+'РСТ РСО-А'!$F$9+'Иные услуги '!$C$5+'РСТ РСО-А'!$I$6</f>
        <v>3400.49</v>
      </c>
      <c r="M21" s="118">
        <f>VLOOKUP($A21+ROUND((COLUMN()-2)/24,5),АТС!$A$41:$F$784,6)+'РСТ РСО-А'!$F$9+'Иные услуги '!$C$5+'РСТ РСО-А'!$I$6</f>
        <v>3401.02</v>
      </c>
      <c r="N21" s="118">
        <f>VLOOKUP($A21+ROUND((COLUMN()-2)/24,5),АТС!$A$41:$F$784,6)+'РСТ РСО-А'!$F$9+'Иные услуги '!$C$5+'РСТ РСО-А'!$I$6</f>
        <v>3400.5699999999997</v>
      </c>
      <c r="O21" s="118">
        <f>VLOOKUP($A21+ROUND((COLUMN()-2)/24,5),АТС!$A$41:$F$784,6)+'РСТ РСО-А'!$F$9+'Иные услуги '!$C$5+'РСТ РСО-А'!$I$6</f>
        <v>3400.48</v>
      </c>
      <c r="P21" s="118">
        <f>VLOOKUP($A21+ROUND((COLUMN()-2)/24,5),АТС!$A$41:$F$784,6)+'РСТ РСО-А'!$F$9+'Иные услуги '!$C$5+'РСТ РСО-А'!$I$6</f>
        <v>3400.27</v>
      </c>
      <c r="Q21" s="118">
        <f>VLOOKUP($A21+ROUND((COLUMN()-2)/24,5),АТС!$A$41:$F$784,6)+'РСТ РСО-А'!$F$9+'Иные услуги '!$C$5+'РСТ РСО-А'!$I$6</f>
        <v>3400.84</v>
      </c>
      <c r="R21" s="118">
        <f>VLOOKUP($A21+ROUND((COLUMN()-2)/24,5),АТС!$A$41:$F$784,6)+'РСТ РСО-А'!$F$9+'Иные услуги '!$C$5+'РСТ РСО-А'!$I$6</f>
        <v>3401.2200000000003</v>
      </c>
      <c r="S21" s="118">
        <f>VLOOKUP($A21+ROUND((COLUMN()-2)/24,5),АТС!$A$41:$F$784,6)+'РСТ РСО-А'!$F$9+'Иные услуги '!$C$5+'РСТ РСО-А'!$I$6</f>
        <v>3271</v>
      </c>
      <c r="T21" s="118">
        <f>VLOOKUP($A21+ROUND((COLUMN()-2)/24,5),АТС!$A$41:$F$784,6)+'РСТ РСО-А'!$F$9+'Иные услуги '!$C$5+'РСТ РСО-А'!$I$6</f>
        <v>3036.45</v>
      </c>
      <c r="U21" s="118">
        <f>VLOOKUP($A21+ROUND((COLUMN()-2)/24,5),АТС!$A$41:$F$784,6)+'РСТ РСО-А'!$F$9+'Иные услуги '!$C$5+'РСТ РСО-А'!$I$6</f>
        <v>3179.9700000000003</v>
      </c>
      <c r="V21" s="118">
        <f>VLOOKUP($A21+ROUND((COLUMN()-2)/24,5),АТС!$A$41:$F$784,6)+'РСТ РСО-А'!$F$9+'Иные услуги '!$C$5+'РСТ РСО-А'!$I$6</f>
        <v>3073.11</v>
      </c>
      <c r="W21" s="118">
        <f>VLOOKUP($A21+ROUND((COLUMN()-2)/24,5),АТС!$A$41:$F$784,6)+'РСТ РСО-А'!$F$9+'Иные услуги '!$C$5+'РСТ РСО-А'!$I$6</f>
        <v>3309.11</v>
      </c>
      <c r="X21" s="118">
        <f>VLOOKUP($A21+ROUND((COLUMN()-2)/24,5),АТС!$A$41:$F$784,6)+'РСТ РСО-А'!$F$9+'Иные услуги '!$C$5+'РСТ РСО-А'!$I$6</f>
        <v>3776.14</v>
      </c>
      <c r="Y21" s="118">
        <f>VLOOKUP($A21+ROUND((COLUMN()-2)/24,5),АТС!$A$41:$F$784,6)+'РСТ РСО-А'!$F$9+'Иные услуги '!$C$5+'РСТ РСО-А'!$I$6</f>
        <v>3034.77</v>
      </c>
    </row>
    <row r="22" spans="1:25" x14ac:dyDescent="0.2">
      <c r="A22" s="66">
        <f t="shared" si="0"/>
        <v>43381</v>
      </c>
      <c r="B22" s="118">
        <f>VLOOKUP($A22+ROUND((COLUMN()-2)/24,5),АТС!$A$41:$F$784,6)+'РСТ РСО-А'!$F$9+'Иные услуги '!$C$5+'РСТ РСО-А'!$I$6</f>
        <v>3143.56</v>
      </c>
      <c r="C22" s="118">
        <f>VLOOKUP($A22+ROUND((COLUMN()-2)/24,5),АТС!$A$41:$F$784,6)+'РСТ РСО-А'!$F$9+'Иные услуги '!$C$5+'РСТ РСО-А'!$I$6</f>
        <v>3210.27</v>
      </c>
      <c r="D22" s="118">
        <f>VLOOKUP($A22+ROUND((COLUMN()-2)/24,5),АТС!$A$41:$F$784,6)+'РСТ РСО-А'!$F$9+'Иные услуги '!$C$5+'РСТ РСО-А'!$I$6</f>
        <v>3248.3500000000004</v>
      </c>
      <c r="E22" s="118">
        <f>VLOOKUP($A22+ROUND((COLUMN()-2)/24,5),АТС!$A$41:$F$784,6)+'РСТ РСО-А'!$F$9+'Иные услуги '!$C$5+'РСТ РСО-А'!$I$6</f>
        <v>3279.4</v>
      </c>
      <c r="F22" s="118">
        <f>VLOOKUP($A22+ROUND((COLUMN()-2)/24,5),АТС!$A$41:$F$784,6)+'РСТ РСО-А'!$F$9+'Иные услуги '!$C$5+'РСТ РСО-А'!$I$6</f>
        <v>3269.0699999999997</v>
      </c>
      <c r="G22" s="118">
        <f>VLOOKUP($A22+ROUND((COLUMN()-2)/24,5),АТС!$A$41:$F$784,6)+'РСТ РСО-А'!$F$9+'Иные услуги '!$C$5+'РСТ РСО-А'!$I$6</f>
        <v>3231.04</v>
      </c>
      <c r="H22" s="118">
        <f>VLOOKUP($A22+ROUND((COLUMN()-2)/24,5),АТС!$A$41:$F$784,6)+'РСТ РСО-А'!$F$9+'Иные услуги '!$C$5+'РСТ РСО-А'!$I$6</f>
        <v>3461.89</v>
      </c>
      <c r="I22" s="118">
        <f>VLOOKUP($A22+ROUND((COLUMN()-2)/24,5),АТС!$A$41:$F$784,6)+'РСТ РСО-А'!$F$9+'Иные услуги '!$C$5+'РСТ РСО-А'!$I$6</f>
        <v>3199.21</v>
      </c>
      <c r="J22" s="118">
        <f>VLOOKUP($A22+ROUND((COLUMN()-2)/24,5),АТС!$A$41:$F$784,6)+'РСТ РСО-А'!$F$9+'Иные услуги '!$C$5+'РСТ РСО-А'!$I$6</f>
        <v>3332.99</v>
      </c>
      <c r="K22" s="118">
        <f>VLOOKUP($A22+ROUND((COLUMN()-2)/24,5),АТС!$A$41:$F$784,6)+'РСТ РСО-А'!$F$9+'Иные услуги '!$C$5+'РСТ РСО-А'!$I$6</f>
        <v>3213.12</v>
      </c>
      <c r="L22" s="118">
        <f>VLOOKUP($A22+ROUND((COLUMN()-2)/24,5),АТС!$A$41:$F$784,6)+'РСТ РСО-А'!$F$9+'Иные услуги '!$C$5+'РСТ РСО-А'!$I$6</f>
        <v>3195.79</v>
      </c>
      <c r="M22" s="118">
        <f>VLOOKUP($A22+ROUND((COLUMN()-2)/24,5),АТС!$A$41:$F$784,6)+'РСТ РСО-А'!$F$9+'Иные услуги '!$C$5+'РСТ РСО-А'!$I$6</f>
        <v>3268.7</v>
      </c>
      <c r="N22" s="118">
        <f>VLOOKUP($A22+ROUND((COLUMN()-2)/24,5),АТС!$A$41:$F$784,6)+'РСТ РСО-А'!$F$9+'Иные услуги '!$C$5+'РСТ РСО-А'!$I$6</f>
        <v>3319.41</v>
      </c>
      <c r="O22" s="118">
        <f>VLOOKUP($A22+ROUND((COLUMN()-2)/24,5),АТС!$A$41:$F$784,6)+'РСТ РСО-А'!$F$9+'Иные услуги '!$C$5+'РСТ РСО-А'!$I$6</f>
        <v>3319.17</v>
      </c>
      <c r="P22" s="118">
        <f>VLOOKUP($A22+ROUND((COLUMN()-2)/24,5),АТС!$A$41:$F$784,6)+'РСТ РСО-А'!$F$9+'Иные услуги '!$C$5+'РСТ РСО-А'!$I$6</f>
        <v>3308.63</v>
      </c>
      <c r="Q22" s="118">
        <f>VLOOKUP($A22+ROUND((COLUMN()-2)/24,5),АТС!$A$41:$F$784,6)+'РСТ РСО-А'!$F$9+'Иные услуги '!$C$5+'РСТ РСО-А'!$I$6</f>
        <v>3307.96</v>
      </c>
      <c r="R22" s="118">
        <f>VLOOKUP($A22+ROUND((COLUMN()-2)/24,5),АТС!$A$41:$F$784,6)+'РСТ РСО-А'!$F$9+'Иные услуги '!$C$5+'РСТ РСО-А'!$I$6</f>
        <v>3268.21</v>
      </c>
      <c r="S22" s="118">
        <f>VLOOKUP($A22+ROUND((COLUMN()-2)/24,5),АТС!$A$41:$F$784,6)+'РСТ РСО-А'!$F$9+'Иные услуги '!$C$5+'РСТ РСО-А'!$I$6</f>
        <v>3132.96</v>
      </c>
      <c r="T22" s="118">
        <f>VLOOKUP($A22+ROUND((COLUMN()-2)/24,5),АТС!$A$41:$F$784,6)+'РСТ РСО-А'!$F$9+'Иные услуги '!$C$5+'РСТ РСО-А'!$I$6</f>
        <v>3028.3900000000003</v>
      </c>
      <c r="U22" s="118">
        <f>VLOOKUP($A22+ROUND((COLUMN()-2)/24,5),АТС!$A$41:$F$784,6)+'РСТ РСО-А'!$F$9+'Иные услуги '!$C$5+'РСТ РСО-А'!$I$6</f>
        <v>3078.2799999999997</v>
      </c>
      <c r="V22" s="118">
        <f>VLOOKUP($A22+ROUND((COLUMN()-2)/24,5),АТС!$A$41:$F$784,6)+'РСТ РСО-А'!$F$9+'Иные услуги '!$C$5+'РСТ РСО-А'!$I$6</f>
        <v>3160.49</v>
      </c>
      <c r="W22" s="118">
        <f>VLOOKUP($A22+ROUND((COLUMN()-2)/24,5),АТС!$A$41:$F$784,6)+'РСТ РСО-А'!$F$9+'Иные услуги '!$C$5+'РСТ РСО-А'!$I$6</f>
        <v>3288.41</v>
      </c>
      <c r="X22" s="118">
        <f>VLOOKUP($A22+ROUND((COLUMN()-2)/24,5),АТС!$A$41:$F$784,6)+'РСТ РСО-А'!$F$9+'Иные услуги '!$C$5+'РСТ РСО-А'!$I$6</f>
        <v>3633.39</v>
      </c>
      <c r="Y22" s="118">
        <f>VLOOKUP($A22+ROUND((COLUMN()-2)/24,5),АТС!$A$41:$F$784,6)+'РСТ РСО-А'!$F$9+'Иные услуги '!$C$5+'РСТ РСО-А'!$I$6</f>
        <v>3020.49</v>
      </c>
    </row>
    <row r="23" spans="1:25" x14ac:dyDescent="0.2">
      <c r="A23" s="66">
        <f t="shared" si="0"/>
        <v>43382</v>
      </c>
      <c r="B23" s="118">
        <f>VLOOKUP($A23+ROUND((COLUMN()-2)/24,5),АТС!$A$41:$F$784,6)+'РСТ РСО-А'!$F$9+'Иные услуги '!$C$5+'РСТ РСО-А'!$I$6</f>
        <v>3160.3199999999997</v>
      </c>
      <c r="C23" s="118">
        <f>VLOOKUP($A23+ROUND((COLUMN()-2)/24,5),АТС!$A$41:$F$784,6)+'РСТ РСО-А'!$F$9+'Иные услуги '!$C$5+'РСТ РСО-А'!$I$6</f>
        <v>3229.74</v>
      </c>
      <c r="D23" s="118">
        <f>VLOOKUP($A23+ROUND((COLUMN()-2)/24,5),АТС!$A$41:$F$784,6)+'РСТ РСО-А'!$F$9+'Иные услуги '!$C$5+'РСТ РСО-А'!$I$6</f>
        <v>3279.73</v>
      </c>
      <c r="E23" s="118">
        <f>VLOOKUP($A23+ROUND((COLUMN()-2)/24,5),АТС!$A$41:$F$784,6)+'РСТ РСО-А'!$F$9+'Иные услуги '!$C$5+'РСТ РСО-А'!$I$6</f>
        <v>3279.4300000000003</v>
      </c>
      <c r="F23" s="118">
        <f>VLOOKUP($A23+ROUND((COLUMN()-2)/24,5),АТС!$A$41:$F$784,6)+'РСТ РСО-А'!$F$9+'Иные услуги '!$C$5+'РСТ РСО-А'!$I$6</f>
        <v>3290.49</v>
      </c>
      <c r="G23" s="118">
        <f>VLOOKUP($A23+ROUND((COLUMN()-2)/24,5),АТС!$A$41:$F$784,6)+'РСТ РСО-А'!$F$9+'Иные услуги '!$C$5+'РСТ РСО-А'!$I$6</f>
        <v>3280.66</v>
      </c>
      <c r="H23" s="118">
        <f>VLOOKUP($A23+ROUND((COLUMN()-2)/24,5),АТС!$A$41:$F$784,6)+'РСТ РСО-А'!$F$9+'Иные услуги '!$C$5+'РСТ РСО-А'!$I$6</f>
        <v>3613.63</v>
      </c>
      <c r="I23" s="118">
        <f>VLOOKUP($A23+ROUND((COLUMN()-2)/24,5),АТС!$A$41:$F$784,6)+'РСТ РСО-А'!$F$9+'Иные услуги '!$C$5+'РСТ РСО-А'!$I$6</f>
        <v>3323.46</v>
      </c>
      <c r="J23" s="118">
        <f>VLOOKUP($A23+ROUND((COLUMN()-2)/24,5),АТС!$A$41:$F$784,6)+'РСТ РСО-А'!$F$9+'Иные услуги '!$C$5+'РСТ РСО-А'!$I$6</f>
        <v>3437.39</v>
      </c>
      <c r="K23" s="118">
        <f>VLOOKUP($A23+ROUND((COLUMN()-2)/24,5),АТС!$A$41:$F$784,6)+'РСТ РСО-А'!$F$9+'Иные услуги '!$C$5+'РСТ РСО-А'!$I$6</f>
        <v>3287.9700000000003</v>
      </c>
      <c r="L23" s="118">
        <f>VLOOKUP($A23+ROUND((COLUMN()-2)/24,5),АТС!$A$41:$F$784,6)+'РСТ РСО-А'!$F$9+'Иные услуги '!$C$5+'РСТ РСО-А'!$I$6</f>
        <v>3288.11</v>
      </c>
      <c r="M23" s="118">
        <f>VLOOKUP($A23+ROUND((COLUMN()-2)/24,5),АТС!$A$41:$F$784,6)+'РСТ РСО-А'!$F$9+'Иные услуги '!$C$5+'РСТ РСО-А'!$I$6</f>
        <v>3287.91</v>
      </c>
      <c r="N23" s="118">
        <f>VLOOKUP($A23+ROUND((COLUMN()-2)/24,5),АТС!$A$41:$F$784,6)+'РСТ РСО-А'!$F$9+'Иные услуги '!$C$5+'РСТ РСО-А'!$I$6</f>
        <v>3287.16</v>
      </c>
      <c r="O23" s="118">
        <f>VLOOKUP($A23+ROUND((COLUMN()-2)/24,5),АТС!$A$41:$F$784,6)+'РСТ РСО-А'!$F$9+'Иные услуги '!$C$5+'РСТ РСО-А'!$I$6</f>
        <v>3340.39</v>
      </c>
      <c r="P23" s="118">
        <f>VLOOKUP($A23+ROUND((COLUMN()-2)/24,5),АТС!$A$41:$F$784,6)+'РСТ РСО-А'!$F$9+'Иные услуги '!$C$5+'РСТ РСО-А'!$I$6</f>
        <v>3340.14</v>
      </c>
      <c r="Q23" s="118">
        <f>VLOOKUP($A23+ROUND((COLUMN()-2)/24,5),АТС!$A$41:$F$784,6)+'РСТ РСО-А'!$F$9+'Иные услуги '!$C$5+'РСТ РСО-А'!$I$6</f>
        <v>3374.44</v>
      </c>
      <c r="R23" s="118">
        <f>VLOOKUP($A23+ROUND((COLUMN()-2)/24,5),АТС!$A$41:$F$784,6)+'РСТ РСО-А'!$F$9+'Иные услуги '!$C$5+'РСТ РСО-А'!$I$6</f>
        <v>3374.9300000000003</v>
      </c>
      <c r="S23" s="118">
        <f>VLOOKUP($A23+ROUND((COLUMN()-2)/24,5),АТС!$A$41:$F$784,6)+'РСТ РСО-А'!$F$9+'Иные услуги '!$C$5+'РСТ РСО-А'!$I$6</f>
        <v>3290.73</v>
      </c>
      <c r="T23" s="118">
        <f>VLOOKUP($A23+ROUND((COLUMN()-2)/24,5),АТС!$A$41:$F$784,6)+'РСТ РСО-А'!$F$9+'Иные услуги '!$C$5+'РСТ РСО-А'!$I$6</f>
        <v>3054.3</v>
      </c>
      <c r="U23" s="118">
        <f>VLOOKUP($A23+ROUND((COLUMN()-2)/24,5),АТС!$A$41:$F$784,6)+'РСТ РСО-А'!$F$9+'Иные услуги '!$C$5+'РСТ РСО-А'!$I$6</f>
        <v>3223.63</v>
      </c>
      <c r="V23" s="118">
        <f>VLOOKUP($A23+ROUND((COLUMN()-2)/24,5),АТС!$A$41:$F$784,6)+'РСТ РСО-А'!$F$9+'Иные услуги '!$C$5+'РСТ РСО-А'!$I$6</f>
        <v>3290.7200000000003</v>
      </c>
      <c r="W23" s="118">
        <f>VLOOKUP($A23+ROUND((COLUMN()-2)/24,5),АТС!$A$41:$F$784,6)+'РСТ РСО-А'!$F$9+'Иные услуги '!$C$5+'РСТ РСО-А'!$I$6</f>
        <v>3460.75</v>
      </c>
      <c r="X23" s="118">
        <f>VLOOKUP($A23+ROUND((COLUMN()-2)/24,5),АТС!$A$41:$F$784,6)+'РСТ РСО-А'!$F$9+'Иные услуги '!$C$5+'РСТ РСО-А'!$I$6</f>
        <v>3948.76</v>
      </c>
      <c r="Y23" s="118">
        <f>VLOOKUP($A23+ROUND((COLUMN()-2)/24,5),АТС!$A$41:$F$784,6)+'РСТ РСО-А'!$F$9+'Иные услуги '!$C$5+'РСТ РСО-А'!$I$6</f>
        <v>3047.4</v>
      </c>
    </row>
    <row r="24" spans="1:25" x14ac:dyDescent="0.2">
      <c r="A24" s="66">
        <f t="shared" si="0"/>
        <v>43383</v>
      </c>
      <c r="B24" s="118">
        <f>VLOOKUP($A24+ROUND((COLUMN()-2)/24,5),АТС!$A$41:$F$784,6)+'РСТ РСО-А'!$F$9+'Иные услуги '!$C$5+'РСТ РСО-А'!$I$6</f>
        <v>3019.2200000000003</v>
      </c>
      <c r="C24" s="118">
        <f>VLOOKUP($A24+ROUND((COLUMN()-2)/24,5),АТС!$A$41:$F$784,6)+'РСТ РСО-А'!$F$9+'Иные услуги '!$C$5+'РСТ РСО-А'!$I$6</f>
        <v>3041.6800000000003</v>
      </c>
      <c r="D24" s="118">
        <f>VLOOKUP($A24+ROUND((COLUMN()-2)/24,5),АТС!$A$41:$F$784,6)+'РСТ РСО-А'!$F$9+'Иные услуги '!$C$5+'РСТ РСО-А'!$I$6</f>
        <v>3081.23</v>
      </c>
      <c r="E24" s="118">
        <f>VLOOKUP($A24+ROUND((COLUMN()-2)/24,5),АТС!$A$41:$F$784,6)+'РСТ РСО-А'!$F$9+'Иные услуги '!$C$5+'РСТ РСО-А'!$I$6</f>
        <v>3102.69</v>
      </c>
      <c r="F24" s="118">
        <f>VLOOKUP($A24+ROUND((COLUMN()-2)/24,5),АТС!$A$41:$F$784,6)+'РСТ РСО-А'!$F$9+'Иные услуги '!$C$5+'РСТ РСО-А'!$I$6</f>
        <v>3081.99</v>
      </c>
      <c r="G24" s="118">
        <f>VLOOKUP($A24+ROUND((COLUMN()-2)/24,5),АТС!$A$41:$F$784,6)+'РСТ РСО-А'!$F$9+'Иные услуги '!$C$5+'РСТ РСО-А'!$I$6</f>
        <v>3056.8</v>
      </c>
      <c r="H24" s="118">
        <f>VLOOKUP($A24+ROUND((COLUMN()-2)/24,5),АТС!$A$41:$F$784,6)+'РСТ РСО-А'!$F$9+'Иные услуги '!$C$5+'РСТ РСО-А'!$I$6</f>
        <v>3102.65</v>
      </c>
      <c r="I24" s="118">
        <f>VLOOKUP($A24+ROUND((COLUMN()-2)/24,5),АТС!$A$41:$F$784,6)+'РСТ РСО-А'!$F$9+'Иные услуги '!$C$5+'РСТ РСО-А'!$I$6</f>
        <v>3098.56</v>
      </c>
      <c r="J24" s="118">
        <f>VLOOKUP($A24+ROUND((COLUMN()-2)/24,5),АТС!$A$41:$F$784,6)+'РСТ РСО-А'!$F$9+'Иные услуги '!$C$5+'РСТ РСО-А'!$I$6</f>
        <v>3087.8</v>
      </c>
      <c r="K24" s="118">
        <f>VLOOKUP($A24+ROUND((COLUMN()-2)/24,5),АТС!$A$41:$F$784,6)+'РСТ РСО-А'!$F$9+'Иные услуги '!$C$5+'РСТ РСО-А'!$I$6</f>
        <v>3056.05</v>
      </c>
      <c r="L24" s="118">
        <f>VLOOKUP($A24+ROUND((COLUMN()-2)/24,5),АТС!$A$41:$F$784,6)+'РСТ РСО-А'!$F$9+'Иные услуги '!$C$5+'РСТ РСО-А'!$I$6</f>
        <v>3055.71</v>
      </c>
      <c r="M24" s="118">
        <f>VLOOKUP($A24+ROUND((COLUMN()-2)/24,5),АТС!$A$41:$F$784,6)+'РСТ РСО-А'!$F$9+'Иные услуги '!$C$5+'РСТ РСО-А'!$I$6</f>
        <v>3055.6000000000004</v>
      </c>
      <c r="N24" s="118">
        <f>VLOOKUP($A24+ROUND((COLUMN()-2)/24,5),АТС!$A$41:$F$784,6)+'РСТ РСО-А'!$F$9+'Иные услуги '!$C$5+'РСТ РСО-А'!$I$6</f>
        <v>3122</v>
      </c>
      <c r="O24" s="118">
        <f>VLOOKUP($A24+ROUND((COLUMN()-2)/24,5),АТС!$A$41:$F$784,6)+'РСТ РСО-А'!$F$9+'Иные услуги '!$C$5+'РСТ РСО-А'!$I$6</f>
        <v>3121.9700000000003</v>
      </c>
      <c r="P24" s="118">
        <f>VLOOKUP($A24+ROUND((COLUMN()-2)/24,5),АТС!$A$41:$F$784,6)+'РСТ РСО-А'!$F$9+'Иные услуги '!$C$5+'РСТ РСО-А'!$I$6</f>
        <v>3122</v>
      </c>
      <c r="Q24" s="118">
        <f>VLOOKUP($A24+ROUND((COLUMN()-2)/24,5),АТС!$A$41:$F$784,6)+'РСТ РСО-А'!$F$9+'Иные услуги '!$C$5+'РСТ РСО-А'!$I$6</f>
        <v>3121.8</v>
      </c>
      <c r="R24" s="118">
        <f>VLOOKUP($A24+ROUND((COLUMN()-2)/24,5),АТС!$A$41:$F$784,6)+'РСТ РСО-А'!$F$9+'Иные услуги '!$C$5+'РСТ РСО-А'!$I$6</f>
        <v>3121.27</v>
      </c>
      <c r="S24" s="118">
        <f>VLOOKUP($A24+ROUND((COLUMN()-2)/24,5),АТС!$A$41:$F$784,6)+'РСТ РСО-А'!$F$9+'Иные услуги '!$C$5+'РСТ РСО-А'!$I$6</f>
        <v>3057.71</v>
      </c>
      <c r="T24" s="118">
        <f>VLOOKUP($A24+ROUND((COLUMN()-2)/24,5),АТС!$A$41:$F$784,6)+'РСТ РСО-А'!$F$9+'Иные услуги '!$C$5+'РСТ РСО-А'!$I$6</f>
        <v>3189.6000000000004</v>
      </c>
      <c r="U24" s="118">
        <f>VLOOKUP($A24+ROUND((COLUMN()-2)/24,5),АТС!$A$41:$F$784,6)+'РСТ РСО-А'!$F$9+'Иные услуги '!$C$5+'РСТ РСО-А'!$I$6</f>
        <v>3111.73</v>
      </c>
      <c r="V24" s="118">
        <f>VLOOKUP($A24+ROUND((COLUMN()-2)/24,5),АТС!$A$41:$F$784,6)+'РСТ РСО-А'!$F$9+'Иные услуги '!$C$5+'РСТ РСО-А'!$I$6</f>
        <v>3073.94</v>
      </c>
      <c r="W24" s="118">
        <f>VLOOKUP($A24+ROUND((COLUMN()-2)/24,5),АТС!$A$41:$F$784,6)+'РСТ РСО-А'!$F$9+'Иные услуги '!$C$5+'РСТ РСО-А'!$I$6</f>
        <v>3087.4700000000003</v>
      </c>
      <c r="X24" s="118">
        <f>VLOOKUP($A24+ROUND((COLUMN()-2)/24,5),АТС!$A$41:$F$784,6)+'РСТ РСО-А'!$F$9+'Иные услуги '!$C$5+'РСТ РСО-А'!$I$6</f>
        <v>3299.74</v>
      </c>
      <c r="Y24" s="118">
        <f>VLOOKUP($A24+ROUND((COLUMN()-2)/24,5),АТС!$A$41:$F$784,6)+'РСТ РСО-А'!$F$9+'Иные услуги '!$C$5+'РСТ РСО-А'!$I$6</f>
        <v>3134.17</v>
      </c>
    </row>
    <row r="25" spans="1:25" x14ac:dyDescent="0.2">
      <c r="A25" s="66">
        <f t="shared" si="0"/>
        <v>43384</v>
      </c>
      <c r="B25" s="118">
        <f>VLOOKUP($A25+ROUND((COLUMN()-2)/24,5),АТС!$A$41:$F$784,6)+'РСТ РСО-А'!$F$9+'Иные услуги '!$C$5+'РСТ РСО-А'!$I$6</f>
        <v>3018.25</v>
      </c>
      <c r="C25" s="118">
        <f>VLOOKUP($A25+ROUND((COLUMN()-2)/24,5),АТС!$A$41:$F$784,6)+'РСТ РСО-А'!$F$9+'Иные услуги '!$C$5+'РСТ РСО-А'!$I$6</f>
        <v>3040.94</v>
      </c>
      <c r="D25" s="118">
        <f>VLOOKUP($A25+ROUND((COLUMN()-2)/24,5),АТС!$A$41:$F$784,6)+'РСТ РСО-А'!$F$9+'Иные услуги '!$C$5+'РСТ РСО-А'!$I$6</f>
        <v>3080.81</v>
      </c>
      <c r="E25" s="118">
        <f>VLOOKUP($A25+ROUND((COLUMN()-2)/24,5),АТС!$A$41:$F$784,6)+'РСТ РСО-А'!$F$9+'Иные услуги '!$C$5+'РСТ РСО-А'!$I$6</f>
        <v>3102.36</v>
      </c>
      <c r="F25" s="118">
        <f>VLOOKUP($A25+ROUND((COLUMN()-2)/24,5),АТС!$A$41:$F$784,6)+'РСТ РСО-А'!$F$9+'Иные услуги '!$C$5+'РСТ РСО-А'!$I$6</f>
        <v>3081.37</v>
      </c>
      <c r="G25" s="118">
        <f>VLOOKUP($A25+ROUND((COLUMN()-2)/24,5),АТС!$A$41:$F$784,6)+'РСТ РСО-А'!$F$9+'Иные услуги '!$C$5+'РСТ РСО-А'!$I$6</f>
        <v>3055.31</v>
      </c>
      <c r="H25" s="118">
        <f>VLOOKUP($A25+ROUND((COLUMN()-2)/24,5),АТС!$A$41:$F$784,6)+'РСТ РСО-А'!$F$9+'Иные услуги '!$C$5+'РСТ РСО-А'!$I$6</f>
        <v>3100.24</v>
      </c>
      <c r="I25" s="118">
        <f>VLOOKUP($A25+ROUND((COLUMN()-2)/24,5),АТС!$A$41:$F$784,6)+'РСТ РСО-А'!$F$9+'Иные услуги '!$C$5+'РСТ РСО-А'!$I$6</f>
        <v>3098.1800000000003</v>
      </c>
      <c r="J25" s="118">
        <f>VLOOKUP($A25+ROUND((COLUMN()-2)/24,5),АТС!$A$41:$F$784,6)+'РСТ РСО-А'!$F$9+'Иные услуги '!$C$5+'РСТ РСО-А'!$I$6</f>
        <v>3121.59</v>
      </c>
      <c r="K25" s="118">
        <f>VLOOKUP($A25+ROUND((COLUMN()-2)/24,5),АТС!$A$41:$F$784,6)+'РСТ РСО-А'!$F$9+'Иные услуги '!$C$5+'РСТ РСО-А'!$I$6</f>
        <v>3055.19</v>
      </c>
      <c r="L25" s="118">
        <f>VLOOKUP($A25+ROUND((COLUMN()-2)/24,5),АТС!$A$41:$F$784,6)+'РСТ РСО-А'!$F$9+'Иные услуги '!$C$5+'РСТ РСО-А'!$I$6</f>
        <v>3055.34</v>
      </c>
      <c r="M25" s="118">
        <f>VLOOKUP($A25+ROUND((COLUMN()-2)/24,5),АТС!$A$41:$F$784,6)+'РСТ РСО-А'!$F$9+'Иные услуги '!$C$5+'РСТ РСО-А'!$I$6</f>
        <v>3055.08</v>
      </c>
      <c r="N25" s="118">
        <f>VLOOKUP($A25+ROUND((COLUMN()-2)/24,5),АТС!$A$41:$F$784,6)+'РСТ РСО-А'!$F$9+'Иные услуги '!$C$5+'РСТ РСО-А'!$I$6</f>
        <v>3087.21</v>
      </c>
      <c r="O25" s="118">
        <f>VLOOKUP($A25+ROUND((COLUMN()-2)/24,5),АТС!$A$41:$F$784,6)+'РСТ РСО-А'!$F$9+'Иные услуги '!$C$5+'РСТ РСО-А'!$I$6</f>
        <v>3054.73</v>
      </c>
      <c r="P25" s="118">
        <f>VLOOKUP($A25+ROUND((COLUMN()-2)/24,5),АТС!$A$41:$F$784,6)+'РСТ РСО-А'!$F$9+'Иные услуги '!$C$5+'РСТ РСО-А'!$I$6</f>
        <v>3054.76</v>
      </c>
      <c r="Q25" s="118">
        <f>VLOOKUP($A25+ROUND((COLUMN()-2)/24,5),АТС!$A$41:$F$784,6)+'РСТ РСО-А'!$F$9+'Иные услуги '!$C$5+'РСТ РСО-А'!$I$6</f>
        <v>3055.2200000000003</v>
      </c>
      <c r="R25" s="118">
        <f>VLOOKUP($A25+ROUND((COLUMN()-2)/24,5),АТС!$A$41:$F$784,6)+'РСТ РСО-А'!$F$9+'Иные услуги '!$C$5+'РСТ РСО-А'!$I$6</f>
        <v>3121.87</v>
      </c>
      <c r="S25" s="118">
        <f>VLOOKUP($A25+ROUND((COLUMN()-2)/24,5),АТС!$A$41:$F$784,6)+'РСТ РСО-А'!$F$9+'Иные услуги '!$C$5+'РСТ РСО-А'!$I$6</f>
        <v>3056.7200000000003</v>
      </c>
      <c r="T25" s="118">
        <f>VLOOKUP($A25+ROUND((COLUMN()-2)/24,5),АТС!$A$41:$F$784,6)+'РСТ РСО-А'!$F$9+'Иные услуги '!$C$5+'РСТ РСО-А'!$I$6</f>
        <v>3161.38</v>
      </c>
      <c r="U25" s="118">
        <f>VLOOKUP($A25+ROUND((COLUMN()-2)/24,5),АТС!$A$41:$F$784,6)+'РСТ РСО-А'!$F$9+'Иные услуги '!$C$5+'РСТ РСО-А'!$I$6</f>
        <v>3065.33</v>
      </c>
      <c r="V25" s="118">
        <f>VLOOKUP($A25+ROUND((COLUMN()-2)/24,5),АТС!$A$41:$F$784,6)+'РСТ РСО-А'!$F$9+'Иные услуги '!$C$5+'РСТ РСО-А'!$I$6</f>
        <v>3067.27</v>
      </c>
      <c r="W25" s="118">
        <f>VLOOKUP($A25+ROUND((COLUMN()-2)/24,5),АТС!$A$41:$F$784,6)+'РСТ РСО-А'!$F$9+'Иные услуги '!$C$5+'РСТ РСО-А'!$I$6</f>
        <v>3084.45</v>
      </c>
      <c r="X25" s="118">
        <f>VLOOKUP($A25+ROUND((COLUMN()-2)/24,5),АТС!$A$41:$F$784,6)+'РСТ РСО-А'!$F$9+'Иные услуги '!$C$5+'РСТ РСО-А'!$I$6</f>
        <v>3297.19</v>
      </c>
      <c r="Y25" s="118">
        <f>VLOOKUP($A25+ROUND((COLUMN()-2)/24,5),АТС!$A$41:$F$784,6)+'РСТ РСО-А'!$F$9+'Иные услуги '!$C$5+'РСТ РСО-А'!$I$6</f>
        <v>3133.27</v>
      </c>
    </row>
    <row r="26" spans="1:25" x14ac:dyDescent="0.2">
      <c r="A26" s="66">
        <f t="shared" si="0"/>
        <v>43385</v>
      </c>
      <c r="B26" s="118">
        <f>VLOOKUP($A26+ROUND((COLUMN()-2)/24,5),АТС!$A$41:$F$784,6)+'РСТ РСО-А'!$F$9+'Иные услуги '!$C$5+'РСТ РСО-А'!$I$6</f>
        <v>3027.8900000000003</v>
      </c>
      <c r="C26" s="118">
        <f>VLOOKUP($A26+ROUND((COLUMN()-2)/24,5),АТС!$A$41:$F$784,6)+'РСТ РСО-А'!$F$9+'Иные услуги '!$C$5+'РСТ РСО-А'!$I$6</f>
        <v>3026.54</v>
      </c>
      <c r="D26" s="118">
        <f>VLOOKUP($A26+ROUND((COLUMN()-2)/24,5),АТС!$A$41:$F$784,6)+'РСТ РСО-А'!$F$9+'Иные услуги '!$C$5+'РСТ РСО-А'!$I$6</f>
        <v>3064.5299999999997</v>
      </c>
      <c r="E26" s="118">
        <f>VLOOKUP($A26+ROUND((COLUMN()-2)/24,5),АТС!$A$41:$F$784,6)+'РСТ РСО-А'!$F$9+'Иные услуги '!$C$5+'РСТ РСО-А'!$I$6</f>
        <v>3085.51</v>
      </c>
      <c r="F26" s="118">
        <f>VLOOKUP($A26+ROUND((COLUMN()-2)/24,5),АТС!$A$41:$F$784,6)+'РСТ РСО-А'!$F$9+'Иные услуги '!$C$5+'РСТ РСО-А'!$I$6</f>
        <v>3066.54</v>
      </c>
      <c r="G26" s="118">
        <f>VLOOKUP($A26+ROUND((COLUMN()-2)/24,5),АТС!$A$41:$F$784,6)+'РСТ РСО-А'!$F$9+'Иные услуги '!$C$5+'РСТ РСО-А'!$I$6</f>
        <v>3042.44</v>
      </c>
      <c r="H26" s="118">
        <f>VLOOKUP($A26+ROUND((COLUMN()-2)/24,5),АТС!$A$41:$F$784,6)+'РСТ РСО-А'!$F$9+'Иные услуги '!$C$5+'РСТ РСО-А'!$I$6</f>
        <v>3046.96</v>
      </c>
      <c r="I26" s="118">
        <f>VLOOKUP($A26+ROUND((COLUMN()-2)/24,5),АТС!$A$41:$F$784,6)+'РСТ РСО-А'!$F$9+'Иные услуги '!$C$5+'РСТ РСО-А'!$I$6</f>
        <v>3090.1000000000004</v>
      </c>
      <c r="J26" s="118">
        <f>VLOOKUP($A26+ROUND((COLUMN()-2)/24,5),АТС!$A$41:$F$784,6)+'РСТ РСО-А'!$F$9+'Иные услуги '!$C$5+'РСТ РСО-А'!$I$6</f>
        <v>3120.12</v>
      </c>
      <c r="K26" s="118">
        <f>VLOOKUP($A26+ROUND((COLUMN()-2)/24,5),АТС!$A$41:$F$784,6)+'РСТ РСО-А'!$F$9+'Иные услуги '!$C$5+'РСТ РСО-А'!$I$6</f>
        <v>3056.69</v>
      </c>
      <c r="L26" s="118">
        <f>VLOOKUP($A26+ROUND((COLUMN()-2)/24,5),АТС!$A$41:$F$784,6)+'РСТ РСО-А'!$F$9+'Иные услуги '!$C$5+'РСТ РСО-А'!$I$6</f>
        <v>3133.84</v>
      </c>
      <c r="M26" s="118">
        <f>VLOOKUP($A26+ROUND((COLUMN()-2)/24,5),АТС!$A$41:$F$784,6)+'РСТ РСО-А'!$F$9+'Иные услуги '!$C$5+'РСТ РСО-А'!$I$6</f>
        <v>3133.2200000000003</v>
      </c>
      <c r="N26" s="118">
        <f>VLOOKUP($A26+ROUND((COLUMN()-2)/24,5),АТС!$A$41:$F$784,6)+'РСТ РСО-А'!$F$9+'Иные услуги '!$C$5+'РСТ РСО-А'!$I$6</f>
        <v>3076.09</v>
      </c>
      <c r="O26" s="118">
        <f>VLOOKUP($A26+ROUND((COLUMN()-2)/24,5),АТС!$A$41:$F$784,6)+'РСТ РСО-А'!$F$9+'Иные услуги '!$C$5+'РСТ РСО-А'!$I$6</f>
        <v>3093.26</v>
      </c>
      <c r="P26" s="118">
        <f>VLOOKUP($A26+ROUND((COLUMN()-2)/24,5),АТС!$A$41:$F$784,6)+'РСТ РСО-А'!$F$9+'Иные услуги '!$C$5+'РСТ РСО-А'!$I$6</f>
        <v>3093.49</v>
      </c>
      <c r="Q26" s="118">
        <f>VLOOKUP($A26+ROUND((COLUMN()-2)/24,5),АТС!$A$41:$F$784,6)+'РСТ РСО-А'!$F$9+'Иные услуги '!$C$5+'РСТ РСО-А'!$I$6</f>
        <v>3095.44</v>
      </c>
      <c r="R26" s="118">
        <f>VLOOKUP($A26+ROUND((COLUMN()-2)/24,5),АТС!$A$41:$F$784,6)+'РСТ РСО-А'!$F$9+'Иные услуги '!$C$5+'РСТ РСО-А'!$I$6</f>
        <v>3053.79</v>
      </c>
      <c r="S26" s="118">
        <f>VLOOKUP($A26+ROUND((COLUMN()-2)/24,5),АТС!$A$41:$F$784,6)+'РСТ РСО-А'!$F$9+'Иные услуги '!$C$5+'РСТ РСО-А'!$I$6</f>
        <v>3045.2</v>
      </c>
      <c r="T26" s="118">
        <f>VLOOKUP($A26+ROUND((COLUMN()-2)/24,5),АТС!$A$41:$F$784,6)+'РСТ РСО-А'!$F$9+'Иные услуги '!$C$5+'РСТ РСО-А'!$I$6</f>
        <v>3178.25</v>
      </c>
      <c r="U26" s="118">
        <f>VLOOKUP($A26+ROUND((COLUMN()-2)/24,5),АТС!$A$41:$F$784,6)+'РСТ РСО-А'!$F$9+'Иные услуги '!$C$5+'РСТ РСО-А'!$I$6</f>
        <v>3093.5</v>
      </c>
      <c r="V26" s="118">
        <f>VLOOKUP($A26+ROUND((COLUMN()-2)/24,5),АТС!$A$41:$F$784,6)+'РСТ РСО-А'!$F$9+'Иные услуги '!$C$5+'РСТ РСО-А'!$I$6</f>
        <v>3046.41</v>
      </c>
      <c r="W26" s="118">
        <f>VLOOKUP($A26+ROUND((COLUMN()-2)/24,5),АТС!$A$41:$F$784,6)+'РСТ РСО-А'!$F$9+'Иные услуги '!$C$5+'РСТ РСО-А'!$I$6</f>
        <v>3067.38</v>
      </c>
      <c r="X26" s="118">
        <f>VLOOKUP($A26+ROUND((COLUMN()-2)/24,5),АТС!$A$41:$F$784,6)+'РСТ РСО-А'!$F$9+'Иные услуги '!$C$5+'РСТ РСО-А'!$I$6</f>
        <v>3266.42</v>
      </c>
      <c r="Y26" s="118">
        <f>VLOOKUP($A26+ROUND((COLUMN()-2)/24,5),АТС!$A$41:$F$784,6)+'РСТ РСО-А'!$F$9+'Иные услуги '!$C$5+'РСТ РСО-А'!$I$6</f>
        <v>3169.6000000000004</v>
      </c>
    </row>
    <row r="27" spans="1:25" x14ac:dyDescent="0.2">
      <c r="A27" s="66">
        <f t="shared" si="0"/>
        <v>43386</v>
      </c>
      <c r="B27" s="118">
        <f>VLOOKUP($A27+ROUND((COLUMN()-2)/24,5),АТС!$A$41:$F$784,6)+'РСТ РСО-А'!$F$9+'Иные услуги '!$C$5+'РСТ РСО-А'!$I$6</f>
        <v>3039.59</v>
      </c>
      <c r="C27" s="118">
        <f>VLOOKUP($A27+ROUND((COLUMN()-2)/24,5),АТС!$A$41:$F$784,6)+'РСТ РСО-А'!$F$9+'Иные услуги '!$C$5+'РСТ РСО-А'!$I$6</f>
        <v>3073.9</v>
      </c>
      <c r="D27" s="118">
        <f>VLOOKUP($A27+ROUND((COLUMN()-2)/24,5),АТС!$A$41:$F$784,6)+'РСТ РСО-А'!$F$9+'Иные услуги '!$C$5+'РСТ РСО-А'!$I$6</f>
        <v>3088.95</v>
      </c>
      <c r="E27" s="118">
        <f>VLOOKUP($A27+ROUND((COLUMN()-2)/24,5),АТС!$A$41:$F$784,6)+'РСТ РСО-А'!$F$9+'Иные услуги '!$C$5+'РСТ РСО-А'!$I$6</f>
        <v>3110.76</v>
      </c>
      <c r="F27" s="118">
        <f>VLOOKUP($A27+ROUND((COLUMN()-2)/24,5),АТС!$A$41:$F$784,6)+'РСТ РСО-А'!$F$9+'Иные услуги '!$C$5+'РСТ РСО-А'!$I$6</f>
        <v>3110.05</v>
      </c>
      <c r="G27" s="118">
        <f>VLOOKUP($A27+ROUND((COLUMN()-2)/24,5),АТС!$A$41:$F$784,6)+'РСТ РСО-А'!$F$9+'Иные услуги '!$C$5+'РСТ РСО-А'!$I$6</f>
        <v>3072.04</v>
      </c>
      <c r="H27" s="118">
        <f>VLOOKUP($A27+ROUND((COLUMN()-2)/24,5),АТС!$A$41:$F$784,6)+'РСТ РСО-А'!$F$9+'Иные услуги '!$C$5+'РСТ РСО-А'!$I$6</f>
        <v>3147.4</v>
      </c>
      <c r="I27" s="118">
        <f>VLOOKUP($A27+ROUND((COLUMN()-2)/24,5),АТС!$A$41:$F$784,6)+'РСТ РСО-А'!$F$9+'Иные услуги '!$C$5+'РСТ РСО-А'!$I$6</f>
        <v>3056.4</v>
      </c>
      <c r="J27" s="118">
        <f>VLOOKUP($A27+ROUND((COLUMN()-2)/24,5),АТС!$A$41:$F$784,6)+'РСТ РСО-А'!$F$9+'Иные услуги '!$C$5+'РСТ РСО-А'!$I$6</f>
        <v>3195.3199999999997</v>
      </c>
      <c r="K27" s="118">
        <f>VLOOKUP($A27+ROUND((COLUMN()-2)/24,5),АТС!$A$41:$F$784,6)+'РСТ РСО-А'!$F$9+'Иные услуги '!$C$5+'РСТ РСО-А'!$I$6</f>
        <v>3118.5299999999997</v>
      </c>
      <c r="L27" s="118">
        <f>VLOOKUP($A27+ROUND((COLUMN()-2)/24,5),АТС!$A$41:$F$784,6)+'РСТ РСО-А'!$F$9+'Иные услуги '!$C$5+'РСТ РСО-А'!$I$6</f>
        <v>3117.9</v>
      </c>
      <c r="M27" s="118">
        <f>VLOOKUP($A27+ROUND((COLUMN()-2)/24,5),АТС!$A$41:$F$784,6)+'РСТ РСО-А'!$F$9+'Иные услуги '!$C$5+'РСТ РСО-А'!$I$6</f>
        <v>3117.0299999999997</v>
      </c>
      <c r="N27" s="118">
        <f>VLOOKUP($A27+ROUND((COLUMN()-2)/24,5),АТС!$A$41:$F$784,6)+'РСТ РСО-А'!$F$9+'Иные услуги '!$C$5+'РСТ РСО-А'!$I$6</f>
        <v>3153.98</v>
      </c>
      <c r="O27" s="118">
        <f>VLOOKUP($A27+ROUND((COLUMN()-2)/24,5),АТС!$A$41:$F$784,6)+'РСТ РСО-А'!$F$9+'Иные услуги '!$C$5+'РСТ РСО-А'!$I$6</f>
        <v>3153.79</v>
      </c>
      <c r="P27" s="118">
        <f>VLOOKUP($A27+ROUND((COLUMN()-2)/24,5),АТС!$A$41:$F$784,6)+'РСТ РСО-А'!$F$9+'Иные услуги '!$C$5+'РСТ РСО-А'!$I$6</f>
        <v>3154.0299999999997</v>
      </c>
      <c r="Q27" s="118">
        <f>VLOOKUP($A27+ROUND((COLUMN()-2)/24,5),АТС!$A$41:$F$784,6)+'РСТ РСО-А'!$F$9+'Иные услуги '!$C$5+'РСТ РСО-А'!$I$6</f>
        <v>3152.99</v>
      </c>
      <c r="R27" s="118">
        <f>VLOOKUP($A27+ROUND((COLUMN()-2)/24,5),АТС!$A$41:$F$784,6)+'РСТ РСО-А'!$F$9+'Иные услуги '!$C$5+'РСТ РСО-А'!$I$6</f>
        <v>3116.31</v>
      </c>
      <c r="S27" s="118">
        <f>VLOOKUP($A27+ROUND((COLUMN()-2)/24,5),АТС!$A$41:$F$784,6)+'РСТ РСО-А'!$F$9+'Иные услуги '!$C$5+'РСТ РСО-А'!$I$6</f>
        <v>3040.25</v>
      </c>
      <c r="T27" s="118">
        <f>VLOOKUP($A27+ROUND((COLUMN()-2)/24,5),АТС!$A$41:$F$784,6)+'РСТ РСО-А'!$F$9+'Иные услуги '!$C$5+'РСТ РСО-А'!$I$6</f>
        <v>3137.1800000000003</v>
      </c>
      <c r="U27" s="118">
        <f>VLOOKUP($A27+ROUND((COLUMN()-2)/24,5),АТС!$A$41:$F$784,6)+'РСТ РСО-А'!$F$9+'Иные услуги '!$C$5+'РСТ РСО-А'!$I$6</f>
        <v>3057.87</v>
      </c>
      <c r="V27" s="118">
        <f>VLOOKUP($A27+ROUND((COLUMN()-2)/24,5),АТС!$A$41:$F$784,6)+'РСТ РСО-А'!$F$9+'Иные услуги '!$C$5+'РСТ РСО-А'!$I$6</f>
        <v>3056.6400000000003</v>
      </c>
      <c r="W27" s="118">
        <f>VLOOKUP($A27+ROUND((COLUMN()-2)/24,5),АТС!$A$41:$F$784,6)+'РСТ РСО-А'!$F$9+'Иные услуги '!$C$5+'РСТ РСО-А'!$I$6</f>
        <v>3072.09</v>
      </c>
      <c r="X27" s="118">
        <f>VLOOKUP($A27+ROUND((COLUMN()-2)/24,5),АТС!$A$41:$F$784,6)+'РСТ РСО-А'!$F$9+'Иные услуги '!$C$5+'РСТ РСО-А'!$I$6</f>
        <v>3279.96</v>
      </c>
      <c r="Y27" s="118">
        <f>VLOOKUP($A27+ROUND((COLUMN()-2)/24,5),АТС!$A$41:$F$784,6)+'РСТ РСО-А'!$F$9+'Иные услуги '!$C$5+'РСТ РСО-А'!$I$6</f>
        <v>3108.41</v>
      </c>
    </row>
    <row r="28" spans="1:25" x14ac:dyDescent="0.2">
      <c r="A28" s="66">
        <f t="shared" si="0"/>
        <v>43387</v>
      </c>
      <c r="B28" s="118">
        <f>VLOOKUP($A28+ROUND((COLUMN()-2)/24,5),АТС!$A$41:$F$784,6)+'РСТ РСО-А'!$F$9+'Иные услуги '!$C$5+'РСТ РСО-А'!$I$6</f>
        <v>3031.16</v>
      </c>
      <c r="C28" s="118">
        <f>VLOOKUP($A28+ROUND((COLUMN()-2)/24,5),АТС!$A$41:$F$784,6)+'РСТ РСО-А'!$F$9+'Иные услуги '!$C$5+'РСТ РСО-А'!$I$6</f>
        <v>3084.38</v>
      </c>
      <c r="D28" s="118">
        <f>VLOOKUP($A28+ROUND((COLUMN()-2)/24,5),АТС!$A$41:$F$784,6)+'РСТ РСО-А'!$F$9+'Иные услуги '!$C$5+'РСТ РСО-А'!$I$6</f>
        <v>3110.52</v>
      </c>
      <c r="E28" s="118">
        <f>VLOOKUP($A28+ROUND((COLUMN()-2)/24,5),АТС!$A$41:$F$784,6)+'РСТ РСО-А'!$F$9+'Иные услуги '!$C$5+'РСТ РСО-А'!$I$6</f>
        <v>3123.9700000000003</v>
      </c>
      <c r="F28" s="118">
        <f>VLOOKUP($A28+ROUND((COLUMN()-2)/24,5),АТС!$A$41:$F$784,6)+'РСТ РСО-А'!$F$9+'Иные услуги '!$C$5+'РСТ РСО-А'!$I$6</f>
        <v>3105.81</v>
      </c>
      <c r="G28" s="118">
        <f>VLOOKUP($A28+ROUND((COLUMN()-2)/24,5),АТС!$A$41:$F$784,6)+'РСТ РСО-А'!$F$9+'Иные услуги '!$C$5+'РСТ РСО-А'!$I$6</f>
        <v>3105.7</v>
      </c>
      <c r="H28" s="118">
        <f>VLOOKUP($A28+ROUND((COLUMN()-2)/24,5),АТС!$A$41:$F$784,6)+'РСТ РСО-А'!$F$9+'Иные услуги '!$C$5+'РСТ РСО-А'!$I$6</f>
        <v>3196.5299999999997</v>
      </c>
      <c r="I28" s="118">
        <f>VLOOKUP($A28+ROUND((COLUMN()-2)/24,5),АТС!$A$41:$F$784,6)+'РСТ РСО-А'!$F$9+'Иные услуги '!$C$5+'РСТ РСО-А'!$I$6</f>
        <v>3063.26</v>
      </c>
      <c r="J28" s="118">
        <f>VLOOKUP($A28+ROUND((COLUMN()-2)/24,5),АТС!$A$41:$F$784,6)+'РСТ РСО-А'!$F$9+'Иные услуги '!$C$5+'РСТ РСО-А'!$I$6</f>
        <v>3235.96</v>
      </c>
      <c r="K28" s="118">
        <f>VLOOKUP($A28+ROUND((COLUMN()-2)/24,5),АТС!$A$41:$F$784,6)+'РСТ РСО-А'!$F$9+'Иные услуги '!$C$5+'РСТ РСО-А'!$I$6</f>
        <v>3151.81</v>
      </c>
      <c r="L28" s="118">
        <f>VLOOKUP($A28+ROUND((COLUMN()-2)/24,5),АТС!$A$41:$F$784,6)+'РСТ РСО-А'!$F$9+'Иные услуги '!$C$5+'РСТ РСО-А'!$I$6</f>
        <v>3152.04</v>
      </c>
      <c r="M28" s="118">
        <f>VLOOKUP($A28+ROUND((COLUMN()-2)/24,5),АТС!$A$41:$F$784,6)+'РСТ РСО-А'!$F$9+'Иные услуги '!$C$5+'РСТ РСО-А'!$I$6</f>
        <v>3114.59</v>
      </c>
      <c r="N28" s="118">
        <f>VLOOKUP($A28+ROUND((COLUMN()-2)/24,5),АТС!$A$41:$F$784,6)+'РСТ РСО-А'!$F$9+'Иные услуги '!$C$5+'РСТ РСО-А'!$I$6</f>
        <v>3151.44</v>
      </c>
      <c r="O28" s="118">
        <f>VLOOKUP($A28+ROUND((COLUMN()-2)/24,5),АТС!$A$41:$F$784,6)+'РСТ РСО-А'!$F$9+'Иные услуги '!$C$5+'РСТ РСО-А'!$I$6</f>
        <v>3191.96</v>
      </c>
      <c r="P28" s="118">
        <f>VLOOKUP($A28+ROUND((COLUMN()-2)/24,5),АТС!$A$41:$F$784,6)+'РСТ РСО-А'!$F$9+'Иные услуги '!$C$5+'РСТ РСО-А'!$I$6</f>
        <v>3191.8</v>
      </c>
      <c r="Q28" s="118">
        <f>VLOOKUP($A28+ROUND((COLUMN()-2)/24,5),АТС!$A$41:$F$784,6)+'РСТ РСО-А'!$F$9+'Иные услуги '!$C$5+'РСТ РСО-А'!$I$6</f>
        <v>3191.74</v>
      </c>
      <c r="R28" s="118">
        <f>VLOOKUP($A28+ROUND((COLUMN()-2)/24,5),АТС!$A$41:$F$784,6)+'РСТ РСО-А'!$F$9+'Иные услуги '!$C$5+'РСТ РСО-А'!$I$6</f>
        <v>3151.5299999999997</v>
      </c>
      <c r="S28" s="118">
        <f>VLOOKUP($A28+ROUND((COLUMN()-2)/24,5),АТС!$A$41:$F$784,6)+'РСТ РСО-А'!$F$9+'Иные услуги '!$C$5+'РСТ РСО-А'!$I$6</f>
        <v>3050.76</v>
      </c>
      <c r="T28" s="118">
        <f>VLOOKUP($A28+ROUND((COLUMN()-2)/24,5),АТС!$A$41:$F$784,6)+'РСТ РСО-А'!$F$9+'Иные услуги '!$C$5+'РСТ РСО-А'!$I$6</f>
        <v>3139.9300000000003</v>
      </c>
      <c r="U28" s="118">
        <f>VLOOKUP($A28+ROUND((COLUMN()-2)/24,5),АТС!$A$41:$F$784,6)+'РСТ РСО-А'!$F$9+'Иные услуги '!$C$5+'РСТ РСО-А'!$I$6</f>
        <v>3058.8199999999997</v>
      </c>
      <c r="V28" s="118">
        <f>VLOOKUP($A28+ROUND((COLUMN()-2)/24,5),АТС!$A$41:$F$784,6)+'РСТ РСО-А'!$F$9+'Иные услуги '!$C$5+'РСТ РСО-А'!$I$6</f>
        <v>3058.48</v>
      </c>
      <c r="W28" s="118">
        <f>VLOOKUP($A28+ROUND((COLUMN()-2)/24,5),АТС!$A$41:$F$784,6)+'РСТ РСО-А'!$F$9+'Иные услуги '!$C$5+'РСТ РСО-А'!$I$6</f>
        <v>3072.26</v>
      </c>
      <c r="X28" s="118">
        <f>VLOOKUP($A28+ROUND((COLUMN()-2)/24,5),АТС!$A$41:$F$784,6)+'РСТ РСО-А'!$F$9+'Иные услуги '!$C$5+'РСТ РСО-А'!$I$6</f>
        <v>3278.12</v>
      </c>
      <c r="Y28" s="118">
        <f>VLOOKUP($A28+ROUND((COLUMN()-2)/24,5),АТС!$A$41:$F$784,6)+'РСТ РСО-А'!$F$9+'Иные услуги '!$C$5+'РСТ РСО-А'!$I$6</f>
        <v>3109.01</v>
      </c>
    </row>
    <row r="29" spans="1:25" x14ac:dyDescent="0.2">
      <c r="A29" s="66">
        <f t="shared" si="0"/>
        <v>43388</v>
      </c>
      <c r="B29" s="118">
        <f>VLOOKUP($A29+ROUND((COLUMN()-2)/24,5),АТС!$A$41:$F$784,6)+'РСТ РСО-А'!$F$9+'Иные услуги '!$C$5+'РСТ РСО-А'!$I$6</f>
        <v>3033.15</v>
      </c>
      <c r="C29" s="118">
        <f>VLOOKUP($A29+ROUND((COLUMN()-2)/24,5),АТС!$A$41:$F$784,6)+'РСТ РСО-А'!$F$9+'Иные услуги '!$C$5+'РСТ РСО-А'!$I$6</f>
        <v>3071.96</v>
      </c>
      <c r="D29" s="118">
        <f>VLOOKUP($A29+ROUND((COLUMN()-2)/24,5),АТС!$A$41:$F$784,6)+'РСТ РСО-А'!$F$9+'Иные услуги '!$C$5+'РСТ РСО-А'!$I$6</f>
        <v>3085.7799999999997</v>
      </c>
      <c r="E29" s="118">
        <f>VLOOKUP($A29+ROUND((COLUMN()-2)/24,5),АТС!$A$41:$F$784,6)+'РСТ РСО-А'!$F$9+'Иные услуги '!$C$5+'РСТ РСО-А'!$I$6</f>
        <v>3107.6000000000004</v>
      </c>
      <c r="F29" s="118">
        <f>VLOOKUP($A29+ROUND((COLUMN()-2)/24,5),АТС!$A$41:$F$784,6)+'РСТ РСО-А'!$F$9+'Иные услуги '!$C$5+'РСТ РСО-А'!$I$6</f>
        <v>3107.23</v>
      </c>
      <c r="G29" s="118">
        <f>VLOOKUP($A29+ROUND((COLUMN()-2)/24,5),АТС!$A$41:$F$784,6)+'РСТ РСО-А'!$F$9+'Иные услуги '!$C$5+'РСТ РСО-А'!$I$6</f>
        <v>3070.96</v>
      </c>
      <c r="H29" s="118">
        <f>VLOOKUP($A29+ROUND((COLUMN()-2)/24,5),АТС!$A$41:$F$784,6)+'РСТ РСО-А'!$F$9+'Иные услуги '!$C$5+'РСТ РСО-А'!$I$6</f>
        <v>3146.36</v>
      </c>
      <c r="I29" s="118">
        <f>VLOOKUP($A29+ROUND((COLUMN()-2)/24,5),АТС!$A$41:$F$784,6)+'РСТ РСО-А'!$F$9+'Иные услуги '!$C$5+'РСТ РСО-А'!$I$6</f>
        <v>3027.7200000000003</v>
      </c>
      <c r="J29" s="118">
        <f>VLOOKUP($A29+ROUND((COLUMN()-2)/24,5),АТС!$A$41:$F$784,6)+'РСТ РСО-А'!$F$9+'Иные услуги '!$C$5+'РСТ РСО-А'!$I$6</f>
        <v>3155.09</v>
      </c>
      <c r="K29" s="118">
        <f>VLOOKUP($A29+ROUND((COLUMN()-2)/24,5),АТС!$A$41:$F$784,6)+'РСТ РСО-А'!$F$9+'Иные услуги '!$C$5+'РСТ РСО-А'!$I$6</f>
        <v>3083.98</v>
      </c>
      <c r="L29" s="118">
        <f>VLOOKUP($A29+ROUND((COLUMN()-2)/24,5),АТС!$A$41:$F$784,6)+'РСТ РСО-А'!$F$9+'Иные услуги '!$C$5+'РСТ РСО-А'!$I$6</f>
        <v>3083.9</v>
      </c>
      <c r="M29" s="118">
        <f>VLOOKUP($A29+ROUND((COLUMN()-2)/24,5),АТС!$A$41:$F$784,6)+'РСТ РСО-А'!$F$9+'Иные услуги '!$C$5+'РСТ РСО-А'!$I$6</f>
        <v>3083.2</v>
      </c>
      <c r="N29" s="118">
        <f>VLOOKUP($A29+ROUND((COLUMN()-2)/24,5),АТС!$A$41:$F$784,6)+'РСТ РСО-А'!$F$9+'Иные услуги '!$C$5+'РСТ РСО-А'!$I$6</f>
        <v>3117.3900000000003</v>
      </c>
      <c r="O29" s="118">
        <f>VLOOKUP($A29+ROUND((COLUMN()-2)/24,5),АТС!$A$41:$F$784,6)+'РСТ РСО-А'!$F$9+'Иные услуги '!$C$5+'РСТ РСО-А'!$I$6</f>
        <v>3131.91</v>
      </c>
      <c r="P29" s="118">
        <f>VLOOKUP($A29+ROUND((COLUMN()-2)/24,5),АТС!$A$41:$F$784,6)+'РСТ РСО-А'!$F$9+'Иные услуги '!$C$5+'РСТ РСО-А'!$I$6</f>
        <v>3131.98</v>
      </c>
      <c r="Q29" s="118">
        <f>VLOOKUP($A29+ROUND((COLUMN()-2)/24,5),АТС!$A$41:$F$784,6)+'РСТ РСО-А'!$F$9+'Иные услуги '!$C$5+'РСТ РСО-А'!$I$6</f>
        <v>3117.3500000000004</v>
      </c>
      <c r="R29" s="118">
        <f>VLOOKUP($A29+ROUND((COLUMN()-2)/24,5),АТС!$A$41:$F$784,6)+'РСТ РСО-А'!$F$9+'Иные услуги '!$C$5+'РСТ РСО-А'!$I$6</f>
        <v>3082.94</v>
      </c>
      <c r="S29" s="118">
        <f>VLOOKUP($A29+ROUND((COLUMN()-2)/24,5),АТС!$A$41:$F$784,6)+'РСТ РСО-А'!$F$9+'Иные услуги '!$C$5+'РСТ РСО-А'!$I$6</f>
        <v>3037.7</v>
      </c>
      <c r="T29" s="118">
        <f>VLOOKUP($A29+ROUND((COLUMN()-2)/24,5),АТС!$A$41:$F$784,6)+'РСТ РСО-А'!$F$9+'Иные услуги '!$C$5+'РСТ РСО-А'!$I$6</f>
        <v>3132.99</v>
      </c>
      <c r="U29" s="118">
        <f>VLOOKUP($A29+ROUND((COLUMN()-2)/24,5),АТС!$A$41:$F$784,6)+'РСТ РСО-А'!$F$9+'Иные услуги '!$C$5+'РСТ РСО-А'!$I$6</f>
        <v>3041.19</v>
      </c>
      <c r="V29" s="118">
        <f>VLOOKUP($A29+ROUND((COLUMN()-2)/24,5),АТС!$A$41:$F$784,6)+'РСТ РСО-А'!$F$9+'Иные услуги '!$C$5+'РСТ РСО-А'!$I$6</f>
        <v>3056.67</v>
      </c>
      <c r="W29" s="118">
        <f>VLOOKUP($A29+ROUND((COLUMN()-2)/24,5),АТС!$A$41:$F$784,6)+'РСТ РСО-А'!$F$9+'Иные услуги '!$C$5+'РСТ РСО-А'!$I$6</f>
        <v>3073.21</v>
      </c>
      <c r="X29" s="118">
        <f>VLOOKUP($A29+ROUND((COLUMN()-2)/24,5),АТС!$A$41:$F$784,6)+'РСТ РСО-А'!$F$9+'Иные услуги '!$C$5+'РСТ РСО-А'!$I$6</f>
        <v>3281.38</v>
      </c>
      <c r="Y29" s="118">
        <f>VLOOKUP($A29+ROUND((COLUMN()-2)/24,5),АТС!$A$41:$F$784,6)+'РСТ РСО-А'!$F$9+'Иные услуги '!$C$5+'РСТ РСО-А'!$I$6</f>
        <v>3118.83</v>
      </c>
    </row>
    <row r="30" spans="1:25" x14ac:dyDescent="0.2">
      <c r="A30" s="66">
        <f t="shared" si="0"/>
        <v>43389</v>
      </c>
      <c r="B30" s="118">
        <f>VLOOKUP($A30+ROUND((COLUMN()-2)/24,5),АТС!$A$41:$F$784,6)+'РСТ РСО-А'!$F$9+'Иные услуги '!$C$5+'РСТ РСО-А'!$I$6</f>
        <v>3016.83</v>
      </c>
      <c r="C30" s="118">
        <f>VLOOKUP($A30+ROUND((COLUMN()-2)/24,5),АТС!$A$41:$F$784,6)+'РСТ РСО-А'!$F$9+'Иные услуги '!$C$5+'РСТ РСО-А'!$I$6</f>
        <v>3044.6400000000003</v>
      </c>
      <c r="D30" s="118">
        <f>VLOOKUP($A30+ROUND((COLUMN()-2)/24,5),АТС!$A$41:$F$784,6)+'РСТ РСО-А'!$F$9+'Иные услуги '!$C$5+'РСТ РСО-А'!$I$6</f>
        <v>3079.59</v>
      </c>
      <c r="E30" s="118">
        <f>VLOOKUP($A30+ROUND((COLUMN()-2)/24,5),АТС!$A$41:$F$784,6)+'РСТ РСО-А'!$F$9+'Иные услуги '!$C$5+'РСТ РСО-А'!$I$6</f>
        <v>3101.24</v>
      </c>
      <c r="F30" s="118">
        <f>VLOOKUP($A30+ROUND((COLUMN()-2)/24,5),АТС!$A$41:$F$784,6)+'РСТ РСО-А'!$F$9+'Иные услуги '!$C$5+'РСТ РСО-А'!$I$6</f>
        <v>3101.11</v>
      </c>
      <c r="G30" s="118">
        <f>VLOOKUP($A30+ROUND((COLUMN()-2)/24,5),АТС!$A$41:$F$784,6)+'РСТ РСО-А'!$F$9+'Иные услуги '!$C$5+'РСТ РСО-А'!$I$6</f>
        <v>3068.08</v>
      </c>
      <c r="H30" s="118">
        <f>VLOOKUP($A30+ROUND((COLUMN()-2)/24,5),АТС!$A$41:$F$784,6)+'РСТ РСО-А'!$F$9+'Иные услуги '!$C$5+'РСТ РСО-А'!$I$6</f>
        <v>3144.49</v>
      </c>
      <c r="I30" s="118">
        <f>VLOOKUP($A30+ROUND((COLUMN()-2)/24,5),АТС!$A$41:$F$784,6)+'РСТ РСО-А'!$F$9+'Иные услуги '!$C$5+'РСТ РСО-А'!$I$6</f>
        <v>3027.3900000000003</v>
      </c>
      <c r="J30" s="118">
        <f>VLOOKUP($A30+ROUND((COLUMN()-2)/24,5),АТС!$A$41:$F$784,6)+'РСТ РСО-А'!$F$9+'Иные услуги '!$C$5+'РСТ РСО-А'!$I$6</f>
        <v>3154.6800000000003</v>
      </c>
      <c r="K30" s="118">
        <f>VLOOKUP($A30+ROUND((COLUMN()-2)/24,5),АТС!$A$41:$F$784,6)+'РСТ РСО-А'!$F$9+'Иные услуги '!$C$5+'РСТ РСО-А'!$I$6</f>
        <v>3083.54</v>
      </c>
      <c r="L30" s="118">
        <f>VLOOKUP($A30+ROUND((COLUMN()-2)/24,5),АТС!$A$41:$F$784,6)+'РСТ РСО-А'!$F$9+'Иные услуги '!$C$5+'РСТ РСО-А'!$I$6</f>
        <v>3083.36</v>
      </c>
      <c r="M30" s="118">
        <f>VLOOKUP($A30+ROUND((COLUMN()-2)/24,5),АТС!$A$41:$F$784,6)+'РСТ РСО-А'!$F$9+'Иные услуги '!$C$5+'РСТ РСО-А'!$I$6</f>
        <v>3082.94</v>
      </c>
      <c r="N30" s="118">
        <f>VLOOKUP($A30+ROUND((COLUMN()-2)/24,5),АТС!$A$41:$F$784,6)+'РСТ РСО-А'!$F$9+'Иные услуги '!$C$5+'РСТ РСО-А'!$I$6</f>
        <v>3117.1400000000003</v>
      </c>
      <c r="O30" s="118">
        <f>VLOOKUP($A30+ROUND((COLUMN()-2)/24,5),АТС!$A$41:$F$784,6)+'РСТ РСО-А'!$F$9+'Иные услуги '!$C$5+'РСТ РСО-А'!$I$6</f>
        <v>3117.1800000000003</v>
      </c>
      <c r="P30" s="118">
        <f>VLOOKUP($A30+ROUND((COLUMN()-2)/24,5),АТС!$A$41:$F$784,6)+'РСТ РСО-А'!$F$9+'Иные услуги '!$C$5+'РСТ РСО-А'!$I$6</f>
        <v>3117.24</v>
      </c>
      <c r="Q30" s="118">
        <f>VLOOKUP($A30+ROUND((COLUMN()-2)/24,5),АТС!$A$41:$F$784,6)+'РСТ РСО-А'!$F$9+'Иные услуги '!$C$5+'РСТ РСО-А'!$I$6</f>
        <v>3117.3900000000003</v>
      </c>
      <c r="R30" s="118">
        <f>VLOOKUP($A30+ROUND((COLUMN()-2)/24,5),АТС!$A$41:$F$784,6)+'РСТ РСО-А'!$F$9+'Иные услуги '!$C$5+'РСТ РСО-А'!$I$6</f>
        <v>3082.5299999999997</v>
      </c>
      <c r="S30" s="118">
        <f>VLOOKUP($A30+ROUND((COLUMN()-2)/24,5),АТС!$A$41:$F$784,6)+'РСТ РСО-А'!$F$9+'Иные услуги '!$C$5+'РСТ РСО-А'!$I$6</f>
        <v>3040.4</v>
      </c>
      <c r="T30" s="118">
        <f>VLOOKUP($A30+ROUND((COLUMN()-2)/24,5),АТС!$A$41:$F$784,6)+'РСТ РСО-А'!$F$9+'Иные услуги '!$C$5+'РСТ РСО-А'!$I$6</f>
        <v>3117.7200000000003</v>
      </c>
      <c r="U30" s="118">
        <f>VLOOKUP($A30+ROUND((COLUMN()-2)/24,5),АТС!$A$41:$F$784,6)+'РСТ РСО-А'!$F$9+'Иные услуги '!$C$5+'РСТ РСО-А'!$I$6</f>
        <v>3040.1000000000004</v>
      </c>
      <c r="V30" s="118">
        <f>VLOOKUP($A30+ROUND((COLUMN()-2)/24,5),АТС!$A$41:$F$784,6)+'РСТ РСО-А'!$F$9+'Иные услуги '!$C$5+'РСТ РСО-А'!$I$6</f>
        <v>3056.81</v>
      </c>
      <c r="W30" s="118">
        <f>VLOOKUP($A30+ROUND((COLUMN()-2)/24,5),АТС!$A$41:$F$784,6)+'РСТ РСО-А'!$F$9+'Иные услуги '!$C$5+'РСТ РСО-А'!$I$6</f>
        <v>3073.12</v>
      </c>
      <c r="X30" s="118">
        <f>VLOOKUP($A30+ROUND((COLUMN()-2)/24,5),АТС!$A$41:$F$784,6)+'РСТ РСО-А'!$F$9+'Иные услуги '!$C$5+'РСТ РСО-А'!$I$6</f>
        <v>3281.8</v>
      </c>
      <c r="Y30" s="118">
        <f>VLOOKUP($A30+ROUND((COLUMN()-2)/24,5),АТС!$A$41:$F$784,6)+'РСТ РСО-А'!$F$9+'Иные услуги '!$C$5+'РСТ РСО-А'!$I$6</f>
        <v>3110.7</v>
      </c>
    </row>
    <row r="31" spans="1:25" x14ac:dyDescent="0.2">
      <c r="A31" s="66">
        <f t="shared" si="0"/>
        <v>43390</v>
      </c>
      <c r="B31" s="118">
        <f>VLOOKUP($A31+ROUND((COLUMN()-2)/24,5),АТС!$A$41:$F$784,6)+'РСТ РСО-А'!$F$9+'Иные услуги '!$C$5+'РСТ РСО-А'!$I$6</f>
        <v>3016.44</v>
      </c>
      <c r="C31" s="118">
        <f>VLOOKUP($A31+ROUND((COLUMN()-2)/24,5),АТС!$A$41:$F$784,6)+'РСТ РСО-А'!$F$9+'Иные услуги '!$C$5+'РСТ РСО-А'!$I$6</f>
        <v>3039.21</v>
      </c>
      <c r="D31" s="118">
        <f>VLOOKUP($A31+ROUND((COLUMN()-2)/24,5),АТС!$A$41:$F$784,6)+'РСТ РСО-А'!$F$9+'Иные услуги '!$C$5+'РСТ РСО-А'!$I$6</f>
        <v>3080.86</v>
      </c>
      <c r="E31" s="118">
        <f>VLOOKUP($A31+ROUND((COLUMN()-2)/24,5),АТС!$A$41:$F$784,6)+'РСТ РСО-А'!$F$9+'Иные услуги '!$C$5+'РСТ РСО-А'!$I$6</f>
        <v>3100.95</v>
      </c>
      <c r="F31" s="118">
        <f>VLOOKUP($A31+ROUND((COLUMN()-2)/24,5),АТС!$A$41:$F$784,6)+'РСТ РСО-А'!$F$9+'Иные услуги '!$C$5+'РСТ РСО-А'!$I$6</f>
        <v>3106.73</v>
      </c>
      <c r="G31" s="118">
        <f>VLOOKUP($A31+ROUND((COLUMN()-2)/24,5),АТС!$A$41:$F$784,6)+'РСТ РСО-А'!$F$9+'Иные услуги '!$C$5+'РСТ РСО-А'!$I$6</f>
        <v>3070.83</v>
      </c>
      <c r="H31" s="118">
        <f>VLOOKUP($A31+ROUND((COLUMN()-2)/24,5),АТС!$A$41:$F$784,6)+'РСТ РСО-А'!$F$9+'Иные услуги '!$C$5+'РСТ РСО-А'!$I$6</f>
        <v>3073.19</v>
      </c>
      <c r="I31" s="118">
        <f>VLOOKUP($A31+ROUND((COLUMN()-2)/24,5),АТС!$A$41:$F$784,6)+'РСТ РСО-А'!$F$9+'Иные услуги '!$C$5+'РСТ РСО-А'!$I$6</f>
        <v>3093.86</v>
      </c>
      <c r="J31" s="118">
        <f>VLOOKUP($A31+ROUND((COLUMN()-2)/24,5),АТС!$A$41:$F$784,6)+'РСТ РСО-А'!$F$9+'Иные услуги '!$C$5+'РСТ РСО-А'!$I$6</f>
        <v>3116.99</v>
      </c>
      <c r="K31" s="118">
        <f>VLOOKUP($A31+ROUND((COLUMN()-2)/24,5),АТС!$A$41:$F$784,6)+'РСТ РСО-А'!$F$9+'Иные услуги '!$C$5+'РСТ РСО-А'!$I$6</f>
        <v>3051.87</v>
      </c>
      <c r="L31" s="118">
        <f>VLOOKUP($A31+ROUND((COLUMN()-2)/24,5),АТС!$A$41:$F$784,6)+'РСТ РСО-А'!$F$9+'Иные услуги '!$C$5+'РСТ РСО-А'!$I$6</f>
        <v>3039.87</v>
      </c>
      <c r="M31" s="118">
        <f>VLOOKUP($A31+ROUND((COLUMN()-2)/24,5),АТС!$A$41:$F$784,6)+'РСТ РСО-А'!$F$9+'Иные услуги '!$C$5+'РСТ РСО-А'!$I$6</f>
        <v>3038.8500000000004</v>
      </c>
      <c r="N31" s="118">
        <f>VLOOKUP($A31+ROUND((COLUMN()-2)/24,5),АТС!$A$41:$F$784,6)+'РСТ РСО-А'!$F$9+'Иные услуги '!$C$5+'РСТ РСО-А'!$I$6</f>
        <v>3050.7200000000003</v>
      </c>
      <c r="O31" s="118">
        <f>VLOOKUP($A31+ROUND((COLUMN()-2)/24,5),АТС!$A$41:$F$784,6)+'РСТ РСО-А'!$F$9+'Иные услуги '!$C$5+'РСТ РСО-А'!$I$6</f>
        <v>3050.83</v>
      </c>
      <c r="P31" s="118">
        <f>VLOOKUP($A31+ROUND((COLUMN()-2)/24,5),АТС!$A$41:$F$784,6)+'РСТ РСО-А'!$F$9+'Иные услуги '!$C$5+'РСТ РСО-А'!$I$6</f>
        <v>3050.8500000000004</v>
      </c>
      <c r="Q31" s="118">
        <f>VLOOKUP($A31+ROUND((COLUMN()-2)/24,5),АТС!$A$41:$F$784,6)+'РСТ РСО-А'!$F$9+'Иные услуги '!$C$5+'РСТ РСО-А'!$I$6</f>
        <v>3050.88</v>
      </c>
      <c r="R31" s="118">
        <f>VLOOKUP($A31+ROUND((COLUMN()-2)/24,5),АТС!$A$41:$F$784,6)+'РСТ РСО-А'!$F$9+'Иные услуги '!$C$5+'РСТ РСО-А'!$I$6</f>
        <v>3051.08</v>
      </c>
      <c r="S31" s="118">
        <f>VLOOKUP($A31+ROUND((COLUMN()-2)/24,5),АТС!$A$41:$F$784,6)+'РСТ РСО-А'!$F$9+'Иные услуги '!$C$5+'РСТ РСО-А'!$I$6</f>
        <v>3054.45</v>
      </c>
      <c r="T31" s="118">
        <f>VLOOKUP($A31+ROUND((COLUMN()-2)/24,5),АТС!$A$41:$F$784,6)+'РСТ РСО-А'!$F$9+'Иные услуги '!$C$5+'РСТ РСО-А'!$I$6</f>
        <v>3181.3199999999997</v>
      </c>
      <c r="U31" s="118">
        <f>VLOOKUP($A31+ROUND((COLUMN()-2)/24,5),АТС!$A$41:$F$784,6)+'РСТ РСО-А'!$F$9+'Иные услуги '!$C$5+'РСТ РСО-А'!$I$6</f>
        <v>3123.63</v>
      </c>
      <c r="V31" s="118">
        <f>VLOOKUP($A31+ROUND((COLUMN()-2)/24,5),АТС!$A$41:$F$784,6)+'РСТ РСО-А'!$F$9+'Иные услуги '!$C$5+'РСТ РСО-А'!$I$6</f>
        <v>3077</v>
      </c>
      <c r="W31" s="118">
        <f>VLOOKUP($A31+ROUND((COLUMN()-2)/24,5),АТС!$A$41:$F$784,6)+'РСТ РСО-А'!$F$9+'Иные услуги '!$C$5+'РСТ РСО-А'!$I$6</f>
        <v>3071.9700000000003</v>
      </c>
      <c r="X31" s="118">
        <f>VLOOKUP($A31+ROUND((COLUMN()-2)/24,5),АТС!$A$41:$F$784,6)+'РСТ РСО-А'!$F$9+'Иные услуги '!$C$5+'РСТ РСО-А'!$I$6</f>
        <v>3281.76</v>
      </c>
      <c r="Y31" s="118">
        <f>VLOOKUP($A31+ROUND((COLUMN()-2)/24,5),АТС!$A$41:$F$784,6)+'РСТ РСО-А'!$F$9+'Иные услуги '!$C$5+'РСТ РСО-А'!$I$6</f>
        <v>3133.13</v>
      </c>
    </row>
    <row r="32" spans="1:25" x14ac:dyDescent="0.2">
      <c r="A32" s="66">
        <f t="shared" si="0"/>
        <v>43391</v>
      </c>
      <c r="B32" s="118">
        <f>VLOOKUP($A32+ROUND((COLUMN()-2)/24,5),АТС!$A$41:$F$784,6)+'РСТ РСО-А'!$F$9+'Иные услуги '!$C$5+'РСТ РСО-А'!$I$6</f>
        <v>3030.23</v>
      </c>
      <c r="C32" s="118">
        <f>VLOOKUP($A32+ROUND((COLUMN()-2)/24,5),АТС!$A$41:$F$784,6)+'РСТ РСО-А'!$F$9+'Иные услуги '!$C$5+'РСТ РСО-А'!$I$6</f>
        <v>3041.46</v>
      </c>
      <c r="D32" s="118">
        <f>VLOOKUP($A32+ROUND((COLUMN()-2)/24,5),АТС!$A$41:$F$784,6)+'РСТ РСО-А'!$F$9+'Иные услуги '!$C$5+'РСТ РСО-А'!$I$6</f>
        <v>3066.9700000000003</v>
      </c>
      <c r="E32" s="118">
        <f>VLOOKUP($A32+ROUND((COLUMN()-2)/24,5),АТС!$A$41:$F$784,6)+'РСТ РСО-А'!$F$9+'Иные услуги '!$C$5+'РСТ РСО-А'!$I$6</f>
        <v>3066.92</v>
      </c>
      <c r="F32" s="118">
        <f>VLOOKUP($A32+ROUND((COLUMN()-2)/24,5),АТС!$A$41:$F$784,6)+'РСТ РСО-А'!$F$9+'Иные услуги '!$C$5+'РСТ РСО-А'!$I$6</f>
        <v>3067.92</v>
      </c>
      <c r="G32" s="118">
        <f>VLOOKUP($A32+ROUND((COLUMN()-2)/24,5),АТС!$A$41:$F$784,6)+'РСТ РСО-А'!$F$9+'Иные услуги '!$C$5+'РСТ РСО-А'!$I$6</f>
        <v>3044.24</v>
      </c>
      <c r="H32" s="118">
        <f>VLOOKUP($A32+ROUND((COLUMN()-2)/24,5),АТС!$A$41:$F$784,6)+'РСТ РСО-А'!$F$9+'Иные услуги '!$C$5+'РСТ РСО-А'!$I$6</f>
        <v>3065.49</v>
      </c>
      <c r="I32" s="118">
        <f>VLOOKUP($A32+ROUND((COLUMN()-2)/24,5),АТС!$A$41:$F$784,6)+'РСТ РСО-А'!$F$9+'Иные услуги '!$C$5+'РСТ РСО-А'!$I$6</f>
        <v>3091.12</v>
      </c>
      <c r="J32" s="118">
        <f>VLOOKUP($A32+ROUND((COLUMN()-2)/24,5),АТС!$A$41:$F$784,6)+'РСТ РСО-А'!$F$9+'Иные услуги '!$C$5+'РСТ РСО-А'!$I$6</f>
        <v>3117.3199999999997</v>
      </c>
      <c r="K32" s="118">
        <f>VLOOKUP($A32+ROUND((COLUMN()-2)/24,5),АТС!$A$41:$F$784,6)+'РСТ РСО-А'!$F$9+'Иные услуги '!$C$5+'РСТ РСО-А'!$I$6</f>
        <v>3051.2799999999997</v>
      </c>
      <c r="L32" s="118">
        <f>VLOOKUP($A32+ROUND((COLUMN()-2)/24,5),АТС!$A$41:$F$784,6)+'РСТ РСО-А'!$F$9+'Иные услуги '!$C$5+'РСТ РСО-А'!$I$6</f>
        <v>3051.13</v>
      </c>
      <c r="M32" s="118">
        <f>VLOOKUP($A32+ROUND((COLUMN()-2)/24,5),АТС!$A$41:$F$784,6)+'РСТ РСО-А'!$F$9+'Иные услуги '!$C$5+'РСТ РСО-А'!$I$6</f>
        <v>3050.9300000000003</v>
      </c>
      <c r="N32" s="118">
        <f>VLOOKUP($A32+ROUND((COLUMN()-2)/24,5),АТС!$A$41:$F$784,6)+'РСТ РСО-А'!$F$9+'Иные услуги '!$C$5+'РСТ РСО-А'!$I$6</f>
        <v>3050.7799999999997</v>
      </c>
      <c r="O32" s="118">
        <f>VLOOKUP($A32+ROUND((COLUMN()-2)/24,5),АТС!$A$41:$F$784,6)+'РСТ РСО-А'!$F$9+'Иные услуги '!$C$5+'РСТ РСО-А'!$I$6</f>
        <v>3050.6800000000003</v>
      </c>
      <c r="P32" s="118">
        <f>VLOOKUP($A32+ROUND((COLUMN()-2)/24,5),АТС!$A$41:$F$784,6)+'РСТ РСО-А'!$F$9+'Иные услуги '!$C$5+'РСТ РСО-А'!$I$6</f>
        <v>3050.38</v>
      </c>
      <c r="Q32" s="118">
        <f>VLOOKUP($A32+ROUND((COLUMN()-2)/24,5),АТС!$A$41:$F$784,6)+'РСТ РСО-А'!$F$9+'Иные услуги '!$C$5+'РСТ РСО-А'!$I$6</f>
        <v>3050.41</v>
      </c>
      <c r="R32" s="118">
        <f>VLOOKUP($A32+ROUND((COLUMN()-2)/24,5),АТС!$A$41:$F$784,6)+'РСТ РСО-А'!$F$9+'Иные услуги '!$C$5+'РСТ РСО-А'!$I$6</f>
        <v>3050.46</v>
      </c>
      <c r="S32" s="118">
        <f>VLOOKUP($A32+ROUND((COLUMN()-2)/24,5),АТС!$A$41:$F$784,6)+'РСТ РСО-А'!$F$9+'Иные услуги '!$C$5+'РСТ РСО-А'!$I$6</f>
        <v>3031.86</v>
      </c>
      <c r="T32" s="118">
        <f>VLOOKUP($A32+ROUND((COLUMN()-2)/24,5),АТС!$A$41:$F$784,6)+'РСТ РСО-А'!$F$9+'Иные услуги '!$C$5+'РСТ РСО-А'!$I$6</f>
        <v>3175.31</v>
      </c>
      <c r="U32" s="118">
        <f>VLOOKUP($A32+ROUND((COLUMN()-2)/24,5),АТС!$A$41:$F$784,6)+'РСТ РСО-А'!$F$9+'Иные услуги '!$C$5+'РСТ РСО-А'!$I$6</f>
        <v>3116.23</v>
      </c>
      <c r="V32" s="118">
        <f>VLOOKUP($A32+ROUND((COLUMN()-2)/24,5),АТС!$A$41:$F$784,6)+'РСТ РСО-А'!$F$9+'Иные услуги '!$C$5+'РСТ РСО-А'!$I$6</f>
        <v>3067.65</v>
      </c>
      <c r="W32" s="118">
        <f>VLOOKUP($A32+ROUND((COLUMN()-2)/24,5),АТС!$A$41:$F$784,6)+'РСТ РСО-А'!$F$9+'Иные услуги '!$C$5+'РСТ РСО-А'!$I$6</f>
        <v>3077.7</v>
      </c>
      <c r="X32" s="118">
        <f>VLOOKUP($A32+ROUND((COLUMN()-2)/24,5),АТС!$A$41:$F$784,6)+'РСТ РСО-А'!$F$9+'Иные услуги '!$C$5+'РСТ РСО-А'!$I$6</f>
        <v>3289.11</v>
      </c>
      <c r="Y32" s="118">
        <f>VLOOKUP($A32+ROUND((COLUMN()-2)/24,5),АТС!$A$41:$F$784,6)+'РСТ РСО-А'!$F$9+'Иные услуги '!$C$5+'РСТ РСО-А'!$I$6</f>
        <v>3140.25</v>
      </c>
    </row>
    <row r="33" spans="1:25" x14ac:dyDescent="0.2">
      <c r="A33" s="66">
        <f t="shared" si="0"/>
        <v>43392</v>
      </c>
      <c r="B33" s="118">
        <f>VLOOKUP($A33+ROUND((COLUMN()-2)/24,5),АТС!$A$41:$F$784,6)+'РСТ РСО-А'!$F$9+'Иные услуги '!$C$5+'РСТ РСО-А'!$I$6</f>
        <v>3039.71</v>
      </c>
      <c r="C33" s="118">
        <f>VLOOKUP($A33+ROUND((COLUMN()-2)/24,5),АТС!$A$41:$F$784,6)+'РСТ РСО-А'!$F$9+'Иные услуги '!$C$5+'РСТ РСО-А'!$I$6</f>
        <v>3042.1800000000003</v>
      </c>
      <c r="D33" s="118">
        <f>VLOOKUP($A33+ROUND((COLUMN()-2)/24,5),АТС!$A$41:$F$784,6)+'РСТ РСО-А'!$F$9+'Иные услуги '!$C$5+'РСТ РСО-А'!$I$6</f>
        <v>3067.6000000000004</v>
      </c>
      <c r="E33" s="118">
        <f>VLOOKUP($A33+ROUND((COLUMN()-2)/24,5),АТС!$A$41:$F$784,6)+'РСТ РСО-А'!$F$9+'Иные услуги '!$C$5+'РСТ РСО-А'!$I$6</f>
        <v>3067.59</v>
      </c>
      <c r="F33" s="118">
        <f>VLOOKUP($A33+ROUND((COLUMN()-2)/24,5),АТС!$A$41:$F$784,6)+'РСТ РСО-А'!$F$9+'Иные услуги '!$C$5+'РСТ РСО-А'!$I$6</f>
        <v>3068.67</v>
      </c>
      <c r="G33" s="118">
        <f>VLOOKUP($A33+ROUND((COLUMN()-2)/24,5),АТС!$A$41:$F$784,6)+'РСТ РСО-А'!$F$9+'Иные услуги '!$C$5+'РСТ РСО-А'!$I$6</f>
        <v>3045.27</v>
      </c>
      <c r="H33" s="118">
        <f>VLOOKUP($A33+ROUND((COLUMN()-2)/24,5),АТС!$A$41:$F$784,6)+'РСТ РСО-А'!$F$9+'Иные услуги '!$C$5+'РСТ РСО-А'!$I$6</f>
        <v>3066.71</v>
      </c>
      <c r="I33" s="118">
        <f>VLOOKUP($A33+ROUND((COLUMN()-2)/24,5),АТС!$A$41:$F$784,6)+'РСТ РСО-А'!$F$9+'Иные услуги '!$C$5+'РСТ РСО-А'!$I$6</f>
        <v>3090.83</v>
      </c>
      <c r="J33" s="118">
        <f>VLOOKUP($A33+ROUND((COLUMN()-2)/24,5),АТС!$A$41:$F$784,6)+'РСТ РСО-А'!$F$9+'Иные услуги '!$C$5+'РСТ РСО-А'!$I$6</f>
        <v>3117.37</v>
      </c>
      <c r="K33" s="118">
        <f>VLOOKUP($A33+ROUND((COLUMN()-2)/24,5),АТС!$A$41:$F$784,6)+'РСТ РСО-А'!$F$9+'Иные услуги '!$C$5+'РСТ РСО-А'!$I$6</f>
        <v>3052.16</v>
      </c>
      <c r="L33" s="118">
        <f>VLOOKUP($A33+ROUND((COLUMN()-2)/24,5),АТС!$A$41:$F$784,6)+'РСТ РСО-А'!$F$9+'Иные услуги '!$C$5+'РСТ РСО-А'!$I$6</f>
        <v>3051.8</v>
      </c>
      <c r="M33" s="118">
        <f>VLOOKUP($A33+ROUND((COLUMN()-2)/24,5),АТС!$A$41:$F$784,6)+'РСТ РСО-А'!$F$9+'Иные услуги '!$C$5+'РСТ РСО-А'!$I$6</f>
        <v>3051.06</v>
      </c>
      <c r="N33" s="118">
        <f>VLOOKUP($A33+ROUND((COLUMN()-2)/24,5),АТС!$A$41:$F$784,6)+'РСТ РСО-А'!$F$9+'Иные услуги '!$C$5+'РСТ РСО-А'!$I$6</f>
        <v>3050.8500000000004</v>
      </c>
      <c r="O33" s="118">
        <f>VLOOKUP($A33+ROUND((COLUMN()-2)/24,5),АТС!$A$41:$F$784,6)+'РСТ РСО-А'!$F$9+'Иные услуги '!$C$5+'РСТ РСО-А'!$I$6</f>
        <v>3117.42</v>
      </c>
      <c r="P33" s="118">
        <f>VLOOKUP($A33+ROUND((COLUMN()-2)/24,5),АТС!$A$41:$F$784,6)+'РСТ РСО-А'!$F$9+'Иные услуги '!$C$5+'РСТ РСО-А'!$I$6</f>
        <v>3117.41</v>
      </c>
      <c r="Q33" s="118">
        <f>VLOOKUP($A33+ROUND((COLUMN()-2)/24,5),АТС!$A$41:$F$784,6)+'РСТ РСО-А'!$F$9+'Иные услуги '!$C$5+'РСТ РСО-А'!$I$6</f>
        <v>3117.41</v>
      </c>
      <c r="R33" s="118">
        <f>VLOOKUP($A33+ROUND((COLUMN()-2)/24,5),АТС!$A$41:$F$784,6)+'РСТ РСО-А'!$F$9+'Иные услуги '!$C$5+'РСТ РСО-А'!$I$6</f>
        <v>3117.2799999999997</v>
      </c>
      <c r="S33" s="118">
        <f>VLOOKUP($A33+ROUND((COLUMN()-2)/24,5),АТС!$A$41:$F$784,6)+'РСТ РСО-А'!$F$9+'Иные услуги '!$C$5+'РСТ РСО-А'!$I$6</f>
        <v>3038.17</v>
      </c>
      <c r="T33" s="118">
        <f>VLOOKUP($A33+ROUND((COLUMN()-2)/24,5),АТС!$A$41:$F$784,6)+'РСТ РСО-А'!$F$9+'Иные услуги '!$C$5+'РСТ РСО-А'!$I$6</f>
        <v>3157.23</v>
      </c>
      <c r="U33" s="118">
        <f>VLOOKUP($A33+ROUND((COLUMN()-2)/24,5),АТС!$A$41:$F$784,6)+'РСТ РСО-А'!$F$9+'Иные услуги '!$C$5+'РСТ РСО-А'!$I$6</f>
        <v>3105.42</v>
      </c>
      <c r="V33" s="118">
        <f>VLOOKUP($A33+ROUND((COLUMN()-2)/24,5),АТС!$A$41:$F$784,6)+'РСТ РСО-А'!$F$9+'Иные услуги '!$C$5+'РСТ РСО-А'!$I$6</f>
        <v>3059.87</v>
      </c>
      <c r="W33" s="118">
        <f>VLOOKUP($A33+ROUND((COLUMN()-2)/24,5),АТС!$A$41:$F$784,6)+'РСТ РСО-А'!$F$9+'Иные услуги '!$C$5+'РСТ РСО-А'!$I$6</f>
        <v>3070.3199999999997</v>
      </c>
      <c r="X33" s="118">
        <f>VLOOKUP($A33+ROUND((COLUMN()-2)/24,5),АТС!$A$41:$F$784,6)+'РСТ РСО-А'!$F$9+'Иные услуги '!$C$5+'РСТ РСО-А'!$I$6</f>
        <v>3278.33</v>
      </c>
      <c r="Y33" s="118">
        <f>VLOOKUP($A33+ROUND((COLUMN()-2)/24,5),АТС!$A$41:$F$784,6)+'РСТ РСО-А'!$F$9+'Иные услуги '!$C$5+'РСТ РСО-А'!$I$6</f>
        <v>3121.44</v>
      </c>
    </row>
    <row r="34" spans="1:25" x14ac:dyDescent="0.2">
      <c r="A34" s="66">
        <f t="shared" si="0"/>
        <v>43393</v>
      </c>
      <c r="B34" s="118">
        <f>VLOOKUP($A34+ROUND((COLUMN()-2)/24,5),АТС!$A$41:$F$784,6)+'РСТ РСО-А'!$F$9+'Иные услуги '!$C$5+'РСТ РСО-А'!$I$6</f>
        <v>3028.2200000000003</v>
      </c>
      <c r="C34" s="118">
        <f>VLOOKUP($A34+ROUND((COLUMN()-2)/24,5),АТС!$A$41:$F$784,6)+'РСТ РСО-А'!$F$9+'Иные услуги '!$C$5+'РСТ РСО-А'!$I$6</f>
        <v>3044.04</v>
      </c>
      <c r="D34" s="118">
        <f>VLOOKUP($A34+ROUND((COLUMN()-2)/24,5),АТС!$A$41:$F$784,6)+'РСТ РСО-А'!$F$9+'Иные услуги '!$C$5+'РСТ РСО-А'!$I$6</f>
        <v>3069.1400000000003</v>
      </c>
      <c r="E34" s="118">
        <f>VLOOKUP($A34+ROUND((COLUMN()-2)/24,5),АТС!$A$41:$F$784,6)+'РСТ РСО-А'!$F$9+'Иные услуги '!$C$5+'РСТ РСО-А'!$I$6</f>
        <v>3104.5299999999997</v>
      </c>
      <c r="F34" s="118">
        <f>VLOOKUP($A34+ROUND((COLUMN()-2)/24,5),АТС!$A$41:$F$784,6)+'РСТ РСО-А'!$F$9+'Иные услуги '!$C$5+'РСТ РСО-А'!$I$6</f>
        <v>3069.49</v>
      </c>
      <c r="G34" s="118">
        <f>VLOOKUP($A34+ROUND((COLUMN()-2)/24,5),АТС!$A$41:$F$784,6)+'РСТ РСО-А'!$F$9+'Иные услуги '!$C$5+'РСТ РСО-А'!$I$6</f>
        <v>3071.42</v>
      </c>
      <c r="H34" s="118">
        <f>VLOOKUP($A34+ROUND((COLUMN()-2)/24,5),АТС!$A$41:$F$784,6)+'РСТ РСО-А'!$F$9+'Иные услуги '!$C$5+'РСТ РСО-А'!$I$6</f>
        <v>3132.11</v>
      </c>
      <c r="I34" s="118">
        <f>VLOOKUP($A34+ROUND((COLUMN()-2)/24,5),АТС!$A$41:$F$784,6)+'РСТ РСО-А'!$F$9+'Иные услуги '!$C$5+'РСТ РСО-А'!$I$6</f>
        <v>3057.21</v>
      </c>
      <c r="J34" s="118">
        <f>VLOOKUP($A34+ROUND((COLUMN()-2)/24,5),АТС!$A$41:$F$784,6)+'РСТ РСО-А'!$F$9+'Иные услуги '!$C$5+'РСТ РСО-А'!$I$6</f>
        <v>3239.69</v>
      </c>
      <c r="K34" s="118">
        <f>VLOOKUP($A34+ROUND((COLUMN()-2)/24,5),АТС!$A$41:$F$784,6)+'РСТ РСО-А'!$F$9+'Иные услуги '!$C$5+'РСТ РСО-А'!$I$6</f>
        <v>3117.4300000000003</v>
      </c>
      <c r="L34" s="118">
        <f>VLOOKUP($A34+ROUND((COLUMN()-2)/24,5),АТС!$A$41:$F$784,6)+'РСТ РСО-А'!$F$9+'Иные услуги '!$C$5+'РСТ РСО-А'!$I$6</f>
        <v>3117.3500000000004</v>
      </c>
      <c r="M34" s="118">
        <f>VLOOKUP($A34+ROUND((COLUMN()-2)/24,5),АТС!$A$41:$F$784,6)+'РСТ РСО-А'!$F$9+'Иные услуги '!$C$5+'РСТ РСО-А'!$I$6</f>
        <v>3117.01</v>
      </c>
      <c r="N34" s="118">
        <f>VLOOKUP($A34+ROUND((COLUMN()-2)/24,5),АТС!$A$41:$F$784,6)+'РСТ РСО-А'!$F$9+'Иные услуги '!$C$5+'РСТ РСО-А'!$I$6</f>
        <v>3117.1000000000004</v>
      </c>
      <c r="O34" s="118">
        <f>VLOOKUP($A34+ROUND((COLUMN()-2)/24,5),АТС!$A$41:$F$784,6)+'РСТ РСО-А'!$F$9+'Иные услуги '!$C$5+'РСТ РСО-А'!$I$6</f>
        <v>3117.0699999999997</v>
      </c>
      <c r="P34" s="118">
        <f>VLOOKUP($A34+ROUND((COLUMN()-2)/24,5),АТС!$A$41:$F$784,6)+'РСТ РСО-А'!$F$9+'Иные услуги '!$C$5+'РСТ РСО-А'!$I$6</f>
        <v>3154.37</v>
      </c>
      <c r="Q34" s="118">
        <f>VLOOKUP($A34+ROUND((COLUMN()-2)/24,5),АТС!$A$41:$F$784,6)+'РСТ РСО-А'!$F$9+'Иные услуги '!$C$5+'РСТ РСО-А'!$I$6</f>
        <v>3153.91</v>
      </c>
      <c r="R34" s="118">
        <f>VLOOKUP($A34+ROUND((COLUMN()-2)/24,5),АТС!$A$41:$F$784,6)+'РСТ РСО-А'!$F$9+'Иные услуги '!$C$5+'РСТ РСО-А'!$I$6</f>
        <v>3154.4</v>
      </c>
      <c r="S34" s="118">
        <f>VLOOKUP($A34+ROUND((COLUMN()-2)/24,5),АТС!$A$41:$F$784,6)+'РСТ РСО-А'!$F$9+'Иные услуги '!$C$5+'РСТ РСО-А'!$I$6</f>
        <v>3051.51</v>
      </c>
      <c r="T34" s="118">
        <f>VLOOKUP($A34+ROUND((COLUMN()-2)/24,5),АТС!$A$41:$F$784,6)+'РСТ РСО-А'!$F$9+'Иные услуги '!$C$5+'РСТ РСО-А'!$I$6</f>
        <v>3155.46</v>
      </c>
      <c r="U34" s="118">
        <f>VLOOKUP($A34+ROUND((COLUMN()-2)/24,5),АТС!$A$41:$F$784,6)+'РСТ РСО-А'!$F$9+'Иные услуги '!$C$5+'РСТ РСО-А'!$I$6</f>
        <v>3050.02</v>
      </c>
      <c r="V34" s="118">
        <f>VLOOKUP($A34+ROUND((COLUMN()-2)/24,5),АТС!$A$41:$F$784,6)+'РСТ РСО-А'!$F$9+'Иные услуги '!$C$5+'РСТ РСО-А'!$I$6</f>
        <v>3077.36</v>
      </c>
      <c r="W34" s="118">
        <f>VLOOKUP($A34+ROUND((COLUMN()-2)/24,5),АТС!$A$41:$F$784,6)+'РСТ РСО-А'!$F$9+'Иные услуги '!$C$5+'РСТ РСО-А'!$I$6</f>
        <v>3074.58</v>
      </c>
      <c r="X34" s="118">
        <f>VLOOKUP($A34+ROUND((COLUMN()-2)/24,5),АТС!$A$41:$F$784,6)+'РСТ РСО-А'!$F$9+'Иные услуги '!$C$5+'РСТ РСО-А'!$I$6</f>
        <v>3281.88</v>
      </c>
      <c r="Y34" s="118">
        <f>VLOOKUP($A34+ROUND((COLUMN()-2)/24,5),АТС!$A$41:$F$784,6)+'РСТ РСО-А'!$F$9+'Иные услуги '!$C$5+'РСТ РСО-А'!$I$6</f>
        <v>3112.3900000000003</v>
      </c>
    </row>
    <row r="35" spans="1:25" x14ac:dyDescent="0.2">
      <c r="A35" s="66">
        <f t="shared" si="0"/>
        <v>43394</v>
      </c>
      <c r="B35" s="118">
        <f>VLOOKUP($A35+ROUND((COLUMN()-2)/24,5),АТС!$A$41:$F$784,6)+'РСТ РСО-А'!$F$9+'Иные услуги '!$C$5+'РСТ РСО-А'!$I$6</f>
        <v>3026.9</v>
      </c>
      <c r="C35" s="118">
        <f>VLOOKUP($A35+ROUND((COLUMN()-2)/24,5),АТС!$A$41:$F$784,6)+'РСТ РСО-А'!$F$9+'Иные услуги '!$C$5+'РСТ РСО-А'!$I$6</f>
        <v>3043</v>
      </c>
      <c r="D35" s="118">
        <f>VLOOKUP($A35+ROUND((COLUMN()-2)/24,5),АТС!$A$41:$F$784,6)+'РСТ РСО-А'!$F$9+'Иные услуги '!$C$5+'РСТ РСО-А'!$I$6</f>
        <v>3042.19</v>
      </c>
      <c r="E35" s="118">
        <f>VLOOKUP($A35+ROUND((COLUMN()-2)/24,5),АТС!$A$41:$F$784,6)+'РСТ РСО-А'!$F$9+'Иные услуги '!$C$5+'РСТ РСО-А'!$I$6</f>
        <v>3068.3900000000003</v>
      </c>
      <c r="F35" s="118">
        <f>VLOOKUP($A35+ROUND((COLUMN()-2)/24,5),АТС!$A$41:$F$784,6)+'РСТ РСО-А'!$F$9+'Иные услуги '!$C$5+'РСТ РСО-А'!$I$6</f>
        <v>3068.55</v>
      </c>
      <c r="G35" s="118">
        <f>VLOOKUP($A35+ROUND((COLUMN()-2)/24,5),АТС!$A$41:$F$784,6)+'РСТ РСО-А'!$F$9+'Иные услуги '!$C$5+'РСТ РСО-А'!$I$6</f>
        <v>3055.7</v>
      </c>
      <c r="H35" s="118">
        <f>VLOOKUP($A35+ROUND((COLUMN()-2)/24,5),АТС!$A$41:$F$784,6)+'РСТ РСО-А'!$F$9+'Иные услуги '!$C$5+'РСТ РСО-А'!$I$6</f>
        <v>3195.21</v>
      </c>
      <c r="I35" s="118">
        <f>VLOOKUP($A35+ROUND((COLUMN()-2)/24,5),АТС!$A$41:$F$784,6)+'РСТ РСО-А'!$F$9+'Иные услуги '!$C$5+'РСТ РСО-А'!$I$6</f>
        <v>3129.05</v>
      </c>
      <c r="J35" s="118">
        <f>VLOOKUP($A35+ROUND((COLUMN()-2)/24,5),АТС!$A$41:$F$784,6)+'РСТ РСО-А'!$F$9+'Иные услуги '!$C$5+'РСТ РСО-А'!$I$6</f>
        <v>3284.8900000000003</v>
      </c>
      <c r="K35" s="118">
        <f>VLOOKUP($A35+ROUND((COLUMN()-2)/24,5),АТС!$A$41:$F$784,6)+'РСТ РСО-А'!$F$9+'Иные услуги '!$C$5+'РСТ РСО-А'!$I$6</f>
        <v>3195.46</v>
      </c>
      <c r="L35" s="118">
        <f>VLOOKUP($A35+ROUND((COLUMN()-2)/24,5),АТС!$A$41:$F$784,6)+'РСТ РСО-А'!$F$9+'Иные услуги '!$C$5+'РСТ РСО-А'!$I$6</f>
        <v>3154.9700000000003</v>
      </c>
      <c r="M35" s="118">
        <f>VLOOKUP($A35+ROUND((COLUMN()-2)/24,5),АТС!$A$41:$F$784,6)+'РСТ РСО-А'!$F$9+'Иные услуги '!$C$5+'РСТ РСО-А'!$I$6</f>
        <v>3154.8</v>
      </c>
      <c r="N35" s="118">
        <f>VLOOKUP($A35+ROUND((COLUMN()-2)/24,5),АТС!$A$41:$F$784,6)+'РСТ РСО-А'!$F$9+'Иные услуги '!$C$5+'РСТ РСО-А'!$I$6</f>
        <v>3195.48</v>
      </c>
      <c r="O35" s="118">
        <f>VLOOKUP($A35+ROUND((COLUMN()-2)/24,5),АТС!$A$41:$F$784,6)+'РСТ РСО-А'!$F$9+'Иные услуги '!$C$5+'РСТ РСО-А'!$I$6</f>
        <v>3195.48</v>
      </c>
      <c r="P35" s="118">
        <f>VLOOKUP($A35+ROUND((COLUMN()-2)/24,5),АТС!$A$41:$F$784,6)+'РСТ РСО-А'!$F$9+'Иные услуги '!$C$5+'РСТ РСО-А'!$I$6</f>
        <v>3239.66</v>
      </c>
      <c r="Q35" s="118">
        <f>VLOOKUP($A35+ROUND((COLUMN()-2)/24,5),АТС!$A$41:$F$784,6)+'РСТ РСО-А'!$F$9+'Иные услуги '!$C$5+'РСТ РСО-А'!$I$6</f>
        <v>3239.42</v>
      </c>
      <c r="R35" s="118">
        <f>VLOOKUP($A35+ROUND((COLUMN()-2)/24,5),АТС!$A$41:$F$784,6)+'РСТ РСО-А'!$F$9+'Иные услуги '!$C$5+'РСТ РСО-А'!$I$6</f>
        <v>3195.49</v>
      </c>
      <c r="S35" s="118">
        <f>VLOOKUP($A35+ROUND((COLUMN()-2)/24,5),АТС!$A$41:$F$784,6)+'РСТ РСО-А'!$F$9+'Иные услуги '!$C$5+'РСТ РСО-А'!$I$6</f>
        <v>3051.81</v>
      </c>
      <c r="T35" s="118">
        <f>VLOOKUP($A35+ROUND((COLUMN()-2)/24,5),АТС!$A$41:$F$784,6)+'РСТ РСО-А'!$F$9+'Иные услуги '!$C$5+'РСТ РСО-А'!$I$6</f>
        <v>3149.36</v>
      </c>
      <c r="U35" s="118">
        <f>VLOOKUP($A35+ROUND((COLUMN()-2)/24,5),АТС!$A$41:$F$784,6)+'РСТ РСО-А'!$F$9+'Иные услуги '!$C$5+'РСТ РСО-А'!$I$6</f>
        <v>3040.06</v>
      </c>
      <c r="V35" s="118">
        <f>VLOOKUP($A35+ROUND((COLUMN()-2)/24,5),АТС!$A$41:$F$784,6)+'РСТ РСО-А'!$F$9+'Иные услуги '!$C$5+'РСТ РСО-А'!$I$6</f>
        <v>3057.36</v>
      </c>
      <c r="W35" s="118">
        <f>VLOOKUP($A35+ROUND((COLUMN()-2)/24,5),АТС!$A$41:$F$784,6)+'РСТ РСО-А'!$F$9+'Иные услуги '!$C$5+'РСТ РСО-А'!$I$6</f>
        <v>3074.77</v>
      </c>
      <c r="X35" s="118">
        <f>VLOOKUP($A35+ROUND((COLUMN()-2)/24,5),АТС!$A$41:$F$784,6)+'РСТ РСО-А'!$F$9+'Иные услуги '!$C$5+'РСТ РСО-А'!$I$6</f>
        <v>3282.86</v>
      </c>
      <c r="Y35" s="118">
        <f>VLOOKUP($A35+ROUND((COLUMN()-2)/24,5),АТС!$A$41:$F$784,6)+'РСТ РСО-А'!$F$9+'Иные услуги '!$C$5+'РСТ РСО-А'!$I$6</f>
        <v>3116.99</v>
      </c>
    </row>
    <row r="36" spans="1:25" x14ac:dyDescent="0.2">
      <c r="A36" s="66">
        <f t="shared" si="0"/>
        <v>43395</v>
      </c>
      <c r="B36" s="118">
        <f>VLOOKUP($A36+ROUND((COLUMN()-2)/24,5),АТС!$A$41:$F$784,6)+'РСТ РСО-А'!$F$9+'Иные услуги '!$C$5+'РСТ РСО-А'!$I$6</f>
        <v>3023.3900000000003</v>
      </c>
      <c r="C36" s="118">
        <f>VLOOKUP($A36+ROUND((COLUMN()-2)/24,5),АТС!$A$41:$F$784,6)+'РСТ РСО-А'!$F$9+'Иные услуги '!$C$5+'РСТ РСО-А'!$I$6</f>
        <v>3042.49</v>
      </c>
      <c r="D36" s="118">
        <f>VLOOKUP($A36+ROUND((COLUMN()-2)/24,5),АТС!$A$41:$F$784,6)+'РСТ РСО-А'!$F$9+'Иные услуги '!$C$5+'РСТ РСО-А'!$I$6</f>
        <v>3068.55</v>
      </c>
      <c r="E36" s="118">
        <f>VLOOKUP($A36+ROUND((COLUMN()-2)/24,5),АТС!$A$41:$F$784,6)+'РСТ РСО-А'!$F$9+'Иные услуги '!$C$5+'РСТ РСО-А'!$I$6</f>
        <v>3068.4</v>
      </c>
      <c r="F36" s="118">
        <f>VLOOKUP($A36+ROUND((COLUMN()-2)/24,5),АТС!$A$41:$F$784,6)+'РСТ РСО-А'!$F$9+'Иные услуги '!$C$5+'РСТ РСО-А'!$I$6</f>
        <v>3042.4700000000003</v>
      </c>
      <c r="G36" s="118">
        <f>VLOOKUP($A36+ROUND((COLUMN()-2)/24,5),АТС!$A$41:$F$784,6)+'РСТ РСО-А'!$F$9+'Иные услуги '!$C$5+'РСТ РСО-А'!$I$6</f>
        <v>3045.19</v>
      </c>
      <c r="H36" s="118">
        <f>VLOOKUP($A36+ROUND((COLUMN()-2)/24,5),АТС!$A$41:$F$784,6)+'РСТ РСО-А'!$F$9+'Иные услуги '!$C$5+'РСТ РСО-А'!$I$6</f>
        <v>3070.12</v>
      </c>
      <c r="I36" s="118">
        <f>VLOOKUP($A36+ROUND((COLUMN()-2)/24,5),АТС!$A$41:$F$784,6)+'РСТ РСО-А'!$F$9+'Иные услуги '!$C$5+'РСТ РСО-А'!$I$6</f>
        <v>3118.88</v>
      </c>
      <c r="J36" s="118">
        <f>VLOOKUP($A36+ROUND((COLUMN()-2)/24,5),АТС!$A$41:$F$784,6)+'РСТ РСО-А'!$F$9+'Иные услуги '!$C$5+'РСТ РСО-А'!$I$6</f>
        <v>3069.48</v>
      </c>
      <c r="K36" s="118">
        <f>VLOOKUP($A36+ROUND((COLUMN()-2)/24,5),АТС!$A$41:$F$784,6)+'РСТ РСО-А'!$F$9+'Иные услуги '!$C$5+'РСТ РСО-А'!$I$6</f>
        <v>3058.54</v>
      </c>
      <c r="L36" s="118">
        <f>VLOOKUP($A36+ROUND((COLUMN()-2)/24,5),АТС!$A$41:$F$784,6)+'РСТ РСО-А'!$F$9+'Иные услуги '!$C$5+'РСТ РСО-А'!$I$6</f>
        <v>3058.16</v>
      </c>
      <c r="M36" s="118">
        <f>VLOOKUP($A36+ROUND((COLUMN()-2)/24,5),АТС!$A$41:$F$784,6)+'РСТ РСО-А'!$F$9+'Иные услуги '!$C$5+'РСТ РСО-А'!$I$6</f>
        <v>3124.0299999999997</v>
      </c>
      <c r="N36" s="118">
        <f>VLOOKUP($A36+ROUND((COLUMN()-2)/24,5),АТС!$A$41:$F$784,6)+'РСТ РСО-А'!$F$9+'Иные услуги '!$C$5+'РСТ РСО-А'!$I$6</f>
        <v>3160.75</v>
      </c>
      <c r="O36" s="118">
        <f>VLOOKUP($A36+ROUND((COLUMN()-2)/24,5),АТС!$A$41:$F$784,6)+'РСТ РСО-А'!$F$9+'Иные услуги '!$C$5+'РСТ РСО-А'!$I$6</f>
        <v>3160.96</v>
      </c>
      <c r="P36" s="118">
        <f>VLOOKUP($A36+ROUND((COLUMN()-2)/24,5),АТС!$A$41:$F$784,6)+'РСТ РСО-А'!$F$9+'Иные услуги '!$C$5+'РСТ РСО-А'!$I$6</f>
        <v>3160.9</v>
      </c>
      <c r="Q36" s="118">
        <f>VLOOKUP($A36+ROUND((COLUMN()-2)/24,5),АТС!$A$41:$F$784,6)+'РСТ РСО-А'!$F$9+'Иные услуги '!$C$5+'РСТ РСО-А'!$I$6</f>
        <v>3160.16</v>
      </c>
      <c r="R36" s="118">
        <f>VLOOKUP($A36+ROUND((COLUMN()-2)/24,5),АТС!$A$41:$F$784,6)+'РСТ РСО-А'!$F$9+'Иные услуги '!$C$5+'РСТ РСО-А'!$I$6</f>
        <v>3123.15</v>
      </c>
      <c r="S36" s="118">
        <f>VLOOKUP($A36+ROUND((COLUMN()-2)/24,5),АТС!$A$41:$F$784,6)+'РСТ РСО-А'!$F$9+'Иные услуги '!$C$5+'РСТ РСО-А'!$I$6</f>
        <v>3057.4</v>
      </c>
      <c r="T36" s="118">
        <f>VLOOKUP($A36+ROUND((COLUMN()-2)/24,5),АТС!$A$41:$F$784,6)+'РСТ РСО-А'!$F$9+'Иные услуги '!$C$5+'РСТ РСО-А'!$I$6</f>
        <v>3172.13</v>
      </c>
      <c r="U36" s="118">
        <f>VLOOKUP($A36+ROUND((COLUMN()-2)/24,5),АТС!$A$41:$F$784,6)+'РСТ РСО-А'!$F$9+'Иные услуги '!$C$5+'РСТ РСО-А'!$I$6</f>
        <v>3108.4700000000003</v>
      </c>
      <c r="V36" s="118">
        <f>VLOOKUP($A36+ROUND((COLUMN()-2)/24,5),АТС!$A$41:$F$784,6)+'РСТ РСО-А'!$F$9+'Иные услуги '!$C$5+'РСТ РСО-А'!$I$6</f>
        <v>3072.6000000000004</v>
      </c>
      <c r="W36" s="118">
        <f>VLOOKUP($A36+ROUND((COLUMN()-2)/24,5),АТС!$A$41:$F$784,6)+'РСТ РСО-А'!$F$9+'Иные услуги '!$C$5+'РСТ РСО-А'!$I$6</f>
        <v>3077.88</v>
      </c>
      <c r="X36" s="118">
        <f>VLOOKUP($A36+ROUND((COLUMN()-2)/24,5),АТС!$A$41:$F$784,6)+'РСТ РСО-А'!$F$9+'Иные услуги '!$C$5+'РСТ РСО-А'!$I$6</f>
        <v>3286.7200000000003</v>
      </c>
      <c r="Y36" s="118">
        <f>VLOOKUP($A36+ROUND((COLUMN()-2)/24,5),АТС!$A$41:$F$784,6)+'РСТ РСО-А'!$F$9+'Иные услуги '!$C$5+'РСТ РСО-А'!$I$6</f>
        <v>3113.8199999999997</v>
      </c>
    </row>
    <row r="37" spans="1:25" x14ac:dyDescent="0.2">
      <c r="A37" s="66">
        <f t="shared" si="0"/>
        <v>43396</v>
      </c>
      <c r="B37" s="118">
        <f>VLOOKUP($A37+ROUND((COLUMN()-2)/24,5),АТС!$A$41:$F$784,6)+'РСТ РСО-А'!$F$9+'Иные услуги '!$C$5+'РСТ РСО-А'!$I$6</f>
        <v>3021.17</v>
      </c>
      <c r="C37" s="118">
        <f>VLOOKUP($A37+ROUND((COLUMN()-2)/24,5),АТС!$A$41:$F$784,6)+'РСТ РСО-А'!$F$9+'Иные услуги '!$C$5+'РСТ РСО-А'!$I$6</f>
        <v>3041.67</v>
      </c>
      <c r="D37" s="118">
        <f>VLOOKUP($A37+ROUND((COLUMN()-2)/24,5),АТС!$A$41:$F$784,6)+'РСТ РСО-А'!$F$9+'Иные услуги '!$C$5+'РСТ РСО-А'!$I$6</f>
        <v>3041.37</v>
      </c>
      <c r="E37" s="118">
        <f>VLOOKUP($A37+ROUND((COLUMN()-2)/24,5),АТС!$A$41:$F$784,6)+'РСТ РСО-А'!$F$9+'Иные услуги '!$C$5+'РСТ РСО-А'!$I$6</f>
        <v>3041.16</v>
      </c>
      <c r="F37" s="118">
        <f>VLOOKUP($A37+ROUND((COLUMN()-2)/24,5),АТС!$A$41:$F$784,6)+'РСТ РСО-А'!$F$9+'Иные услуги '!$C$5+'РСТ РСО-А'!$I$6</f>
        <v>3041.09</v>
      </c>
      <c r="G37" s="118">
        <f>VLOOKUP($A37+ROUND((COLUMN()-2)/24,5),АТС!$A$41:$F$784,6)+'РСТ РСО-А'!$F$9+'Иные услуги '!$C$5+'РСТ РСО-А'!$I$6</f>
        <v>3041.67</v>
      </c>
      <c r="H37" s="118">
        <f>VLOOKUP($A37+ROUND((COLUMN()-2)/24,5),АТС!$A$41:$F$784,6)+'РСТ РСО-А'!$F$9+'Иные услуги '!$C$5+'РСТ РСО-А'!$I$6</f>
        <v>3065.25</v>
      </c>
      <c r="I37" s="118">
        <f>VLOOKUP($A37+ROUND((COLUMN()-2)/24,5),АТС!$A$41:$F$784,6)+'РСТ РСО-А'!$F$9+'Иные услуги '!$C$5+'РСТ РСО-А'!$I$6</f>
        <v>3121.67</v>
      </c>
      <c r="J37" s="118">
        <f>VLOOKUP($A37+ROUND((COLUMN()-2)/24,5),АТС!$A$41:$F$784,6)+'РСТ РСО-А'!$F$9+'Иные услуги '!$C$5+'РСТ РСО-А'!$I$6</f>
        <v>3068.63</v>
      </c>
      <c r="K37" s="118">
        <f>VLOOKUP($A37+ROUND((COLUMN()-2)/24,5),АТС!$A$41:$F$784,6)+'РСТ РСО-А'!$F$9+'Иные услуги '!$C$5+'РСТ РСО-А'!$I$6</f>
        <v>3060.02</v>
      </c>
      <c r="L37" s="118">
        <f>VLOOKUP($A37+ROUND((COLUMN()-2)/24,5),АТС!$A$41:$F$784,6)+'РСТ РСО-А'!$F$9+'Иные услуги '!$C$5+'РСТ РСО-А'!$I$6</f>
        <v>3090.7799999999997</v>
      </c>
      <c r="M37" s="118">
        <f>VLOOKUP($A37+ROUND((COLUMN()-2)/24,5),АТС!$A$41:$F$784,6)+'РСТ РСО-А'!$F$9+'Иные услуги '!$C$5+'РСТ РСО-А'!$I$6</f>
        <v>3122.77</v>
      </c>
      <c r="N37" s="118">
        <f>VLOOKUP($A37+ROUND((COLUMN()-2)/24,5),АТС!$A$41:$F$784,6)+'РСТ РСО-А'!$F$9+'Иные услуги '!$C$5+'РСТ РСО-А'!$I$6</f>
        <v>3199.91</v>
      </c>
      <c r="O37" s="118">
        <f>VLOOKUP($A37+ROUND((COLUMN()-2)/24,5),АТС!$A$41:$F$784,6)+'РСТ РСО-А'!$F$9+'Иные услуги '!$C$5+'РСТ РСО-А'!$I$6</f>
        <v>3199.62</v>
      </c>
      <c r="P37" s="118">
        <f>VLOOKUP($A37+ROUND((COLUMN()-2)/24,5),АТС!$A$41:$F$784,6)+'РСТ РСО-А'!$F$9+'Иные услуги '!$C$5+'РСТ РСО-А'!$I$6</f>
        <v>3199.65</v>
      </c>
      <c r="Q37" s="118">
        <f>VLOOKUP($A37+ROUND((COLUMN()-2)/24,5),АТС!$A$41:$F$784,6)+'РСТ РСО-А'!$F$9+'Иные услуги '!$C$5+'РСТ РСО-А'!$I$6</f>
        <v>3199.29</v>
      </c>
      <c r="R37" s="118">
        <f>VLOOKUP($A37+ROUND((COLUMN()-2)/24,5),АТС!$A$41:$F$784,6)+'РСТ РСО-А'!$F$9+'Иные услуги '!$C$5+'РСТ РСО-А'!$I$6</f>
        <v>3122.55</v>
      </c>
      <c r="S37" s="118">
        <f>VLOOKUP($A37+ROUND((COLUMN()-2)/24,5),АТС!$A$41:$F$784,6)+'РСТ РСО-А'!$F$9+'Иные услуги '!$C$5+'РСТ РСО-А'!$I$6</f>
        <v>3058.4</v>
      </c>
      <c r="T37" s="118">
        <f>VLOOKUP($A37+ROUND((COLUMN()-2)/24,5),АТС!$A$41:$F$784,6)+'РСТ РСО-А'!$F$9+'Иные услуги '!$C$5+'РСТ РСО-А'!$I$6</f>
        <v>3179.5699999999997</v>
      </c>
      <c r="U37" s="118">
        <f>VLOOKUP($A37+ROUND((COLUMN()-2)/24,5),АТС!$A$41:$F$784,6)+'РСТ РСО-А'!$F$9+'Иные услуги '!$C$5+'РСТ РСО-А'!$I$6</f>
        <v>3111.45</v>
      </c>
      <c r="V37" s="118">
        <f>VLOOKUP($A37+ROUND((COLUMN()-2)/24,5),АТС!$A$41:$F$784,6)+'РСТ РСО-А'!$F$9+'Иные услуги '!$C$5+'РСТ РСО-А'!$I$6</f>
        <v>3071.61</v>
      </c>
      <c r="W37" s="118">
        <f>VLOOKUP($A37+ROUND((COLUMN()-2)/24,5),АТС!$A$41:$F$784,6)+'РСТ РСО-А'!$F$9+'Иные услуги '!$C$5+'РСТ РСО-А'!$I$6</f>
        <v>3073.7200000000003</v>
      </c>
      <c r="X37" s="118">
        <f>VLOOKUP($A37+ROUND((COLUMN()-2)/24,5),АТС!$A$41:$F$784,6)+'РСТ РСО-А'!$F$9+'Иные услуги '!$C$5+'РСТ РСО-А'!$I$6</f>
        <v>3281.27</v>
      </c>
      <c r="Y37" s="118">
        <f>VLOOKUP($A37+ROUND((COLUMN()-2)/24,5),АТС!$A$41:$F$784,6)+'РСТ РСО-А'!$F$9+'Иные услуги '!$C$5+'РСТ РСО-А'!$I$6</f>
        <v>3128.77</v>
      </c>
    </row>
    <row r="38" spans="1:25" x14ac:dyDescent="0.2">
      <c r="A38" s="66">
        <f t="shared" si="0"/>
        <v>43397</v>
      </c>
      <c r="B38" s="118">
        <f>VLOOKUP($A38+ROUND((COLUMN()-2)/24,5),АТС!$A$41:$F$784,6)+'РСТ РСО-А'!$F$9+'Иные услуги '!$C$5+'РСТ РСО-А'!$I$6</f>
        <v>3020.45</v>
      </c>
      <c r="C38" s="118">
        <f>VLOOKUP($A38+ROUND((COLUMN()-2)/24,5),АТС!$A$41:$F$784,6)+'РСТ РСО-А'!$F$9+'Иные услуги '!$C$5+'РСТ РСО-А'!$I$6</f>
        <v>3042.15</v>
      </c>
      <c r="D38" s="118">
        <f>VLOOKUP($A38+ROUND((COLUMN()-2)/24,5),АТС!$A$41:$F$784,6)+'РСТ РСО-А'!$F$9+'Иные услуги '!$C$5+'РСТ РСО-А'!$I$6</f>
        <v>3040.38</v>
      </c>
      <c r="E38" s="118">
        <f>VLOOKUP($A38+ROUND((COLUMN()-2)/24,5),АТС!$A$41:$F$784,6)+'РСТ РСО-А'!$F$9+'Иные услуги '!$C$5+'РСТ РСО-А'!$I$6</f>
        <v>3040.09</v>
      </c>
      <c r="F38" s="118">
        <f>VLOOKUP($A38+ROUND((COLUMN()-2)/24,5),АТС!$A$41:$F$784,6)+'РСТ РСО-А'!$F$9+'Иные услуги '!$C$5+'РСТ РСО-А'!$I$6</f>
        <v>3040.7799999999997</v>
      </c>
      <c r="G38" s="118">
        <f>VLOOKUP($A38+ROUND((COLUMN()-2)/24,5),АТС!$A$41:$F$784,6)+'РСТ РСО-А'!$F$9+'Иные услуги '!$C$5+'РСТ РСО-А'!$I$6</f>
        <v>3042.16</v>
      </c>
      <c r="H38" s="118">
        <f>VLOOKUP($A38+ROUND((COLUMN()-2)/24,5),АТС!$A$41:$F$784,6)+'РСТ РСО-А'!$F$9+'Иные услуги '!$C$5+'РСТ РСО-А'!$I$6</f>
        <v>3064.33</v>
      </c>
      <c r="I38" s="118">
        <f>VLOOKUP($A38+ROUND((COLUMN()-2)/24,5),АТС!$A$41:$F$784,6)+'РСТ РСО-А'!$F$9+'Иные услуги '!$C$5+'РСТ РСО-А'!$I$6</f>
        <v>3100.37</v>
      </c>
      <c r="J38" s="118">
        <f>VLOOKUP($A38+ROUND((COLUMN()-2)/24,5),АТС!$A$41:$F$784,6)+'РСТ РСО-А'!$F$9+'Иные услуги '!$C$5+'РСТ РСО-А'!$I$6</f>
        <v>3068.95</v>
      </c>
      <c r="K38" s="118">
        <f>VLOOKUP($A38+ROUND((COLUMN()-2)/24,5),АТС!$A$41:$F$784,6)+'РСТ РСО-А'!$F$9+'Иные услуги '!$C$5+'РСТ РСО-А'!$I$6</f>
        <v>3059.1000000000004</v>
      </c>
      <c r="L38" s="118">
        <f>VLOOKUP($A38+ROUND((COLUMN()-2)/24,5),АТС!$A$41:$F$784,6)+'РСТ РСО-А'!$F$9+'Иные услуги '!$C$5+'РСТ РСО-А'!$I$6</f>
        <v>3090.8</v>
      </c>
      <c r="M38" s="118">
        <f>VLOOKUP($A38+ROUND((COLUMN()-2)/24,5),АТС!$A$41:$F$784,6)+'РСТ РСО-А'!$F$9+'Иные услуги '!$C$5+'РСТ РСО-А'!$I$6</f>
        <v>3124.02</v>
      </c>
      <c r="N38" s="118">
        <f>VLOOKUP($A38+ROUND((COLUMN()-2)/24,5),АТС!$A$41:$F$784,6)+'РСТ РСО-А'!$F$9+'Иные услуги '!$C$5+'РСТ РСО-А'!$I$6</f>
        <v>3201.96</v>
      </c>
      <c r="O38" s="118">
        <f>VLOOKUP($A38+ROUND((COLUMN()-2)/24,5),АТС!$A$41:$F$784,6)+'РСТ РСО-А'!$F$9+'Иные услуги '!$C$5+'РСТ РСО-А'!$I$6</f>
        <v>3201.96</v>
      </c>
      <c r="P38" s="118">
        <f>VLOOKUP($A38+ROUND((COLUMN()-2)/24,5),АТС!$A$41:$F$784,6)+'РСТ РСО-А'!$F$9+'Иные услуги '!$C$5+'РСТ РСО-А'!$I$6</f>
        <v>3201.7799999999997</v>
      </c>
      <c r="Q38" s="118">
        <f>VLOOKUP($A38+ROUND((COLUMN()-2)/24,5),АТС!$A$41:$F$784,6)+'РСТ РСО-А'!$F$9+'Иные услуги '!$C$5+'РСТ РСО-А'!$I$6</f>
        <v>3201.8500000000004</v>
      </c>
      <c r="R38" s="118">
        <f>VLOOKUP($A38+ROUND((COLUMN()-2)/24,5),АТС!$A$41:$F$784,6)+'РСТ РСО-А'!$F$9+'Иные услуги '!$C$5+'РСТ РСО-А'!$I$6</f>
        <v>3123.96</v>
      </c>
      <c r="S38" s="118">
        <f>VLOOKUP($A38+ROUND((COLUMN()-2)/24,5),АТС!$A$41:$F$784,6)+'РСТ РСО-А'!$F$9+'Иные услуги '!$C$5+'РСТ РСО-А'!$I$6</f>
        <v>3063.4300000000003</v>
      </c>
      <c r="T38" s="118">
        <f>VLOOKUP($A38+ROUND((COLUMN()-2)/24,5),АТС!$A$41:$F$784,6)+'РСТ РСО-А'!$F$9+'Иные услуги '!$C$5+'РСТ РСО-А'!$I$6</f>
        <v>3194.4</v>
      </c>
      <c r="U38" s="118">
        <f>VLOOKUP($A38+ROUND((COLUMN()-2)/24,5),АТС!$A$41:$F$784,6)+'РСТ РСО-А'!$F$9+'Иные услуги '!$C$5+'РСТ РСО-А'!$I$6</f>
        <v>3117.52</v>
      </c>
      <c r="V38" s="118">
        <f>VLOOKUP($A38+ROUND((COLUMN()-2)/24,5),АТС!$A$41:$F$784,6)+'РСТ РСО-А'!$F$9+'Иные услуги '!$C$5+'РСТ РСО-А'!$I$6</f>
        <v>3075.4</v>
      </c>
      <c r="W38" s="118">
        <f>VLOOKUP($A38+ROUND((COLUMN()-2)/24,5),АТС!$A$41:$F$784,6)+'РСТ РСО-А'!$F$9+'Иные услуги '!$C$5+'РСТ РСО-А'!$I$6</f>
        <v>3082.69</v>
      </c>
      <c r="X38" s="118">
        <f>VLOOKUP($A38+ROUND((COLUMN()-2)/24,5),АТС!$A$41:$F$784,6)+'РСТ РСО-А'!$F$9+'Иные услуги '!$C$5+'РСТ РСО-А'!$I$6</f>
        <v>3290.46</v>
      </c>
      <c r="Y38" s="118">
        <f>VLOOKUP($A38+ROUND((COLUMN()-2)/24,5),АТС!$A$41:$F$784,6)+'РСТ РСО-А'!$F$9+'Иные услуги '!$C$5+'РСТ РСО-А'!$I$6</f>
        <v>3108.55</v>
      </c>
    </row>
    <row r="39" spans="1:25" x14ac:dyDescent="0.2">
      <c r="A39" s="66">
        <f t="shared" si="0"/>
        <v>43398</v>
      </c>
      <c r="B39" s="118">
        <f>VLOOKUP($A39+ROUND((COLUMN()-2)/24,5),АТС!$A$41:$F$784,6)+'РСТ РСО-А'!$F$9+'Иные услуги '!$C$5+'РСТ РСО-А'!$I$6</f>
        <v>3029.55</v>
      </c>
      <c r="C39" s="118">
        <f>VLOOKUP($A39+ROUND((COLUMN()-2)/24,5),АТС!$A$41:$F$784,6)+'РСТ РСО-А'!$F$9+'Иные услуги '!$C$5+'РСТ РСО-А'!$I$6</f>
        <v>3029.66</v>
      </c>
      <c r="D39" s="118">
        <f>VLOOKUP($A39+ROUND((COLUMN()-2)/24,5),АТС!$A$41:$F$784,6)+'РСТ РСО-А'!$F$9+'Иные услуги '!$C$5+'РСТ РСО-А'!$I$6</f>
        <v>3041.74</v>
      </c>
      <c r="E39" s="118">
        <f>VLOOKUP($A39+ROUND((COLUMN()-2)/24,5),АТС!$A$41:$F$784,6)+'РСТ РСО-А'!$F$9+'Иные услуги '!$C$5+'РСТ РСО-А'!$I$6</f>
        <v>3041.56</v>
      </c>
      <c r="F39" s="118">
        <f>VLOOKUP($A39+ROUND((COLUMN()-2)/24,5),АТС!$A$41:$F$784,6)+'РСТ РСО-А'!$F$9+'Иные услуги '!$C$5+'РСТ РСО-А'!$I$6</f>
        <v>3040.0699999999997</v>
      </c>
      <c r="G39" s="118">
        <f>VLOOKUP($A39+ROUND((COLUMN()-2)/24,5),АТС!$A$41:$F$784,6)+'РСТ РСО-А'!$F$9+'Иные услуги '!$C$5+'РСТ РСО-А'!$I$6</f>
        <v>3043.69</v>
      </c>
      <c r="H39" s="118">
        <f>VLOOKUP($A39+ROUND((COLUMN()-2)/24,5),АТС!$A$41:$F$784,6)+'РСТ РСО-А'!$F$9+'Иные услуги '!$C$5+'РСТ РСО-А'!$I$6</f>
        <v>3069.01</v>
      </c>
      <c r="I39" s="118">
        <f>VLOOKUP($A39+ROUND((COLUMN()-2)/24,5),АТС!$A$41:$F$784,6)+'РСТ РСО-А'!$F$9+'Иные услуги '!$C$5+'РСТ РСО-А'!$I$6</f>
        <v>3124.61</v>
      </c>
      <c r="J39" s="118">
        <f>VLOOKUP($A39+ROUND((COLUMN()-2)/24,5),АТС!$A$41:$F$784,6)+'РСТ РСО-А'!$F$9+'Иные услуги '!$C$5+'РСТ РСО-А'!$I$6</f>
        <v>3073.0699999999997</v>
      </c>
      <c r="K39" s="118">
        <f>VLOOKUP($A39+ROUND((COLUMN()-2)/24,5),АТС!$A$41:$F$784,6)+'РСТ РСО-А'!$F$9+'Иные услуги '!$C$5+'РСТ РСО-А'!$I$6</f>
        <v>3049.7200000000003</v>
      </c>
      <c r="L39" s="118">
        <f>VLOOKUP($A39+ROUND((COLUMN()-2)/24,5),АТС!$A$41:$F$784,6)+'РСТ РСО-А'!$F$9+'Иные услуги '!$C$5+'РСТ РСО-А'!$I$6</f>
        <v>3067.1400000000003</v>
      </c>
      <c r="M39" s="118">
        <f>VLOOKUP($A39+ROUND((COLUMN()-2)/24,5),АТС!$A$41:$F$784,6)+'РСТ РСО-А'!$F$9+'Иные услуги '!$C$5+'РСТ РСО-А'!$I$6</f>
        <v>3066.23</v>
      </c>
      <c r="N39" s="118">
        <f>VLOOKUP($A39+ROUND((COLUMN()-2)/24,5),АТС!$A$41:$F$784,6)+'РСТ РСО-А'!$F$9+'Иные услуги '!$C$5+'РСТ РСО-А'!$I$6</f>
        <v>3065.25</v>
      </c>
      <c r="O39" s="118">
        <f>VLOOKUP($A39+ROUND((COLUMN()-2)/24,5),АТС!$A$41:$F$784,6)+'РСТ РСО-А'!$F$9+'Иные услуги '!$C$5+'РСТ РСО-А'!$I$6</f>
        <v>3064.38</v>
      </c>
      <c r="P39" s="118">
        <f>VLOOKUP($A39+ROUND((COLUMN()-2)/24,5),АТС!$A$41:$F$784,6)+'РСТ РСО-А'!$F$9+'Иные услуги '!$C$5+'РСТ РСО-А'!$I$6</f>
        <v>3063.46</v>
      </c>
      <c r="Q39" s="118">
        <f>VLOOKUP($A39+ROUND((COLUMN()-2)/24,5),АТС!$A$41:$F$784,6)+'РСТ РСО-А'!$F$9+'Иные услуги '!$C$5+'РСТ РСО-А'!$I$6</f>
        <v>3065.1400000000003</v>
      </c>
      <c r="R39" s="118">
        <f>VLOOKUP($A39+ROUND((COLUMN()-2)/24,5),АТС!$A$41:$F$784,6)+'РСТ РСО-А'!$F$9+'Иные услуги '!$C$5+'РСТ РСО-А'!$I$6</f>
        <v>3100.7799999999997</v>
      </c>
      <c r="S39" s="118">
        <f>VLOOKUP($A39+ROUND((COLUMN()-2)/24,5),АТС!$A$41:$F$784,6)+'РСТ РСО-А'!$F$9+'Иные услуги '!$C$5+'РСТ РСО-А'!$I$6</f>
        <v>3137.3</v>
      </c>
      <c r="T39" s="118">
        <f>VLOOKUP($A39+ROUND((COLUMN()-2)/24,5),АТС!$A$41:$F$784,6)+'РСТ РСО-А'!$F$9+'Иные услуги '!$C$5+'РСТ РСО-А'!$I$6</f>
        <v>3176.95</v>
      </c>
      <c r="U39" s="118">
        <f>VLOOKUP($A39+ROUND((COLUMN()-2)/24,5),АТС!$A$41:$F$784,6)+'РСТ РСО-А'!$F$9+'Иные услуги '!$C$5+'РСТ РСО-А'!$I$6</f>
        <v>3106.8</v>
      </c>
      <c r="V39" s="118">
        <f>VLOOKUP($A39+ROUND((COLUMN()-2)/24,5),АТС!$A$41:$F$784,6)+'РСТ РСО-А'!$F$9+'Иные услуги '!$C$5+'РСТ РСО-А'!$I$6</f>
        <v>3094.36</v>
      </c>
      <c r="W39" s="118">
        <f>VLOOKUP($A39+ROUND((COLUMN()-2)/24,5),АТС!$A$41:$F$784,6)+'РСТ РСО-А'!$F$9+'Иные услуги '!$C$5+'РСТ РСО-А'!$I$6</f>
        <v>3090.6400000000003</v>
      </c>
      <c r="X39" s="118">
        <f>VLOOKUP($A39+ROUND((COLUMN()-2)/24,5),АТС!$A$41:$F$784,6)+'РСТ РСО-А'!$F$9+'Иные услуги '!$C$5+'РСТ РСО-А'!$I$6</f>
        <v>3168.7</v>
      </c>
      <c r="Y39" s="118">
        <f>VLOOKUP($A39+ROUND((COLUMN()-2)/24,5),АТС!$A$41:$F$784,6)+'РСТ РСО-А'!$F$9+'Иные услуги '!$C$5+'РСТ РСО-А'!$I$6</f>
        <v>3172</v>
      </c>
    </row>
    <row r="40" spans="1:25" x14ac:dyDescent="0.2">
      <c r="A40" s="66">
        <f t="shared" si="0"/>
        <v>43399</v>
      </c>
      <c r="B40" s="118">
        <f>VLOOKUP($A40+ROUND((COLUMN()-2)/24,5),АТС!$A$41:$F$784,6)+'РСТ РСО-А'!$F$9+'Иные услуги '!$C$5+'РСТ РСО-А'!$I$6</f>
        <v>3041.31</v>
      </c>
      <c r="C40" s="118">
        <f>VLOOKUP($A40+ROUND((COLUMN()-2)/24,5),АТС!$A$41:$F$784,6)+'РСТ РСО-А'!$F$9+'Иные услуги '!$C$5+'РСТ РСО-А'!$I$6</f>
        <v>3029.5</v>
      </c>
      <c r="D40" s="118">
        <f>VLOOKUP($A40+ROUND((COLUMN()-2)/24,5),АТС!$A$41:$F$784,6)+'РСТ РСО-А'!$F$9+'Иные услуги '!$C$5+'РСТ РСО-А'!$I$6</f>
        <v>3028.5699999999997</v>
      </c>
      <c r="E40" s="118">
        <f>VLOOKUP($A40+ROUND((COLUMN()-2)/24,5),АТС!$A$41:$F$784,6)+'РСТ РСО-А'!$F$9+'Иные услуги '!$C$5+'РСТ РСО-А'!$I$6</f>
        <v>3028.38</v>
      </c>
      <c r="F40" s="118">
        <f>VLOOKUP($A40+ROUND((COLUMN()-2)/24,5),АТС!$A$41:$F$784,6)+'РСТ РСО-А'!$F$9+'Иные услуги '!$C$5+'РСТ РСО-А'!$I$6</f>
        <v>3029.1000000000004</v>
      </c>
      <c r="G40" s="118">
        <f>VLOOKUP($A40+ROUND((COLUMN()-2)/24,5),АТС!$A$41:$F$784,6)+'РСТ РСО-А'!$F$9+'Иные услуги '!$C$5+'РСТ РСО-А'!$I$6</f>
        <v>3030.8199999999997</v>
      </c>
      <c r="H40" s="118">
        <f>VLOOKUP($A40+ROUND((COLUMN()-2)/24,5),АТС!$A$41:$F$784,6)+'РСТ РСО-А'!$F$9+'Иные услуги '!$C$5+'РСТ РСО-А'!$I$6</f>
        <v>3038.4700000000003</v>
      </c>
      <c r="I40" s="118">
        <f>VLOOKUP($A40+ROUND((COLUMN()-2)/24,5),АТС!$A$41:$F$784,6)+'РСТ РСО-А'!$F$9+'Иные услуги '!$C$5+'РСТ РСО-А'!$I$6</f>
        <v>3211.48</v>
      </c>
      <c r="J40" s="118">
        <f>VLOOKUP($A40+ROUND((COLUMN()-2)/24,5),АТС!$A$41:$F$784,6)+'РСТ РСО-А'!$F$9+'Иные услуги '!$C$5+'РСТ РСО-А'!$I$6</f>
        <v>3046.6000000000004</v>
      </c>
      <c r="K40" s="118">
        <f>VLOOKUP($A40+ROUND((COLUMN()-2)/24,5),АТС!$A$41:$F$784,6)+'РСТ РСО-А'!$F$9+'Иные услуги '!$C$5+'РСТ РСО-А'!$I$6</f>
        <v>3046.91</v>
      </c>
      <c r="L40" s="118">
        <f>VLOOKUP($A40+ROUND((COLUMN()-2)/24,5),АТС!$A$41:$F$784,6)+'РСТ РСО-А'!$F$9+'Иные услуги '!$C$5+'РСТ РСО-А'!$I$6</f>
        <v>3102.0699999999997</v>
      </c>
      <c r="M40" s="118">
        <f>VLOOKUP($A40+ROUND((COLUMN()-2)/24,5),АТС!$A$41:$F$784,6)+'РСТ РСО-А'!$F$9+'Иные услуги '!$C$5+'РСТ РСО-А'!$I$6</f>
        <v>3065.6400000000003</v>
      </c>
      <c r="N40" s="118">
        <f>VLOOKUP($A40+ROUND((COLUMN()-2)/24,5),АТС!$A$41:$F$784,6)+'РСТ РСО-А'!$F$9+'Иные услуги '!$C$5+'РСТ РСО-А'!$I$6</f>
        <v>3065.09</v>
      </c>
      <c r="O40" s="118">
        <f>VLOOKUP($A40+ROUND((COLUMN()-2)/24,5),АТС!$A$41:$F$784,6)+'РСТ РСО-А'!$F$9+'Иные услуги '!$C$5+'РСТ РСО-А'!$I$6</f>
        <v>3065.5299999999997</v>
      </c>
      <c r="P40" s="118">
        <f>VLOOKUP($A40+ROUND((COLUMN()-2)/24,5),АТС!$A$41:$F$784,6)+'РСТ РСО-А'!$F$9+'Иные услуги '!$C$5+'РСТ РСО-А'!$I$6</f>
        <v>3065.3199999999997</v>
      </c>
      <c r="Q40" s="118">
        <f>VLOOKUP($A40+ROUND((COLUMN()-2)/24,5),АТС!$A$41:$F$784,6)+'РСТ РСО-А'!$F$9+'Иные услуги '!$C$5+'РСТ РСО-А'!$I$6</f>
        <v>3065.01</v>
      </c>
      <c r="R40" s="118">
        <f>VLOOKUP($A40+ROUND((COLUMN()-2)/24,5),АТС!$A$41:$F$784,6)+'РСТ РСО-А'!$F$9+'Иные услуги '!$C$5+'РСТ РСО-А'!$I$6</f>
        <v>3094.63</v>
      </c>
      <c r="S40" s="118">
        <f>VLOOKUP($A40+ROUND((COLUMN()-2)/24,5),АТС!$A$41:$F$784,6)+'РСТ РСО-А'!$F$9+'Иные услуги '!$C$5+'РСТ РСО-А'!$I$6</f>
        <v>3211.1400000000003</v>
      </c>
      <c r="T40" s="118">
        <f>VLOOKUP($A40+ROUND((COLUMN()-2)/24,5),АТС!$A$41:$F$784,6)+'РСТ РСО-А'!$F$9+'Иные услуги '!$C$5+'РСТ РСО-А'!$I$6</f>
        <v>3215.2</v>
      </c>
      <c r="U40" s="118">
        <f>VLOOKUP($A40+ROUND((COLUMN()-2)/24,5),АТС!$A$41:$F$784,6)+'РСТ РСО-А'!$F$9+'Иные услуги '!$C$5+'РСТ РСО-А'!$I$6</f>
        <v>3167.6800000000003</v>
      </c>
      <c r="V40" s="118">
        <f>VLOOKUP($A40+ROUND((COLUMN()-2)/24,5),АТС!$A$41:$F$784,6)+'РСТ РСО-А'!$F$9+'Иные услуги '!$C$5+'РСТ РСО-А'!$I$6</f>
        <v>3044.4700000000003</v>
      </c>
      <c r="W40" s="118">
        <f>VLOOKUP($A40+ROUND((COLUMN()-2)/24,5),АТС!$A$41:$F$784,6)+'РСТ РСО-А'!$F$9+'Иные услуги '!$C$5+'РСТ РСО-А'!$I$6</f>
        <v>3079.6800000000003</v>
      </c>
      <c r="X40" s="118">
        <f>VLOOKUP($A40+ROUND((COLUMN()-2)/24,5),АТС!$A$41:$F$784,6)+'РСТ РСО-А'!$F$9+'Иные услуги '!$C$5+'РСТ РСО-А'!$I$6</f>
        <v>3077.5699999999997</v>
      </c>
      <c r="Y40" s="118">
        <f>VLOOKUP($A40+ROUND((COLUMN()-2)/24,5),АТС!$A$41:$F$784,6)+'РСТ РСО-А'!$F$9+'Иные услуги '!$C$5+'РСТ РСО-А'!$I$6</f>
        <v>3148.83</v>
      </c>
    </row>
    <row r="41" spans="1:25" x14ac:dyDescent="0.2">
      <c r="A41" s="66">
        <f t="shared" si="0"/>
        <v>43400</v>
      </c>
      <c r="B41" s="118">
        <f>VLOOKUP($A41+ROUND((COLUMN()-2)/24,5),АТС!$A$41:$F$784,6)+'РСТ РСО-А'!$F$9+'Иные услуги '!$C$5+'РСТ РСО-А'!$I$6</f>
        <v>3040.9700000000003</v>
      </c>
      <c r="C41" s="118">
        <f>VLOOKUP($A41+ROUND((COLUMN()-2)/24,5),АТС!$A$41:$F$784,6)+'РСТ РСО-А'!$F$9+'Иные услуги '!$C$5+'РСТ РСО-А'!$I$6</f>
        <v>3029.6800000000003</v>
      </c>
      <c r="D41" s="118">
        <f>VLOOKUP($A41+ROUND((COLUMN()-2)/24,5),АТС!$A$41:$F$784,6)+'РСТ РСО-А'!$F$9+'Иные услуги '!$C$5+'РСТ РСО-А'!$I$6</f>
        <v>3028.99</v>
      </c>
      <c r="E41" s="118">
        <f>VLOOKUP($A41+ROUND((COLUMN()-2)/24,5),АТС!$A$41:$F$784,6)+'РСТ РСО-А'!$F$9+'Иные услуги '!$C$5+'РСТ РСО-А'!$I$6</f>
        <v>3028.65</v>
      </c>
      <c r="F41" s="118">
        <f>VLOOKUP($A41+ROUND((COLUMN()-2)/24,5),АТС!$A$41:$F$784,6)+'РСТ РСО-А'!$F$9+'Иные услуги '!$C$5+'РСТ РСО-А'!$I$6</f>
        <v>3028.75</v>
      </c>
      <c r="G41" s="118">
        <f>VLOOKUP($A41+ROUND((COLUMN()-2)/24,5),АТС!$A$41:$F$784,6)+'РСТ РСО-А'!$F$9+'Иные услуги '!$C$5+'РСТ РСО-А'!$I$6</f>
        <v>3029.4</v>
      </c>
      <c r="H41" s="118">
        <f>VLOOKUP($A41+ROUND((COLUMN()-2)/24,5),АТС!$A$41:$F$784,6)+'РСТ РСО-А'!$F$9+'Иные услуги '!$C$5+'РСТ РСО-А'!$I$6</f>
        <v>3094.1800000000003</v>
      </c>
      <c r="I41" s="118">
        <f>VLOOKUP($A41+ROUND((COLUMN()-2)/24,5),АТС!$A$41:$F$784,6)+'РСТ РСО-А'!$F$9+'Иные услуги '!$C$5+'РСТ РСО-А'!$I$6</f>
        <v>3025.75</v>
      </c>
      <c r="J41" s="118">
        <f>VLOOKUP($A41+ROUND((COLUMN()-2)/24,5),АТС!$A$41:$F$784,6)+'РСТ РСО-А'!$F$9+'Иные услуги '!$C$5+'РСТ РСО-А'!$I$6</f>
        <v>3158.9700000000003</v>
      </c>
      <c r="K41" s="118">
        <f>VLOOKUP($A41+ROUND((COLUMN()-2)/24,5),АТС!$A$41:$F$784,6)+'РСТ РСО-А'!$F$9+'Иные услуги '!$C$5+'РСТ РСО-А'!$I$6</f>
        <v>3087.3</v>
      </c>
      <c r="L41" s="118">
        <f>VLOOKUP($A41+ROUND((COLUMN()-2)/24,5),АТС!$A$41:$F$784,6)+'РСТ РСО-А'!$F$9+'Иные услуги '!$C$5+'РСТ РСО-А'!$I$6</f>
        <v>3087.29</v>
      </c>
      <c r="M41" s="118">
        <f>VLOOKUP($A41+ROUND((COLUMN()-2)/24,5),АТС!$A$41:$F$784,6)+'РСТ РСО-А'!$F$9+'Иные услуги '!$C$5+'РСТ РСО-А'!$I$6</f>
        <v>3087.16</v>
      </c>
      <c r="N41" s="118">
        <f>VLOOKUP($A41+ROUND((COLUMN()-2)/24,5),АТС!$A$41:$F$784,6)+'РСТ РСО-А'!$F$9+'Иные услуги '!$C$5+'РСТ РСО-А'!$I$6</f>
        <v>3087.04</v>
      </c>
      <c r="O41" s="118">
        <f>VLOOKUP($A41+ROUND((COLUMN()-2)/24,5),АТС!$A$41:$F$784,6)+'РСТ РСО-А'!$F$9+'Иные услуги '!$C$5+'РСТ РСО-А'!$I$6</f>
        <v>3086.9</v>
      </c>
      <c r="P41" s="118">
        <f>VLOOKUP($A41+ROUND((COLUMN()-2)/24,5),АТС!$A$41:$F$784,6)+'РСТ РСО-А'!$F$9+'Иные услуги '!$C$5+'РСТ РСО-А'!$I$6</f>
        <v>3054.34</v>
      </c>
      <c r="Q41" s="118">
        <f>VLOOKUP($A41+ROUND((COLUMN()-2)/24,5),АТС!$A$41:$F$784,6)+'РСТ РСО-А'!$F$9+'Иные услуги '!$C$5+'РСТ РСО-А'!$I$6</f>
        <v>3054.0299999999997</v>
      </c>
      <c r="R41" s="118">
        <f>VLOOKUP($A41+ROUND((COLUMN()-2)/24,5),АТС!$A$41:$F$784,6)+'РСТ РСО-А'!$F$9+'Иные услуги '!$C$5+'РСТ РСО-А'!$I$6</f>
        <v>3054.76</v>
      </c>
      <c r="S41" s="118">
        <f>VLOOKUP($A41+ROUND((COLUMN()-2)/24,5),АТС!$A$41:$F$784,6)+'РСТ РСО-А'!$F$9+'Иные услуги '!$C$5+'РСТ РСО-А'!$I$6</f>
        <v>3162.23</v>
      </c>
      <c r="T41" s="118">
        <f>VLOOKUP($A41+ROUND((COLUMN()-2)/24,5),АТС!$A$41:$F$784,6)+'РСТ РСО-А'!$F$9+'Иные услуги '!$C$5+'РСТ РСО-А'!$I$6</f>
        <v>3182.31</v>
      </c>
      <c r="U41" s="118">
        <f>VLOOKUP($A41+ROUND((COLUMN()-2)/24,5),АТС!$A$41:$F$784,6)+'РСТ РСО-А'!$F$9+'Иные услуги '!$C$5+'РСТ РСО-А'!$I$6</f>
        <v>3109.9</v>
      </c>
      <c r="V41" s="118">
        <f>VLOOKUP($A41+ROUND((COLUMN()-2)/24,5),АТС!$A$41:$F$784,6)+'РСТ РСО-А'!$F$9+'Иные услуги '!$C$5+'РСТ РСО-А'!$I$6</f>
        <v>3051.13</v>
      </c>
      <c r="W41" s="118">
        <f>VLOOKUP($A41+ROUND((COLUMN()-2)/24,5),АТС!$A$41:$F$784,6)+'РСТ РСО-А'!$F$9+'Иные услуги '!$C$5+'РСТ РСО-А'!$I$6</f>
        <v>3087.2799999999997</v>
      </c>
      <c r="X41" s="118">
        <f>VLOOKUP($A41+ROUND((COLUMN()-2)/24,5),АТС!$A$41:$F$784,6)+'РСТ РСО-А'!$F$9+'Иные услуги '!$C$5+'РСТ РСО-А'!$I$6</f>
        <v>3166.88</v>
      </c>
      <c r="Y41" s="118">
        <f>VLOOKUP($A41+ROUND((COLUMN()-2)/24,5),АТС!$A$41:$F$784,6)+'РСТ РСО-А'!$F$9+'Иные услуги '!$C$5+'РСТ РСО-А'!$I$6</f>
        <v>3134.8500000000004</v>
      </c>
    </row>
    <row r="42" spans="1:25" x14ac:dyDescent="0.2">
      <c r="A42" s="66">
        <f t="shared" si="0"/>
        <v>43401</v>
      </c>
      <c r="B42" s="118">
        <f>VLOOKUP($A42+ROUND((COLUMN()-2)/24,5),АТС!$A$41:$F$784,6)+'РСТ РСО-А'!$F$9+'Иные услуги '!$C$5+'РСТ РСО-А'!$I$6</f>
        <v>3039.4300000000003</v>
      </c>
      <c r="C42" s="118">
        <f>VLOOKUP($A42+ROUND((COLUMN()-2)/24,5),АТС!$A$41:$F$784,6)+'РСТ РСО-А'!$F$9+'Иные услуги '!$C$5+'РСТ РСО-А'!$I$6</f>
        <v>3031.67</v>
      </c>
      <c r="D42" s="118">
        <f>VLOOKUP($A42+ROUND((COLUMN()-2)/24,5),АТС!$A$41:$F$784,6)+'РСТ РСО-А'!$F$9+'Иные услуги '!$C$5+'РСТ РСО-А'!$I$6</f>
        <v>3043.24</v>
      </c>
      <c r="E42" s="118">
        <f>VLOOKUP($A42+ROUND((COLUMN()-2)/24,5),АТС!$A$41:$F$784,6)+'РСТ РСО-А'!$F$9+'Иные услуги '!$C$5+'РСТ РСО-А'!$I$6</f>
        <v>3043.1000000000004</v>
      </c>
      <c r="F42" s="118">
        <f>VLOOKUP($A42+ROUND((COLUMN()-2)/24,5),АТС!$A$41:$F$784,6)+'РСТ РСО-А'!$F$9+'Иные услуги '!$C$5+'РСТ РСО-А'!$I$6</f>
        <v>3043.21</v>
      </c>
      <c r="G42" s="118">
        <f>VLOOKUP($A42+ROUND((COLUMN()-2)/24,5),АТС!$A$41:$F$784,6)+'РСТ РСО-А'!$F$9+'Иные услуги '!$C$5+'РСТ РСО-А'!$I$6</f>
        <v>3043.38</v>
      </c>
      <c r="H42" s="118">
        <f>VLOOKUP($A42+ROUND((COLUMN()-2)/24,5),АТС!$A$41:$F$784,6)+'РСТ РСО-А'!$F$9+'Иные услуги '!$C$5+'РСТ РСО-А'!$I$6</f>
        <v>3144.1400000000003</v>
      </c>
      <c r="I42" s="118">
        <f>VLOOKUP($A42+ROUND((COLUMN()-2)/24,5),АТС!$A$41:$F$784,6)+'РСТ РСО-А'!$F$9+'Иные услуги '!$C$5+'РСТ РСО-А'!$I$6</f>
        <v>3056.42</v>
      </c>
      <c r="J42" s="118">
        <f>VLOOKUP($A42+ROUND((COLUMN()-2)/24,5),АТС!$A$41:$F$784,6)+'РСТ РСО-А'!$F$9+'Иные услуги '!$C$5+'РСТ РСО-А'!$I$6</f>
        <v>3198.4700000000003</v>
      </c>
      <c r="K42" s="118">
        <f>VLOOKUP($A42+ROUND((COLUMN()-2)/24,5),АТС!$A$41:$F$784,6)+'РСТ РСО-А'!$F$9+'Иные услуги '!$C$5+'РСТ РСО-А'!$I$6</f>
        <v>3122.98</v>
      </c>
      <c r="L42" s="118">
        <f>VLOOKUP($A42+ROUND((COLUMN()-2)/24,5),АТС!$A$41:$F$784,6)+'РСТ РСО-А'!$F$9+'Иные услуги '!$C$5+'РСТ РСО-А'!$I$6</f>
        <v>3123.75</v>
      </c>
      <c r="M42" s="118">
        <f>VLOOKUP($A42+ROUND((COLUMN()-2)/24,5),АТС!$A$41:$F$784,6)+'РСТ РСО-А'!$F$9+'Иные услуги '!$C$5+'РСТ РСО-А'!$I$6</f>
        <v>3123.81</v>
      </c>
      <c r="N42" s="118">
        <f>VLOOKUP($A42+ROUND((COLUMN()-2)/24,5),АТС!$A$41:$F$784,6)+'РСТ РСО-А'!$F$9+'Иные услуги '!$C$5+'РСТ РСО-А'!$I$6</f>
        <v>3122.8199999999997</v>
      </c>
      <c r="O42" s="118">
        <f>VLOOKUP($A42+ROUND((COLUMN()-2)/24,5),АТС!$A$41:$F$784,6)+'РСТ РСО-А'!$F$9+'Иные услуги '!$C$5+'РСТ РСО-А'!$I$6</f>
        <v>3122.91</v>
      </c>
      <c r="P42" s="118">
        <f>VLOOKUP($A42+ROUND((COLUMN()-2)/24,5),АТС!$A$41:$F$784,6)+'РСТ РСО-А'!$F$9+'Иные услуги '!$C$5+'РСТ РСО-А'!$I$6</f>
        <v>3122.94</v>
      </c>
      <c r="Q42" s="118">
        <f>VLOOKUP($A42+ROUND((COLUMN()-2)/24,5),АТС!$A$41:$F$784,6)+'РСТ РСО-А'!$F$9+'Иные услуги '!$C$5+'РСТ РСО-А'!$I$6</f>
        <v>3123.7799999999997</v>
      </c>
      <c r="R42" s="118">
        <f>VLOOKUP($A42+ROUND((COLUMN()-2)/24,5),АТС!$A$41:$F$784,6)+'РСТ РСО-А'!$F$9+'Иные услуги '!$C$5+'РСТ РСО-А'!$I$6</f>
        <v>3124.5299999999997</v>
      </c>
      <c r="S42" s="118">
        <f>VLOOKUP($A42+ROUND((COLUMN()-2)/24,5),АТС!$A$41:$F$784,6)+'РСТ РСО-А'!$F$9+'Иные услуги '!$C$5+'РСТ РСО-А'!$I$6</f>
        <v>3111.38</v>
      </c>
      <c r="T42" s="118">
        <f>VLOOKUP($A42+ROUND((COLUMN()-2)/24,5),АТС!$A$41:$F$784,6)+'РСТ РСО-А'!$F$9+'Иные услуги '!$C$5+'РСТ РСО-А'!$I$6</f>
        <v>3150.94</v>
      </c>
      <c r="U42" s="118">
        <f>VLOOKUP($A42+ROUND((COLUMN()-2)/24,5),АТС!$A$41:$F$784,6)+'РСТ РСО-А'!$F$9+'Иные услуги '!$C$5+'РСТ РСО-А'!$I$6</f>
        <v>3060.8</v>
      </c>
      <c r="V42" s="118">
        <f>VLOOKUP($A42+ROUND((COLUMN()-2)/24,5),АТС!$A$41:$F$784,6)+'РСТ РСО-А'!$F$9+'Иные услуги '!$C$5+'РСТ РСО-А'!$I$6</f>
        <v>3066.2799999999997</v>
      </c>
      <c r="W42" s="118">
        <f>VLOOKUP($A42+ROUND((COLUMN()-2)/24,5),АТС!$A$41:$F$784,6)+'РСТ РСО-А'!$F$9+'Иные услуги '!$C$5+'РСТ РСО-А'!$I$6</f>
        <v>3091.9300000000003</v>
      </c>
      <c r="X42" s="118">
        <f>VLOOKUP($A42+ROUND((COLUMN()-2)/24,5),АТС!$A$41:$F$784,6)+'РСТ РСО-А'!$F$9+'Иные услуги '!$C$5+'РСТ РСО-А'!$I$6</f>
        <v>3173.2</v>
      </c>
      <c r="Y42" s="118">
        <f>VLOOKUP($A42+ROUND((COLUMN()-2)/24,5),АТС!$A$41:$F$784,6)+'РСТ РСО-А'!$F$9+'Иные услуги '!$C$5+'РСТ РСО-А'!$I$6</f>
        <v>3138.91</v>
      </c>
    </row>
    <row r="43" spans="1:25" x14ac:dyDescent="0.2">
      <c r="A43" s="66">
        <f t="shared" si="0"/>
        <v>43402</v>
      </c>
      <c r="B43" s="118">
        <f>VLOOKUP($A43+ROUND((COLUMN()-2)/24,5),АТС!$A$41:$F$784,6)+'РСТ РСО-А'!$F$9+'Иные услуги '!$C$5+'РСТ РСО-А'!$I$6</f>
        <v>3038.65</v>
      </c>
      <c r="C43" s="118">
        <f>VLOOKUP($A43+ROUND((COLUMN()-2)/24,5),АТС!$A$41:$F$784,6)+'РСТ РСО-А'!$F$9+'Иные услуги '!$C$5+'РСТ РСО-А'!$I$6</f>
        <v>3031.02</v>
      </c>
      <c r="D43" s="118">
        <f>VLOOKUP($A43+ROUND((COLUMN()-2)/24,5),АТС!$A$41:$F$784,6)+'РСТ РСО-А'!$F$9+'Иные услуги '!$C$5+'РСТ РСО-А'!$I$6</f>
        <v>3030.13</v>
      </c>
      <c r="E43" s="118">
        <f>VLOOKUP($A43+ROUND((COLUMN()-2)/24,5),АТС!$A$41:$F$784,6)+'РСТ РСО-А'!$F$9+'Иные услуги '!$C$5+'РСТ РСО-А'!$I$6</f>
        <v>3030.01</v>
      </c>
      <c r="F43" s="118">
        <f>VLOOKUP($A43+ROUND((COLUMN()-2)/24,5),АТС!$A$41:$F$784,6)+'РСТ РСО-А'!$F$9+'Иные услуги '!$C$5+'РСТ РСО-А'!$I$6</f>
        <v>3030.46</v>
      </c>
      <c r="G43" s="118">
        <f>VLOOKUP($A43+ROUND((COLUMN()-2)/24,5),АТС!$A$41:$F$784,6)+'РСТ РСО-А'!$F$9+'Иные услуги '!$C$5+'РСТ РСО-А'!$I$6</f>
        <v>3031.92</v>
      </c>
      <c r="H43" s="118">
        <f>VLOOKUP($A43+ROUND((COLUMN()-2)/24,5),АТС!$A$41:$F$784,6)+'РСТ РСО-А'!$F$9+'Иные услуги '!$C$5+'РСТ РСО-А'!$I$6</f>
        <v>3068.63</v>
      </c>
      <c r="I43" s="118">
        <f>VLOOKUP($A43+ROUND((COLUMN()-2)/24,5),АТС!$A$41:$F$784,6)+'РСТ РСО-А'!$F$9+'Иные услуги '!$C$5+'РСТ РСО-А'!$I$6</f>
        <v>3078.59</v>
      </c>
      <c r="J43" s="118">
        <f>VLOOKUP($A43+ROUND((COLUMN()-2)/24,5),АТС!$A$41:$F$784,6)+'РСТ РСО-А'!$F$9+'Иные услуги '!$C$5+'РСТ РСО-А'!$I$6</f>
        <v>3113.66</v>
      </c>
      <c r="K43" s="118">
        <f>VLOOKUP($A43+ROUND((COLUMN()-2)/24,5),АТС!$A$41:$F$784,6)+'РСТ РСО-А'!$F$9+'Иные услуги '!$C$5+'РСТ РСО-А'!$I$6</f>
        <v>3061.15</v>
      </c>
      <c r="L43" s="118">
        <f>VLOOKUP($A43+ROUND((COLUMN()-2)/24,5),АТС!$A$41:$F$784,6)+'РСТ РСО-А'!$F$9+'Иные услуги '!$C$5+'РСТ РСО-А'!$I$6</f>
        <v>3061.66</v>
      </c>
      <c r="M43" s="118">
        <f>VLOOKUP($A43+ROUND((COLUMN()-2)/24,5),АТС!$A$41:$F$784,6)+'РСТ РСО-А'!$F$9+'Иные услуги '!$C$5+'РСТ РСО-А'!$I$6</f>
        <v>3060.95</v>
      </c>
      <c r="N43" s="118">
        <f>VLOOKUP($A43+ROUND((COLUMN()-2)/24,5),АТС!$A$41:$F$784,6)+'РСТ РСО-А'!$F$9+'Иные услуги '!$C$5+'РСТ РСО-А'!$I$6</f>
        <v>3060.91</v>
      </c>
      <c r="O43" s="118">
        <f>VLOOKUP($A43+ROUND((COLUMN()-2)/24,5),АТС!$A$41:$F$784,6)+'РСТ РСО-А'!$F$9+'Иные услуги '!$C$5+'РСТ РСО-А'!$I$6</f>
        <v>3060.67</v>
      </c>
      <c r="P43" s="118">
        <f>VLOOKUP($A43+ROUND((COLUMN()-2)/24,5),АТС!$A$41:$F$784,6)+'РСТ РСО-А'!$F$9+'Иные услуги '!$C$5+'РСТ РСО-А'!$I$6</f>
        <v>3060.75</v>
      </c>
      <c r="Q43" s="118">
        <f>VLOOKUP($A43+ROUND((COLUMN()-2)/24,5),АТС!$A$41:$F$784,6)+'РСТ РСО-А'!$F$9+'Иные услуги '!$C$5+'РСТ РСО-А'!$I$6</f>
        <v>3060.98</v>
      </c>
      <c r="R43" s="118">
        <f>VLOOKUP($A43+ROUND((COLUMN()-2)/24,5),АТС!$A$41:$F$784,6)+'РСТ РСО-А'!$F$9+'Иные услуги '!$C$5+'РСТ РСО-А'!$I$6</f>
        <v>3051.3</v>
      </c>
      <c r="S43" s="118">
        <f>VLOOKUP($A43+ROUND((COLUMN()-2)/24,5),АТС!$A$41:$F$784,6)+'РСТ РСО-А'!$F$9+'Иные услуги '!$C$5+'РСТ РСО-А'!$I$6</f>
        <v>3187.79</v>
      </c>
      <c r="T43" s="118">
        <f>VLOOKUP($A43+ROUND((COLUMN()-2)/24,5),АТС!$A$41:$F$784,6)+'РСТ РСО-А'!$F$9+'Иные услуги '!$C$5+'РСТ РСО-А'!$I$6</f>
        <v>3190.33</v>
      </c>
      <c r="U43" s="118">
        <f>VLOOKUP($A43+ROUND((COLUMN()-2)/24,5),АТС!$A$41:$F$784,6)+'РСТ РСО-А'!$F$9+'Иные услуги '!$C$5+'РСТ РСО-А'!$I$6</f>
        <v>3115.49</v>
      </c>
      <c r="V43" s="118">
        <f>VLOOKUP($A43+ROUND((COLUMN()-2)/24,5),АТС!$A$41:$F$784,6)+'РСТ РСО-А'!$F$9+'Иные услуги '!$C$5+'РСТ РСО-А'!$I$6</f>
        <v>3064.7</v>
      </c>
      <c r="W43" s="118">
        <f>VLOOKUP($A43+ROUND((COLUMN()-2)/24,5),АТС!$A$41:$F$784,6)+'РСТ РСО-А'!$F$9+'Иные услуги '!$C$5+'РСТ РСО-А'!$I$6</f>
        <v>3077.7</v>
      </c>
      <c r="X43" s="118">
        <f>VLOOKUP($A43+ROUND((COLUMN()-2)/24,5),АТС!$A$41:$F$784,6)+'РСТ РСО-А'!$F$9+'Иные услуги '!$C$5+'РСТ РСО-А'!$I$6</f>
        <v>3164.05</v>
      </c>
      <c r="Y43" s="118">
        <f>VLOOKUP($A43+ROUND((COLUMN()-2)/24,5),АТС!$A$41:$F$784,6)+'РСТ РСО-А'!$F$9+'Иные услуги '!$C$5+'РСТ РСО-А'!$I$6</f>
        <v>3117.24</v>
      </c>
    </row>
    <row r="44" spans="1:25" x14ac:dyDescent="0.2">
      <c r="A44" s="66">
        <f t="shared" si="0"/>
        <v>43403</v>
      </c>
      <c r="B44" s="118">
        <f>VLOOKUP($A44+ROUND((COLUMN()-2)/24,5),АТС!$A$41:$F$784,6)+'РСТ РСО-А'!$F$9+'Иные услуги '!$C$5+'РСТ РСО-А'!$I$6</f>
        <v>3033.5699999999997</v>
      </c>
      <c r="C44" s="118">
        <f>VLOOKUP($A44+ROUND((COLUMN()-2)/24,5),АТС!$A$41:$F$784,6)+'РСТ РСО-А'!$F$9+'Иные услуги '!$C$5+'РСТ РСО-А'!$I$6</f>
        <v>3031.08</v>
      </c>
      <c r="D44" s="118">
        <f>VLOOKUP($A44+ROUND((COLUMN()-2)/24,5),АТС!$A$41:$F$784,6)+'РСТ РСО-А'!$F$9+'Иные услуги '!$C$5+'РСТ РСО-А'!$I$6</f>
        <v>3030.71</v>
      </c>
      <c r="E44" s="118">
        <f>VLOOKUP($A44+ROUND((COLUMN()-2)/24,5),АТС!$A$41:$F$784,6)+'РСТ РСО-А'!$F$9+'Иные услуги '!$C$5+'РСТ РСО-А'!$I$6</f>
        <v>3030.4700000000003</v>
      </c>
      <c r="F44" s="118">
        <f>VLOOKUP($A44+ROUND((COLUMN()-2)/24,5),АТС!$A$41:$F$784,6)+'РСТ РСО-А'!$F$9+'Иные услуги '!$C$5+'РСТ РСО-А'!$I$6</f>
        <v>3031.66</v>
      </c>
      <c r="G44" s="118">
        <f>VLOOKUP($A44+ROUND((COLUMN()-2)/24,5),АТС!$A$41:$F$784,6)+'РСТ РСО-А'!$F$9+'Иные услуги '!$C$5+'РСТ РСО-А'!$I$6</f>
        <v>3033.13</v>
      </c>
      <c r="H44" s="118">
        <f>VLOOKUP($A44+ROUND((COLUMN()-2)/24,5),АТС!$A$41:$F$784,6)+'РСТ РСО-А'!$F$9+'Иные услуги '!$C$5+'РСТ РСО-А'!$I$6</f>
        <v>3040.88</v>
      </c>
      <c r="I44" s="118">
        <f>VLOOKUP($A44+ROUND((COLUMN()-2)/24,5),АТС!$A$41:$F$784,6)+'РСТ РСО-А'!$F$9+'Иные услуги '!$C$5+'РСТ РСО-А'!$I$6</f>
        <v>3157.77</v>
      </c>
      <c r="J44" s="118">
        <f>VLOOKUP($A44+ROUND((COLUMN()-2)/24,5),АТС!$A$41:$F$784,6)+'РСТ РСО-А'!$F$9+'Иные услуги '!$C$5+'РСТ РСО-А'!$I$6</f>
        <v>3064.1800000000003</v>
      </c>
      <c r="K44" s="118">
        <f>VLOOKUP($A44+ROUND((COLUMN()-2)/24,5),АТС!$A$41:$F$784,6)+'РСТ РСО-А'!$F$9+'Иные услуги '!$C$5+'РСТ РСО-А'!$I$6</f>
        <v>3050.9</v>
      </c>
      <c r="L44" s="118">
        <f>VLOOKUP($A44+ROUND((COLUMN()-2)/24,5),АТС!$A$41:$F$784,6)+'РСТ РСО-А'!$F$9+'Иные услуги '!$C$5+'РСТ РСО-А'!$I$6</f>
        <v>3050.66</v>
      </c>
      <c r="M44" s="118">
        <f>VLOOKUP($A44+ROUND((COLUMN()-2)/24,5),АТС!$A$41:$F$784,6)+'РСТ РСО-А'!$F$9+'Иные услуги '!$C$5+'РСТ РСО-А'!$I$6</f>
        <v>3035.88</v>
      </c>
      <c r="N44" s="118">
        <f>VLOOKUP($A44+ROUND((COLUMN()-2)/24,5),АТС!$A$41:$F$784,6)+'РСТ РСО-А'!$F$9+'Иные услуги '!$C$5+'РСТ РСО-А'!$I$6</f>
        <v>3052.0699999999997</v>
      </c>
      <c r="O44" s="118">
        <f>VLOOKUP($A44+ROUND((COLUMN()-2)/24,5),АТС!$A$41:$F$784,6)+'РСТ РСО-А'!$F$9+'Иные услуги '!$C$5+'РСТ РСО-А'!$I$6</f>
        <v>3051.58</v>
      </c>
      <c r="P44" s="118">
        <f>VLOOKUP($A44+ROUND((COLUMN()-2)/24,5),АТС!$A$41:$F$784,6)+'РСТ РСО-А'!$F$9+'Иные услуги '!$C$5+'РСТ РСО-А'!$I$6</f>
        <v>3051.5699999999997</v>
      </c>
      <c r="Q44" s="118">
        <f>VLOOKUP($A44+ROUND((COLUMN()-2)/24,5),АТС!$A$41:$F$784,6)+'РСТ РСО-А'!$F$9+'Иные услуги '!$C$5+'РСТ РСО-А'!$I$6</f>
        <v>3051.75</v>
      </c>
      <c r="R44" s="118">
        <f>VLOOKUP($A44+ROUND((COLUMN()-2)/24,5),АТС!$A$41:$F$784,6)+'РСТ РСО-А'!$F$9+'Иные услуги '!$C$5+'РСТ РСО-А'!$I$6</f>
        <v>3049.6800000000003</v>
      </c>
      <c r="S44" s="118">
        <f>VLOOKUP($A44+ROUND((COLUMN()-2)/24,5),АТС!$A$41:$F$784,6)+'РСТ РСО-А'!$F$9+'Иные услуги '!$C$5+'РСТ РСО-А'!$I$6</f>
        <v>3152.17</v>
      </c>
      <c r="T44" s="118">
        <f>VLOOKUP($A44+ROUND((COLUMN()-2)/24,5),АТС!$A$41:$F$784,6)+'РСТ РСО-А'!$F$9+'Иные услуги '!$C$5+'РСТ РСО-А'!$I$6</f>
        <v>3200.75</v>
      </c>
      <c r="U44" s="118">
        <f>VLOOKUP($A44+ROUND((COLUMN()-2)/24,5),АТС!$A$41:$F$784,6)+'РСТ РСО-А'!$F$9+'Иные услуги '!$C$5+'РСТ РСО-А'!$I$6</f>
        <v>3119.63</v>
      </c>
      <c r="V44" s="118">
        <f>VLOOKUP($A44+ROUND((COLUMN()-2)/24,5),АТС!$A$41:$F$784,6)+'РСТ РСО-А'!$F$9+'Иные услуги '!$C$5+'РСТ РСО-А'!$I$6</f>
        <v>3086.84</v>
      </c>
      <c r="W44" s="118">
        <f>VLOOKUP($A44+ROUND((COLUMN()-2)/24,5),АТС!$A$41:$F$784,6)+'РСТ РСО-А'!$F$9+'Иные услуги '!$C$5+'РСТ РСО-А'!$I$6</f>
        <v>3100.3500000000004</v>
      </c>
      <c r="X44" s="118">
        <f>VLOOKUP($A44+ROUND((COLUMN()-2)/24,5),АТС!$A$41:$F$784,6)+'РСТ РСО-А'!$F$9+'Иные услуги '!$C$5+'РСТ РСО-А'!$I$6</f>
        <v>3172.31</v>
      </c>
      <c r="Y44" s="118">
        <f>VLOOKUP($A44+ROUND((COLUMN()-2)/24,5),АТС!$A$41:$F$784,6)+'РСТ РСО-А'!$F$9+'Иные услуги '!$C$5+'РСТ РСО-А'!$I$6</f>
        <v>3153.52</v>
      </c>
    </row>
    <row r="45" spans="1:25" x14ac:dyDescent="0.2">
      <c r="A45" s="66">
        <f>A44+1</f>
        <v>43404</v>
      </c>
      <c r="B45" s="118">
        <f>VLOOKUP($A45+ROUND((COLUMN()-2)/24,5),АТС!$A$41:$F$784,6)+'РСТ РСО-А'!$F$9+'Иные услуги '!$C$5+'РСТ РСО-А'!$I$6</f>
        <v>3037.08</v>
      </c>
      <c r="C45" s="118">
        <f>VLOOKUP($A45+ROUND((COLUMN()-2)/24,5),АТС!$A$41:$F$784,6)+'РСТ РСО-А'!$F$9+'Иные услуги '!$C$5+'РСТ РСО-А'!$I$6</f>
        <v>3030.77</v>
      </c>
      <c r="D45" s="118">
        <f>VLOOKUP($A45+ROUND((COLUMN()-2)/24,5),АТС!$A$41:$F$784,6)+'РСТ РСО-А'!$F$9+'Иные услуги '!$C$5+'РСТ РСО-А'!$I$6</f>
        <v>3030.17</v>
      </c>
      <c r="E45" s="118">
        <f>VLOOKUP($A45+ROUND((COLUMN()-2)/24,5),АТС!$A$41:$F$784,6)+'РСТ РСО-А'!$F$9+'Иные услуги '!$C$5+'РСТ РСО-А'!$I$6</f>
        <v>3029.99</v>
      </c>
      <c r="F45" s="118">
        <f>VLOOKUP($A45+ROUND((COLUMN()-2)/24,5),АТС!$A$41:$F$784,6)+'РСТ РСО-А'!$F$9+'Иные услуги '!$C$5+'РСТ РСО-А'!$I$6</f>
        <v>3030.46</v>
      </c>
      <c r="G45" s="118">
        <f>VLOOKUP($A45+ROUND((COLUMN()-2)/24,5),АТС!$A$41:$F$784,6)+'РСТ РСО-А'!$F$9+'Иные услуги '!$C$5+'РСТ РСО-А'!$I$6</f>
        <v>3031.6800000000003</v>
      </c>
      <c r="H45" s="118">
        <f>VLOOKUP($A45+ROUND((COLUMN()-2)/24,5),АТС!$A$41:$F$784,6)+'РСТ РСО-А'!$F$9+'Иные услуги '!$C$5+'РСТ РСО-А'!$I$6</f>
        <v>3040.65</v>
      </c>
      <c r="I45" s="118">
        <f>VLOOKUP($A45+ROUND((COLUMN()-2)/24,5),АТС!$A$41:$F$784,6)+'РСТ РСО-А'!$F$9+'Иные услуги '!$C$5+'РСТ РСО-А'!$I$6</f>
        <v>3155.48</v>
      </c>
      <c r="J45" s="118">
        <f>VLOOKUP($A45+ROUND((COLUMN()-2)/24,5),АТС!$A$41:$F$784,6)+'РСТ РСО-А'!$F$9+'Иные услуги '!$C$5+'РСТ РСО-А'!$I$6</f>
        <v>3061.74</v>
      </c>
      <c r="K45" s="118">
        <f>VLOOKUP($A45+ROUND((COLUMN()-2)/24,5),АТС!$A$41:$F$784,6)+'РСТ РСО-А'!$F$9+'Иные услуги '!$C$5+'РСТ РСО-А'!$I$6</f>
        <v>3050.37</v>
      </c>
      <c r="L45" s="118">
        <f>VLOOKUP($A45+ROUND((COLUMN()-2)/24,5),АТС!$A$41:$F$784,6)+'РСТ РСО-А'!$F$9+'Иные услуги '!$C$5+'РСТ РСО-А'!$I$6</f>
        <v>3051.8900000000003</v>
      </c>
      <c r="M45" s="118">
        <f>VLOOKUP($A45+ROUND((COLUMN()-2)/24,5),АТС!$A$41:$F$784,6)+'РСТ РСО-А'!$F$9+'Иные услуги '!$C$5+'РСТ РСО-А'!$I$6</f>
        <v>3036.27</v>
      </c>
      <c r="N45" s="118">
        <f>VLOOKUP($A45+ROUND((COLUMN()-2)/24,5),АТС!$A$41:$F$784,6)+'РСТ РСО-А'!$F$9+'Иные услуги '!$C$5+'РСТ РСО-А'!$I$6</f>
        <v>3061.21</v>
      </c>
      <c r="O45" s="118">
        <f>VLOOKUP($A45+ROUND((COLUMN()-2)/24,5),АТС!$A$41:$F$784,6)+'РСТ РСО-А'!$F$9+'Иные услуги '!$C$5+'РСТ РСО-А'!$I$6</f>
        <v>3060.74</v>
      </c>
      <c r="P45" s="118">
        <f>VLOOKUP($A45+ROUND((COLUMN()-2)/24,5),АТС!$A$41:$F$784,6)+'РСТ РСО-А'!$F$9+'Иные услуги '!$C$5+'РСТ РСО-А'!$I$6</f>
        <v>3060.87</v>
      </c>
      <c r="Q45" s="118">
        <f>VLOOKUP($A45+ROUND((COLUMN()-2)/24,5),АТС!$A$41:$F$784,6)+'РСТ РСО-А'!$F$9+'Иные услуги '!$C$5+'РСТ РСО-А'!$I$6</f>
        <v>3060.92</v>
      </c>
      <c r="R45" s="118">
        <f>VLOOKUP($A45+ROUND((COLUMN()-2)/24,5),АТС!$A$41:$F$784,6)+'РСТ РСО-А'!$F$9+'Иные услуги '!$C$5+'РСТ РСО-А'!$I$6</f>
        <v>3050.71</v>
      </c>
      <c r="S45" s="118">
        <f>VLOOKUP($A45+ROUND((COLUMN()-2)/24,5),АТС!$A$41:$F$784,6)+'РСТ РСО-А'!$F$9+'Иные услуги '!$C$5+'РСТ РСО-А'!$I$6</f>
        <v>3154.01</v>
      </c>
      <c r="T45" s="118">
        <f>VLOOKUP($A45+ROUND((COLUMN()-2)/24,5),АТС!$A$41:$F$784,6)+'РСТ РСО-А'!$F$9+'Иные услуги '!$C$5+'РСТ РСО-А'!$I$6</f>
        <v>3204</v>
      </c>
      <c r="U45" s="118">
        <f>VLOOKUP($A45+ROUND((COLUMN()-2)/24,5),АТС!$A$41:$F$784,6)+'РСТ РСО-А'!$F$9+'Иные услуги '!$C$5+'РСТ РСО-А'!$I$6</f>
        <v>3116.29</v>
      </c>
      <c r="V45" s="118">
        <f>VLOOKUP($A45+ROUND((COLUMN()-2)/24,5),АТС!$A$41:$F$784,6)+'РСТ РСО-А'!$F$9+'Иные услуги '!$C$5+'РСТ РСО-А'!$I$6</f>
        <v>3085.34</v>
      </c>
      <c r="W45" s="118">
        <f>VLOOKUP($A45+ROUND((COLUMN()-2)/24,5),АТС!$A$41:$F$784,6)+'РСТ РСО-А'!$F$9+'Иные услуги '!$C$5+'РСТ РСО-А'!$I$6</f>
        <v>3083.23</v>
      </c>
      <c r="X45" s="118">
        <f>VLOOKUP($A45+ROUND((COLUMN()-2)/24,5),АТС!$A$41:$F$784,6)+'РСТ РСО-А'!$F$9+'Иные услуги '!$C$5+'РСТ РСО-А'!$I$6</f>
        <v>3151.12</v>
      </c>
      <c r="Y45" s="118">
        <f>VLOOKUP($A45+ROUND((COLUMN()-2)/24,5),АТС!$A$41:$F$784,6)+'РСТ РСО-А'!$F$9+'Иные услуги '!$C$5+'РСТ РСО-А'!$I$6</f>
        <v>3141.59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9" t="s">
        <v>35</v>
      </c>
      <c r="B49" s="143" t="s">
        <v>99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5"/>
    </row>
    <row r="50" spans="1:27" ht="12.75" x14ac:dyDescent="0.2">
      <c r="A50" s="150"/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8"/>
    </row>
    <row r="51" spans="1:27" ht="12.75" customHeight="1" x14ac:dyDescent="0.2">
      <c r="A51" s="150"/>
      <c r="B51" s="154" t="s">
        <v>100</v>
      </c>
      <c r="C51" s="152" t="s">
        <v>101</v>
      </c>
      <c r="D51" s="152" t="s">
        <v>102</v>
      </c>
      <c r="E51" s="152" t="s">
        <v>103</v>
      </c>
      <c r="F51" s="152" t="s">
        <v>104</v>
      </c>
      <c r="G51" s="152" t="s">
        <v>105</v>
      </c>
      <c r="H51" s="152" t="s">
        <v>106</v>
      </c>
      <c r="I51" s="152" t="s">
        <v>107</v>
      </c>
      <c r="J51" s="152" t="s">
        <v>108</v>
      </c>
      <c r="K51" s="152" t="s">
        <v>109</v>
      </c>
      <c r="L51" s="152" t="s">
        <v>110</v>
      </c>
      <c r="M51" s="152" t="s">
        <v>111</v>
      </c>
      <c r="N51" s="156" t="s">
        <v>112</v>
      </c>
      <c r="O51" s="152" t="s">
        <v>113</v>
      </c>
      <c r="P51" s="152" t="s">
        <v>114</v>
      </c>
      <c r="Q51" s="152" t="s">
        <v>115</v>
      </c>
      <c r="R51" s="152" t="s">
        <v>116</v>
      </c>
      <c r="S51" s="152" t="s">
        <v>117</v>
      </c>
      <c r="T51" s="152" t="s">
        <v>118</v>
      </c>
      <c r="U51" s="152" t="s">
        <v>119</v>
      </c>
      <c r="V51" s="152" t="s">
        <v>120</v>
      </c>
      <c r="W51" s="152" t="s">
        <v>121</v>
      </c>
      <c r="X51" s="152" t="s">
        <v>122</v>
      </c>
      <c r="Y51" s="152" t="s">
        <v>123</v>
      </c>
    </row>
    <row r="52" spans="1:27" ht="11.25" customHeight="1" x14ac:dyDescent="0.2">
      <c r="A52" s="151"/>
      <c r="B52" s="155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7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</row>
    <row r="53" spans="1:27" ht="18.75" customHeight="1" x14ac:dyDescent="0.2">
      <c r="A53" s="66">
        <f>A15</f>
        <v>43374</v>
      </c>
      <c r="B53" s="84">
        <f>VLOOKUP($A53+ROUND((COLUMN()-2)/24,5),АТС!$A$41:$F$784,6)+'Иные услуги '!$C$5+'РСТ РСО-А'!$I$6+'РСТ РСО-А'!$G$9</f>
        <v>3024.47</v>
      </c>
      <c r="C53" s="118">
        <f>VLOOKUP($A53+ROUND((COLUMN()-2)/24,5),АТС!$A$41:$F$784,6)+'Иные услуги '!$C$5+'РСТ РСО-А'!$I$6+'РСТ РСО-А'!$G$9</f>
        <v>3106.75</v>
      </c>
      <c r="D53" s="118">
        <f>VLOOKUP($A53+ROUND((COLUMN()-2)/24,5),АТС!$A$41:$F$784,6)+'Иные услуги '!$C$5+'РСТ РСО-А'!$I$6+'РСТ РСО-А'!$G$9</f>
        <v>3156.7799999999997</v>
      </c>
      <c r="E53" s="118">
        <f>VLOOKUP($A53+ROUND((COLUMN()-2)/24,5),АТС!$A$41:$F$784,6)+'Иные услуги '!$C$5+'РСТ РСО-А'!$I$6+'РСТ РСО-А'!$G$9</f>
        <v>3157.1</v>
      </c>
      <c r="F53" s="118">
        <f>VLOOKUP($A53+ROUND((COLUMN()-2)/24,5),АТС!$A$41:$F$784,6)+'Иные услуги '!$C$5+'РСТ РСО-А'!$I$6+'РСТ РСО-А'!$G$9</f>
        <v>3157.0699999999997</v>
      </c>
      <c r="G53" s="118">
        <f>VLOOKUP($A53+ROUND((COLUMN()-2)/24,5),АТС!$A$41:$F$784,6)+'Иные услуги '!$C$5+'РСТ РСО-А'!$I$6+'РСТ РСО-А'!$G$9</f>
        <v>3158.01</v>
      </c>
      <c r="H53" s="118">
        <f>VLOOKUP($A53+ROUND((COLUMN()-2)/24,5),АТС!$A$41:$F$784,6)+'Иные услуги '!$C$5+'РСТ РСО-А'!$I$6+'РСТ РСО-А'!$G$9</f>
        <v>3312.01</v>
      </c>
      <c r="I53" s="118">
        <f>VLOOKUP($A53+ROUND((COLUMN()-2)/24,5),АТС!$A$41:$F$784,6)+'Иные услуги '!$C$5+'РСТ РСО-А'!$I$6+'РСТ РСО-А'!$G$9</f>
        <v>3024.41</v>
      </c>
      <c r="J53" s="118">
        <f>VLOOKUP($A53+ROUND((COLUMN()-2)/24,5),АТС!$A$41:$F$784,6)+'Иные услуги '!$C$5+'РСТ РСО-А'!$I$6+'РСТ РСО-А'!$G$9</f>
        <v>3166.2799999999997</v>
      </c>
      <c r="K53" s="118">
        <f>VLOOKUP($A53+ROUND((COLUMN()-2)/24,5),АТС!$A$41:$F$784,6)+'Иные услуги '!$C$5+'РСТ РСО-А'!$I$6+'РСТ РСО-А'!$G$9</f>
        <v>3056.52</v>
      </c>
      <c r="L53" s="118">
        <f>VLOOKUP($A53+ROUND((COLUMN()-2)/24,5),АТС!$A$41:$F$784,6)+'Иные услуги '!$C$5+'РСТ РСО-А'!$I$6+'РСТ РСО-А'!$G$9</f>
        <v>3056.48</v>
      </c>
      <c r="M53" s="118">
        <f>VLOOKUP($A53+ROUND((COLUMN()-2)/24,5),АТС!$A$41:$F$784,6)+'Иные услуги '!$C$5+'РСТ РСО-А'!$I$6+'РСТ РСО-А'!$G$9</f>
        <v>3073.17</v>
      </c>
      <c r="N53" s="118">
        <f>VLOOKUP($A53+ROUND((COLUMN()-2)/24,5),АТС!$A$41:$F$784,6)+'Иные услуги '!$C$5+'РСТ РСО-А'!$I$6+'РСТ РСО-А'!$G$9</f>
        <v>3164.87</v>
      </c>
      <c r="O53" s="118">
        <f>VLOOKUP($A53+ROUND((COLUMN()-2)/24,5),АТС!$A$41:$F$784,6)+'Иные услуги '!$C$5+'РСТ РСО-А'!$I$6+'РСТ РСО-А'!$G$9</f>
        <v>3144.87</v>
      </c>
      <c r="P53" s="118">
        <f>VLOOKUP($A53+ROUND((COLUMN()-2)/24,5),АТС!$A$41:$F$784,6)+'Иные услуги '!$C$5+'РСТ РСО-А'!$I$6+'РСТ РСО-А'!$G$9</f>
        <v>3116.83</v>
      </c>
      <c r="Q53" s="118">
        <f>VLOOKUP($A53+ROUND((COLUMN()-2)/24,5),АТС!$A$41:$F$784,6)+'Иные услуги '!$C$5+'РСТ РСО-А'!$I$6+'РСТ РСО-А'!$G$9</f>
        <v>3145.18</v>
      </c>
      <c r="R53" s="118">
        <f>VLOOKUP($A53+ROUND((COLUMN()-2)/24,5),АТС!$A$41:$F$784,6)+'Иные услуги '!$C$5+'РСТ РСО-А'!$I$6+'РСТ РСО-А'!$G$9</f>
        <v>3141</v>
      </c>
      <c r="S53" s="118">
        <f>VLOOKUP($A53+ROUND((COLUMN()-2)/24,5),АТС!$A$41:$F$784,6)+'Иные услуги '!$C$5+'РСТ РСО-А'!$I$6+'РСТ РСО-А'!$G$9</f>
        <v>3113.48</v>
      </c>
      <c r="T53" s="118">
        <f>VLOOKUP($A53+ROUND((COLUMN()-2)/24,5),АТС!$A$41:$F$784,6)+'Иные услуги '!$C$5+'РСТ РСО-А'!$I$6+'РСТ РСО-А'!$G$9</f>
        <v>2926.41</v>
      </c>
      <c r="U53" s="118">
        <f>VLOOKUP($A53+ROUND((COLUMN()-2)/24,5),АТС!$A$41:$F$784,6)+'Иные услуги '!$C$5+'РСТ РСО-А'!$I$6+'РСТ РСО-А'!$G$9</f>
        <v>3031.8199999999997</v>
      </c>
      <c r="V53" s="118">
        <f>VLOOKUP($A53+ROUND((COLUMN()-2)/24,5),АТС!$A$41:$F$784,6)+'Иные услуги '!$C$5+'РСТ РСО-А'!$I$6+'РСТ РСО-А'!$G$9</f>
        <v>3126.87</v>
      </c>
      <c r="W53" s="118">
        <f>VLOOKUP($A53+ROUND((COLUMN()-2)/24,5),АТС!$A$41:$F$784,6)+'Иные услуги '!$C$5+'РСТ РСО-А'!$I$6+'РСТ РСО-А'!$G$9</f>
        <v>3282.8500000000004</v>
      </c>
      <c r="X53" s="118">
        <f>VLOOKUP($A53+ROUND((COLUMN()-2)/24,5),АТС!$A$41:$F$784,6)+'Иные услуги '!$C$5+'РСТ РСО-А'!$I$6+'РСТ РСО-А'!$G$9</f>
        <v>3778.12</v>
      </c>
      <c r="Y53" s="118">
        <f>VLOOKUP($A53+ROUND((COLUMN()-2)/24,5),АТС!$A$41:$F$784,6)+'Иные услуги '!$C$5+'РСТ РСО-А'!$I$6+'РСТ РСО-А'!$G$9</f>
        <v>2927.09</v>
      </c>
      <c r="AA53" s="67"/>
    </row>
    <row r="54" spans="1:27" x14ac:dyDescent="0.2">
      <c r="A54" s="66">
        <f t="shared" ref="A54:A83" si="1">A16</f>
        <v>43375</v>
      </c>
      <c r="B54" s="118">
        <f>VLOOKUP($A54+ROUND((COLUMN()-2)/24,5),АТС!$A$41:$F$784,6)+'Иные услуги '!$C$5+'РСТ РСО-А'!$I$6+'РСТ РСО-А'!$G$9</f>
        <v>3026.3199999999997</v>
      </c>
      <c r="C54" s="118">
        <f>VLOOKUP($A54+ROUND((COLUMN()-2)/24,5),АТС!$A$41:$F$784,6)+'Иные услуги '!$C$5+'РСТ РСО-А'!$I$6+'РСТ РСО-А'!$G$9</f>
        <v>3109.22</v>
      </c>
      <c r="D54" s="118">
        <f>VLOOKUP($A54+ROUND((COLUMN()-2)/24,5),АТС!$A$41:$F$784,6)+'Иные услуги '!$C$5+'РСТ РСО-А'!$I$6+'РСТ РСО-А'!$G$9</f>
        <v>3158.9</v>
      </c>
      <c r="E54" s="118">
        <f>VLOOKUP($A54+ROUND((COLUMN()-2)/24,5),АТС!$A$41:$F$784,6)+'Иные услуги '!$C$5+'РСТ РСО-А'!$I$6+'РСТ РСО-А'!$G$9</f>
        <v>3169.67</v>
      </c>
      <c r="F54" s="118">
        <f>VLOOKUP($A54+ROUND((COLUMN()-2)/24,5),АТС!$A$41:$F$784,6)+'Иные услуги '!$C$5+'РСТ РСО-А'!$I$6+'РСТ РСО-А'!$G$9</f>
        <v>3158.64</v>
      </c>
      <c r="G54" s="118">
        <f>VLOOKUP($A54+ROUND((COLUMN()-2)/24,5),АТС!$A$41:$F$784,6)+'Иные услуги '!$C$5+'РСТ РСО-А'!$I$6+'РСТ РСО-А'!$G$9</f>
        <v>3160.29</v>
      </c>
      <c r="H54" s="118">
        <f>VLOOKUP($A54+ROUND((COLUMN()-2)/24,5),АТС!$A$41:$F$784,6)+'Иные услуги '!$C$5+'РСТ РСО-А'!$I$6+'РСТ РСО-А'!$G$9</f>
        <v>3570.05</v>
      </c>
      <c r="I54" s="118">
        <f>VLOOKUP($A54+ROUND((COLUMN()-2)/24,5),АТС!$A$41:$F$784,6)+'Иные услуги '!$C$5+'РСТ РСО-А'!$I$6+'РСТ РСО-А'!$G$9</f>
        <v>3052.67</v>
      </c>
      <c r="J54" s="118">
        <f>VLOOKUP($A54+ROUND((COLUMN()-2)/24,5),АТС!$A$41:$F$784,6)+'Иные услуги '!$C$5+'РСТ РСО-А'!$I$6+'РСТ РСО-А'!$G$9</f>
        <v>3188.25</v>
      </c>
      <c r="K54" s="118">
        <f>VLOOKUP($A54+ROUND((COLUMN()-2)/24,5),АТС!$A$41:$F$784,6)+'Иные услуги '!$C$5+'РСТ РСО-А'!$I$6+'РСТ РСО-А'!$G$9</f>
        <v>3092.21</v>
      </c>
      <c r="L54" s="118">
        <f>VLOOKUP($A54+ROUND((COLUMN()-2)/24,5),АТС!$A$41:$F$784,6)+'Иные услуги '!$C$5+'РСТ РСО-А'!$I$6+'РСТ РСО-А'!$G$9</f>
        <v>3109.74</v>
      </c>
      <c r="M54" s="118">
        <f>VLOOKUP($A54+ROUND((COLUMN()-2)/24,5),АТС!$A$41:$F$784,6)+'Иные услуги '!$C$5+'РСТ РСО-А'!$I$6+'РСТ РСО-А'!$G$9</f>
        <v>3128.23</v>
      </c>
      <c r="N54" s="118">
        <f>VLOOKUP($A54+ROUND((COLUMN()-2)/24,5),АТС!$A$41:$F$784,6)+'Иные услуги '!$C$5+'РСТ РСО-А'!$I$6+'РСТ РСО-А'!$G$9</f>
        <v>3166.97</v>
      </c>
      <c r="O54" s="118">
        <f>VLOOKUP($A54+ROUND((COLUMN()-2)/24,5),АТС!$A$41:$F$784,6)+'Иные услуги '!$C$5+'РСТ РСО-А'!$I$6+'РСТ РСО-А'!$G$9</f>
        <v>3167.09</v>
      </c>
      <c r="P54" s="118">
        <f>VLOOKUP($A54+ROUND((COLUMN()-2)/24,5),АТС!$A$41:$F$784,6)+'Иные услуги '!$C$5+'РСТ РСО-А'!$I$6+'РСТ РСО-А'!$G$9</f>
        <v>3147.27</v>
      </c>
      <c r="Q54" s="118">
        <f>VLOOKUP($A54+ROUND((COLUMN()-2)/24,5),АТС!$A$41:$F$784,6)+'Иные услуги '!$C$5+'РСТ РСО-А'!$I$6+'РСТ РСО-А'!$G$9</f>
        <v>3167.17</v>
      </c>
      <c r="R54" s="118">
        <f>VLOOKUP($A54+ROUND((COLUMN()-2)/24,5),АТС!$A$41:$F$784,6)+'Иные услуги '!$C$5+'РСТ РСО-А'!$I$6+'РСТ РСО-А'!$G$9</f>
        <v>3162.54</v>
      </c>
      <c r="S54" s="118">
        <f>VLOOKUP($A54+ROUND((COLUMN()-2)/24,5),АТС!$A$41:$F$784,6)+'Иные услуги '!$C$5+'РСТ РСО-А'!$I$6+'РСТ РСО-А'!$G$9</f>
        <v>3141.97</v>
      </c>
      <c r="T54" s="118">
        <f>VLOOKUP($A54+ROUND((COLUMN()-2)/24,5),АТС!$A$41:$F$784,6)+'Иные услуги '!$C$5+'РСТ РСО-А'!$I$6+'РСТ РСО-А'!$G$9</f>
        <v>2978.49</v>
      </c>
      <c r="U54" s="118">
        <f>VLOOKUP($A54+ROUND((COLUMN()-2)/24,5),АТС!$A$41:$F$784,6)+'Иные услуги '!$C$5+'РСТ РСО-А'!$I$6+'РСТ РСО-А'!$G$9</f>
        <v>3088.71</v>
      </c>
      <c r="V54" s="118">
        <f>VLOOKUP($A54+ROUND((COLUMN()-2)/24,5),АТС!$A$41:$F$784,6)+'Иные услуги '!$C$5+'РСТ РСО-А'!$I$6+'РСТ РСО-А'!$G$9</f>
        <v>3125.8</v>
      </c>
      <c r="W54" s="118">
        <f>VLOOKUP($A54+ROUND((COLUMN()-2)/24,5),АТС!$A$41:$F$784,6)+'Иные услуги '!$C$5+'РСТ РСО-А'!$I$6+'РСТ РСО-А'!$G$9</f>
        <v>3281.95</v>
      </c>
      <c r="X54" s="118">
        <f>VLOOKUP($A54+ROUND((COLUMN()-2)/24,5),АТС!$A$41:$F$784,6)+'Иные услуги '!$C$5+'РСТ РСО-А'!$I$6+'РСТ РСО-А'!$G$9</f>
        <v>3781.76</v>
      </c>
      <c r="Y54" s="118">
        <f>VLOOKUP($A54+ROUND((COLUMN()-2)/24,5),АТС!$A$41:$F$784,6)+'Иные услуги '!$C$5+'РСТ РСО-А'!$I$6+'РСТ РСО-А'!$G$9</f>
        <v>2931.65</v>
      </c>
    </row>
    <row r="55" spans="1:27" x14ac:dyDescent="0.2">
      <c r="A55" s="66">
        <f t="shared" si="1"/>
        <v>43376</v>
      </c>
      <c r="B55" s="118">
        <f>VLOOKUP($A55+ROUND((COLUMN()-2)/24,5),АТС!$A$41:$F$784,6)+'Иные услуги '!$C$5+'РСТ РСО-А'!$I$6+'РСТ РСО-А'!$G$9</f>
        <v>3032.19</v>
      </c>
      <c r="C55" s="118">
        <f>VLOOKUP($A55+ROUND((COLUMN()-2)/24,5),АТС!$A$41:$F$784,6)+'Иные услуги '!$C$5+'РСТ РСО-А'!$I$6+'РСТ РСО-А'!$G$9</f>
        <v>3115.55</v>
      </c>
      <c r="D55" s="118">
        <f>VLOOKUP($A55+ROUND((COLUMN()-2)/24,5),АТС!$A$41:$F$784,6)+'Иные услуги '!$C$5+'РСТ РСО-А'!$I$6+'РСТ РСО-А'!$G$9</f>
        <v>3165.41</v>
      </c>
      <c r="E55" s="118">
        <f>VLOOKUP($A55+ROUND((COLUMN()-2)/24,5),АТС!$A$41:$F$784,6)+'Иные услуги '!$C$5+'РСТ РСО-А'!$I$6+'РСТ РСО-А'!$G$9</f>
        <v>3176.17</v>
      </c>
      <c r="F55" s="118">
        <f>VLOOKUP($A55+ROUND((COLUMN()-2)/24,5),АТС!$A$41:$F$784,6)+'Иные услуги '!$C$5+'РСТ РСО-А'!$I$6+'РСТ РСО-А'!$G$9</f>
        <v>3163.34</v>
      </c>
      <c r="G55" s="118">
        <f>VLOOKUP($A55+ROUND((COLUMN()-2)/24,5),АТС!$A$41:$F$784,6)+'Иные услуги '!$C$5+'РСТ РСО-А'!$I$6+'РСТ РСО-А'!$G$9</f>
        <v>3166.76</v>
      </c>
      <c r="H55" s="118">
        <f>VLOOKUP($A55+ROUND((COLUMN()-2)/24,5),АТС!$A$41:$F$784,6)+'Иные услуги '!$C$5+'РСТ РСО-А'!$I$6+'РСТ РСО-А'!$G$9</f>
        <v>3587.54</v>
      </c>
      <c r="I55" s="118">
        <f>VLOOKUP($A55+ROUND((COLUMN()-2)/24,5),АТС!$A$41:$F$784,6)+'Иные услуги '!$C$5+'РСТ РСО-А'!$I$6+'РСТ РСО-А'!$G$9</f>
        <v>3059.79</v>
      </c>
      <c r="J55" s="118">
        <f>VLOOKUP($A55+ROUND((COLUMN()-2)/24,5),АТС!$A$41:$F$784,6)+'Иные услуги '!$C$5+'РСТ РСО-А'!$I$6+'РСТ РСО-А'!$G$9</f>
        <v>3194.62</v>
      </c>
      <c r="K55" s="118">
        <f>VLOOKUP($A55+ROUND((COLUMN()-2)/24,5),АТС!$A$41:$F$784,6)+'Иные услуги '!$C$5+'РСТ РСО-А'!$I$6+'РСТ РСО-А'!$G$9</f>
        <v>3098.16</v>
      </c>
      <c r="L55" s="118">
        <f>VLOOKUP($A55+ROUND((COLUMN()-2)/24,5),АТС!$A$41:$F$784,6)+'Иные услуги '!$C$5+'РСТ РСО-А'!$I$6+'РСТ РСО-А'!$G$9</f>
        <v>3116</v>
      </c>
      <c r="M55" s="118">
        <f>VLOOKUP($A55+ROUND((COLUMN()-2)/24,5),АТС!$A$41:$F$784,6)+'Иные услуги '!$C$5+'РСТ РСО-А'!$I$6+'РСТ РСО-А'!$G$9</f>
        <v>3134.63</v>
      </c>
      <c r="N55" s="118">
        <f>VLOOKUP($A55+ROUND((COLUMN()-2)/24,5),АТС!$A$41:$F$784,6)+'Иные услуги '!$C$5+'РСТ РСО-А'!$I$6+'РСТ РСО-А'!$G$9</f>
        <v>3173.91</v>
      </c>
      <c r="O55" s="118">
        <f>VLOOKUP($A55+ROUND((COLUMN()-2)/24,5),АТС!$A$41:$F$784,6)+'Иные услуги '!$C$5+'РСТ РСО-А'!$I$6+'РСТ РСО-А'!$G$9</f>
        <v>3173.22</v>
      </c>
      <c r="P55" s="118">
        <f>VLOOKUP($A55+ROUND((COLUMN()-2)/24,5),АТС!$A$41:$F$784,6)+'Иные услуги '!$C$5+'РСТ РСО-А'!$I$6+'РСТ РСО-А'!$G$9</f>
        <v>3153.74</v>
      </c>
      <c r="Q55" s="118">
        <f>VLOOKUP($A55+ROUND((COLUMN()-2)/24,5),АТС!$A$41:$F$784,6)+'Иные услуги '!$C$5+'РСТ РСО-А'!$I$6+'РСТ РСО-А'!$G$9</f>
        <v>3173.19</v>
      </c>
      <c r="R55" s="118">
        <f>VLOOKUP($A55+ROUND((COLUMN()-2)/24,5),АТС!$A$41:$F$784,6)+'Иные услуги '!$C$5+'РСТ РСО-А'!$I$6+'РСТ РСО-А'!$G$9</f>
        <v>3167.52</v>
      </c>
      <c r="S55" s="118">
        <f>VLOOKUP($A55+ROUND((COLUMN()-2)/24,5),АТС!$A$41:$F$784,6)+'Иные услуги '!$C$5+'РСТ РСО-А'!$I$6+'РСТ РСО-А'!$G$9</f>
        <v>3146.73</v>
      </c>
      <c r="T55" s="118">
        <f>VLOOKUP($A55+ROUND((COLUMN()-2)/24,5),АТС!$A$41:$F$784,6)+'Иные услуги '!$C$5+'РСТ РСО-А'!$I$6+'РСТ РСО-А'!$G$9</f>
        <v>2929.46</v>
      </c>
      <c r="U55" s="118">
        <f>VLOOKUP($A55+ROUND((COLUMN()-2)/24,5),АТС!$A$41:$F$784,6)+'Иные услуги '!$C$5+'РСТ РСО-А'!$I$6+'РСТ РСО-А'!$G$9</f>
        <v>3091.05</v>
      </c>
      <c r="V55" s="118">
        <f>VLOOKUP($A55+ROUND((COLUMN()-2)/24,5),АТС!$A$41:$F$784,6)+'Иные услуги '!$C$5+'РСТ РСО-А'!$I$6+'РСТ РСО-А'!$G$9</f>
        <v>3130.81</v>
      </c>
      <c r="W55" s="118">
        <f>VLOOKUP($A55+ROUND((COLUMN()-2)/24,5),АТС!$A$41:$F$784,6)+'Иные услуги '!$C$5+'РСТ РСО-А'!$I$6+'РСТ РСО-А'!$G$9</f>
        <v>3289.98</v>
      </c>
      <c r="X55" s="118">
        <f>VLOOKUP($A55+ROUND((COLUMN()-2)/24,5),АТС!$A$41:$F$784,6)+'Иные услуги '!$C$5+'РСТ РСО-А'!$I$6+'РСТ РСО-А'!$G$9</f>
        <v>3798.05</v>
      </c>
      <c r="Y55" s="118">
        <f>VLOOKUP($A55+ROUND((COLUMN()-2)/24,5),АТС!$A$41:$F$784,6)+'Иные услуги '!$C$5+'РСТ РСО-А'!$I$6+'РСТ РСО-А'!$G$9</f>
        <v>2931.72</v>
      </c>
    </row>
    <row r="56" spans="1:27" x14ac:dyDescent="0.2">
      <c r="A56" s="66">
        <f t="shared" si="1"/>
        <v>43377</v>
      </c>
      <c r="B56" s="118">
        <f>VLOOKUP($A56+ROUND((COLUMN()-2)/24,5),АТС!$A$41:$F$784,6)+'Иные услуги '!$C$5+'РСТ РСО-А'!$I$6+'РСТ РСО-А'!$G$9</f>
        <v>3029.12</v>
      </c>
      <c r="C56" s="118">
        <f>VLOOKUP($A56+ROUND((COLUMN()-2)/24,5),АТС!$A$41:$F$784,6)+'Иные услуги '!$C$5+'РСТ РСО-А'!$I$6+'РСТ РСО-А'!$G$9</f>
        <v>3114.69</v>
      </c>
      <c r="D56" s="118">
        <f>VLOOKUP($A56+ROUND((COLUMN()-2)/24,5),АТС!$A$41:$F$784,6)+'Иные услуги '!$C$5+'РСТ РСО-А'!$I$6+'РСТ РСО-А'!$G$9</f>
        <v>3164.69</v>
      </c>
      <c r="E56" s="118">
        <f>VLOOKUP($A56+ROUND((COLUMN()-2)/24,5),АТС!$A$41:$F$784,6)+'Иные услуги '!$C$5+'РСТ РСО-А'!$I$6+'РСТ РСО-А'!$G$9</f>
        <v>3197.98</v>
      </c>
      <c r="F56" s="118">
        <f>VLOOKUP($A56+ROUND((COLUMN()-2)/24,5),АТС!$A$41:$F$784,6)+'Иные услуги '!$C$5+'РСТ РСО-А'!$I$6+'РСТ РСО-А'!$G$9</f>
        <v>3173.81</v>
      </c>
      <c r="G56" s="118">
        <f>VLOOKUP($A56+ROUND((COLUMN()-2)/24,5),АТС!$A$41:$F$784,6)+'Иные услуги '!$C$5+'РСТ РСО-А'!$I$6+'РСТ РСО-А'!$G$9</f>
        <v>3165.83</v>
      </c>
      <c r="H56" s="118">
        <f>VLOOKUP($A56+ROUND((COLUMN()-2)/24,5),АТС!$A$41:$F$784,6)+'Иные услуги '!$C$5+'РСТ РСО-А'!$I$6+'РСТ РСО-А'!$G$9</f>
        <v>3412.3100000000004</v>
      </c>
      <c r="I56" s="118">
        <f>VLOOKUP($A56+ROUND((COLUMN()-2)/24,5),АТС!$A$41:$F$784,6)+'Иные услуги '!$C$5+'РСТ РСО-А'!$I$6+'РСТ РСО-А'!$G$9</f>
        <v>3080.93</v>
      </c>
      <c r="J56" s="118">
        <f>VLOOKUP($A56+ROUND((COLUMN()-2)/24,5),АТС!$A$41:$F$784,6)+'Иные услуги '!$C$5+'РСТ РСО-А'!$I$6+'РСТ РСО-А'!$G$9</f>
        <v>3281.0299999999997</v>
      </c>
      <c r="K56" s="118">
        <f>VLOOKUP($A56+ROUND((COLUMN()-2)/24,5),АТС!$A$41:$F$784,6)+'Иные услуги '!$C$5+'РСТ РСО-А'!$I$6+'РСТ РСО-А'!$G$9</f>
        <v>3122.4</v>
      </c>
      <c r="L56" s="118">
        <f>VLOOKUP($A56+ROUND((COLUMN()-2)/24,5),АТС!$A$41:$F$784,6)+'Иные услуги '!$C$5+'РСТ РСО-А'!$I$6+'РСТ РСО-А'!$G$9</f>
        <v>3113.02</v>
      </c>
      <c r="M56" s="118">
        <f>VLOOKUP($A56+ROUND((COLUMN()-2)/24,5),АТС!$A$41:$F$784,6)+'Иные услуги '!$C$5+'РСТ РСО-А'!$I$6+'РСТ РСО-А'!$G$9</f>
        <v>3131.43</v>
      </c>
      <c r="N56" s="118">
        <f>VLOOKUP($A56+ROUND((COLUMN()-2)/24,5),АТС!$A$41:$F$784,6)+'Иные услуги '!$C$5+'РСТ РСО-А'!$I$6+'РСТ РСО-А'!$G$9</f>
        <v>3170.19</v>
      </c>
      <c r="O56" s="118">
        <f>VLOOKUP($A56+ROUND((COLUMN()-2)/24,5),АТС!$A$41:$F$784,6)+'Иные услуги '!$C$5+'РСТ РСО-А'!$I$6+'РСТ РСО-А'!$G$9</f>
        <v>3170.3</v>
      </c>
      <c r="P56" s="118">
        <f>VLOOKUP($A56+ROUND((COLUMN()-2)/24,5),АТС!$A$41:$F$784,6)+'Иные услуги '!$C$5+'РСТ РСО-А'!$I$6+'РСТ РСО-А'!$G$9</f>
        <v>3150.42</v>
      </c>
      <c r="Q56" s="118">
        <f>VLOOKUP($A56+ROUND((COLUMN()-2)/24,5),АТС!$A$41:$F$784,6)+'Иные услуги '!$C$5+'РСТ РСО-А'!$I$6+'РСТ РСО-А'!$G$9</f>
        <v>3190.91</v>
      </c>
      <c r="R56" s="118">
        <f>VLOOKUP($A56+ROUND((COLUMN()-2)/24,5),АТС!$A$41:$F$784,6)+'Иные услуги '!$C$5+'РСТ РСО-А'!$I$6+'РСТ РСО-А'!$G$9</f>
        <v>3216.91</v>
      </c>
      <c r="S56" s="118">
        <f>VLOOKUP($A56+ROUND((COLUMN()-2)/24,5),АТС!$A$41:$F$784,6)+'Иные услуги '!$C$5+'РСТ РСО-А'!$I$6+'РСТ РСО-А'!$G$9</f>
        <v>3145.89</v>
      </c>
      <c r="T56" s="118">
        <f>VLOOKUP($A56+ROUND((COLUMN()-2)/24,5),АТС!$A$41:$F$784,6)+'Иные услуги '!$C$5+'РСТ РСО-А'!$I$6+'РСТ РСО-А'!$G$9</f>
        <v>2928.41</v>
      </c>
      <c r="U56" s="118">
        <f>VLOOKUP($A56+ROUND((COLUMN()-2)/24,5),АТС!$A$41:$F$784,6)+'Иные услуги '!$C$5+'РСТ РСО-А'!$I$6+'РСТ РСО-А'!$G$9</f>
        <v>3130.63</v>
      </c>
      <c r="V56" s="118">
        <f>VLOOKUP($A56+ROUND((COLUMN()-2)/24,5),АТС!$A$41:$F$784,6)+'Иные услуги '!$C$5+'РСТ РСО-А'!$I$6+'РСТ РСО-А'!$G$9</f>
        <v>3220.69</v>
      </c>
      <c r="W56" s="118">
        <f>VLOOKUP($A56+ROUND((COLUMN()-2)/24,5),АТС!$A$41:$F$784,6)+'Иные услуги '!$C$5+'РСТ РСО-А'!$I$6+'РСТ РСО-А'!$G$9</f>
        <v>3431.71</v>
      </c>
      <c r="X56" s="118">
        <f>VLOOKUP($A56+ROUND((COLUMN()-2)/24,5),АТС!$A$41:$F$784,6)+'Иные услуги '!$C$5+'РСТ РСО-А'!$I$6+'РСТ РСО-А'!$G$9</f>
        <v>3907.9</v>
      </c>
      <c r="Y56" s="118">
        <f>VLOOKUP($A56+ROUND((COLUMN()-2)/24,5),АТС!$A$41:$F$784,6)+'Иные услуги '!$C$5+'РСТ РСО-А'!$I$6+'РСТ РСО-А'!$G$9</f>
        <v>2956.24</v>
      </c>
    </row>
    <row r="57" spans="1:27" x14ac:dyDescent="0.2">
      <c r="A57" s="66">
        <f t="shared" si="1"/>
        <v>43378</v>
      </c>
      <c r="B57" s="118">
        <f>VLOOKUP($A57+ROUND((COLUMN()-2)/24,5),АТС!$A$41:$F$784,6)+'Иные услуги '!$C$5+'РСТ РСО-А'!$I$6+'РСТ РСО-А'!$G$9</f>
        <v>3046.79</v>
      </c>
      <c r="C57" s="118">
        <f>VLOOKUP($A57+ROUND((COLUMN()-2)/24,5),АТС!$A$41:$F$784,6)+'Иные услуги '!$C$5+'РСТ РСО-А'!$I$6+'РСТ РСО-А'!$G$9</f>
        <v>3116.73</v>
      </c>
      <c r="D57" s="118">
        <f>VLOOKUP($A57+ROUND((COLUMN()-2)/24,5),АТС!$A$41:$F$784,6)+'Иные услуги '!$C$5+'РСТ РСО-А'!$I$6+'РСТ РСО-А'!$G$9</f>
        <v>3166.51</v>
      </c>
      <c r="E57" s="118">
        <f>VLOOKUP($A57+ROUND((COLUMN()-2)/24,5),АТС!$A$41:$F$784,6)+'Иные услуги '!$C$5+'РСТ РСО-А'!$I$6+'РСТ РСО-А'!$G$9</f>
        <v>3199.25</v>
      </c>
      <c r="F57" s="118">
        <f>VLOOKUP($A57+ROUND((COLUMN()-2)/24,5),АТС!$A$41:$F$784,6)+'Иные услуги '!$C$5+'РСТ РСО-А'!$I$6+'РСТ РСО-А'!$G$9</f>
        <v>3174.66</v>
      </c>
      <c r="G57" s="118">
        <f>VLOOKUP($A57+ROUND((COLUMN()-2)/24,5),АТС!$A$41:$F$784,6)+'Иные услуги '!$C$5+'РСТ РСО-А'!$I$6+'РСТ РСО-А'!$G$9</f>
        <v>3165.91</v>
      </c>
      <c r="H57" s="118">
        <f>VLOOKUP($A57+ROUND((COLUMN()-2)/24,5),АТС!$A$41:$F$784,6)+'Иные услуги '!$C$5+'РСТ РСО-А'!$I$6+'РСТ РСО-А'!$G$9</f>
        <v>3411.83</v>
      </c>
      <c r="I57" s="118">
        <f>VLOOKUP($A57+ROUND((COLUMN()-2)/24,5),АТС!$A$41:$F$784,6)+'Иные услуги '!$C$5+'РСТ РСО-А'!$I$6+'РСТ РСО-А'!$G$9</f>
        <v>3080.14</v>
      </c>
      <c r="J57" s="118">
        <f>VLOOKUP($A57+ROUND((COLUMN()-2)/24,5),АТС!$A$41:$F$784,6)+'Иные услуги '!$C$5+'РСТ РСО-А'!$I$6+'РСТ РСО-А'!$G$9</f>
        <v>3282.94</v>
      </c>
      <c r="K57" s="118">
        <f>VLOOKUP($A57+ROUND((COLUMN()-2)/24,5),АТС!$A$41:$F$784,6)+'Иные услуги '!$C$5+'РСТ РСО-А'!$I$6+'РСТ РСО-А'!$G$9</f>
        <v>3123.86</v>
      </c>
      <c r="L57" s="118">
        <f>VLOOKUP($A57+ROUND((COLUMN()-2)/24,5),АТС!$A$41:$F$784,6)+'Иные услуги '!$C$5+'РСТ РСО-А'!$I$6+'РСТ РСО-А'!$G$9</f>
        <v>3079.7799999999997</v>
      </c>
      <c r="M57" s="118">
        <f>VLOOKUP($A57+ROUND((COLUMN()-2)/24,5),АТС!$A$41:$F$784,6)+'Иные услуги '!$C$5+'РСТ РСО-А'!$I$6+'РСТ РСО-А'!$G$9</f>
        <v>3095.51</v>
      </c>
      <c r="N57" s="118">
        <f>VLOOKUP($A57+ROUND((COLUMN()-2)/24,5),АТС!$A$41:$F$784,6)+'Иные услуги '!$C$5+'РСТ РСО-А'!$I$6+'РСТ РСО-А'!$G$9</f>
        <v>3151.0699999999997</v>
      </c>
      <c r="O57" s="118">
        <f>VLOOKUP($A57+ROUND((COLUMN()-2)/24,5),АТС!$A$41:$F$784,6)+'Иные услуги '!$C$5+'РСТ РСО-А'!$I$6+'РСТ РСО-А'!$G$9</f>
        <v>3150.92</v>
      </c>
      <c r="P57" s="118">
        <f>VLOOKUP($A57+ROUND((COLUMN()-2)/24,5),АТС!$A$41:$F$784,6)+'Иные услуги '!$C$5+'РСТ РСО-А'!$I$6+'РСТ РСО-А'!$G$9</f>
        <v>3131.8199999999997</v>
      </c>
      <c r="Q57" s="118">
        <f>VLOOKUP($A57+ROUND((COLUMN()-2)/24,5),АТС!$A$41:$F$784,6)+'Иные услуги '!$C$5+'РСТ РСО-А'!$I$6+'РСТ РСО-А'!$G$9</f>
        <v>3191.86</v>
      </c>
      <c r="R57" s="118">
        <f>VLOOKUP($A57+ROUND((COLUMN()-2)/24,5),АТС!$A$41:$F$784,6)+'Иные услуги '!$C$5+'РСТ РСО-А'!$I$6+'РСТ РСО-А'!$G$9</f>
        <v>3144.06</v>
      </c>
      <c r="S57" s="118">
        <f>VLOOKUP($A57+ROUND((COLUMN()-2)/24,5),АТС!$A$41:$F$784,6)+'Иные услуги '!$C$5+'РСТ РСО-А'!$I$6+'РСТ РСО-А'!$G$9</f>
        <v>3090.02</v>
      </c>
      <c r="T57" s="118">
        <f>VLOOKUP($A57+ROUND((COLUMN()-2)/24,5),АТС!$A$41:$F$784,6)+'Иные услуги '!$C$5+'РСТ РСО-А'!$I$6+'РСТ РСО-А'!$G$9</f>
        <v>2916.96</v>
      </c>
      <c r="U57" s="118">
        <f>VLOOKUP($A57+ROUND((COLUMN()-2)/24,5),АТС!$A$41:$F$784,6)+'Иные услуги '!$C$5+'РСТ РСО-А'!$I$6+'РСТ РСО-А'!$G$9</f>
        <v>3090.73</v>
      </c>
      <c r="V57" s="118">
        <f>VLOOKUP($A57+ROUND((COLUMN()-2)/24,5),АТС!$A$41:$F$784,6)+'Иные услуги '!$C$5+'РСТ РСО-А'!$I$6+'РСТ РСО-А'!$G$9</f>
        <v>3158.23</v>
      </c>
      <c r="W57" s="118">
        <f>VLOOKUP($A57+ROUND((COLUMN()-2)/24,5),АТС!$A$41:$F$784,6)+'Иные услуги '!$C$5+'РСТ РСО-А'!$I$6+'РСТ РСО-А'!$G$9</f>
        <v>3324.59</v>
      </c>
      <c r="X57" s="118">
        <f>VLOOKUP($A57+ROUND((COLUMN()-2)/24,5),АТС!$A$41:$F$784,6)+'Иные услуги '!$C$5+'РСТ РСО-А'!$I$6+'РСТ РСО-А'!$G$9</f>
        <v>3911.95</v>
      </c>
      <c r="Y57" s="118">
        <f>VLOOKUP($A57+ROUND((COLUMN()-2)/24,5),АТС!$A$41:$F$784,6)+'Иные услуги '!$C$5+'РСТ РСО-А'!$I$6+'РСТ РСО-А'!$G$9</f>
        <v>2918.94</v>
      </c>
    </row>
    <row r="58" spans="1:27" x14ac:dyDescent="0.2">
      <c r="A58" s="66">
        <f t="shared" si="1"/>
        <v>43379</v>
      </c>
      <c r="B58" s="118">
        <f>VLOOKUP($A58+ROUND((COLUMN()-2)/24,5),АТС!$A$41:$F$784,6)+'Иные услуги '!$C$5+'РСТ РСО-А'!$I$6+'РСТ РСО-А'!$G$9</f>
        <v>3048.77</v>
      </c>
      <c r="C58" s="118">
        <f>VLOOKUP($A58+ROUND((COLUMN()-2)/24,5),АТС!$A$41:$F$784,6)+'Иные услуги '!$C$5+'РСТ РСО-А'!$I$6+'РСТ РСО-А'!$G$9</f>
        <v>3116.97</v>
      </c>
      <c r="D58" s="118">
        <f>VLOOKUP($A58+ROUND((COLUMN()-2)/24,5),АТС!$A$41:$F$784,6)+'Иные услуги '!$C$5+'РСТ РСО-А'!$I$6+'РСТ РСО-А'!$G$9</f>
        <v>3165.98</v>
      </c>
      <c r="E58" s="118">
        <f>VLOOKUP($A58+ROUND((COLUMN()-2)/24,5),АТС!$A$41:$F$784,6)+'Иные услуги '!$C$5+'РСТ РСО-А'!$I$6+'РСТ РСО-А'!$G$9</f>
        <v>3165.3</v>
      </c>
      <c r="F58" s="118">
        <f>VLOOKUP($A58+ROUND((COLUMN()-2)/24,5),АТС!$A$41:$F$784,6)+'Иные услуги '!$C$5+'РСТ РСО-А'!$I$6+'РСТ РСО-А'!$G$9</f>
        <v>3176.92</v>
      </c>
      <c r="G58" s="118">
        <f>VLOOKUP($A58+ROUND((COLUMN()-2)/24,5),АТС!$A$41:$F$784,6)+'Иные услуги '!$C$5+'РСТ РСО-А'!$I$6+'РСТ РСО-А'!$G$9</f>
        <v>3165.62</v>
      </c>
      <c r="H58" s="118">
        <f>VLOOKUP($A58+ROUND((COLUMN()-2)/24,5),АТС!$A$41:$F$784,6)+'Иные услуги '!$C$5+'РСТ РСО-А'!$I$6+'РСТ РСО-А'!$G$9</f>
        <v>3492.01</v>
      </c>
      <c r="I58" s="118">
        <f>VLOOKUP($A58+ROUND((COLUMN()-2)/24,5),АТС!$A$41:$F$784,6)+'Иные услуги '!$C$5+'РСТ РСО-А'!$I$6+'РСТ РСО-А'!$G$9</f>
        <v>3205.82</v>
      </c>
      <c r="J58" s="118">
        <f>VLOOKUP($A58+ROUND((COLUMN()-2)/24,5),АТС!$A$41:$F$784,6)+'Иные услуги '!$C$5+'РСТ РСО-А'!$I$6+'РСТ РСО-А'!$G$9</f>
        <v>3321.1400000000003</v>
      </c>
      <c r="K58" s="118">
        <f>VLOOKUP($A58+ROUND((COLUMN()-2)/24,5),АТС!$A$41:$F$784,6)+'Иные услуги '!$C$5+'РСТ РСО-А'!$I$6+'РСТ РСО-А'!$G$9</f>
        <v>3171.79</v>
      </c>
      <c r="L58" s="118">
        <f>VLOOKUP($A58+ROUND((COLUMN()-2)/24,5),АТС!$A$41:$F$784,6)+'Иные услуги '!$C$5+'РСТ РСО-А'!$I$6+'РСТ РСО-А'!$G$9</f>
        <v>3171.88</v>
      </c>
      <c r="M58" s="118">
        <f>VLOOKUP($A58+ROUND((COLUMN()-2)/24,5),АТС!$A$41:$F$784,6)+'Иные услуги '!$C$5+'РСТ РСО-А'!$I$6+'РСТ РСО-А'!$G$9</f>
        <v>3171.8199999999997</v>
      </c>
      <c r="N58" s="118">
        <f>VLOOKUP($A58+ROUND((COLUMN()-2)/24,5),АТС!$A$41:$F$784,6)+'Иные услуги '!$C$5+'РСТ РСО-А'!$I$6+'РСТ РСО-А'!$G$9</f>
        <v>3171.54</v>
      </c>
      <c r="O58" s="118">
        <f>VLOOKUP($A58+ROUND((COLUMN()-2)/24,5),АТС!$A$41:$F$784,6)+'Иные услуги '!$C$5+'РСТ РСО-А'!$I$6+'РСТ РСО-А'!$G$9</f>
        <v>3224.3500000000004</v>
      </c>
      <c r="P58" s="118">
        <f>VLOOKUP($A58+ROUND((COLUMN()-2)/24,5),АТС!$A$41:$F$784,6)+'Иные услуги '!$C$5+'РСТ РСО-А'!$I$6+'РСТ РСО-А'!$G$9</f>
        <v>3223.95</v>
      </c>
      <c r="Q58" s="118">
        <f>VLOOKUP($A58+ROUND((COLUMN()-2)/24,5),АТС!$A$41:$F$784,6)+'Иные услуги '!$C$5+'РСТ РСО-А'!$I$6+'РСТ РСО-А'!$G$9</f>
        <v>3257.9700000000003</v>
      </c>
      <c r="R58" s="118">
        <f>VLOOKUP($A58+ROUND((COLUMN()-2)/24,5),АТС!$A$41:$F$784,6)+'Иные услуги '!$C$5+'РСТ РСО-А'!$I$6+'РСТ РСО-А'!$G$9</f>
        <v>3253.16</v>
      </c>
      <c r="S58" s="118">
        <f>VLOOKUP($A58+ROUND((COLUMN()-2)/24,5),АТС!$A$41:$F$784,6)+'Иные услуги '!$C$5+'РСТ РСО-А'!$I$6+'РСТ РСО-А'!$G$9</f>
        <v>3167.67</v>
      </c>
      <c r="T58" s="118">
        <f>VLOOKUP($A58+ROUND((COLUMN()-2)/24,5),АТС!$A$41:$F$784,6)+'Иные услуги '!$C$5+'РСТ РСО-А'!$I$6+'РСТ РСО-А'!$G$9</f>
        <v>2932.13</v>
      </c>
      <c r="U58" s="118">
        <f>VLOOKUP($A58+ROUND((COLUMN()-2)/24,5),АТС!$A$41:$F$784,6)+'Иные услуги '!$C$5+'РСТ РСО-А'!$I$6+'РСТ РСО-А'!$G$9</f>
        <v>3096.91</v>
      </c>
      <c r="V58" s="118">
        <f>VLOOKUP($A58+ROUND((COLUMN()-2)/24,5),АТС!$A$41:$F$784,6)+'Иные услуги '!$C$5+'РСТ РСО-А'!$I$6+'РСТ РСО-А'!$G$9</f>
        <v>3166.5299999999997</v>
      </c>
      <c r="W58" s="118">
        <f>VLOOKUP($A58+ROUND((COLUMN()-2)/24,5),АТС!$A$41:$F$784,6)+'Иные услуги '!$C$5+'РСТ РСО-А'!$I$6+'РСТ РСО-А'!$G$9</f>
        <v>3339.86</v>
      </c>
      <c r="X58" s="118">
        <f>VLOOKUP($A58+ROUND((COLUMN()-2)/24,5),АТС!$A$41:$F$784,6)+'Иные услуги '!$C$5+'РСТ РСО-А'!$I$6+'РСТ РСО-А'!$G$9</f>
        <v>3832.62</v>
      </c>
      <c r="Y58" s="118">
        <f>VLOOKUP($A58+ROUND((COLUMN()-2)/24,5),АТС!$A$41:$F$784,6)+'Иные услуги '!$C$5+'РСТ РСО-А'!$I$6+'РСТ РСО-А'!$G$9</f>
        <v>2932.47</v>
      </c>
    </row>
    <row r="59" spans="1:27" x14ac:dyDescent="0.2">
      <c r="A59" s="66">
        <f t="shared" si="1"/>
        <v>43380</v>
      </c>
      <c r="B59" s="118">
        <f>VLOOKUP($A59+ROUND((COLUMN()-2)/24,5),АТС!$A$41:$F$784,6)+'Иные услуги '!$C$5+'РСТ РСО-А'!$I$6+'РСТ РСО-А'!$G$9</f>
        <v>3046.93</v>
      </c>
      <c r="C59" s="118">
        <f>VLOOKUP($A59+ROUND((COLUMN()-2)/24,5),АТС!$A$41:$F$784,6)+'Иные услуги '!$C$5+'РСТ РСО-А'!$I$6+'РСТ РСО-А'!$G$9</f>
        <v>3115.34</v>
      </c>
      <c r="D59" s="118">
        <f>VLOOKUP($A59+ROUND((COLUMN()-2)/24,5),АТС!$A$41:$F$784,6)+'Иные услуги '!$C$5+'РСТ РСО-А'!$I$6+'РСТ РСО-А'!$G$9</f>
        <v>3164.47</v>
      </c>
      <c r="E59" s="118">
        <f>VLOOKUP($A59+ROUND((COLUMN()-2)/24,5),АТС!$A$41:$F$784,6)+'Иные услуги '!$C$5+'РСТ РСО-А'!$I$6+'РСТ РСО-А'!$G$9</f>
        <v>3164.16</v>
      </c>
      <c r="F59" s="118">
        <f>VLOOKUP($A59+ROUND((COLUMN()-2)/24,5),АТС!$A$41:$F$784,6)+'Иные услуги '!$C$5+'РСТ РСО-А'!$I$6+'РСТ РСО-А'!$G$9</f>
        <v>3164.62</v>
      </c>
      <c r="G59" s="118">
        <f>VLOOKUP($A59+ROUND((COLUMN()-2)/24,5),АТС!$A$41:$F$784,6)+'Иные услуги '!$C$5+'РСТ РСО-А'!$I$6+'РСТ РСО-А'!$G$9</f>
        <v>3164.66</v>
      </c>
      <c r="H59" s="118">
        <f>VLOOKUP($A59+ROUND((COLUMN()-2)/24,5),АТС!$A$41:$F$784,6)+'Иные услуги '!$C$5+'РСТ РСО-А'!$I$6+'РСТ РСО-А'!$G$9</f>
        <v>3464.88</v>
      </c>
      <c r="I59" s="118">
        <f>VLOOKUP($A59+ROUND((COLUMN()-2)/24,5),АТС!$A$41:$F$784,6)+'Иные услуги '!$C$5+'РСТ РСО-А'!$I$6+'РСТ РСО-А'!$G$9</f>
        <v>3343.25</v>
      </c>
      <c r="J59" s="118">
        <f>VLOOKUP($A59+ROUND((COLUMN()-2)/24,5),АТС!$A$41:$F$784,6)+'Иные услуги '!$C$5+'РСТ РСО-А'!$I$6+'РСТ РСО-А'!$G$9</f>
        <v>3502.34</v>
      </c>
      <c r="K59" s="118">
        <f>VLOOKUP($A59+ROUND((COLUMN()-2)/24,5),АТС!$A$41:$F$784,6)+'Иные услуги '!$C$5+'РСТ РСО-А'!$I$6+'РСТ РСО-А'!$G$9</f>
        <v>3285.02</v>
      </c>
      <c r="L59" s="118">
        <f>VLOOKUP($A59+ROUND((COLUMN()-2)/24,5),АТС!$A$41:$F$784,6)+'Иные услуги '!$C$5+'РСТ РСО-А'!$I$6+'РСТ РСО-А'!$G$9</f>
        <v>3284.63</v>
      </c>
      <c r="M59" s="118">
        <f>VLOOKUP($A59+ROUND((COLUMN()-2)/24,5),АТС!$A$41:$F$784,6)+'Иные услуги '!$C$5+'РСТ РСО-А'!$I$6+'РСТ РСО-А'!$G$9</f>
        <v>3285.16</v>
      </c>
      <c r="N59" s="118">
        <f>VLOOKUP($A59+ROUND((COLUMN()-2)/24,5),АТС!$A$41:$F$784,6)+'Иные услуги '!$C$5+'РСТ РСО-А'!$I$6+'РСТ РСО-А'!$G$9</f>
        <v>3284.71</v>
      </c>
      <c r="O59" s="118">
        <f>VLOOKUP($A59+ROUND((COLUMN()-2)/24,5),АТС!$A$41:$F$784,6)+'Иные услуги '!$C$5+'РСТ РСО-А'!$I$6+'РСТ РСО-А'!$G$9</f>
        <v>3284.62</v>
      </c>
      <c r="P59" s="118">
        <f>VLOOKUP($A59+ROUND((COLUMN()-2)/24,5),АТС!$A$41:$F$784,6)+'Иные услуги '!$C$5+'РСТ РСО-А'!$I$6+'РСТ РСО-А'!$G$9</f>
        <v>3284.41</v>
      </c>
      <c r="Q59" s="118">
        <f>VLOOKUP($A59+ROUND((COLUMN()-2)/24,5),АТС!$A$41:$F$784,6)+'Иные услуги '!$C$5+'РСТ РСО-А'!$I$6+'РСТ РСО-А'!$G$9</f>
        <v>3284.98</v>
      </c>
      <c r="R59" s="118">
        <f>VLOOKUP($A59+ROUND((COLUMN()-2)/24,5),АТС!$A$41:$F$784,6)+'Иные услуги '!$C$5+'РСТ РСО-А'!$I$6+'РСТ РСО-А'!$G$9</f>
        <v>3285.36</v>
      </c>
      <c r="S59" s="118">
        <f>VLOOKUP($A59+ROUND((COLUMN()-2)/24,5),АТС!$A$41:$F$784,6)+'Иные услуги '!$C$5+'РСТ РСО-А'!$I$6+'РСТ РСО-А'!$G$9</f>
        <v>3155.14</v>
      </c>
      <c r="T59" s="118">
        <f>VLOOKUP($A59+ROUND((COLUMN()-2)/24,5),АТС!$A$41:$F$784,6)+'Иные услуги '!$C$5+'РСТ РСО-А'!$I$6+'РСТ РСО-А'!$G$9</f>
        <v>2920.59</v>
      </c>
      <c r="U59" s="118">
        <f>VLOOKUP($A59+ROUND((COLUMN()-2)/24,5),АТС!$A$41:$F$784,6)+'Иные услуги '!$C$5+'РСТ РСО-А'!$I$6+'РСТ РСО-А'!$G$9</f>
        <v>3064.11</v>
      </c>
      <c r="V59" s="118">
        <f>VLOOKUP($A59+ROUND((COLUMN()-2)/24,5),АТС!$A$41:$F$784,6)+'Иные услуги '!$C$5+'РСТ РСО-А'!$I$6+'РСТ РСО-А'!$G$9</f>
        <v>2957.25</v>
      </c>
      <c r="W59" s="118">
        <f>VLOOKUP($A59+ROUND((COLUMN()-2)/24,5),АТС!$A$41:$F$784,6)+'Иные услуги '!$C$5+'РСТ РСО-А'!$I$6+'РСТ РСО-А'!$G$9</f>
        <v>3193.25</v>
      </c>
      <c r="X59" s="118">
        <f>VLOOKUP($A59+ROUND((COLUMN()-2)/24,5),АТС!$A$41:$F$784,6)+'Иные услуги '!$C$5+'РСТ РСО-А'!$I$6+'РСТ РСО-А'!$G$9</f>
        <v>3660.2799999999997</v>
      </c>
      <c r="Y59" s="118">
        <f>VLOOKUP($A59+ROUND((COLUMN()-2)/24,5),АТС!$A$41:$F$784,6)+'Иные услуги '!$C$5+'РСТ РСО-А'!$I$6+'РСТ РСО-А'!$G$9</f>
        <v>2918.91</v>
      </c>
    </row>
    <row r="60" spans="1:27" x14ac:dyDescent="0.2">
      <c r="A60" s="66">
        <f t="shared" si="1"/>
        <v>43381</v>
      </c>
      <c r="B60" s="118">
        <f>VLOOKUP($A60+ROUND((COLUMN()-2)/24,5),АТС!$A$41:$F$784,6)+'Иные услуги '!$C$5+'РСТ РСО-А'!$I$6+'РСТ РСО-А'!$G$9</f>
        <v>3027.7</v>
      </c>
      <c r="C60" s="118">
        <f>VLOOKUP($A60+ROUND((COLUMN()-2)/24,5),АТС!$A$41:$F$784,6)+'Иные услуги '!$C$5+'РСТ РСО-А'!$I$6+'РСТ РСО-А'!$G$9</f>
        <v>3094.41</v>
      </c>
      <c r="D60" s="118">
        <f>VLOOKUP($A60+ROUND((COLUMN()-2)/24,5),АТС!$A$41:$F$784,6)+'Иные услуги '!$C$5+'РСТ РСО-А'!$I$6+'РСТ РСО-А'!$G$9</f>
        <v>3132.49</v>
      </c>
      <c r="E60" s="118">
        <f>VLOOKUP($A60+ROUND((COLUMN()-2)/24,5),АТС!$A$41:$F$784,6)+'Иные услуги '!$C$5+'РСТ РСО-А'!$I$6+'РСТ РСО-А'!$G$9</f>
        <v>3163.54</v>
      </c>
      <c r="F60" s="118">
        <f>VLOOKUP($A60+ROUND((COLUMN()-2)/24,5),АТС!$A$41:$F$784,6)+'Иные услуги '!$C$5+'РСТ РСО-А'!$I$6+'РСТ РСО-А'!$G$9</f>
        <v>3153.21</v>
      </c>
      <c r="G60" s="118">
        <f>VLOOKUP($A60+ROUND((COLUMN()-2)/24,5),АТС!$A$41:$F$784,6)+'Иные услуги '!$C$5+'РСТ РСО-А'!$I$6+'РСТ РСО-А'!$G$9</f>
        <v>3115.18</v>
      </c>
      <c r="H60" s="118">
        <f>VLOOKUP($A60+ROUND((COLUMN()-2)/24,5),АТС!$A$41:$F$784,6)+'Иные услуги '!$C$5+'РСТ РСО-А'!$I$6+'РСТ РСО-А'!$G$9</f>
        <v>3346.0299999999997</v>
      </c>
      <c r="I60" s="118">
        <f>VLOOKUP($A60+ROUND((COLUMN()-2)/24,5),АТС!$A$41:$F$784,6)+'Иные услуги '!$C$5+'РСТ РСО-А'!$I$6+'РСТ РСО-А'!$G$9</f>
        <v>3083.35</v>
      </c>
      <c r="J60" s="118">
        <f>VLOOKUP($A60+ROUND((COLUMN()-2)/24,5),АТС!$A$41:$F$784,6)+'Иные услуги '!$C$5+'РСТ РСО-А'!$I$6+'РСТ РСО-А'!$G$9</f>
        <v>3217.13</v>
      </c>
      <c r="K60" s="118">
        <f>VLOOKUP($A60+ROUND((COLUMN()-2)/24,5),АТС!$A$41:$F$784,6)+'Иные услуги '!$C$5+'РСТ РСО-А'!$I$6+'РСТ РСО-А'!$G$9</f>
        <v>3097.26</v>
      </c>
      <c r="L60" s="118">
        <f>VLOOKUP($A60+ROUND((COLUMN()-2)/24,5),АТС!$A$41:$F$784,6)+'Иные услуги '!$C$5+'РСТ РСО-А'!$I$6+'РСТ РСО-А'!$G$9</f>
        <v>3079.93</v>
      </c>
      <c r="M60" s="118">
        <f>VLOOKUP($A60+ROUND((COLUMN()-2)/24,5),АТС!$A$41:$F$784,6)+'Иные услуги '!$C$5+'РСТ РСО-А'!$I$6+'РСТ РСО-А'!$G$9</f>
        <v>3152.84</v>
      </c>
      <c r="N60" s="118">
        <f>VLOOKUP($A60+ROUND((COLUMN()-2)/24,5),АТС!$A$41:$F$784,6)+'Иные услуги '!$C$5+'РСТ РСО-А'!$I$6+'РСТ РСО-А'!$G$9</f>
        <v>3203.55</v>
      </c>
      <c r="O60" s="118">
        <f>VLOOKUP($A60+ROUND((COLUMN()-2)/24,5),АТС!$A$41:$F$784,6)+'Иные услуги '!$C$5+'РСТ РСО-А'!$I$6+'РСТ РСО-А'!$G$9</f>
        <v>3203.3100000000004</v>
      </c>
      <c r="P60" s="118">
        <f>VLOOKUP($A60+ROUND((COLUMN()-2)/24,5),АТС!$A$41:$F$784,6)+'Иные услуги '!$C$5+'РСТ РСО-А'!$I$6+'РСТ РСО-А'!$G$9</f>
        <v>3192.77</v>
      </c>
      <c r="Q60" s="118">
        <f>VLOOKUP($A60+ROUND((COLUMN()-2)/24,5),АТС!$A$41:$F$784,6)+'Иные услуги '!$C$5+'РСТ РСО-А'!$I$6+'РСТ РСО-А'!$G$9</f>
        <v>3192.1</v>
      </c>
      <c r="R60" s="118">
        <f>VLOOKUP($A60+ROUND((COLUMN()-2)/24,5),АТС!$A$41:$F$784,6)+'Иные услуги '!$C$5+'РСТ РСО-А'!$I$6+'РСТ РСО-А'!$G$9</f>
        <v>3152.35</v>
      </c>
      <c r="S60" s="118">
        <f>VLOOKUP($A60+ROUND((COLUMN()-2)/24,5),АТС!$A$41:$F$784,6)+'Иные услуги '!$C$5+'РСТ РСО-А'!$I$6+'РСТ РСО-А'!$G$9</f>
        <v>3017.1</v>
      </c>
      <c r="T60" s="118">
        <f>VLOOKUP($A60+ROUND((COLUMN()-2)/24,5),АТС!$A$41:$F$784,6)+'Иные услуги '!$C$5+'РСТ РСО-А'!$I$6+'РСТ РСО-А'!$G$9</f>
        <v>2912.5299999999997</v>
      </c>
      <c r="U60" s="118">
        <f>VLOOKUP($A60+ROUND((COLUMN()-2)/24,5),АТС!$A$41:$F$784,6)+'Иные услуги '!$C$5+'РСТ РСО-А'!$I$6+'РСТ РСО-А'!$G$9</f>
        <v>2962.42</v>
      </c>
      <c r="V60" s="118">
        <f>VLOOKUP($A60+ROUND((COLUMN()-2)/24,5),АТС!$A$41:$F$784,6)+'Иные услуги '!$C$5+'РСТ РСО-А'!$I$6+'РСТ РСО-А'!$G$9</f>
        <v>3044.63</v>
      </c>
      <c r="W60" s="118">
        <f>VLOOKUP($A60+ROUND((COLUMN()-2)/24,5),АТС!$A$41:$F$784,6)+'Иные услуги '!$C$5+'РСТ РСО-А'!$I$6+'РСТ РСО-А'!$G$9</f>
        <v>3172.55</v>
      </c>
      <c r="X60" s="118">
        <f>VLOOKUP($A60+ROUND((COLUMN()-2)/24,5),АТС!$A$41:$F$784,6)+'Иные услуги '!$C$5+'РСТ РСО-А'!$I$6+'РСТ РСО-А'!$G$9</f>
        <v>3517.5299999999997</v>
      </c>
      <c r="Y60" s="118">
        <f>VLOOKUP($A60+ROUND((COLUMN()-2)/24,5),АТС!$A$41:$F$784,6)+'Иные услуги '!$C$5+'РСТ РСО-А'!$I$6+'РСТ РСО-А'!$G$9</f>
        <v>2904.63</v>
      </c>
    </row>
    <row r="61" spans="1:27" x14ac:dyDescent="0.2">
      <c r="A61" s="66">
        <f t="shared" si="1"/>
        <v>43382</v>
      </c>
      <c r="B61" s="118">
        <f>VLOOKUP($A61+ROUND((COLUMN()-2)/24,5),АТС!$A$41:$F$784,6)+'Иные услуги '!$C$5+'РСТ РСО-А'!$I$6+'РСТ РСО-А'!$G$9</f>
        <v>3044.46</v>
      </c>
      <c r="C61" s="118">
        <f>VLOOKUP($A61+ROUND((COLUMN()-2)/24,5),АТС!$A$41:$F$784,6)+'Иные услуги '!$C$5+'РСТ РСО-А'!$I$6+'РСТ РСО-А'!$G$9</f>
        <v>3113.88</v>
      </c>
      <c r="D61" s="118">
        <f>VLOOKUP($A61+ROUND((COLUMN()-2)/24,5),АТС!$A$41:$F$784,6)+'Иные услуги '!$C$5+'РСТ РСО-А'!$I$6+'РСТ РСО-А'!$G$9</f>
        <v>3163.87</v>
      </c>
      <c r="E61" s="118">
        <f>VLOOKUP($A61+ROUND((COLUMN()-2)/24,5),АТС!$A$41:$F$784,6)+'Иные услуги '!$C$5+'РСТ РСО-А'!$I$6+'РСТ РСО-А'!$G$9</f>
        <v>3163.5699999999997</v>
      </c>
      <c r="F61" s="118">
        <f>VLOOKUP($A61+ROUND((COLUMN()-2)/24,5),АТС!$A$41:$F$784,6)+'Иные услуги '!$C$5+'РСТ РСО-А'!$I$6+'РСТ РСО-А'!$G$9</f>
        <v>3174.63</v>
      </c>
      <c r="G61" s="118">
        <f>VLOOKUP($A61+ROUND((COLUMN()-2)/24,5),АТС!$A$41:$F$784,6)+'Иные услуги '!$C$5+'РСТ РСО-А'!$I$6+'РСТ РСО-А'!$G$9</f>
        <v>3164.8</v>
      </c>
      <c r="H61" s="118">
        <f>VLOOKUP($A61+ROUND((COLUMN()-2)/24,5),АТС!$A$41:$F$784,6)+'Иные услуги '!$C$5+'РСТ РСО-А'!$I$6+'РСТ РСО-А'!$G$9</f>
        <v>3497.77</v>
      </c>
      <c r="I61" s="118">
        <f>VLOOKUP($A61+ROUND((COLUMN()-2)/24,5),АТС!$A$41:$F$784,6)+'Иные услуги '!$C$5+'РСТ РСО-А'!$I$6+'РСТ РСО-А'!$G$9</f>
        <v>3207.6000000000004</v>
      </c>
      <c r="J61" s="118">
        <f>VLOOKUP($A61+ROUND((COLUMN()-2)/24,5),АТС!$A$41:$F$784,6)+'Иные услуги '!$C$5+'РСТ РСО-А'!$I$6+'РСТ РСО-А'!$G$9</f>
        <v>3321.5299999999997</v>
      </c>
      <c r="K61" s="118">
        <f>VLOOKUP($A61+ROUND((COLUMN()-2)/24,5),АТС!$A$41:$F$784,6)+'Иные услуги '!$C$5+'РСТ РСО-А'!$I$6+'РСТ РСО-А'!$G$9</f>
        <v>3172.11</v>
      </c>
      <c r="L61" s="118">
        <f>VLOOKUP($A61+ROUND((COLUMN()-2)/24,5),АТС!$A$41:$F$784,6)+'Иные услуги '!$C$5+'РСТ РСО-А'!$I$6+'РСТ РСО-А'!$G$9</f>
        <v>3172.25</v>
      </c>
      <c r="M61" s="118">
        <f>VLOOKUP($A61+ROUND((COLUMN()-2)/24,5),АТС!$A$41:$F$784,6)+'Иные услуги '!$C$5+'РСТ РСО-А'!$I$6+'РСТ РСО-А'!$G$9</f>
        <v>3172.05</v>
      </c>
      <c r="N61" s="118">
        <f>VLOOKUP($A61+ROUND((COLUMN()-2)/24,5),АТС!$A$41:$F$784,6)+'Иные услуги '!$C$5+'РСТ РСО-А'!$I$6+'РСТ РСО-А'!$G$9</f>
        <v>3171.3</v>
      </c>
      <c r="O61" s="118">
        <f>VLOOKUP($A61+ROUND((COLUMN()-2)/24,5),АТС!$A$41:$F$784,6)+'Иные услуги '!$C$5+'РСТ РСО-А'!$I$6+'РСТ РСО-А'!$G$9</f>
        <v>3224.5299999999997</v>
      </c>
      <c r="P61" s="118">
        <f>VLOOKUP($A61+ROUND((COLUMN()-2)/24,5),АТС!$A$41:$F$784,6)+'Иные услуги '!$C$5+'РСТ РСО-А'!$I$6+'РСТ РСО-А'!$G$9</f>
        <v>3224.2799999999997</v>
      </c>
      <c r="Q61" s="118">
        <f>VLOOKUP($A61+ROUND((COLUMN()-2)/24,5),АТС!$A$41:$F$784,6)+'Иные услуги '!$C$5+'РСТ РСО-А'!$I$6+'РСТ РСО-А'!$G$9</f>
        <v>3258.58</v>
      </c>
      <c r="R61" s="118">
        <f>VLOOKUP($A61+ROUND((COLUMN()-2)/24,5),АТС!$A$41:$F$784,6)+'Иные услуги '!$C$5+'РСТ РСО-А'!$I$6+'РСТ РСО-А'!$G$9</f>
        <v>3259.07</v>
      </c>
      <c r="S61" s="118">
        <f>VLOOKUP($A61+ROUND((COLUMN()-2)/24,5),АТС!$A$41:$F$784,6)+'Иные услуги '!$C$5+'РСТ РСО-А'!$I$6+'РСТ РСО-А'!$G$9</f>
        <v>3174.87</v>
      </c>
      <c r="T61" s="118">
        <f>VLOOKUP($A61+ROUND((COLUMN()-2)/24,5),АТС!$A$41:$F$784,6)+'Иные услуги '!$C$5+'РСТ РСО-А'!$I$6+'РСТ РСО-А'!$G$9</f>
        <v>2938.44</v>
      </c>
      <c r="U61" s="118">
        <f>VLOOKUP($A61+ROUND((COLUMN()-2)/24,5),АТС!$A$41:$F$784,6)+'Иные услуги '!$C$5+'РСТ РСО-А'!$I$6+'РСТ РСО-А'!$G$9</f>
        <v>3107.77</v>
      </c>
      <c r="V61" s="118">
        <f>VLOOKUP($A61+ROUND((COLUMN()-2)/24,5),АТС!$A$41:$F$784,6)+'Иные услуги '!$C$5+'РСТ РСО-А'!$I$6+'РСТ РСО-А'!$G$9</f>
        <v>3174.86</v>
      </c>
      <c r="W61" s="118">
        <f>VLOOKUP($A61+ROUND((COLUMN()-2)/24,5),АТС!$A$41:$F$784,6)+'Иные услуги '!$C$5+'РСТ РСО-А'!$I$6+'РСТ РСО-А'!$G$9</f>
        <v>3344.8900000000003</v>
      </c>
      <c r="X61" s="118">
        <f>VLOOKUP($A61+ROUND((COLUMN()-2)/24,5),АТС!$A$41:$F$784,6)+'Иные услуги '!$C$5+'РСТ РСО-А'!$I$6+'РСТ РСО-А'!$G$9</f>
        <v>3832.9</v>
      </c>
      <c r="Y61" s="118">
        <f>VLOOKUP($A61+ROUND((COLUMN()-2)/24,5),АТС!$A$41:$F$784,6)+'Иные услуги '!$C$5+'РСТ РСО-А'!$I$6+'РСТ РСО-А'!$G$9</f>
        <v>2931.54</v>
      </c>
    </row>
    <row r="62" spans="1:27" x14ac:dyDescent="0.2">
      <c r="A62" s="66">
        <f t="shared" si="1"/>
        <v>43383</v>
      </c>
      <c r="B62" s="118">
        <f>VLOOKUP($A62+ROUND((COLUMN()-2)/24,5),АТС!$A$41:$F$784,6)+'Иные услуги '!$C$5+'РСТ РСО-А'!$I$6+'РСТ РСО-А'!$G$9</f>
        <v>2903.36</v>
      </c>
      <c r="C62" s="118">
        <f>VLOOKUP($A62+ROUND((COLUMN()-2)/24,5),АТС!$A$41:$F$784,6)+'Иные услуги '!$C$5+'РСТ РСО-А'!$I$6+'РСТ РСО-А'!$G$9</f>
        <v>2925.8199999999997</v>
      </c>
      <c r="D62" s="118">
        <f>VLOOKUP($A62+ROUND((COLUMN()-2)/24,5),АТС!$A$41:$F$784,6)+'Иные услуги '!$C$5+'РСТ РСО-А'!$I$6+'РСТ РСО-А'!$G$9</f>
        <v>2965.37</v>
      </c>
      <c r="E62" s="118">
        <f>VLOOKUP($A62+ROUND((COLUMN()-2)/24,5),АТС!$A$41:$F$784,6)+'Иные услуги '!$C$5+'РСТ РСО-А'!$I$6+'РСТ РСО-А'!$G$9</f>
        <v>2986.83</v>
      </c>
      <c r="F62" s="118">
        <f>VLOOKUP($A62+ROUND((COLUMN()-2)/24,5),АТС!$A$41:$F$784,6)+'Иные услуги '!$C$5+'РСТ РСО-А'!$I$6+'РСТ РСО-А'!$G$9</f>
        <v>2966.13</v>
      </c>
      <c r="G62" s="118">
        <f>VLOOKUP($A62+ROUND((COLUMN()-2)/24,5),АТС!$A$41:$F$784,6)+'Иные услуги '!$C$5+'РСТ РСО-А'!$I$6+'РСТ РСО-А'!$G$9</f>
        <v>2940.94</v>
      </c>
      <c r="H62" s="118">
        <f>VLOOKUP($A62+ROUND((COLUMN()-2)/24,5),АТС!$A$41:$F$784,6)+'Иные услуги '!$C$5+'РСТ РСО-А'!$I$6+'РСТ РСО-А'!$G$9</f>
        <v>2986.79</v>
      </c>
      <c r="I62" s="118">
        <f>VLOOKUP($A62+ROUND((COLUMN()-2)/24,5),АТС!$A$41:$F$784,6)+'Иные услуги '!$C$5+'РСТ РСО-А'!$I$6+'РСТ РСО-А'!$G$9</f>
        <v>2982.7</v>
      </c>
      <c r="J62" s="118">
        <f>VLOOKUP($A62+ROUND((COLUMN()-2)/24,5),АТС!$A$41:$F$784,6)+'Иные услуги '!$C$5+'РСТ РСО-А'!$I$6+'РСТ РСО-А'!$G$9</f>
        <v>2971.94</v>
      </c>
      <c r="K62" s="118">
        <f>VLOOKUP($A62+ROUND((COLUMN()-2)/24,5),АТС!$A$41:$F$784,6)+'Иные услуги '!$C$5+'РСТ РСО-А'!$I$6+'РСТ РСО-А'!$G$9</f>
        <v>2940.19</v>
      </c>
      <c r="L62" s="118">
        <f>VLOOKUP($A62+ROUND((COLUMN()-2)/24,5),АТС!$A$41:$F$784,6)+'Иные услуги '!$C$5+'РСТ РСО-А'!$I$6+'РСТ РСО-А'!$G$9</f>
        <v>2939.85</v>
      </c>
      <c r="M62" s="118">
        <f>VLOOKUP($A62+ROUND((COLUMN()-2)/24,5),АТС!$A$41:$F$784,6)+'Иные услуги '!$C$5+'РСТ РСО-А'!$I$6+'РСТ РСО-А'!$G$9</f>
        <v>2939.74</v>
      </c>
      <c r="N62" s="118">
        <f>VLOOKUP($A62+ROUND((COLUMN()-2)/24,5),АТС!$A$41:$F$784,6)+'Иные услуги '!$C$5+'РСТ РСО-А'!$I$6+'РСТ РСО-А'!$G$9</f>
        <v>3006.14</v>
      </c>
      <c r="O62" s="118">
        <f>VLOOKUP($A62+ROUND((COLUMN()-2)/24,5),АТС!$A$41:$F$784,6)+'Иные услуги '!$C$5+'РСТ РСО-А'!$I$6+'РСТ РСО-А'!$G$9</f>
        <v>3006.11</v>
      </c>
      <c r="P62" s="118">
        <f>VLOOKUP($A62+ROUND((COLUMN()-2)/24,5),АТС!$A$41:$F$784,6)+'Иные услуги '!$C$5+'РСТ РСО-А'!$I$6+'РСТ РСО-А'!$G$9</f>
        <v>3006.14</v>
      </c>
      <c r="Q62" s="118">
        <f>VLOOKUP($A62+ROUND((COLUMN()-2)/24,5),АТС!$A$41:$F$784,6)+'Иные услуги '!$C$5+'РСТ РСО-А'!$I$6+'РСТ РСО-А'!$G$9</f>
        <v>3005.94</v>
      </c>
      <c r="R62" s="118">
        <f>VLOOKUP($A62+ROUND((COLUMN()-2)/24,5),АТС!$A$41:$F$784,6)+'Иные услуги '!$C$5+'РСТ РСО-А'!$I$6+'РСТ РСО-А'!$G$9</f>
        <v>3005.41</v>
      </c>
      <c r="S62" s="118">
        <f>VLOOKUP($A62+ROUND((COLUMN()-2)/24,5),АТС!$A$41:$F$784,6)+'Иные услуги '!$C$5+'РСТ РСО-А'!$I$6+'РСТ РСО-А'!$G$9</f>
        <v>2941.85</v>
      </c>
      <c r="T62" s="118">
        <f>VLOOKUP($A62+ROUND((COLUMN()-2)/24,5),АТС!$A$41:$F$784,6)+'Иные услуги '!$C$5+'РСТ РСО-А'!$I$6+'РСТ РСО-А'!$G$9</f>
        <v>3073.74</v>
      </c>
      <c r="U62" s="118">
        <f>VLOOKUP($A62+ROUND((COLUMN()-2)/24,5),АТС!$A$41:$F$784,6)+'Иные услуги '!$C$5+'РСТ РСО-А'!$I$6+'РСТ РСО-А'!$G$9</f>
        <v>2995.87</v>
      </c>
      <c r="V62" s="118">
        <f>VLOOKUP($A62+ROUND((COLUMN()-2)/24,5),АТС!$A$41:$F$784,6)+'Иные услуги '!$C$5+'РСТ РСО-А'!$I$6+'РСТ РСО-А'!$G$9</f>
        <v>2958.08</v>
      </c>
      <c r="W62" s="118">
        <f>VLOOKUP($A62+ROUND((COLUMN()-2)/24,5),АТС!$A$41:$F$784,6)+'Иные услуги '!$C$5+'РСТ РСО-А'!$I$6+'РСТ РСО-А'!$G$9</f>
        <v>2971.61</v>
      </c>
      <c r="X62" s="118">
        <f>VLOOKUP($A62+ROUND((COLUMN()-2)/24,5),АТС!$A$41:$F$784,6)+'Иные услуги '!$C$5+'РСТ РСО-А'!$I$6+'РСТ РСО-А'!$G$9</f>
        <v>3183.88</v>
      </c>
      <c r="Y62" s="118">
        <f>VLOOKUP($A62+ROUND((COLUMN()-2)/24,5),АТС!$A$41:$F$784,6)+'Иные услуги '!$C$5+'РСТ РСО-А'!$I$6+'РСТ РСО-А'!$G$9</f>
        <v>3018.31</v>
      </c>
    </row>
    <row r="63" spans="1:27" x14ac:dyDescent="0.2">
      <c r="A63" s="66">
        <f t="shared" si="1"/>
        <v>43384</v>
      </c>
      <c r="B63" s="118">
        <f>VLOOKUP($A63+ROUND((COLUMN()-2)/24,5),АТС!$A$41:$F$784,6)+'Иные услуги '!$C$5+'РСТ РСО-А'!$I$6+'РСТ РСО-А'!$G$9</f>
        <v>2902.39</v>
      </c>
      <c r="C63" s="118">
        <f>VLOOKUP($A63+ROUND((COLUMN()-2)/24,5),АТС!$A$41:$F$784,6)+'Иные услуги '!$C$5+'РСТ РСО-А'!$I$6+'РСТ РСО-А'!$G$9</f>
        <v>2925.08</v>
      </c>
      <c r="D63" s="118">
        <f>VLOOKUP($A63+ROUND((COLUMN()-2)/24,5),АТС!$A$41:$F$784,6)+'Иные услуги '!$C$5+'РСТ РСО-А'!$I$6+'РСТ РСО-А'!$G$9</f>
        <v>2964.95</v>
      </c>
      <c r="E63" s="118">
        <f>VLOOKUP($A63+ROUND((COLUMN()-2)/24,5),АТС!$A$41:$F$784,6)+'Иные услуги '!$C$5+'РСТ РСО-А'!$I$6+'РСТ РСО-А'!$G$9</f>
        <v>2986.5</v>
      </c>
      <c r="F63" s="118">
        <f>VLOOKUP($A63+ROUND((COLUMN()-2)/24,5),АТС!$A$41:$F$784,6)+'Иные услуги '!$C$5+'РСТ РСО-А'!$I$6+'РСТ РСО-А'!$G$9</f>
        <v>2965.51</v>
      </c>
      <c r="G63" s="118">
        <f>VLOOKUP($A63+ROUND((COLUMN()-2)/24,5),АТС!$A$41:$F$784,6)+'Иные услуги '!$C$5+'РСТ РСО-А'!$I$6+'РСТ РСО-А'!$G$9</f>
        <v>2939.45</v>
      </c>
      <c r="H63" s="118">
        <f>VLOOKUP($A63+ROUND((COLUMN()-2)/24,5),АТС!$A$41:$F$784,6)+'Иные услуги '!$C$5+'РСТ РСО-А'!$I$6+'РСТ РСО-А'!$G$9</f>
        <v>2984.38</v>
      </c>
      <c r="I63" s="118">
        <f>VLOOKUP($A63+ROUND((COLUMN()-2)/24,5),АТС!$A$41:$F$784,6)+'Иные услуги '!$C$5+'РСТ РСО-А'!$I$6+'РСТ РСО-А'!$G$9</f>
        <v>2982.3199999999997</v>
      </c>
      <c r="J63" s="118">
        <f>VLOOKUP($A63+ROUND((COLUMN()-2)/24,5),АТС!$A$41:$F$784,6)+'Иные услуги '!$C$5+'РСТ РСО-А'!$I$6+'РСТ РСО-А'!$G$9</f>
        <v>3005.73</v>
      </c>
      <c r="K63" s="118">
        <f>VLOOKUP($A63+ROUND((COLUMN()-2)/24,5),АТС!$A$41:$F$784,6)+'Иные услуги '!$C$5+'РСТ РСО-А'!$I$6+'РСТ РСО-А'!$G$9</f>
        <v>2939.33</v>
      </c>
      <c r="L63" s="118">
        <f>VLOOKUP($A63+ROUND((COLUMN()-2)/24,5),АТС!$A$41:$F$784,6)+'Иные услуги '!$C$5+'РСТ РСО-А'!$I$6+'РСТ РСО-А'!$G$9</f>
        <v>2939.48</v>
      </c>
      <c r="M63" s="118">
        <f>VLOOKUP($A63+ROUND((COLUMN()-2)/24,5),АТС!$A$41:$F$784,6)+'Иные услуги '!$C$5+'РСТ РСО-А'!$I$6+'РСТ РСО-А'!$G$9</f>
        <v>2939.22</v>
      </c>
      <c r="N63" s="118">
        <f>VLOOKUP($A63+ROUND((COLUMN()-2)/24,5),АТС!$A$41:$F$784,6)+'Иные услуги '!$C$5+'РСТ РСО-А'!$I$6+'РСТ РСО-А'!$G$9</f>
        <v>2971.35</v>
      </c>
      <c r="O63" s="118">
        <f>VLOOKUP($A63+ROUND((COLUMN()-2)/24,5),АТС!$A$41:$F$784,6)+'Иные услуги '!$C$5+'РСТ РСО-А'!$I$6+'РСТ РСО-А'!$G$9</f>
        <v>2938.87</v>
      </c>
      <c r="P63" s="118">
        <f>VLOOKUP($A63+ROUND((COLUMN()-2)/24,5),АТС!$A$41:$F$784,6)+'Иные услуги '!$C$5+'РСТ РСО-А'!$I$6+'РСТ РСО-А'!$G$9</f>
        <v>2938.9</v>
      </c>
      <c r="Q63" s="118">
        <f>VLOOKUP($A63+ROUND((COLUMN()-2)/24,5),АТС!$A$41:$F$784,6)+'Иные услуги '!$C$5+'РСТ РСО-А'!$I$6+'РСТ РСО-А'!$G$9</f>
        <v>2939.36</v>
      </c>
      <c r="R63" s="118">
        <f>VLOOKUP($A63+ROUND((COLUMN()-2)/24,5),АТС!$A$41:$F$784,6)+'Иные услуги '!$C$5+'РСТ РСО-А'!$I$6+'РСТ РСО-А'!$G$9</f>
        <v>3006.01</v>
      </c>
      <c r="S63" s="118">
        <f>VLOOKUP($A63+ROUND((COLUMN()-2)/24,5),АТС!$A$41:$F$784,6)+'Иные услуги '!$C$5+'РСТ РСО-А'!$I$6+'РСТ РСО-А'!$G$9</f>
        <v>2940.86</v>
      </c>
      <c r="T63" s="118">
        <f>VLOOKUP($A63+ROUND((COLUMN()-2)/24,5),АТС!$A$41:$F$784,6)+'Иные услуги '!$C$5+'РСТ РСО-А'!$I$6+'РСТ РСО-А'!$G$9</f>
        <v>3045.52</v>
      </c>
      <c r="U63" s="118">
        <f>VLOOKUP($A63+ROUND((COLUMN()-2)/24,5),АТС!$A$41:$F$784,6)+'Иные услуги '!$C$5+'РСТ РСО-А'!$I$6+'РСТ РСО-А'!$G$9</f>
        <v>2949.47</v>
      </c>
      <c r="V63" s="118">
        <f>VLOOKUP($A63+ROUND((COLUMN()-2)/24,5),АТС!$A$41:$F$784,6)+'Иные услуги '!$C$5+'РСТ РСО-А'!$I$6+'РСТ РСО-А'!$G$9</f>
        <v>2951.41</v>
      </c>
      <c r="W63" s="118">
        <f>VLOOKUP($A63+ROUND((COLUMN()-2)/24,5),АТС!$A$41:$F$784,6)+'Иные услуги '!$C$5+'РСТ РСО-А'!$I$6+'РСТ РСО-А'!$G$9</f>
        <v>2968.59</v>
      </c>
      <c r="X63" s="118">
        <f>VLOOKUP($A63+ROUND((COLUMN()-2)/24,5),АТС!$A$41:$F$784,6)+'Иные услуги '!$C$5+'РСТ РСО-А'!$I$6+'РСТ РСО-А'!$G$9</f>
        <v>3181.33</v>
      </c>
      <c r="Y63" s="118">
        <f>VLOOKUP($A63+ROUND((COLUMN()-2)/24,5),АТС!$A$41:$F$784,6)+'Иные услуги '!$C$5+'РСТ РСО-А'!$I$6+'РСТ РСО-А'!$G$9</f>
        <v>3017.41</v>
      </c>
    </row>
    <row r="64" spans="1:27" x14ac:dyDescent="0.2">
      <c r="A64" s="66">
        <f t="shared" si="1"/>
        <v>43385</v>
      </c>
      <c r="B64" s="118">
        <f>VLOOKUP($A64+ROUND((COLUMN()-2)/24,5),АТС!$A$41:$F$784,6)+'Иные услуги '!$C$5+'РСТ РСО-А'!$I$6+'РСТ РСО-А'!$G$9</f>
        <v>2912.0299999999997</v>
      </c>
      <c r="C64" s="118">
        <f>VLOOKUP($A64+ROUND((COLUMN()-2)/24,5),АТС!$A$41:$F$784,6)+'Иные услуги '!$C$5+'РСТ РСО-А'!$I$6+'РСТ РСО-А'!$G$9</f>
        <v>2910.68</v>
      </c>
      <c r="D64" s="118">
        <f>VLOOKUP($A64+ROUND((COLUMN()-2)/24,5),АТС!$A$41:$F$784,6)+'Иные услуги '!$C$5+'РСТ РСО-А'!$I$6+'РСТ РСО-А'!$G$9</f>
        <v>2948.67</v>
      </c>
      <c r="E64" s="118">
        <f>VLOOKUP($A64+ROUND((COLUMN()-2)/24,5),АТС!$A$41:$F$784,6)+'Иные услуги '!$C$5+'РСТ РСО-А'!$I$6+'РСТ РСО-А'!$G$9</f>
        <v>2969.65</v>
      </c>
      <c r="F64" s="118">
        <f>VLOOKUP($A64+ROUND((COLUMN()-2)/24,5),АТС!$A$41:$F$784,6)+'Иные услуги '!$C$5+'РСТ РСО-А'!$I$6+'РСТ РСО-А'!$G$9</f>
        <v>2950.68</v>
      </c>
      <c r="G64" s="118">
        <f>VLOOKUP($A64+ROUND((COLUMN()-2)/24,5),АТС!$A$41:$F$784,6)+'Иные услуги '!$C$5+'РСТ РСО-А'!$I$6+'РСТ РСО-А'!$G$9</f>
        <v>2926.58</v>
      </c>
      <c r="H64" s="118">
        <f>VLOOKUP($A64+ROUND((COLUMN()-2)/24,5),АТС!$A$41:$F$784,6)+'Иные услуги '!$C$5+'РСТ РСО-А'!$I$6+'РСТ РСО-А'!$G$9</f>
        <v>2931.1</v>
      </c>
      <c r="I64" s="118">
        <f>VLOOKUP($A64+ROUND((COLUMN()-2)/24,5),АТС!$A$41:$F$784,6)+'Иные услуги '!$C$5+'РСТ РСО-А'!$I$6+'РСТ РСО-А'!$G$9</f>
        <v>2974.24</v>
      </c>
      <c r="J64" s="118">
        <f>VLOOKUP($A64+ROUND((COLUMN()-2)/24,5),АТС!$A$41:$F$784,6)+'Иные услуги '!$C$5+'РСТ РСО-А'!$I$6+'РСТ РСО-А'!$G$9</f>
        <v>3004.26</v>
      </c>
      <c r="K64" s="118">
        <f>VLOOKUP($A64+ROUND((COLUMN()-2)/24,5),АТС!$A$41:$F$784,6)+'Иные услуги '!$C$5+'РСТ РСО-А'!$I$6+'РСТ РСО-А'!$G$9</f>
        <v>2940.83</v>
      </c>
      <c r="L64" s="118">
        <f>VLOOKUP($A64+ROUND((COLUMN()-2)/24,5),АТС!$A$41:$F$784,6)+'Иные услуги '!$C$5+'РСТ РСО-А'!$I$6+'РСТ РСО-А'!$G$9</f>
        <v>3017.98</v>
      </c>
      <c r="M64" s="118">
        <f>VLOOKUP($A64+ROUND((COLUMN()-2)/24,5),АТС!$A$41:$F$784,6)+'Иные услуги '!$C$5+'РСТ РСО-А'!$I$6+'РСТ РСО-А'!$G$9</f>
        <v>3017.36</v>
      </c>
      <c r="N64" s="118">
        <f>VLOOKUP($A64+ROUND((COLUMN()-2)/24,5),АТС!$A$41:$F$784,6)+'Иные услуги '!$C$5+'РСТ РСО-А'!$I$6+'РСТ РСО-А'!$G$9</f>
        <v>2960.23</v>
      </c>
      <c r="O64" s="118">
        <f>VLOOKUP($A64+ROUND((COLUMN()-2)/24,5),АТС!$A$41:$F$784,6)+'Иные услуги '!$C$5+'РСТ РСО-А'!$I$6+'РСТ РСО-А'!$G$9</f>
        <v>2977.4</v>
      </c>
      <c r="P64" s="118">
        <f>VLOOKUP($A64+ROUND((COLUMN()-2)/24,5),АТС!$A$41:$F$784,6)+'Иные услуги '!$C$5+'РСТ РСО-А'!$I$6+'РСТ РСО-А'!$G$9</f>
        <v>2977.63</v>
      </c>
      <c r="Q64" s="118">
        <f>VLOOKUP($A64+ROUND((COLUMN()-2)/24,5),АТС!$A$41:$F$784,6)+'Иные услуги '!$C$5+'РСТ РСО-А'!$I$6+'РСТ РСО-А'!$G$9</f>
        <v>2979.58</v>
      </c>
      <c r="R64" s="118">
        <f>VLOOKUP($A64+ROUND((COLUMN()-2)/24,5),АТС!$A$41:$F$784,6)+'Иные услуги '!$C$5+'РСТ РСО-А'!$I$6+'РСТ РСО-А'!$G$9</f>
        <v>2937.93</v>
      </c>
      <c r="S64" s="118">
        <f>VLOOKUP($A64+ROUND((COLUMN()-2)/24,5),АТС!$A$41:$F$784,6)+'Иные услуги '!$C$5+'РСТ РСО-А'!$I$6+'РСТ РСО-А'!$G$9</f>
        <v>2929.34</v>
      </c>
      <c r="T64" s="118">
        <f>VLOOKUP($A64+ROUND((COLUMN()-2)/24,5),АТС!$A$41:$F$784,6)+'Иные услуги '!$C$5+'РСТ РСО-А'!$I$6+'РСТ РСО-А'!$G$9</f>
        <v>3062.39</v>
      </c>
      <c r="U64" s="118">
        <f>VLOOKUP($A64+ROUND((COLUMN()-2)/24,5),АТС!$A$41:$F$784,6)+'Иные услуги '!$C$5+'РСТ РСО-А'!$I$6+'РСТ РСО-А'!$G$9</f>
        <v>2977.64</v>
      </c>
      <c r="V64" s="118">
        <f>VLOOKUP($A64+ROUND((COLUMN()-2)/24,5),АТС!$A$41:$F$784,6)+'Иные услуги '!$C$5+'РСТ РСО-А'!$I$6+'РСТ РСО-А'!$G$9</f>
        <v>2930.55</v>
      </c>
      <c r="W64" s="118">
        <f>VLOOKUP($A64+ROUND((COLUMN()-2)/24,5),АТС!$A$41:$F$784,6)+'Иные услуги '!$C$5+'РСТ РСО-А'!$I$6+'РСТ РСО-А'!$G$9</f>
        <v>2951.52</v>
      </c>
      <c r="X64" s="118">
        <f>VLOOKUP($A64+ROUND((COLUMN()-2)/24,5),АТС!$A$41:$F$784,6)+'Иные услуги '!$C$5+'РСТ РСО-А'!$I$6+'РСТ РСО-А'!$G$9</f>
        <v>3150.56</v>
      </c>
      <c r="Y64" s="118">
        <f>VLOOKUP($A64+ROUND((COLUMN()-2)/24,5),АТС!$A$41:$F$784,6)+'Иные услуги '!$C$5+'РСТ РСО-А'!$I$6+'РСТ РСО-А'!$G$9</f>
        <v>3053.74</v>
      </c>
    </row>
    <row r="65" spans="1:25" x14ac:dyDescent="0.2">
      <c r="A65" s="66">
        <f t="shared" si="1"/>
        <v>43386</v>
      </c>
      <c r="B65" s="118">
        <f>VLOOKUP($A65+ROUND((COLUMN()-2)/24,5),АТС!$A$41:$F$784,6)+'Иные услуги '!$C$5+'РСТ РСО-А'!$I$6+'РСТ РСО-А'!$G$9</f>
        <v>2923.73</v>
      </c>
      <c r="C65" s="118">
        <f>VLOOKUP($A65+ROUND((COLUMN()-2)/24,5),АТС!$A$41:$F$784,6)+'Иные услуги '!$C$5+'РСТ РСО-А'!$I$6+'РСТ РСО-А'!$G$9</f>
        <v>2958.04</v>
      </c>
      <c r="D65" s="118">
        <f>VLOOKUP($A65+ROUND((COLUMN()-2)/24,5),АТС!$A$41:$F$784,6)+'Иные услуги '!$C$5+'РСТ РСО-А'!$I$6+'РСТ РСО-А'!$G$9</f>
        <v>2973.09</v>
      </c>
      <c r="E65" s="118">
        <f>VLOOKUP($A65+ROUND((COLUMN()-2)/24,5),АТС!$A$41:$F$784,6)+'Иные услуги '!$C$5+'РСТ РСО-А'!$I$6+'РСТ РСО-А'!$G$9</f>
        <v>2994.9</v>
      </c>
      <c r="F65" s="118">
        <f>VLOOKUP($A65+ROUND((COLUMN()-2)/24,5),АТС!$A$41:$F$784,6)+'Иные услуги '!$C$5+'РСТ РСО-А'!$I$6+'РСТ РСО-А'!$G$9</f>
        <v>2994.19</v>
      </c>
      <c r="G65" s="118">
        <f>VLOOKUP($A65+ROUND((COLUMN()-2)/24,5),АТС!$A$41:$F$784,6)+'Иные услуги '!$C$5+'РСТ РСО-А'!$I$6+'РСТ РСО-А'!$G$9</f>
        <v>2956.18</v>
      </c>
      <c r="H65" s="118">
        <f>VLOOKUP($A65+ROUND((COLUMN()-2)/24,5),АТС!$A$41:$F$784,6)+'Иные услуги '!$C$5+'РСТ РСО-А'!$I$6+'РСТ РСО-А'!$G$9</f>
        <v>3031.54</v>
      </c>
      <c r="I65" s="118">
        <f>VLOOKUP($A65+ROUND((COLUMN()-2)/24,5),АТС!$A$41:$F$784,6)+'Иные услуги '!$C$5+'РСТ РСО-А'!$I$6+'РСТ РСО-А'!$G$9</f>
        <v>2940.54</v>
      </c>
      <c r="J65" s="118">
        <f>VLOOKUP($A65+ROUND((COLUMN()-2)/24,5),АТС!$A$41:$F$784,6)+'Иные услуги '!$C$5+'РСТ РСО-А'!$I$6+'РСТ РСО-А'!$G$9</f>
        <v>3079.46</v>
      </c>
      <c r="K65" s="118">
        <f>VLOOKUP($A65+ROUND((COLUMN()-2)/24,5),АТС!$A$41:$F$784,6)+'Иные услуги '!$C$5+'РСТ РСО-А'!$I$6+'РСТ РСО-А'!$G$9</f>
        <v>3002.67</v>
      </c>
      <c r="L65" s="118">
        <f>VLOOKUP($A65+ROUND((COLUMN()-2)/24,5),АТС!$A$41:$F$784,6)+'Иные услуги '!$C$5+'РСТ РСО-А'!$I$6+'РСТ РСО-А'!$G$9</f>
        <v>3002.04</v>
      </c>
      <c r="M65" s="118">
        <f>VLOOKUP($A65+ROUND((COLUMN()-2)/24,5),АТС!$A$41:$F$784,6)+'Иные услуги '!$C$5+'РСТ РСО-А'!$I$6+'РСТ РСО-А'!$G$9</f>
        <v>3001.17</v>
      </c>
      <c r="N65" s="118">
        <f>VLOOKUP($A65+ROUND((COLUMN()-2)/24,5),АТС!$A$41:$F$784,6)+'Иные услуги '!$C$5+'РСТ РСО-А'!$I$6+'РСТ РСО-А'!$G$9</f>
        <v>3038.12</v>
      </c>
      <c r="O65" s="118">
        <f>VLOOKUP($A65+ROUND((COLUMN()-2)/24,5),АТС!$A$41:$F$784,6)+'Иные услуги '!$C$5+'РСТ РСО-А'!$I$6+'РСТ РСО-А'!$G$9</f>
        <v>3037.93</v>
      </c>
      <c r="P65" s="118">
        <f>VLOOKUP($A65+ROUND((COLUMN()-2)/24,5),АТС!$A$41:$F$784,6)+'Иные услуги '!$C$5+'РСТ РСО-А'!$I$6+'РСТ РСО-А'!$G$9</f>
        <v>3038.17</v>
      </c>
      <c r="Q65" s="118">
        <f>VLOOKUP($A65+ROUND((COLUMN()-2)/24,5),АТС!$A$41:$F$784,6)+'Иные услуги '!$C$5+'РСТ РСО-А'!$I$6+'РСТ РСО-А'!$G$9</f>
        <v>3037.13</v>
      </c>
      <c r="R65" s="118">
        <f>VLOOKUP($A65+ROUND((COLUMN()-2)/24,5),АТС!$A$41:$F$784,6)+'Иные услуги '!$C$5+'РСТ РСО-А'!$I$6+'РСТ РСО-А'!$G$9</f>
        <v>3000.45</v>
      </c>
      <c r="S65" s="118">
        <f>VLOOKUP($A65+ROUND((COLUMN()-2)/24,5),АТС!$A$41:$F$784,6)+'Иные услуги '!$C$5+'РСТ РСО-А'!$I$6+'РСТ РСО-А'!$G$9</f>
        <v>2924.39</v>
      </c>
      <c r="T65" s="118">
        <f>VLOOKUP($A65+ROUND((COLUMN()-2)/24,5),АТС!$A$41:$F$784,6)+'Иные услуги '!$C$5+'РСТ РСО-А'!$I$6+'РСТ РСО-А'!$G$9</f>
        <v>3021.3199999999997</v>
      </c>
      <c r="U65" s="118">
        <f>VLOOKUP($A65+ROUND((COLUMN()-2)/24,5),АТС!$A$41:$F$784,6)+'Иные услуги '!$C$5+'РСТ РСО-А'!$I$6+'РСТ РСО-А'!$G$9</f>
        <v>2942.01</v>
      </c>
      <c r="V65" s="118">
        <f>VLOOKUP($A65+ROUND((COLUMN()-2)/24,5),АТС!$A$41:$F$784,6)+'Иные услуги '!$C$5+'РСТ РСО-А'!$I$6+'РСТ РСО-А'!$G$9</f>
        <v>2940.7799999999997</v>
      </c>
      <c r="W65" s="118">
        <f>VLOOKUP($A65+ROUND((COLUMN()-2)/24,5),АТС!$A$41:$F$784,6)+'Иные услуги '!$C$5+'РСТ РСО-А'!$I$6+'РСТ РСО-А'!$G$9</f>
        <v>2956.23</v>
      </c>
      <c r="X65" s="118">
        <f>VLOOKUP($A65+ROUND((COLUMN()-2)/24,5),АТС!$A$41:$F$784,6)+'Иные услуги '!$C$5+'РСТ РСО-А'!$I$6+'РСТ РСО-А'!$G$9</f>
        <v>3164.1</v>
      </c>
      <c r="Y65" s="118">
        <f>VLOOKUP($A65+ROUND((COLUMN()-2)/24,5),АТС!$A$41:$F$784,6)+'Иные услуги '!$C$5+'РСТ РСО-А'!$I$6+'РСТ РСО-А'!$G$9</f>
        <v>2992.55</v>
      </c>
    </row>
    <row r="66" spans="1:25" x14ac:dyDescent="0.2">
      <c r="A66" s="66">
        <f t="shared" si="1"/>
        <v>43387</v>
      </c>
      <c r="B66" s="118">
        <f>VLOOKUP($A66+ROUND((COLUMN()-2)/24,5),АТС!$A$41:$F$784,6)+'Иные услуги '!$C$5+'РСТ РСО-А'!$I$6+'РСТ РСО-А'!$G$9</f>
        <v>2915.3</v>
      </c>
      <c r="C66" s="118">
        <f>VLOOKUP($A66+ROUND((COLUMN()-2)/24,5),АТС!$A$41:$F$784,6)+'Иные услуги '!$C$5+'РСТ РСО-А'!$I$6+'РСТ РСО-А'!$G$9</f>
        <v>2968.52</v>
      </c>
      <c r="D66" s="118">
        <f>VLOOKUP($A66+ROUND((COLUMN()-2)/24,5),АТС!$A$41:$F$784,6)+'Иные услуги '!$C$5+'РСТ РСО-А'!$I$6+'РСТ РСО-А'!$G$9</f>
        <v>2994.66</v>
      </c>
      <c r="E66" s="118">
        <f>VLOOKUP($A66+ROUND((COLUMN()-2)/24,5),АТС!$A$41:$F$784,6)+'Иные услуги '!$C$5+'РСТ РСО-А'!$I$6+'РСТ РСО-А'!$G$9</f>
        <v>3008.11</v>
      </c>
      <c r="F66" s="118">
        <f>VLOOKUP($A66+ROUND((COLUMN()-2)/24,5),АТС!$A$41:$F$784,6)+'Иные услуги '!$C$5+'РСТ РСО-А'!$I$6+'РСТ РСО-А'!$G$9</f>
        <v>2989.95</v>
      </c>
      <c r="G66" s="118">
        <f>VLOOKUP($A66+ROUND((COLUMN()-2)/24,5),АТС!$A$41:$F$784,6)+'Иные услуги '!$C$5+'РСТ РСО-А'!$I$6+'РСТ РСО-А'!$G$9</f>
        <v>2989.84</v>
      </c>
      <c r="H66" s="118">
        <f>VLOOKUP($A66+ROUND((COLUMN()-2)/24,5),АТС!$A$41:$F$784,6)+'Иные услуги '!$C$5+'РСТ РСО-А'!$I$6+'РСТ РСО-А'!$G$9</f>
        <v>3080.67</v>
      </c>
      <c r="I66" s="118">
        <f>VLOOKUP($A66+ROUND((COLUMN()-2)/24,5),АТС!$A$41:$F$784,6)+'Иные услуги '!$C$5+'РСТ РСО-А'!$I$6+'РСТ РСО-А'!$G$9</f>
        <v>2947.4</v>
      </c>
      <c r="J66" s="118">
        <f>VLOOKUP($A66+ROUND((COLUMN()-2)/24,5),АТС!$A$41:$F$784,6)+'Иные услуги '!$C$5+'РСТ РСО-А'!$I$6+'РСТ РСО-А'!$G$9</f>
        <v>3120.1</v>
      </c>
      <c r="K66" s="118">
        <f>VLOOKUP($A66+ROUND((COLUMN()-2)/24,5),АТС!$A$41:$F$784,6)+'Иные услуги '!$C$5+'РСТ РСО-А'!$I$6+'РСТ РСО-А'!$G$9</f>
        <v>3035.95</v>
      </c>
      <c r="L66" s="118">
        <f>VLOOKUP($A66+ROUND((COLUMN()-2)/24,5),АТС!$A$41:$F$784,6)+'Иные услуги '!$C$5+'РСТ РСО-А'!$I$6+'РСТ РСО-А'!$G$9</f>
        <v>3036.18</v>
      </c>
      <c r="M66" s="118">
        <f>VLOOKUP($A66+ROUND((COLUMN()-2)/24,5),АТС!$A$41:$F$784,6)+'Иные услуги '!$C$5+'РСТ РСО-А'!$I$6+'РСТ РСО-А'!$G$9</f>
        <v>2998.73</v>
      </c>
      <c r="N66" s="118">
        <f>VLOOKUP($A66+ROUND((COLUMN()-2)/24,5),АТС!$A$41:$F$784,6)+'Иные услуги '!$C$5+'РСТ РСО-А'!$I$6+'РСТ РСО-А'!$G$9</f>
        <v>3035.58</v>
      </c>
      <c r="O66" s="118">
        <f>VLOOKUP($A66+ROUND((COLUMN()-2)/24,5),АТС!$A$41:$F$784,6)+'Иные услуги '!$C$5+'РСТ РСО-А'!$I$6+'РСТ РСО-А'!$G$9</f>
        <v>3076.1</v>
      </c>
      <c r="P66" s="118">
        <f>VLOOKUP($A66+ROUND((COLUMN()-2)/24,5),АТС!$A$41:$F$784,6)+'Иные услуги '!$C$5+'РСТ РСО-А'!$I$6+'РСТ РСО-А'!$G$9</f>
        <v>3075.94</v>
      </c>
      <c r="Q66" s="118">
        <f>VLOOKUP($A66+ROUND((COLUMN()-2)/24,5),АТС!$A$41:$F$784,6)+'Иные услуги '!$C$5+'РСТ РСО-А'!$I$6+'РСТ РСО-А'!$G$9</f>
        <v>3075.88</v>
      </c>
      <c r="R66" s="118">
        <f>VLOOKUP($A66+ROUND((COLUMN()-2)/24,5),АТС!$A$41:$F$784,6)+'Иные услуги '!$C$5+'РСТ РСО-А'!$I$6+'РСТ РСО-А'!$G$9</f>
        <v>3035.67</v>
      </c>
      <c r="S66" s="118">
        <f>VLOOKUP($A66+ROUND((COLUMN()-2)/24,5),АТС!$A$41:$F$784,6)+'Иные услуги '!$C$5+'РСТ РСО-А'!$I$6+'РСТ РСО-А'!$G$9</f>
        <v>2934.9</v>
      </c>
      <c r="T66" s="118">
        <f>VLOOKUP($A66+ROUND((COLUMN()-2)/24,5),АТС!$A$41:$F$784,6)+'Иные услуги '!$C$5+'РСТ РСО-А'!$I$6+'РСТ РСО-А'!$G$9</f>
        <v>3024.0699999999997</v>
      </c>
      <c r="U66" s="118">
        <f>VLOOKUP($A66+ROUND((COLUMN()-2)/24,5),АТС!$A$41:$F$784,6)+'Иные услуги '!$C$5+'РСТ РСО-А'!$I$6+'РСТ РСО-А'!$G$9</f>
        <v>2942.96</v>
      </c>
      <c r="V66" s="118">
        <f>VLOOKUP($A66+ROUND((COLUMN()-2)/24,5),АТС!$A$41:$F$784,6)+'Иные услуги '!$C$5+'РСТ РСО-А'!$I$6+'РСТ РСО-А'!$G$9</f>
        <v>2942.62</v>
      </c>
      <c r="W66" s="118">
        <f>VLOOKUP($A66+ROUND((COLUMN()-2)/24,5),АТС!$A$41:$F$784,6)+'Иные услуги '!$C$5+'РСТ РСО-А'!$I$6+'РСТ РСО-А'!$G$9</f>
        <v>2956.4</v>
      </c>
      <c r="X66" s="118">
        <f>VLOOKUP($A66+ROUND((COLUMN()-2)/24,5),АТС!$A$41:$F$784,6)+'Иные услуги '!$C$5+'РСТ РСО-А'!$I$6+'РСТ РСО-А'!$G$9</f>
        <v>3162.26</v>
      </c>
      <c r="Y66" s="118">
        <f>VLOOKUP($A66+ROUND((COLUMN()-2)/24,5),АТС!$A$41:$F$784,6)+'Иные услуги '!$C$5+'РСТ РСО-А'!$I$6+'РСТ РСО-А'!$G$9</f>
        <v>2993.15</v>
      </c>
    </row>
    <row r="67" spans="1:25" x14ac:dyDescent="0.2">
      <c r="A67" s="66">
        <f t="shared" si="1"/>
        <v>43388</v>
      </c>
      <c r="B67" s="118">
        <f>VLOOKUP($A67+ROUND((COLUMN()-2)/24,5),АТС!$A$41:$F$784,6)+'Иные услуги '!$C$5+'РСТ РСО-А'!$I$6+'РСТ РСО-А'!$G$9</f>
        <v>2917.29</v>
      </c>
      <c r="C67" s="118">
        <f>VLOOKUP($A67+ROUND((COLUMN()-2)/24,5),АТС!$A$41:$F$784,6)+'Иные услуги '!$C$5+'РСТ РСО-А'!$I$6+'РСТ РСО-А'!$G$9</f>
        <v>2956.1</v>
      </c>
      <c r="D67" s="118">
        <f>VLOOKUP($A67+ROUND((COLUMN()-2)/24,5),АТС!$A$41:$F$784,6)+'Иные услуги '!$C$5+'РСТ РСО-А'!$I$6+'РСТ РСО-А'!$G$9</f>
        <v>2969.92</v>
      </c>
      <c r="E67" s="118">
        <f>VLOOKUP($A67+ROUND((COLUMN()-2)/24,5),АТС!$A$41:$F$784,6)+'Иные услуги '!$C$5+'РСТ РСО-А'!$I$6+'РСТ РСО-А'!$G$9</f>
        <v>2991.74</v>
      </c>
      <c r="F67" s="118">
        <f>VLOOKUP($A67+ROUND((COLUMN()-2)/24,5),АТС!$A$41:$F$784,6)+'Иные услуги '!$C$5+'РСТ РСО-А'!$I$6+'РСТ РСО-А'!$G$9</f>
        <v>2991.37</v>
      </c>
      <c r="G67" s="118">
        <f>VLOOKUP($A67+ROUND((COLUMN()-2)/24,5),АТС!$A$41:$F$784,6)+'Иные услуги '!$C$5+'РСТ РСО-А'!$I$6+'РСТ РСО-А'!$G$9</f>
        <v>2955.1</v>
      </c>
      <c r="H67" s="118">
        <f>VLOOKUP($A67+ROUND((COLUMN()-2)/24,5),АТС!$A$41:$F$784,6)+'Иные услуги '!$C$5+'РСТ РСО-А'!$I$6+'РСТ РСО-А'!$G$9</f>
        <v>3030.5</v>
      </c>
      <c r="I67" s="118">
        <f>VLOOKUP($A67+ROUND((COLUMN()-2)/24,5),АТС!$A$41:$F$784,6)+'Иные услуги '!$C$5+'РСТ РСО-А'!$I$6+'РСТ РСО-А'!$G$9</f>
        <v>2911.86</v>
      </c>
      <c r="J67" s="118">
        <f>VLOOKUP($A67+ROUND((COLUMN()-2)/24,5),АТС!$A$41:$F$784,6)+'Иные услуги '!$C$5+'РСТ РСО-А'!$I$6+'РСТ РСО-А'!$G$9</f>
        <v>3039.23</v>
      </c>
      <c r="K67" s="118">
        <f>VLOOKUP($A67+ROUND((COLUMN()-2)/24,5),АТС!$A$41:$F$784,6)+'Иные услуги '!$C$5+'РСТ РСО-А'!$I$6+'РСТ РСО-А'!$G$9</f>
        <v>2968.12</v>
      </c>
      <c r="L67" s="118">
        <f>VLOOKUP($A67+ROUND((COLUMN()-2)/24,5),АТС!$A$41:$F$784,6)+'Иные услуги '!$C$5+'РСТ РСО-А'!$I$6+'РСТ РСО-А'!$G$9</f>
        <v>2968.04</v>
      </c>
      <c r="M67" s="118">
        <f>VLOOKUP($A67+ROUND((COLUMN()-2)/24,5),АТС!$A$41:$F$784,6)+'Иные услуги '!$C$5+'РСТ РСО-А'!$I$6+'РСТ РСО-А'!$G$9</f>
        <v>2967.34</v>
      </c>
      <c r="N67" s="118">
        <f>VLOOKUP($A67+ROUND((COLUMN()-2)/24,5),АТС!$A$41:$F$784,6)+'Иные услуги '!$C$5+'РСТ РСО-А'!$I$6+'РСТ РСО-А'!$G$9</f>
        <v>3001.5299999999997</v>
      </c>
      <c r="O67" s="118">
        <f>VLOOKUP($A67+ROUND((COLUMN()-2)/24,5),АТС!$A$41:$F$784,6)+'Иные услуги '!$C$5+'РСТ РСО-А'!$I$6+'РСТ РСО-А'!$G$9</f>
        <v>3016.05</v>
      </c>
      <c r="P67" s="118">
        <f>VLOOKUP($A67+ROUND((COLUMN()-2)/24,5),АТС!$A$41:$F$784,6)+'Иные услуги '!$C$5+'РСТ РСО-А'!$I$6+'РСТ РСО-А'!$G$9</f>
        <v>3016.12</v>
      </c>
      <c r="Q67" s="118">
        <f>VLOOKUP($A67+ROUND((COLUMN()-2)/24,5),АТС!$A$41:$F$784,6)+'Иные услуги '!$C$5+'РСТ РСО-А'!$I$6+'РСТ РСО-А'!$G$9</f>
        <v>3001.49</v>
      </c>
      <c r="R67" s="118">
        <f>VLOOKUP($A67+ROUND((COLUMN()-2)/24,5),АТС!$A$41:$F$784,6)+'Иные услуги '!$C$5+'РСТ РСО-А'!$I$6+'РСТ РСО-А'!$G$9</f>
        <v>2967.08</v>
      </c>
      <c r="S67" s="118">
        <f>VLOOKUP($A67+ROUND((COLUMN()-2)/24,5),АТС!$A$41:$F$784,6)+'Иные услуги '!$C$5+'РСТ РСО-А'!$I$6+'РСТ РСО-А'!$G$9</f>
        <v>2921.84</v>
      </c>
      <c r="T67" s="118">
        <f>VLOOKUP($A67+ROUND((COLUMN()-2)/24,5),АТС!$A$41:$F$784,6)+'Иные услуги '!$C$5+'РСТ РСО-А'!$I$6+'РСТ РСО-А'!$G$9</f>
        <v>3017.13</v>
      </c>
      <c r="U67" s="118">
        <f>VLOOKUP($A67+ROUND((COLUMN()-2)/24,5),АТС!$A$41:$F$784,6)+'Иные услуги '!$C$5+'РСТ РСО-А'!$I$6+'РСТ РСО-А'!$G$9</f>
        <v>2925.33</v>
      </c>
      <c r="V67" s="118">
        <f>VLOOKUP($A67+ROUND((COLUMN()-2)/24,5),АТС!$A$41:$F$784,6)+'Иные услуги '!$C$5+'РСТ РСО-А'!$I$6+'РСТ РСО-А'!$G$9</f>
        <v>2940.81</v>
      </c>
      <c r="W67" s="118">
        <f>VLOOKUP($A67+ROUND((COLUMN()-2)/24,5),АТС!$A$41:$F$784,6)+'Иные услуги '!$C$5+'РСТ РСО-А'!$I$6+'РСТ РСО-А'!$G$9</f>
        <v>2957.35</v>
      </c>
      <c r="X67" s="118">
        <f>VLOOKUP($A67+ROUND((COLUMN()-2)/24,5),АТС!$A$41:$F$784,6)+'Иные услуги '!$C$5+'РСТ РСО-А'!$I$6+'РСТ РСО-А'!$G$9</f>
        <v>3165.52</v>
      </c>
      <c r="Y67" s="118">
        <f>VLOOKUP($A67+ROUND((COLUMN()-2)/24,5),АТС!$A$41:$F$784,6)+'Иные услуги '!$C$5+'РСТ РСО-А'!$I$6+'РСТ РСО-А'!$G$9</f>
        <v>3002.97</v>
      </c>
    </row>
    <row r="68" spans="1:25" x14ac:dyDescent="0.2">
      <c r="A68" s="66">
        <f t="shared" si="1"/>
        <v>43389</v>
      </c>
      <c r="B68" s="118">
        <f>VLOOKUP($A68+ROUND((COLUMN()-2)/24,5),АТС!$A$41:$F$784,6)+'Иные услуги '!$C$5+'РСТ РСО-А'!$I$6+'РСТ РСО-А'!$G$9</f>
        <v>2900.97</v>
      </c>
      <c r="C68" s="118">
        <f>VLOOKUP($A68+ROUND((COLUMN()-2)/24,5),АТС!$A$41:$F$784,6)+'Иные услуги '!$C$5+'РСТ РСО-А'!$I$6+'РСТ РСО-А'!$G$9</f>
        <v>2928.7799999999997</v>
      </c>
      <c r="D68" s="118">
        <f>VLOOKUP($A68+ROUND((COLUMN()-2)/24,5),АТС!$A$41:$F$784,6)+'Иные услуги '!$C$5+'РСТ РСО-А'!$I$6+'РСТ РСО-А'!$G$9</f>
        <v>2963.73</v>
      </c>
      <c r="E68" s="118">
        <f>VLOOKUP($A68+ROUND((COLUMN()-2)/24,5),АТС!$A$41:$F$784,6)+'Иные услуги '!$C$5+'РСТ РСО-А'!$I$6+'РСТ РСО-А'!$G$9</f>
        <v>2985.38</v>
      </c>
      <c r="F68" s="118">
        <f>VLOOKUP($A68+ROUND((COLUMN()-2)/24,5),АТС!$A$41:$F$784,6)+'Иные услуги '!$C$5+'РСТ РСО-А'!$I$6+'РСТ РСО-А'!$G$9</f>
        <v>2985.25</v>
      </c>
      <c r="G68" s="118">
        <f>VLOOKUP($A68+ROUND((COLUMN()-2)/24,5),АТС!$A$41:$F$784,6)+'Иные услуги '!$C$5+'РСТ РСО-А'!$I$6+'РСТ РСО-А'!$G$9</f>
        <v>2952.22</v>
      </c>
      <c r="H68" s="118">
        <f>VLOOKUP($A68+ROUND((COLUMN()-2)/24,5),АТС!$A$41:$F$784,6)+'Иные услуги '!$C$5+'РСТ РСО-А'!$I$6+'РСТ РСО-А'!$G$9</f>
        <v>3028.63</v>
      </c>
      <c r="I68" s="118">
        <f>VLOOKUP($A68+ROUND((COLUMN()-2)/24,5),АТС!$A$41:$F$784,6)+'Иные услуги '!$C$5+'РСТ РСО-А'!$I$6+'РСТ РСО-А'!$G$9</f>
        <v>2911.5299999999997</v>
      </c>
      <c r="J68" s="118">
        <f>VLOOKUP($A68+ROUND((COLUMN()-2)/24,5),АТС!$A$41:$F$784,6)+'Иные услуги '!$C$5+'РСТ РСО-А'!$I$6+'РСТ РСО-А'!$G$9</f>
        <v>3038.8199999999997</v>
      </c>
      <c r="K68" s="118">
        <f>VLOOKUP($A68+ROUND((COLUMN()-2)/24,5),АТС!$A$41:$F$784,6)+'Иные услуги '!$C$5+'РСТ РСО-А'!$I$6+'РСТ РСО-А'!$G$9</f>
        <v>2967.68</v>
      </c>
      <c r="L68" s="118">
        <f>VLOOKUP($A68+ROUND((COLUMN()-2)/24,5),АТС!$A$41:$F$784,6)+'Иные услуги '!$C$5+'РСТ РСО-А'!$I$6+'РСТ РСО-А'!$G$9</f>
        <v>2967.5</v>
      </c>
      <c r="M68" s="118">
        <f>VLOOKUP($A68+ROUND((COLUMN()-2)/24,5),АТС!$A$41:$F$784,6)+'Иные услуги '!$C$5+'РСТ РСО-А'!$I$6+'РСТ РСО-А'!$G$9</f>
        <v>2967.08</v>
      </c>
      <c r="N68" s="118">
        <f>VLOOKUP($A68+ROUND((COLUMN()-2)/24,5),АТС!$A$41:$F$784,6)+'Иные услуги '!$C$5+'РСТ РСО-А'!$I$6+'РСТ РСО-А'!$G$9</f>
        <v>3001.2799999999997</v>
      </c>
      <c r="O68" s="118">
        <f>VLOOKUP($A68+ROUND((COLUMN()-2)/24,5),АТС!$A$41:$F$784,6)+'Иные услуги '!$C$5+'РСТ РСО-А'!$I$6+'РСТ РСО-А'!$G$9</f>
        <v>3001.3199999999997</v>
      </c>
      <c r="P68" s="118">
        <f>VLOOKUP($A68+ROUND((COLUMN()-2)/24,5),АТС!$A$41:$F$784,6)+'Иные услуги '!$C$5+'РСТ РСО-А'!$I$6+'РСТ РСО-А'!$G$9</f>
        <v>3001.38</v>
      </c>
      <c r="Q68" s="118">
        <f>VLOOKUP($A68+ROUND((COLUMN()-2)/24,5),АТС!$A$41:$F$784,6)+'Иные услуги '!$C$5+'РСТ РСО-А'!$I$6+'РСТ РСО-А'!$G$9</f>
        <v>3001.5299999999997</v>
      </c>
      <c r="R68" s="118">
        <f>VLOOKUP($A68+ROUND((COLUMN()-2)/24,5),АТС!$A$41:$F$784,6)+'Иные услуги '!$C$5+'РСТ РСО-А'!$I$6+'РСТ РСО-А'!$G$9</f>
        <v>2966.67</v>
      </c>
      <c r="S68" s="118">
        <f>VLOOKUP($A68+ROUND((COLUMN()-2)/24,5),АТС!$A$41:$F$784,6)+'Иные услуги '!$C$5+'РСТ РСО-А'!$I$6+'РСТ РСО-А'!$G$9</f>
        <v>2924.54</v>
      </c>
      <c r="T68" s="118">
        <f>VLOOKUP($A68+ROUND((COLUMN()-2)/24,5),АТС!$A$41:$F$784,6)+'Иные услуги '!$C$5+'РСТ РСО-А'!$I$6+'РСТ РСО-А'!$G$9</f>
        <v>3001.86</v>
      </c>
      <c r="U68" s="118">
        <f>VLOOKUP($A68+ROUND((COLUMN()-2)/24,5),АТС!$A$41:$F$784,6)+'Иные услуги '!$C$5+'РСТ РСО-А'!$I$6+'РСТ РСО-А'!$G$9</f>
        <v>2924.24</v>
      </c>
      <c r="V68" s="118">
        <f>VLOOKUP($A68+ROUND((COLUMN()-2)/24,5),АТС!$A$41:$F$784,6)+'Иные услуги '!$C$5+'РСТ РСО-А'!$I$6+'РСТ РСО-А'!$G$9</f>
        <v>2940.95</v>
      </c>
      <c r="W68" s="118">
        <f>VLOOKUP($A68+ROUND((COLUMN()-2)/24,5),АТС!$A$41:$F$784,6)+'Иные услуги '!$C$5+'РСТ РСО-А'!$I$6+'РСТ РСО-А'!$G$9</f>
        <v>2957.26</v>
      </c>
      <c r="X68" s="118">
        <f>VLOOKUP($A68+ROUND((COLUMN()-2)/24,5),АТС!$A$41:$F$784,6)+'Иные услуги '!$C$5+'РСТ РСО-А'!$I$6+'РСТ РСО-А'!$G$9</f>
        <v>3165.94</v>
      </c>
      <c r="Y68" s="118">
        <f>VLOOKUP($A68+ROUND((COLUMN()-2)/24,5),АТС!$A$41:$F$784,6)+'Иные услуги '!$C$5+'РСТ РСО-А'!$I$6+'РСТ РСО-А'!$G$9</f>
        <v>2994.84</v>
      </c>
    </row>
    <row r="69" spans="1:25" x14ac:dyDescent="0.2">
      <c r="A69" s="66">
        <f t="shared" si="1"/>
        <v>43390</v>
      </c>
      <c r="B69" s="118">
        <f>VLOOKUP($A69+ROUND((COLUMN()-2)/24,5),АТС!$A$41:$F$784,6)+'Иные услуги '!$C$5+'РСТ РСО-А'!$I$6+'РСТ РСО-А'!$G$9</f>
        <v>2900.58</v>
      </c>
      <c r="C69" s="118">
        <f>VLOOKUP($A69+ROUND((COLUMN()-2)/24,5),АТС!$A$41:$F$784,6)+'Иные услуги '!$C$5+'РСТ РСО-А'!$I$6+'РСТ РСО-А'!$G$9</f>
        <v>2923.35</v>
      </c>
      <c r="D69" s="118">
        <f>VLOOKUP($A69+ROUND((COLUMN()-2)/24,5),АТС!$A$41:$F$784,6)+'Иные услуги '!$C$5+'РСТ РСО-А'!$I$6+'РСТ РСО-А'!$G$9</f>
        <v>2965</v>
      </c>
      <c r="E69" s="118">
        <f>VLOOKUP($A69+ROUND((COLUMN()-2)/24,5),АТС!$A$41:$F$784,6)+'Иные услуги '!$C$5+'РСТ РСО-А'!$I$6+'РСТ РСО-А'!$G$9</f>
        <v>2985.09</v>
      </c>
      <c r="F69" s="118">
        <f>VLOOKUP($A69+ROUND((COLUMN()-2)/24,5),АТС!$A$41:$F$784,6)+'Иные услуги '!$C$5+'РСТ РСО-А'!$I$6+'РСТ РСО-А'!$G$9</f>
        <v>2990.87</v>
      </c>
      <c r="G69" s="118">
        <f>VLOOKUP($A69+ROUND((COLUMN()-2)/24,5),АТС!$A$41:$F$784,6)+'Иные услуги '!$C$5+'РСТ РСО-А'!$I$6+'РСТ РСО-А'!$G$9</f>
        <v>2954.97</v>
      </c>
      <c r="H69" s="118">
        <f>VLOOKUP($A69+ROUND((COLUMN()-2)/24,5),АТС!$A$41:$F$784,6)+'Иные услуги '!$C$5+'РСТ РСО-А'!$I$6+'РСТ РСО-А'!$G$9</f>
        <v>2957.33</v>
      </c>
      <c r="I69" s="118">
        <f>VLOOKUP($A69+ROUND((COLUMN()-2)/24,5),АТС!$A$41:$F$784,6)+'Иные услуги '!$C$5+'РСТ РСО-А'!$I$6+'РСТ РСО-А'!$G$9</f>
        <v>2978</v>
      </c>
      <c r="J69" s="118">
        <f>VLOOKUP($A69+ROUND((COLUMN()-2)/24,5),АТС!$A$41:$F$784,6)+'Иные услуги '!$C$5+'РСТ РСО-А'!$I$6+'РСТ РСО-А'!$G$9</f>
        <v>3001.13</v>
      </c>
      <c r="K69" s="118">
        <f>VLOOKUP($A69+ROUND((COLUMN()-2)/24,5),АТС!$A$41:$F$784,6)+'Иные услуги '!$C$5+'РСТ РСО-А'!$I$6+'РСТ РСО-А'!$G$9</f>
        <v>2936.01</v>
      </c>
      <c r="L69" s="118">
        <f>VLOOKUP($A69+ROUND((COLUMN()-2)/24,5),АТС!$A$41:$F$784,6)+'Иные услуги '!$C$5+'РСТ РСО-А'!$I$6+'РСТ РСО-А'!$G$9</f>
        <v>2924.01</v>
      </c>
      <c r="M69" s="118">
        <f>VLOOKUP($A69+ROUND((COLUMN()-2)/24,5),АТС!$A$41:$F$784,6)+'Иные услуги '!$C$5+'РСТ РСО-А'!$I$6+'РСТ РСО-А'!$G$9</f>
        <v>2922.99</v>
      </c>
      <c r="N69" s="118">
        <f>VLOOKUP($A69+ROUND((COLUMN()-2)/24,5),АТС!$A$41:$F$784,6)+'Иные услуги '!$C$5+'РСТ РСО-А'!$I$6+'РСТ РСО-А'!$G$9</f>
        <v>2934.86</v>
      </c>
      <c r="O69" s="118">
        <f>VLOOKUP($A69+ROUND((COLUMN()-2)/24,5),АТС!$A$41:$F$784,6)+'Иные услуги '!$C$5+'РСТ РСО-А'!$I$6+'РСТ РСО-А'!$G$9</f>
        <v>2934.97</v>
      </c>
      <c r="P69" s="118">
        <f>VLOOKUP($A69+ROUND((COLUMN()-2)/24,5),АТС!$A$41:$F$784,6)+'Иные услуги '!$C$5+'РСТ РСО-А'!$I$6+'РСТ РСО-А'!$G$9</f>
        <v>2934.99</v>
      </c>
      <c r="Q69" s="118">
        <f>VLOOKUP($A69+ROUND((COLUMN()-2)/24,5),АТС!$A$41:$F$784,6)+'Иные услуги '!$C$5+'РСТ РСО-А'!$I$6+'РСТ РСО-А'!$G$9</f>
        <v>2935.02</v>
      </c>
      <c r="R69" s="118">
        <f>VLOOKUP($A69+ROUND((COLUMN()-2)/24,5),АТС!$A$41:$F$784,6)+'Иные услуги '!$C$5+'РСТ РСО-А'!$I$6+'РСТ РСО-А'!$G$9</f>
        <v>2935.22</v>
      </c>
      <c r="S69" s="118">
        <f>VLOOKUP($A69+ROUND((COLUMN()-2)/24,5),АТС!$A$41:$F$784,6)+'Иные услуги '!$C$5+'РСТ РСО-А'!$I$6+'РСТ РСО-А'!$G$9</f>
        <v>2938.59</v>
      </c>
      <c r="T69" s="118">
        <f>VLOOKUP($A69+ROUND((COLUMN()-2)/24,5),АТС!$A$41:$F$784,6)+'Иные услуги '!$C$5+'РСТ РСО-А'!$I$6+'РСТ РСО-А'!$G$9</f>
        <v>3065.46</v>
      </c>
      <c r="U69" s="118">
        <f>VLOOKUP($A69+ROUND((COLUMN()-2)/24,5),АТС!$A$41:$F$784,6)+'Иные услуги '!$C$5+'РСТ РСО-А'!$I$6+'РСТ РСО-А'!$G$9</f>
        <v>3007.77</v>
      </c>
      <c r="V69" s="118">
        <f>VLOOKUP($A69+ROUND((COLUMN()-2)/24,5),АТС!$A$41:$F$784,6)+'Иные услуги '!$C$5+'РСТ РСО-А'!$I$6+'РСТ РСО-А'!$G$9</f>
        <v>2961.14</v>
      </c>
      <c r="W69" s="118">
        <f>VLOOKUP($A69+ROUND((COLUMN()-2)/24,5),АТС!$A$41:$F$784,6)+'Иные услуги '!$C$5+'РСТ РСО-А'!$I$6+'РСТ РСО-А'!$G$9</f>
        <v>2956.11</v>
      </c>
      <c r="X69" s="118">
        <f>VLOOKUP($A69+ROUND((COLUMN()-2)/24,5),АТС!$A$41:$F$784,6)+'Иные услуги '!$C$5+'РСТ РСО-А'!$I$6+'РСТ РСО-А'!$G$9</f>
        <v>3165.9</v>
      </c>
      <c r="Y69" s="118">
        <f>VLOOKUP($A69+ROUND((COLUMN()-2)/24,5),АТС!$A$41:$F$784,6)+'Иные услуги '!$C$5+'РСТ РСО-А'!$I$6+'РСТ РСО-А'!$G$9</f>
        <v>3017.27</v>
      </c>
    </row>
    <row r="70" spans="1:25" x14ac:dyDescent="0.2">
      <c r="A70" s="66">
        <f t="shared" si="1"/>
        <v>43391</v>
      </c>
      <c r="B70" s="118">
        <f>VLOOKUP($A70+ROUND((COLUMN()-2)/24,5),АТС!$A$41:$F$784,6)+'Иные услуги '!$C$5+'РСТ РСО-А'!$I$6+'РСТ РСО-А'!$G$9</f>
        <v>2914.37</v>
      </c>
      <c r="C70" s="118">
        <f>VLOOKUP($A70+ROUND((COLUMN()-2)/24,5),АТС!$A$41:$F$784,6)+'Иные услуги '!$C$5+'РСТ РСО-А'!$I$6+'РСТ РСО-А'!$G$9</f>
        <v>2925.6</v>
      </c>
      <c r="D70" s="118">
        <f>VLOOKUP($A70+ROUND((COLUMN()-2)/24,5),АТС!$A$41:$F$784,6)+'Иные услуги '!$C$5+'РСТ РСО-А'!$I$6+'РСТ РСО-А'!$G$9</f>
        <v>2951.11</v>
      </c>
      <c r="E70" s="118">
        <f>VLOOKUP($A70+ROUND((COLUMN()-2)/24,5),АТС!$A$41:$F$784,6)+'Иные услуги '!$C$5+'РСТ РСО-А'!$I$6+'РСТ РСО-А'!$G$9</f>
        <v>2951.06</v>
      </c>
      <c r="F70" s="118">
        <f>VLOOKUP($A70+ROUND((COLUMN()-2)/24,5),АТС!$A$41:$F$784,6)+'Иные услуги '!$C$5+'РСТ РСО-А'!$I$6+'РСТ РСО-А'!$G$9</f>
        <v>2952.06</v>
      </c>
      <c r="G70" s="118">
        <f>VLOOKUP($A70+ROUND((COLUMN()-2)/24,5),АТС!$A$41:$F$784,6)+'Иные услуги '!$C$5+'РСТ РСО-А'!$I$6+'РСТ РСО-А'!$G$9</f>
        <v>2928.38</v>
      </c>
      <c r="H70" s="118">
        <f>VLOOKUP($A70+ROUND((COLUMN()-2)/24,5),АТС!$A$41:$F$784,6)+'Иные услуги '!$C$5+'РСТ РСО-А'!$I$6+'РСТ РСО-А'!$G$9</f>
        <v>2949.63</v>
      </c>
      <c r="I70" s="118">
        <f>VLOOKUP($A70+ROUND((COLUMN()-2)/24,5),АТС!$A$41:$F$784,6)+'Иные услуги '!$C$5+'РСТ РСО-А'!$I$6+'РСТ РСО-А'!$G$9</f>
        <v>2975.26</v>
      </c>
      <c r="J70" s="118">
        <f>VLOOKUP($A70+ROUND((COLUMN()-2)/24,5),АТС!$A$41:$F$784,6)+'Иные услуги '!$C$5+'РСТ РСО-А'!$I$6+'РСТ РСО-А'!$G$9</f>
        <v>3001.46</v>
      </c>
      <c r="K70" s="118">
        <f>VLOOKUP($A70+ROUND((COLUMN()-2)/24,5),АТС!$A$41:$F$784,6)+'Иные услуги '!$C$5+'РСТ РСО-А'!$I$6+'РСТ РСО-А'!$G$9</f>
        <v>2935.42</v>
      </c>
      <c r="L70" s="118">
        <f>VLOOKUP($A70+ROUND((COLUMN()-2)/24,5),АТС!$A$41:$F$784,6)+'Иные услуги '!$C$5+'РСТ РСО-А'!$I$6+'РСТ РСО-А'!$G$9</f>
        <v>2935.27</v>
      </c>
      <c r="M70" s="118">
        <f>VLOOKUP($A70+ROUND((COLUMN()-2)/24,5),АТС!$A$41:$F$784,6)+'Иные услуги '!$C$5+'РСТ РСО-А'!$I$6+'РСТ РСО-А'!$G$9</f>
        <v>2935.0699999999997</v>
      </c>
      <c r="N70" s="118">
        <f>VLOOKUP($A70+ROUND((COLUMN()-2)/24,5),АТС!$A$41:$F$784,6)+'Иные услуги '!$C$5+'РСТ РСО-А'!$I$6+'РСТ РСО-А'!$G$9</f>
        <v>2934.92</v>
      </c>
      <c r="O70" s="118">
        <f>VLOOKUP($A70+ROUND((COLUMN()-2)/24,5),АТС!$A$41:$F$784,6)+'Иные услуги '!$C$5+'РСТ РСО-А'!$I$6+'РСТ РСО-А'!$G$9</f>
        <v>2934.8199999999997</v>
      </c>
      <c r="P70" s="118">
        <f>VLOOKUP($A70+ROUND((COLUMN()-2)/24,5),АТС!$A$41:$F$784,6)+'Иные услуги '!$C$5+'РСТ РСО-А'!$I$6+'РСТ РСО-А'!$G$9</f>
        <v>2934.52</v>
      </c>
      <c r="Q70" s="118">
        <f>VLOOKUP($A70+ROUND((COLUMN()-2)/24,5),АТС!$A$41:$F$784,6)+'Иные услуги '!$C$5+'РСТ РСО-А'!$I$6+'РСТ РСО-А'!$G$9</f>
        <v>2934.55</v>
      </c>
      <c r="R70" s="118">
        <f>VLOOKUP($A70+ROUND((COLUMN()-2)/24,5),АТС!$A$41:$F$784,6)+'Иные услуги '!$C$5+'РСТ РСО-А'!$I$6+'РСТ РСО-А'!$G$9</f>
        <v>2934.6</v>
      </c>
      <c r="S70" s="118">
        <f>VLOOKUP($A70+ROUND((COLUMN()-2)/24,5),АТС!$A$41:$F$784,6)+'Иные услуги '!$C$5+'РСТ РСО-А'!$I$6+'РСТ РСО-А'!$G$9</f>
        <v>2916</v>
      </c>
      <c r="T70" s="118">
        <f>VLOOKUP($A70+ROUND((COLUMN()-2)/24,5),АТС!$A$41:$F$784,6)+'Иные услуги '!$C$5+'РСТ РСО-А'!$I$6+'РСТ РСО-А'!$G$9</f>
        <v>3059.45</v>
      </c>
      <c r="U70" s="118">
        <f>VLOOKUP($A70+ROUND((COLUMN()-2)/24,5),АТС!$A$41:$F$784,6)+'Иные услуги '!$C$5+'РСТ РСО-А'!$I$6+'РСТ РСО-А'!$G$9</f>
        <v>3000.37</v>
      </c>
      <c r="V70" s="118">
        <f>VLOOKUP($A70+ROUND((COLUMN()-2)/24,5),АТС!$A$41:$F$784,6)+'Иные услуги '!$C$5+'РСТ РСО-А'!$I$6+'РСТ РСО-А'!$G$9</f>
        <v>2951.79</v>
      </c>
      <c r="W70" s="118">
        <f>VLOOKUP($A70+ROUND((COLUMN()-2)/24,5),АТС!$A$41:$F$784,6)+'Иные услуги '!$C$5+'РСТ РСО-А'!$I$6+'РСТ РСО-А'!$G$9</f>
        <v>2961.84</v>
      </c>
      <c r="X70" s="118">
        <f>VLOOKUP($A70+ROUND((COLUMN()-2)/24,5),АТС!$A$41:$F$784,6)+'Иные услуги '!$C$5+'РСТ РСО-А'!$I$6+'РСТ РСО-А'!$G$9</f>
        <v>3173.25</v>
      </c>
      <c r="Y70" s="118">
        <f>VLOOKUP($A70+ROUND((COLUMN()-2)/24,5),АТС!$A$41:$F$784,6)+'Иные услуги '!$C$5+'РСТ РСО-А'!$I$6+'РСТ РСО-А'!$G$9</f>
        <v>3024.39</v>
      </c>
    </row>
    <row r="71" spans="1:25" x14ac:dyDescent="0.2">
      <c r="A71" s="66">
        <f t="shared" si="1"/>
        <v>43392</v>
      </c>
      <c r="B71" s="118">
        <f>VLOOKUP($A71+ROUND((COLUMN()-2)/24,5),АТС!$A$41:$F$784,6)+'Иные услуги '!$C$5+'РСТ РСО-А'!$I$6+'РСТ РСО-А'!$G$9</f>
        <v>2923.85</v>
      </c>
      <c r="C71" s="118">
        <f>VLOOKUP($A71+ROUND((COLUMN()-2)/24,5),АТС!$A$41:$F$784,6)+'Иные услуги '!$C$5+'РСТ РСО-А'!$I$6+'РСТ РСО-А'!$G$9</f>
        <v>2926.3199999999997</v>
      </c>
      <c r="D71" s="118">
        <f>VLOOKUP($A71+ROUND((COLUMN()-2)/24,5),АТС!$A$41:$F$784,6)+'Иные услуги '!$C$5+'РСТ РСО-А'!$I$6+'РСТ РСО-А'!$G$9</f>
        <v>2951.74</v>
      </c>
      <c r="E71" s="118">
        <f>VLOOKUP($A71+ROUND((COLUMN()-2)/24,5),АТС!$A$41:$F$784,6)+'Иные услуги '!$C$5+'РСТ РСО-А'!$I$6+'РСТ РСО-А'!$G$9</f>
        <v>2951.73</v>
      </c>
      <c r="F71" s="118">
        <f>VLOOKUP($A71+ROUND((COLUMN()-2)/24,5),АТС!$A$41:$F$784,6)+'Иные услуги '!$C$5+'РСТ РСО-А'!$I$6+'РСТ РСО-А'!$G$9</f>
        <v>2952.81</v>
      </c>
      <c r="G71" s="118">
        <f>VLOOKUP($A71+ROUND((COLUMN()-2)/24,5),АТС!$A$41:$F$784,6)+'Иные услуги '!$C$5+'РСТ РСО-А'!$I$6+'РСТ РСО-А'!$G$9</f>
        <v>2929.41</v>
      </c>
      <c r="H71" s="118">
        <f>VLOOKUP($A71+ROUND((COLUMN()-2)/24,5),АТС!$A$41:$F$784,6)+'Иные услуги '!$C$5+'РСТ РСО-А'!$I$6+'РСТ РСО-А'!$G$9</f>
        <v>2950.85</v>
      </c>
      <c r="I71" s="118">
        <f>VLOOKUP($A71+ROUND((COLUMN()-2)/24,5),АТС!$A$41:$F$784,6)+'Иные услуги '!$C$5+'РСТ РСО-А'!$I$6+'РСТ РСО-А'!$G$9</f>
        <v>2974.97</v>
      </c>
      <c r="J71" s="118">
        <f>VLOOKUP($A71+ROUND((COLUMN()-2)/24,5),АТС!$A$41:$F$784,6)+'Иные услуги '!$C$5+'РСТ РСО-А'!$I$6+'РСТ РСО-А'!$G$9</f>
        <v>3001.51</v>
      </c>
      <c r="K71" s="118">
        <f>VLOOKUP($A71+ROUND((COLUMN()-2)/24,5),АТС!$A$41:$F$784,6)+'Иные услуги '!$C$5+'РСТ РСО-А'!$I$6+'РСТ РСО-А'!$G$9</f>
        <v>2936.3</v>
      </c>
      <c r="L71" s="118">
        <f>VLOOKUP($A71+ROUND((COLUMN()-2)/24,5),АТС!$A$41:$F$784,6)+'Иные услуги '!$C$5+'РСТ РСО-А'!$I$6+'РСТ РСО-А'!$G$9</f>
        <v>2935.94</v>
      </c>
      <c r="M71" s="118">
        <f>VLOOKUP($A71+ROUND((COLUMN()-2)/24,5),АТС!$A$41:$F$784,6)+'Иные услуги '!$C$5+'РСТ РСО-А'!$I$6+'РСТ РСО-А'!$G$9</f>
        <v>2935.2</v>
      </c>
      <c r="N71" s="118">
        <f>VLOOKUP($A71+ROUND((COLUMN()-2)/24,5),АТС!$A$41:$F$784,6)+'Иные услуги '!$C$5+'РСТ РСО-А'!$I$6+'РСТ РСО-А'!$G$9</f>
        <v>2934.99</v>
      </c>
      <c r="O71" s="118">
        <f>VLOOKUP($A71+ROUND((COLUMN()-2)/24,5),АТС!$A$41:$F$784,6)+'Иные услуги '!$C$5+'РСТ РСО-А'!$I$6+'РСТ РСО-А'!$G$9</f>
        <v>3001.56</v>
      </c>
      <c r="P71" s="118">
        <f>VLOOKUP($A71+ROUND((COLUMN()-2)/24,5),АТС!$A$41:$F$784,6)+'Иные услуги '!$C$5+'РСТ РСО-А'!$I$6+'РСТ РСО-А'!$G$9</f>
        <v>3001.55</v>
      </c>
      <c r="Q71" s="118">
        <f>VLOOKUP($A71+ROUND((COLUMN()-2)/24,5),АТС!$A$41:$F$784,6)+'Иные услуги '!$C$5+'РСТ РСО-А'!$I$6+'РСТ РСО-А'!$G$9</f>
        <v>3001.55</v>
      </c>
      <c r="R71" s="118">
        <f>VLOOKUP($A71+ROUND((COLUMN()-2)/24,5),АТС!$A$41:$F$784,6)+'Иные услуги '!$C$5+'РСТ РСО-А'!$I$6+'РСТ РСО-А'!$G$9</f>
        <v>3001.42</v>
      </c>
      <c r="S71" s="118">
        <f>VLOOKUP($A71+ROUND((COLUMN()-2)/24,5),АТС!$A$41:$F$784,6)+'Иные услуги '!$C$5+'РСТ РСО-А'!$I$6+'РСТ РСО-А'!$G$9</f>
        <v>2922.31</v>
      </c>
      <c r="T71" s="118">
        <f>VLOOKUP($A71+ROUND((COLUMN()-2)/24,5),АТС!$A$41:$F$784,6)+'Иные услуги '!$C$5+'РСТ РСО-А'!$I$6+'РСТ РСО-А'!$G$9</f>
        <v>3041.37</v>
      </c>
      <c r="U71" s="118">
        <f>VLOOKUP($A71+ROUND((COLUMN()-2)/24,5),АТС!$A$41:$F$784,6)+'Иные услуги '!$C$5+'РСТ РСО-А'!$I$6+'РСТ РСО-А'!$G$9</f>
        <v>2989.56</v>
      </c>
      <c r="V71" s="118">
        <f>VLOOKUP($A71+ROUND((COLUMN()-2)/24,5),АТС!$A$41:$F$784,6)+'Иные услуги '!$C$5+'РСТ РСО-А'!$I$6+'РСТ РСО-А'!$G$9</f>
        <v>2944.01</v>
      </c>
      <c r="W71" s="118">
        <f>VLOOKUP($A71+ROUND((COLUMN()-2)/24,5),АТС!$A$41:$F$784,6)+'Иные услуги '!$C$5+'РСТ РСО-А'!$I$6+'РСТ РСО-А'!$G$9</f>
        <v>2954.46</v>
      </c>
      <c r="X71" s="118">
        <f>VLOOKUP($A71+ROUND((COLUMN()-2)/24,5),АТС!$A$41:$F$784,6)+'Иные услуги '!$C$5+'РСТ РСО-А'!$I$6+'РСТ РСО-А'!$G$9</f>
        <v>3162.47</v>
      </c>
      <c r="Y71" s="118">
        <f>VLOOKUP($A71+ROUND((COLUMN()-2)/24,5),АТС!$A$41:$F$784,6)+'Иные услуги '!$C$5+'РСТ РСО-А'!$I$6+'РСТ РСО-А'!$G$9</f>
        <v>3005.58</v>
      </c>
    </row>
    <row r="72" spans="1:25" x14ac:dyDescent="0.2">
      <c r="A72" s="66">
        <f t="shared" si="1"/>
        <v>43393</v>
      </c>
      <c r="B72" s="118">
        <f>VLOOKUP($A72+ROUND((COLUMN()-2)/24,5),АТС!$A$41:$F$784,6)+'Иные услуги '!$C$5+'РСТ РСО-А'!$I$6+'РСТ РСО-А'!$G$9</f>
        <v>2912.36</v>
      </c>
      <c r="C72" s="118">
        <f>VLOOKUP($A72+ROUND((COLUMN()-2)/24,5),АТС!$A$41:$F$784,6)+'Иные услуги '!$C$5+'РСТ РСО-А'!$I$6+'РСТ РСО-А'!$G$9</f>
        <v>2928.18</v>
      </c>
      <c r="D72" s="118">
        <f>VLOOKUP($A72+ROUND((COLUMN()-2)/24,5),АТС!$A$41:$F$784,6)+'Иные услуги '!$C$5+'РСТ РСО-А'!$I$6+'РСТ РСО-А'!$G$9</f>
        <v>2953.2799999999997</v>
      </c>
      <c r="E72" s="118">
        <f>VLOOKUP($A72+ROUND((COLUMN()-2)/24,5),АТС!$A$41:$F$784,6)+'Иные услуги '!$C$5+'РСТ РСО-А'!$I$6+'РСТ РСО-А'!$G$9</f>
        <v>2988.67</v>
      </c>
      <c r="F72" s="118">
        <f>VLOOKUP($A72+ROUND((COLUMN()-2)/24,5),АТС!$A$41:$F$784,6)+'Иные услуги '!$C$5+'РСТ РСО-А'!$I$6+'РСТ РСО-А'!$G$9</f>
        <v>2953.63</v>
      </c>
      <c r="G72" s="118">
        <f>VLOOKUP($A72+ROUND((COLUMN()-2)/24,5),АТС!$A$41:$F$784,6)+'Иные услуги '!$C$5+'РСТ РСО-А'!$I$6+'РСТ РСО-А'!$G$9</f>
        <v>2955.56</v>
      </c>
      <c r="H72" s="118">
        <f>VLOOKUP($A72+ROUND((COLUMN()-2)/24,5),АТС!$A$41:$F$784,6)+'Иные услуги '!$C$5+'РСТ РСО-А'!$I$6+'РСТ РСО-А'!$G$9</f>
        <v>3016.25</v>
      </c>
      <c r="I72" s="118">
        <f>VLOOKUP($A72+ROUND((COLUMN()-2)/24,5),АТС!$A$41:$F$784,6)+'Иные услуги '!$C$5+'РСТ РСО-А'!$I$6+'РСТ РСО-А'!$G$9</f>
        <v>2941.35</v>
      </c>
      <c r="J72" s="118">
        <f>VLOOKUP($A72+ROUND((COLUMN()-2)/24,5),АТС!$A$41:$F$784,6)+'Иные услуги '!$C$5+'РСТ РСО-А'!$I$6+'РСТ РСО-А'!$G$9</f>
        <v>3123.83</v>
      </c>
      <c r="K72" s="118">
        <f>VLOOKUP($A72+ROUND((COLUMN()-2)/24,5),АТС!$A$41:$F$784,6)+'Иные услуги '!$C$5+'РСТ РСО-А'!$I$6+'РСТ РСО-А'!$G$9</f>
        <v>3001.5699999999997</v>
      </c>
      <c r="L72" s="118">
        <f>VLOOKUP($A72+ROUND((COLUMN()-2)/24,5),АТС!$A$41:$F$784,6)+'Иные услуги '!$C$5+'РСТ РСО-А'!$I$6+'РСТ РСО-А'!$G$9</f>
        <v>3001.49</v>
      </c>
      <c r="M72" s="118">
        <f>VLOOKUP($A72+ROUND((COLUMN()-2)/24,5),АТС!$A$41:$F$784,6)+'Иные услуги '!$C$5+'РСТ РСО-А'!$I$6+'РСТ РСО-А'!$G$9</f>
        <v>3001.15</v>
      </c>
      <c r="N72" s="118">
        <f>VLOOKUP($A72+ROUND((COLUMN()-2)/24,5),АТС!$A$41:$F$784,6)+'Иные услуги '!$C$5+'РСТ РСО-А'!$I$6+'РСТ РСО-А'!$G$9</f>
        <v>3001.24</v>
      </c>
      <c r="O72" s="118">
        <f>VLOOKUP($A72+ROUND((COLUMN()-2)/24,5),АТС!$A$41:$F$784,6)+'Иные услуги '!$C$5+'РСТ РСО-А'!$I$6+'РСТ РСО-А'!$G$9</f>
        <v>3001.21</v>
      </c>
      <c r="P72" s="118">
        <f>VLOOKUP($A72+ROUND((COLUMN()-2)/24,5),АТС!$A$41:$F$784,6)+'Иные услуги '!$C$5+'РСТ РСО-А'!$I$6+'РСТ РСО-А'!$G$9</f>
        <v>3038.51</v>
      </c>
      <c r="Q72" s="118">
        <f>VLOOKUP($A72+ROUND((COLUMN()-2)/24,5),АТС!$A$41:$F$784,6)+'Иные услуги '!$C$5+'РСТ РСО-А'!$I$6+'РСТ РСО-А'!$G$9</f>
        <v>3038.05</v>
      </c>
      <c r="R72" s="118">
        <f>VLOOKUP($A72+ROUND((COLUMN()-2)/24,5),АТС!$A$41:$F$784,6)+'Иные услуги '!$C$5+'РСТ РСО-А'!$I$6+'РСТ РСО-А'!$G$9</f>
        <v>3038.54</v>
      </c>
      <c r="S72" s="118">
        <f>VLOOKUP($A72+ROUND((COLUMN()-2)/24,5),АТС!$A$41:$F$784,6)+'Иные услуги '!$C$5+'РСТ РСО-А'!$I$6+'РСТ РСО-А'!$G$9</f>
        <v>2935.65</v>
      </c>
      <c r="T72" s="118">
        <f>VLOOKUP($A72+ROUND((COLUMN()-2)/24,5),АТС!$A$41:$F$784,6)+'Иные услуги '!$C$5+'РСТ РСО-А'!$I$6+'РСТ РСО-А'!$G$9</f>
        <v>3039.6</v>
      </c>
      <c r="U72" s="118">
        <f>VLOOKUP($A72+ROUND((COLUMN()-2)/24,5),АТС!$A$41:$F$784,6)+'Иные услуги '!$C$5+'РСТ РСО-А'!$I$6+'РСТ РСО-А'!$G$9</f>
        <v>2934.16</v>
      </c>
      <c r="V72" s="118">
        <f>VLOOKUP($A72+ROUND((COLUMN()-2)/24,5),АТС!$A$41:$F$784,6)+'Иные услуги '!$C$5+'РСТ РСО-А'!$I$6+'РСТ РСО-А'!$G$9</f>
        <v>2961.5</v>
      </c>
      <c r="W72" s="118">
        <f>VLOOKUP($A72+ROUND((COLUMN()-2)/24,5),АТС!$A$41:$F$784,6)+'Иные услуги '!$C$5+'РСТ РСО-А'!$I$6+'РСТ РСО-А'!$G$9</f>
        <v>2958.72</v>
      </c>
      <c r="X72" s="118">
        <f>VLOOKUP($A72+ROUND((COLUMN()-2)/24,5),АТС!$A$41:$F$784,6)+'Иные услуги '!$C$5+'РСТ РСО-А'!$I$6+'РСТ РСО-А'!$G$9</f>
        <v>3166.02</v>
      </c>
      <c r="Y72" s="118">
        <f>VLOOKUP($A72+ROUND((COLUMN()-2)/24,5),АТС!$A$41:$F$784,6)+'Иные услуги '!$C$5+'РСТ РСО-А'!$I$6+'РСТ РСО-А'!$G$9</f>
        <v>2996.5299999999997</v>
      </c>
    </row>
    <row r="73" spans="1:25" x14ac:dyDescent="0.2">
      <c r="A73" s="66">
        <f t="shared" si="1"/>
        <v>43394</v>
      </c>
      <c r="B73" s="118">
        <f>VLOOKUP($A73+ROUND((COLUMN()-2)/24,5),АТС!$A$41:$F$784,6)+'Иные услуги '!$C$5+'РСТ РСО-А'!$I$6+'РСТ РСО-А'!$G$9</f>
        <v>2911.04</v>
      </c>
      <c r="C73" s="118">
        <f>VLOOKUP($A73+ROUND((COLUMN()-2)/24,5),АТС!$A$41:$F$784,6)+'Иные услуги '!$C$5+'РСТ РСО-А'!$I$6+'РСТ РСО-А'!$G$9</f>
        <v>2927.14</v>
      </c>
      <c r="D73" s="118">
        <f>VLOOKUP($A73+ROUND((COLUMN()-2)/24,5),АТС!$A$41:$F$784,6)+'Иные услуги '!$C$5+'РСТ РСО-А'!$I$6+'РСТ РСО-А'!$G$9</f>
        <v>2926.33</v>
      </c>
      <c r="E73" s="118">
        <f>VLOOKUP($A73+ROUND((COLUMN()-2)/24,5),АТС!$A$41:$F$784,6)+'Иные услуги '!$C$5+'РСТ РСО-А'!$I$6+'РСТ РСО-А'!$G$9</f>
        <v>2952.5299999999997</v>
      </c>
      <c r="F73" s="118">
        <f>VLOOKUP($A73+ROUND((COLUMN()-2)/24,5),АТС!$A$41:$F$784,6)+'Иные услуги '!$C$5+'РСТ РСО-А'!$I$6+'РСТ РСО-А'!$G$9</f>
        <v>2952.69</v>
      </c>
      <c r="G73" s="118">
        <f>VLOOKUP($A73+ROUND((COLUMN()-2)/24,5),АТС!$A$41:$F$784,6)+'Иные услуги '!$C$5+'РСТ РСО-А'!$I$6+'РСТ РСО-А'!$G$9</f>
        <v>2939.84</v>
      </c>
      <c r="H73" s="118">
        <f>VLOOKUP($A73+ROUND((COLUMN()-2)/24,5),АТС!$A$41:$F$784,6)+'Иные услуги '!$C$5+'РСТ РСО-А'!$I$6+'РСТ РСО-А'!$G$9</f>
        <v>3079.35</v>
      </c>
      <c r="I73" s="118">
        <f>VLOOKUP($A73+ROUND((COLUMN()-2)/24,5),АТС!$A$41:$F$784,6)+'Иные услуги '!$C$5+'РСТ РСО-А'!$I$6+'РСТ РСО-А'!$G$9</f>
        <v>3013.19</v>
      </c>
      <c r="J73" s="118">
        <f>VLOOKUP($A73+ROUND((COLUMN()-2)/24,5),АТС!$A$41:$F$784,6)+'Иные услуги '!$C$5+'РСТ РСО-А'!$I$6+'РСТ РСО-А'!$G$9</f>
        <v>3169.0299999999997</v>
      </c>
      <c r="K73" s="118">
        <f>VLOOKUP($A73+ROUND((COLUMN()-2)/24,5),АТС!$A$41:$F$784,6)+'Иные услуги '!$C$5+'РСТ РСО-А'!$I$6+'РСТ РСО-А'!$G$9</f>
        <v>3079.6</v>
      </c>
      <c r="L73" s="118">
        <f>VLOOKUP($A73+ROUND((COLUMN()-2)/24,5),АТС!$A$41:$F$784,6)+'Иные услуги '!$C$5+'РСТ РСО-А'!$I$6+'РСТ РСО-А'!$G$9</f>
        <v>3039.11</v>
      </c>
      <c r="M73" s="118">
        <f>VLOOKUP($A73+ROUND((COLUMN()-2)/24,5),АТС!$A$41:$F$784,6)+'Иные услуги '!$C$5+'РСТ РСО-А'!$I$6+'РСТ РСО-А'!$G$9</f>
        <v>3038.94</v>
      </c>
      <c r="N73" s="118">
        <f>VLOOKUP($A73+ROUND((COLUMN()-2)/24,5),АТС!$A$41:$F$784,6)+'Иные услуги '!$C$5+'РСТ РСО-А'!$I$6+'РСТ РСО-А'!$G$9</f>
        <v>3079.62</v>
      </c>
      <c r="O73" s="118">
        <f>VLOOKUP($A73+ROUND((COLUMN()-2)/24,5),АТС!$A$41:$F$784,6)+'Иные услуги '!$C$5+'РСТ РСО-А'!$I$6+'РСТ РСО-А'!$G$9</f>
        <v>3079.62</v>
      </c>
      <c r="P73" s="118">
        <f>VLOOKUP($A73+ROUND((COLUMN()-2)/24,5),АТС!$A$41:$F$784,6)+'Иные услуги '!$C$5+'РСТ РСО-А'!$I$6+'РСТ РСО-А'!$G$9</f>
        <v>3123.8</v>
      </c>
      <c r="Q73" s="118">
        <f>VLOOKUP($A73+ROUND((COLUMN()-2)/24,5),АТС!$A$41:$F$784,6)+'Иные услуги '!$C$5+'РСТ РСО-А'!$I$6+'РСТ РСО-А'!$G$9</f>
        <v>3123.56</v>
      </c>
      <c r="R73" s="118">
        <f>VLOOKUP($A73+ROUND((COLUMN()-2)/24,5),АТС!$A$41:$F$784,6)+'Иные услуги '!$C$5+'РСТ РСО-А'!$I$6+'РСТ РСО-А'!$G$9</f>
        <v>3079.63</v>
      </c>
      <c r="S73" s="118">
        <f>VLOOKUP($A73+ROUND((COLUMN()-2)/24,5),АТС!$A$41:$F$784,6)+'Иные услуги '!$C$5+'РСТ РСО-А'!$I$6+'РСТ РСО-А'!$G$9</f>
        <v>2935.95</v>
      </c>
      <c r="T73" s="118">
        <f>VLOOKUP($A73+ROUND((COLUMN()-2)/24,5),АТС!$A$41:$F$784,6)+'Иные услуги '!$C$5+'РСТ РСО-А'!$I$6+'РСТ РСО-А'!$G$9</f>
        <v>3033.5</v>
      </c>
      <c r="U73" s="118">
        <f>VLOOKUP($A73+ROUND((COLUMN()-2)/24,5),АТС!$A$41:$F$784,6)+'Иные услуги '!$C$5+'РСТ РСО-А'!$I$6+'РСТ РСО-А'!$G$9</f>
        <v>2924.2</v>
      </c>
      <c r="V73" s="118">
        <f>VLOOKUP($A73+ROUND((COLUMN()-2)/24,5),АТС!$A$41:$F$784,6)+'Иные услуги '!$C$5+'РСТ РСО-А'!$I$6+'РСТ РСО-А'!$G$9</f>
        <v>2941.5</v>
      </c>
      <c r="W73" s="118">
        <f>VLOOKUP($A73+ROUND((COLUMN()-2)/24,5),АТС!$A$41:$F$784,6)+'Иные услуги '!$C$5+'РСТ РСО-А'!$I$6+'РСТ РСО-А'!$G$9</f>
        <v>2958.91</v>
      </c>
      <c r="X73" s="118">
        <f>VLOOKUP($A73+ROUND((COLUMN()-2)/24,5),АТС!$A$41:$F$784,6)+'Иные услуги '!$C$5+'РСТ РСО-А'!$I$6+'РСТ РСО-А'!$G$9</f>
        <v>3167</v>
      </c>
      <c r="Y73" s="118">
        <f>VLOOKUP($A73+ROUND((COLUMN()-2)/24,5),АТС!$A$41:$F$784,6)+'Иные услуги '!$C$5+'РСТ РСО-А'!$I$6+'РСТ РСО-А'!$G$9</f>
        <v>3001.13</v>
      </c>
    </row>
    <row r="74" spans="1:25" x14ac:dyDescent="0.2">
      <c r="A74" s="66">
        <f t="shared" si="1"/>
        <v>43395</v>
      </c>
      <c r="B74" s="118">
        <f>VLOOKUP($A74+ROUND((COLUMN()-2)/24,5),АТС!$A$41:$F$784,6)+'Иные услуги '!$C$5+'РСТ РСО-А'!$I$6+'РСТ РСО-А'!$G$9</f>
        <v>2907.5299999999997</v>
      </c>
      <c r="C74" s="118">
        <f>VLOOKUP($A74+ROUND((COLUMN()-2)/24,5),АТС!$A$41:$F$784,6)+'Иные услуги '!$C$5+'РСТ РСО-А'!$I$6+'РСТ РСО-А'!$G$9</f>
        <v>2926.63</v>
      </c>
      <c r="D74" s="118">
        <f>VLOOKUP($A74+ROUND((COLUMN()-2)/24,5),АТС!$A$41:$F$784,6)+'Иные услуги '!$C$5+'РСТ РСО-А'!$I$6+'РСТ РСО-А'!$G$9</f>
        <v>2952.69</v>
      </c>
      <c r="E74" s="118">
        <f>VLOOKUP($A74+ROUND((COLUMN()-2)/24,5),АТС!$A$41:$F$784,6)+'Иные услуги '!$C$5+'РСТ РСО-А'!$I$6+'РСТ РСО-А'!$G$9</f>
        <v>2952.54</v>
      </c>
      <c r="F74" s="118">
        <f>VLOOKUP($A74+ROUND((COLUMN()-2)/24,5),АТС!$A$41:$F$784,6)+'Иные услуги '!$C$5+'РСТ РСО-А'!$I$6+'РСТ РСО-А'!$G$9</f>
        <v>2926.61</v>
      </c>
      <c r="G74" s="118">
        <f>VLOOKUP($A74+ROUND((COLUMN()-2)/24,5),АТС!$A$41:$F$784,6)+'Иные услуги '!$C$5+'РСТ РСО-А'!$I$6+'РСТ РСО-А'!$G$9</f>
        <v>2929.33</v>
      </c>
      <c r="H74" s="118">
        <f>VLOOKUP($A74+ROUND((COLUMN()-2)/24,5),АТС!$A$41:$F$784,6)+'Иные услуги '!$C$5+'РСТ РСО-А'!$I$6+'РСТ РСО-А'!$G$9</f>
        <v>2954.26</v>
      </c>
      <c r="I74" s="118">
        <f>VLOOKUP($A74+ROUND((COLUMN()-2)/24,5),АТС!$A$41:$F$784,6)+'Иные услуги '!$C$5+'РСТ РСО-А'!$I$6+'РСТ РСО-А'!$G$9</f>
        <v>3003.02</v>
      </c>
      <c r="J74" s="118">
        <f>VLOOKUP($A74+ROUND((COLUMN()-2)/24,5),АТС!$A$41:$F$784,6)+'Иные услуги '!$C$5+'РСТ РСО-А'!$I$6+'РСТ РСО-А'!$G$9</f>
        <v>2953.62</v>
      </c>
      <c r="K74" s="118">
        <f>VLOOKUP($A74+ROUND((COLUMN()-2)/24,5),АТС!$A$41:$F$784,6)+'Иные услуги '!$C$5+'РСТ РСО-А'!$I$6+'РСТ РСО-А'!$G$9</f>
        <v>2942.68</v>
      </c>
      <c r="L74" s="118">
        <f>VLOOKUP($A74+ROUND((COLUMN()-2)/24,5),АТС!$A$41:$F$784,6)+'Иные услуги '!$C$5+'РСТ РСО-А'!$I$6+'РСТ РСО-А'!$G$9</f>
        <v>2942.3</v>
      </c>
      <c r="M74" s="118">
        <f>VLOOKUP($A74+ROUND((COLUMN()-2)/24,5),АТС!$A$41:$F$784,6)+'Иные услуги '!$C$5+'РСТ РСО-А'!$I$6+'РСТ РСО-А'!$G$9</f>
        <v>3008.17</v>
      </c>
      <c r="N74" s="118">
        <f>VLOOKUP($A74+ROUND((COLUMN()-2)/24,5),АТС!$A$41:$F$784,6)+'Иные услуги '!$C$5+'РСТ РСО-А'!$I$6+'РСТ РСО-А'!$G$9</f>
        <v>3044.89</v>
      </c>
      <c r="O74" s="118">
        <f>VLOOKUP($A74+ROUND((COLUMN()-2)/24,5),АТС!$A$41:$F$784,6)+'Иные услуги '!$C$5+'РСТ РСО-А'!$I$6+'РСТ РСО-А'!$G$9</f>
        <v>3045.1</v>
      </c>
      <c r="P74" s="118">
        <f>VLOOKUP($A74+ROUND((COLUMN()-2)/24,5),АТС!$A$41:$F$784,6)+'Иные услуги '!$C$5+'РСТ РСО-А'!$I$6+'РСТ РСО-А'!$G$9</f>
        <v>3045.04</v>
      </c>
      <c r="Q74" s="118">
        <f>VLOOKUP($A74+ROUND((COLUMN()-2)/24,5),АТС!$A$41:$F$784,6)+'Иные услуги '!$C$5+'РСТ РСО-А'!$I$6+'РСТ РСО-А'!$G$9</f>
        <v>3044.3</v>
      </c>
      <c r="R74" s="118">
        <f>VLOOKUP($A74+ROUND((COLUMN()-2)/24,5),АТС!$A$41:$F$784,6)+'Иные услуги '!$C$5+'РСТ РСО-А'!$I$6+'РСТ РСО-А'!$G$9</f>
        <v>3007.29</v>
      </c>
      <c r="S74" s="118">
        <f>VLOOKUP($A74+ROUND((COLUMN()-2)/24,5),АТС!$A$41:$F$784,6)+'Иные услуги '!$C$5+'РСТ РСО-А'!$I$6+'РСТ РСО-А'!$G$9</f>
        <v>2941.54</v>
      </c>
      <c r="T74" s="118">
        <f>VLOOKUP($A74+ROUND((COLUMN()-2)/24,5),АТС!$A$41:$F$784,6)+'Иные услуги '!$C$5+'РСТ РСО-А'!$I$6+'РСТ РСО-А'!$G$9</f>
        <v>3056.27</v>
      </c>
      <c r="U74" s="118">
        <f>VLOOKUP($A74+ROUND((COLUMN()-2)/24,5),АТС!$A$41:$F$784,6)+'Иные услуги '!$C$5+'РСТ РСО-А'!$I$6+'РСТ РСО-А'!$G$9</f>
        <v>2992.61</v>
      </c>
      <c r="V74" s="118">
        <f>VLOOKUP($A74+ROUND((COLUMN()-2)/24,5),АТС!$A$41:$F$784,6)+'Иные услуги '!$C$5+'РСТ РСО-А'!$I$6+'РСТ РСО-А'!$G$9</f>
        <v>2956.74</v>
      </c>
      <c r="W74" s="118">
        <f>VLOOKUP($A74+ROUND((COLUMN()-2)/24,5),АТС!$A$41:$F$784,6)+'Иные услуги '!$C$5+'РСТ РСО-А'!$I$6+'РСТ РСО-А'!$G$9</f>
        <v>2962.02</v>
      </c>
      <c r="X74" s="118">
        <f>VLOOKUP($A74+ROUND((COLUMN()-2)/24,5),АТС!$A$41:$F$784,6)+'Иные услуги '!$C$5+'РСТ РСО-А'!$I$6+'РСТ РСО-А'!$G$9</f>
        <v>3170.86</v>
      </c>
      <c r="Y74" s="118">
        <f>VLOOKUP($A74+ROUND((COLUMN()-2)/24,5),АТС!$A$41:$F$784,6)+'Иные услуги '!$C$5+'РСТ РСО-А'!$I$6+'РСТ РСО-А'!$G$9</f>
        <v>2997.96</v>
      </c>
    </row>
    <row r="75" spans="1:25" x14ac:dyDescent="0.2">
      <c r="A75" s="66">
        <f t="shared" si="1"/>
        <v>43396</v>
      </c>
      <c r="B75" s="118">
        <f>VLOOKUP($A75+ROUND((COLUMN()-2)/24,5),АТС!$A$41:$F$784,6)+'Иные услуги '!$C$5+'РСТ РСО-А'!$I$6+'РСТ РСО-А'!$G$9</f>
        <v>2905.31</v>
      </c>
      <c r="C75" s="118">
        <f>VLOOKUP($A75+ROUND((COLUMN()-2)/24,5),АТС!$A$41:$F$784,6)+'Иные услуги '!$C$5+'РСТ РСО-А'!$I$6+'РСТ РСО-А'!$G$9</f>
        <v>2925.81</v>
      </c>
      <c r="D75" s="118">
        <f>VLOOKUP($A75+ROUND((COLUMN()-2)/24,5),АТС!$A$41:$F$784,6)+'Иные услуги '!$C$5+'РСТ РСО-А'!$I$6+'РСТ РСО-А'!$G$9</f>
        <v>2925.51</v>
      </c>
      <c r="E75" s="118">
        <f>VLOOKUP($A75+ROUND((COLUMN()-2)/24,5),АТС!$A$41:$F$784,6)+'Иные услуги '!$C$5+'РСТ РСО-А'!$I$6+'РСТ РСО-А'!$G$9</f>
        <v>2925.3</v>
      </c>
      <c r="F75" s="118">
        <f>VLOOKUP($A75+ROUND((COLUMN()-2)/24,5),АТС!$A$41:$F$784,6)+'Иные услуги '!$C$5+'РСТ РСО-А'!$I$6+'РСТ РСО-А'!$G$9</f>
        <v>2925.23</v>
      </c>
      <c r="G75" s="118">
        <f>VLOOKUP($A75+ROUND((COLUMN()-2)/24,5),АТС!$A$41:$F$784,6)+'Иные услуги '!$C$5+'РСТ РСО-А'!$I$6+'РСТ РСО-А'!$G$9</f>
        <v>2925.81</v>
      </c>
      <c r="H75" s="118">
        <f>VLOOKUP($A75+ROUND((COLUMN()-2)/24,5),АТС!$A$41:$F$784,6)+'Иные услуги '!$C$5+'РСТ РСО-А'!$I$6+'РСТ РСО-А'!$G$9</f>
        <v>2949.39</v>
      </c>
      <c r="I75" s="118">
        <f>VLOOKUP($A75+ROUND((COLUMN()-2)/24,5),АТС!$A$41:$F$784,6)+'Иные услуги '!$C$5+'РСТ РСО-А'!$I$6+'РСТ РСО-А'!$G$9</f>
        <v>3005.81</v>
      </c>
      <c r="J75" s="118">
        <f>VLOOKUP($A75+ROUND((COLUMN()-2)/24,5),АТС!$A$41:$F$784,6)+'Иные услуги '!$C$5+'РСТ РСО-А'!$I$6+'РСТ РСО-А'!$G$9</f>
        <v>2952.77</v>
      </c>
      <c r="K75" s="118">
        <f>VLOOKUP($A75+ROUND((COLUMN()-2)/24,5),АТС!$A$41:$F$784,6)+'Иные услуги '!$C$5+'РСТ РСО-А'!$I$6+'РСТ РСО-А'!$G$9</f>
        <v>2944.16</v>
      </c>
      <c r="L75" s="118">
        <f>VLOOKUP($A75+ROUND((COLUMN()-2)/24,5),АТС!$A$41:$F$784,6)+'Иные услуги '!$C$5+'РСТ РСО-А'!$I$6+'РСТ РСО-А'!$G$9</f>
        <v>2974.92</v>
      </c>
      <c r="M75" s="118">
        <f>VLOOKUP($A75+ROUND((COLUMN()-2)/24,5),АТС!$A$41:$F$784,6)+'Иные услуги '!$C$5+'РСТ РСО-А'!$I$6+'РСТ РСО-А'!$G$9</f>
        <v>3006.91</v>
      </c>
      <c r="N75" s="118">
        <f>VLOOKUP($A75+ROUND((COLUMN()-2)/24,5),АТС!$A$41:$F$784,6)+'Иные услуги '!$C$5+'РСТ РСО-А'!$I$6+'РСТ РСО-А'!$G$9</f>
        <v>3084.05</v>
      </c>
      <c r="O75" s="118">
        <f>VLOOKUP($A75+ROUND((COLUMN()-2)/24,5),АТС!$A$41:$F$784,6)+'Иные услуги '!$C$5+'РСТ РСО-А'!$I$6+'РСТ РСО-А'!$G$9</f>
        <v>3083.76</v>
      </c>
      <c r="P75" s="118">
        <f>VLOOKUP($A75+ROUND((COLUMN()-2)/24,5),АТС!$A$41:$F$784,6)+'Иные услуги '!$C$5+'РСТ РСО-А'!$I$6+'РСТ РСО-А'!$G$9</f>
        <v>3083.79</v>
      </c>
      <c r="Q75" s="118">
        <f>VLOOKUP($A75+ROUND((COLUMN()-2)/24,5),АТС!$A$41:$F$784,6)+'Иные услуги '!$C$5+'РСТ РСО-А'!$I$6+'РСТ РСО-А'!$G$9</f>
        <v>3083.43</v>
      </c>
      <c r="R75" s="118">
        <f>VLOOKUP($A75+ROUND((COLUMN()-2)/24,5),АТС!$A$41:$F$784,6)+'Иные услуги '!$C$5+'РСТ РСО-А'!$I$6+'РСТ РСО-А'!$G$9</f>
        <v>3006.69</v>
      </c>
      <c r="S75" s="118">
        <f>VLOOKUP($A75+ROUND((COLUMN()-2)/24,5),АТС!$A$41:$F$784,6)+'Иные услуги '!$C$5+'РСТ РСО-А'!$I$6+'РСТ РСО-А'!$G$9</f>
        <v>2942.54</v>
      </c>
      <c r="T75" s="118">
        <f>VLOOKUP($A75+ROUND((COLUMN()-2)/24,5),АТС!$A$41:$F$784,6)+'Иные услуги '!$C$5+'РСТ РСО-А'!$I$6+'РСТ РСО-А'!$G$9</f>
        <v>3063.71</v>
      </c>
      <c r="U75" s="118">
        <f>VLOOKUP($A75+ROUND((COLUMN()-2)/24,5),АТС!$A$41:$F$784,6)+'Иные услуги '!$C$5+'РСТ РСО-А'!$I$6+'РСТ РСО-А'!$G$9</f>
        <v>2995.59</v>
      </c>
      <c r="V75" s="118">
        <f>VLOOKUP($A75+ROUND((COLUMN()-2)/24,5),АТС!$A$41:$F$784,6)+'Иные услуги '!$C$5+'РСТ РСО-А'!$I$6+'РСТ РСО-А'!$G$9</f>
        <v>2955.75</v>
      </c>
      <c r="W75" s="118">
        <f>VLOOKUP($A75+ROUND((COLUMN()-2)/24,5),АТС!$A$41:$F$784,6)+'Иные услуги '!$C$5+'РСТ РСО-А'!$I$6+'РСТ РСО-А'!$G$9</f>
        <v>2957.86</v>
      </c>
      <c r="X75" s="118">
        <f>VLOOKUP($A75+ROUND((COLUMN()-2)/24,5),АТС!$A$41:$F$784,6)+'Иные услуги '!$C$5+'РСТ РСО-А'!$I$6+'РСТ РСО-А'!$G$9</f>
        <v>3165.41</v>
      </c>
      <c r="Y75" s="118">
        <f>VLOOKUP($A75+ROUND((COLUMN()-2)/24,5),АТС!$A$41:$F$784,6)+'Иные услуги '!$C$5+'РСТ РСО-А'!$I$6+'РСТ РСО-А'!$G$9</f>
        <v>3012.91</v>
      </c>
    </row>
    <row r="76" spans="1:25" x14ac:dyDescent="0.2">
      <c r="A76" s="66">
        <f t="shared" si="1"/>
        <v>43397</v>
      </c>
      <c r="B76" s="118">
        <f>VLOOKUP($A76+ROUND((COLUMN()-2)/24,5),АТС!$A$41:$F$784,6)+'Иные услуги '!$C$5+'РСТ РСО-А'!$I$6+'РСТ РСО-А'!$G$9</f>
        <v>2904.59</v>
      </c>
      <c r="C76" s="118">
        <f>VLOOKUP($A76+ROUND((COLUMN()-2)/24,5),АТС!$A$41:$F$784,6)+'Иные услуги '!$C$5+'РСТ РСО-А'!$I$6+'РСТ РСО-А'!$G$9</f>
        <v>2926.29</v>
      </c>
      <c r="D76" s="118">
        <f>VLOOKUP($A76+ROUND((COLUMN()-2)/24,5),АТС!$A$41:$F$784,6)+'Иные услуги '!$C$5+'РСТ РСО-А'!$I$6+'РСТ РСО-А'!$G$9</f>
        <v>2924.52</v>
      </c>
      <c r="E76" s="118">
        <f>VLOOKUP($A76+ROUND((COLUMN()-2)/24,5),АТС!$A$41:$F$784,6)+'Иные услуги '!$C$5+'РСТ РСО-А'!$I$6+'РСТ РСО-А'!$G$9</f>
        <v>2924.23</v>
      </c>
      <c r="F76" s="118">
        <f>VLOOKUP($A76+ROUND((COLUMN()-2)/24,5),АТС!$A$41:$F$784,6)+'Иные услуги '!$C$5+'РСТ РСО-А'!$I$6+'РСТ РСО-А'!$G$9</f>
        <v>2924.92</v>
      </c>
      <c r="G76" s="118">
        <f>VLOOKUP($A76+ROUND((COLUMN()-2)/24,5),АТС!$A$41:$F$784,6)+'Иные услуги '!$C$5+'РСТ РСО-А'!$I$6+'РСТ РСО-А'!$G$9</f>
        <v>2926.3</v>
      </c>
      <c r="H76" s="118">
        <f>VLOOKUP($A76+ROUND((COLUMN()-2)/24,5),АТС!$A$41:$F$784,6)+'Иные услуги '!$C$5+'РСТ РСО-А'!$I$6+'РСТ РСО-А'!$G$9</f>
        <v>2948.47</v>
      </c>
      <c r="I76" s="118">
        <f>VLOOKUP($A76+ROUND((COLUMN()-2)/24,5),АТС!$A$41:$F$784,6)+'Иные услуги '!$C$5+'РСТ РСО-А'!$I$6+'РСТ РСО-А'!$G$9</f>
        <v>2984.51</v>
      </c>
      <c r="J76" s="118">
        <f>VLOOKUP($A76+ROUND((COLUMN()-2)/24,5),АТС!$A$41:$F$784,6)+'Иные услуги '!$C$5+'РСТ РСО-А'!$I$6+'РСТ РСО-А'!$G$9</f>
        <v>2953.09</v>
      </c>
      <c r="K76" s="118">
        <f>VLOOKUP($A76+ROUND((COLUMN()-2)/24,5),АТС!$A$41:$F$784,6)+'Иные услуги '!$C$5+'РСТ РСО-А'!$I$6+'РСТ РСО-А'!$G$9</f>
        <v>2943.24</v>
      </c>
      <c r="L76" s="118">
        <f>VLOOKUP($A76+ROUND((COLUMN()-2)/24,5),АТС!$A$41:$F$784,6)+'Иные услуги '!$C$5+'РСТ РСО-А'!$I$6+'РСТ РСО-А'!$G$9</f>
        <v>2974.94</v>
      </c>
      <c r="M76" s="118">
        <f>VLOOKUP($A76+ROUND((COLUMN()-2)/24,5),АТС!$A$41:$F$784,6)+'Иные услуги '!$C$5+'РСТ РСО-А'!$I$6+'РСТ РСО-А'!$G$9</f>
        <v>3008.16</v>
      </c>
      <c r="N76" s="118">
        <f>VLOOKUP($A76+ROUND((COLUMN()-2)/24,5),АТС!$A$41:$F$784,6)+'Иные услуги '!$C$5+'РСТ РСО-А'!$I$6+'РСТ РСО-А'!$G$9</f>
        <v>3086.1</v>
      </c>
      <c r="O76" s="118">
        <f>VLOOKUP($A76+ROUND((COLUMN()-2)/24,5),АТС!$A$41:$F$784,6)+'Иные услуги '!$C$5+'РСТ РСО-А'!$I$6+'РСТ РСО-А'!$G$9</f>
        <v>3086.1</v>
      </c>
      <c r="P76" s="118">
        <f>VLOOKUP($A76+ROUND((COLUMN()-2)/24,5),АТС!$A$41:$F$784,6)+'Иные услуги '!$C$5+'РСТ РСО-А'!$I$6+'РСТ РСО-А'!$G$9</f>
        <v>3085.92</v>
      </c>
      <c r="Q76" s="118">
        <f>VLOOKUP($A76+ROUND((COLUMN()-2)/24,5),АТС!$A$41:$F$784,6)+'Иные услуги '!$C$5+'РСТ РСО-А'!$I$6+'РСТ РСО-А'!$G$9</f>
        <v>3085.99</v>
      </c>
      <c r="R76" s="118">
        <f>VLOOKUP($A76+ROUND((COLUMN()-2)/24,5),АТС!$A$41:$F$784,6)+'Иные услуги '!$C$5+'РСТ РСО-А'!$I$6+'РСТ РСО-А'!$G$9</f>
        <v>3008.1</v>
      </c>
      <c r="S76" s="118">
        <f>VLOOKUP($A76+ROUND((COLUMN()-2)/24,5),АТС!$A$41:$F$784,6)+'Иные услуги '!$C$5+'РСТ РСО-А'!$I$6+'РСТ РСО-А'!$G$9</f>
        <v>2947.5699999999997</v>
      </c>
      <c r="T76" s="118">
        <f>VLOOKUP($A76+ROUND((COLUMN()-2)/24,5),АТС!$A$41:$F$784,6)+'Иные услуги '!$C$5+'РСТ РСО-А'!$I$6+'РСТ РСО-А'!$G$9</f>
        <v>3078.54</v>
      </c>
      <c r="U76" s="118">
        <f>VLOOKUP($A76+ROUND((COLUMN()-2)/24,5),АТС!$A$41:$F$784,6)+'Иные услуги '!$C$5+'РСТ РСО-А'!$I$6+'РСТ РСО-А'!$G$9</f>
        <v>3001.66</v>
      </c>
      <c r="V76" s="118">
        <f>VLOOKUP($A76+ROUND((COLUMN()-2)/24,5),АТС!$A$41:$F$784,6)+'Иные услуги '!$C$5+'РСТ РСО-А'!$I$6+'РСТ РСО-А'!$G$9</f>
        <v>2959.54</v>
      </c>
      <c r="W76" s="118">
        <f>VLOOKUP($A76+ROUND((COLUMN()-2)/24,5),АТС!$A$41:$F$784,6)+'Иные услуги '!$C$5+'РСТ РСО-А'!$I$6+'РСТ РСО-А'!$G$9</f>
        <v>2966.83</v>
      </c>
      <c r="X76" s="118">
        <f>VLOOKUP($A76+ROUND((COLUMN()-2)/24,5),АТС!$A$41:$F$784,6)+'Иные услуги '!$C$5+'РСТ РСО-А'!$I$6+'РСТ РСО-А'!$G$9</f>
        <v>3174.6</v>
      </c>
      <c r="Y76" s="118">
        <f>VLOOKUP($A76+ROUND((COLUMN()-2)/24,5),АТС!$A$41:$F$784,6)+'Иные услуги '!$C$5+'РСТ РСО-А'!$I$6+'РСТ РСО-А'!$G$9</f>
        <v>2992.69</v>
      </c>
    </row>
    <row r="77" spans="1:25" x14ac:dyDescent="0.2">
      <c r="A77" s="66">
        <f t="shared" si="1"/>
        <v>43398</v>
      </c>
      <c r="B77" s="118">
        <f>VLOOKUP($A77+ROUND((COLUMN()-2)/24,5),АТС!$A$41:$F$784,6)+'Иные услуги '!$C$5+'РСТ РСО-А'!$I$6+'РСТ РСО-А'!$G$9</f>
        <v>2913.69</v>
      </c>
      <c r="C77" s="118">
        <f>VLOOKUP($A77+ROUND((COLUMN()-2)/24,5),АТС!$A$41:$F$784,6)+'Иные услуги '!$C$5+'РСТ РСО-А'!$I$6+'РСТ РСО-А'!$G$9</f>
        <v>2913.8</v>
      </c>
      <c r="D77" s="118">
        <f>VLOOKUP($A77+ROUND((COLUMN()-2)/24,5),АТС!$A$41:$F$784,6)+'Иные услуги '!$C$5+'РСТ РСО-А'!$I$6+'РСТ РСО-А'!$G$9</f>
        <v>2925.88</v>
      </c>
      <c r="E77" s="118">
        <f>VLOOKUP($A77+ROUND((COLUMN()-2)/24,5),АТС!$A$41:$F$784,6)+'Иные услуги '!$C$5+'РСТ РСО-А'!$I$6+'РСТ РСО-А'!$G$9</f>
        <v>2925.7</v>
      </c>
      <c r="F77" s="118">
        <f>VLOOKUP($A77+ROUND((COLUMN()-2)/24,5),АТС!$A$41:$F$784,6)+'Иные услуги '!$C$5+'РСТ РСО-А'!$I$6+'РСТ РСО-А'!$G$9</f>
        <v>2924.21</v>
      </c>
      <c r="G77" s="118">
        <f>VLOOKUP($A77+ROUND((COLUMN()-2)/24,5),АТС!$A$41:$F$784,6)+'Иные услуги '!$C$5+'РСТ РСО-А'!$I$6+'РСТ РСО-А'!$G$9</f>
        <v>2927.83</v>
      </c>
      <c r="H77" s="118">
        <f>VLOOKUP($A77+ROUND((COLUMN()-2)/24,5),АТС!$A$41:$F$784,6)+'Иные услуги '!$C$5+'РСТ РСО-А'!$I$6+'РСТ РСО-А'!$G$9</f>
        <v>2953.15</v>
      </c>
      <c r="I77" s="118">
        <f>VLOOKUP($A77+ROUND((COLUMN()-2)/24,5),АТС!$A$41:$F$784,6)+'Иные услуги '!$C$5+'РСТ РСО-А'!$I$6+'РСТ РСО-А'!$G$9</f>
        <v>3008.75</v>
      </c>
      <c r="J77" s="118">
        <f>VLOOKUP($A77+ROUND((COLUMN()-2)/24,5),АТС!$A$41:$F$784,6)+'Иные услуги '!$C$5+'РСТ РСО-А'!$I$6+'РСТ РСО-А'!$G$9</f>
        <v>2957.21</v>
      </c>
      <c r="K77" s="118">
        <f>VLOOKUP($A77+ROUND((COLUMN()-2)/24,5),АТС!$A$41:$F$784,6)+'Иные услуги '!$C$5+'РСТ РСО-А'!$I$6+'РСТ РСО-А'!$G$9</f>
        <v>2933.86</v>
      </c>
      <c r="L77" s="118">
        <f>VLOOKUP($A77+ROUND((COLUMN()-2)/24,5),АТС!$A$41:$F$784,6)+'Иные услуги '!$C$5+'РСТ РСО-А'!$I$6+'РСТ РСО-А'!$G$9</f>
        <v>2951.2799999999997</v>
      </c>
      <c r="M77" s="118">
        <f>VLOOKUP($A77+ROUND((COLUMN()-2)/24,5),АТС!$A$41:$F$784,6)+'Иные услуги '!$C$5+'РСТ РСО-А'!$I$6+'РСТ РСО-А'!$G$9</f>
        <v>2950.37</v>
      </c>
      <c r="N77" s="118">
        <f>VLOOKUP($A77+ROUND((COLUMN()-2)/24,5),АТС!$A$41:$F$784,6)+'Иные услуги '!$C$5+'РСТ РСО-А'!$I$6+'РСТ РСО-А'!$G$9</f>
        <v>2949.39</v>
      </c>
      <c r="O77" s="118">
        <f>VLOOKUP($A77+ROUND((COLUMN()-2)/24,5),АТС!$A$41:$F$784,6)+'Иные услуги '!$C$5+'РСТ РСО-А'!$I$6+'РСТ РСО-А'!$G$9</f>
        <v>2948.52</v>
      </c>
      <c r="P77" s="118">
        <f>VLOOKUP($A77+ROUND((COLUMN()-2)/24,5),АТС!$A$41:$F$784,6)+'Иные услуги '!$C$5+'РСТ РСО-А'!$I$6+'РСТ РСО-А'!$G$9</f>
        <v>2947.6</v>
      </c>
      <c r="Q77" s="118">
        <f>VLOOKUP($A77+ROUND((COLUMN()-2)/24,5),АТС!$A$41:$F$784,6)+'Иные услуги '!$C$5+'РСТ РСО-А'!$I$6+'РСТ РСО-А'!$G$9</f>
        <v>2949.2799999999997</v>
      </c>
      <c r="R77" s="118">
        <f>VLOOKUP($A77+ROUND((COLUMN()-2)/24,5),АТС!$A$41:$F$784,6)+'Иные услуги '!$C$5+'РСТ РСО-А'!$I$6+'РСТ РСО-А'!$G$9</f>
        <v>2984.92</v>
      </c>
      <c r="S77" s="118">
        <f>VLOOKUP($A77+ROUND((COLUMN()-2)/24,5),АТС!$A$41:$F$784,6)+'Иные услуги '!$C$5+'РСТ РСО-А'!$I$6+'РСТ РСО-А'!$G$9</f>
        <v>3021.44</v>
      </c>
      <c r="T77" s="118">
        <f>VLOOKUP($A77+ROUND((COLUMN()-2)/24,5),АТС!$A$41:$F$784,6)+'Иные услуги '!$C$5+'РСТ РСО-А'!$I$6+'РСТ РСО-А'!$G$9</f>
        <v>3061.09</v>
      </c>
      <c r="U77" s="118">
        <f>VLOOKUP($A77+ROUND((COLUMN()-2)/24,5),АТС!$A$41:$F$784,6)+'Иные услуги '!$C$5+'РСТ РСО-А'!$I$6+'РСТ РСО-А'!$G$9</f>
        <v>2990.94</v>
      </c>
      <c r="V77" s="118">
        <f>VLOOKUP($A77+ROUND((COLUMN()-2)/24,5),АТС!$A$41:$F$784,6)+'Иные услуги '!$C$5+'РСТ РСО-А'!$I$6+'РСТ РСО-А'!$G$9</f>
        <v>2978.5</v>
      </c>
      <c r="W77" s="118">
        <f>VLOOKUP($A77+ROUND((COLUMN()-2)/24,5),АТС!$A$41:$F$784,6)+'Иные услуги '!$C$5+'РСТ РСО-А'!$I$6+'РСТ РСО-А'!$G$9</f>
        <v>2974.7799999999997</v>
      </c>
      <c r="X77" s="118">
        <f>VLOOKUP($A77+ROUND((COLUMN()-2)/24,5),АТС!$A$41:$F$784,6)+'Иные услуги '!$C$5+'РСТ РСО-А'!$I$6+'РСТ РСО-А'!$G$9</f>
        <v>3052.84</v>
      </c>
      <c r="Y77" s="118">
        <f>VLOOKUP($A77+ROUND((COLUMN()-2)/24,5),АТС!$A$41:$F$784,6)+'Иные услуги '!$C$5+'РСТ РСО-А'!$I$6+'РСТ РСО-А'!$G$9</f>
        <v>3056.14</v>
      </c>
    </row>
    <row r="78" spans="1:25" x14ac:dyDescent="0.2">
      <c r="A78" s="66">
        <f t="shared" si="1"/>
        <v>43399</v>
      </c>
      <c r="B78" s="118">
        <f>VLOOKUP($A78+ROUND((COLUMN()-2)/24,5),АТС!$A$41:$F$784,6)+'Иные услуги '!$C$5+'РСТ РСО-А'!$I$6+'РСТ РСО-А'!$G$9</f>
        <v>2925.45</v>
      </c>
      <c r="C78" s="118">
        <f>VLOOKUP($A78+ROUND((COLUMN()-2)/24,5),АТС!$A$41:$F$784,6)+'Иные услуги '!$C$5+'РСТ РСО-А'!$I$6+'РСТ РСО-А'!$G$9</f>
        <v>2913.64</v>
      </c>
      <c r="D78" s="118">
        <f>VLOOKUP($A78+ROUND((COLUMN()-2)/24,5),АТС!$A$41:$F$784,6)+'Иные услуги '!$C$5+'РСТ РСО-А'!$I$6+'РСТ РСО-А'!$G$9</f>
        <v>2912.71</v>
      </c>
      <c r="E78" s="118">
        <f>VLOOKUP($A78+ROUND((COLUMN()-2)/24,5),АТС!$A$41:$F$784,6)+'Иные услуги '!$C$5+'РСТ РСО-А'!$I$6+'РСТ РСО-А'!$G$9</f>
        <v>2912.52</v>
      </c>
      <c r="F78" s="118">
        <f>VLOOKUP($A78+ROUND((COLUMN()-2)/24,5),АТС!$A$41:$F$784,6)+'Иные услуги '!$C$5+'РСТ РСО-А'!$I$6+'РСТ РСО-А'!$G$9</f>
        <v>2913.24</v>
      </c>
      <c r="G78" s="118">
        <f>VLOOKUP($A78+ROUND((COLUMN()-2)/24,5),АТС!$A$41:$F$784,6)+'Иные услуги '!$C$5+'РСТ РСО-А'!$I$6+'РСТ РСО-А'!$G$9</f>
        <v>2914.96</v>
      </c>
      <c r="H78" s="118">
        <f>VLOOKUP($A78+ROUND((COLUMN()-2)/24,5),АТС!$A$41:$F$784,6)+'Иные услуги '!$C$5+'РСТ РСО-А'!$I$6+'РСТ РСО-А'!$G$9</f>
        <v>2922.61</v>
      </c>
      <c r="I78" s="118">
        <f>VLOOKUP($A78+ROUND((COLUMN()-2)/24,5),АТС!$A$41:$F$784,6)+'Иные услуги '!$C$5+'РСТ РСО-А'!$I$6+'РСТ РСО-А'!$G$9</f>
        <v>3095.62</v>
      </c>
      <c r="J78" s="118">
        <f>VLOOKUP($A78+ROUND((COLUMN()-2)/24,5),АТС!$A$41:$F$784,6)+'Иные услуги '!$C$5+'РСТ РСО-А'!$I$6+'РСТ РСО-А'!$G$9</f>
        <v>2930.74</v>
      </c>
      <c r="K78" s="118">
        <f>VLOOKUP($A78+ROUND((COLUMN()-2)/24,5),АТС!$A$41:$F$784,6)+'Иные услуги '!$C$5+'РСТ РСО-А'!$I$6+'РСТ РСО-А'!$G$9</f>
        <v>2931.05</v>
      </c>
      <c r="L78" s="118">
        <f>VLOOKUP($A78+ROUND((COLUMN()-2)/24,5),АТС!$A$41:$F$784,6)+'Иные услуги '!$C$5+'РСТ РСО-А'!$I$6+'РСТ РСО-А'!$G$9</f>
        <v>2986.21</v>
      </c>
      <c r="M78" s="118">
        <f>VLOOKUP($A78+ROUND((COLUMN()-2)/24,5),АТС!$A$41:$F$784,6)+'Иные услуги '!$C$5+'РСТ РСО-А'!$I$6+'РСТ РСО-А'!$G$9</f>
        <v>2949.7799999999997</v>
      </c>
      <c r="N78" s="118">
        <f>VLOOKUP($A78+ROUND((COLUMN()-2)/24,5),АТС!$A$41:$F$784,6)+'Иные услуги '!$C$5+'РСТ РСО-А'!$I$6+'РСТ РСО-А'!$G$9</f>
        <v>2949.23</v>
      </c>
      <c r="O78" s="118">
        <f>VLOOKUP($A78+ROUND((COLUMN()-2)/24,5),АТС!$A$41:$F$784,6)+'Иные услуги '!$C$5+'РСТ РСО-А'!$I$6+'РСТ РСО-А'!$G$9</f>
        <v>2949.67</v>
      </c>
      <c r="P78" s="118">
        <f>VLOOKUP($A78+ROUND((COLUMN()-2)/24,5),АТС!$A$41:$F$784,6)+'Иные услуги '!$C$5+'РСТ РСО-А'!$I$6+'РСТ РСО-А'!$G$9</f>
        <v>2949.46</v>
      </c>
      <c r="Q78" s="118">
        <f>VLOOKUP($A78+ROUND((COLUMN()-2)/24,5),АТС!$A$41:$F$784,6)+'Иные услуги '!$C$5+'РСТ РСО-А'!$I$6+'РСТ РСО-А'!$G$9</f>
        <v>2949.15</v>
      </c>
      <c r="R78" s="118">
        <f>VLOOKUP($A78+ROUND((COLUMN()-2)/24,5),АТС!$A$41:$F$784,6)+'Иные услуги '!$C$5+'РСТ РСО-А'!$I$6+'РСТ РСО-А'!$G$9</f>
        <v>2978.77</v>
      </c>
      <c r="S78" s="118">
        <f>VLOOKUP($A78+ROUND((COLUMN()-2)/24,5),АТС!$A$41:$F$784,6)+'Иные услуги '!$C$5+'РСТ РСО-А'!$I$6+'РСТ РСО-А'!$G$9</f>
        <v>3095.2799999999997</v>
      </c>
      <c r="T78" s="118">
        <f>VLOOKUP($A78+ROUND((COLUMN()-2)/24,5),АТС!$A$41:$F$784,6)+'Иные услуги '!$C$5+'РСТ РСО-А'!$I$6+'РСТ РСО-А'!$G$9</f>
        <v>3099.34</v>
      </c>
      <c r="U78" s="118">
        <f>VLOOKUP($A78+ROUND((COLUMN()-2)/24,5),АТС!$A$41:$F$784,6)+'Иные услуги '!$C$5+'РСТ РСО-А'!$I$6+'РСТ РСО-А'!$G$9</f>
        <v>3051.8199999999997</v>
      </c>
      <c r="V78" s="118">
        <f>VLOOKUP($A78+ROUND((COLUMN()-2)/24,5),АТС!$A$41:$F$784,6)+'Иные услуги '!$C$5+'РСТ РСО-А'!$I$6+'РСТ РСО-А'!$G$9</f>
        <v>2928.61</v>
      </c>
      <c r="W78" s="118">
        <f>VLOOKUP($A78+ROUND((COLUMN()-2)/24,5),АТС!$A$41:$F$784,6)+'Иные услуги '!$C$5+'РСТ РСО-А'!$I$6+'РСТ РСО-А'!$G$9</f>
        <v>2963.8199999999997</v>
      </c>
      <c r="X78" s="118">
        <f>VLOOKUP($A78+ROUND((COLUMN()-2)/24,5),АТС!$A$41:$F$784,6)+'Иные услуги '!$C$5+'РСТ РСО-А'!$I$6+'РСТ РСО-А'!$G$9</f>
        <v>2961.71</v>
      </c>
      <c r="Y78" s="118">
        <f>VLOOKUP($A78+ROUND((COLUMN()-2)/24,5),АТС!$A$41:$F$784,6)+'Иные услуги '!$C$5+'РСТ РСО-А'!$I$6+'РСТ РСО-А'!$G$9</f>
        <v>3032.97</v>
      </c>
    </row>
    <row r="79" spans="1:25" x14ac:dyDescent="0.2">
      <c r="A79" s="66">
        <f t="shared" si="1"/>
        <v>43400</v>
      </c>
      <c r="B79" s="118">
        <f>VLOOKUP($A79+ROUND((COLUMN()-2)/24,5),АТС!$A$41:$F$784,6)+'Иные услуги '!$C$5+'РСТ РСО-А'!$I$6+'РСТ РСО-А'!$G$9</f>
        <v>2925.11</v>
      </c>
      <c r="C79" s="118">
        <f>VLOOKUP($A79+ROUND((COLUMN()-2)/24,5),АТС!$A$41:$F$784,6)+'Иные услуги '!$C$5+'РСТ РСО-А'!$I$6+'РСТ РСО-А'!$G$9</f>
        <v>2913.8199999999997</v>
      </c>
      <c r="D79" s="118">
        <f>VLOOKUP($A79+ROUND((COLUMN()-2)/24,5),АТС!$A$41:$F$784,6)+'Иные услуги '!$C$5+'РСТ РСО-А'!$I$6+'РСТ РСО-А'!$G$9</f>
        <v>2913.13</v>
      </c>
      <c r="E79" s="118">
        <f>VLOOKUP($A79+ROUND((COLUMN()-2)/24,5),АТС!$A$41:$F$784,6)+'Иные услуги '!$C$5+'РСТ РСО-А'!$I$6+'РСТ РСО-А'!$G$9</f>
        <v>2912.79</v>
      </c>
      <c r="F79" s="118">
        <f>VLOOKUP($A79+ROUND((COLUMN()-2)/24,5),АТС!$A$41:$F$784,6)+'Иные услуги '!$C$5+'РСТ РСО-А'!$I$6+'РСТ РСО-А'!$G$9</f>
        <v>2912.89</v>
      </c>
      <c r="G79" s="118">
        <f>VLOOKUP($A79+ROUND((COLUMN()-2)/24,5),АТС!$A$41:$F$784,6)+'Иные услуги '!$C$5+'РСТ РСО-А'!$I$6+'РСТ РСО-А'!$G$9</f>
        <v>2913.54</v>
      </c>
      <c r="H79" s="118">
        <f>VLOOKUP($A79+ROUND((COLUMN()-2)/24,5),АТС!$A$41:$F$784,6)+'Иные услуги '!$C$5+'РСТ РСО-А'!$I$6+'РСТ РСО-А'!$G$9</f>
        <v>2978.3199999999997</v>
      </c>
      <c r="I79" s="118">
        <f>VLOOKUP($A79+ROUND((COLUMN()-2)/24,5),АТС!$A$41:$F$784,6)+'Иные услуги '!$C$5+'РСТ РСО-А'!$I$6+'РСТ РСО-А'!$G$9</f>
        <v>2909.89</v>
      </c>
      <c r="J79" s="118">
        <f>VLOOKUP($A79+ROUND((COLUMN()-2)/24,5),АТС!$A$41:$F$784,6)+'Иные услуги '!$C$5+'РСТ РСО-А'!$I$6+'РСТ РСО-А'!$G$9</f>
        <v>3043.11</v>
      </c>
      <c r="K79" s="118">
        <f>VLOOKUP($A79+ROUND((COLUMN()-2)/24,5),АТС!$A$41:$F$784,6)+'Иные услуги '!$C$5+'РСТ РСО-А'!$I$6+'РСТ РСО-А'!$G$9</f>
        <v>2971.44</v>
      </c>
      <c r="L79" s="118">
        <f>VLOOKUP($A79+ROUND((COLUMN()-2)/24,5),АТС!$A$41:$F$784,6)+'Иные услуги '!$C$5+'РСТ РСО-А'!$I$6+'РСТ РСО-А'!$G$9</f>
        <v>2971.43</v>
      </c>
      <c r="M79" s="118">
        <f>VLOOKUP($A79+ROUND((COLUMN()-2)/24,5),АТС!$A$41:$F$784,6)+'Иные услуги '!$C$5+'РСТ РСО-А'!$I$6+'РСТ РСО-А'!$G$9</f>
        <v>2971.3</v>
      </c>
      <c r="N79" s="118">
        <f>VLOOKUP($A79+ROUND((COLUMN()-2)/24,5),АТС!$A$41:$F$784,6)+'Иные услуги '!$C$5+'РСТ РСО-А'!$I$6+'РСТ РСО-А'!$G$9</f>
        <v>2971.18</v>
      </c>
      <c r="O79" s="118">
        <f>VLOOKUP($A79+ROUND((COLUMN()-2)/24,5),АТС!$A$41:$F$784,6)+'Иные услуги '!$C$5+'РСТ РСО-А'!$I$6+'РСТ РСО-А'!$G$9</f>
        <v>2971.04</v>
      </c>
      <c r="P79" s="118">
        <f>VLOOKUP($A79+ROUND((COLUMN()-2)/24,5),АТС!$A$41:$F$784,6)+'Иные услуги '!$C$5+'РСТ РСО-А'!$I$6+'РСТ РСО-А'!$G$9</f>
        <v>2938.48</v>
      </c>
      <c r="Q79" s="118">
        <f>VLOOKUP($A79+ROUND((COLUMN()-2)/24,5),АТС!$A$41:$F$784,6)+'Иные услуги '!$C$5+'РСТ РСО-А'!$I$6+'РСТ РСО-А'!$G$9</f>
        <v>2938.17</v>
      </c>
      <c r="R79" s="118">
        <f>VLOOKUP($A79+ROUND((COLUMN()-2)/24,5),АТС!$A$41:$F$784,6)+'Иные услуги '!$C$5+'РСТ РСО-А'!$I$6+'РСТ РСО-А'!$G$9</f>
        <v>2938.9</v>
      </c>
      <c r="S79" s="118">
        <f>VLOOKUP($A79+ROUND((COLUMN()-2)/24,5),АТС!$A$41:$F$784,6)+'Иные услуги '!$C$5+'РСТ РСО-А'!$I$6+'РСТ РСО-А'!$G$9</f>
        <v>3046.37</v>
      </c>
      <c r="T79" s="118">
        <f>VLOOKUP($A79+ROUND((COLUMN()-2)/24,5),АТС!$A$41:$F$784,6)+'Иные услуги '!$C$5+'РСТ РСО-А'!$I$6+'РСТ РСО-А'!$G$9</f>
        <v>3066.45</v>
      </c>
      <c r="U79" s="118">
        <f>VLOOKUP($A79+ROUND((COLUMN()-2)/24,5),АТС!$A$41:$F$784,6)+'Иные услуги '!$C$5+'РСТ РСО-А'!$I$6+'РСТ РСО-А'!$G$9</f>
        <v>2994.04</v>
      </c>
      <c r="V79" s="118">
        <f>VLOOKUP($A79+ROUND((COLUMN()-2)/24,5),АТС!$A$41:$F$784,6)+'Иные услуги '!$C$5+'РСТ РСО-А'!$I$6+'РСТ РСО-А'!$G$9</f>
        <v>2935.27</v>
      </c>
      <c r="W79" s="118">
        <f>VLOOKUP($A79+ROUND((COLUMN()-2)/24,5),АТС!$A$41:$F$784,6)+'Иные услуги '!$C$5+'РСТ РСО-А'!$I$6+'РСТ РСО-А'!$G$9</f>
        <v>2971.42</v>
      </c>
      <c r="X79" s="118">
        <f>VLOOKUP($A79+ROUND((COLUMN()-2)/24,5),АТС!$A$41:$F$784,6)+'Иные услуги '!$C$5+'РСТ РСО-А'!$I$6+'РСТ РСО-А'!$G$9</f>
        <v>3051.02</v>
      </c>
      <c r="Y79" s="118">
        <f>VLOOKUP($A79+ROUND((COLUMN()-2)/24,5),АТС!$A$41:$F$784,6)+'Иные услуги '!$C$5+'РСТ РСО-А'!$I$6+'РСТ РСО-А'!$G$9</f>
        <v>3018.99</v>
      </c>
    </row>
    <row r="80" spans="1:25" x14ac:dyDescent="0.2">
      <c r="A80" s="66">
        <f t="shared" si="1"/>
        <v>43401</v>
      </c>
      <c r="B80" s="118">
        <f>VLOOKUP($A80+ROUND((COLUMN()-2)/24,5),АТС!$A$41:$F$784,6)+'Иные услуги '!$C$5+'РСТ РСО-А'!$I$6+'РСТ РСО-А'!$G$9</f>
        <v>2923.5699999999997</v>
      </c>
      <c r="C80" s="118">
        <f>VLOOKUP($A80+ROUND((COLUMN()-2)/24,5),АТС!$A$41:$F$784,6)+'Иные услуги '!$C$5+'РСТ РСО-А'!$I$6+'РСТ РСО-А'!$G$9</f>
        <v>2915.81</v>
      </c>
      <c r="D80" s="118">
        <f>VLOOKUP($A80+ROUND((COLUMN()-2)/24,5),АТС!$A$41:$F$784,6)+'Иные услуги '!$C$5+'РСТ РСО-А'!$I$6+'РСТ РСО-А'!$G$9</f>
        <v>2927.38</v>
      </c>
      <c r="E80" s="118">
        <f>VLOOKUP($A80+ROUND((COLUMN()-2)/24,5),АТС!$A$41:$F$784,6)+'Иные услуги '!$C$5+'РСТ РСО-А'!$I$6+'РСТ РСО-А'!$G$9</f>
        <v>2927.24</v>
      </c>
      <c r="F80" s="118">
        <f>VLOOKUP($A80+ROUND((COLUMN()-2)/24,5),АТС!$A$41:$F$784,6)+'Иные услуги '!$C$5+'РСТ РСО-А'!$I$6+'РСТ РСО-А'!$G$9</f>
        <v>2927.35</v>
      </c>
      <c r="G80" s="118">
        <f>VLOOKUP($A80+ROUND((COLUMN()-2)/24,5),АТС!$A$41:$F$784,6)+'Иные услуги '!$C$5+'РСТ РСО-А'!$I$6+'РСТ РСО-А'!$G$9</f>
        <v>2927.52</v>
      </c>
      <c r="H80" s="118">
        <f>VLOOKUP($A80+ROUND((COLUMN()-2)/24,5),АТС!$A$41:$F$784,6)+'Иные услуги '!$C$5+'РСТ РСО-А'!$I$6+'РСТ РСО-А'!$G$9</f>
        <v>3028.2799999999997</v>
      </c>
      <c r="I80" s="118">
        <f>VLOOKUP($A80+ROUND((COLUMN()-2)/24,5),АТС!$A$41:$F$784,6)+'Иные услуги '!$C$5+'РСТ РСО-А'!$I$6+'РСТ РСО-А'!$G$9</f>
        <v>2940.56</v>
      </c>
      <c r="J80" s="118">
        <f>VLOOKUP($A80+ROUND((COLUMN()-2)/24,5),АТС!$A$41:$F$784,6)+'Иные услуги '!$C$5+'РСТ РСО-А'!$I$6+'РСТ РСО-А'!$G$9</f>
        <v>3082.61</v>
      </c>
      <c r="K80" s="118">
        <f>VLOOKUP($A80+ROUND((COLUMN()-2)/24,5),АТС!$A$41:$F$784,6)+'Иные услуги '!$C$5+'РСТ РСО-А'!$I$6+'РСТ РСО-А'!$G$9</f>
        <v>3007.12</v>
      </c>
      <c r="L80" s="118">
        <f>VLOOKUP($A80+ROUND((COLUMN()-2)/24,5),АТС!$A$41:$F$784,6)+'Иные услуги '!$C$5+'РСТ РСО-А'!$I$6+'РСТ РСО-А'!$G$9</f>
        <v>3007.89</v>
      </c>
      <c r="M80" s="118">
        <f>VLOOKUP($A80+ROUND((COLUMN()-2)/24,5),АТС!$A$41:$F$784,6)+'Иные услуги '!$C$5+'РСТ РСО-А'!$I$6+'РСТ РСО-А'!$G$9</f>
        <v>3007.95</v>
      </c>
      <c r="N80" s="118">
        <f>VLOOKUP($A80+ROUND((COLUMN()-2)/24,5),АТС!$A$41:$F$784,6)+'Иные услуги '!$C$5+'РСТ РСО-А'!$I$6+'РСТ РСО-А'!$G$9</f>
        <v>3006.96</v>
      </c>
      <c r="O80" s="118">
        <f>VLOOKUP($A80+ROUND((COLUMN()-2)/24,5),АТС!$A$41:$F$784,6)+'Иные услуги '!$C$5+'РСТ РСО-А'!$I$6+'РСТ РСО-А'!$G$9</f>
        <v>3007.05</v>
      </c>
      <c r="P80" s="118">
        <f>VLOOKUP($A80+ROUND((COLUMN()-2)/24,5),АТС!$A$41:$F$784,6)+'Иные услуги '!$C$5+'РСТ РСО-А'!$I$6+'РСТ РСО-А'!$G$9</f>
        <v>3007.08</v>
      </c>
      <c r="Q80" s="118">
        <f>VLOOKUP($A80+ROUND((COLUMN()-2)/24,5),АТС!$A$41:$F$784,6)+'Иные услуги '!$C$5+'РСТ РСО-А'!$I$6+'РСТ РСО-А'!$G$9</f>
        <v>3007.92</v>
      </c>
      <c r="R80" s="118">
        <f>VLOOKUP($A80+ROUND((COLUMN()-2)/24,5),АТС!$A$41:$F$784,6)+'Иные услуги '!$C$5+'РСТ РСО-А'!$I$6+'РСТ РСО-А'!$G$9</f>
        <v>3008.67</v>
      </c>
      <c r="S80" s="118">
        <f>VLOOKUP($A80+ROUND((COLUMN()-2)/24,5),АТС!$A$41:$F$784,6)+'Иные услуги '!$C$5+'РСТ РСО-А'!$I$6+'РСТ РСО-А'!$G$9</f>
        <v>2995.52</v>
      </c>
      <c r="T80" s="118">
        <f>VLOOKUP($A80+ROUND((COLUMN()-2)/24,5),АТС!$A$41:$F$784,6)+'Иные услуги '!$C$5+'РСТ РСО-А'!$I$6+'РСТ РСО-А'!$G$9</f>
        <v>3035.08</v>
      </c>
      <c r="U80" s="118">
        <f>VLOOKUP($A80+ROUND((COLUMN()-2)/24,5),АТС!$A$41:$F$784,6)+'Иные услуги '!$C$5+'РСТ РСО-А'!$I$6+'РСТ РСО-А'!$G$9</f>
        <v>2944.94</v>
      </c>
      <c r="V80" s="118">
        <f>VLOOKUP($A80+ROUND((COLUMN()-2)/24,5),АТС!$A$41:$F$784,6)+'Иные услуги '!$C$5+'РСТ РСО-А'!$I$6+'РСТ РСО-А'!$G$9</f>
        <v>2950.42</v>
      </c>
      <c r="W80" s="118">
        <f>VLOOKUP($A80+ROUND((COLUMN()-2)/24,5),АТС!$A$41:$F$784,6)+'Иные услуги '!$C$5+'РСТ РСО-А'!$I$6+'РСТ РСО-А'!$G$9</f>
        <v>2976.0699999999997</v>
      </c>
      <c r="X80" s="118">
        <f>VLOOKUP($A80+ROUND((COLUMN()-2)/24,5),АТС!$A$41:$F$784,6)+'Иные услуги '!$C$5+'РСТ РСО-А'!$I$6+'РСТ РСО-А'!$G$9</f>
        <v>3057.34</v>
      </c>
      <c r="Y80" s="118">
        <f>VLOOKUP($A80+ROUND((COLUMN()-2)/24,5),АТС!$A$41:$F$784,6)+'Иные услуги '!$C$5+'РСТ РСО-А'!$I$6+'РСТ РСО-А'!$G$9</f>
        <v>3023.05</v>
      </c>
    </row>
    <row r="81" spans="1:27" x14ac:dyDescent="0.2">
      <c r="A81" s="66">
        <f t="shared" si="1"/>
        <v>43402</v>
      </c>
      <c r="B81" s="118">
        <f>VLOOKUP($A81+ROUND((COLUMN()-2)/24,5),АТС!$A$41:$F$784,6)+'Иные услуги '!$C$5+'РСТ РСО-А'!$I$6+'РСТ РСО-А'!$G$9</f>
        <v>2922.79</v>
      </c>
      <c r="C81" s="118">
        <f>VLOOKUP($A81+ROUND((COLUMN()-2)/24,5),АТС!$A$41:$F$784,6)+'Иные услуги '!$C$5+'РСТ РСО-А'!$I$6+'РСТ РСО-А'!$G$9</f>
        <v>2915.16</v>
      </c>
      <c r="D81" s="118">
        <f>VLOOKUP($A81+ROUND((COLUMN()-2)/24,5),АТС!$A$41:$F$784,6)+'Иные услуги '!$C$5+'РСТ РСО-А'!$I$6+'РСТ РСО-А'!$G$9</f>
        <v>2914.27</v>
      </c>
      <c r="E81" s="118">
        <f>VLOOKUP($A81+ROUND((COLUMN()-2)/24,5),АТС!$A$41:$F$784,6)+'Иные услуги '!$C$5+'РСТ РСО-А'!$I$6+'РСТ РСО-А'!$G$9</f>
        <v>2914.15</v>
      </c>
      <c r="F81" s="118">
        <f>VLOOKUP($A81+ROUND((COLUMN()-2)/24,5),АТС!$A$41:$F$784,6)+'Иные услуги '!$C$5+'РСТ РСО-А'!$I$6+'РСТ РСО-А'!$G$9</f>
        <v>2914.6</v>
      </c>
      <c r="G81" s="118">
        <f>VLOOKUP($A81+ROUND((COLUMN()-2)/24,5),АТС!$A$41:$F$784,6)+'Иные услуги '!$C$5+'РСТ РСО-А'!$I$6+'РСТ РСО-А'!$G$9</f>
        <v>2916.06</v>
      </c>
      <c r="H81" s="118">
        <f>VLOOKUP($A81+ROUND((COLUMN()-2)/24,5),АТС!$A$41:$F$784,6)+'Иные услуги '!$C$5+'РСТ РСО-А'!$I$6+'РСТ РСО-А'!$G$9</f>
        <v>2952.77</v>
      </c>
      <c r="I81" s="118">
        <f>VLOOKUP($A81+ROUND((COLUMN()-2)/24,5),АТС!$A$41:$F$784,6)+'Иные услуги '!$C$5+'РСТ РСО-А'!$I$6+'РСТ РСО-А'!$G$9</f>
        <v>2962.73</v>
      </c>
      <c r="J81" s="118">
        <f>VLOOKUP($A81+ROUND((COLUMN()-2)/24,5),АТС!$A$41:$F$784,6)+'Иные услуги '!$C$5+'РСТ РСО-А'!$I$6+'РСТ РСО-А'!$G$9</f>
        <v>2997.8</v>
      </c>
      <c r="K81" s="118">
        <f>VLOOKUP($A81+ROUND((COLUMN()-2)/24,5),АТС!$A$41:$F$784,6)+'Иные услуги '!$C$5+'РСТ РСО-А'!$I$6+'РСТ РСО-А'!$G$9</f>
        <v>2945.29</v>
      </c>
      <c r="L81" s="118">
        <f>VLOOKUP($A81+ROUND((COLUMN()-2)/24,5),АТС!$A$41:$F$784,6)+'Иные услуги '!$C$5+'РСТ РСО-А'!$I$6+'РСТ РСО-А'!$G$9</f>
        <v>2945.8</v>
      </c>
      <c r="M81" s="118">
        <f>VLOOKUP($A81+ROUND((COLUMN()-2)/24,5),АТС!$A$41:$F$784,6)+'Иные услуги '!$C$5+'РСТ РСО-А'!$I$6+'РСТ РСО-А'!$G$9</f>
        <v>2945.09</v>
      </c>
      <c r="N81" s="118">
        <f>VLOOKUP($A81+ROUND((COLUMN()-2)/24,5),АТС!$A$41:$F$784,6)+'Иные услуги '!$C$5+'РСТ РСО-А'!$I$6+'РСТ РСО-А'!$G$9</f>
        <v>2945.05</v>
      </c>
      <c r="O81" s="118">
        <f>VLOOKUP($A81+ROUND((COLUMN()-2)/24,5),АТС!$A$41:$F$784,6)+'Иные услуги '!$C$5+'РСТ РСО-А'!$I$6+'РСТ РСО-А'!$G$9</f>
        <v>2944.81</v>
      </c>
      <c r="P81" s="118">
        <f>VLOOKUP($A81+ROUND((COLUMN()-2)/24,5),АТС!$A$41:$F$784,6)+'Иные услуги '!$C$5+'РСТ РСО-А'!$I$6+'РСТ РСО-А'!$G$9</f>
        <v>2944.89</v>
      </c>
      <c r="Q81" s="118">
        <f>VLOOKUP($A81+ROUND((COLUMN()-2)/24,5),АТС!$A$41:$F$784,6)+'Иные услуги '!$C$5+'РСТ РСО-А'!$I$6+'РСТ РСО-А'!$G$9</f>
        <v>2945.12</v>
      </c>
      <c r="R81" s="118">
        <f>VLOOKUP($A81+ROUND((COLUMN()-2)/24,5),АТС!$A$41:$F$784,6)+'Иные услуги '!$C$5+'РСТ РСО-А'!$I$6+'РСТ РСО-А'!$G$9</f>
        <v>2935.44</v>
      </c>
      <c r="S81" s="118">
        <f>VLOOKUP($A81+ROUND((COLUMN()-2)/24,5),АТС!$A$41:$F$784,6)+'Иные услуги '!$C$5+'РСТ РСО-А'!$I$6+'РСТ РСО-А'!$G$9</f>
        <v>3071.93</v>
      </c>
      <c r="T81" s="118">
        <f>VLOOKUP($A81+ROUND((COLUMN()-2)/24,5),АТС!$A$41:$F$784,6)+'Иные услуги '!$C$5+'РСТ РСО-А'!$I$6+'РСТ РСО-А'!$G$9</f>
        <v>3074.47</v>
      </c>
      <c r="U81" s="118">
        <f>VLOOKUP($A81+ROUND((COLUMN()-2)/24,5),АТС!$A$41:$F$784,6)+'Иные услуги '!$C$5+'РСТ РСО-А'!$I$6+'РСТ РСО-А'!$G$9</f>
        <v>2999.63</v>
      </c>
      <c r="V81" s="118">
        <f>VLOOKUP($A81+ROUND((COLUMN()-2)/24,5),АТС!$A$41:$F$784,6)+'Иные услуги '!$C$5+'РСТ РСО-А'!$I$6+'РСТ РСО-А'!$G$9</f>
        <v>2948.84</v>
      </c>
      <c r="W81" s="118">
        <f>VLOOKUP($A81+ROUND((COLUMN()-2)/24,5),АТС!$A$41:$F$784,6)+'Иные услуги '!$C$5+'РСТ РСО-А'!$I$6+'РСТ РСО-А'!$G$9</f>
        <v>2961.84</v>
      </c>
      <c r="X81" s="118">
        <f>VLOOKUP($A81+ROUND((COLUMN()-2)/24,5),АТС!$A$41:$F$784,6)+'Иные услуги '!$C$5+'РСТ РСО-А'!$I$6+'РСТ РСО-А'!$G$9</f>
        <v>3048.19</v>
      </c>
      <c r="Y81" s="118">
        <f>VLOOKUP($A81+ROUND((COLUMN()-2)/24,5),АТС!$A$41:$F$784,6)+'Иные услуги '!$C$5+'РСТ РСО-А'!$I$6+'РСТ РСО-А'!$G$9</f>
        <v>3001.38</v>
      </c>
    </row>
    <row r="82" spans="1:27" x14ac:dyDescent="0.2">
      <c r="A82" s="66">
        <f t="shared" si="1"/>
        <v>43403</v>
      </c>
      <c r="B82" s="118">
        <f>VLOOKUP($A82+ROUND((COLUMN()-2)/24,5),АТС!$A$41:$F$784,6)+'Иные услуги '!$C$5+'РСТ РСО-А'!$I$6+'РСТ РСО-А'!$G$9</f>
        <v>2917.71</v>
      </c>
      <c r="C82" s="118">
        <f>VLOOKUP($A82+ROUND((COLUMN()-2)/24,5),АТС!$A$41:$F$784,6)+'Иные услуги '!$C$5+'РСТ РСО-А'!$I$6+'РСТ РСО-А'!$G$9</f>
        <v>2915.22</v>
      </c>
      <c r="D82" s="118">
        <f>VLOOKUP($A82+ROUND((COLUMN()-2)/24,5),АТС!$A$41:$F$784,6)+'Иные услуги '!$C$5+'РСТ РСО-А'!$I$6+'РСТ РСО-А'!$G$9</f>
        <v>2914.85</v>
      </c>
      <c r="E82" s="118">
        <f>VLOOKUP($A82+ROUND((COLUMN()-2)/24,5),АТС!$A$41:$F$784,6)+'Иные услуги '!$C$5+'РСТ РСО-А'!$I$6+'РСТ РСО-А'!$G$9</f>
        <v>2914.61</v>
      </c>
      <c r="F82" s="118">
        <f>VLOOKUP($A82+ROUND((COLUMN()-2)/24,5),АТС!$A$41:$F$784,6)+'Иные услуги '!$C$5+'РСТ РСО-А'!$I$6+'РСТ РСО-А'!$G$9</f>
        <v>2915.8</v>
      </c>
      <c r="G82" s="118">
        <f>VLOOKUP($A82+ROUND((COLUMN()-2)/24,5),АТС!$A$41:$F$784,6)+'Иные услуги '!$C$5+'РСТ РСО-А'!$I$6+'РСТ РСО-А'!$G$9</f>
        <v>2917.27</v>
      </c>
      <c r="H82" s="118">
        <f>VLOOKUP($A82+ROUND((COLUMN()-2)/24,5),АТС!$A$41:$F$784,6)+'Иные услуги '!$C$5+'РСТ РСО-А'!$I$6+'РСТ РСО-А'!$G$9</f>
        <v>2925.02</v>
      </c>
      <c r="I82" s="118">
        <f>VLOOKUP($A82+ROUND((COLUMN()-2)/24,5),АТС!$A$41:$F$784,6)+'Иные услуги '!$C$5+'РСТ РСО-А'!$I$6+'РСТ РСО-А'!$G$9</f>
        <v>3041.91</v>
      </c>
      <c r="J82" s="118">
        <f>VLOOKUP($A82+ROUND((COLUMN()-2)/24,5),АТС!$A$41:$F$784,6)+'Иные услуги '!$C$5+'РСТ РСО-А'!$I$6+'РСТ РСО-А'!$G$9</f>
        <v>2948.3199999999997</v>
      </c>
      <c r="K82" s="118">
        <f>VLOOKUP($A82+ROUND((COLUMN()-2)/24,5),АТС!$A$41:$F$784,6)+'Иные услуги '!$C$5+'РСТ РСО-А'!$I$6+'РСТ РСО-А'!$G$9</f>
        <v>2935.04</v>
      </c>
      <c r="L82" s="118">
        <f>VLOOKUP($A82+ROUND((COLUMN()-2)/24,5),АТС!$A$41:$F$784,6)+'Иные услуги '!$C$5+'РСТ РСО-А'!$I$6+'РСТ РСО-А'!$G$9</f>
        <v>2934.8</v>
      </c>
      <c r="M82" s="118">
        <f>VLOOKUP($A82+ROUND((COLUMN()-2)/24,5),АТС!$A$41:$F$784,6)+'Иные услуги '!$C$5+'РСТ РСО-А'!$I$6+'РСТ РСО-А'!$G$9</f>
        <v>2920.02</v>
      </c>
      <c r="N82" s="118">
        <f>VLOOKUP($A82+ROUND((COLUMN()-2)/24,5),АТС!$A$41:$F$784,6)+'Иные услуги '!$C$5+'РСТ РСО-А'!$I$6+'РСТ РСО-А'!$G$9</f>
        <v>2936.21</v>
      </c>
      <c r="O82" s="118">
        <f>VLOOKUP($A82+ROUND((COLUMN()-2)/24,5),АТС!$A$41:$F$784,6)+'Иные услуги '!$C$5+'РСТ РСО-А'!$I$6+'РСТ РСО-А'!$G$9</f>
        <v>2935.72</v>
      </c>
      <c r="P82" s="118">
        <f>VLOOKUP($A82+ROUND((COLUMN()-2)/24,5),АТС!$A$41:$F$784,6)+'Иные услуги '!$C$5+'РСТ РСО-А'!$I$6+'РСТ РСО-А'!$G$9</f>
        <v>2935.71</v>
      </c>
      <c r="Q82" s="118">
        <f>VLOOKUP($A82+ROUND((COLUMN()-2)/24,5),АТС!$A$41:$F$784,6)+'Иные услуги '!$C$5+'РСТ РСО-А'!$I$6+'РСТ РСО-А'!$G$9</f>
        <v>2935.89</v>
      </c>
      <c r="R82" s="118">
        <f>VLOOKUP($A82+ROUND((COLUMN()-2)/24,5),АТС!$A$41:$F$784,6)+'Иные услуги '!$C$5+'РСТ РСО-А'!$I$6+'РСТ РСО-А'!$G$9</f>
        <v>2933.8199999999997</v>
      </c>
      <c r="S82" s="118">
        <f>VLOOKUP($A82+ROUND((COLUMN()-2)/24,5),АТС!$A$41:$F$784,6)+'Иные услуги '!$C$5+'РСТ РСО-А'!$I$6+'РСТ РСО-А'!$G$9</f>
        <v>3036.31</v>
      </c>
      <c r="T82" s="118">
        <f>VLOOKUP($A82+ROUND((COLUMN()-2)/24,5),АТС!$A$41:$F$784,6)+'Иные услуги '!$C$5+'РСТ РСО-А'!$I$6+'РСТ РСО-А'!$G$9</f>
        <v>3084.89</v>
      </c>
      <c r="U82" s="118">
        <f>VLOOKUP($A82+ROUND((COLUMN()-2)/24,5),АТС!$A$41:$F$784,6)+'Иные услуги '!$C$5+'РСТ РСО-А'!$I$6+'РСТ РСО-А'!$G$9</f>
        <v>3003.77</v>
      </c>
      <c r="V82" s="118">
        <f>VLOOKUP($A82+ROUND((COLUMN()-2)/24,5),АТС!$A$41:$F$784,6)+'Иные услуги '!$C$5+'РСТ РСО-А'!$I$6+'РСТ РСО-А'!$G$9</f>
        <v>2970.98</v>
      </c>
      <c r="W82" s="118">
        <f>VLOOKUP($A82+ROUND((COLUMN()-2)/24,5),АТС!$A$41:$F$784,6)+'Иные услуги '!$C$5+'РСТ РСО-А'!$I$6+'РСТ РСО-А'!$G$9</f>
        <v>2984.49</v>
      </c>
      <c r="X82" s="118">
        <f>VLOOKUP($A82+ROUND((COLUMN()-2)/24,5),АТС!$A$41:$F$784,6)+'Иные услуги '!$C$5+'РСТ РСО-А'!$I$6+'РСТ РСО-А'!$G$9</f>
        <v>3056.45</v>
      </c>
      <c r="Y82" s="118">
        <f>VLOOKUP($A82+ROUND((COLUMN()-2)/24,5),АТС!$A$41:$F$784,6)+'Иные услуги '!$C$5+'РСТ РСО-А'!$I$6+'РСТ РСО-А'!$G$9</f>
        <v>3037.66</v>
      </c>
    </row>
    <row r="83" spans="1:27" x14ac:dyDescent="0.2">
      <c r="A83" s="66">
        <f t="shared" si="1"/>
        <v>43404</v>
      </c>
      <c r="B83" s="118">
        <f>VLOOKUP($A83+ROUND((COLUMN()-2)/24,5),АТС!$A$41:$F$784,6)+'Иные услуги '!$C$5+'РСТ РСО-А'!$I$6+'РСТ РСО-А'!$G$9</f>
        <v>2921.22</v>
      </c>
      <c r="C83" s="118">
        <f>VLOOKUP($A83+ROUND((COLUMN()-2)/24,5),АТС!$A$41:$F$784,6)+'Иные услуги '!$C$5+'РСТ РСО-А'!$I$6+'РСТ РСО-А'!$G$9</f>
        <v>2914.91</v>
      </c>
      <c r="D83" s="118">
        <f>VLOOKUP($A83+ROUND((COLUMN()-2)/24,5),АТС!$A$41:$F$784,6)+'Иные услуги '!$C$5+'РСТ РСО-А'!$I$6+'РСТ РСО-А'!$G$9</f>
        <v>2914.31</v>
      </c>
      <c r="E83" s="118">
        <f>VLOOKUP($A83+ROUND((COLUMN()-2)/24,5),АТС!$A$41:$F$784,6)+'Иные услуги '!$C$5+'РСТ РСО-А'!$I$6+'РСТ РСО-А'!$G$9</f>
        <v>2914.13</v>
      </c>
      <c r="F83" s="118">
        <f>VLOOKUP($A83+ROUND((COLUMN()-2)/24,5),АТС!$A$41:$F$784,6)+'Иные услуги '!$C$5+'РСТ РСО-А'!$I$6+'РСТ РСО-А'!$G$9</f>
        <v>2914.6</v>
      </c>
      <c r="G83" s="118">
        <f>VLOOKUP($A83+ROUND((COLUMN()-2)/24,5),АТС!$A$41:$F$784,6)+'Иные услуги '!$C$5+'РСТ РСО-А'!$I$6+'РСТ РСО-А'!$G$9</f>
        <v>2915.8199999999997</v>
      </c>
      <c r="H83" s="118">
        <f>VLOOKUP($A83+ROUND((COLUMN()-2)/24,5),АТС!$A$41:$F$784,6)+'Иные услуги '!$C$5+'РСТ РСО-А'!$I$6+'РСТ РСО-А'!$G$9</f>
        <v>2924.79</v>
      </c>
      <c r="I83" s="118">
        <f>VLOOKUP($A83+ROUND((COLUMN()-2)/24,5),АТС!$A$41:$F$784,6)+'Иные услуги '!$C$5+'РСТ РСО-А'!$I$6+'РСТ РСО-А'!$G$9</f>
        <v>3039.62</v>
      </c>
      <c r="J83" s="118">
        <f>VLOOKUP($A83+ROUND((COLUMN()-2)/24,5),АТС!$A$41:$F$784,6)+'Иные услуги '!$C$5+'РСТ РСО-А'!$I$6+'РСТ РСО-А'!$G$9</f>
        <v>2945.88</v>
      </c>
      <c r="K83" s="118">
        <f>VLOOKUP($A83+ROUND((COLUMN()-2)/24,5),АТС!$A$41:$F$784,6)+'Иные услуги '!$C$5+'РСТ РСО-А'!$I$6+'РСТ РСО-А'!$G$9</f>
        <v>2934.51</v>
      </c>
      <c r="L83" s="118">
        <f>VLOOKUP($A83+ROUND((COLUMN()-2)/24,5),АТС!$A$41:$F$784,6)+'Иные услуги '!$C$5+'РСТ РСО-А'!$I$6+'РСТ РСО-А'!$G$9</f>
        <v>2936.0299999999997</v>
      </c>
      <c r="M83" s="118">
        <f>VLOOKUP($A83+ROUND((COLUMN()-2)/24,5),АТС!$A$41:$F$784,6)+'Иные услуги '!$C$5+'РСТ РСО-А'!$I$6+'РСТ РСО-А'!$G$9</f>
        <v>2920.41</v>
      </c>
      <c r="N83" s="118">
        <f>VLOOKUP($A83+ROUND((COLUMN()-2)/24,5),АТС!$A$41:$F$784,6)+'Иные услуги '!$C$5+'РСТ РСО-А'!$I$6+'РСТ РСО-А'!$G$9</f>
        <v>2945.35</v>
      </c>
      <c r="O83" s="118">
        <f>VLOOKUP($A83+ROUND((COLUMN()-2)/24,5),АТС!$A$41:$F$784,6)+'Иные услуги '!$C$5+'РСТ РСО-А'!$I$6+'РСТ РСО-А'!$G$9</f>
        <v>2944.88</v>
      </c>
      <c r="P83" s="118">
        <f>VLOOKUP($A83+ROUND((COLUMN()-2)/24,5),АТС!$A$41:$F$784,6)+'Иные услуги '!$C$5+'РСТ РСО-А'!$I$6+'РСТ РСО-А'!$G$9</f>
        <v>2945.01</v>
      </c>
      <c r="Q83" s="118">
        <f>VLOOKUP($A83+ROUND((COLUMN()-2)/24,5),АТС!$A$41:$F$784,6)+'Иные услуги '!$C$5+'РСТ РСО-А'!$I$6+'РСТ РСО-А'!$G$9</f>
        <v>2945.06</v>
      </c>
      <c r="R83" s="118">
        <f>VLOOKUP($A83+ROUND((COLUMN()-2)/24,5),АТС!$A$41:$F$784,6)+'Иные услуги '!$C$5+'РСТ РСО-А'!$I$6+'РСТ РСО-А'!$G$9</f>
        <v>2934.85</v>
      </c>
      <c r="S83" s="118">
        <f>VLOOKUP($A83+ROUND((COLUMN()-2)/24,5),АТС!$A$41:$F$784,6)+'Иные услуги '!$C$5+'РСТ РСО-А'!$I$6+'РСТ РСО-А'!$G$9</f>
        <v>3038.15</v>
      </c>
      <c r="T83" s="118">
        <f>VLOOKUP($A83+ROUND((COLUMN()-2)/24,5),АТС!$A$41:$F$784,6)+'Иные услуги '!$C$5+'РСТ РСО-А'!$I$6+'РСТ РСО-А'!$G$9</f>
        <v>3088.14</v>
      </c>
      <c r="U83" s="118">
        <f>VLOOKUP($A83+ROUND((COLUMN()-2)/24,5),АТС!$A$41:$F$784,6)+'Иные услуги '!$C$5+'РСТ РСО-А'!$I$6+'РСТ РСО-А'!$G$9</f>
        <v>3000.43</v>
      </c>
      <c r="V83" s="118">
        <f>VLOOKUP($A83+ROUND((COLUMN()-2)/24,5),АТС!$A$41:$F$784,6)+'Иные услуги '!$C$5+'РСТ РСО-А'!$I$6+'РСТ РСО-А'!$G$9</f>
        <v>2969.48</v>
      </c>
      <c r="W83" s="118">
        <f>VLOOKUP($A83+ROUND((COLUMN()-2)/24,5),АТС!$A$41:$F$784,6)+'Иные услуги '!$C$5+'РСТ РСО-А'!$I$6+'РСТ РСО-А'!$G$9</f>
        <v>2967.37</v>
      </c>
      <c r="X83" s="118">
        <f>VLOOKUP($A83+ROUND((COLUMN()-2)/24,5),АТС!$A$41:$F$784,6)+'Иные услуги '!$C$5+'РСТ РСО-А'!$I$6+'РСТ РСО-А'!$G$9</f>
        <v>3035.26</v>
      </c>
      <c r="Y83" s="118">
        <f>VLOOKUP($A83+ROUND((COLUMN()-2)/24,5),АТС!$A$41:$F$784,6)+'Иные услуги '!$C$5+'РСТ РСО-А'!$I$6+'РСТ РСО-А'!$G$9</f>
        <v>3025.73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9" t="s">
        <v>35</v>
      </c>
      <c r="B86" s="143" t="s">
        <v>99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5"/>
    </row>
    <row r="87" spans="1:27" ht="12.75" x14ac:dyDescent="0.2">
      <c r="A87" s="150"/>
      <c r="B87" s="146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8"/>
    </row>
    <row r="88" spans="1:27" ht="12.75" customHeight="1" x14ac:dyDescent="0.2">
      <c r="A88" s="150"/>
      <c r="B88" s="154" t="s">
        <v>100</v>
      </c>
      <c r="C88" s="152" t="s">
        <v>101</v>
      </c>
      <c r="D88" s="152" t="s">
        <v>102</v>
      </c>
      <c r="E88" s="152" t="s">
        <v>103</v>
      </c>
      <c r="F88" s="152" t="s">
        <v>104</v>
      </c>
      <c r="G88" s="152" t="s">
        <v>105</v>
      </c>
      <c r="H88" s="152" t="s">
        <v>106</v>
      </c>
      <c r="I88" s="152" t="s">
        <v>107</v>
      </c>
      <c r="J88" s="152" t="s">
        <v>108</v>
      </c>
      <c r="K88" s="152" t="s">
        <v>109</v>
      </c>
      <c r="L88" s="152" t="s">
        <v>110</v>
      </c>
      <c r="M88" s="152" t="s">
        <v>111</v>
      </c>
      <c r="N88" s="156" t="s">
        <v>112</v>
      </c>
      <c r="O88" s="152" t="s">
        <v>113</v>
      </c>
      <c r="P88" s="152" t="s">
        <v>114</v>
      </c>
      <c r="Q88" s="152" t="s">
        <v>115</v>
      </c>
      <c r="R88" s="152" t="s">
        <v>116</v>
      </c>
      <c r="S88" s="152" t="s">
        <v>117</v>
      </c>
      <c r="T88" s="152" t="s">
        <v>118</v>
      </c>
      <c r="U88" s="152" t="s">
        <v>119</v>
      </c>
      <c r="V88" s="152" t="s">
        <v>120</v>
      </c>
      <c r="W88" s="152" t="s">
        <v>121</v>
      </c>
      <c r="X88" s="152" t="s">
        <v>122</v>
      </c>
      <c r="Y88" s="152" t="s">
        <v>123</v>
      </c>
    </row>
    <row r="89" spans="1:27" ht="11.25" customHeight="1" x14ac:dyDescent="0.2">
      <c r="A89" s="151"/>
      <c r="B89" s="155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7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</row>
    <row r="90" spans="1:27" ht="18.75" customHeight="1" x14ac:dyDescent="0.2">
      <c r="A90" s="66">
        <f t="shared" ref="A90:A118" si="2">A53</f>
        <v>43374</v>
      </c>
      <c r="B90" s="84">
        <f>VLOOKUP($A90+ROUND((COLUMN()-2)/24,5),АТС!$A$41:$F$784,6)+'Иные услуги '!$C$5+'РСТ РСО-А'!$I$6+'РСТ РСО-А'!$H$9</f>
        <v>2947.2999999999997</v>
      </c>
      <c r="C90" s="118">
        <f>VLOOKUP($A90+ROUND((COLUMN()-2)/24,5),АТС!$A$41:$F$784,6)+'Иные услуги '!$C$5+'РСТ РСО-А'!$I$6+'РСТ РСО-А'!$H$9</f>
        <v>3029.58</v>
      </c>
      <c r="D90" s="118">
        <f>VLOOKUP($A90+ROUND((COLUMN()-2)/24,5),АТС!$A$41:$F$784,6)+'Иные услуги '!$C$5+'РСТ РСО-А'!$I$6+'РСТ РСО-А'!$H$9</f>
        <v>3079.6099999999997</v>
      </c>
      <c r="E90" s="118">
        <f>VLOOKUP($A90+ROUND((COLUMN()-2)/24,5),АТС!$A$41:$F$784,6)+'Иные услуги '!$C$5+'РСТ РСО-А'!$I$6+'РСТ РСО-А'!$H$9</f>
        <v>3079.93</v>
      </c>
      <c r="F90" s="118">
        <f>VLOOKUP($A90+ROUND((COLUMN()-2)/24,5),АТС!$A$41:$F$784,6)+'Иные услуги '!$C$5+'РСТ РСО-А'!$I$6+'РСТ РСО-А'!$H$9</f>
        <v>3079.8999999999996</v>
      </c>
      <c r="G90" s="118">
        <f>VLOOKUP($A90+ROUND((COLUMN()-2)/24,5),АТС!$A$41:$F$784,6)+'Иные услуги '!$C$5+'РСТ РСО-А'!$I$6+'РСТ РСО-А'!$H$9</f>
        <v>3080.84</v>
      </c>
      <c r="H90" s="118">
        <f>VLOOKUP($A90+ROUND((COLUMN()-2)/24,5),АТС!$A$41:$F$784,6)+'Иные услуги '!$C$5+'РСТ РСО-А'!$I$6+'РСТ РСО-А'!$H$9</f>
        <v>3234.84</v>
      </c>
      <c r="I90" s="118">
        <f>VLOOKUP($A90+ROUND((COLUMN()-2)/24,5),АТС!$A$41:$F$784,6)+'Иные услуги '!$C$5+'РСТ РСО-А'!$I$6+'РСТ РСО-А'!$H$9</f>
        <v>2947.24</v>
      </c>
      <c r="J90" s="118">
        <f>VLOOKUP($A90+ROUND((COLUMN()-2)/24,5),АТС!$A$41:$F$784,6)+'Иные услуги '!$C$5+'РСТ РСО-А'!$I$6+'РСТ РСО-А'!$H$9</f>
        <v>3089.1099999999997</v>
      </c>
      <c r="K90" s="118">
        <f>VLOOKUP($A90+ROUND((COLUMN()-2)/24,5),АТС!$A$41:$F$784,6)+'Иные услуги '!$C$5+'РСТ РСО-А'!$I$6+'РСТ РСО-А'!$H$9</f>
        <v>2979.35</v>
      </c>
      <c r="L90" s="118">
        <f>VLOOKUP($A90+ROUND((COLUMN()-2)/24,5),АТС!$A$41:$F$784,6)+'Иные услуги '!$C$5+'РСТ РСО-А'!$I$6+'РСТ РСО-А'!$H$9</f>
        <v>2979.31</v>
      </c>
      <c r="M90" s="118">
        <f>VLOOKUP($A90+ROUND((COLUMN()-2)/24,5),АТС!$A$41:$F$784,6)+'Иные услуги '!$C$5+'РСТ РСО-А'!$I$6+'РСТ РСО-А'!$H$9</f>
        <v>2996</v>
      </c>
      <c r="N90" s="118">
        <f>VLOOKUP($A90+ROUND((COLUMN()-2)/24,5),АТС!$A$41:$F$784,6)+'Иные услуги '!$C$5+'РСТ РСО-А'!$I$6+'РСТ РСО-А'!$H$9</f>
        <v>3087.7</v>
      </c>
      <c r="O90" s="118">
        <f>VLOOKUP($A90+ROUND((COLUMN()-2)/24,5),АТС!$A$41:$F$784,6)+'Иные услуги '!$C$5+'РСТ РСО-А'!$I$6+'РСТ РСО-А'!$H$9</f>
        <v>3067.7</v>
      </c>
      <c r="P90" s="118">
        <f>VLOOKUP($A90+ROUND((COLUMN()-2)/24,5),АТС!$A$41:$F$784,6)+'Иные услуги '!$C$5+'РСТ РСО-А'!$I$6+'РСТ РСО-А'!$H$9</f>
        <v>3039.66</v>
      </c>
      <c r="Q90" s="118">
        <f>VLOOKUP($A90+ROUND((COLUMN()-2)/24,5),АТС!$A$41:$F$784,6)+'Иные услуги '!$C$5+'РСТ РСО-А'!$I$6+'РСТ РСО-А'!$H$9</f>
        <v>3068.0099999999998</v>
      </c>
      <c r="R90" s="118">
        <f>VLOOKUP($A90+ROUND((COLUMN()-2)/24,5),АТС!$A$41:$F$784,6)+'Иные услуги '!$C$5+'РСТ РСО-А'!$I$6+'РСТ РСО-А'!$H$9</f>
        <v>3063.83</v>
      </c>
      <c r="S90" s="118">
        <f>VLOOKUP($A90+ROUND((COLUMN()-2)/24,5),АТС!$A$41:$F$784,6)+'Иные услуги '!$C$5+'РСТ РСО-А'!$I$6+'РСТ РСО-А'!$H$9</f>
        <v>3036.31</v>
      </c>
      <c r="T90" s="118">
        <f>VLOOKUP($A90+ROUND((COLUMN()-2)/24,5),АТС!$A$41:$F$784,6)+'Иные услуги '!$C$5+'РСТ РСО-А'!$I$6+'РСТ РСО-А'!$H$9</f>
        <v>2849.24</v>
      </c>
      <c r="U90" s="118">
        <f>VLOOKUP($A90+ROUND((COLUMN()-2)/24,5),АТС!$A$41:$F$784,6)+'Иные услуги '!$C$5+'РСТ РСО-А'!$I$6+'РСТ РСО-А'!$H$9</f>
        <v>2954.6499999999996</v>
      </c>
      <c r="V90" s="118">
        <f>VLOOKUP($A90+ROUND((COLUMN()-2)/24,5),АТС!$A$41:$F$784,6)+'Иные услуги '!$C$5+'РСТ РСО-А'!$I$6+'РСТ РСО-А'!$H$9</f>
        <v>3049.7</v>
      </c>
      <c r="W90" s="118">
        <f>VLOOKUP($A90+ROUND((COLUMN()-2)/24,5),АТС!$A$41:$F$784,6)+'Иные услуги '!$C$5+'РСТ РСО-А'!$I$6+'РСТ РСО-А'!$H$9</f>
        <v>3205.6800000000003</v>
      </c>
      <c r="X90" s="118">
        <f>VLOOKUP($A90+ROUND((COLUMN()-2)/24,5),АТС!$A$41:$F$784,6)+'Иные услуги '!$C$5+'РСТ РСО-А'!$I$6+'РСТ РСО-А'!$H$9</f>
        <v>3700.95</v>
      </c>
      <c r="Y90" s="118">
        <f>VLOOKUP($A90+ROUND((COLUMN()-2)/24,5),АТС!$A$41:$F$784,6)+'Иные услуги '!$C$5+'РСТ РСО-А'!$I$6+'РСТ РСО-А'!$H$9</f>
        <v>2849.92</v>
      </c>
      <c r="AA90" s="67"/>
    </row>
    <row r="91" spans="1:27" x14ac:dyDescent="0.2">
      <c r="A91" s="66">
        <f t="shared" si="2"/>
        <v>43375</v>
      </c>
      <c r="B91" s="118">
        <f>VLOOKUP($A91+ROUND((COLUMN()-2)/24,5),АТС!$A$41:$F$784,6)+'Иные услуги '!$C$5+'РСТ РСО-А'!$I$6+'РСТ РСО-А'!$H$9</f>
        <v>2949.1499999999996</v>
      </c>
      <c r="C91" s="118">
        <f>VLOOKUP($A91+ROUND((COLUMN()-2)/24,5),АТС!$A$41:$F$784,6)+'Иные услуги '!$C$5+'РСТ РСО-А'!$I$6+'РСТ РСО-А'!$H$9</f>
        <v>3032.0499999999997</v>
      </c>
      <c r="D91" s="118">
        <f>VLOOKUP($A91+ROUND((COLUMN()-2)/24,5),АТС!$A$41:$F$784,6)+'Иные услуги '!$C$5+'РСТ РСО-А'!$I$6+'РСТ РСО-А'!$H$9</f>
        <v>3081.73</v>
      </c>
      <c r="E91" s="118">
        <f>VLOOKUP($A91+ROUND((COLUMN()-2)/24,5),АТС!$A$41:$F$784,6)+'Иные услуги '!$C$5+'РСТ РСО-А'!$I$6+'РСТ РСО-А'!$H$9</f>
        <v>3092.5</v>
      </c>
      <c r="F91" s="118">
        <f>VLOOKUP($A91+ROUND((COLUMN()-2)/24,5),АТС!$A$41:$F$784,6)+'Иные услуги '!$C$5+'РСТ РСО-А'!$I$6+'РСТ РСО-А'!$H$9</f>
        <v>3081.47</v>
      </c>
      <c r="G91" s="118">
        <f>VLOOKUP($A91+ROUND((COLUMN()-2)/24,5),АТС!$A$41:$F$784,6)+'Иные услуги '!$C$5+'РСТ РСО-А'!$I$6+'РСТ РСО-А'!$H$9</f>
        <v>3083.12</v>
      </c>
      <c r="H91" s="118">
        <f>VLOOKUP($A91+ROUND((COLUMN()-2)/24,5),АТС!$A$41:$F$784,6)+'Иные услуги '!$C$5+'РСТ РСО-А'!$I$6+'РСТ РСО-А'!$H$9</f>
        <v>3492.88</v>
      </c>
      <c r="I91" s="118">
        <f>VLOOKUP($A91+ROUND((COLUMN()-2)/24,5),АТС!$A$41:$F$784,6)+'Иные услуги '!$C$5+'РСТ РСО-А'!$I$6+'РСТ РСО-А'!$H$9</f>
        <v>2975.5</v>
      </c>
      <c r="J91" s="118">
        <f>VLOOKUP($A91+ROUND((COLUMN()-2)/24,5),АТС!$A$41:$F$784,6)+'Иные услуги '!$C$5+'РСТ РСО-А'!$I$6+'РСТ РСО-А'!$H$9</f>
        <v>3111.08</v>
      </c>
      <c r="K91" s="118">
        <f>VLOOKUP($A91+ROUND((COLUMN()-2)/24,5),АТС!$A$41:$F$784,6)+'Иные услуги '!$C$5+'РСТ РСО-А'!$I$6+'РСТ РСО-А'!$H$9</f>
        <v>3015.04</v>
      </c>
      <c r="L91" s="118">
        <f>VLOOKUP($A91+ROUND((COLUMN()-2)/24,5),АТС!$A$41:$F$784,6)+'Иные услуги '!$C$5+'РСТ РСО-А'!$I$6+'РСТ РСО-А'!$H$9</f>
        <v>3032.5699999999997</v>
      </c>
      <c r="M91" s="118">
        <f>VLOOKUP($A91+ROUND((COLUMN()-2)/24,5),АТС!$A$41:$F$784,6)+'Иные услуги '!$C$5+'РСТ РСО-А'!$I$6+'РСТ РСО-А'!$H$9</f>
        <v>3051.06</v>
      </c>
      <c r="N91" s="118">
        <f>VLOOKUP($A91+ROUND((COLUMN()-2)/24,5),АТС!$A$41:$F$784,6)+'Иные услуги '!$C$5+'РСТ РСО-А'!$I$6+'РСТ РСО-А'!$H$9</f>
        <v>3089.7999999999997</v>
      </c>
      <c r="O91" s="118">
        <f>VLOOKUP($A91+ROUND((COLUMN()-2)/24,5),АТС!$A$41:$F$784,6)+'Иные услуги '!$C$5+'РСТ РСО-А'!$I$6+'РСТ РСО-А'!$H$9</f>
        <v>3089.92</v>
      </c>
      <c r="P91" s="118">
        <f>VLOOKUP($A91+ROUND((COLUMN()-2)/24,5),АТС!$A$41:$F$784,6)+'Иные услуги '!$C$5+'РСТ РСО-А'!$I$6+'РСТ РСО-А'!$H$9</f>
        <v>3070.1</v>
      </c>
      <c r="Q91" s="118">
        <f>VLOOKUP($A91+ROUND((COLUMN()-2)/24,5),АТС!$A$41:$F$784,6)+'Иные услуги '!$C$5+'РСТ РСО-А'!$I$6+'РСТ РСО-А'!$H$9</f>
        <v>3090</v>
      </c>
      <c r="R91" s="118">
        <f>VLOOKUP($A91+ROUND((COLUMN()-2)/24,5),АТС!$A$41:$F$784,6)+'Иные услуги '!$C$5+'РСТ РСО-А'!$I$6+'РСТ РСО-А'!$H$9</f>
        <v>3085.37</v>
      </c>
      <c r="S91" s="118">
        <f>VLOOKUP($A91+ROUND((COLUMN()-2)/24,5),АТС!$A$41:$F$784,6)+'Иные услуги '!$C$5+'РСТ РСО-А'!$I$6+'РСТ РСО-А'!$H$9</f>
        <v>3064.7999999999997</v>
      </c>
      <c r="T91" s="118">
        <f>VLOOKUP($A91+ROUND((COLUMN()-2)/24,5),АТС!$A$41:$F$784,6)+'Иные услуги '!$C$5+'РСТ РСО-А'!$I$6+'РСТ РСО-А'!$H$9</f>
        <v>2901.3199999999997</v>
      </c>
      <c r="U91" s="118">
        <f>VLOOKUP($A91+ROUND((COLUMN()-2)/24,5),АТС!$A$41:$F$784,6)+'Иные услуги '!$C$5+'РСТ РСО-А'!$I$6+'РСТ РСО-А'!$H$9</f>
        <v>3011.54</v>
      </c>
      <c r="V91" s="118">
        <f>VLOOKUP($A91+ROUND((COLUMN()-2)/24,5),АТС!$A$41:$F$784,6)+'Иные услуги '!$C$5+'РСТ РСО-А'!$I$6+'РСТ РСО-А'!$H$9</f>
        <v>3048.63</v>
      </c>
      <c r="W91" s="118">
        <f>VLOOKUP($A91+ROUND((COLUMN()-2)/24,5),АТС!$A$41:$F$784,6)+'Иные услуги '!$C$5+'РСТ РСО-А'!$I$6+'РСТ РСО-А'!$H$9</f>
        <v>3204.7799999999997</v>
      </c>
      <c r="X91" s="118">
        <f>VLOOKUP($A91+ROUND((COLUMN()-2)/24,5),АТС!$A$41:$F$784,6)+'Иные услуги '!$C$5+'РСТ РСО-А'!$I$6+'РСТ РСО-А'!$H$9</f>
        <v>3704.59</v>
      </c>
      <c r="Y91" s="118">
        <f>VLOOKUP($A91+ROUND((COLUMN()-2)/24,5),АТС!$A$41:$F$784,6)+'Иные услуги '!$C$5+'РСТ РСО-А'!$I$6+'РСТ РСО-А'!$H$9</f>
        <v>2854.48</v>
      </c>
    </row>
    <row r="92" spans="1:27" x14ac:dyDescent="0.2">
      <c r="A92" s="66">
        <f t="shared" si="2"/>
        <v>43376</v>
      </c>
      <c r="B92" s="118">
        <f>VLOOKUP($A92+ROUND((COLUMN()-2)/24,5),АТС!$A$41:$F$784,6)+'Иные услуги '!$C$5+'РСТ РСО-А'!$I$6+'РСТ РСО-А'!$H$9</f>
        <v>2955.02</v>
      </c>
      <c r="C92" s="118">
        <f>VLOOKUP($A92+ROUND((COLUMN()-2)/24,5),АТС!$A$41:$F$784,6)+'Иные услуги '!$C$5+'РСТ РСО-А'!$I$6+'РСТ РСО-А'!$H$9</f>
        <v>3038.38</v>
      </c>
      <c r="D92" s="118">
        <f>VLOOKUP($A92+ROUND((COLUMN()-2)/24,5),АТС!$A$41:$F$784,6)+'Иные услуги '!$C$5+'РСТ РСО-А'!$I$6+'РСТ РСО-А'!$H$9</f>
        <v>3088.24</v>
      </c>
      <c r="E92" s="118">
        <f>VLOOKUP($A92+ROUND((COLUMN()-2)/24,5),АТС!$A$41:$F$784,6)+'Иные услуги '!$C$5+'РСТ РСО-А'!$I$6+'РСТ РСО-А'!$H$9</f>
        <v>3099</v>
      </c>
      <c r="F92" s="118">
        <f>VLOOKUP($A92+ROUND((COLUMN()-2)/24,5),АТС!$A$41:$F$784,6)+'Иные услуги '!$C$5+'РСТ РСО-А'!$I$6+'РСТ РСО-А'!$H$9</f>
        <v>3086.17</v>
      </c>
      <c r="G92" s="118">
        <f>VLOOKUP($A92+ROUND((COLUMN()-2)/24,5),АТС!$A$41:$F$784,6)+'Иные услуги '!$C$5+'РСТ РСО-А'!$I$6+'РСТ РСО-А'!$H$9</f>
        <v>3089.59</v>
      </c>
      <c r="H92" s="118">
        <f>VLOOKUP($A92+ROUND((COLUMN()-2)/24,5),АТС!$A$41:$F$784,6)+'Иные услуги '!$C$5+'РСТ РСО-А'!$I$6+'РСТ РСО-А'!$H$9</f>
        <v>3510.37</v>
      </c>
      <c r="I92" s="118">
        <f>VLOOKUP($A92+ROUND((COLUMN()-2)/24,5),АТС!$A$41:$F$784,6)+'Иные услуги '!$C$5+'РСТ РСО-А'!$I$6+'РСТ РСО-А'!$H$9</f>
        <v>2982.62</v>
      </c>
      <c r="J92" s="118">
        <f>VLOOKUP($A92+ROUND((COLUMN()-2)/24,5),АТС!$A$41:$F$784,6)+'Иные услуги '!$C$5+'РСТ РСО-А'!$I$6+'РСТ РСО-А'!$H$9</f>
        <v>3117.45</v>
      </c>
      <c r="K92" s="118">
        <f>VLOOKUP($A92+ROUND((COLUMN()-2)/24,5),АТС!$A$41:$F$784,6)+'Иные услуги '!$C$5+'РСТ РСО-А'!$I$6+'РСТ РСО-А'!$H$9</f>
        <v>3020.99</v>
      </c>
      <c r="L92" s="118">
        <f>VLOOKUP($A92+ROUND((COLUMN()-2)/24,5),АТС!$A$41:$F$784,6)+'Иные услуги '!$C$5+'РСТ РСО-А'!$I$6+'РСТ РСО-А'!$H$9</f>
        <v>3038.83</v>
      </c>
      <c r="M92" s="118">
        <f>VLOOKUP($A92+ROUND((COLUMN()-2)/24,5),АТС!$A$41:$F$784,6)+'Иные услуги '!$C$5+'РСТ РСО-А'!$I$6+'РСТ РСО-А'!$H$9</f>
        <v>3057.46</v>
      </c>
      <c r="N92" s="118">
        <f>VLOOKUP($A92+ROUND((COLUMN()-2)/24,5),АТС!$A$41:$F$784,6)+'Иные услуги '!$C$5+'РСТ РСО-А'!$I$6+'РСТ РСО-А'!$H$9</f>
        <v>3096.74</v>
      </c>
      <c r="O92" s="118">
        <f>VLOOKUP($A92+ROUND((COLUMN()-2)/24,5),АТС!$A$41:$F$784,6)+'Иные услуги '!$C$5+'РСТ РСО-А'!$I$6+'РСТ РСО-А'!$H$9</f>
        <v>3096.0499999999997</v>
      </c>
      <c r="P92" s="118">
        <f>VLOOKUP($A92+ROUND((COLUMN()-2)/24,5),АТС!$A$41:$F$784,6)+'Иные услуги '!$C$5+'РСТ РСО-А'!$I$6+'РСТ РСО-А'!$H$9</f>
        <v>3076.5699999999997</v>
      </c>
      <c r="Q92" s="118">
        <f>VLOOKUP($A92+ROUND((COLUMN()-2)/24,5),АТС!$A$41:$F$784,6)+'Иные услуги '!$C$5+'РСТ РСО-А'!$I$6+'РСТ РСО-А'!$H$9</f>
        <v>3096.02</v>
      </c>
      <c r="R92" s="118">
        <f>VLOOKUP($A92+ROUND((COLUMN()-2)/24,5),АТС!$A$41:$F$784,6)+'Иные услуги '!$C$5+'РСТ РСО-А'!$I$6+'РСТ РСО-А'!$H$9</f>
        <v>3090.35</v>
      </c>
      <c r="S92" s="118">
        <f>VLOOKUP($A92+ROUND((COLUMN()-2)/24,5),АТС!$A$41:$F$784,6)+'Иные услуги '!$C$5+'РСТ РСО-А'!$I$6+'РСТ РСО-А'!$H$9</f>
        <v>3069.56</v>
      </c>
      <c r="T92" s="118">
        <f>VLOOKUP($A92+ROUND((COLUMN()-2)/24,5),АТС!$A$41:$F$784,6)+'Иные услуги '!$C$5+'РСТ РСО-А'!$I$6+'РСТ РСО-А'!$H$9</f>
        <v>2852.29</v>
      </c>
      <c r="U92" s="118">
        <f>VLOOKUP($A92+ROUND((COLUMN()-2)/24,5),АТС!$A$41:$F$784,6)+'Иные услуги '!$C$5+'РСТ РСО-А'!$I$6+'РСТ РСО-А'!$H$9</f>
        <v>3013.88</v>
      </c>
      <c r="V92" s="118">
        <f>VLOOKUP($A92+ROUND((COLUMN()-2)/24,5),АТС!$A$41:$F$784,6)+'Иные услуги '!$C$5+'РСТ РСО-А'!$I$6+'РСТ РСО-А'!$H$9</f>
        <v>3053.64</v>
      </c>
      <c r="W92" s="118">
        <f>VLOOKUP($A92+ROUND((COLUMN()-2)/24,5),АТС!$A$41:$F$784,6)+'Иные услуги '!$C$5+'РСТ РСО-А'!$I$6+'РСТ РСО-А'!$H$9</f>
        <v>3212.81</v>
      </c>
      <c r="X92" s="118">
        <f>VLOOKUP($A92+ROUND((COLUMN()-2)/24,5),АТС!$A$41:$F$784,6)+'Иные услуги '!$C$5+'РСТ РСО-А'!$I$6+'РСТ РСО-А'!$H$9</f>
        <v>3720.88</v>
      </c>
      <c r="Y92" s="118">
        <f>VLOOKUP($A92+ROUND((COLUMN()-2)/24,5),АТС!$A$41:$F$784,6)+'Иные услуги '!$C$5+'РСТ РСО-А'!$I$6+'РСТ РСО-А'!$H$9</f>
        <v>2854.5499999999997</v>
      </c>
    </row>
    <row r="93" spans="1:27" x14ac:dyDescent="0.2">
      <c r="A93" s="66">
        <f t="shared" si="2"/>
        <v>43377</v>
      </c>
      <c r="B93" s="118">
        <f>VLOOKUP($A93+ROUND((COLUMN()-2)/24,5),АТС!$A$41:$F$784,6)+'Иные услуги '!$C$5+'РСТ РСО-А'!$I$6+'РСТ РСО-А'!$H$9</f>
        <v>2951.95</v>
      </c>
      <c r="C93" s="118">
        <f>VLOOKUP($A93+ROUND((COLUMN()-2)/24,5),АТС!$A$41:$F$784,6)+'Иные услуги '!$C$5+'РСТ РСО-А'!$I$6+'РСТ РСО-А'!$H$9</f>
        <v>3037.52</v>
      </c>
      <c r="D93" s="118">
        <f>VLOOKUP($A93+ROUND((COLUMN()-2)/24,5),АТС!$A$41:$F$784,6)+'Иные услуги '!$C$5+'РСТ РСО-А'!$I$6+'РСТ РСО-А'!$H$9</f>
        <v>3087.52</v>
      </c>
      <c r="E93" s="118">
        <f>VLOOKUP($A93+ROUND((COLUMN()-2)/24,5),АТС!$A$41:$F$784,6)+'Иные услуги '!$C$5+'РСТ РСО-А'!$I$6+'РСТ РСО-А'!$H$9</f>
        <v>3120.81</v>
      </c>
      <c r="F93" s="118">
        <f>VLOOKUP($A93+ROUND((COLUMN()-2)/24,5),АТС!$A$41:$F$784,6)+'Иные услуги '!$C$5+'РСТ РСО-А'!$I$6+'РСТ РСО-А'!$H$9</f>
        <v>3096.64</v>
      </c>
      <c r="G93" s="118">
        <f>VLOOKUP($A93+ROUND((COLUMN()-2)/24,5),АТС!$A$41:$F$784,6)+'Иные услуги '!$C$5+'РСТ РСО-А'!$I$6+'РСТ РСО-А'!$H$9</f>
        <v>3088.66</v>
      </c>
      <c r="H93" s="118">
        <f>VLOOKUP($A93+ROUND((COLUMN()-2)/24,5),АТС!$A$41:$F$784,6)+'Иные услуги '!$C$5+'РСТ РСО-А'!$I$6+'РСТ РСО-А'!$H$9</f>
        <v>3335.1400000000003</v>
      </c>
      <c r="I93" s="118">
        <f>VLOOKUP($A93+ROUND((COLUMN()-2)/24,5),АТС!$A$41:$F$784,6)+'Иные услуги '!$C$5+'РСТ РСО-А'!$I$6+'РСТ РСО-А'!$H$9</f>
        <v>3003.7599999999998</v>
      </c>
      <c r="J93" s="118">
        <f>VLOOKUP($A93+ROUND((COLUMN()-2)/24,5),АТС!$A$41:$F$784,6)+'Иные услуги '!$C$5+'РСТ РСО-А'!$I$6+'РСТ РСО-А'!$H$9</f>
        <v>3203.8599999999997</v>
      </c>
      <c r="K93" s="118">
        <f>VLOOKUP($A93+ROUND((COLUMN()-2)/24,5),АТС!$A$41:$F$784,6)+'Иные услуги '!$C$5+'РСТ РСО-А'!$I$6+'РСТ РСО-А'!$H$9</f>
        <v>3045.23</v>
      </c>
      <c r="L93" s="118">
        <f>VLOOKUP($A93+ROUND((COLUMN()-2)/24,5),АТС!$A$41:$F$784,6)+'Иные услуги '!$C$5+'РСТ РСО-А'!$I$6+'РСТ РСО-А'!$H$9</f>
        <v>3035.85</v>
      </c>
      <c r="M93" s="118">
        <f>VLOOKUP($A93+ROUND((COLUMN()-2)/24,5),АТС!$A$41:$F$784,6)+'Иные услуги '!$C$5+'РСТ РСО-А'!$I$6+'РСТ РСО-А'!$H$9</f>
        <v>3054.2599999999998</v>
      </c>
      <c r="N93" s="118">
        <f>VLOOKUP($A93+ROUND((COLUMN()-2)/24,5),АТС!$A$41:$F$784,6)+'Иные услуги '!$C$5+'РСТ РСО-А'!$I$6+'РСТ РСО-А'!$H$9</f>
        <v>3093.02</v>
      </c>
      <c r="O93" s="118">
        <f>VLOOKUP($A93+ROUND((COLUMN()-2)/24,5),АТС!$A$41:$F$784,6)+'Иные услуги '!$C$5+'РСТ РСО-А'!$I$6+'РСТ РСО-А'!$H$9</f>
        <v>3093.13</v>
      </c>
      <c r="P93" s="118">
        <f>VLOOKUP($A93+ROUND((COLUMN()-2)/24,5),АТС!$A$41:$F$784,6)+'Иные услуги '!$C$5+'РСТ РСО-А'!$I$6+'РСТ РСО-А'!$H$9</f>
        <v>3073.25</v>
      </c>
      <c r="Q93" s="118">
        <f>VLOOKUP($A93+ROUND((COLUMN()-2)/24,5),АТС!$A$41:$F$784,6)+'Иные услуги '!$C$5+'РСТ РСО-А'!$I$6+'РСТ РСО-А'!$H$9</f>
        <v>3113.74</v>
      </c>
      <c r="R93" s="118">
        <f>VLOOKUP($A93+ROUND((COLUMN()-2)/24,5),АТС!$A$41:$F$784,6)+'Иные услуги '!$C$5+'РСТ РСО-А'!$I$6+'РСТ РСО-А'!$H$9</f>
        <v>3139.74</v>
      </c>
      <c r="S93" s="118">
        <f>VLOOKUP($A93+ROUND((COLUMN()-2)/24,5),АТС!$A$41:$F$784,6)+'Иные услуги '!$C$5+'РСТ РСО-А'!$I$6+'РСТ РСО-А'!$H$9</f>
        <v>3068.72</v>
      </c>
      <c r="T93" s="118">
        <f>VLOOKUP($A93+ROUND((COLUMN()-2)/24,5),АТС!$A$41:$F$784,6)+'Иные услуги '!$C$5+'РСТ РСО-А'!$I$6+'РСТ РСО-А'!$H$9</f>
        <v>2851.24</v>
      </c>
      <c r="U93" s="118">
        <f>VLOOKUP($A93+ROUND((COLUMN()-2)/24,5),АТС!$A$41:$F$784,6)+'Иные услуги '!$C$5+'РСТ РСО-А'!$I$6+'РСТ РСО-А'!$H$9</f>
        <v>3053.46</v>
      </c>
      <c r="V93" s="118">
        <f>VLOOKUP($A93+ROUND((COLUMN()-2)/24,5),АТС!$A$41:$F$784,6)+'Иные услуги '!$C$5+'РСТ РСО-А'!$I$6+'РСТ РСО-А'!$H$9</f>
        <v>3143.52</v>
      </c>
      <c r="W93" s="118">
        <f>VLOOKUP($A93+ROUND((COLUMN()-2)/24,5),АТС!$A$41:$F$784,6)+'Иные услуги '!$C$5+'РСТ РСО-А'!$I$6+'РСТ РСО-А'!$H$9</f>
        <v>3354.54</v>
      </c>
      <c r="X93" s="118">
        <f>VLOOKUP($A93+ROUND((COLUMN()-2)/24,5),АТС!$A$41:$F$784,6)+'Иные услуги '!$C$5+'РСТ РСО-А'!$I$6+'РСТ РСО-А'!$H$9</f>
        <v>3830.73</v>
      </c>
      <c r="Y93" s="118">
        <f>VLOOKUP($A93+ROUND((COLUMN()-2)/24,5),АТС!$A$41:$F$784,6)+'Иные услуги '!$C$5+'РСТ РСО-А'!$I$6+'РСТ РСО-А'!$H$9</f>
        <v>2879.0699999999997</v>
      </c>
    </row>
    <row r="94" spans="1:27" x14ac:dyDescent="0.2">
      <c r="A94" s="66">
        <f t="shared" si="2"/>
        <v>43378</v>
      </c>
      <c r="B94" s="118">
        <f>VLOOKUP($A94+ROUND((COLUMN()-2)/24,5),АТС!$A$41:$F$784,6)+'Иные услуги '!$C$5+'РСТ РСО-А'!$I$6+'РСТ РСО-А'!$H$9</f>
        <v>2969.62</v>
      </c>
      <c r="C94" s="118">
        <f>VLOOKUP($A94+ROUND((COLUMN()-2)/24,5),АТС!$A$41:$F$784,6)+'Иные услуги '!$C$5+'РСТ РСО-А'!$I$6+'РСТ РСО-А'!$H$9</f>
        <v>3039.56</v>
      </c>
      <c r="D94" s="118">
        <f>VLOOKUP($A94+ROUND((COLUMN()-2)/24,5),АТС!$A$41:$F$784,6)+'Иные услуги '!$C$5+'РСТ РСО-А'!$I$6+'РСТ РСО-А'!$H$9</f>
        <v>3089.34</v>
      </c>
      <c r="E94" s="118">
        <f>VLOOKUP($A94+ROUND((COLUMN()-2)/24,5),АТС!$A$41:$F$784,6)+'Иные услуги '!$C$5+'РСТ РСО-А'!$I$6+'РСТ РСО-А'!$H$9</f>
        <v>3122.08</v>
      </c>
      <c r="F94" s="118">
        <f>VLOOKUP($A94+ROUND((COLUMN()-2)/24,5),АТС!$A$41:$F$784,6)+'Иные услуги '!$C$5+'РСТ РСО-А'!$I$6+'РСТ РСО-А'!$H$9</f>
        <v>3097.49</v>
      </c>
      <c r="G94" s="118">
        <f>VLOOKUP($A94+ROUND((COLUMN()-2)/24,5),АТС!$A$41:$F$784,6)+'Иные услуги '!$C$5+'РСТ РСО-А'!$I$6+'РСТ РСО-А'!$H$9</f>
        <v>3088.74</v>
      </c>
      <c r="H94" s="118">
        <f>VLOOKUP($A94+ROUND((COLUMN()-2)/24,5),АТС!$A$41:$F$784,6)+'Иные услуги '!$C$5+'РСТ РСО-А'!$I$6+'РСТ РСО-А'!$H$9</f>
        <v>3334.66</v>
      </c>
      <c r="I94" s="118">
        <f>VLOOKUP($A94+ROUND((COLUMN()-2)/24,5),АТС!$A$41:$F$784,6)+'Иные услуги '!$C$5+'РСТ РСО-А'!$I$6+'РСТ РСО-А'!$H$9</f>
        <v>3002.97</v>
      </c>
      <c r="J94" s="118">
        <f>VLOOKUP($A94+ROUND((COLUMN()-2)/24,5),АТС!$A$41:$F$784,6)+'Иные услуги '!$C$5+'РСТ РСО-А'!$I$6+'РСТ РСО-А'!$H$9</f>
        <v>3205.77</v>
      </c>
      <c r="K94" s="118">
        <f>VLOOKUP($A94+ROUND((COLUMN()-2)/24,5),АТС!$A$41:$F$784,6)+'Иные услуги '!$C$5+'РСТ РСО-А'!$I$6+'РСТ РСО-А'!$H$9</f>
        <v>3046.69</v>
      </c>
      <c r="L94" s="118">
        <f>VLOOKUP($A94+ROUND((COLUMN()-2)/24,5),АТС!$A$41:$F$784,6)+'Иные услуги '!$C$5+'РСТ РСО-А'!$I$6+'РСТ РСО-А'!$H$9</f>
        <v>3002.6099999999997</v>
      </c>
      <c r="M94" s="118">
        <f>VLOOKUP($A94+ROUND((COLUMN()-2)/24,5),АТС!$A$41:$F$784,6)+'Иные услуги '!$C$5+'РСТ РСО-А'!$I$6+'РСТ РСО-А'!$H$9</f>
        <v>3018.34</v>
      </c>
      <c r="N94" s="118">
        <f>VLOOKUP($A94+ROUND((COLUMN()-2)/24,5),АТС!$A$41:$F$784,6)+'Иные услуги '!$C$5+'РСТ РСО-А'!$I$6+'РСТ РСО-А'!$H$9</f>
        <v>3073.8999999999996</v>
      </c>
      <c r="O94" s="118">
        <f>VLOOKUP($A94+ROUND((COLUMN()-2)/24,5),АТС!$A$41:$F$784,6)+'Иные услуги '!$C$5+'РСТ РСО-А'!$I$6+'РСТ РСО-А'!$H$9</f>
        <v>3073.75</v>
      </c>
      <c r="P94" s="118">
        <f>VLOOKUP($A94+ROUND((COLUMN()-2)/24,5),АТС!$A$41:$F$784,6)+'Иные услуги '!$C$5+'РСТ РСО-А'!$I$6+'РСТ РСО-А'!$H$9</f>
        <v>3054.6499999999996</v>
      </c>
      <c r="Q94" s="118">
        <f>VLOOKUP($A94+ROUND((COLUMN()-2)/24,5),АТС!$A$41:$F$784,6)+'Иные услуги '!$C$5+'РСТ РСО-А'!$I$6+'РСТ РСО-А'!$H$9</f>
        <v>3114.69</v>
      </c>
      <c r="R94" s="118">
        <f>VLOOKUP($A94+ROUND((COLUMN()-2)/24,5),АТС!$A$41:$F$784,6)+'Иные услуги '!$C$5+'РСТ РСО-А'!$I$6+'РСТ РСО-А'!$H$9</f>
        <v>3066.89</v>
      </c>
      <c r="S94" s="118">
        <f>VLOOKUP($A94+ROUND((COLUMN()-2)/24,5),АТС!$A$41:$F$784,6)+'Иные услуги '!$C$5+'РСТ РСО-А'!$I$6+'РСТ РСО-А'!$H$9</f>
        <v>3012.85</v>
      </c>
      <c r="T94" s="118">
        <f>VLOOKUP($A94+ROUND((COLUMN()-2)/24,5),АТС!$A$41:$F$784,6)+'Иные услуги '!$C$5+'РСТ РСО-А'!$I$6+'РСТ РСО-А'!$H$9</f>
        <v>2839.79</v>
      </c>
      <c r="U94" s="118">
        <f>VLOOKUP($A94+ROUND((COLUMN()-2)/24,5),АТС!$A$41:$F$784,6)+'Иные услуги '!$C$5+'РСТ РСО-А'!$I$6+'РСТ РСО-А'!$H$9</f>
        <v>3013.56</v>
      </c>
      <c r="V94" s="118">
        <f>VLOOKUP($A94+ROUND((COLUMN()-2)/24,5),АТС!$A$41:$F$784,6)+'Иные услуги '!$C$5+'РСТ РСО-А'!$I$6+'РСТ РСО-А'!$H$9</f>
        <v>3081.06</v>
      </c>
      <c r="W94" s="118">
        <f>VLOOKUP($A94+ROUND((COLUMN()-2)/24,5),АТС!$A$41:$F$784,6)+'Иные услуги '!$C$5+'РСТ РСО-А'!$I$6+'РСТ РСО-А'!$H$9</f>
        <v>3247.42</v>
      </c>
      <c r="X94" s="118">
        <f>VLOOKUP($A94+ROUND((COLUMN()-2)/24,5),АТС!$A$41:$F$784,6)+'Иные услуги '!$C$5+'РСТ РСО-А'!$I$6+'РСТ РСО-А'!$H$9</f>
        <v>3834.7799999999997</v>
      </c>
      <c r="Y94" s="118">
        <f>VLOOKUP($A94+ROUND((COLUMN()-2)/24,5),АТС!$A$41:$F$784,6)+'Иные услуги '!$C$5+'РСТ РСО-А'!$I$6+'РСТ РСО-А'!$H$9</f>
        <v>2841.77</v>
      </c>
    </row>
    <row r="95" spans="1:27" x14ac:dyDescent="0.2">
      <c r="A95" s="66">
        <f t="shared" si="2"/>
        <v>43379</v>
      </c>
      <c r="B95" s="118">
        <f>VLOOKUP($A95+ROUND((COLUMN()-2)/24,5),АТС!$A$41:$F$784,6)+'Иные услуги '!$C$5+'РСТ РСО-А'!$I$6+'РСТ РСО-А'!$H$9</f>
        <v>2971.6</v>
      </c>
      <c r="C95" s="118">
        <f>VLOOKUP($A95+ROUND((COLUMN()-2)/24,5),АТС!$A$41:$F$784,6)+'Иные услуги '!$C$5+'РСТ РСО-А'!$I$6+'РСТ РСО-А'!$H$9</f>
        <v>3039.7999999999997</v>
      </c>
      <c r="D95" s="118">
        <f>VLOOKUP($A95+ROUND((COLUMN()-2)/24,5),АТС!$A$41:$F$784,6)+'Иные услуги '!$C$5+'РСТ РСО-А'!$I$6+'РСТ РСО-А'!$H$9</f>
        <v>3088.81</v>
      </c>
      <c r="E95" s="118">
        <f>VLOOKUP($A95+ROUND((COLUMN()-2)/24,5),АТС!$A$41:$F$784,6)+'Иные услуги '!$C$5+'РСТ РСО-А'!$I$6+'РСТ РСО-А'!$H$9</f>
        <v>3088.13</v>
      </c>
      <c r="F95" s="118">
        <f>VLOOKUP($A95+ROUND((COLUMN()-2)/24,5),АТС!$A$41:$F$784,6)+'Иные услуги '!$C$5+'РСТ РСО-А'!$I$6+'РСТ РСО-А'!$H$9</f>
        <v>3099.75</v>
      </c>
      <c r="G95" s="118">
        <f>VLOOKUP($A95+ROUND((COLUMN()-2)/24,5),АТС!$A$41:$F$784,6)+'Иные услуги '!$C$5+'РСТ РСО-А'!$I$6+'РСТ РСО-А'!$H$9</f>
        <v>3088.45</v>
      </c>
      <c r="H95" s="118">
        <f>VLOOKUP($A95+ROUND((COLUMN()-2)/24,5),АТС!$A$41:$F$784,6)+'Иные услуги '!$C$5+'РСТ РСО-А'!$I$6+'РСТ РСО-А'!$H$9</f>
        <v>3414.84</v>
      </c>
      <c r="I95" s="118">
        <f>VLOOKUP($A95+ROUND((COLUMN()-2)/24,5),АТС!$A$41:$F$784,6)+'Иные услуги '!$C$5+'РСТ РСО-А'!$I$6+'РСТ РСО-А'!$H$9</f>
        <v>3128.65</v>
      </c>
      <c r="J95" s="118">
        <f>VLOOKUP($A95+ROUND((COLUMN()-2)/24,5),АТС!$A$41:$F$784,6)+'Иные услуги '!$C$5+'РСТ РСО-А'!$I$6+'РСТ РСО-А'!$H$9</f>
        <v>3243.9700000000003</v>
      </c>
      <c r="K95" s="118">
        <f>VLOOKUP($A95+ROUND((COLUMN()-2)/24,5),АТС!$A$41:$F$784,6)+'Иные услуги '!$C$5+'РСТ РСО-А'!$I$6+'РСТ РСО-А'!$H$9</f>
        <v>3094.62</v>
      </c>
      <c r="L95" s="118">
        <f>VLOOKUP($A95+ROUND((COLUMN()-2)/24,5),АТС!$A$41:$F$784,6)+'Иные услуги '!$C$5+'РСТ РСО-А'!$I$6+'РСТ РСО-А'!$H$9</f>
        <v>3094.71</v>
      </c>
      <c r="M95" s="118">
        <f>VLOOKUP($A95+ROUND((COLUMN()-2)/24,5),АТС!$A$41:$F$784,6)+'Иные услуги '!$C$5+'РСТ РСО-А'!$I$6+'РСТ РСО-А'!$H$9</f>
        <v>3094.6499999999996</v>
      </c>
      <c r="N95" s="118">
        <f>VLOOKUP($A95+ROUND((COLUMN()-2)/24,5),АТС!$A$41:$F$784,6)+'Иные услуги '!$C$5+'РСТ РСО-А'!$I$6+'РСТ РСО-А'!$H$9</f>
        <v>3094.37</v>
      </c>
      <c r="O95" s="118">
        <f>VLOOKUP($A95+ROUND((COLUMN()-2)/24,5),АТС!$A$41:$F$784,6)+'Иные услуги '!$C$5+'РСТ РСО-А'!$I$6+'РСТ РСО-А'!$H$9</f>
        <v>3147.1800000000003</v>
      </c>
      <c r="P95" s="118">
        <f>VLOOKUP($A95+ROUND((COLUMN()-2)/24,5),АТС!$A$41:$F$784,6)+'Иные услуги '!$C$5+'РСТ РСО-А'!$I$6+'РСТ РСО-А'!$H$9</f>
        <v>3146.7799999999997</v>
      </c>
      <c r="Q95" s="118">
        <f>VLOOKUP($A95+ROUND((COLUMN()-2)/24,5),АТС!$A$41:$F$784,6)+'Иные услуги '!$C$5+'РСТ РСО-А'!$I$6+'РСТ РСО-А'!$H$9</f>
        <v>3180.8</v>
      </c>
      <c r="R95" s="118">
        <f>VLOOKUP($A95+ROUND((COLUMN()-2)/24,5),АТС!$A$41:$F$784,6)+'Иные услуги '!$C$5+'РСТ РСО-А'!$I$6+'РСТ РСО-А'!$H$9</f>
        <v>3175.99</v>
      </c>
      <c r="S95" s="118">
        <f>VLOOKUP($A95+ROUND((COLUMN()-2)/24,5),АТС!$A$41:$F$784,6)+'Иные услуги '!$C$5+'РСТ РСО-А'!$I$6+'РСТ РСО-А'!$H$9</f>
        <v>3090.5</v>
      </c>
      <c r="T95" s="118">
        <f>VLOOKUP($A95+ROUND((COLUMN()-2)/24,5),АТС!$A$41:$F$784,6)+'Иные услуги '!$C$5+'РСТ РСО-А'!$I$6+'РСТ РСО-А'!$H$9</f>
        <v>2854.96</v>
      </c>
      <c r="U95" s="118">
        <f>VLOOKUP($A95+ROUND((COLUMN()-2)/24,5),АТС!$A$41:$F$784,6)+'Иные услуги '!$C$5+'РСТ РСО-А'!$I$6+'РСТ РСО-А'!$H$9</f>
        <v>3019.74</v>
      </c>
      <c r="V95" s="118">
        <f>VLOOKUP($A95+ROUND((COLUMN()-2)/24,5),АТС!$A$41:$F$784,6)+'Иные услуги '!$C$5+'РСТ РСО-А'!$I$6+'РСТ РСО-А'!$H$9</f>
        <v>3089.3599999999997</v>
      </c>
      <c r="W95" s="118">
        <f>VLOOKUP($A95+ROUND((COLUMN()-2)/24,5),АТС!$A$41:$F$784,6)+'Иные услуги '!$C$5+'РСТ РСО-А'!$I$6+'РСТ РСО-А'!$H$9</f>
        <v>3262.69</v>
      </c>
      <c r="X95" s="118">
        <f>VLOOKUP($A95+ROUND((COLUMN()-2)/24,5),АТС!$A$41:$F$784,6)+'Иные услуги '!$C$5+'РСТ РСО-А'!$I$6+'РСТ РСО-А'!$H$9</f>
        <v>3755.45</v>
      </c>
      <c r="Y95" s="118">
        <f>VLOOKUP($A95+ROUND((COLUMN()-2)/24,5),АТС!$A$41:$F$784,6)+'Иные услуги '!$C$5+'РСТ РСО-А'!$I$6+'РСТ РСО-А'!$H$9</f>
        <v>2855.2999999999997</v>
      </c>
    </row>
    <row r="96" spans="1:27" x14ac:dyDescent="0.2">
      <c r="A96" s="66">
        <f t="shared" si="2"/>
        <v>43380</v>
      </c>
      <c r="B96" s="118">
        <f>VLOOKUP($A96+ROUND((COLUMN()-2)/24,5),АТС!$A$41:$F$784,6)+'Иные услуги '!$C$5+'РСТ РСО-А'!$I$6+'РСТ РСО-А'!$H$9</f>
        <v>2969.7599999999998</v>
      </c>
      <c r="C96" s="118">
        <f>VLOOKUP($A96+ROUND((COLUMN()-2)/24,5),АТС!$A$41:$F$784,6)+'Иные услуги '!$C$5+'РСТ РСО-А'!$I$6+'РСТ РСО-А'!$H$9</f>
        <v>3038.17</v>
      </c>
      <c r="D96" s="118">
        <f>VLOOKUP($A96+ROUND((COLUMN()-2)/24,5),АТС!$A$41:$F$784,6)+'Иные услуги '!$C$5+'РСТ РСО-А'!$I$6+'РСТ РСО-А'!$H$9</f>
        <v>3087.2999999999997</v>
      </c>
      <c r="E96" s="118">
        <f>VLOOKUP($A96+ROUND((COLUMN()-2)/24,5),АТС!$A$41:$F$784,6)+'Иные услуги '!$C$5+'РСТ РСО-А'!$I$6+'РСТ РСО-А'!$H$9</f>
        <v>3086.99</v>
      </c>
      <c r="F96" s="118">
        <f>VLOOKUP($A96+ROUND((COLUMN()-2)/24,5),АТС!$A$41:$F$784,6)+'Иные услуги '!$C$5+'РСТ РСО-А'!$I$6+'РСТ РСО-А'!$H$9</f>
        <v>3087.45</v>
      </c>
      <c r="G96" s="118">
        <f>VLOOKUP($A96+ROUND((COLUMN()-2)/24,5),АТС!$A$41:$F$784,6)+'Иные услуги '!$C$5+'РСТ РСО-А'!$I$6+'РСТ РСО-А'!$H$9</f>
        <v>3087.49</v>
      </c>
      <c r="H96" s="118">
        <f>VLOOKUP($A96+ROUND((COLUMN()-2)/24,5),АТС!$A$41:$F$784,6)+'Иные услуги '!$C$5+'РСТ РСО-А'!$I$6+'РСТ РСО-А'!$H$9</f>
        <v>3387.71</v>
      </c>
      <c r="I96" s="118">
        <f>VLOOKUP($A96+ROUND((COLUMN()-2)/24,5),АТС!$A$41:$F$784,6)+'Иные услуги '!$C$5+'РСТ РСО-А'!$I$6+'РСТ РСО-А'!$H$9</f>
        <v>3266.08</v>
      </c>
      <c r="J96" s="118">
        <f>VLOOKUP($A96+ROUND((COLUMN()-2)/24,5),АТС!$A$41:$F$784,6)+'Иные услуги '!$C$5+'РСТ РСО-А'!$I$6+'РСТ РСО-А'!$H$9</f>
        <v>3425.17</v>
      </c>
      <c r="K96" s="118">
        <f>VLOOKUP($A96+ROUND((COLUMN()-2)/24,5),АТС!$A$41:$F$784,6)+'Иные услуги '!$C$5+'РСТ РСО-А'!$I$6+'РСТ РСО-А'!$H$9</f>
        <v>3207.85</v>
      </c>
      <c r="L96" s="118">
        <f>VLOOKUP($A96+ROUND((COLUMN()-2)/24,5),АТС!$A$41:$F$784,6)+'Иные услуги '!$C$5+'РСТ РСО-А'!$I$6+'РСТ РСО-А'!$H$9</f>
        <v>3207.46</v>
      </c>
      <c r="M96" s="118">
        <f>VLOOKUP($A96+ROUND((COLUMN()-2)/24,5),АТС!$A$41:$F$784,6)+'Иные услуги '!$C$5+'РСТ РСО-А'!$I$6+'РСТ РСО-А'!$H$9</f>
        <v>3207.99</v>
      </c>
      <c r="N96" s="118">
        <f>VLOOKUP($A96+ROUND((COLUMN()-2)/24,5),АТС!$A$41:$F$784,6)+'Иные услуги '!$C$5+'РСТ РСО-А'!$I$6+'РСТ РСО-А'!$H$9</f>
        <v>3207.54</v>
      </c>
      <c r="O96" s="118">
        <f>VLOOKUP($A96+ROUND((COLUMN()-2)/24,5),АТС!$A$41:$F$784,6)+'Иные услуги '!$C$5+'РСТ РСО-А'!$I$6+'РСТ РСО-А'!$H$9</f>
        <v>3207.45</v>
      </c>
      <c r="P96" s="118">
        <f>VLOOKUP($A96+ROUND((COLUMN()-2)/24,5),АТС!$A$41:$F$784,6)+'Иные услуги '!$C$5+'РСТ РСО-А'!$I$6+'РСТ РСО-А'!$H$9</f>
        <v>3207.24</v>
      </c>
      <c r="Q96" s="118">
        <f>VLOOKUP($A96+ROUND((COLUMN()-2)/24,5),АТС!$A$41:$F$784,6)+'Иные услуги '!$C$5+'РСТ РСО-А'!$I$6+'РСТ РСО-А'!$H$9</f>
        <v>3207.81</v>
      </c>
      <c r="R96" s="118">
        <f>VLOOKUP($A96+ROUND((COLUMN()-2)/24,5),АТС!$A$41:$F$784,6)+'Иные услуги '!$C$5+'РСТ РСО-А'!$I$6+'РСТ РСО-А'!$H$9</f>
        <v>3208.19</v>
      </c>
      <c r="S96" s="118">
        <f>VLOOKUP($A96+ROUND((COLUMN()-2)/24,5),АТС!$A$41:$F$784,6)+'Иные услуги '!$C$5+'РСТ РСО-А'!$I$6+'РСТ РСО-А'!$H$9</f>
        <v>3077.97</v>
      </c>
      <c r="T96" s="118">
        <f>VLOOKUP($A96+ROUND((COLUMN()-2)/24,5),АТС!$A$41:$F$784,6)+'Иные услуги '!$C$5+'РСТ РСО-А'!$I$6+'РСТ РСО-А'!$H$9</f>
        <v>2843.42</v>
      </c>
      <c r="U96" s="118">
        <f>VLOOKUP($A96+ROUND((COLUMN()-2)/24,5),АТС!$A$41:$F$784,6)+'Иные услуги '!$C$5+'РСТ РСО-А'!$I$6+'РСТ РСО-А'!$H$9</f>
        <v>2986.94</v>
      </c>
      <c r="V96" s="118">
        <f>VLOOKUP($A96+ROUND((COLUMN()-2)/24,5),АТС!$A$41:$F$784,6)+'Иные услуги '!$C$5+'РСТ РСО-А'!$I$6+'РСТ РСО-А'!$H$9</f>
        <v>2880.08</v>
      </c>
      <c r="W96" s="118">
        <f>VLOOKUP($A96+ROUND((COLUMN()-2)/24,5),АТС!$A$41:$F$784,6)+'Иные услуги '!$C$5+'РСТ РСО-А'!$I$6+'РСТ РСО-А'!$H$9</f>
        <v>3116.08</v>
      </c>
      <c r="X96" s="118">
        <f>VLOOKUP($A96+ROUND((COLUMN()-2)/24,5),АТС!$A$41:$F$784,6)+'Иные услуги '!$C$5+'РСТ РСО-А'!$I$6+'РСТ РСО-А'!$H$9</f>
        <v>3583.1099999999997</v>
      </c>
      <c r="Y96" s="118">
        <f>VLOOKUP($A96+ROUND((COLUMN()-2)/24,5),АТС!$A$41:$F$784,6)+'Иные услуги '!$C$5+'РСТ РСО-А'!$I$6+'РСТ РСО-А'!$H$9</f>
        <v>2841.74</v>
      </c>
    </row>
    <row r="97" spans="1:25" x14ac:dyDescent="0.2">
      <c r="A97" s="66">
        <f t="shared" si="2"/>
        <v>43381</v>
      </c>
      <c r="B97" s="118">
        <f>VLOOKUP($A97+ROUND((COLUMN()-2)/24,5),АТС!$A$41:$F$784,6)+'Иные услуги '!$C$5+'РСТ РСО-А'!$I$6+'РСТ РСО-А'!$H$9</f>
        <v>2950.5299999999997</v>
      </c>
      <c r="C97" s="118">
        <f>VLOOKUP($A97+ROUND((COLUMN()-2)/24,5),АТС!$A$41:$F$784,6)+'Иные услуги '!$C$5+'РСТ РСО-А'!$I$6+'РСТ РСО-А'!$H$9</f>
        <v>3017.24</v>
      </c>
      <c r="D97" s="118">
        <f>VLOOKUP($A97+ROUND((COLUMN()-2)/24,5),АТС!$A$41:$F$784,6)+'Иные услуги '!$C$5+'РСТ РСО-А'!$I$6+'РСТ РСО-А'!$H$9</f>
        <v>3055.3199999999997</v>
      </c>
      <c r="E97" s="118">
        <f>VLOOKUP($A97+ROUND((COLUMN()-2)/24,5),АТС!$A$41:$F$784,6)+'Иные услуги '!$C$5+'РСТ РСО-А'!$I$6+'РСТ РСО-А'!$H$9</f>
        <v>3086.37</v>
      </c>
      <c r="F97" s="118">
        <f>VLOOKUP($A97+ROUND((COLUMN()-2)/24,5),АТС!$A$41:$F$784,6)+'Иные услуги '!$C$5+'РСТ РСО-А'!$I$6+'РСТ РСО-А'!$H$9</f>
        <v>3076.04</v>
      </c>
      <c r="G97" s="118">
        <f>VLOOKUP($A97+ROUND((COLUMN()-2)/24,5),АТС!$A$41:$F$784,6)+'Иные услуги '!$C$5+'РСТ РСО-А'!$I$6+'РСТ РСО-А'!$H$9</f>
        <v>3038.0099999999998</v>
      </c>
      <c r="H97" s="118">
        <f>VLOOKUP($A97+ROUND((COLUMN()-2)/24,5),АТС!$A$41:$F$784,6)+'Иные услуги '!$C$5+'РСТ РСО-А'!$I$6+'РСТ РСО-А'!$H$9</f>
        <v>3268.8599999999997</v>
      </c>
      <c r="I97" s="118">
        <f>VLOOKUP($A97+ROUND((COLUMN()-2)/24,5),АТС!$A$41:$F$784,6)+'Иные услуги '!$C$5+'РСТ РСО-А'!$I$6+'РСТ РСО-А'!$H$9</f>
        <v>3006.18</v>
      </c>
      <c r="J97" s="118">
        <f>VLOOKUP($A97+ROUND((COLUMN()-2)/24,5),АТС!$A$41:$F$784,6)+'Иные услуги '!$C$5+'РСТ РСО-А'!$I$6+'РСТ РСО-А'!$H$9</f>
        <v>3139.96</v>
      </c>
      <c r="K97" s="118">
        <f>VLOOKUP($A97+ROUND((COLUMN()-2)/24,5),АТС!$A$41:$F$784,6)+'Иные услуги '!$C$5+'РСТ РСО-А'!$I$6+'РСТ РСО-А'!$H$9</f>
        <v>3020.09</v>
      </c>
      <c r="L97" s="118">
        <f>VLOOKUP($A97+ROUND((COLUMN()-2)/24,5),АТС!$A$41:$F$784,6)+'Иные услуги '!$C$5+'РСТ РСО-А'!$I$6+'РСТ РСО-А'!$H$9</f>
        <v>3002.7599999999998</v>
      </c>
      <c r="M97" s="118">
        <f>VLOOKUP($A97+ROUND((COLUMN()-2)/24,5),АТС!$A$41:$F$784,6)+'Иные услуги '!$C$5+'РСТ РСО-А'!$I$6+'РСТ РСО-А'!$H$9</f>
        <v>3075.67</v>
      </c>
      <c r="N97" s="118">
        <f>VLOOKUP($A97+ROUND((COLUMN()-2)/24,5),АТС!$A$41:$F$784,6)+'Иные услуги '!$C$5+'РСТ РСО-А'!$I$6+'РСТ РСО-А'!$H$9</f>
        <v>3126.38</v>
      </c>
      <c r="O97" s="118">
        <f>VLOOKUP($A97+ROUND((COLUMN()-2)/24,5),АТС!$A$41:$F$784,6)+'Иные услуги '!$C$5+'РСТ РСО-А'!$I$6+'РСТ РСО-А'!$H$9</f>
        <v>3126.1400000000003</v>
      </c>
      <c r="P97" s="118">
        <f>VLOOKUP($A97+ROUND((COLUMN()-2)/24,5),АТС!$A$41:$F$784,6)+'Иные услуги '!$C$5+'РСТ РСО-А'!$I$6+'РСТ РСО-А'!$H$9</f>
        <v>3115.6</v>
      </c>
      <c r="Q97" s="118">
        <f>VLOOKUP($A97+ROUND((COLUMN()-2)/24,5),АТС!$A$41:$F$784,6)+'Иные услуги '!$C$5+'РСТ РСО-А'!$I$6+'РСТ РСО-А'!$H$9</f>
        <v>3114.93</v>
      </c>
      <c r="R97" s="118">
        <f>VLOOKUP($A97+ROUND((COLUMN()-2)/24,5),АТС!$A$41:$F$784,6)+'Иные услуги '!$C$5+'РСТ РСО-А'!$I$6+'РСТ РСО-А'!$H$9</f>
        <v>3075.18</v>
      </c>
      <c r="S97" s="118">
        <f>VLOOKUP($A97+ROUND((COLUMN()-2)/24,5),АТС!$A$41:$F$784,6)+'Иные услуги '!$C$5+'РСТ РСО-А'!$I$6+'РСТ РСО-А'!$H$9</f>
        <v>2939.93</v>
      </c>
      <c r="T97" s="118">
        <f>VLOOKUP($A97+ROUND((COLUMN()-2)/24,5),АТС!$A$41:$F$784,6)+'Иные услуги '!$C$5+'РСТ РСО-А'!$I$6+'РСТ РСО-А'!$H$9</f>
        <v>2835.3599999999997</v>
      </c>
      <c r="U97" s="118">
        <f>VLOOKUP($A97+ROUND((COLUMN()-2)/24,5),АТС!$A$41:$F$784,6)+'Иные услуги '!$C$5+'РСТ РСО-А'!$I$6+'РСТ РСО-А'!$H$9</f>
        <v>2885.25</v>
      </c>
      <c r="V97" s="118">
        <f>VLOOKUP($A97+ROUND((COLUMN()-2)/24,5),АТС!$A$41:$F$784,6)+'Иные услуги '!$C$5+'РСТ РСО-А'!$I$6+'РСТ РСО-А'!$H$9</f>
        <v>2967.46</v>
      </c>
      <c r="W97" s="118">
        <f>VLOOKUP($A97+ROUND((COLUMN()-2)/24,5),АТС!$A$41:$F$784,6)+'Иные услуги '!$C$5+'РСТ РСО-А'!$I$6+'РСТ РСО-А'!$H$9</f>
        <v>3095.38</v>
      </c>
      <c r="X97" s="118">
        <f>VLOOKUP($A97+ROUND((COLUMN()-2)/24,5),АТС!$A$41:$F$784,6)+'Иные услуги '!$C$5+'РСТ РСО-А'!$I$6+'РСТ РСО-А'!$H$9</f>
        <v>3440.3599999999997</v>
      </c>
      <c r="Y97" s="118">
        <f>VLOOKUP($A97+ROUND((COLUMN()-2)/24,5),АТС!$A$41:$F$784,6)+'Иные услуги '!$C$5+'РСТ РСО-А'!$I$6+'РСТ РСО-А'!$H$9</f>
        <v>2827.46</v>
      </c>
    </row>
    <row r="98" spans="1:25" x14ac:dyDescent="0.2">
      <c r="A98" s="66">
        <f t="shared" si="2"/>
        <v>43382</v>
      </c>
      <c r="B98" s="118">
        <f>VLOOKUP($A98+ROUND((COLUMN()-2)/24,5),АТС!$A$41:$F$784,6)+'Иные услуги '!$C$5+'РСТ РСО-А'!$I$6+'РСТ РСО-А'!$H$9</f>
        <v>2967.29</v>
      </c>
      <c r="C98" s="118">
        <f>VLOOKUP($A98+ROUND((COLUMN()-2)/24,5),АТС!$A$41:$F$784,6)+'Иные услуги '!$C$5+'РСТ РСО-А'!$I$6+'РСТ РСО-А'!$H$9</f>
        <v>3036.71</v>
      </c>
      <c r="D98" s="118">
        <f>VLOOKUP($A98+ROUND((COLUMN()-2)/24,5),АТС!$A$41:$F$784,6)+'Иные услуги '!$C$5+'РСТ РСО-А'!$I$6+'РСТ РСО-А'!$H$9</f>
        <v>3086.7</v>
      </c>
      <c r="E98" s="118">
        <f>VLOOKUP($A98+ROUND((COLUMN()-2)/24,5),АТС!$A$41:$F$784,6)+'Иные услуги '!$C$5+'РСТ РСО-А'!$I$6+'РСТ РСО-А'!$H$9</f>
        <v>3086.3999999999996</v>
      </c>
      <c r="F98" s="118">
        <f>VLOOKUP($A98+ROUND((COLUMN()-2)/24,5),АТС!$A$41:$F$784,6)+'Иные услуги '!$C$5+'РСТ РСО-А'!$I$6+'РСТ РСО-А'!$H$9</f>
        <v>3097.46</v>
      </c>
      <c r="G98" s="118">
        <f>VLOOKUP($A98+ROUND((COLUMN()-2)/24,5),АТС!$A$41:$F$784,6)+'Иные услуги '!$C$5+'РСТ РСО-А'!$I$6+'РСТ РСО-А'!$H$9</f>
        <v>3087.63</v>
      </c>
      <c r="H98" s="118">
        <f>VLOOKUP($A98+ROUND((COLUMN()-2)/24,5),АТС!$A$41:$F$784,6)+'Иные услуги '!$C$5+'РСТ РСО-А'!$I$6+'РСТ РСО-А'!$H$9</f>
        <v>3420.6</v>
      </c>
      <c r="I98" s="118">
        <f>VLOOKUP($A98+ROUND((COLUMN()-2)/24,5),АТС!$A$41:$F$784,6)+'Иные услуги '!$C$5+'РСТ РСО-А'!$I$6+'РСТ РСО-А'!$H$9</f>
        <v>3130.4300000000003</v>
      </c>
      <c r="J98" s="118">
        <f>VLOOKUP($A98+ROUND((COLUMN()-2)/24,5),АТС!$A$41:$F$784,6)+'Иные услуги '!$C$5+'РСТ РСО-А'!$I$6+'РСТ РСО-А'!$H$9</f>
        <v>3244.3599999999997</v>
      </c>
      <c r="K98" s="118">
        <f>VLOOKUP($A98+ROUND((COLUMN()-2)/24,5),АТС!$A$41:$F$784,6)+'Иные услуги '!$C$5+'РСТ РСО-А'!$I$6+'РСТ РСО-А'!$H$9</f>
        <v>3094.94</v>
      </c>
      <c r="L98" s="118">
        <f>VLOOKUP($A98+ROUND((COLUMN()-2)/24,5),АТС!$A$41:$F$784,6)+'Иные услуги '!$C$5+'РСТ РСО-А'!$I$6+'РСТ РСО-А'!$H$9</f>
        <v>3095.08</v>
      </c>
      <c r="M98" s="118">
        <f>VLOOKUP($A98+ROUND((COLUMN()-2)/24,5),АТС!$A$41:$F$784,6)+'Иные услуги '!$C$5+'РСТ РСО-А'!$I$6+'РСТ РСО-А'!$H$9</f>
        <v>3094.88</v>
      </c>
      <c r="N98" s="118">
        <f>VLOOKUP($A98+ROUND((COLUMN()-2)/24,5),АТС!$A$41:$F$784,6)+'Иные услуги '!$C$5+'РСТ РСО-А'!$I$6+'РСТ РСО-А'!$H$9</f>
        <v>3094.13</v>
      </c>
      <c r="O98" s="118">
        <f>VLOOKUP($A98+ROUND((COLUMN()-2)/24,5),АТС!$A$41:$F$784,6)+'Иные услуги '!$C$5+'РСТ РСО-А'!$I$6+'РСТ РСО-А'!$H$9</f>
        <v>3147.3599999999997</v>
      </c>
      <c r="P98" s="118">
        <f>VLOOKUP($A98+ROUND((COLUMN()-2)/24,5),АТС!$A$41:$F$784,6)+'Иные услуги '!$C$5+'РСТ РСО-А'!$I$6+'РСТ РСО-А'!$H$9</f>
        <v>3147.1099999999997</v>
      </c>
      <c r="Q98" s="118">
        <f>VLOOKUP($A98+ROUND((COLUMN()-2)/24,5),АТС!$A$41:$F$784,6)+'Иные услуги '!$C$5+'РСТ РСО-А'!$I$6+'РСТ РСО-А'!$H$9</f>
        <v>3181.41</v>
      </c>
      <c r="R98" s="118">
        <f>VLOOKUP($A98+ROUND((COLUMN()-2)/24,5),АТС!$A$41:$F$784,6)+'Иные услуги '!$C$5+'РСТ РСО-А'!$I$6+'РСТ РСО-А'!$H$9</f>
        <v>3181.9</v>
      </c>
      <c r="S98" s="118">
        <f>VLOOKUP($A98+ROUND((COLUMN()-2)/24,5),АТС!$A$41:$F$784,6)+'Иные услуги '!$C$5+'РСТ РСО-А'!$I$6+'РСТ РСО-А'!$H$9</f>
        <v>3097.7</v>
      </c>
      <c r="T98" s="118">
        <f>VLOOKUP($A98+ROUND((COLUMN()-2)/24,5),АТС!$A$41:$F$784,6)+'Иные услуги '!$C$5+'РСТ РСО-А'!$I$6+'РСТ РСО-А'!$H$9</f>
        <v>2861.27</v>
      </c>
      <c r="U98" s="118">
        <f>VLOOKUP($A98+ROUND((COLUMN()-2)/24,5),АТС!$A$41:$F$784,6)+'Иные услуги '!$C$5+'РСТ РСО-А'!$I$6+'РСТ РСО-А'!$H$9</f>
        <v>3030.6</v>
      </c>
      <c r="V98" s="118">
        <f>VLOOKUP($A98+ROUND((COLUMN()-2)/24,5),АТС!$A$41:$F$784,6)+'Иные услуги '!$C$5+'РСТ РСО-А'!$I$6+'РСТ РСО-А'!$H$9</f>
        <v>3097.69</v>
      </c>
      <c r="W98" s="118">
        <f>VLOOKUP($A98+ROUND((COLUMN()-2)/24,5),АТС!$A$41:$F$784,6)+'Иные услуги '!$C$5+'РСТ РСО-А'!$I$6+'РСТ РСО-А'!$H$9</f>
        <v>3267.7200000000003</v>
      </c>
      <c r="X98" s="118">
        <f>VLOOKUP($A98+ROUND((COLUMN()-2)/24,5),АТС!$A$41:$F$784,6)+'Иные услуги '!$C$5+'РСТ РСО-А'!$I$6+'РСТ РСО-А'!$H$9</f>
        <v>3755.73</v>
      </c>
      <c r="Y98" s="118">
        <f>VLOOKUP($A98+ROUND((COLUMN()-2)/24,5),АТС!$A$41:$F$784,6)+'Иные услуги '!$C$5+'РСТ РСО-А'!$I$6+'РСТ РСО-А'!$H$9</f>
        <v>2854.37</v>
      </c>
    </row>
    <row r="99" spans="1:25" x14ac:dyDescent="0.2">
      <c r="A99" s="66">
        <f t="shared" si="2"/>
        <v>43383</v>
      </c>
      <c r="B99" s="118">
        <f>VLOOKUP($A99+ROUND((COLUMN()-2)/24,5),АТС!$A$41:$F$784,6)+'Иные услуги '!$C$5+'РСТ РСО-А'!$I$6+'РСТ РСО-А'!$H$9</f>
        <v>2826.19</v>
      </c>
      <c r="C99" s="118">
        <f>VLOOKUP($A99+ROUND((COLUMN()-2)/24,5),АТС!$A$41:$F$784,6)+'Иные услуги '!$C$5+'РСТ РСО-А'!$I$6+'РСТ РСО-А'!$H$9</f>
        <v>2848.6499999999996</v>
      </c>
      <c r="D99" s="118">
        <f>VLOOKUP($A99+ROUND((COLUMN()-2)/24,5),АТС!$A$41:$F$784,6)+'Иные услуги '!$C$5+'РСТ РСО-А'!$I$6+'РСТ РСО-А'!$H$9</f>
        <v>2888.2</v>
      </c>
      <c r="E99" s="118">
        <f>VLOOKUP($A99+ROUND((COLUMN()-2)/24,5),АТС!$A$41:$F$784,6)+'Иные услуги '!$C$5+'РСТ РСО-А'!$I$6+'РСТ РСО-А'!$H$9</f>
        <v>2909.66</v>
      </c>
      <c r="F99" s="118">
        <f>VLOOKUP($A99+ROUND((COLUMN()-2)/24,5),АТС!$A$41:$F$784,6)+'Иные услуги '!$C$5+'РСТ РСО-А'!$I$6+'РСТ РСО-А'!$H$9</f>
        <v>2888.96</v>
      </c>
      <c r="G99" s="118">
        <f>VLOOKUP($A99+ROUND((COLUMN()-2)/24,5),АТС!$A$41:$F$784,6)+'Иные услуги '!$C$5+'РСТ РСО-А'!$I$6+'РСТ РСО-А'!$H$9</f>
        <v>2863.77</v>
      </c>
      <c r="H99" s="118">
        <f>VLOOKUP($A99+ROUND((COLUMN()-2)/24,5),АТС!$A$41:$F$784,6)+'Иные услуги '!$C$5+'РСТ РСО-А'!$I$6+'РСТ РСО-А'!$H$9</f>
        <v>2909.62</v>
      </c>
      <c r="I99" s="118">
        <f>VLOOKUP($A99+ROUND((COLUMN()-2)/24,5),АТС!$A$41:$F$784,6)+'Иные услуги '!$C$5+'РСТ РСО-А'!$I$6+'РСТ РСО-А'!$H$9</f>
        <v>2905.5299999999997</v>
      </c>
      <c r="J99" s="118">
        <f>VLOOKUP($A99+ROUND((COLUMN()-2)/24,5),АТС!$A$41:$F$784,6)+'Иные услуги '!$C$5+'РСТ РСО-А'!$I$6+'РСТ РСО-А'!$H$9</f>
        <v>2894.77</v>
      </c>
      <c r="K99" s="118">
        <f>VLOOKUP($A99+ROUND((COLUMN()-2)/24,5),АТС!$A$41:$F$784,6)+'Иные услуги '!$C$5+'РСТ РСО-А'!$I$6+'РСТ РСО-А'!$H$9</f>
        <v>2863.02</v>
      </c>
      <c r="L99" s="118">
        <f>VLOOKUP($A99+ROUND((COLUMN()-2)/24,5),АТС!$A$41:$F$784,6)+'Иные услуги '!$C$5+'РСТ РСО-А'!$I$6+'РСТ РСО-А'!$H$9</f>
        <v>2862.68</v>
      </c>
      <c r="M99" s="118">
        <f>VLOOKUP($A99+ROUND((COLUMN()-2)/24,5),АТС!$A$41:$F$784,6)+'Иные услуги '!$C$5+'РСТ РСО-А'!$I$6+'РСТ РСО-А'!$H$9</f>
        <v>2862.5699999999997</v>
      </c>
      <c r="N99" s="118">
        <f>VLOOKUP($A99+ROUND((COLUMN()-2)/24,5),АТС!$A$41:$F$784,6)+'Иные услуги '!$C$5+'РСТ РСО-А'!$I$6+'РСТ РСО-А'!$H$9</f>
        <v>2928.97</v>
      </c>
      <c r="O99" s="118">
        <f>VLOOKUP($A99+ROUND((COLUMN()-2)/24,5),АТС!$A$41:$F$784,6)+'Иные услуги '!$C$5+'РСТ РСО-А'!$I$6+'РСТ РСО-А'!$H$9</f>
        <v>2928.94</v>
      </c>
      <c r="P99" s="118">
        <f>VLOOKUP($A99+ROUND((COLUMN()-2)/24,5),АТС!$A$41:$F$784,6)+'Иные услуги '!$C$5+'РСТ РСО-А'!$I$6+'РСТ РСО-А'!$H$9</f>
        <v>2928.97</v>
      </c>
      <c r="Q99" s="118">
        <f>VLOOKUP($A99+ROUND((COLUMN()-2)/24,5),АТС!$A$41:$F$784,6)+'Иные услуги '!$C$5+'РСТ РСО-А'!$I$6+'РСТ РСО-А'!$H$9</f>
        <v>2928.77</v>
      </c>
      <c r="R99" s="118">
        <f>VLOOKUP($A99+ROUND((COLUMN()-2)/24,5),АТС!$A$41:$F$784,6)+'Иные услуги '!$C$5+'РСТ РСО-А'!$I$6+'РСТ РСО-А'!$H$9</f>
        <v>2928.24</v>
      </c>
      <c r="S99" s="118">
        <f>VLOOKUP($A99+ROUND((COLUMN()-2)/24,5),АТС!$A$41:$F$784,6)+'Иные услуги '!$C$5+'РСТ РСО-А'!$I$6+'РСТ РСО-А'!$H$9</f>
        <v>2864.68</v>
      </c>
      <c r="T99" s="118">
        <f>VLOOKUP($A99+ROUND((COLUMN()-2)/24,5),АТС!$A$41:$F$784,6)+'Иные услуги '!$C$5+'РСТ РСО-А'!$I$6+'РСТ РСО-А'!$H$9</f>
        <v>2996.5699999999997</v>
      </c>
      <c r="U99" s="118">
        <f>VLOOKUP($A99+ROUND((COLUMN()-2)/24,5),АТС!$A$41:$F$784,6)+'Иные услуги '!$C$5+'РСТ РСО-А'!$I$6+'РСТ РСО-А'!$H$9</f>
        <v>2918.7</v>
      </c>
      <c r="V99" s="118">
        <f>VLOOKUP($A99+ROUND((COLUMN()-2)/24,5),АТС!$A$41:$F$784,6)+'Иные услуги '!$C$5+'РСТ РСО-А'!$I$6+'РСТ РСО-А'!$H$9</f>
        <v>2880.91</v>
      </c>
      <c r="W99" s="118">
        <f>VLOOKUP($A99+ROUND((COLUMN()-2)/24,5),АТС!$A$41:$F$784,6)+'Иные услуги '!$C$5+'РСТ РСО-А'!$I$6+'РСТ РСО-А'!$H$9</f>
        <v>2894.44</v>
      </c>
      <c r="X99" s="118">
        <f>VLOOKUP($A99+ROUND((COLUMN()-2)/24,5),АТС!$A$41:$F$784,6)+'Иные услуги '!$C$5+'РСТ РСО-А'!$I$6+'РСТ РСО-А'!$H$9</f>
        <v>3106.71</v>
      </c>
      <c r="Y99" s="118">
        <f>VLOOKUP($A99+ROUND((COLUMN()-2)/24,5),АТС!$A$41:$F$784,6)+'Иные услуги '!$C$5+'РСТ РСО-А'!$I$6+'РСТ РСО-А'!$H$9</f>
        <v>2941.14</v>
      </c>
    </row>
    <row r="100" spans="1:25" x14ac:dyDescent="0.2">
      <c r="A100" s="66">
        <f t="shared" si="2"/>
        <v>43384</v>
      </c>
      <c r="B100" s="118">
        <f>VLOOKUP($A100+ROUND((COLUMN()-2)/24,5),АТС!$A$41:$F$784,6)+'Иные услуги '!$C$5+'РСТ РСО-А'!$I$6+'РСТ РСО-А'!$H$9</f>
        <v>2825.22</v>
      </c>
      <c r="C100" s="118">
        <f>VLOOKUP($A100+ROUND((COLUMN()-2)/24,5),АТС!$A$41:$F$784,6)+'Иные услуги '!$C$5+'РСТ РСО-А'!$I$6+'РСТ РСО-А'!$H$9</f>
        <v>2847.91</v>
      </c>
      <c r="D100" s="118">
        <f>VLOOKUP($A100+ROUND((COLUMN()-2)/24,5),АТС!$A$41:$F$784,6)+'Иные услуги '!$C$5+'РСТ РСО-А'!$I$6+'РСТ РСО-А'!$H$9</f>
        <v>2887.7799999999997</v>
      </c>
      <c r="E100" s="118">
        <f>VLOOKUP($A100+ROUND((COLUMN()-2)/24,5),АТС!$A$41:$F$784,6)+'Иные услуги '!$C$5+'РСТ РСО-А'!$I$6+'РСТ РСО-А'!$H$9</f>
        <v>2909.33</v>
      </c>
      <c r="F100" s="118">
        <f>VLOOKUP($A100+ROUND((COLUMN()-2)/24,5),АТС!$A$41:$F$784,6)+'Иные услуги '!$C$5+'РСТ РСО-А'!$I$6+'РСТ РСО-А'!$H$9</f>
        <v>2888.34</v>
      </c>
      <c r="G100" s="118">
        <f>VLOOKUP($A100+ROUND((COLUMN()-2)/24,5),АТС!$A$41:$F$784,6)+'Иные услуги '!$C$5+'РСТ РСО-А'!$I$6+'РСТ РСО-А'!$H$9</f>
        <v>2862.2799999999997</v>
      </c>
      <c r="H100" s="118">
        <f>VLOOKUP($A100+ROUND((COLUMN()-2)/24,5),АТС!$A$41:$F$784,6)+'Иные услуги '!$C$5+'РСТ РСО-А'!$I$6+'РСТ РСО-А'!$H$9</f>
        <v>2907.21</v>
      </c>
      <c r="I100" s="118">
        <f>VLOOKUP($A100+ROUND((COLUMN()-2)/24,5),АТС!$A$41:$F$784,6)+'Иные услуги '!$C$5+'РСТ РСО-А'!$I$6+'РСТ РСО-А'!$H$9</f>
        <v>2905.1499999999996</v>
      </c>
      <c r="J100" s="118">
        <f>VLOOKUP($A100+ROUND((COLUMN()-2)/24,5),АТС!$A$41:$F$784,6)+'Иные услуги '!$C$5+'РСТ РСО-А'!$I$6+'РСТ РСО-А'!$H$9</f>
        <v>2928.56</v>
      </c>
      <c r="K100" s="118">
        <f>VLOOKUP($A100+ROUND((COLUMN()-2)/24,5),АТС!$A$41:$F$784,6)+'Иные услуги '!$C$5+'РСТ РСО-А'!$I$6+'РСТ РСО-А'!$H$9</f>
        <v>2862.16</v>
      </c>
      <c r="L100" s="118">
        <f>VLOOKUP($A100+ROUND((COLUMN()-2)/24,5),АТС!$A$41:$F$784,6)+'Иные услуги '!$C$5+'РСТ РСО-А'!$I$6+'РСТ РСО-А'!$H$9</f>
        <v>2862.31</v>
      </c>
      <c r="M100" s="118">
        <f>VLOOKUP($A100+ROUND((COLUMN()-2)/24,5),АТС!$A$41:$F$784,6)+'Иные услуги '!$C$5+'РСТ РСО-А'!$I$6+'РСТ РСО-А'!$H$9</f>
        <v>2862.0499999999997</v>
      </c>
      <c r="N100" s="118">
        <f>VLOOKUP($A100+ROUND((COLUMN()-2)/24,5),АТС!$A$41:$F$784,6)+'Иные услуги '!$C$5+'РСТ РСО-А'!$I$6+'РСТ РСО-А'!$H$9</f>
        <v>2894.18</v>
      </c>
      <c r="O100" s="118">
        <f>VLOOKUP($A100+ROUND((COLUMN()-2)/24,5),АТС!$A$41:$F$784,6)+'Иные услуги '!$C$5+'РСТ РСО-А'!$I$6+'РСТ РСО-А'!$H$9</f>
        <v>2861.7</v>
      </c>
      <c r="P100" s="118">
        <f>VLOOKUP($A100+ROUND((COLUMN()-2)/24,5),АТС!$A$41:$F$784,6)+'Иные услуги '!$C$5+'РСТ РСО-А'!$I$6+'РСТ РСО-А'!$H$9</f>
        <v>2861.73</v>
      </c>
      <c r="Q100" s="118">
        <f>VLOOKUP($A100+ROUND((COLUMN()-2)/24,5),АТС!$A$41:$F$784,6)+'Иные услуги '!$C$5+'РСТ РСО-А'!$I$6+'РСТ РСО-А'!$H$9</f>
        <v>2862.19</v>
      </c>
      <c r="R100" s="118">
        <f>VLOOKUP($A100+ROUND((COLUMN()-2)/24,5),АТС!$A$41:$F$784,6)+'Иные услуги '!$C$5+'РСТ РСО-А'!$I$6+'РСТ РСО-А'!$H$9</f>
        <v>2928.84</v>
      </c>
      <c r="S100" s="118">
        <f>VLOOKUP($A100+ROUND((COLUMN()-2)/24,5),АТС!$A$41:$F$784,6)+'Иные услуги '!$C$5+'РСТ РСО-А'!$I$6+'РСТ РСО-А'!$H$9</f>
        <v>2863.69</v>
      </c>
      <c r="T100" s="118">
        <f>VLOOKUP($A100+ROUND((COLUMN()-2)/24,5),АТС!$A$41:$F$784,6)+'Иные услуги '!$C$5+'РСТ РСО-А'!$I$6+'РСТ РСО-А'!$H$9</f>
        <v>2968.35</v>
      </c>
      <c r="U100" s="118">
        <f>VLOOKUP($A100+ROUND((COLUMN()-2)/24,5),АТС!$A$41:$F$784,6)+'Иные услуги '!$C$5+'РСТ РСО-А'!$I$6+'РСТ РСО-А'!$H$9</f>
        <v>2872.2999999999997</v>
      </c>
      <c r="V100" s="118">
        <f>VLOOKUP($A100+ROUND((COLUMN()-2)/24,5),АТС!$A$41:$F$784,6)+'Иные услуги '!$C$5+'РСТ РСО-А'!$I$6+'РСТ РСО-А'!$H$9</f>
        <v>2874.24</v>
      </c>
      <c r="W100" s="118">
        <f>VLOOKUP($A100+ROUND((COLUMN()-2)/24,5),АТС!$A$41:$F$784,6)+'Иные услуги '!$C$5+'РСТ РСО-А'!$I$6+'РСТ РСО-А'!$H$9</f>
        <v>2891.42</v>
      </c>
      <c r="X100" s="118">
        <f>VLOOKUP($A100+ROUND((COLUMN()-2)/24,5),АТС!$A$41:$F$784,6)+'Иные услуги '!$C$5+'РСТ РСО-А'!$I$6+'РСТ РСО-А'!$H$9</f>
        <v>3104.16</v>
      </c>
      <c r="Y100" s="118">
        <f>VLOOKUP($A100+ROUND((COLUMN()-2)/24,5),АТС!$A$41:$F$784,6)+'Иные услуги '!$C$5+'РСТ РСО-А'!$I$6+'РСТ РСО-А'!$H$9</f>
        <v>2940.24</v>
      </c>
    </row>
    <row r="101" spans="1:25" x14ac:dyDescent="0.2">
      <c r="A101" s="66">
        <f t="shared" si="2"/>
        <v>43385</v>
      </c>
      <c r="B101" s="118">
        <f>VLOOKUP($A101+ROUND((COLUMN()-2)/24,5),АТС!$A$41:$F$784,6)+'Иные услуги '!$C$5+'РСТ РСО-А'!$I$6+'РСТ РСО-А'!$H$9</f>
        <v>2834.8599999999997</v>
      </c>
      <c r="C101" s="118">
        <f>VLOOKUP($A101+ROUND((COLUMN()-2)/24,5),АТС!$A$41:$F$784,6)+'Иные услуги '!$C$5+'РСТ РСО-А'!$I$6+'РСТ РСО-А'!$H$9</f>
        <v>2833.5099999999998</v>
      </c>
      <c r="D101" s="118">
        <f>VLOOKUP($A101+ROUND((COLUMN()-2)/24,5),АТС!$A$41:$F$784,6)+'Иные услуги '!$C$5+'РСТ РСО-А'!$I$6+'РСТ РСО-А'!$H$9</f>
        <v>2871.5</v>
      </c>
      <c r="E101" s="118">
        <f>VLOOKUP($A101+ROUND((COLUMN()-2)/24,5),АТС!$A$41:$F$784,6)+'Иные услуги '!$C$5+'РСТ РСО-А'!$I$6+'РСТ РСО-А'!$H$9</f>
        <v>2892.48</v>
      </c>
      <c r="F101" s="118">
        <f>VLOOKUP($A101+ROUND((COLUMN()-2)/24,5),АТС!$A$41:$F$784,6)+'Иные услуги '!$C$5+'РСТ РСО-А'!$I$6+'РСТ РСО-А'!$H$9</f>
        <v>2873.5099999999998</v>
      </c>
      <c r="G101" s="118">
        <f>VLOOKUP($A101+ROUND((COLUMN()-2)/24,5),АТС!$A$41:$F$784,6)+'Иные услуги '!$C$5+'РСТ РСО-А'!$I$6+'РСТ РСО-А'!$H$9</f>
        <v>2849.41</v>
      </c>
      <c r="H101" s="118">
        <f>VLOOKUP($A101+ROUND((COLUMN()-2)/24,5),АТС!$A$41:$F$784,6)+'Иные услуги '!$C$5+'РСТ РСО-А'!$I$6+'РСТ РСО-А'!$H$9</f>
        <v>2853.93</v>
      </c>
      <c r="I101" s="118">
        <f>VLOOKUP($A101+ROUND((COLUMN()-2)/24,5),АТС!$A$41:$F$784,6)+'Иные услуги '!$C$5+'РСТ РСО-А'!$I$6+'РСТ РСО-А'!$H$9</f>
        <v>2897.0699999999997</v>
      </c>
      <c r="J101" s="118">
        <f>VLOOKUP($A101+ROUND((COLUMN()-2)/24,5),АТС!$A$41:$F$784,6)+'Иные услуги '!$C$5+'РСТ РСО-А'!$I$6+'РСТ РСО-А'!$H$9</f>
        <v>2927.09</v>
      </c>
      <c r="K101" s="118">
        <f>VLOOKUP($A101+ROUND((COLUMN()-2)/24,5),АТС!$A$41:$F$784,6)+'Иные услуги '!$C$5+'РСТ РСО-А'!$I$6+'РСТ РСО-А'!$H$9</f>
        <v>2863.66</v>
      </c>
      <c r="L101" s="118">
        <f>VLOOKUP($A101+ROUND((COLUMN()-2)/24,5),АТС!$A$41:$F$784,6)+'Иные услуги '!$C$5+'РСТ РСО-А'!$I$6+'РСТ РСО-А'!$H$9</f>
        <v>2940.81</v>
      </c>
      <c r="M101" s="118">
        <f>VLOOKUP($A101+ROUND((COLUMN()-2)/24,5),АТС!$A$41:$F$784,6)+'Иные услуги '!$C$5+'РСТ РСО-А'!$I$6+'РСТ РСО-А'!$H$9</f>
        <v>2940.19</v>
      </c>
      <c r="N101" s="118">
        <f>VLOOKUP($A101+ROUND((COLUMN()-2)/24,5),АТС!$A$41:$F$784,6)+'Иные услуги '!$C$5+'РСТ РСО-А'!$I$6+'РСТ РСО-А'!$H$9</f>
        <v>2883.06</v>
      </c>
      <c r="O101" s="118">
        <f>VLOOKUP($A101+ROUND((COLUMN()-2)/24,5),АТС!$A$41:$F$784,6)+'Иные услуги '!$C$5+'РСТ РСО-А'!$I$6+'РСТ РСО-А'!$H$9</f>
        <v>2900.23</v>
      </c>
      <c r="P101" s="118">
        <f>VLOOKUP($A101+ROUND((COLUMN()-2)/24,5),АТС!$A$41:$F$784,6)+'Иные услуги '!$C$5+'РСТ РСО-А'!$I$6+'РСТ РСО-А'!$H$9</f>
        <v>2900.46</v>
      </c>
      <c r="Q101" s="118">
        <f>VLOOKUP($A101+ROUND((COLUMN()-2)/24,5),АТС!$A$41:$F$784,6)+'Иные услуги '!$C$5+'РСТ РСО-А'!$I$6+'РСТ РСО-А'!$H$9</f>
        <v>2902.41</v>
      </c>
      <c r="R101" s="118">
        <f>VLOOKUP($A101+ROUND((COLUMN()-2)/24,5),АТС!$A$41:$F$784,6)+'Иные услуги '!$C$5+'РСТ РСО-А'!$I$6+'РСТ РСО-А'!$H$9</f>
        <v>2860.7599999999998</v>
      </c>
      <c r="S101" s="118">
        <f>VLOOKUP($A101+ROUND((COLUMN()-2)/24,5),АТС!$A$41:$F$784,6)+'Иные услуги '!$C$5+'РСТ РСО-А'!$I$6+'РСТ РСО-А'!$H$9</f>
        <v>2852.17</v>
      </c>
      <c r="T101" s="118">
        <f>VLOOKUP($A101+ROUND((COLUMN()-2)/24,5),АТС!$A$41:$F$784,6)+'Иные услуги '!$C$5+'РСТ РСО-А'!$I$6+'РСТ РСО-А'!$H$9</f>
        <v>2985.22</v>
      </c>
      <c r="U101" s="118">
        <f>VLOOKUP($A101+ROUND((COLUMN()-2)/24,5),АТС!$A$41:$F$784,6)+'Иные услуги '!$C$5+'РСТ РСО-А'!$I$6+'РСТ РСО-А'!$H$9</f>
        <v>2900.47</v>
      </c>
      <c r="V101" s="118">
        <f>VLOOKUP($A101+ROUND((COLUMN()-2)/24,5),АТС!$A$41:$F$784,6)+'Иные услуги '!$C$5+'РСТ РСО-А'!$I$6+'РСТ РСО-А'!$H$9</f>
        <v>2853.38</v>
      </c>
      <c r="W101" s="118">
        <f>VLOOKUP($A101+ROUND((COLUMN()-2)/24,5),АТС!$A$41:$F$784,6)+'Иные услуги '!$C$5+'РСТ РСО-А'!$I$6+'РСТ РСО-А'!$H$9</f>
        <v>2874.35</v>
      </c>
      <c r="X101" s="118">
        <f>VLOOKUP($A101+ROUND((COLUMN()-2)/24,5),АТС!$A$41:$F$784,6)+'Иные услуги '!$C$5+'РСТ РСО-А'!$I$6+'РСТ РСО-А'!$H$9</f>
        <v>3073.39</v>
      </c>
      <c r="Y101" s="118">
        <f>VLOOKUP($A101+ROUND((COLUMN()-2)/24,5),АТС!$A$41:$F$784,6)+'Иные услуги '!$C$5+'РСТ РСО-А'!$I$6+'РСТ РСО-А'!$H$9</f>
        <v>2976.5699999999997</v>
      </c>
    </row>
    <row r="102" spans="1:25" x14ac:dyDescent="0.2">
      <c r="A102" s="66">
        <f t="shared" si="2"/>
        <v>43386</v>
      </c>
      <c r="B102" s="118">
        <f>VLOOKUP($A102+ROUND((COLUMN()-2)/24,5),АТС!$A$41:$F$784,6)+'Иные услуги '!$C$5+'РСТ РСО-А'!$I$6+'РСТ РСО-А'!$H$9</f>
        <v>2846.56</v>
      </c>
      <c r="C102" s="118">
        <f>VLOOKUP($A102+ROUND((COLUMN()-2)/24,5),АТС!$A$41:$F$784,6)+'Иные услуги '!$C$5+'РСТ РСО-А'!$I$6+'РСТ РСО-А'!$H$9</f>
        <v>2880.87</v>
      </c>
      <c r="D102" s="118">
        <f>VLOOKUP($A102+ROUND((COLUMN()-2)/24,5),АТС!$A$41:$F$784,6)+'Иные услуги '!$C$5+'РСТ РСО-А'!$I$6+'РСТ РСО-А'!$H$9</f>
        <v>2895.92</v>
      </c>
      <c r="E102" s="118">
        <f>VLOOKUP($A102+ROUND((COLUMN()-2)/24,5),АТС!$A$41:$F$784,6)+'Иные услуги '!$C$5+'РСТ РСО-А'!$I$6+'РСТ РСО-А'!$H$9</f>
        <v>2917.73</v>
      </c>
      <c r="F102" s="118">
        <f>VLOOKUP($A102+ROUND((COLUMN()-2)/24,5),АТС!$A$41:$F$784,6)+'Иные услуги '!$C$5+'РСТ РСО-А'!$I$6+'РСТ РСО-А'!$H$9</f>
        <v>2917.02</v>
      </c>
      <c r="G102" s="118">
        <f>VLOOKUP($A102+ROUND((COLUMN()-2)/24,5),АТС!$A$41:$F$784,6)+'Иные услуги '!$C$5+'РСТ РСО-А'!$I$6+'РСТ РСО-А'!$H$9</f>
        <v>2879.0099999999998</v>
      </c>
      <c r="H102" s="118">
        <f>VLOOKUP($A102+ROUND((COLUMN()-2)/24,5),АТС!$A$41:$F$784,6)+'Иные услуги '!$C$5+'РСТ РСО-А'!$I$6+'РСТ РСО-А'!$H$9</f>
        <v>2954.37</v>
      </c>
      <c r="I102" s="118">
        <f>VLOOKUP($A102+ROUND((COLUMN()-2)/24,5),АТС!$A$41:$F$784,6)+'Иные услуги '!$C$5+'РСТ РСО-А'!$I$6+'РСТ РСО-А'!$H$9</f>
        <v>2863.37</v>
      </c>
      <c r="J102" s="118">
        <f>VLOOKUP($A102+ROUND((COLUMN()-2)/24,5),АТС!$A$41:$F$784,6)+'Иные услуги '!$C$5+'РСТ РСО-А'!$I$6+'РСТ РСО-А'!$H$9</f>
        <v>3002.29</v>
      </c>
      <c r="K102" s="118">
        <f>VLOOKUP($A102+ROUND((COLUMN()-2)/24,5),АТС!$A$41:$F$784,6)+'Иные услуги '!$C$5+'РСТ РСО-А'!$I$6+'РСТ РСО-А'!$H$9</f>
        <v>2925.5</v>
      </c>
      <c r="L102" s="118">
        <f>VLOOKUP($A102+ROUND((COLUMN()-2)/24,5),АТС!$A$41:$F$784,6)+'Иные услуги '!$C$5+'РСТ РСО-А'!$I$6+'РСТ РСО-А'!$H$9</f>
        <v>2924.87</v>
      </c>
      <c r="M102" s="118">
        <f>VLOOKUP($A102+ROUND((COLUMN()-2)/24,5),АТС!$A$41:$F$784,6)+'Иные услуги '!$C$5+'РСТ РСО-А'!$I$6+'РСТ РСО-А'!$H$9</f>
        <v>2924</v>
      </c>
      <c r="N102" s="118">
        <f>VLOOKUP($A102+ROUND((COLUMN()-2)/24,5),АТС!$A$41:$F$784,6)+'Иные услуги '!$C$5+'РСТ РСО-А'!$I$6+'РСТ РСО-А'!$H$9</f>
        <v>2960.95</v>
      </c>
      <c r="O102" s="118">
        <f>VLOOKUP($A102+ROUND((COLUMN()-2)/24,5),АТС!$A$41:$F$784,6)+'Иные услуги '!$C$5+'РСТ РСО-А'!$I$6+'РСТ РСО-А'!$H$9</f>
        <v>2960.7599999999998</v>
      </c>
      <c r="P102" s="118">
        <f>VLOOKUP($A102+ROUND((COLUMN()-2)/24,5),АТС!$A$41:$F$784,6)+'Иные услуги '!$C$5+'РСТ РСО-А'!$I$6+'РСТ РСО-А'!$H$9</f>
        <v>2961</v>
      </c>
      <c r="Q102" s="118">
        <f>VLOOKUP($A102+ROUND((COLUMN()-2)/24,5),АТС!$A$41:$F$784,6)+'Иные услуги '!$C$5+'РСТ РСО-А'!$I$6+'РСТ РСО-А'!$H$9</f>
        <v>2959.96</v>
      </c>
      <c r="R102" s="118">
        <f>VLOOKUP($A102+ROUND((COLUMN()-2)/24,5),АТС!$A$41:$F$784,6)+'Иные услуги '!$C$5+'РСТ РСО-А'!$I$6+'РСТ РСО-А'!$H$9</f>
        <v>2923.2799999999997</v>
      </c>
      <c r="S102" s="118">
        <f>VLOOKUP($A102+ROUND((COLUMN()-2)/24,5),АТС!$A$41:$F$784,6)+'Иные услуги '!$C$5+'РСТ РСО-А'!$I$6+'РСТ РСО-А'!$H$9</f>
        <v>2847.22</v>
      </c>
      <c r="T102" s="118">
        <f>VLOOKUP($A102+ROUND((COLUMN()-2)/24,5),АТС!$A$41:$F$784,6)+'Иные услуги '!$C$5+'РСТ РСО-А'!$I$6+'РСТ РСО-А'!$H$9</f>
        <v>2944.1499999999996</v>
      </c>
      <c r="U102" s="118">
        <f>VLOOKUP($A102+ROUND((COLUMN()-2)/24,5),АТС!$A$41:$F$784,6)+'Иные услуги '!$C$5+'РСТ РСО-А'!$I$6+'РСТ РСО-А'!$H$9</f>
        <v>2864.84</v>
      </c>
      <c r="V102" s="118">
        <f>VLOOKUP($A102+ROUND((COLUMN()-2)/24,5),АТС!$A$41:$F$784,6)+'Иные услуги '!$C$5+'РСТ РСО-А'!$I$6+'РСТ РСО-А'!$H$9</f>
        <v>2863.6099999999997</v>
      </c>
      <c r="W102" s="118">
        <f>VLOOKUP($A102+ROUND((COLUMN()-2)/24,5),АТС!$A$41:$F$784,6)+'Иные услуги '!$C$5+'РСТ РСО-А'!$I$6+'РСТ РСО-А'!$H$9</f>
        <v>2879.06</v>
      </c>
      <c r="X102" s="118">
        <f>VLOOKUP($A102+ROUND((COLUMN()-2)/24,5),АТС!$A$41:$F$784,6)+'Иные услуги '!$C$5+'РСТ РСО-А'!$I$6+'РСТ РСО-А'!$H$9</f>
        <v>3086.93</v>
      </c>
      <c r="Y102" s="118">
        <f>VLOOKUP($A102+ROUND((COLUMN()-2)/24,5),АТС!$A$41:$F$784,6)+'Иные услуги '!$C$5+'РСТ РСО-А'!$I$6+'РСТ РСО-А'!$H$9</f>
        <v>2915.38</v>
      </c>
    </row>
    <row r="103" spans="1:25" x14ac:dyDescent="0.2">
      <c r="A103" s="66">
        <f t="shared" si="2"/>
        <v>43387</v>
      </c>
      <c r="B103" s="118">
        <f>VLOOKUP($A103+ROUND((COLUMN()-2)/24,5),АТС!$A$41:$F$784,6)+'Иные услуги '!$C$5+'РСТ РСО-А'!$I$6+'РСТ РСО-А'!$H$9</f>
        <v>2838.13</v>
      </c>
      <c r="C103" s="118">
        <f>VLOOKUP($A103+ROUND((COLUMN()-2)/24,5),АТС!$A$41:$F$784,6)+'Иные услуги '!$C$5+'РСТ РСО-А'!$I$6+'РСТ РСО-А'!$H$9</f>
        <v>2891.35</v>
      </c>
      <c r="D103" s="118">
        <f>VLOOKUP($A103+ROUND((COLUMN()-2)/24,5),АТС!$A$41:$F$784,6)+'Иные услуги '!$C$5+'РСТ РСО-А'!$I$6+'РСТ РСО-А'!$H$9</f>
        <v>2917.49</v>
      </c>
      <c r="E103" s="118">
        <f>VLOOKUP($A103+ROUND((COLUMN()-2)/24,5),АТС!$A$41:$F$784,6)+'Иные услуги '!$C$5+'РСТ РСО-А'!$I$6+'РСТ РСО-А'!$H$9</f>
        <v>2930.94</v>
      </c>
      <c r="F103" s="118">
        <f>VLOOKUP($A103+ROUND((COLUMN()-2)/24,5),АТС!$A$41:$F$784,6)+'Иные услуги '!$C$5+'РСТ РСО-А'!$I$6+'РСТ РСО-А'!$H$9</f>
        <v>2912.7799999999997</v>
      </c>
      <c r="G103" s="118">
        <f>VLOOKUP($A103+ROUND((COLUMN()-2)/24,5),АТС!$A$41:$F$784,6)+'Иные услуги '!$C$5+'РСТ РСО-А'!$I$6+'РСТ РСО-А'!$H$9</f>
        <v>2912.67</v>
      </c>
      <c r="H103" s="118">
        <f>VLOOKUP($A103+ROUND((COLUMN()-2)/24,5),АТС!$A$41:$F$784,6)+'Иные услуги '!$C$5+'РСТ РСО-А'!$I$6+'РСТ РСО-А'!$H$9</f>
        <v>3003.5</v>
      </c>
      <c r="I103" s="118">
        <f>VLOOKUP($A103+ROUND((COLUMN()-2)/24,5),АТС!$A$41:$F$784,6)+'Иные услуги '!$C$5+'РСТ РСО-А'!$I$6+'РСТ РСО-А'!$H$9</f>
        <v>2870.23</v>
      </c>
      <c r="J103" s="118">
        <f>VLOOKUP($A103+ROUND((COLUMN()-2)/24,5),АТС!$A$41:$F$784,6)+'Иные услуги '!$C$5+'РСТ РСО-А'!$I$6+'РСТ РСО-А'!$H$9</f>
        <v>3042.93</v>
      </c>
      <c r="K103" s="118">
        <f>VLOOKUP($A103+ROUND((COLUMN()-2)/24,5),АТС!$A$41:$F$784,6)+'Иные услуги '!$C$5+'РСТ РСО-А'!$I$6+'РСТ РСО-А'!$H$9</f>
        <v>2958.7799999999997</v>
      </c>
      <c r="L103" s="118">
        <f>VLOOKUP($A103+ROUND((COLUMN()-2)/24,5),АТС!$A$41:$F$784,6)+'Иные услуги '!$C$5+'РСТ РСО-А'!$I$6+'РСТ РСО-А'!$H$9</f>
        <v>2959.0099999999998</v>
      </c>
      <c r="M103" s="118">
        <f>VLOOKUP($A103+ROUND((COLUMN()-2)/24,5),АТС!$A$41:$F$784,6)+'Иные услуги '!$C$5+'РСТ РСО-А'!$I$6+'РСТ РСО-А'!$H$9</f>
        <v>2921.56</v>
      </c>
      <c r="N103" s="118">
        <f>VLOOKUP($A103+ROUND((COLUMN()-2)/24,5),АТС!$A$41:$F$784,6)+'Иные услуги '!$C$5+'РСТ РСО-А'!$I$6+'РСТ РСО-А'!$H$9</f>
        <v>2958.41</v>
      </c>
      <c r="O103" s="118">
        <f>VLOOKUP($A103+ROUND((COLUMN()-2)/24,5),АТС!$A$41:$F$784,6)+'Иные услуги '!$C$5+'РСТ РСО-А'!$I$6+'РСТ РСО-А'!$H$9</f>
        <v>2998.93</v>
      </c>
      <c r="P103" s="118">
        <f>VLOOKUP($A103+ROUND((COLUMN()-2)/24,5),АТС!$A$41:$F$784,6)+'Иные услуги '!$C$5+'РСТ РСО-А'!$I$6+'РСТ РСО-А'!$H$9</f>
        <v>2998.77</v>
      </c>
      <c r="Q103" s="118">
        <f>VLOOKUP($A103+ROUND((COLUMN()-2)/24,5),АТС!$A$41:$F$784,6)+'Иные услуги '!$C$5+'РСТ РСО-А'!$I$6+'РСТ РСО-А'!$H$9</f>
        <v>2998.71</v>
      </c>
      <c r="R103" s="118">
        <f>VLOOKUP($A103+ROUND((COLUMN()-2)/24,5),АТС!$A$41:$F$784,6)+'Иные услуги '!$C$5+'РСТ РСО-А'!$I$6+'РСТ РСО-А'!$H$9</f>
        <v>2958.5</v>
      </c>
      <c r="S103" s="118">
        <f>VLOOKUP($A103+ROUND((COLUMN()-2)/24,5),АТС!$A$41:$F$784,6)+'Иные услуги '!$C$5+'РСТ РСО-А'!$I$6+'РСТ РСО-А'!$H$9</f>
        <v>2857.73</v>
      </c>
      <c r="T103" s="118">
        <f>VLOOKUP($A103+ROUND((COLUMN()-2)/24,5),АТС!$A$41:$F$784,6)+'Иные услуги '!$C$5+'РСТ РСО-А'!$I$6+'РСТ РСО-А'!$H$9</f>
        <v>2946.8999999999996</v>
      </c>
      <c r="U103" s="118">
        <f>VLOOKUP($A103+ROUND((COLUMN()-2)/24,5),АТС!$A$41:$F$784,6)+'Иные услуги '!$C$5+'РСТ РСО-А'!$I$6+'РСТ РСО-А'!$H$9</f>
        <v>2865.79</v>
      </c>
      <c r="V103" s="118">
        <f>VLOOKUP($A103+ROUND((COLUMN()-2)/24,5),АТС!$A$41:$F$784,6)+'Иные услуги '!$C$5+'РСТ РСО-А'!$I$6+'РСТ РСО-А'!$H$9</f>
        <v>2865.45</v>
      </c>
      <c r="W103" s="118">
        <f>VLOOKUP($A103+ROUND((COLUMN()-2)/24,5),АТС!$A$41:$F$784,6)+'Иные услуги '!$C$5+'РСТ РСО-А'!$I$6+'РСТ РСО-А'!$H$9</f>
        <v>2879.23</v>
      </c>
      <c r="X103" s="118">
        <f>VLOOKUP($A103+ROUND((COLUMN()-2)/24,5),АТС!$A$41:$F$784,6)+'Иные услуги '!$C$5+'РСТ РСО-А'!$I$6+'РСТ РСО-А'!$H$9</f>
        <v>3085.09</v>
      </c>
      <c r="Y103" s="118">
        <f>VLOOKUP($A103+ROUND((COLUMN()-2)/24,5),АТС!$A$41:$F$784,6)+'Иные услуги '!$C$5+'РСТ РСО-А'!$I$6+'РСТ РСО-А'!$H$9</f>
        <v>2915.98</v>
      </c>
    </row>
    <row r="104" spans="1:25" x14ac:dyDescent="0.2">
      <c r="A104" s="66">
        <f t="shared" si="2"/>
        <v>43388</v>
      </c>
      <c r="B104" s="118">
        <f>VLOOKUP($A104+ROUND((COLUMN()-2)/24,5),АТС!$A$41:$F$784,6)+'Иные услуги '!$C$5+'РСТ РСО-А'!$I$6+'РСТ РСО-А'!$H$9</f>
        <v>2840.12</v>
      </c>
      <c r="C104" s="118">
        <f>VLOOKUP($A104+ROUND((COLUMN()-2)/24,5),АТС!$A$41:$F$784,6)+'Иные услуги '!$C$5+'РСТ РСО-А'!$I$6+'РСТ РСО-А'!$H$9</f>
        <v>2878.93</v>
      </c>
      <c r="D104" s="118">
        <f>VLOOKUP($A104+ROUND((COLUMN()-2)/24,5),АТС!$A$41:$F$784,6)+'Иные услуги '!$C$5+'РСТ РСО-А'!$I$6+'РСТ РСО-А'!$H$9</f>
        <v>2892.75</v>
      </c>
      <c r="E104" s="118">
        <f>VLOOKUP($A104+ROUND((COLUMN()-2)/24,5),АТС!$A$41:$F$784,6)+'Иные услуги '!$C$5+'РСТ РСО-А'!$I$6+'РСТ РСО-А'!$H$9</f>
        <v>2914.5699999999997</v>
      </c>
      <c r="F104" s="118">
        <f>VLOOKUP($A104+ROUND((COLUMN()-2)/24,5),АТС!$A$41:$F$784,6)+'Иные услуги '!$C$5+'РСТ РСО-А'!$I$6+'РСТ РСО-А'!$H$9</f>
        <v>2914.2</v>
      </c>
      <c r="G104" s="118">
        <f>VLOOKUP($A104+ROUND((COLUMN()-2)/24,5),АТС!$A$41:$F$784,6)+'Иные услуги '!$C$5+'РСТ РСО-А'!$I$6+'РСТ РСО-А'!$H$9</f>
        <v>2877.93</v>
      </c>
      <c r="H104" s="118">
        <f>VLOOKUP($A104+ROUND((COLUMN()-2)/24,5),АТС!$A$41:$F$784,6)+'Иные услуги '!$C$5+'РСТ РСО-А'!$I$6+'РСТ РСО-А'!$H$9</f>
        <v>2953.33</v>
      </c>
      <c r="I104" s="118">
        <f>VLOOKUP($A104+ROUND((COLUMN()-2)/24,5),АТС!$A$41:$F$784,6)+'Иные услуги '!$C$5+'РСТ РСО-А'!$I$6+'РСТ РСО-А'!$H$9</f>
        <v>2834.69</v>
      </c>
      <c r="J104" s="118">
        <f>VLOOKUP($A104+ROUND((COLUMN()-2)/24,5),АТС!$A$41:$F$784,6)+'Иные услуги '!$C$5+'РСТ РСО-А'!$I$6+'РСТ РСО-А'!$H$9</f>
        <v>2962.06</v>
      </c>
      <c r="K104" s="118">
        <f>VLOOKUP($A104+ROUND((COLUMN()-2)/24,5),АТС!$A$41:$F$784,6)+'Иные услуги '!$C$5+'РСТ РСО-А'!$I$6+'РСТ РСО-А'!$H$9</f>
        <v>2890.95</v>
      </c>
      <c r="L104" s="118">
        <f>VLOOKUP($A104+ROUND((COLUMN()-2)/24,5),АТС!$A$41:$F$784,6)+'Иные услуги '!$C$5+'РСТ РСО-А'!$I$6+'РСТ РСО-А'!$H$9</f>
        <v>2890.87</v>
      </c>
      <c r="M104" s="118">
        <f>VLOOKUP($A104+ROUND((COLUMN()-2)/24,5),АТС!$A$41:$F$784,6)+'Иные услуги '!$C$5+'РСТ РСО-А'!$I$6+'РСТ РСО-А'!$H$9</f>
        <v>2890.17</v>
      </c>
      <c r="N104" s="118">
        <f>VLOOKUP($A104+ROUND((COLUMN()-2)/24,5),АТС!$A$41:$F$784,6)+'Иные услуги '!$C$5+'РСТ РСО-А'!$I$6+'РСТ РСО-А'!$H$9</f>
        <v>2924.3599999999997</v>
      </c>
      <c r="O104" s="118">
        <f>VLOOKUP($A104+ROUND((COLUMN()-2)/24,5),АТС!$A$41:$F$784,6)+'Иные услуги '!$C$5+'РСТ РСО-А'!$I$6+'РСТ РСО-А'!$H$9</f>
        <v>2938.88</v>
      </c>
      <c r="P104" s="118">
        <f>VLOOKUP($A104+ROUND((COLUMN()-2)/24,5),АТС!$A$41:$F$784,6)+'Иные услуги '!$C$5+'РСТ РСО-А'!$I$6+'РСТ РСО-А'!$H$9</f>
        <v>2938.95</v>
      </c>
      <c r="Q104" s="118">
        <f>VLOOKUP($A104+ROUND((COLUMN()-2)/24,5),АТС!$A$41:$F$784,6)+'Иные услуги '!$C$5+'РСТ РСО-А'!$I$6+'РСТ РСО-А'!$H$9</f>
        <v>2924.3199999999997</v>
      </c>
      <c r="R104" s="118">
        <f>VLOOKUP($A104+ROUND((COLUMN()-2)/24,5),АТС!$A$41:$F$784,6)+'Иные услуги '!$C$5+'РСТ РСО-А'!$I$6+'РСТ РСО-А'!$H$9</f>
        <v>2889.91</v>
      </c>
      <c r="S104" s="118">
        <f>VLOOKUP($A104+ROUND((COLUMN()-2)/24,5),АТС!$A$41:$F$784,6)+'Иные услуги '!$C$5+'РСТ РСО-А'!$I$6+'РСТ РСО-А'!$H$9</f>
        <v>2844.67</v>
      </c>
      <c r="T104" s="118">
        <f>VLOOKUP($A104+ROUND((COLUMN()-2)/24,5),АТС!$A$41:$F$784,6)+'Иные услуги '!$C$5+'РСТ РСО-А'!$I$6+'РСТ РСО-А'!$H$9</f>
        <v>2939.96</v>
      </c>
      <c r="U104" s="118">
        <f>VLOOKUP($A104+ROUND((COLUMN()-2)/24,5),АТС!$A$41:$F$784,6)+'Иные услуги '!$C$5+'РСТ РСО-А'!$I$6+'РСТ РСО-А'!$H$9</f>
        <v>2848.16</v>
      </c>
      <c r="V104" s="118">
        <f>VLOOKUP($A104+ROUND((COLUMN()-2)/24,5),АТС!$A$41:$F$784,6)+'Иные услуги '!$C$5+'РСТ РСО-А'!$I$6+'РСТ РСО-А'!$H$9</f>
        <v>2863.64</v>
      </c>
      <c r="W104" s="118">
        <f>VLOOKUP($A104+ROUND((COLUMN()-2)/24,5),АТС!$A$41:$F$784,6)+'Иные услуги '!$C$5+'РСТ РСО-А'!$I$6+'РСТ РСО-А'!$H$9</f>
        <v>2880.18</v>
      </c>
      <c r="X104" s="118">
        <f>VLOOKUP($A104+ROUND((COLUMN()-2)/24,5),АТС!$A$41:$F$784,6)+'Иные услуги '!$C$5+'РСТ РСО-А'!$I$6+'РСТ РСО-А'!$H$9</f>
        <v>3088.35</v>
      </c>
      <c r="Y104" s="118">
        <f>VLOOKUP($A104+ROUND((COLUMN()-2)/24,5),АТС!$A$41:$F$784,6)+'Иные услуги '!$C$5+'РСТ РСО-А'!$I$6+'РСТ РСО-А'!$H$9</f>
        <v>2925.7999999999997</v>
      </c>
    </row>
    <row r="105" spans="1:25" x14ac:dyDescent="0.2">
      <c r="A105" s="66">
        <f t="shared" si="2"/>
        <v>43389</v>
      </c>
      <c r="B105" s="118">
        <f>VLOOKUP($A105+ROUND((COLUMN()-2)/24,5),АТС!$A$41:$F$784,6)+'Иные услуги '!$C$5+'РСТ РСО-А'!$I$6+'РСТ РСО-А'!$H$9</f>
        <v>2823.7999999999997</v>
      </c>
      <c r="C105" s="118">
        <f>VLOOKUP($A105+ROUND((COLUMN()-2)/24,5),АТС!$A$41:$F$784,6)+'Иные услуги '!$C$5+'РСТ РСО-А'!$I$6+'РСТ РСО-А'!$H$9</f>
        <v>2851.6099999999997</v>
      </c>
      <c r="D105" s="118">
        <f>VLOOKUP($A105+ROUND((COLUMN()-2)/24,5),АТС!$A$41:$F$784,6)+'Иные услуги '!$C$5+'РСТ РСО-А'!$I$6+'РСТ РСО-А'!$H$9</f>
        <v>2886.56</v>
      </c>
      <c r="E105" s="118">
        <f>VLOOKUP($A105+ROUND((COLUMN()-2)/24,5),АТС!$A$41:$F$784,6)+'Иные услуги '!$C$5+'РСТ РСО-А'!$I$6+'РСТ РСО-А'!$H$9</f>
        <v>2908.21</v>
      </c>
      <c r="F105" s="118">
        <f>VLOOKUP($A105+ROUND((COLUMN()-2)/24,5),АТС!$A$41:$F$784,6)+'Иные услуги '!$C$5+'РСТ РСО-А'!$I$6+'РСТ РСО-А'!$H$9</f>
        <v>2908.08</v>
      </c>
      <c r="G105" s="118">
        <f>VLOOKUP($A105+ROUND((COLUMN()-2)/24,5),АТС!$A$41:$F$784,6)+'Иные услуги '!$C$5+'РСТ РСО-А'!$I$6+'РСТ РСО-А'!$H$9</f>
        <v>2875.0499999999997</v>
      </c>
      <c r="H105" s="118">
        <f>VLOOKUP($A105+ROUND((COLUMN()-2)/24,5),АТС!$A$41:$F$784,6)+'Иные услуги '!$C$5+'РСТ РСО-А'!$I$6+'РСТ РСО-А'!$H$9</f>
        <v>2951.46</v>
      </c>
      <c r="I105" s="118">
        <f>VLOOKUP($A105+ROUND((COLUMN()-2)/24,5),АТС!$A$41:$F$784,6)+'Иные услуги '!$C$5+'РСТ РСО-А'!$I$6+'РСТ РСО-А'!$H$9</f>
        <v>2834.3599999999997</v>
      </c>
      <c r="J105" s="118">
        <f>VLOOKUP($A105+ROUND((COLUMN()-2)/24,5),АТС!$A$41:$F$784,6)+'Иные услуги '!$C$5+'РСТ РСО-А'!$I$6+'РСТ РСО-А'!$H$9</f>
        <v>2961.6499999999996</v>
      </c>
      <c r="K105" s="118">
        <f>VLOOKUP($A105+ROUND((COLUMN()-2)/24,5),АТС!$A$41:$F$784,6)+'Иные услуги '!$C$5+'РСТ РСО-А'!$I$6+'РСТ РСО-А'!$H$9</f>
        <v>2890.5099999999998</v>
      </c>
      <c r="L105" s="118">
        <f>VLOOKUP($A105+ROUND((COLUMN()-2)/24,5),АТС!$A$41:$F$784,6)+'Иные услуги '!$C$5+'РСТ РСО-А'!$I$6+'РСТ РСО-А'!$H$9</f>
        <v>2890.33</v>
      </c>
      <c r="M105" s="118">
        <f>VLOOKUP($A105+ROUND((COLUMN()-2)/24,5),АТС!$A$41:$F$784,6)+'Иные услуги '!$C$5+'РСТ РСО-А'!$I$6+'РСТ РСО-А'!$H$9</f>
        <v>2889.91</v>
      </c>
      <c r="N105" s="118">
        <f>VLOOKUP($A105+ROUND((COLUMN()-2)/24,5),АТС!$A$41:$F$784,6)+'Иные услуги '!$C$5+'РСТ РСО-А'!$I$6+'РСТ РСО-А'!$H$9</f>
        <v>2924.1099999999997</v>
      </c>
      <c r="O105" s="118">
        <f>VLOOKUP($A105+ROUND((COLUMN()-2)/24,5),АТС!$A$41:$F$784,6)+'Иные услуги '!$C$5+'РСТ РСО-А'!$I$6+'РСТ РСО-А'!$H$9</f>
        <v>2924.1499999999996</v>
      </c>
      <c r="P105" s="118">
        <f>VLOOKUP($A105+ROUND((COLUMN()-2)/24,5),АТС!$A$41:$F$784,6)+'Иные услуги '!$C$5+'РСТ РСО-А'!$I$6+'РСТ РСО-А'!$H$9</f>
        <v>2924.21</v>
      </c>
      <c r="Q105" s="118">
        <f>VLOOKUP($A105+ROUND((COLUMN()-2)/24,5),АТС!$A$41:$F$784,6)+'Иные услуги '!$C$5+'РСТ РСО-А'!$I$6+'РСТ РСО-А'!$H$9</f>
        <v>2924.3599999999997</v>
      </c>
      <c r="R105" s="118">
        <f>VLOOKUP($A105+ROUND((COLUMN()-2)/24,5),АТС!$A$41:$F$784,6)+'Иные услуги '!$C$5+'РСТ РСО-А'!$I$6+'РСТ РСО-А'!$H$9</f>
        <v>2889.5</v>
      </c>
      <c r="S105" s="118">
        <f>VLOOKUP($A105+ROUND((COLUMN()-2)/24,5),АТС!$A$41:$F$784,6)+'Иные услуги '!$C$5+'РСТ РСО-А'!$I$6+'РСТ РСО-А'!$H$9</f>
        <v>2847.37</v>
      </c>
      <c r="T105" s="118">
        <f>VLOOKUP($A105+ROUND((COLUMN()-2)/24,5),АТС!$A$41:$F$784,6)+'Иные услуги '!$C$5+'РСТ РСО-А'!$I$6+'РСТ РСО-А'!$H$9</f>
        <v>2924.69</v>
      </c>
      <c r="U105" s="118">
        <f>VLOOKUP($A105+ROUND((COLUMN()-2)/24,5),АТС!$A$41:$F$784,6)+'Иные услуги '!$C$5+'РСТ РСО-А'!$I$6+'РСТ РСО-А'!$H$9</f>
        <v>2847.0699999999997</v>
      </c>
      <c r="V105" s="118">
        <f>VLOOKUP($A105+ROUND((COLUMN()-2)/24,5),АТС!$A$41:$F$784,6)+'Иные услуги '!$C$5+'РСТ РСО-А'!$I$6+'РСТ РСО-А'!$H$9</f>
        <v>2863.7799999999997</v>
      </c>
      <c r="W105" s="118">
        <f>VLOOKUP($A105+ROUND((COLUMN()-2)/24,5),АТС!$A$41:$F$784,6)+'Иные услуги '!$C$5+'РСТ РСО-А'!$I$6+'РСТ РСО-А'!$H$9</f>
        <v>2880.09</v>
      </c>
      <c r="X105" s="118">
        <f>VLOOKUP($A105+ROUND((COLUMN()-2)/24,5),АТС!$A$41:$F$784,6)+'Иные услуги '!$C$5+'РСТ РСО-А'!$I$6+'РСТ РСО-А'!$H$9</f>
        <v>3088.77</v>
      </c>
      <c r="Y105" s="118">
        <f>VLOOKUP($A105+ROUND((COLUMN()-2)/24,5),АТС!$A$41:$F$784,6)+'Иные услуги '!$C$5+'РСТ РСО-А'!$I$6+'РСТ РСО-А'!$H$9</f>
        <v>2917.67</v>
      </c>
    </row>
    <row r="106" spans="1:25" x14ac:dyDescent="0.2">
      <c r="A106" s="66">
        <f t="shared" si="2"/>
        <v>43390</v>
      </c>
      <c r="B106" s="118">
        <f>VLOOKUP($A106+ROUND((COLUMN()-2)/24,5),АТС!$A$41:$F$784,6)+'Иные услуги '!$C$5+'РСТ РСО-А'!$I$6+'РСТ РСО-А'!$H$9</f>
        <v>2823.41</v>
      </c>
      <c r="C106" s="118">
        <f>VLOOKUP($A106+ROUND((COLUMN()-2)/24,5),АТС!$A$41:$F$784,6)+'Иные услуги '!$C$5+'РСТ РСО-А'!$I$6+'РСТ РСО-А'!$H$9</f>
        <v>2846.18</v>
      </c>
      <c r="D106" s="118">
        <f>VLOOKUP($A106+ROUND((COLUMN()-2)/24,5),АТС!$A$41:$F$784,6)+'Иные услуги '!$C$5+'РСТ РСО-А'!$I$6+'РСТ РСО-А'!$H$9</f>
        <v>2887.83</v>
      </c>
      <c r="E106" s="118">
        <f>VLOOKUP($A106+ROUND((COLUMN()-2)/24,5),АТС!$A$41:$F$784,6)+'Иные услуги '!$C$5+'РСТ РСО-А'!$I$6+'РСТ РСО-А'!$H$9</f>
        <v>2907.92</v>
      </c>
      <c r="F106" s="118">
        <f>VLOOKUP($A106+ROUND((COLUMN()-2)/24,5),АТС!$A$41:$F$784,6)+'Иные услуги '!$C$5+'РСТ РСО-А'!$I$6+'РСТ РСО-А'!$H$9</f>
        <v>2913.7</v>
      </c>
      <c r="G106" s="118">
        <f>VLOOKUP($A106+ROUND((COLUMN()-2)/24,5),АТС!$A$41:$F$784,6)+'Иные услуги '!$C$5+'РСТ РСО-А'!$I$6+'РСТ РСО-А'!$H$9</f>
        <v>2877.7999999999997</v>
      </c>
      <c r="H106" s="118">
        <f>VLOOKUP($A106+ROUND((COLUMN()-2)/24,5),АТС!$A$41:$F$784,6)+'Иные услуги '!$C$5+'РСТ РСО-А'!$I$6+'РСТ РСО-А'!$H$9</f>
        <v>2880.16</v>
      </c>
      <c r="I106" s="118">
        <f>VLOOKUP($A106+ROUND((COLUMN()-2)/24,5),АТС!$A$41:$F$784,6)+'Иные услуги '!$C$5+'РСТ РСО-А'!$I$6+'РСТ РСО-А'!$H$9</f>
        <v>2900.83</v>
      </c>
      <c r="J106" s="118">
        <f>VLOOKUP($A106+ROUND((COLUMN()-2)/24,5),АТС!$A$41:$F$784,6)+'Иные услуги '!$C$5+'РСТ РСО-А'!$I$6+'РСТ РСО-А'!$H$9</f>
        <v>2923.96</v>
      </c>
      <c r="K106" s="118">
        <f>VLOOKUP($A106+ROUND((COLUMN()-2)/24,5),АТС!$A$41:$F$784,6)+'Иные услуги '!$C$5+'РСТ РСО-А'!$I$6+'РСТ РСО-А'!$H$9</f>
        <v>2858.84</v>
      </c>
      <c r="L106" s="118">
        <f>VLOOKUP($A106+ROUND((COLUMN()-2)/24,5),АТС!$A$41:$F$784,6)+'Иные услуги '!$C$5+'РСТ РСО-А'!$I$6+'РСТ РСО-А'!$H$9</f>
        <v>2846.84</v>
      </c>
      <c r="M106" s="118">
        <f>VLOOKUP($A106+ROUND((COLUMN()-2)/24,5),АТС!$A$41:$F$784,6)+'Иные услуги '!$C$5+'РСТ РСО-А'!$I$6+'РСТ РСО-А'!$H$9</f>
        <v>2845.8199999999997</v>
      </c>
      <c r="N106" s="118">
        <f>VLOOKUP($A106+ROUND((COLUMN()-2)/24,5),АТС!$A$41:$F$784,6)+'Иные услуги '!$C$5+'РСТ РСО-А'!$I$6+'РСТ РСО-А'!$H$9</f>
        <v>2857.69</v>
      </c>
      <c r="O106" s="118">
        <f>VLOOKUP($A106+ROUND((COLUMN()-2)/24,5),АТС!$A$41:$F$784,6)+'Иные услуги '!$C$5+'РСТ РСО-А'!$I$6+'РСТ РСО-А'!$H$9</f>
        <v>2857.7999999999997</v>
      </c>
      <c r="P106" s="118">
        <f>VLOOKUP($A106+ROUND((COLUMN()-2)/24,5),АТС!$A$41:$F$784,6)+'Иные услуги '!$C$5+'РСТ РСО-А'!$I$6+'РСТ РСО-А'!$H$9</f>
        <v>2857.8199999999997</v>
      </c>
      <c r="Q106" s="118">
        <f>VLOOKUP($A106+ROUND((COLUMN()-2)/24,5),АТС!$A$41:$F$784,6)+'Иные услуги '!$C$5+'РСТ РСО-А'!$I$6+'РСТ РСО-А'!$H$9</f>
        <v>2857.85</v>
      </c>
      <c r="R106" s="118">
        <f>VLOOKUP($A106+ROUND((COLUMN()-2)/24,5),АТС!$A$41:$F$784,6)+'Иные услуги '!$C$5+'РСТ РСО-А'!$I$6+'РСТ РСО-А'!$H$9</f>
        <v>2858.0499999999997</v>
      </c>
      <c r="S106" s="118">
        <f>VLOOKUP($A106+ROUND((COLUMN()-2)/24,5),АТС!$A$41:$F$784,6)+'Иные услуги '!$C$5+'РСТ РСО-А'!$I$6+'РСТ РСО-А'!$H$9</f>
        <v>2861.42</v>
      </c>
      <c r="T106" s="118">
        <f>VLOOKUP($A106+ROUND((COLUMN()-2)/24,5),АТС!$A$41:$F$784,6)+'Иные услуги '!$C$5+'РСТ РСО-А'!$I$6+'РСТ РСО-А'!$H$9</f>
        <v>2988.29</v>
      </c>
      <c r="U106" s="118">
        <f>VLOOKUP($A106+ROUND((COLUMN()-2)/24,5),АТС!$A$41:$F$784,6)+'Иные услуги '!$C$5+'РСТ РСО-А'!$I$6+'РСТ РСО-А'!$H$9</f>
        <v>2930.6</v>
      </c>
      <c r="V106" s="118">
        <f>VLOOKUP($A106+ROUND((COLUMN()-2)/24,5),АТС!$A$41:$F$784,6)+'Иные услуги '!$C$5+'РСТ РСО-А'!$I$6+'РСТ РСО-А'!$H$9</f>
        <v>2883.97</v>
      </c>
      <c r="W106" s="118">
        <f>VLOOKUP($A106+ROUND((COLUMN()-2)/24,5),АТС!$A$41:$F$784,6)+'Иные услуги '!$C$5+'РСТ РСО-А'!$I$6+'РСТ РСО-А'!$H$9</f>
        <v>2878.94</v>
      </c>
      <c r="X106" s="118">
        <f>VLOOKUP($A106+ROUND((COLUMN()-2)/24,5),АТС!$A$41:$F$784,6)+'Иные услуги '!$C$5+'РСТ РСО-А'!$I$6+'РСТ РСО-А'!$H$9</f>
        <v>3088.73</v>
      </c>
      <c r="Y106" s="118">
        <f>VLOOKUP($A106+ROUND((COLUMN()-2)/24,5),АТС!$A$41:$F$784,6)+'Иные услуги '!$C$5+'РСТ РСО-А'!$I$6+'РСТ РСО-А'!$H$9</f>
        <v>2940.1</v>
      </c>
    </row>
    <row r="107" spans="1:25" x14ac:dyDescent="0.2">
      <c r="A107" s="66">
        <f t="shared" si="2"/>
        <v>43391</v>
      </c>
      <c r="B107" s="118">
        <f>VLOOKUP($A107+ROUND((COLUMN()-2)/24,5),АТС!$A$41:$F$784,6)+'Иные услуги '!$C$5+'РСТ РСО-А'!$I$6+'РСТ РСО-А'!$H$9</f>
        <v>2837.2</v>
      </c>
      <c r="C107" s="118">
        <f>VLOOKUP($A107+ROUND((COLUMN()-2)/24,5),АТС!$A$41:$F$784,6)+'Иные услуги '!$C$5+'РСТ РСО-А'!$I$6+'РСТ РСО-А'!$H$9</f>
        <v>2848.43</v>
      </c>
      <c r="D107" s="118">
        <f>VLOOKUP($A107+ROUND((COLUMN()-2)/24,5),АТС!$A$41:$F$784,6)+'Иные услуги '!$C$5+'РСТ РСО-А'!$I$6+'РСТ РСО-А'!$H$9</f>
        <v>2873.94</v>
      </c>
      <c r="E107" s="118">
        <f>VLOOKUP($A107+ROUND((COLUMN()-2)/24,5),АТС!$A$41:$F$784,6)+'Иные услуги '!$C$5+'РСТ РСО-А'!$I$6+'РСТ РСО-А'!$H$9</f>
        <v>2873.89</v>
      </c>
      <c r="F107" s="118">
        <f>VLOOKUP($A107+ROUND((COLUMN()-2)/24,5),АТС!$A$41:$F$784,6)+'Иные услуги '!$C$5+'РСТ РСО-А'!$I$6+'РСТ РСО-А'!$H$9</f>
        <v>2874.89</v>
      </c>
      <c r="G107" s="118">
        <f>VLOOKUP($A107+ROUND((COLUMN()-2)/24,5),АТС!$A$41:$F$784,6)+'Иные услуги '!$C$5+'РСТ РСО-А'!$I$6+'РСТ РСО-А'!$H$9</f>
        <v>2851.21</v>
      </c>
      <c r="H107" s="118">
        <f>VLOOKUP($A107+ROUND((COLUMN()-2)/24,5),АТС!$A$41:$F$784,6)+'Иные услуги '!$C$5+'РСТ РСО-А'!$I$6+'РСТ РСО-А'!$H$9</f>
        <v>2872.46</v>
      </c>
      <c r="I107" s="118">
        <f>VLOOKUP($A107+ROUND((COLUMN()-2)/24,5),АТС!$A$41:$F$784,6)+'Иные услуги '!$C$5+'РСТ РСО-А'!$I$6+'РСТ РСО-А'!$H$9</f>
        <v>2898.09</v>
      </c>
      <c r="J107" s="118">
        <f>VLOOKUP($A107+ROUND((COLUMN()-2)/24,5),АТС!$A$41:$F$784,6)+'Иные услуги '!$C$5+'РСТ РСО-А'!$I$6+'РСТ РСО-А'!$H$9</f>
        <v>2924.29</v>
      </c>
      <c r="K107" s="118">
        <f>VLOOKUP($A107+ROUND((COLUMN()-2)/24,5),АТС!$A$41:$F$784,6)+'Иные услуги '!$C$5+'РСТ РСО-А'!$I$6+'РСТ РСО-А'!$H$9</f>
        <v>2858.25</v>
      </c>
      <c r="L107" s="118">
        <f>VLOOKUP($A107+ROUND((COLUMN()-2)/24,5),АТС!$A$41:$F$784,6)+'Иные услуги '!$C$5+'РСТ РСО-А'!$I$6+'РСТ РСО-А'!$H$9</f>
        <v>2858.1</v>
      </c>
      <c r="M107" s="118">
        <f>VLOOKUP($A107+ROUND((COLUMN()-2)/24,5),АТС!$A$41:$F$784,6)+'Иные услуги '!$C$5+'РСТ РСО-А'!$I$6+'РСТ РСО-А'!$H$9</f>
        <v>2857.8999999999996</v>
      </c>
      <c r="N107" s="118">
        <f>VLOOKUP($A107+ROUND((COLUMN()-2)/24,5),АТС!$A$41:$F$784,6)+'Иные услуги '!$C$5+'РСТ РСО-А'!$I$6+'РСТ РСО-А'!$H$9</f>
        <v>2857.75</v>
      </c>
      <c r="O107" s="118">
        <f>VLOOKUP($A107+ROUND((COLUMN()-2)/24,5),АТС!$A$41:$F$784,6)+'Иные услуги '!$C$5+'РСТ РСО-А'!$I$6+'РСТ РСО-А'!$H$9</f>
        <v>2857.6499999999996</v>
      </c>
      <c r="P107" s="118">
        <f>VLOOKUP($A107+ROUND((COLUMN()-2)/24,5),АТС!$A$41:$F$784,6)+'Иные услуги '!$C$5+'РСТ РСО-А'!$I$6+'РСТ РСО-А'!$H$9</f>
        <v>2857.35</v>
      </c>
      <c r="Q107" s="118">
        <f>VLOOKUP($A107+ROUND((COLUMN()-2)/24,5),АТС!$A$41:$F$784,6)+'Иные услуги '!$C$5+'РСТ РСО-А'!$I$6+'РСТ РСО-А'!$H$9</f>
        <v>2857.38</v>
      </c>
      <c r="R107" s="118">
        <f>VLOOKUP($A107+ROUND((COLUMN()-2)/24,5),АТС!$A$41:$F$784,6)+'Иные услуги '!$C$5+'РСТ РСО-А'!$I$6+'РСТ РСО-А'!$H$9</f>
        <v>2857.43</v>
      </c>
      <c r="S107" s="118">
        <f>VLOOKUP($A107+ROUND((COLUMN()-2)/24,5),АТС!$A$41:$F$784,6)+'Иные услуги '!$C$5+'РСТ РСО-А'!$I$6+'РСТ РСО-А'!$H$9</f>
        <v>2838.83</v>
      </c>
      <c r="T107" s="118">
        <f>VLOOKUP($A107+ROUND((COLUMN()-2)/24,5),АТС!$A$41:$F$784,6)+'Иные услуги '!$C$5+'РСТ РСО-А'!$I$6+'РСТ РСО-А'!$H$9</f>
        <v>2982.2799999999997</v>
      </c>
      <c r="U107" s="118">
        <f>VLOOKUP($A107+ROUND((COLUMN()-2)/24,5),АТС!$A$41:$F$784,6)+'Иные услуги '!$C$5+'РСТ РСО-А'!$I$6+'РСТ РСО-А'!$H$9</f>
        <v>2923.2</v>
      </c>
      <c r="V107" s="118">
        <f>VLOOKUP($A107+ROUND((COLUMN()-2)/24,5),АТС!$A$41:$F$784,6)+'Иные услуги '!$C$5+'РСТ РСО-А'!$I$6+'РСТ РСО-А'!$H$9</f>
        <v>2874.62</v>
      </c>
      <c r="W107" s="118">
        <f>VLOOKUP($A107+ROUND((COLUMN()-2)/24,5),АТС!$A$41:$F$784,6)+'Иные услуги '!$C$5+'РСТ РСО-А'!$I$6+'РСТ РСО-А'!$H$9</f>
        <v>2884.67</v>
      </c>
      <c r="X107" s="118">
        <f>VLOOKUP($A107+ROUND((COLUMN()-2)/24,5),АТС!$A$41:$F$784,6)+'Иные услуги '!$C$5+'РСТ РСО-А'!$I$6+'РСТ РСО-А'!$H$9</f>
        <v>3096.08</v>
      </c>
      <c r="Y107" s="118">
        <f>VLOOKUP($A107+ROUND((COLUMN()-2)/24,5),АТС!$A$41:$F$784,6)+'Иные услуги '!$C$5+'РСТ РСО-А'!$I$6+'РСТ РСО-А'!$H$9</f>
        <v>2947.22</v>
      </c>
    </row>
    <row r="108" spans="1:25" x14ac:dyDescent="0.2">
      <c r="A108" s="66">
        <f t="shared" si="2"/>
        <v>43392</v>
      </c>
      <c r="B108" s="118">
        <f>VLOOKUP($A108+ROUND((COLUMN()-2)/24,5),АТС!$A$41:$F$784,6)+'Иные услуги '!$C$5+'РСТ РСО-А'!$I$6+'РСТ РСО-А'!$H$9</f>
        <v>2846.68</v>
      </c>
      <c r="C108" s="118">
        <f>VLOOKUP($A108+ROUND((COLUMN()-2)/24,5),АТС!$A$41:$F$784,6)+'Иные услуги '!$C$5+'РСТ РСО-А'!$I$6+'РСТ РСО-А'!$H$9</f>
        <v>2849.1499999999996</v>
      </c>
      <c r="D108" s="118">
        <f>VLOOKUP($A108+ROUND((COLUMN()-2)/24,5),АТС!$A$41:$F$784,6)+'Иные услуги '!$C$5+'РСТ РСО-А'!$I$6+'РСТ РСО-А'!$H$9</f>
        <v>2874.5699999999997</v>
      </c>
      <c r="E108" s="118">
        <f>VLOOKUP($A108+ROUND((COLUMN()-2)/24,5),АТС!$A$41:$F$784,6)+'Иные услуги '!$C$5+'РСТ РСО-А'!$I$6+'РСТ РСО-А'!$H$9</f>
        <v>2874.56</v>
      </c>
      <c r="F108" s="118">
        <f>VLOOKUP($A108+ROUND((COLUMN()-2)/24,5),АТС!$A$41:$F$784,6)+'Иные услуги '!$C$5+'РСТ РСО-А'!$I$6+'РСТ РСО-А'!$H$9</f>
        <v>2875.64</v>
      </c>
      <c r="G108" s="118">
        <f>VLOOKUP($A108+ROUND((COLUMN()-2)/24,5),АТС!$A$41:$F$784,6)+'Иные услуги '!$C$5+'РСТ РСО-А'!$I$6+'РСТ РСО-А'!$H$9</f>
        <v>2852.24</v>
      </c>
      <c r="H108" s="118">
        <f>VLOOKUP($A108+ROUND((COLUMN()-2)/24,5),АТС!$A$41:$F$784,6)+'Иные услуги '!$C$5+'РСТ РСО-А'!$I$6+'РСТ РСО-А'!$H$9</f>
        <v>2873.68</v>
      </c>
      <c r="I108" s="118">
        <f>VLOOKUP($A108+ROUND((COLUMN()-2)/24,5),АТС!$A$41:$F$784,6)+'Иные услуги '!$C$5+'РСТ РСО-А'!$I$6+'РСТ РСО-А'!$H$9</f>
        <v>2897.7999999999997</v>
      </c>
      <c r="J108" s="118">
        <f>VLOOKUP($A108+ROUND((COLUMN()-2)/24,5),АТС!$A$41:$F$784,6)+'Иные услуги '!$C$5+'РСТ РСО-А'!$I$6+'РСТ РСО-А'!$H$9</f>
        <v>2924.34</v>
      </c>
      <c r="K108" s="118">
        <f>VLOOKUP($A108+ROUND((COLUMN()-2)/24,5),АТС!$A$41:$F$784,6)+'Иные услуги '!$C$5+'РСТ РСО-А'!$I$6+'РСТ РСО-А'!$H$9</f>
        <v>2859.13</v>
      </c>
      <c r="L108" s="118">
        <f>VLOOKUP($A108+ROUND((COLUMN()-2)/24,5),АТС!$A$41:$F$784,6)+'Иные услуги '!$C$5+'РСТ РСО-А'!$I$6+'РСТ РСО-А'!$H$9</f>
        <v>2858.77</v>
      </c>
      <c r="M108" s="118">
        <f>VLOOKUP($A108+ROUND((COLUMN()-2)/24,5),АТС!$A$41:$F$784,6)+'Иные услуги '!$C$5+'РСТ РСО-А'!$I$6+'РСТ РСО-А'!$H$9</f>
        <v>2858.0299999999997</v>
      </c>
      <c r="N108" s="118">
        <f>VLOOKUP($A108+ROUND((COLUMN()-2)/24,5),АТС!$A$41:$F$784,6)+'Иные услуги '!$C$5+'РСТ РСО-А'!$I$6+'РСТ РСО-А'!$H$9</f>
        <v>2857.8199999999997</v>
      </c>
      <c r="O108" s="118">
        <f>VLOOKUP($A108+ROUND((COLUMN()-2)/24,5),АТС!$A$41:$F$784,6)+'Иные услуги '!$C$5+'РСТ РСО-А'!$I$6+'РСТ РСО-А'!$H$9</f>
        <v>2924.39</v>
      </c>
      <c r="P108" s="118">
        <f>VLOOKUP($A108+ROUND((COLUMN()-2)/24,5),АТС!$A$41:$F$784,6)+'Иные услуги '!$C$5+'РСТ РСО-А'!$I$6+'РСТ РСО-А'!$H$9</f>
        <v>2924.38</v>
      </c>
      <c r="Q108" s="118">
        <f>VLOOKUP($A108+ROUND((COLUMN()-2)/24,5),АТС!$A$41:$F$784,6)+'Иные услуги '!$C$5+'РСТ РСО-А'!$I$6+'РСТ РСО-А'!$H$9</f>
        <v>2924.38</v>
      </c>
      <c r="R108" s="118">
        <f>VLOOKUP($A108+ROUND((COLUMN()-2)/24,5),АТС!$A$41:$F$784,6)+'Иные услуги '!$C$5+'РСТ РСО-А'!$I$6+'РСТ РСО-А'!$H$9</f>
        <v>2924.25</v>
      </c>
      <c r="S108" s="118">
        <f>VLOOKUP($A108+ROUND((COLUMN()-2)/24,5),АТС!$A$41:$F$784,6)+'Иные услуги '!$C$5+'РСТ РСО-А'!$I$6+'РСТ РСО-А'!$H$9</f>
        <v>2845.14</v>
      </c>
      <c r="T108" s="118">
        <f>VLOOKUP($A108+ROUND((COLUMN()-2)/24,5),АТС!$A$41:$F$784,6)+'Иные услуги '!$C$5+'РСТ РСО-А'!$I$6+'РСТ РСО-А'!$H$9</f>
        <v>2964.2</v>
      </c>
      <c r="U108" s="118">
        <f>VLOOKUP($A108+ROUND((COLUMN()-2)/24,5),АТС!$A$41:$F$784,6)+'Иные услуги '!$C$5+'РСТ РСО-А'!$I$6+'РСТ РСО-А'!$H$9</f>
        <v>2912.39</v>
      </c>
      <c r="V108" s="118">
        <f>VLOOKUP($A108+ROUND((COLUMN()-2)/24,5),АТС!$A$41:$F$784,6)+'Иные услуги '!$C$5+'РСТ РСО-А'!$I$6+'РСТ РСО-А'!$H$9</f>
        <v>2866.84</v>
      </c>
      <c r="W108" s="118">
        <f>VLOOKUP($A108+ROUND((COLUMN()-2)/24,5),АТС!$A$41:$F$784,6)+'Иные услуги '!$C$5+'РСТ РСО-А'!$I$6+'РСТ РСО-А'!$H$9</f>
        <v>2877.29</v>
      </c>
      <c r="X108" s="118">
        <f>VLOOKUP($A108+ROUND((COLUMN()-2)/24,5),АТС!$A$41:$F$784,6)+'Иные услуги '!$C$5+'РСТ РСО-А'!$I$6+'РСТ РСО-А'!$H$9</f>
        <v>3085.2999999999997</v>
      </c>
      <c r="Y108" s="118">
        <f>VLOOKUP($A108+ROUND((COLUMN()-2)/24,5),АТС!$A$41:$F$784,6)+'Иные услуги '!$C$5+'РСТ РСО-А'!$I$6+'РСТ РСО-А'!$H$9</f>
        <v>2928.41</v>
      </c>
    </row>
    <row r="109" spans="1:25" x14ac:dyDescent="0.2">
      <c r="A109" s="66">
        <f t="shared" si="2"/>
        <v>43393</v>
      </c>
      <c r="B109" s="118">
        <f>VLOOKUP($A109+ROUND((COLUMN()-2)/24,5),АТС!$A$41:$F$784,6)+'Иные услуги '!$C$5+'РСТ РСО-А'!$I$6+'РСТ РСО-А'!$H$9</f>
        <v>2835.19</v>
      </c>
      <c r="C109" s="118">
        <f>VLOOKUP($A109+ROUND((COLUMN()-2)/24,5),АТС!$A$41:$F$784,6)+'Иные услуги '!$C$5+'РСТ РСО-А'!$I$6+'РСТ РСО-А'!$H$9</f>
        <v>2851.0099999999998</v>
      </c>
      <c r="D109" s="118">
        <f>VLOOKUP($A109+ROUND((COLUMN()-2)/24,5),АТС!$A$41:$F$784,6)+'Иные услуги '!$C$5+'РСТ РСО-А'!$I$6+'РСТ РСО-А'!$H$9</f>
        <v>2876.1099999999997</v>
      </c>
      <c r="E109" s="118">
        <f>VLOOKUP($A109+ROUND((COLUMN()-2)/24,5),АТС!$A$41:$F$784,6)+'Иные услуги '!$C$5+'РСТ РСО-А'!$I$6+'РСТ РСО-А'!$H$9</f>
        <v>2911.5</v>
      </c>
      <c r="F109" s="118">
        <f>VLOOKUP($A109+ROUND((COLUMN()-2)/24,5),АТС!$A$41:$F$784,6)+'Иные услуги '!$C$5+'РСТ РСО-А'!$I$6+'РСТ РСО-А'!$H$9</f>
        <v>2876.46</v>
      </c>
      <c r="G109" s="118">
        <f>VLOOKUP($A109+ROUND((COLUMN()-2)/24,5),АТС!$A$41:$F$784,6)+'Иные услуги '!$C$5+'РСТ РСО-А'!$I$6+'РСТ РСО-А'!$H$9</f>
        <v>2878.39</v>
      </c>
      <c r="H109" s="118">
        <f>VLOOKUP($A109+ROUND((COLUMN()-2)/24,5),АТС!$A$41:$F$784,6)+'Иные услуги '!$C$5+'РСТ РСО-А'!$I$6+'РСТ РСО-А'!$H$9</f>
        <v>2939.08</v>
      </c>
      <c r="I109" s="118">
        <f>VLOOKUP($A109+ROUND((COLUMN()-2)/24,5),АТС!$A$41:$F$784,6)+'Иные услуги '!$C$5+'РСТ РСО-А'!$I$6+'РСТ РСО-А'!$H$9</f>
        <v>2864.18</v>
      </c>
      <c r="J109" s="118">
        <f>VLOOKUP($A109+ROUND((COLUMN()-2)/24,5),АТС!$A$41:$F$784,6)+'Иные услуги '!$C$5+'РСТ РСО-А'!$I$6+'РСТ РСО-А'!$H$9</f>
        <v>3046.66</v>
      </c>
      <c r="K109" s="118">
        <f>VLOOKUP($A109+ROUND((COLUMN()-2)/24,5),АТС!$A$41:$F$784,6)+'Иные услуги '!$C$5+'РСТ РСО-А'!$I$6+'РСТ РСО-А'!$H$9</f>
        <v>2924.3999999999996</v>
      </c>
      <c r="L109" s="118">
        <f>VLOOKUP($A109+ROUND((COLUMN()-2)/24,5),АТС!$A$41:$F$784,6)+'Иные услуги '!$C$5+'РСТ РСО-А'!$I$6+'РСТ РСО-А'!$H$9</f>
        <v>2924.3199999999997</v>
      </c>
      <c r="M109" s="118">
        <f>VLOOKUP($A109+ROUND((COLUMN()-2)/24,5),АТС!$A$41:$F$784,6)+'Иные услуги '!$C$5+'РСТ РСО-А'!$I$6+'РСТ РСО-А'!$H$9</f>
        <v>2923.98</v>
      </c>
      <c r="N109" s="118">
        <f>VLOOKUP($A109+ROUND((COLUMN()-2)/24,5),АТС!$A$41:$F$784,6)+'Иные услуги '!$C$5+'РСТ РСО-А'!$I$6+'РСТ РСО-А'!$H$9</f>
        <v>2924.0699999999997</v>
      </c>
      <c r="O109" s="118">
        <f>VLOOKUP($A109+ROUND((COLUMN()-2)/24,5),АТС!$A$41:$F$784,6)+'Иные услуги '!$C$5+'РСТ РСО-А'!$I$6+'РСТ РСО-А'!$H$9</f>
        <v>2924.04</v>
      </c>
      <c r="P109" s="118">
        <f>VLOOKUP($A109+ROUND((COLUMN()-2)/24,5),АТС!$A$41:$F$784,6)+'Иные услуги '!$C$5+'РСТ РСО-А'!$I$6+'РСТ РСО-А'!$H$9</f>
        <v>2961.34</v>
      </c>
      <c r="Q109" s="118">
        <f>VLOOKUP($A109+ROUND((COLUMN()-2)/24,5),АТС!$A$41:$F$784,6)+'Иные услуги '!$C$5+'РСТ РСО-А'!$I$6+'РСТ РСО-А'!$H$9</f>
        <v>2960.88</v>
      </c>
      <c r="R109" s="118">
        <f>VLOOKUP($A109+ROUND((COLUMN()-2)/24,5),АТС!$A$41:$F$784,6)+'Иные услуги '!$C$5+'РСТ РСО-А'!$I$6+'РСТ РСО-А'!$H$9</f>
        <v>2961.37</v>
      </c>
      <c r="S109" s="118">
        <f>VLOOKUP($A109+ROUND((COLUMN()-2)/24,5),АТС!$A$41:$F$784,6)+'Иные услуги '!$C$5+'РСТ РСО-А'!$I$6+'РСТ РСО-А'!$H$9</f>
        <v>2858.48</v>
      </c>
      <c r="T109" s="118">
        <f>VLOOKUP($A109+ROUND((COLUMN()-2)/24,5),АТС!$A$41:$F$784,6)+'Иные услуги '!$C$5+'РСТ РСО-А'!$I$6+'РСТ РСО-А'!$H$9</f>
        <v>2962.43</v>
      </c>
      <c r="U109" s="118">
        <f>VLOOKUP($A109+ROUND((COLUMN()-2)/24,5),АТС!$A$41:$F$784,6)+'Иные услуги '!$C$5+'РСТ РСО-А'!$I$6+'РСТ РСО-А'!$H$9</f>
        <v>2856.99</v>
      </c>
      <c r="V109" s="118">
        <f>VLOOKUP($A109+ROUND((COLUMN()-2)/24,5),АТС!$A$41:$F$784,6)+'Иные услуги '!$C$5+'РСТ РСО-А'!$I$6+'РСТ РСО-А'!$H$9</f>
        <v>2884.33</v>
      </c>
      <c r="W109" s="118">
        <f>VLOOKUP($A109+ROUND((COLUMN()-2)/24,5),АТС!$A$41:$F$784,6)+'Иные услуги '!$C$5+'РСТ РСО-А'!$I$6+'РСТ РСО-А'!$H$9</f>
        <v>2881.5499999999997</v>
      </c>
      <c r="X109" s="118">
        <f>VLOOKUP($A109+ROUND((COLUMN()-2)/24,5),АТС!$A$41:$F$784,6)+'Иные услуги '!$C$5+'РСТ РСО-А'!$I$6+'РСТ РСО-А'!$H$9</f>
        <v>3088.85</v>
      </c>
      <c r="Y109" s="118">
        <f>VLOOKUP($A109+ROUND((COLUMN()-2)/24,5),АТС!$A$41:$F$784,6)+'Иные услуги '!$C$5+'РСТ РСО-А'!$I$6+'РСТ РСО-А'!$H$9</f>
        <v>2919.3599999999997</v>
      </c>
    </row>
    <row r="110" spans="1:25" x14ac:dyDescent="0.2">
      <c r="A110" s="66">
        <f t="shared" si="2"/>
        <v>43394</v>
      </c>
      <c r="B110" s="118">
        <f>VLOOKUP($A110+ROUND((COLUMN()-2)/24,5),АТС!$A$41:$F$784,6)+'Иные услуги '!$C$5+'РСТ РСО-А'!$I$6+'РСТ РСО-А'!$H$9</f>
        <v>2833.87</v>
      </c>
      <c r="C110" s="118">
        <f>VLOOKUP($A110+ROUND((COLUMN()-2)/24,5),АТС!$A$41:$F$784,6)+'Иные услуги '!$C$5+'РСТ РСО-А'!$I$6+'РСТ РСО-А'!$H$9</f>
        <v>2849.97</v>
      </c>
      <c r="D110" s="118">
        <f>VLOOKUP($A110+ROUND((COLUMN()-2)/24,5),АТС!$A$41:$F$784,6)+'Иные услуги '!$C$5+'РСТ РСО-А'!$I$6+'РСТ РСО-А'!$H$9</f>
        <v>2849.16</v>
      </c>
      <c r="E110" s="118">
        <f>VLOOKUP($A110+ROUND((COLUMN()-2)/24,5),АТС!$A$41:$F$784,6)+'Иные услуги '!$C$5+'РСТ РСО-А'!$I$6+'РСТ РСО-А'!$H$9</f>
        <v>2875.3599999999997</v>
      </c>
      <c r="F110" s="118">
        <f>VLOOKUP($A110+ROUND((COLUMN()-2)/24,5),АТС!$A$41:$F$784,6)+'Иные услуги '!$C$5+'РСТ РСО-А'!$I$6+'РСТ РСО-А'!$H$9</f>
        <v>2875.52</v>
      </c>
      <c r="G110" s="118">
        <f>VLOOKUP($A110+ROUND((COLUMN()-2)/24,5),АТС!$A$41:$F$784,6)+'Иные услуги '!$C$5+'РСТ РСО-А'!$I$6+'РСТ РСО-А'!$H$9</f>
        <v>2862.67</v>
      </c>
      <c r="H110" s="118">
        <f>VLOOKUP($A110+ROUND((COLUMN()-2)/24,5),АТС!$A$41:$F$784,6)+'Иные услуги '!$C$5+'РСТ РСО-А'!$I$6+'РСТ РСО-А'!$H$9</f>
        <v>3002.18</v>
      </c>
      <c r="I110" s="118">
        <f>VLOOKUP($A110+ROUND((COLUMN()-2)/24,5),АТС!$A$41:$F$784,6)+'Иные услуги '!$C$5+'РСТ РСО-А'!$I$6+'РСТ РСО-А'!$H$9</f>
        <v>2936.02</v>
      </c>
      <c r="J110" s="118">
        <f>VLOOKUP($A110+ROUND((COLUMN()-2)/24,5),АТС!$A$41:$F$784,6)+'Иные услуги '!$C$5+'РСТ РСО-А'!$I$6+'РСТ РСО-А'!$H$9</f>
        <v>3091.8599999999997</v>
      </c>
      <c r="K110" s="118">
        <f>VLOOKUP($A110+ROUND((COLUMN()-2)/24,5),АТС!$A$41:$F$784,6)+'Иные услуги '!$C$5+'РСТ РСО-А'!$I$6+'РСТ РСО-А'!$H$9</f>
        <v>3002.43</v>
      </c>
      <c r="L110" s="118">
        <f>VLOOKUP($A110+ROUND((COLUMN()-2)/24,5),АТС!$A$41:$F$784,6)+'Иные услуги '!$C$5+'РСТ РСО-А'!$I$6+'РСТ РСО-А'!$H$9</f>
        <v>2961.94</v>
      </c>
      <c r="M110" s="118">
        <f>VLOOKUP($A110+ROUND((COLUMN()-2)/24,5),АТС!$A$41:$F$784,6)+'Иные услуги '!$C$5+'РСТ РСО-А'!$I$6+'РСТ РСО-А'!$H$9</f>
        <v>2961.77</v>
      </c>
      <c r="N110" s="118">
        <f>VLOOKUP($A110+ROUND((COLUMN()-2)/24,5),АТС!$A$41:$F$784,6)+'Иные услуги '!$C$5+'РСТ РСО-А'!$I$6+'РСТ РСО-А'!$H$9</f>
        <v>3002.45</v>
      </c>
      <c r="O110" s="118">
        <f>VLOOKUP($A110+ROUND((COLUMN()-2)/24,5),АТС!$A$41:$F$784,6)+'Иные услуги '!$C$5+'РСТ РСО-А'!$I$6+'РСТ РСО-А'!$H$9</f>
        <v>3002.45</v>
      </c>
      <c r="P110" s="118">
        <f>VLOOKUP($A110+ROUND((COLUMN()-2)/24,5),АТС!$A$41:$F$784,6)+'Иные услуги '!$C$5+'РСТ РСО-А'!$I$6+'РСТ РСО-А'!$H$9</f>
        <v>3046.63</v>
      </c>
      <c r="Q110" s="118">
        <f>VLOOKUP($A110+ROUND((COLUMN()-2)/24,5),АТС!$A$41:$F$784,6)+'Иные услуги '!$C$5+'РСТ РСО-А'!$I$6+'РСТ РСО-А'!$H$9</f>
        <v>3046.39</v>
      </c>
      <c r="R110" s="118">
        <f>VLOOKUP($A110+ROUND((COLUMN()-2)/24,5),АТС!$A$41:$F$784,6)+'Иные услуги '!$C$5+'РСТ РСО-А'!$I$6+'РСТ РСО-А'!$H$9</f>
        <v>3002.46</v>
      </c>
      <c r="S110" s="118">
        <f>VLOOKUP($A110+ROUND((COLUMN()-2)/24,5),АТС!$A$41:$F$784,6)+'Иные услуги '!$C$5+'РСТ РСО-А'!$I$6+'РСТ РСО-А'!$H$9</f>
        <v>2858.7799999999997</v>
      </c>
      <c r="T110" s="118">
        <f>VLOOKUP($A110+ROUND((COLUMN()-2)/24,5),АТС!$A$41:$F$784,6)+'Иные услуги '!$C$5+'РСТ РСО-А'!$I$6+'РСТ РСО-А'!$H$9</f>
        <v>2956.33</v>
      </c>
      <c r="U110" s="118">
        <f>VLOOKUP($A110+ROUND((COLUMN()-2)/24,5),АТС!$A$41:$F$784,6)+'Иные услуги '!$C$5+'РСТ РСО-А'!$I$6+'РСТ РСО-А'!$H$9</f>
        <v>2847.0299999999997</v>
      </c>
      <c r="V110" s="118">
        <f>VLOOKUP($A110+ROUND((COLUMN()-2)/24,5),АТС!$A$41:$F$784,6)+'Иные услуги '!$C$5+'РСТ РСО-А'!$I$6+'РСТ РСО-А'!$H$9</f>
        <v>2864.33</v>
      </c>
      <c r="W110" s="118">
        <f>VLOOKUP($A110+ROUND((COLUMN()-2)/24,5),АТС!$A$41:$F$784,6)+'Иные услуги '!$C$5+'РСТ РСО-А'!$I$6+'РСТ РСО-А'!$H$9</f>
        <v>2881.74</v>
      </c>
      <c r="X110" s="118">
        <f>VLOOKUP($A110+ROUND((COLUMN()-2)/24,5),АТС!$A$41:$F$784,6)+'Иные услуги '!$C$5+'РСТ РСО-А'!$I$6+'РСТ РСО-А'!$H$9</f>
        <v>3089.83</v>
      </c>
      <c r="Y110" s="118">
        <f>VLOOKUP($A110+ROUND((COLUMN()-2)/24,5),АТС!$A$41:$F$784,6)+'Иные услуги '!$C$5+'РСТ РСО-А'!$I$6+'РСТ РСО-А'!$H$9</f>
        <v>2923.96</v>
      </c>
    </row>
    <row r="111" spans="1:25" x14ac:dyDescent="0.2">
      <c r="A111" s="66">
        <f t="shared" si="2"/>
        <v>43395</v>
      </c>
      <c r="B111" s="118">
        <f>VLOOKUP($A111+ROUND((COLUMN()-2)/24,5),АТС!$A$41:$F$784,6)+'Иные услуги '!$C$5+'РСТ РСО-А'!$I$6+'РСТ РСО-А'!$H$9</f>
        <v>2830.3599999999997</v>
      </c>
      <c r="C111" s="118">
        <f>VLOOKUP($A111+ROUND((COLUMN()-2)/24,5),АТС!$A$41:$F$784,6)+'Иные услуги '!$C$5+'РСТ РСО-А'!$I$6+'РСТ РСО-А'!$H$9</f>
        <v>2849.46</v>
      </c>
      <c r="D111" s="118">
        <f>VLOOKUP($A111+ROUND((COLUMN()-2)/24,5),АТС!$A$41:$F$784,6)+'Иные услуги '!$C$5+'РСТ РСО-А'!$I$6+'РСТ РСО-А'!$H$9</f>
        <v>2875.52</v>
      </c>
      <c r="E111" s="118">
        <f>VLOOKUP($A111+ROUND((COLUMN()-2)/24,5),АТС!$A$41:$F$784,6)+'Иные услуги '!$C$5+'РСТ РСО-А'!$I$6+'РСТ РСО-А'!$H$9</f>
        <v>2875.37</v>
      </c>
      <c r="F111" s="118">
        <f>VLOOKUP($A111+ROUND((COLUMN()-2)/24,5),АТС!$A$41:$F$784,6)+'Иные услуги '!$C$5+'РСТ РСО-А'!$I$6+'РСТ РСО-А'!$H$9</f>
        <v>2849.44</v>
      </c>
      <c r="G111" s="118">
        <f>VLOOKUP($A111+ROUND((COLUMN()-2)/24,5),АТС!$A$41:$F$784,6)+'Иные услуги '!$C$5+'РСТ РСО-А'!$I$6+'РСТ РСО-А'!$H$9</f>
        <v>2852.16</v>
      </c>
      <c r="H111" s="118">
        <f>VLOOKUP($A111+ROUND((COLUMN()-2)/24,5),АТС!$A$41:$F$784,6)+'Иные услуги '!$C$5+'РСТ РСО-А'!$I$6+'РСТ РСО-А'!$H$9</f>
        <v>2877.09</v>
      </c>
      <c r="I111" s="118">
        <f>VLOOKUP($A111+ROUND((COLUMN()-2)/24,5),АТС!$A$41:$F$784,6)+'Иные услуги '!$C$5+'РСТ РСО-А'!$I$6+'РСТ РСО-А'!$H$9</f>
        <v>2925.85</v>
      </c>
      <c r="J111" s="118">
        <f>VLOOKUP($A111+ROUND((COLUMN()-2)/24,5),АТС!$A$41:$F$784,6)+'Иные услуги '!$C$5+'РСТ РСО-А'!$I$6+'РСТ РСО-А'!$H$9</f>
        <v>2876.45</v>
      </c>
      <c r="K111" s="118">
        <f>VLOOKUP($A111+ROUND((COLUMN()-2)/24,5),АТС!$A$41:$F$784,6)+'Иные услуги '!$C$5+'РСТ РСО-А'!$I$6+'РСТ РСО-А'!$H$9</f>
        <v>2865.5099999999998</v>
      </c>
      <c r="L111" s="118">
        <f>VLOOKUP($A111+ROUND((COLUMN()-2)/24,5),АТС!$A$41:$F$784,6)+'Иные услуги '!$C$5+'РСТ РСО-А'!$I$6+'РСТ РСО-А'!$H$9</f>
        <v>2865.13</v>
      </c>
      <c r="M111" s="118">
        <f>VLOOKUP($A111+ROUND((COLUMN()-2)/24,5),АТС!$A$41:$F$784,6)+'Иные услуги '!$C$5+'РСТ РСО-А'!$I$6+'РСТ РСО-А'!$H$9</f>
        <v>2931</v>
      </c>
      <c r="N111" s="118">
        <f>VLOOKUP($A111+ROUND((COLUMN()-2)/24,5),АТС!$A$41:$F$784,6)+'Иные услуги '!$C$5+'РСТ РСО-А'!$I$6+'РСТ РСО-А'!$H$9</f>
        <v>2967.72</v>
      </c>
      <c r="O111" s="118">
        <f>VLOOKUP($A111+ROUND((COLUMN()-2)/24,5),АТС!$A$41:$F$784,6)+'Иные услуги '!$C$5+'РСТ РСО-А'!$I$6+'РСТ РСО-А'!$H$9</f>
        <v>2967.93</v>
      </c>
      <c r="P111" s="118">
        <f>VLOOKUP($A111+ROUND((COLUMN()-2)/24,5),АТС!$A$41:$F$784,6)+'Иные услуги '!$C$5+'РСТ РСО-А'!$I$6+'РСТ РСО-А'!$H$9</f>
        <v>2967.87</v>
      </c>
      <c r="Q111" s="118">
        <f>VLOOKUP($A111+ROUND((COLUMN()-2)/24,5),АТС!$A$41:$F$784,6)+'Иные услуги '!$C$5+'РСТ РСО-А'!$I$6+'РСТ РСО-А'!$H$9</f>
        <v>2967.13</v>
      </c>
      <c r="R111" s="118">
        <f>VLOOKUP($A111+ROUND((COLUMN()-2)/24,5),АТС!$A$41:$F$784,6)+'Иные услуги '!$C$5+'РСТ РСО-А'!$I$6+'РСТ РСО-А'!$H$9</f>
        <v>2930.12</v>
      </c>
      <c r="S111" s="118">
        <f>VLOOKUP($A111+ROUND((COLUMN()-2)/24,5),АТС!$A$41:$F$784,6)+'Иные услуги '!$C$5+'РСТ РСО-А'!$I$6+'РСТ РСО-А'!$H$9</f>
        <v>2864.37</v>
      </c>
      <c r="T111" s="118">
        <f>VLOOKUP($A111+ROUND((COLUMN()-2)/24,5),АТС!$A$41:$F$784,6)+'Иные услуги '!$C$5+'РСТ РСО-А'!$I$6+'РСТ РСО-А'!$H$9</f>
        <v>2979.1</v>
      </c>
      <c r="U111" s="118">
        <f>VLOOKUP($A111+ROUND((COLUMN()-2)/24,5),АТС!$A$41:$F$784,6)+'Иные услуги '!$C$5+'РСТ РСО-А'!$I$6+'РСТ РСО-А'!$H$9</f>
        <v>2915.44</v>
      </c>
      <c r="V111" s="118">
        <f>VLOOKUP($A111+ROUND((COLUMN()-2)/24,5),АТС!$A$41:$F$784,6)+'Иные услуги '!$C$5+'РСТ РСО-А'!$I$6+'РСТ РСО-А'!$H$9</f>
        <v>2879.5699999999997</v>
      </c>
      <c r="W111" s="118">
        <f>VLOOKUP($A111+ROUND((COLUMN()-2)/24,5),АТС!$A$41:$F$784,6)+'Иные услуги '!$C$5+'РСТ РСО-А'!$I$6+'РСТ РСО-А'!$H$9</f>
        <v>2884.85</v>
      </c>
      <c r="X111" s="118">
        <f>VLOOKUP($A111+ROUND((COLUMN()-2)/24,5),АТС!$A$41:$F$784,6)+'Иные услуги '!$C$5+'РСТ РСО-А'!$I$6+'РСТ РСО-А'!$H$9</f>
        <v>3093.69</v>
      </c>
      <c r="Y111" s="118">
        <f>VLOOKUP($A111+ROUND((COLUMN()-2)/24,5),АТС!$A$41:$F$784,6)+'Иные услуги '!$C$5+'РСТ РСО-А'!$I$6+'РСТ РСО-А'!$H$9</f>
        <v>2920.79</v>
      </c>
    </row>
    <row r="112" spans="1:25" x14ac:dyDescent="0.2">
      <c r="A112" s="66">
        <f t="shared" si="2"/>
        <v>43396</v>
      </c>
      <c r="B112" s="118">
        <f>VLOOKUP($A112+ROUND((COLUMN()-2)/24,5),АТС!$A$41:$F$784,6)+'Иные услуги '!$C$5+'РСТ РСО-А'!$I$6+'РСТ РСО-А'!$H$9</f>
        <v>2828.14</v>
      </c>
      <c r="C112" s="118">
        <f>VLOOKUP($A112+ROUND((COLUMN()-2)/24,5),АТС!$A$41:$F$784,6)+'Иные услуги '!$C$5+'РСТ РСО-А'!$I$6+'РСТ РСО-А'!$H$9</f>
        <v>2848.64</v>
      </c>
      <c r="D112" s="118">
        <f>VLOOKUP($A112+ROUND((COLUMN()-2)/24,5),АТС!$A$41:$F$784,6)+'Иные услуги '!$C$5+'РСТ РСО-А'!$I$6+'РСТ РСО-А'!$H$9</f>
        <v>2848.34</v>
      </c>
      <c r="E112" s="118">
        <f>VLOOKUP($A112+ROUND((COLUMN()-2)/24,5),АТС!$A$41:$F$784,6)+'Иные услуги '!$C$5+'РСТ РСО-А'!$I$6+'РСТ РСО-А'!$H$9</f>
        <v>2848.13</v>
      </c>
      <c r="F112" s="118">
        <f>VLOOKUP($A112+ROUND((COLUMN()-2)/24,5),АТС!$A$41:$F$784,6)+'Иные услуги '!$C$5+'РСТ РСО-А'!$I$6+'РСТ РСО-А'!$H$9</f>
        <v>2848.06</v>
      </c>
      <c r="G112" s="118">
        <f>VLOOKUP($A112+ROUND((COLUMN()-2)/24,5),АТС!$A$41:$F$784,6)+'Иные услуги '!$C$5+'РСТ РСО-А'!$I$6+'РСТ РСО-А'!$H$9</f>
        <v>2848.64</v>
      </c>
      <c r="H112" s="118">
        <f>VLOOKUP($A112+ROUND((COLUMN()-2)/24,5),АТС!$A$41:$F$784,6)+'Иные услуги '!$C$5+'РСТ РСО-А'!$I$6+'РСТ РСО-А'!$H$9</f>
        <v>2872.22</v>
      </c>
      <c r="I112" s="118">
        <f>VLOOKUP($A112+ROUND((COLUMN()-2)/24,5),АТС!$A$41:$F$784,6)+'Иные услуги '!$C$5+'РСТ РСО-А'!$I$6+'РСТ РСО-А'!$H$9</f>
        <v>2928.64</v>
      </c>
      <c r="J112" s="118">
        <f>VLOOKUP($A112+ROUND((COLUMN()-2)/24,5),АТС!$A$41:$F$784,6)+'Иные услуги '!$C$5+'РСТ РСО-А'!$I$6+'РСТ РСО-А'!$H$9</f>
        <v>2875.6</v>
      </c>
      <c r="K112" s="118">
        <f>VLOOKUP($A112+ROUND((COLUMN()-2)/24,5),АТС!$A$41:$F$784,6)+'Иные услуги '!$C$5+'РСТ РСО-А'!$I$6+'РСТ РСО-А'!$H$9</f>
        <v>2866.99</v>
      </c>
      <c r="L112" s="118">
        <f>VLOOKUP($A112+ROUND((COLUMN()-2)/24,5),АТС!$A$41:$F$784,6)+'Иные услуги '!$C$5+'РСТ РСО-А'!$I$6+'РСТ РСО-А'!$H$9</f>
        <v>2897.75</v>
      </c>
      <c r="M112" s="118">
        <f>VLOOKUP($A112+ROUND((COLUMN()-2)/24,5),АТС!$A$41:$F$784,6)+'Иные услуги '!$C$5+'РСТ РСО-А'!$I$6+'РСТ РСО-А'!$H$9</f>
        <v>2929.74</v>
      </c>
      <c r="N112" s="118">
        <f>VLOOKUP($A112+ROUND((COLUMN()-2)/24,5),АТС!$A$41:$F$784,6)+'Иные услуги '!$C$5+'РСТ РСО-А'!$I$6+'РСТ РСО-А'!$H$9</f>
        <v>3006.88</v>
      </c>
      <c r="O112" s="118">
        <f>VLOOKUP($A112+ROUND((COLUMN()-2)/24,5),АТС!$A$41:$F$784,6)+'Иные услуги '!$C$5+'РСТ РСО-А'!$I$6+'РСТ РСО-А'!$H$9</f>
        <v>3006.59</v>
      </c>
      <c r="P112" s="118">
        <f>VLOOKUP($A112+ROUND((COLUMN()-2)/24,5),АТС!$A$41:$F$784,6)+'Иные услуги '!$C$5+'РСТ РСО-А'!$I$6+'РСТ РСО-А'!$H$9</f>
        <v>3006.62</v>
      </c>
      <c r="Q112" s="118">
        <f>VLOOKUP($A112+ROUND((COLUMN()-2)/24,5),АТС!$A$41:$F$784,6)+'Иные услуги '!$C$5+'РСТ РСО-А'!$I$6+'РСТ РСО-А'!$H$9</f>
        <v>3006.2599999999998</v>
      </c>
      <c r="R112" s="118">
        <f>VLOOKUP($A112+ROUND((COLUMN()-2)/24,5),АТС!$A$41:$F$784,6)+'Иные услуги '!$C$5+'РСТ РСО-А'!$I$6+'РСТ РСО-А'!$H$9</f>
        <v>2929.52</v>
      </c>
      <c r="S112" s="118">
        <f>VLOOKUP($A112+ROUND((COLUMN()-2)/24,5),АТС!$A$41:$F$784,6)+'Иные услуги '!$C$5+'РСТ РСО-А'!$I$6+'РСТ РСО-А'!$H$9</f>
        <v>2865.37</v>
      </c>
      <c r="T112" s="118">
        <f>VLOOKUP($A112+ROUND((COLUMN()-2)/24,5),АТС!$A$41:$F$784,6)+'Иные услуги '!$C$5+'РСТ РСО-А'!$I$6+'РСТ РСО-А'!$H$9</f>
        <v>2986.54</v>
      </c>
      <c r="U112" s="118">
        <f>VLOOKUP($A112+ROUND((COLUMN()-2)/24,5),АТС!$A$41:$F$784,6)+'Иные услуги '!$C$5+'РСТ РСО-А'!$I$6+'РСТ РСО-А'!$H$9</f>
        <v>2918.42</v>
      </c>
      <c r="V112" s="118">
        <f>VLOOKUP($A112+ROUND((COLUMN()-2)/24,5),АТС!$A$41:$F$784,6)+'Иные услуги '!$C$5+'РСТ РСО-А'!$I$6+'РСТ РСО-А'!$H$9</f>
        <v>2878.58</v>
      </c>
      <c r="W112" s="118">
        <f>VLOOKUP($A112+ROUND((COLUMN()-2)/24,5),АТС!$A$41:$F$784,6)+'Иные услуги '!$C$5+'РСТ РСО-А'!$I$6+'РСТ РСО-А'!$H$9</f>
        <v>2880.69</v>
      </c>
      <c r="X112" s="118">
        <f>VLOOKUP($A112+ROUND((COLUMN()-2)/24,5),АТС!$A$41:$F$784,6)+'Иные услуги '!$C$5+'РСТ РСО-А'!$I$6+'РСТ РСО-А'!$H$9</f>
        <v>3088.24</v>
      </c>
      <c r="Y112" s="118">
        <f>VLOOKUP($A112+ROUND((COLUMN()-2)/24,5),АТС!$A$41:$F$784,6)+'Иные услуги '!$C$5+'РСТ РСО-А'!$I$6+'РСТ РСО-А'!$H$9</f>
        <v>2935.74</v>
      </c>
    </row>
    <row r="113" spans="1:25" x14ac:dyDescent="0.2">
      <c r="A113" s="66">
        <f t="shared" si="2"/>
        <v>43397</v>
      </c>
      <c r="B113" s="118">
        <f>VLOOKUP($A113+ROUND((COLUMN()-2)/24,5),АТС!$A$41:$F$784,6)+'Иные услуги '!$C$5+'РСТ РСО-А'!$I$6+'РСТ РСО-А'!$H$9</f>
        <v>2827.42</v>
      </c>
      <c r="C113" s="118">
        <f>VLOOKUP($A113+ROUND((COLUMN()-2)/24,5),АТС!$A$41:$F$784,6)+'Иные услуги '!$C$5+'РСТ РСО-А'!$I$6+'РСТ РСО-А'!$H$9</f>
        <v>2849.12</v>
      </c>
      <c r="D113" s="118">
        <f>VLOOKUP($A113+ROUND((COLUMN()-2)/24,5),АТС!$A$41:$F$784,6)+'Иные услуги '!$C$5+'РСТ РСО-А'!$I$6+'РСТ РСО-А'!$H$9</f>
        <v>2847.35</v>
      </c>
      <c r="E113" s="118">
        <f>VLOOKUP($A113+ROUND((COLUMN()-2)/24,5),АТС!$A$41:$F$784,6)+'Иные услуги '!$C$5+'РСТ РСО-А'!$I$6+'РСТ РСО-А'!$H$9</f>
        <v>2847.06</v>
      </c>
      <c r="F113" s="118">
        <f>VLOOKUP($A113+ROUND((COLUMN()-2)/24,5),АТС!$A$41:$F$784,6)+'Иные услуги '!$C$5+'РСТ РСО-А'!$I$6+'РСТ РСО-А'!$H$9</f>
        <v>2847.75</v>
      </c>
      <c r="G113" s="118">
        <f>VLOOKUP($A113+ROUND((COLUMN()-2)/24,5),АТС!$A$41:$F$784,6)+'Иные услуги '!$C$5+'РСТ РСО-А'!$I$6+'РСТ РСО-А'!$H$9</f>
        <v>2849.13</v>
      </c>
      <c r="H113" s="118">
        <f>VLOOKUP($A113+ROUND((COLUMN()-2)/24,5),АТС!$A$41:$F$784,6)+'Иные услуги '!$C$5+'РСТ РСО-А'!$I$6+'РСТ РСО-А'!$H$9</f>
        <v>2871.2999999999997</v>
      </c>
      <c r="I113" s="118">
        <f>VLOOKUP($A113+ROUND((COLUMN()-2)/24,5),АТС!$A$41:$F$784,6)+'Иные услуги '!$C$5+'РСТ РСО-А'!$I$6+'РСТ РСО-А'!$H$9</f>
        <v>2907.34</v>
      </c>
      <c r="J113" s="118">
        <f>VLOOKUP($A113+ROUND((COLUMN()-2)/24,5),АТС!$A$41:$F$784,6)+'Иные услуги '!$C$5+'РСТ РСО-А'!$I$6+'РСТ РСО-А'!$H$9</f>
        <v>2875.92</v>
      </c>
      <c r="K113" s="118">
        <f>VLOOKUP($A113+ROUND((COLUMN()-2)/24,5),АТС!$A$41:$F$784,6)+'Иные услуги '!$C$5+'РСТ РСО-А'!$I$6+'РСТ РСО-А'!$H$9</f>
        <v>2866.0699999999997</v>
      </c>
      <c r="L113" s="118">
        <f>VLOOKUP($A113+ROUND((COLUMN()-2)/24,5),АТС!$A$41:$F$784,6)+'Иные услуги '!$C$5+'РСТ РСО-А'!$I$6+'РСТ РСО-А'!$H$9</f>
        <v>2897.77</v>
      </c>
      <c r="M113" s="118">
        <f>VLOOKUP($A113+ROUND((COLUMN()-2)/24,5),АТС!$A$41:$F$784,6)+'Иные услуги '!$C$5+'РСТ РСО-А'!$I$6+'РСТ РСО-А'!$H$9</f>
        <v>2930.99</v>
      </c>
      <c r="N113" s="118">
        <f>VLOOKUP($A113+ROUND((COLUMN()-2)/24,5),АТС!$A$41:$F$784,6)+'Иные услуги '!$C$5+'РСТ РСО-А'!$I$6+'РСТ РСО-А'!$H$9</f>
        <v>3008.93</v>
      </c>
      <c r="O113" s="118">
        <f>VLOOKUP($A113+ROUND((COLUMN()-2)/24,5),АТС!$A$41:$F$784,6)+'Иные услуги '!$C$5+'РСТ РСО-А'!$I$6+'РСТ РСО-А'!$H$9</f>
        <v>3008.93</v>
      </c>
      <c r="P113" s="118">
        <f>VLOOKUP($A113+ROUND((COLUMN()-2)/24,5),АТС!$A$41:$F$784,6)+'Иные услуги '!$C$5+'РСТ РСО-А'!$I$6+'РСТ РСО-А'!$H$9</f>
        <v>3008.75</v>
      </c>
      <c r="Q113" s="118">
        <f>VLOOKUP($A113+ROUND((COLUMN()-2)/24,5),АТС!$A$41:$F$784,6)+'Иные услуги '!$C$5+'РСТ РСО-А'!$I$6+'РСТ РСО-А'!$H$9</f>
        <v>3008.8199999999997</v>
      </c>
      <c r="R113" s="118">
        <f>VLOOKUP($A113+ROUND((COLUMN()-2)/24,5),АТС!$A$41:$F$784,6)+'Иные услуги '!$C$5+'РСТ РСО-А'!$I$6+'РСТ РСО-А'!$H$9</f>
        <v>2930.93</v>
      </c>
      <c r="S113" s="118">
        <f>VLOOKUP($A113+ROUND((COLUMN()-2)/24,5),АТС!$A$41:$F$784,6)+'Иные услуги '!$C$5+'РСТ РСО-А'!$I$6+'РСТ РСО-А'!$H$9</f>
        <v>2870.3999999999996</v>
      </c>
      <c r="T113" s="118">
        <f>VLOOKUP($A113+ROUND((COLUMN()-2)/24,5),АТС!$A$41:$F$784,6)+'Иные услуги '!$C$5+'РСТ РСО-А'!$I$6+'РСТ РСО-А'!$H$9</f>
        <v>3001.37</v>
      </c>
      <c r="U113" s="118">
        <f>VLOOKUP($A113+ROUND((COLUMN()-2)/24,5),АТС!$A$41:$F$784,6)+'Иные услуги '!$C$5+'РСТ РСО-А'!$I$6+'РСТ РСО-А'!$H$9</f>
        <v>2924.49</v>
      </c>
      <c r="V113" s="118">
        <f>VLOOKUP($A113+ROUND((COLUMN()-2)/24,5),АТС!$A$41:$F$784,6)+'Иные услуги '!$C$5+'РСТ РСО-А'!$I$6+'РСТ РСО-А'!$H$9</f>
        <v>2882.37</v>
      </c>
      <c r="W113" s="118">
        <f>VLOOKUP($A113+ROUND((COLUMN()-2)/24,5),АТС!$A$41:$F$784,6)+'Иные услуги '!$C$5+'РСТ РСО-А'!$I$6+'РСТ РСО-А'!$H$9</f>
        <v>2889.66</v>
      </c>
      <c r="X113" s="118">
        <f>VLOOKUP($A113+ROUND((COLUMN()-2)/24,5),АТС!$A$41:$F$784,6)+'Иные услуги '!$C$5+'РСТ РСО-А'!$I$6+'РСТ РСО-А'!$H$9</f>
        <v>3097.43</v>
      </c>
      <c r="Y113" s="118">
        <f>VLOOKUP($A113+ROUND((COLUMN()-2)/24,5),АТС!$A$41:$F$784,6)+'Иные услуги '!$C$5+'РСТ РСО-А'!$I$6+'РСТ РСО-А'!$H$9</f>
        <v>2915.52</v>
      </c>
    </row>
    <row r="114" spans="1:25" x14ac:dyDescent="0.2">
      <c r="A114" s="66">
        <f t="shared" si="2"/>
        <v>43398</v>
      </c>
      <c r="B114" s="118">
        <f>VLOOKUP($A114+ROUND((COLUMN()-2)/24,5),АТС!$A$41:$F$784,6)+'Иные услуги '!$C$5+'РСТ РСО-А'!$I$6+'РСТ РСО-А'!$H$9</f>
        <v>2836.52</v>
      </c>
      <c r="C114" s="118">
        <f>VLOOKUP($A114+ROUND((COLUMN()-2)/24,5),АТС!$A$41:$F$784,6)+'Иные услуги '!$C$5+'РСТ РСО-А'!$I$6+'РСТ РСО-А'!$H$9</f>
        <v>2836.63</v>
      </c>
      <c r="D114" s="118">
        <f>VLOOKUP($A114+ROUND((COLUMN()-2)/24,5),АТС!$A$41:$F$784,6)+'Иные услуги '!$C$5+'РСТ РСО-А'!$I$6+'РСТ РСО-А'!$H$9</f>
        <v>2848.71</v>
      </c>
      <c r="E114" s="118">
        <f>VLOOKUP($A114+ROUND((COLUMN()-2)/24,5),АТС!$A$41:$F$784,6)+'Иные услуги '!$C$5+'РСТ РСО-А'!$I$6+'РСТ РСО-А'!$H$9</f>
        <v>2848.5299999999997</v>
      </c>
      <c r="F114" s="118">
        <f>VLOOKUP($A114+ROUND((COLUMN()-2)/24,5),АТС!$A$41:$F$784,6)+'Иные услуги '!$C$5+'РСТ РСО-А'!$I$6+'РСТ РСО-А'!$H$9</f>
        <v>2847.04</v>
      </c>
      <c r="G114" s="118">
        <f>VLOOKUP($A114+ROUND((COLUMN()-2)/24,5),АТС!$A$41:$F$784,6)+'Иные услуги '!$C$5+'РСТ РСО-А'!$I$6+'РСТ РСО-А'!$H$9</f>
        <v>2850.66</v>
      </c>
      <c r="H114" s="118">
        <f>VLOOKUP($A114+ROUND((COLUMN()-2)/24,5),АТС!$A$41:$F$784,6)+'Иные услуги '!$C$5+'РСТ РСО-А'!$I$6+'РСТ РСО-А'!$H$9</f>
        <v>2875.98</v>
      </c>
      <c r="I114" s="118">
        <f>VLOOKUP($A114+ROUND((COLUMN()-2)/24,5),АТС!$A$41:$F$784,6)+'Иные услуги '!$C$5+'РСТ РСО-А'!$I$6+'РСТ РСО-А'!$H$9</f>
        <v>2931.58</v>
      </c>
      <c r="J114" s="118">
        <f>VLOOKUP($A114+ROUND((COLUMN()-2)/24,5),АТС!$A$41:$F$784,6)+'Иные услуги '!$C$5+'РСТ РСО-А'!$I$6+'РСТ РСО-А'!$H$9</f>
        <v>2880.04</v>
      </c>
      <c r="K114" s="118">
        <f>VLOOKUP($A114+ROUND((COLUMN()-2)/24,5),АТС!$A$41:$F$784,6)+'Иные услуги '!$C$5+'РСТ РСО-А'!$I$6+'РСТ РСО-А'!$H$9</f>
        <v>2856.69</v>
      </c>
      <c r="L114" s="118">
        <f>VLOOKUP($A114+ROUND((COLUMN()-2)/24,5),АТС!$A$41:$F$784,6)+'Иные услуги '!$C$5+'РСТ РСО-А'!$I$6+'РСТ РСО-А'!$H$9</f>
        <v>2874.1099999999997</v>
      </c>
      <c r="M114" s="118">
        <f>VLOOKUP($A114+ROUND((COLUMN()-2)/24,5),АТС!$A$41:$F$784,6)+'Иные услуги '!$C$5+'РСТ РСО-А'!$I$6+'РСТ РСО-А'!$H$9</f>
        <v>2873.2</v>
      </c>
      <c r="N114" s="118">
        <f>VLOOKUP($A114+ROUND((COLUMN()-2)/24,5),АТС!$A$41:$F$784,6)+'Иные услуги '!$C$5+'РСТ РСО-А'!$I$6+'РСТ РСО-А'!$H$9</f>
        <v>2872.22</v>
      </c>
      <c r="O114" s="118">
        <f>VLOOKUP($A114+ROUND((COLUMN()-2)/24,5),АТС!$A$41:$F$784,6)+'Иные услуги '!$C$5+'РСТ РСО-А'!$I$6+'РСТ РСО-А'!$H$9</f>
        <v>2871.35</v>
      </c>
      <c r="P114" s="118">
        <f>VLOOKUP($A114+ROUND((COLUMN()-2)/24,5),АТС!$A$41:$F$784,6)+'Иные услуги '!$C$5+'РСТ РСО-А'!$I$6+'РСТ РСО-А'!$H$9</f>
        <v>2870.43</v>
      </c>
      <c r="Q114" s="118">
        <f>VLOOKUP($A114+ROUND((COLUMN()-2)/24,5),АТС!$A$41:$F$784,6)+'Иные услуги '!$C$5+'РСТ РСО-А'!$I$6+'РСТ РСО-А'!$H$9</f>
        <v>2872.1099999999997</v>
      </c>
      <c r="R114" s="118">
        <f>VLOOKUP($A114+ROUND((COLUMN()-2)/24,5),АТС!$A$41:$F$784,6)+'Иные услуги '!$C$5+'РСТ РСО-А'!$I$6+'РСТ РСО-А'!$H$9</f>
        <v>2907.75</v>
      </c>
      <c r="S114" s="118">
        <f>VLOOKUP($A114+ROUND((COLUMN()-2)/24,5),АТС!$A$41:$F$784,6)+'Иные услуги '!$C$5+'РСТ РСО-А'!$I$6+'РСТ РСО-А'!$H$9</f>
        <v>2944.27</v>
      </c>
      <c r="T114" s="118">
        <f>VLOOKUP($A114+ROUND((COLUMN()-2)/24,5),АТС!$A$41:$F$784,6)+'Иные услуги '!$C$5+'РСТ РСО-А'!$I$6+'РСТ РСО-А'!$H$9</f>
        <v>2983.92</v>
      </c>
      <c r="U114" s="118">
        <f>VLOOKUP($A114+ROUND((COLUMN()-2)/24,5),АТС!$A$41:$F$784,6)+'Иные услуги '!$C$5+'РСТ РСО-А'!$I$6+'РСТ РСО-А'!$H$9</f>
        <v>2913.77</v>
      </c>
      <c r="V114" s="118">
        <f>VLOOKUP($A114+ROUND((COLUMN()-2)/24,5),АТС!$A$41:$F$784,6)+'Иные услуги '!$C$5+'РСТ РСО-А'!$I$6+'РСТ РСО-А'!$H$9</f>
        <v>2901.33</v>
      </c>
      <c r="W114" s="118">
        <f>VLOOKUP($A114+ROUND((COLUMN()-2)/24,5),АТС!$A$41:$F$784,6)+'Иные услуги '!$C$5+'РСТ РСО-А'!$I$6+'РСТ РСО-А'!$H$9</f>
        <v>2897.6099999999997</v>
      </c>
      <c r="X114" s="118">
        <f>VLOOKUP($A114+ROUND((COLUMN()-2)/24,5),АТС!$A$41:$F$784,6)+'Иные услуги '!$C$5+'РСТ РСО-А'!$I$6+'РСТ РСО-А'!$H$9</f>
        <v>2975.67</v>
      </c>
      <c r="Y114" s="118">
        <f>VLOOKUP($A114+ROUND((COLUMN()-2)/24,5),АТС!$A$41:$F$784,6)+'Иные услуги '!$C$5+'РСТ РСО-А'!$I$6+'РСТ РСО-А'!$H$9</f>
        <v>2978.97</v>
      </c>
    </row>
    <row r="115" spans="1:25" x14ac:dyDescent="0.2">
      <c r="A115" s="66">
        <f t="shared" si="2"/>
        <v>43399</v>
      </c>
      <c r="B115" s="118">
        <f>VLOOKUP($A115+ROUND((COLUMN()-2)/24,5),АТС!$A$41:$F$784,6)+'Иные услуги '!$C$5+'РСТ РСО-А'!$I$6+'РСТ РСО-А'!$H$9</f>
        <v>2848.2799999999997</v>
      </c>
      <c r="C115" s="118">
        <f>VLOOKUP($A115+ROUND((COLUMN()-2)/24,5),АТС!$A$41:$F$784,6)+'Иные услуги '!$C$5+'РСТ РСО-А'!$I$6+'РСТ РСО-А'!$H$9</f>
        <v>2836.47</v>
      </c>
      <c r="D115" s="118">
        <f>VLOOKUP($A115+ROUND((COLUMN()-2)/24,5),АТС!$A$41:$F$784,6)+'Иные услуги '!$C$5+'РСТ РСО-А'!$I$6+'РСТ РСО-А'!$H$9</f>
        <v>2835.54</v>
      </c>
      <c r="E115" s="118">
        <f>VLOOKUP($A115+ROUND((COLUMN()-2)/24,5),АТС!$A$41:$F$784,6)+'Иные услуги '!$C$5+'РСТ РСО-А'!$I$6+'РСТ РСО-А'!$H$9</f>
        <v>2835.35</v>
      </c>
      <c r="F115" s="118">
        <f>VLOOKUP($A115+ROUND((COLUMN()-2)/24,5),АТС!$A$41:$F$784,6)+'Иные услуги '!$C$5+'РСТ РСО-А'!$I$6+'РСТ РСО-А'!$H$9</f>
        <v>2836.0699999999997</v>
      </c>
      <c r="G115" s="118">
        <f>VLOOKUP($A115+ROUND((COLUMN()-2)/24,5),АТС!$A$41:$F$784,6)+'Иные услуги '!$C$5+'РСТ РСО-А'!$I$6+'РСТ РСО-А'!$H$9</f>
        <v>2837.79</v>
      </c>
      <c r="H115" s="118">
        <f>VLOOKUP($A115+ROUND((COLUMN()-2)/24,5),АТС!$A$41:$F$784,6)+'Иные услуги '!$C$5+'РСТ РСО-А'!$I$6+'РСТ РСО-А'!$H$9</f>
        <v>2845.44</v>
      </c>
      <c r="I115" s="118">
        <f>VLOOKUP($A115+ROUND((COLUMN()-2)/24,5),АТС!$A$41:$F$784,6)+'Иные услуги '!$C$5+'РСТ РСО-А'!$I$6+'РСТ РСО-А'!$H$9</f>
        <v>3018.45</v>
      </c>
      <c r="J115" s="118">
        <f>VLOOKUP($A115+ROUND((COLUMN()-2)/24,5),АТС!$A$41:$F$784,6)+'Иные услуги '!$C$5+'РСТ РСО-А'!$I$6+'РСТ РСО-А'!$H$9</f>
        <v>2853.5699999999997</v>
      </c>
      <c r="K115" s="118">
        <f>VLOOKUP($A115+ROUND((COLUMN()-2)/24,5),АТС!$A$41:$F$784,6)+'Иные услуги '!$C$5+'РСТ РСО-А'!$I$6+'РСТ РСО-А'!$H$9</f>
        <v>2853.88</v>
      </c>
      <c r="L115" s="118">
        <f>VLOOKUP($A115+ROUND((COLUMN()-2)/24,5),АТС!$A$41:$F$784,6)+'Иные услуги '!$C$5+'РСТ РСО-А'!$I$6+'РСТ РСО-А'!$H$9</f>
        <v>2909.04</v>
      </c>
      <c r="M115" s="118">
        <f>VLOOKUP($A115+ROUND((COLUMN()-2)/24,5),АТС!$A$41:$F$784,6)+'Иные услуги '!$C$5+'РСТ РСО-А'!$I$6+'РСТ РСО-А'!$H$9</f>
        <v>2872.6099999999997</v>
      </c>
      <c r="N115" s="118">
        <f>VLOOKUP($A115+ROUND((COLUMN()-2)/24,5),АТС!$A$41:$F$784,6)+'Иные услуги '!$C$5+'РСТ РСО-А'!$I$6+'РСТ РСО-А'!$H$9</f>
        <v>2872.06</v>
      </c>
      <c r="O115" s="118">
        <f>VLOOKUP($A115+ROUND((COLUMN()-2)/24,5),АТС!$A$41:$F$784,6)+'Иные услуги '!$C$5+'РСТ РСО-А'!$I$6+'РСТ РСО-А'!$H$9</f>
        <v>2872.5</v>
      </c>
      <c r="P115" s="118">
        <f>VLOOKUP($A115+ROUND((COLUMN()-2)/24,5),АТС!$A$41:$F$784,6)+'Иные услуги '!$C$5+'РСТ РСО-А'!$I$6+'РСТ РСО-А'!$H$9</f>
        <v>2872.29</v>
      </c>
      <c r="Q115" s="118">
        <f>VLOOKUP($A115+ROUND((COLUMN()-2)/24,5),АТС!$A$41:$F$784,6)+'Иные услуги '!$C$5+'РСТ РСО-А'!$I$6+'РСТ РСО-А'!$H$9</f>
        <v>2871.98</v>
      </c>
      <c r="R115" s="118">
        <f>VLOOKUP($A115+ROUND((COLUMN()-2)/24,5),АТС!$A$41:$F$784,6)+'Иные услуги '!$C$5+'РСТ РСО-А'!$I$6+'РСТ РСО-А'!$H$9</f>
        <v>2901.6</v>
      </c>
      <c r="S115" s="118">
        <f>VLOOKUP($A115+ROUND((COLUMN()-2)/24,5),АТС!$A$41:$F$784,6)+'Иные услуги '!$C$5+'РСТ РСО-А'!$I$6+'РСТ РСО-А'!$H$9</f>
        <v>3018.1099999999997</v>
      </c>
      <c r="T115" s="118">
        <f>VLOOKUP($A115+ROUND((COLUMN()-2)/24,5),АТС!$A$41:$F$784,6)+'Иные услуги '!$C$5+'РСТ РСО-А'!$I$6+'РСТ РСО-А'!$H$9</f>
        <v>3022.17</v>
      </c>
      <c r="U115" s="118">
        <f>VLOOKUP($A115+ROUND((COLUMN()-2)/24,5),АТС!$A$41:$F$784,6)+'Иные услуги '!$C$5+'РСТ РСО-А'!$I$6+'РСТ РСО-А'!$H$9</f>
        <v>2974.6499999999996</v>
      </c>
      <c r="V115" s="118">
        <f>VLOOKUP($A115+ROUND((COLUMN()-2)/24,5),АТС!$A$41:$F$784,6)+'Иные услуги '!$C$5+'РСТ РСО-А'!$I$6+'РСТ РСО-А'!$H$9</f>
        <v>2851.44</v>
      </c>
      <c r="W115" s="118">
        <f>VLOOKUP($A115+ROUND((COLUMN()-2)/24,5),АТС!$A$41:$F$784,6)+'Иные услуги '!$C$5+'РСТ РСО-А'!$I$6+'РСТ РСО-А'!$H$9</f>
        <v>2886.6499999999996</v>
      </c>
      <c r="X115" s="118">
        <f>VLOOKUP($A115+ROUND((COLUMN()-2)/24,5),АТС!$A$41:$F$784,6)+'Иные услуги '!$C$5+'РСТ РСО-А'!$I$6+'РСТ РСО-А'!$H$9</f>
        <v>2884.54</v>
      </c>
      <c r="Y115" s="118">
        <f>VLOOKUP($A115+ROUND((COLUMN()-2)/24,5),АТС!$A$41:$F$784,6)+'Иные услуги '!$C$5+'РСТ РСО-А'!$I$6+'РСТ РСО-А'!$H$9</f>
        <v>2955.7999999999997</v>
      </c>
    </row>
    <row r="116" spans="1:25" x14ac:dyDescent="0.2">
      <c r="A116" s="66">
        <f t="shared" si="2"/>
        <v>43400</v>
      </c>
      <c r="B116" s="118">
        <f>VLOOKUP($A116+ROUND((COLUMN()-2)/24,5),АТС!$A$41:$F$784,6)+'Иные услуги '!$C$5+'РСТ РСО-А'!$I$6+'РСТ РСО-А'!$H$9</f>
        <v>2847.94</v>
      </c>
      <c r="C116" s="118">
        <f>VLOOKUP($A116+ROUND((COLUMN()-2)/24,5),АТС!$A$41:$F$784,6)+'Иные услуги '!$C$5+'РСТ РСО-А'!$I$6+'РСТ РСО-А'!$H$9</f>
        <v>2836.6499999999996</v>
      </c>
      <c r="D116" s="118">
        <f>VLOOKUP($A116+ROUND((COLUMN()-2)/24,5),АТС!$A$41:$F$784,6)+'Иные услуги '!$C$5+'РСТ РСО-А'!$I$6+'РСТ РСО-А'!$H$9</f>
        <v>2835.96</v>
      </c>
      <c r="E116" s="118">
        <f>VLOOKUP($A116+ROUND((COLUMN()-2)/24,5),АТС!$A$41:$F$784,6)+'Иные услуги '!$C$5+'РСТ РСО-А'!$I$6+'РСТ РСО-А'!$H$9</f>
        <v>2835.62</v>
      </c>
      <c r="F116" s="118">
        <f>VLOOKUP($A116+ROUND((COLUMN()-2)/24,5),АТС!$A$41:$F$784,6)+'Иные услуги '!$C$5+'РСТ РСО-А'!$I$6+'РСТ РСО-А'!$H$9</f>
        <v>2835.72</v>
      </c>
      <c r="G116" s="118">
        <f>VLOOKUP($A116+ROUND((COLUMN()-2)/24,5),АТС!$A$41:$F$784,6)+'Иные услуги '!$C$5+'РСТ РСО-А'!$I$6+'РСТ РСО-А'!$H$9</f>
        <v>2836.37</v>
      </c>
      <c r="H116" s="118">
        <f>VLOOKUP($A116+ROUND((COLUMN()-2)/24,5),АТС!$A$41:$F$784,6)+'Иные услуги '!$C$5+'РСТ РСО-А'!$I$6+'РСТ РСО-А'!$H$9</f>
        <v>2901.1499999999996</v>
      </c>
      <c r="I116" s="118">
        <f>VLOOKUP($A116+ROUND((COLUMN()-2)/24,5),АТС!$A$41:$F$784,6)+'Иные услуги '!$C$5+'РСТ РСО-А'!$I$6+'РСТ РСО-А'!$H$9</f>
        <v>2832.72</v>
      </c>
      <c r="J116" s="118">
        <f>VLOOKUP($A116+ROUND((COLUMN()-2)/24,5),АТС!$A$41:$F$784,6)+'Иные услуги '!$C$5+'РСТ РСО-А'!$I$6+'РСТ РСО-А'!$H$9</f>
        <v>2965.94</v>
      </c>
      <c r="K116" s="118">
        <f>VLOOKUP($A116+ROUND((COLUMN()-2)/24,5),АТС!$A$41:$F$784,6)+'Иные услуги '!$C$5+'РСТ РСО-А'!$I$6+'РСТ РСО-А'!$H$9</f>
        <v>2894.27</v>
      </c>
      <c r="L116" s="118">
        <f>VLOOKUP($A116+ROUND((COLUMN()-2)/24,5),АТС!$A$41:$F$784,6)+'Иные услуги '!$C$5+'РСТ РСО-А'!$I$6+'РСТ РСО-А'!$H$9</f>
        <v>2894.2599999999998</v>
      </c>
      <c r="M116" s="118">
        <f>VLOOKUP($A116+ROUND((COLUMN()-2)/24,5),АТС!$A$41:$F$784,6)+'Иные услуги '!$C$5+'РСТ РСО-А'!$I$6+'РСТ РСО-А'!$H$9</f>
        <v>2894.13</v>
      </c>
      <c r="N116" s="118">
        <f>VLOOKUP($A116+ROUND((COLUMN()-2)/24,5),АТС!$A$41:$F$784,6)+'Иные услуги '!$C$5+'РСТ РСО-А'!$I$6+'РСТ РСО-А'!$H$9</f>
        <v>2894.0099999999998</v>
      </c>
      <c r="O116" s="118">
        <f>VLOOKUP($A116+ROUND((COLUMN()-2)/24,5),АТС!$A$41:$F$784,6)+'Иные услуги '!$C$5+'РСТ РСО-А'!$I$6+'РСТ РСО-А'!$H$9</f>
        <v>2893.87</v>
      </c>
      <c r="P116" s="118">
        <f>VLOOKUP($A116+ROUND((COLUMN()-2)/24,5),АТС!$A$41:$F$784,6)+'Иные услуги '!$C$5+'РСТ РСО-А'!$I$6+'РСТ РСО-А'!$H$9</f>
        <v>2861.31</v>
      </c>
      <c r="Q116" s="118">
        <f>VLOOKUP($A116+ROUND((COLUMN()-2)/24,5),АТС!$A$41:$F$784,6)+'Иные услуги '!$C$5+'РСТ РСО-А'!$I$6+'РСТ РСО-А'!$H$9</f>
        <v>2861</v>
      </c>
      <c r="R116" s="118">
        <f>VLOOKUP($A116+ROUND((COLUMN()-2)/24,5),АТС!$A$41:$F$784,6)+'Иные услуги '!$C$5+'РСТ РСО-А'!$I$6+'РСТ РСО-А'!$H$9</f>
        <v>2861.73</v>
      </c>
      <c r="S116" s="118">
        <f>VLOOKUP($A116+ROUND((COLUMN()-2)/24,5),АТС!$A$41:$F$784,6)+'Иные услуги '!$C$5+'РСТ РСО-А'!$I$6+'РСТ РСО-А'!$H$9</f>
        <v>2969.2</v>
      </c>
      <c r="T116" s="118">
        <f>VLOOKUP($A116+ROUND((COLUMN()-2)/24,5),АТС!$A$41:$F$784,6)+'Иные услуги '!$C$5+'РСТ РСО-А'!$I$6+'РСТ РСО-А'!$H$9</f>
        <v>2989.2799999999997</v>
      </c>
      <c r="U116" s="118">
        <f>VLOOKUP($A116+ROUND((COLUMN()-2)/24,5),АТС!$A$41:$F$784,6)+'Иные услуги '!$C$5+'РСТ РСО-А'!$I$6+'РСТ РСО-А'!$H$9</f>
        <v>2916.87</v>
      </c>
      <c r="V116" s="118">
        <f>VLOOKUP($A116+ROUND((COLUMN()-2)/24,5),АТС!$A$41:$F$784,6)+'Иные услуги '!$C$5+'РСТ РСО-А'!$I$6+'РСТ РСО-А'!$H$9</f>
        <v>2858.1</v>
      </c>
      <c r="W116" s="118">
        <f>VLOOKUP($A116+ROUND((COLUMN()-2)/24,5),АТС!$A$41:$F$784,6)+'Иные услуги '!$C$5+'РСТ РСО-А'!$I$6+'РСТ РСО-А'!$H$9</f>
        <v>2894.25</v>
      </c>
      <c r="X116" s="118">
        <f>VLOOKUP($A116+ROUND((COLUMN()-2)/24,5),АТС!$A$41:$F$784,6)+'Иные услуги '!$C$5+'РСТ РСО-А'!$I$6+'РСТ РСО-А'!$H$9</f>
        <v>2973.85</v>
      </c>
      <c r="Y116" s="118">
        <f>VLOOKUP($A116+ROUND((COLUMN()-2)/24,5),АТС!$A$41:$F$784,6)+'Иные услуги '!$C$5+'РСТ РСО-А'!$I$6+'РСТ РСО-А'!$H$9</f>
        <v>2941.8199999999997</v>
      </c>
    </row>
    <row r="117" spans="1:25" x14ac:dyDescent="0.2">
      <c r="A117" s="66">
        <f t="shared" si="2"/>
        <v>43401</v>
      </c>
      <c r="B117" s="118">
        <f>VLOOKUP($A117+ROUND((COLUMN()-2)/24,5),АТС!$A$41:$F$784,6)+'Иные услуги '!$C$5+'РСТ РСО-А'!$I$6+'РСТ РСО-А'!$H$9</f>
        <v>2846.3999999999996</v>
      </c>
      <c r="C117" s="118">
        <f>VLOOKUP($A117+ROUND((COLUMN()-2)/24,5),АТС!$A$41:$F$784,6)+'Иные услуги '!$C$5+'РСТ РСО-А'!$I$6+'РСТ РСО-А'!$H$9</f>
        <v>2838.64</v>
      </c>
      <c r="D117" s="118">
        <f>VLOOKUP($A117+ROUND((COLUMN()-2)/24,5),АТС!$A$41:$F$784,6)+'Иные услуги '!$C$5+'РСТ РСО-А'!$I$6+'РСТ РСО-А'!$H$9</f>
        <v>2850.21</v>
      </c>
      <c r="E117" s="118">
        <f>VLOOKUP($A117+ROUND((COLUMN()-2)/24,5),АТС!$A$41:$F$784,6)+'Иные услуги '!$C$5+'РСТ РСО-А'!$I$6+'РСТ РСО-А'!$H$9</f>
        <v>2850.0699999999997</v>
      </c>
      <c r="F117" s="118">
        <f>VLOOKUP($A117+ROUND((COLUMN()-2)/24,5),АТС!$A$41:$F$784,6)+'Иные услуги '!$C$5+'РСТ РСО-А'!$I$6+'РСТ РСО-А'!$H$9</f>
        <v>2850.18</v>
      </c>
      <c r="G117" s="118">
        <f>VLOOKUP($A117+ROUND((COLUMN()-2)/24,5),АТС!$A$41:$F$784,6)+'Иные услуги '!$C$5+'РСТ РСО-А'!$I$6+'РСТ РСО-А'!$H$9</f>
        <v>2850.35</v>
      </c>
      <c r="H117" s="118">
        <f>VLOOKUP($A117+ROUND((COLUMN()-2)/24,5),АТС!$A$41:$F$784,6)+'Иные услуги '!$C$5+'РСТ РСО-А'!$I$6+'РСТ РСО-А'!$H$9</f>
        <v>2951.1099999999997</v>
      </c>
      <c r="I117" s="118">
        <f>VLOOKUP($A117+ROUND((COLUMN()-2)/24,5),АТС!$A$41:$F$784,6)+'Иные услуги '!$C$5+'РСТ РСО-А'!$I$6+'РСТ РСО-А'!$H$9</f>
        <v>2863.39</v>
      </c>
      <c r="J117" s="118">
        <f>VLOOKUP($A117+ROUND((COLUMN()-2)/24,5),АТС!$A$41:$F$784,6)+'Иные услуги '!$C$5+'РСТ РСО-А'!$I$6+'РСТ РСО-А'!$H$9</f>
        <v>3005.44</v>
      </c>
      <c r="K117" s="118">
        <f>VLOOKUP($A117+ROUND((COLUMN()-2)/24,5),АТС!$A$41:$F$784,6)+'Иные услуги '!$C$5+'РСТ РСО-А'!$I$6+'РСТ РСО-А'!$H$9</f>
        <v>2929.95</v>
      </c>
      <c r="L117" s="118">
        <f>VLOOKUP($A117+ROUND((COLUMN()-2)/24,5),АТС!$A$41:$F$784,6)+'Иные услуги '!$C$5+'РСТ РСО-А'!$I$6+'РСТ РСО-А'!$H$9</f>
        <v>2930.72</v>
      </c>
      <c r="M117" s="118">
        <f>VLOOKUP($A117+ROUND((COLUMN()-2)/24,5),АТС!$A$41:$F$784,6)+'Иные услуги '!$C$5+'РСТ РСО-А'!$I$6+'РСТ РСО-А'!$H$9</f>
        <v>2930.7799999999997</v>
      </c>
      <c r="N117" s="118">
        <f>VLOOKUP($A117+ROUND((COLUMN()-2)/24,5),АТС!$A$41:$F$784,6)+'Иные услуги '!$C$5+'РСТ РСО-А'!$I$6+'РСТ РСО-А'!$H$9</f>
        <v>2929.79</v>
      </c>
      <c r="O117" s="118">
        <f>VLOOKUP($A117+ROUND((COLUMN()-2)/24,5),АТС!$A$41:$F$784,6)+'Иные услуги '!$C$5+'РСТ РСО-А'!$I$6+'РСТ РСО-А'!$H$9</f>
        <v>2929.88</v>
      </c>
      <c r="P117" s="118">
        <f>VLOOKUP($A117+ROUND((COLUMN()-2)/24,5),АТС!$A$41:$F$784,6)+'Иные услуги '!$C$5+'РСТ РСО-А'!$I$6+'РСТ РСО-А'!$H$9</f>
        <v>2929.91</v>
      </c>
      <c r="Q117" s="118">
        <f>VLOOKUP($A117+ROUND((COLUMN()-2)/24,5),АТС!$A$41:$F$784,6)+'Иные услуги '!$C$5+'РСТ РСО-А'!$I$6+'РСТ РСО-А'!$H$9</f>
        <v>2930.75</v>
      </c>
      <c r="R117" s="118">
        <f>VLOOKUP($A117+ROUND((COLUMN()-2)/24,5),АТС!$A$41:$F$784,6)+'Иные услуги '!$C$5+'РСТ РСО-А'!$I$6+'РСТ РСО-А'!$H$9</f>
        <v>2931.5</v>
      </c>
      <c r="S117" s="118">
        <f>VLOOKUP($A117+ROUND((COLUMN()-2)/24,5),АТС!$A$41:$F$784,6)+'Иные услуги '!$C$5+'РСТ РСО-А'!$I$6+'РСТ РСО-А'!$H$9</f>
        <v>2918.35</v>
      </c>
      <c r="T117" s="118">
        <f>VLOOKUP($A117+ROUND((COLUMN()-2)/24,5),АТС!$A$41:$F$784,6)+'Иные услуги '!$C$5+'РСТ РСО-А'!$I$6+'РСТ РСО-А'!$H$9</f>
        <v>2957.91</v>
      </c>
      <c r="U117" s="118">
        <f>VLOOKUP($A117+ROUND((COLUMN()-2)/24,5),АТС!$A$41:$F$784,6)+'Иные услуги '!$C$5+'РСТ РСО-А'!$I$6+'РСТ РСО-А'!$H$9</f>
        <v>2867.77</v>
      </c>
      <c r="V117" s="118">
        <f>VLOOKUP($A117+ROUND((COLUMN()-2)/24,5),АТС!$A$41:$F$784,6)+'Иные услуги '!$C$5+'РСТ РСО-А'!$I$6+'РСТ РСО-А'!$H$9</f>
        <v>2873.25</v>
      </c>
      <c r="W117" s="118">
        <f>VLOOKUP($A117+ROUND((COLUMN()-2)/24,5),АТС!$A$41:$F$784,6)+'Иные услуги '!$C$5+'РСТ РСО-А'!$I$6+'РСТ РСО-А'!$H$9</f>
        <v>2898.8999999999996</v>
      </c>
      <c r="X117" s="118">
        <f>VLOOKUP($A117+ROUND((COLUMN()-2)/24,5),АТС!$A$41:$F$784,6)+'Иные услуги '!$C$5+'РСТ РСО-А'!$I$6+'РСТ РСО-А'!$H$9</f>
        <v>2980.17</v>
      </c>
      <c r="Y117" s="118">
        <f>VLOOKUP($A117+ROUND((COLUMN()-2)/24,5),АТС!$A$41:$F$784,6)+'Иные услуги '!$C$5+'РСТ РСО-А'!$I$6+'РСТ РСО-А'!$H$9</f>
        <v>2945.88</v>
      </c>
    </row>
    <row r="118" spans="1:25" x14ac:dyDescent="0.2">
      <c r="A118" s="66">
        <f t="shared" si="2"/>
        <v>43402</v>
      </c>
      <c r="B118" s="118">
        <f>VLOOKUP($A118+ROUND((COLUMN()-2)/24,5),АТС!$A$41:$F$784,6)+'Иные услуги '!$C$5+'РСТ РСО-А'!$I$6+'РСТ РСО-А'!$H$9</f>
        <v>2845.62</v>
      </c>
      <c r="C118" s="118">
        <f>VLOOKUP($A118+ROUND((COLUMN()-2)/24,5),АТС!$A$41:$F$784,6)+'Иные услуги '!$C$5+'РСТ РСО-А'!$I$6+'РСТ РСО-А'!$H$9</f>
        <v>2837.99</v>
      </c>
      <c r="D118" s="118">
        <f>VLOOKUP($A118+ROUND((COLUMN()-2)/24,5),АТС!$A$41:$F$784,6)+'Иные услуги '!$C$5+'РСТ РСО-А'!$I$6+'РСТ РСО-А'!$H$9</f>
        <v>2837.1</v>
      </c>
      <c r="E118" s="118">
        <f>VLOOKUP($A118+ROUND((COLUMN()-2)/24,5),АТС!$A$41:$F$784,6)+'Иные услуги '!$C$5+'РСТ РСО-А'!$I$6+'РСТ РСО-А'!$H$9</f>
        <v>2836.98</v>
      </c>
      <c r="F118" s="118">
        <f>VLOOKUP($A118+ROUND((COLUMN()-2)/24,5),АТС!$A$41:$F$784,6)+'Иные услуги '!$C$5+'РСТ РСО-А'!$I$6+'РСТ РСО-А'!$H$9</f>
        <v>2837.43</v>
      </c>
      <c r="G118" s="118">
        <f>VLOOKUP($A118+ROUND((COLUMN()-2)/24,5),АТС!$A$41:$F$784,6)+'Иные услуги '!$C$5+'РСТ РСО-А'!$I$6+'РСТ РСО-А'!$H$9</f>
        <v>2838.89</v>
      </c>
      <c r="H118" s="118">
        <f>VLOOKUP($A118+ROUND((COLUMN()-2)/24,5),АТС!$A$41:$F$784,6)+'Иные услуги '!$C$5+'РСТ РСО-А'!$I$6+'РСТ РСО-А'!$H$9</f>
        <v>2875.6</v>
      </c>
      <c r="I118" s="118">
        <f>VLOOKUP($A118+ROUND((COLUMN()-2)/24,5),АТС!$A$41:$F$784,6)+'Иные услуги '!$C$5+'РСТ РСО-А'!$I$6+'РСТ РСО-А'!$H$9</f>
        <v>2885.56</v>
      </c>
      <c r="J118" s="118">
        <f>VLOOKUP($A118+ROUND((COLUMN()-2)/24,5),АТС!$A$41:$F$784,6)+'Иные услуги '!$C$5+'РСТ РСО-А'!$I$6+'РСТ РСО-А'!$H$9</f>
        <v>2920.63</v>
      </c>
      <c r="K118" s="118">
        <f>VLOOKUP($A118+ROUND((COLUMN()-2)/24,5),АТС!$A$41:$F$784,6)+'Иные услуги '!$C$5+'РСТ РСО-А'!$I$6+'РСТ РСО-А'!$H$9</f>
        <v>2868.12</v>
      </c>
      <c r="L118" s="118">
        <f>VLOOKUP($A118+ROUND((COLUMN()-2)/24,5),АТС!$A$41:$F$784,6)+'Иные услуги '!$C$5+'РСТ РСО-А'!$I$6+'РСТ РСО-А'!$H$9</f>
        <v>2868.63</v>
      </c>
      <c r="M118" s="118">
        <f>VLOOKUP($A118+ROUND((COLUMN()-2)/24,5),АТС!$A$41:$F$784,6)+'Иные услуги '!$C$5+'РСТ РСО-А'!$I$6+'РСТ РСО-А'!$H$9</f>
        <v>2867.92</v>
      </c>
      <c r="N118" s="118">
        <f>VLOOKUP($A118+ROUND((COLUMN()-2)/24,5),АТС!$A$41:$F$784,6)+'Иные услуги '!$C$5+'РСТ РСО-А'!$I$6+'РСТ РСО-А'!$H$9</f>
        <v>2867.88</v>
      </c>
      <c r="O118" s="118">
        <f>VLOOKUP($A118+ROUND((COLUMN()-2)/24,5),АТС!$A$41:$F$784,6)+'Иные услуги '!$C$5+'РСТ РСО-А'!$I$6+'РСТ РСО-А'!$H$9</f>
        <v>2867.64</v>
      </c>
      <c r="P118" s="118">
        <f>VLOOKUP($A118+ROUND((COLUMN()-2)/24,5),АТС!$A$41:$F$784,6)+'Иные услуги '!$C$5+'РСТ РСО-А'!$I$6+'РСТ РСО-А'!$H$9</f>
        <v>2867.72</v>
      </c>
      <c r="Q118" s="118">
        <f>VLOOKUP($A118+ROUND((COLUMN()-2)/24,5),АТС!$A$41:$F$784,6)+'Иные услуги '!$C$5+'РСТ РСО-А'!$I$6+'РСТ РСО-А'!$H$9</f>
        <v>2867.95</v>
      </c>
      <c r="R118" s="118">
        <f>VLOOKUP($A118+ROUND((COLUMN()-2)/24,5),АТС!$A$41:$F$784,6)+'Иные услуги '!$C$5+'РСТ РСО-А'!$I$6+'РСТ РСО-А'!$H$9</f>
        <v>2858.27</v>
      </c>
      <c r="S118" s="118">
        <f>VLOOKUP($A118+ROUND((COLUMN()-2)/24,5),АТС!$A$41:$F$784,6)+'Иные услуги '!$C$5+'РСТ РСО-А'!$I$6+'РСТ РСО-А'!$H$9</f>
        <v>2994.7599999999998</v>
      </c>
      <c r="T118" s="118">
        <f>VLOOKUP($A118+ROUND((COLUMN()-2)/24,5),АТС!$A$41:$F$784,6)+'Иные услуги '!$C$5+'РСТ РСО-А'!$I$6+'РСТ РСО-А'!$H$9</f>
        <v>2997.2999999999997</v>
      </c>
      <c r="U118" s="118">
        <f>VLOOKUP($A118+ROUND((COLUMN()-2)/24,5),АТС!$A$41:$F$784,6)+'Иные услуги '!$C$5+'РСТ РСО-А'!$I$6+'РСТ РСО-А'!$H$9</f>
        <v>2922.46</v>
      </c>
      <c r="V118" s="118">
        <f>VLOOKUP($A118+ROUND((COLUMN()-2)/24,5),АТС!$A$41:$F$784,6)+'Иные услуги '!$C$5+'РСТ РСО-А'!$I$6+'РСТ РСО-А'!$H$9</f>
        <v>2871.67</v>
      </c>
      <c r="W118" s="118">
        <f>VLOOKUP($A118+ROUND((COLUMN()-2)/24,5),АТС!$A$41:$F$784,6)+'Иные услуги '!$C$5+'РСТ РСО-А'!$I$6+'РСТ РСО-А'!$H$9</f>
        <v>2884.67</v>
      </c>
      <c r="X118" s="118">
        <f>VLOOKUP($A118+ROUND((COLUMN()-2)/24,5),АТС!$A$41:$F$784,6)+'Иные услуги '!$C$5+'РСТ РСО-А'!$I$6+'РСТ РСО-А'!$H$9</f>
        <v>2971.02</v>
      </c>
      <c r="Y118" s="118">
        <f>VLOOKUP($A118+ROUND((COLUMN()-2)/24,5),АТС!$A$41:$F$784,6)+'Иные услуги '!$C$5+'РСТ РСО-А'!$I$6+'РСТ РСО-А'!$H$9</f>
        <v>2924.21</v>
      </c>
    </row>
    <row r="119" spans="1:25" x14ac:dyDescent="0.2">
      <c r="A119" s="66">
        <f t="shared" ref="A119:A120" si="3">A82</f>
        <v>43403</v>
      </c>
      <c r="B119" s="118">
        <f>VLOOKUP($A119+ROUND((COLUMN()-2)/24,5),АТС!$A$41:$F$784,6)+'Иные услуги '!$C$5+'РСТ РСО-А'!$I$6+'РСТ РСО-А'!$H$9</f>
        <v>2840.54</v>
      </c>
      <c r="C119" s="118">
        <f>VLOOKUP($A119+ROUND((COLUMN()-2)/24,5),АТС!$A$41:$F$784,6)+'Иные услуги '!$C$5+'РСТ РСО-А'!$I$6+'РСТ РСО-А'!$H$9</f>
        <v>2838.0499999999997</v>
      </c>
      <c r="D119" s="118">
        <f>VLOOKUP($A119+ROUND((COLUMN()-2)/24,5),АТС!$A$41:$F$784,6)+'Иные услуги '!$C$5+'РСТ РСО-А'!$I$6+'РСТ РСО-А'!$H$9</f>
        <v>2837.68</v>
      </c>
      <c r="E119" s="118">
        <f>VLOOKUP($A119+ROUND((COLUMN()-2)/24,5),АТС!$A$41:$F$784,6)+'Иные услуги '!$C$5+'РСТ РСО-А'!$I$6+'РСТ РСО-А'!$H$9</f>
        <v>2837.44</v>
      </c>
      <c r="F119" s="118">
        <f>VLOOKUP($A119+ROUND((COLUMN()-2)/24,5),АТС!$A$41:$F$784,6)+'Иные услуги '!$C$5+'РСТ РСО-А'!$I$6+'РСТ РСО-А'!$H$9</f>
        <v>2838.63</v>
      </c>
      <c r="G119" s="118">
        <f>VLOOKUP($A119+ROUND((COLUMN()-2)/24,5),АТС!$A$41:$F$784,6)+'Иные услуги '!$C$5+'РСТ РСО-А'!$I$6+'РСТ РСО-А'!$H$9</f>
        <v>2840.1</v>
      </c>
      <c r="H119" s="118">
        <f>VLOOKUP($A119+ROUND((COLUMN()-2)/24,5),АТС!$A$41:$F$784,6)+'Иные услуги '!$C$5+'РСТ РСО-А'!$I$6+'РСТ РСО-А'!$H$9</f>
        <v>2847.85</v>
      </c>
      <c r="I119" s="118">
        <f>VLOOKUP($A119+ROUND((COLUMN()-2)/24,5),АТС!$A$41:$F$784,6)+'Иные услуги '!$C$5+'РСТ РСО-А'!$I$6+'РСТ РСО-А'!$H$9</f>
        <v>2964.74</v>
      </c>
      <c r="J119" s="118">
        <f>VLOOKUP($A119+ROUND((COLUMN()-2)/24,5),АТС!$A$41:$F$784,6)+'Иные услуги '!$C$5+'РСТ РСО-А'!$I$6+'РСТ РСО-А'!$H$9</f>
        <v>2871.1499999999996</v>
      </c>
      <c r="K119" s="118">
        <f>VLOOKUP($A119+ROUND((COLUMN()-2)/24,5),АТС!$A$41:$F$784,6)+'Иные услуги '!$C$5+'РСТ РСО-А'!$I$6+'РСТ РСО-А'!$H$9</f>
        <v>2857.87</v>
      </c>
      <c r="L119" s="118">
        <f>VLOOKUP($A119+ROUND((COLUMN()-2)/24,5),АТС!$A$41:$F$784,6)+'Иные услуги '!$C$5+'РСТ РСО-А'!$I$6+'РСТ РСО-А'!$H$9</f>
        <v>2857.63</v>
      </c>
      <c r="M119" s="118">
        <f>VLOOKUP($A119+ROUND((COLUMN()-2)/24,5),АТС!$A$41:$F$784,6)+'Иные услуги '!$C$5+'РСТ РСО-А'!$I$6+'РСТ РСО-А'!$H$9</f>
        <v>2842.85</v>
      </c>
      <c r="N119" s="118">
        <f>VLOOKUP($A119+ROUND((COLUMN()-2)/24,5),АТС!$A$41:$F$784,6)+'Иные услуги '!$C$5+'РСТ РСО-А'!$I$6+'РСТ РСО-А'!$H$9</f>
        <v>2859.04</v>
      </c>
      <c r="O119" s="118">
        <f>VLOOKUP($A119+ROUND((COLUMN()-2)/24,5),АТС!$A$41:$F$784,6)+'Иные услуги '!$C$5+'РСТ РСО-А'!$I$6+'РСТ РСО-А'!$H$9</f>
        <v>2858.5499999999997</v>
      </c>
      <c r="P119" s="118">
        <f>VLOOKUP($A119+ROUND((COLUMN()-2)/24,5),АТС!$A$41:$F$784,6)+'Иные услуги '!$C$5+'РСТ РСО-А'!$I$6+'РСТ РСО-А'!$H$9</f>
        <v>2858.54</v>
      </c>
      <c r="Q119" s="118">
        <f>VLOOKUP($A119+ROUND((COLUMN()-2)/24,5),АТС!$A$41:$F$784,6)+'Иные услуги '!$C$5+'РСТ РСО-А'!$I$6+'РСТ РСО-А'!$H$9</f>
        <v>2858.72</v>
      </c>
      <c r="R119" s="118">
        <f>VLOOKUP($A119+ROUND((COLUMN()-2)/24,5),АТС!$A$41:$F$784,6)+'Иные услуги '!$C$5+'РСТ РСО-А'!$I$6+'РСТ РСО-А'!$H$9</f>
        <v>2856.6499999999996</v>
      </c>
      <c r="S119" s="118">
        <f>VLOOKUP($A119+ROUND((COLUMN()-2)/24,5),АТС!$A$41:$F$784,6)+'Иные услуги '!$C$5+'РСТ РСО-А'!$I$6+'РСТ РСО-А'!$H$9</f>
        <v>2959.14</v>
      </c>
      <c r="T119" s="118">
        <f>VLOOKUP($A119+ROUND((COLUMN()-2)/24,5),АТС!$A$41:$F$784,6)+'Иные услуги '!$C$5+'РСТ РСО-А'!$I$6+'РСТ РСО-А'!$H$9</f>
        <v>3007.72</v>
      </c>
      <c r="U119" s="118">
        <f>VLOOKUP($A119+ROUND((COLUMN()-2)/24,5),АТС!$A$41:$F$784,6)+'Иные услуги '!$C$5+'РСТ РСО-А'!$I$6+'РСТ РСО-А'!$H$9</f>
        <v>2926.6</v>
      </c>
      <c r="V119" s="118">
        <f>VLOOKUP($A119+ROUND((COLUMN()-2)/24,5),АТС!$A$41:$F$784,6)+'Иные услуги '!$C$5+'РСТ РСО-А'!$I$6+'РСТ РСО-А'!$H$9</f>
        <v>2893.81</v>
      </c>
      <c r="W119" s="118">
        <f>VLOOKUP($A119+ROUND((COLUMN()-2)/24,5),АТС!$A$41:$F$784,6)+'Иные услуги '!$C$5+'РСТ РСО-А'!$I$6+'РСТ РСО-А'!$H$9</f>
        <v>2907.3199999999997</v>
      </c>
      <c r="X119" s="118">
        <f>VLOOKUP($A119+ROUND((COLUMN()-2)/24,5),АТС!$A$41:$F$784,6)+'Иные услуги '!$C$5+'РСТ РСО-А'!$I$6+'РСТ РСО-А'!$H$9</f>
        <v>2979.2799999999997</v>
      </c>
      <c r="Y119" s="118">
        <f>VLOOKUP($A119+ROUND((COLUMN()-2)/24,5),АТС!$A$41:$F$784,6)+'Иные услуги '!$C$5+'РСТ РСО-А'!$I$6+'РСТ РСО-А'!$H$9</f>
        <v>2960.49</v>
      </c>
    </row>
    <row r="120" spans="1:25" x14ac:dyDescent="0.2">
      <c r="A120" s="66">
        <f t="shared" si="3"/>
        <v>43404</v>
      </c>
      <c r="B120" s="118">
        <f>VLOOKUP($A120+ROUND((COLUMN()-2)/24,5),АТС!$A$41:$F$784,6)+'Иные услуги '!$C$5+'РСТ РСО-А'!$I$6+'РСТ РСО-А'!$H$9</f>
        <v>2844.0499999999997</v>
      </c>
      <c r="C120" s="118">
        <f>VLOOKUP($A120+ROUND((COLUMN()-2)/24,5),АТС!$A$41:$F$784,6)+'Иные услуги '!$C$5+'РСТ РСО-А'!$I$6+'РСТ РСО-А'!$H$9</f>
        <v>2837.74</v>
      </c>
      <c r="D120" s="118">
        <f>VLOOKUP($A120+ROUND((COLUMN()-2)/24,5),АТС!$A$41:$F$784,6)+'Иные услуги '!$C$5+'РСТ РСО-А'!$I$6+'РСТ РСО-А'!$H$9</f>
        <v>2837.14</v>
      </c>
      <c r="E120" s="118">
        <f>VLOOKUP($A120+ROUND((COLUMN()-2)/24,5),АТС!$A$41:$F$784,6)+'Иные услуги '!$C$5+'РСТ РСО-А'!$I$6+'РСТ РСО-А'!$H$9</f>
        <v>2836.96</v>
      </c>
      <c r="F120" s="118">
        <f>VLOOKUP($A120+ROUND((COLUMN()-2)/24,5),АТС!$A$41:$F$784,6)+'Иные услуги '!$C$5+'РСТ РСО-А'!$I$6+'РСТ РСО-А'!$H$9</f>
        <v>2837.43</v>
      </c>
      <c r="G120" s="118">
        <f>VLOOKUP($A120+ROUND((COLUMN()-2)/24,5),АТС!$A$41:$F$784,6)+'Иные услуги '!$C$5+'РСТ РСО-А'!$I$6+'РСТ РСО-А'!$H$9</f>
        <v>2838.6499999999996</v>
      </c>
      <c r="H120" s="118">
        <f>VLOOKUP($A120+ROUND((COLUMN()-2)/24,5),АТС!$A$41:$F$784,6)+'Иные услуги '!$C$5+'РСТ РСО-А'!$I$6+'РСТ РСО-А'!$H$9</f>
        <v>2847.62</v>
      </c>
      <c r="I120" s="118">
        <f>VLOOKUP($A120+ROUND((COLUMN()-2)/24,5),АТС!$A$41:$F$784,6)+'Иные услуги '!$C$5+'РСТ РСО-А'!$I$6+'РСТ РСО-А'!$H$9</f>
        <v>2962.45</v>
      </c>
      <c r="J120" s="118">
        <f>VLOOKUP($A120+ROUND((COLUMN()-2)/24,5),АТС!$A$41:$F$784,6)+'Иные услуги '!$C$5+'РСТ РСО-А'!$I$6+'РСТ РСО-А'!$H$9</f>
        <v>2868.71</v>
      </c>
      <c r="K120" s="118">
        <f>VLOOKUP($A120+ROUND((COLUMN()-2)/24,5),АТС!$A$41:$F$784,6)+'Иные услуги '!$C$5+'РСТ РСО-А'!$I$6+'РСТ РСО-А'!$H$9</f>
        <v>2857.34</v>
      </c>
      <c r="L120" s="118">
        <f>VLOOKUP($A120+ROUND((COLUMN()-2)/24,5),АТС!$A$41:$F$784,6)+'Иные услуги '!$C$5+'РСТ РСО-А'!$I$6+'РСТ РСО-А'!$H$9</f>
        <v>2858.8599999999997</v>
      </c>
      <c r="M120" s="118">
        <f>VLOOKUP($A120+ROUND((COLUMN()-2)/24,5),АТС!$A$41:$F$784,6)+'Иные услуги '!$C$5+'РСТ РСО-А'!$I$6+'РСТ РСО-А'!$H$9</f>
        <v>2843.24</v>
      </c>
      <c r="N120" s="118">
        <f>VLOOKUP($A120+ROUND((COLUMN()-2)/24,5),АТС!$A$41:$F$784,6)+'Иные услуги '!$C$5+'РСТ РСО-А'!$I$6+'РСТ РСО-А'!$H$9</f>
        <v>2868.18</v>
      </c>
      <c r="O120" s="118">
        <f>VLOOKUP($A120+ROUND((COLUMN()-2)/24,5),АТС!$A$41:$F$784,6)+'Иные услуги '!$C$5+'РСТ РСО-А'!$I$6+'РСТ РСО-А'!$H$9</f>
        <v>2867.71</v>
      </c>
      <c r="P120" s="118">
        <f>VLOOKUP($A120+ROUND((COLUMN()-2)/24,5),АТС!$A$41:$F$784,6)+'Иные услуги '!$C$5+'РСТ РСО-А'!$I$6+'РСТ РСО-А'!$H$9</f>
        <v>2867.84</v>
      </c>
      <c r="Q120" s="118">
        <f>VLOOKUP($A120+ROUND((COLUMN()-2)/24,5),АТС!$A$41:$F$784,6)+'Иные услуги '!$C$5+'РСТ РСО-А'!$I$6+'РСТ РСО-А'!$H$9</f>
        <v>2867.89</v>
      </c>
      <c r="R120" s="118">
        <f>VLOOKUP($A120+ROUND((COLUMN()-2)/24,5),АТС!$A$41:$F$784,6)+'Иные услуги '!$C$5+'РСТ РСО-А'!$I$6+'РСТ РСО-А'!$H$9</f>
        <v>2857.68</v>
      </c>
      <c r="S120" s="118">
        <f>VLOOKUP($A120+ROUND((COLUMN()-2)/24,5),АТС!$A$41:$F$784,6)+'Иные услуги '!$C$5+'РСТ РСО-А'!$I$6+'РСТ РСО-А'!$H$9</f>
        <v>2960.98</v>
      </c>
      <c r="T120" s="118">
        <f>VLOOKUP($A120+ROUND((COLUMN()-2)/24,5),АТС!$A$41:$F$784,6)+'Иные услуги '!$C$5+'РСТ РСО-А'!$I$6+'РСТ РСО-А'!$H$9</f>
        <v>3010.97</v>
      </c>
      <c r="U120" s="118">
        <f>VLOOKUP($A120+ROUND((COLUMN()-2)/24,5),АТС!$A$41:$F$784,6)+'Иные услуги '!$C$5+'РСТ РСО-А'!$I$6+'РСТ РСО-А'!$H$9</f>
        <v>2923.2599999999998</v>
      </c>
      <c r="V120" s="118">
        <f>VLOOKUP($A120+ROUND((COLUMN()-2)/24,5),АТС!$A$41:$F$784,6)+'Иные услуги '!$C$5+'РСТ РСО-А'!$I$6+'РСТ РСО-А'!$H$9</f>
        <v>2892.31</v>
      </c>
      <c r="W120" s="118">
        <f>VLOOKUP($A120+ROUND((COLUMN()-2)/24,5),АТС!$A$41:$F$784,6)+'Иные услуги '!$C$5+'РСТ РСО-А'!$I$6+'РСТ РСО-А'!$H$9</f>
        <v>2890.2</v>
      </c>
      <c r="X120" s="118">
        <f>VLOOKUP($A120+ROUND((COLUMN()-2)/24,5),АТС!$A$41:$F$784,6)+'Иные услуги '!$C$5+'РСТ РСО-А'!$I$6+'РСТ РСО-А'!$H$9</f>
        <v>2958.09</v>
      </c>
      <c r="Y120" s="118">
        <f>VLOOKUP($A120+ROUND((COLUMN()-2)/24,5),АТС!$A$41:$F$784,6)+'Иные услуги '!$C$5+'РСТ РСО-А'!$I$6+'РСТ РСО-А'!$H$9</f>
        <v>2948.56</v>
      </c>
    </row>
    <row r="121" spans="1:25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5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4" spans="1:25" x14ac:dyDescent="0.25">
      <c r="A124" s="74" t="s">
        <v>165</v>
      </c>
    </row>
    <row r="125" spans="1:25" ht="12.75" x14ac:dyDescent="0.2">
      <c r="A125" s="149" t="s">
        <v>35</v>
      </c>
      <c r="B125" s="143" t="s">
        <v>99</v>
      </c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5"/>
    </row>
    <row r="126" spans="1:25" ht="12.75" x14ac:dyDescent="0.2">
      <c r="A126" s="150"/>
      <c r="B126" s="146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8"/>
    </row>
    <row r="127" spans="1:25" ht="12.75" x14ac:dyDescent="0.2">
      <c r="A127" s="150"/>
      <c r="B127" s="154" t="s">
        <v>100</v>
      </c>
      <c r="C127" s="152" t="s">
        <v>101</v>
      </c>
      <c r="D127" s="152" t="s">
        <v>102</v>
      </c>
      <c r="E127" s="152" t="s">
        <v>103</v>
      </c>
      <c r="F127" s="152" t="s">
        <v>104</v>
      </c>
      <c r="G127" s="152" t="s">
        <v>105</v>
      </c>
      <c r="H127" s="152" t="s">
        <v>106</v>
      </c>
      <c r="I127" s="152" t="s">
        <v>107</v>
      </c>
      <c r="J127" s="152" t="s">
        <v>108</v>
      </c>
      <c r="K127" s="152" t="s">
        <v>109</v>
      </c>
      <c r="L127" s="152" t="s">
        <v>110</v>
      </c>
      <c r="M127" s="152" t="s">
        <v>111</v>
      </c>
      <c r="N127" s="156" t="s">
        <v>112</v>
      </c>
      <c r="O127" s="152" t="s">
        <v>113</v>
      </c>
      <c r="P127" s="152" t="s">
        <v>114</v>
      </c>
      <c r="Q127" s="152" t="s">
        <v>115</v>
      </c>
      <c r="R127" s="152" t="s">
        <v>116</v>
      </c>
      <c r="S127" s="152" t="s">
        <v>117</v>
      </c>
      <c r="T127" s="152" t="s">
        <v>118</v>
      </c>
      <c r="U127" s="152" t="s">
        <v>119</v>
      </c>
      <c r="V127" s="152" t="s">
        <v>120</v>
      </c>
      <c r="W127" s="152" t="s">
        <v>121</v>
      </c>
      <c r="X127" s="152" t="s">
        <v>122</v>
      </c>
      <c r="Y127" s="152" t="s">
        <v>123</v>
      </c>
    </row>
    <row r="128" spans="1:25" ht="12.75" x14ac:dyDescent="0.2">
      <c r="A128" s="151"/>
      <c r="B128" s="155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7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</row>
    <row r="129" spans="1:25" x14ac:dyDescent="0.2">
      <c r="A129" s="66">
        <f>A90</f>
        <v>43374</v>
      </c>
      <c r="B129" s="84">
        <f>VLOOKUP($A129+ROUND((COLUMN()-2)/24,5),АТС!$A$41:$F$784,6)+'Иные услуги '!$C$5+'РСТ РСО-А'!$J$6+'РСТ РСО-А'!$F$9</f>
        <v>3818.09</v>
      </c>
      <c r="C129" s="118">
        <f>VLOOKUP($A129+ROUND((COLUMN()-2)/24,5),АТС!$A$41:$F$784,6)+'Иные услуги '!$C$5+'РСТ РСО-А'!$J$6+'РСТ РСО-А'!$F$9</f>
        <v>3900.3700000000003</v>
      </c>
      <c r="D129" s="118">
        <f>VLOOKUP($A129+ROUND((COLUMN()-2)/24,5),АТС!$A$41:$F$784,6)+'Иные услуги '!$C$5+'РСТ РСО-А'!$J$6+'РСТ РСО-А'!$F$9</f>
        <v>3950.4</v>
      </c>
      <c r="E129" s="118">
        <f>VLOOKUP($A129+ROUND((COLUMN()-2)/24,5),АТС!$A$41:$F$784,6)+'Иные услуги '!$C$5+'РСТ РСО-А'!$J$6+'РСТ РСО-А'!$F$9</f>
        <v>3950.7200000000003</v>
      </c>
      <c r="F129" s="118">
        <f>VLOOKUP($A129+ROUND((COLUMN()-2)/24,5),АТС!$A$41:$F$784,6)+'Иные услуги '!$C$5+'РСТ РСО-А'!$J$6+'РСТ РСО-А'!$F$9</f>
        <v>3950.69</v>
      </c>
      <c r="G129" s="118">
        <f>VLOOKUP($A129+ROUND((COLUMN()-2)/24,5),АТС!$A$41:$F$784,6)+'Иные услуги '!$C$5+'РСТ РСО-А'!$J$6+'РСТ РСО-А'!$F$9</f>
        <v>3951.6300000000006</v>
      </c>
      <c r="H129" s="118">
        <f>VLOOKUP($A129+ROUND((COLUMN()-2)/24,5),АТС!$A$41:$F$784,6)+'Иные услуги '!$C$5+'РСТ РСО-А'!$J$6+'РСТ РСО-А'!$F$9</f>
        <v>4105.63</v>
      </c>
      <c r="I129" s="118">
        <f>VLOOKUP($A129+ROUND((COLUMN()-2)/24,5),АТС!$A$41:$F$784,6)+'Иные услуги '!$C$5+'РСТ РСО-А'!$J$6+'РСТ РСО-А'!$F$9</f>
        <v>3818.03</v>
      </c>
      <c r="J129" s="118">
        <f>VLOOKUP($A129+ROUND((COLUMN()-2)/24,5),АТС!$A$41:$F$784,6)+'Иные услуги '!$C$5+'РСТ РСО-А'!$J$6+'РСТ РСО-А'!$F$9</f>
        <v>3959.9</v>
      </c>
      <c r="K129" s="118">
        <f>VLOOKUP($A129+ROUND((COLUMN()-2)/24,5),АТС!$A$41:$F$784,6)+'Иные услуги '!$C$5+'РСТ РСО-А'!$J$6+'РСТ РСО-А'!$F$9</f>
        <v>3850.1400000000003</v>
      </c>
      <c r="L129" s="118">
        <f>VLOOKUP($A129+ROUND((COLUMN()-2)/24,5),АТС!$A$41:$F$784,6)+'Иные услуги '!$C$5+'РСТ РСО-А'!$J$6+'РСТ РСО-А'!$F$9</f>
        <v>3850.1000000000004</v>
      </c>
      <c r="M129" s="118">
        <f>VLOOKUP($A129+ROUND((COLUMN()-2)/24,5),АТС!$A$41:$F$784,6)+'Иные услуги '!$C$5+'РСТ РСО-А'!$J$6+'РСТ РСО-А'!$F$9</f>
        <v>3866.7900000000004</v>
      </c>
      <c r="N129" s="118">
        <f>VLOOKUP($A129+ROUND((COLUMN()-2)/24,5),АТС!$A$41:$F$784,6)+'Иные услуги '!$C$5+'РСТ РСО-А'!$J$6+'РСТ РСО-А'!$F$9</f>
        <v>3958.4900000000002</v>
      </c>
      <c r="O129" s="118">
        <f>VLOOKUP($A129+ROUND((COLUMN()-2)/24,5),АТС!$A$41:$F$784,6)+'Иные услуги '!$C$5+'РСТ РСО-А'!$J$6+'РСТ РСО-А'!$F$9</f>
        <v>3938.4900000000002</v>
      </c>
      <c r="P129" s="118">
        <f>VLOOKUP($A129+ROUND((COLUMN()-2)/24,5),АТС!$A$41:$F$784,6)+'Иные услуги '!$C$5+'РСТ РСО-А'!$J$6+'РСТ РСО-А'!$F$9</f>
        <v>3910.4500000000003</v>
      </c>
      <c r="Q129" s="118">
        <f>VLOOKUP($A129+ROUND((COLUMN()-2)/24,5),АТС!$A$41:$F$784,6)+'Иные услуги '!$C$5+'РСТ РСО-А'!$J$6+'РСТ РСО-А'!$F$9</f>
        <v>3938.8</v>
      </c>
      <c r="R129" s="118">
        <f>VLOOKUP($A129+ROUND((COLUMN()-2)/24,5),АТС!$A$41:$F$784,6)+'Иные услуги '!$C$5+'РСТ РСО-А'!$J$6+'РСТ РСО-А'!$F$9</f>
        <v>3934.6200000000003</v>
      </c>
      <c r="S129" s="118">
        <f>VLOOKUP($A129+ROUND((COLUMN()-2)/24,5),АТС!$A$41:$F$784,6)+'Иные услуги '!$C$5+'РСТ РСО-А'!$J$6+'РСТ РСО-А'!$F$9</f>
        <v>3907.1000000000004</v>
      </c>
      <c r="T129" s="118">
        <f>VLOOKUP($A129+ROUND((COLUMN()-2)/24,5),АТС!$A$41:$F$784,6)+'Иные услуги '!$C$5+'РСТ РСО-А'!$J$6+'РСТ РСО-А'!$F$9</f>
        <v>3720.03</v>
      </c>
      <c r="U129" s="118">
        <f>VLOOKUP($A129+ROUND((COLUMN()-2)/24,5),АТС!$A$41:$F$784,6)+'Иные услуги '!$C$5+'РСТ РСО-А'!$J$6+'РСТ РСО-А'!$F$9</f>
        <v>3825.44</v>
      </c>
      <c r="V129" s="118">
        <f>VLOOKUP($A129+ROUND((COLUMN()-2)/24,5),АТС!$A$41:$F$784,6)+'Иные услуги '!$C$5+'РСТ РСО-А'!$J$6+'РСТ РСО-А'!$F$9</f>
        <v>3920.4900000000002</v>
      </c>
      <c r="W129" s="118">
        <f>VLOOKUP($A129+ROUND((COLUMN()-2)/24,5),АТС!$A$41:$F$784,6)+'Иные услуги '!$C$5+'РСТ РСО-А'!$J$6+'РСТ РСО-А'!$F$9</f>
        <v>4076.4700000000007</v>
      </c>
      <c r="X129" s="118">
        <f>VLOOKUP($A129+ROUND((COLUMN()-2)/24,5),АТС!$A$41:$F$784,6)+'Иные услуги '!$C$5+'РСТ РСО-А'!$J$6+'РСТ РСО-А'!$F$9</f>
        <v>4571.74</v>
      </c>
      <c r="Y129" s="118">
        <f>VLOOKUP($A129+ROUND((COLUMN()-2)/24,5),АТС!$A$41:$F$784,6)+'Иные услуги '!$C$5+'РСТ РСО-А'!$J$6+'РСТ РСО-А'!$F$9</f>
        <v>3720.7100000000005</v>
      </c>
    </row>
    <row r="130" spans="1:25" x14ac:dyDescent="0.2">
      <c r="A130" s="66">
        <f t="shared" ref="A130:A159" si="4">A91</f>
        <v>43375</v>
      </c>
      <c r="B130" s="118">
        <f>VLOOKUP($A130+ROUND((COLUMN()-2)/24,5),АТС!$A$41:$F$784,6)+'Иные услуги '!$C$5+'РСТ РСО-А'!$J$6+'РСТ РСО-А'!$F$9</f>
        <v>3819.94</v>
      </c>
      <c r="C130" s="118">
        <f>VLOOKUP($A130+ROUND((COLUMN()-2)/24,5),АТС!$A$41:$F$784,6)+'Иные услуги '!$C$5+'РСТ РСО-А'!$J$6+'РСТ РСО-А'!$F$9</f>
        <v>3902.84</v>
      </c>
      <c r="D130" s="118">
        <f>VLOOKUP($A130+ROUND((COLUMN()-2)/24,5),АТС!$A$41:$F$784,6)+'Иные услуги '!$C$5+'РСТ РСО-А'!$J$6+'РСТ РСО-А'!$F$9</f>
        <v>3952.5200000000004</v>
      </c>
      <c r="E130" s="118">
        <f>VLOOKUP($A130+ROUND((COLUMN()-2)/24,5),АТС!$A$41:$F$784,6)+'Иные услуги '!$C$5+'РСТ РСО-А'!$J$6+'РСТ РСО-А'!$F$9</f>
        <v>3963.2900000000004</v>
      </c>
      <c r="F130" s="118">
        <f>VLOOKUP($A130+ROUND((COLUMN()-2)/24,5),АТС!$A$41:$F$784,6)+'Иные услуги '!$C$5+'РСТ РСО-А'!$J$6+'РСТ РСО-А'!$F$9</f>
        <v>3952.26</v>
      </c>
      <c r="G130" s="118">
        <f>VLOOKUP($A130+ROUND((COLUMN()-2)/24,5),АТС!$A$41:$F$784,6)+'Иные услуги '!$C$5+'РСТ РСО-А'!$J$6+'РСТ РСО-А'!$F$9</f>
        <v>3953.9100000000003</v>
      </c>
      <c r="H130" s="118">
        <f>VLOOKUP($A130+ROUND((COLUMN()-2)/24,5),АТС!$A$41:$F$784,6)+'Иные услуги '!$C$5+'РСТ РСО-А'!$J$6+'РСТ РСО-А'!$F$9</f>
        <v>4363.67</v>
      </c>
      <c r="I130" s="118">
        <f>VLOOKUP($A130+ROUND((COLUMN()-2)/24,5),АТС!$A$41:$F$784,6)+'Иные услуги '!$C$5+'РСТ РСО-А'!$J$6+'РСТ РСО-А'!$F$9</f>
        <v>3846.2900000000004</v>
      </c>
      <c r="J130" s="118">
        <f>VLOOKUP($A130+ROUND((COLUMN()-2)/24,5),АТС!$A$41:$F$784,6)+'Иные услуги '!$C$5+'РСТ РСО-А'!$J$6+'РСТ РСО-А'!$F$9</f>
        <v>3981.8700000000003</v>
      </c>
      <c r="K130" s="118">
        <f>VLOOKUP($A130+ROUND((COLUMN()-2)/24,5),АТС!$A$41:$F$784,6)+'Иные услуги '!$C$5+'РСТ РСО-А'!$J$6+'РСТ РСО-А'!$F$9</f>
        <v>3885.8300000000004</v>
      </c>
      <c r="L130" s="118">
        <f>VLOOKUP($A130+ROUND((COLUMN()-2)/24,5),АТС!$A$41:$F$784,6)+'Иные услуги '!$C$5+'РСТ РСО-А'!$J$6+'РСТ РСО-А'!$F$9</f>
        <v>3903.36</v>
      </c>
      <c r="M130" s="118">
        <f>VLOOKUP($A130+ROUND((COLUMN()-2)/24,5),АТС!$A$41:$F$784,6)+'Иные услуги '!$C$5+'РСТ РСО-А'!$J$6+'РСТ РСО-А'!$F$9</f>
        <v>3921.8500000000004</v>
      </c>
      <c r="N130" s="118">
        <f>VLOOKUP($A130+ROUND((COLUMN()-2)/24,5),АТС!$A$41:$F$784,6)+'Иные услуги '!$C$5+'РСТ РСО-А'!$J$6+'РСТ РСО-А'!$F$9</f>
        <v>3960.59</v>
      </c>
      <c r="O130" s="118">
        <f>VLOOKUP($A130+ROUND((COLUMN()-2)/24,5),АТС!$A$41:$F$784,6)+'Иные услуги '!$C$5+'РСТ РСО-А'!$J$6+'РСТ РСО-А'!$F$9</f>
        <v>3960.7100000000005</v>
      </c>
      <c r="P130" s="118">
        <f>VLOOKUP($A130+ROUND((COLUMN()-2)/24,5),АТС!$A$41:$F$784,6)+'Иные услуги '!$C$5+'РСТ РСО-А'!$J$6+'РСТ РСО-А'!$F$9</f>
        <v>3940.8900000000003</v>
      </c>
      <c r="Q130" s="118">
        <f>VLOOKUP($A130+ROUND((COLUMN()-2)/24,5),АТС!$A$41:$F$784,6)+'Иные услуги '!$C$5+'РСТ РСО-А'!$J$6+'РСТ РСО-А'!$F$9</f>
        <v>3960.7900000000004</v>
      </c>
      <c r="R130" s="118">
        <f>VLOOKUP($A130+ROUND((COLUMN()-2)/24,5),АТС!$A$41:$F$784,6)+'Иные услуги '!$C$5+'РСТ РСО-А'!$J$6+'РСТ РСО-А'!$F$9</f>
        <v>3956.1600000000003</v>
      </c>
      <c r="S130" s="118">
        <f>VLOOKUP($A130+ROUND((COLUMN()-2)/24,5),АТС!$A$41:$F$784,6)+'Иные услуги '!$C$5+'РСТ РСО-А'!$J$6+'РСТ РСО-А'!$F$9</f>
        <v>3935.59</v>
      </c>
      <c r="T130" s="118">
        <f>VLOOKUP($A130+ROUND((COLUMN()-2)/24,5),АТС!$A$41:$F$784,6)+'Иные услуги '!$C$5+'РСТ РСО-А'!$J$6+'РСТ РСО-А'!$F$9</f>
        <v>3772.11</v>
      </c>
      <c r="U130" s="118">
        <f>VLOOKUP($A130+ROUND((COLUMN()-2)/24,5),АТС!$A$41:$F$784,6)+'Иные услуги '!$C$5+'РСТ РСО-А'!$J$6+'РСТ РСО-А'!$F$9</f>
        <v>3882.3300000000004</v>
      </c>
      <c r="V130" s="118">
        <f>VLOOKUP($A130+ROUND((COLUMN()-2)/24,5),АТС!$A$41:$F$784,6)+'Иные услуги '!$C$5+'РСТ РСО-А'!$J$6+'РСТ РСО-А'!$F$9</f>
        <v>3919.4200000000005</v>
      </c>
      <c r="W130" s="118">
        <f>VLOOKUP($A130+ROUND((COLUMN()-2)/24,5),АТС!$A$41:$F$784,6)+'Иные услуги '!$C$5+'РСТ РСО-А'!$J$6+'РСТ РСО-А'!$F$9</f>
        <v>4075.57</v>
      </c>
      <c r="X130" s="118">
        <f>VLOOKUP($A130+ROUND((COLUMN()-2)/24,5),АТС!$A$41:$F$784,6)+'Иные услуги '!$C$5+'РСТ РСО-А'!$J$6+'РСТ РСО-А'!$F$9</f>
        <v>4575.38</v>
      </c>
      <c r="Y130" s="118">
        <f>VLOOKUP($A130+ROUND((COLUMN()-2)/24,5),АТС!$A$41:$F$784,6)+'Иные услуги '!$C$5+'РСТ РСО-А'!$J$6+'РСТ РСО-А'!$F$9</f>
        <v>3725.2700000000004</v>
      </c>
    </row>
    <row r="131" spans="1:25" x14ac:dyDescent="0.2">
      <c r="A131" s="66">
        <f t="shared" si="4"/>
        <v>43376</v>
      </c>
      <c r="B131" s="118">
        <f>VLOOKUP($A131+ROUND((COLUMN()-2)/24,5),АТС!$A$41:$F$784,6)+'Иные услуги '!$C$5+'РСТ РСО-А'!$J$6+'РСТ РСО-А'!$F$9</f>
        <v>3825.8100000000004</v>
      </c>
      <c r="C131" s="118">
        <f>VLOOKUP($A131+ROUND((COLUMN()-2)/24,5),АТС!$A$41:$F$784,6)+'Иные услуги '!$C$5+'РСТ РСО-А'!$J$6+'РСТ РСО-А'!$F$9</f>
        <v>3909.1700000000005</v>
      </c>
      <c r="D131" s="118">
        <f>VLOOKUP($A131+ROUND((COLUMN()-2)/24,5),АТС!$A$41:$F$784,6)+'Иные услуги '!$C$5+'РСТ РСО-А'!$J$6+'РСТ РСО-А'!$F$9</f>
        <v>3959.03</v>
      </c>
      <c r="E131" s="118">
        <f>VLOOKUP($A131+ROUND((COLUMN()-2)/24,5),АТС!$A$41:$F$784,6)+'Иные услуги '!$C$5+'РСТ РСО-А'!$J$6+'РСТ РСО-А'!$F$9</f>
        <v>3969.7900000000004</v>
      </c>
      <c r="F131" s="118">
        <f>VLOOKUP($A131+ROUND((COLUMN()-2)/24,5),АТС!$A$41:$F$784,6)+'Иные услуги '!$C$5+'РСТ РСО-А'!$J$6+'РСТ РСО-А'!$F$9</f>
        <v>3956.9600000000005</v>
      </c>
      <c r="G131" s="118">
        <f>VLOOKUP($A131+ROUND((COLUMN()-2)/24,5),АТС!$A$41:$F$784,6)+'Иные услуги '!$C$5+'РСТ РСО-А'!$J$6+'РСТ РСО-А'!$F$9</f>
        <v>3960.3800000000006</v>
      </c>
      <c r="H131" s="118">
        <f>VLOOKUP($A131+ROUND((COLUMN()-2)/24,5),АТС!$A$41:$F$784,6)+'Иные услуги '!$C$5+'РСТ РСО-А'!$J$6+'РСТ РСО-А'!$F$9</f>
        <v>4381.16</v>
      </c>
      <c r="I131" s="118">
        <f>VLOOKUP($A131+ROUND((COLUMN()-2)/24,5),АТС!$A$41:$F$784,6)+'Иные услуги '!$C$5+'РСТ РСО-А'!$J$6+'РСТ РСО-А'!$F$9</f>
        <v>3853.4100000000003</v>
      </c>
      <c r="J131" s="118">
        <f>VLOOKUP($A131+ROUND((COLUMN()-2)/24,5),АТС!$A$41:$F$784,6)+'Иные услуги '!$C$5+'РСТ РСО-А'!$J$6+'РСТ РСО-А'!$F$9</f>
        <v>3988.2400000000002</v>
      </c>
      <c r="K131" s="118">
        <f>VLOOKUP($A131+ROUND((COLUMN()-2)/24,5),АТС!$A$41:$F$784,6)+'Иные услуги '!$C$5+'РСТ РСО-А'!$J$6+'РСТ РСО-А'!$F$9</f>
        <v>3891.78</v>
      </c>
      <c r="L131" s="118">
        <f>VLOOKUP($A131+ROUND((COLUMN()-2)/24,5),АТС!$A$41:$F$784,6)+'Иные услуги '!$C$5+'РСТ РСО-А'!$J$6+'РСТ РСО-А'!$F$9</f>
        <v>3909.6200000000003</v>
      </c>
      <c r="M131" s="118">
        <f>VLOOKUP($A131+ROUND((COLUMN()-2)/24,5),АТС!$A$41:$F$784,6)+'Иные услуги '!$C$5+'РСТ РСО-А'!$J$6+'РСТ РСО-А'!$F$9</f>
        <v>3928.2500000000005</v>
      </c>
      <c r="N131" s="118">
        <f>VLOOKUP($A131+ROUND((COLUMN()-2)/24,5),АТС!$A$41:$F$784,6)+'Иные услуги '!$C$5+'РСТ РСО-А'!$J$6+'РСТ РСО-А'!$F$9</f>
        <v>3967.53</v>
      </c>
      <c r="O131" s="118">
        <f>VLOOKUP($A131+ROUND((COLUMN()-2)/24,5),АТС!$A$41:$F$784,6)+'Иные услуги '!$C$5+'РСТ РСО-А'!$J$6+'РСТ РСО-А'!$F$9</f>
        <v>3966.84</v>
      </c>
      <c r="P131" s="118">
        <f>VLOOKUP($A131+ROUND((COLUMN()-2)/24,5),АТС!$A$41:$F$784,6)+'Иные услуги '!$C$5+'РСТ РСО-А'!$J$6+'РСТ РСО-А'!$F$9</f>
        <v>3947.36</v>
      </c>
      <c r="Q131" s="118">
        <f>VLOOKUP($A131+ROUND((COLUMN()-2)/24,5),АТС!$A$41:$F$784,6)+'Иные услуги '!$C$5+'РСТ РСО-А'!$J$6+'РСТ РСО-А'!$F$9</f>
        <v>3966.8100000000004</v>
      </c>
      <c r="R131" s="118">
        <f>VLOOKUP($A131+ROUND((COLUMN()-2)/24,5),АТС!$A$41:$F$784,6)+'Иные услуги '!$C$5+'РСТ РСО-А'!$J$6+'РСТ РСО-А'!$F$9</f>
        <v>3961.1400000000003</v>
      </c>
      <c r="S131" s="118">
        <f>VLOOKUP($A131+ROUND((COLUMN()-2)/24,5),АТС!$A$41:$F$784,6)+'Иные услуги '!$C$5+'РСТ РСО-А'!$J$6+'РСТ РСО-А'!$F$9</f>
        <v>3940.3500000000004</v>
      </c>
      <c r="T131" s="118">
        <f>VLOOKUP($A131+ROUND((COLUMN()-2)/24,5),АТС!$A$41:$F$784,6)+'Иные услуги '!$C$5+'РСТ РСО-А'!$J$6+'РСТ РСО-А'!$F$9</f>
        <v>3723.0800000000004</v>
      </c>
      <c r="U131" s="118">
        <f>VLOOKUP($A131+ROUND((COLUMN()-2)/24,5),АТС!$A$41:$F$784,6)+'Иные услуги '!$C$5+'РСТ РСО-А'!$J$6+'РСТ РСО-А'!$F$9</f>
        <v>3884.6700000000005</v>
      </c>
      <c r="V131" s="118">
        <f>VLOOKUP($A131+ROUND((COLUMN()-2)/24,5),АТС!$A$41:$F$784,6)+'Иные услуги '!$C$5+'РСТ РСО-А'!$J$6+'РСТ РСО-А'!$F$9</f>
        <v>3924.4300000000003</v>
      </c>
      <c r="W131" s="118">
        <f>VLOOKUP($A131+ROUND((COLUMN()-2)/24,5),АТС!$A$41:$F$784,6)+'Иные услуги '!$C$5+'РСТ РСО-А'!$J$6+'РСТ РСО-А'!$F$9</f>
        <v>4083.6000000000004</v>
      </c>
      <c r="X131" s="118">
        <f>VLOOKUP($A131+ROUND((COLUMN()-2)/24,5),АТС!$A$41:$F$784,6)+'Иные услуги '!$C$5+'РСТ РСО-А'!$J$6+'РСТ РСО-А'!$F$9</f>
        <v>4591.67</v>
      </c>
      <c r="Y131" s="118">
        <f>VLOOKUP($A131+ROUND((COLUMN()-2)/24,5),АТС!$A$41:$F$784,6)+'Иные услуги '!$C$5+'РСТ РСО-А'!$J$6+'РСТ РСО-А'!$F$9</f>
        <v>3725.34</v>
      </c>
    </row>
    <row r="132" spans="1:25" x14ac:dyDescent="0.2">
      <c r="A132" s="66">
        <f t="shared" si="4"/>
        <v>43377</v>
      </c>
      <c r="B132" s="118">
        <f>VLOOKUP($A132+ROUND((COLUMN()-2)/24,5),АТС!$A$41:$F$784,6)+'Иные услуги '!$C$5+'РСТ РСО-А'!$J$6+'РСТ РСО-А'!$F$9</f>
        <v>3822.7400000000002</v>
      </c>
      <c r="C132" s="118">
        <f>VLOOKUP($A132+ROUND((COLUMN()-2)/24,5),АТС!$A$41:$F$784,6)+'Иные услуги '!$C$5+'РСТ РСО-А'!$J$6+'РСТ РСО-А'!$F$9</f>
        <v>3908.3100000000004</v>
      </c>
      <c r="D132" s="118">
        <f>VLOOKUP($A132+ROUND((COLUMN()-2)/24,5),АТС!$A$41:$F$784,6)+'Иные услуги '!$C$5+'РСТ РСО-А'!$J$6+'РСТ РСО-А'!$F$9</f>
        <v>3958.3100000000004</v>
      </c>
      <c r="E132" s="118">
        <f>VLOOKUP($A132+ROUND((COLUMN()-2)/24,5),АТС!$A$41:$F$784,6)+'Иные услуги '!$C$5+'РСТ РСО-А'!$J$6+'РСТ РСО-А'!$F$9</f>
        <v>3991.6000000000004</v>
      </c>
      <c r="F132" s="118">
        <f>VLOOKUP($A132+ROUND((COLUMN()-2)/24,5),АТС!$A$41:$F$784,6)+'Иные услуги '!$C$5+'РСТ РСО-А'!$J$6+'РСТ РСО-А'!$F$9</f>
        <v>3967.4300000000003</v>
      </c>
      <c r="G132" s="118">
        <f>VLOOKUP($A132+ROUND((COLUMN()-2)/24,5),АТС!$A$41:$F$784,6)+'Иные услуги '!$C$5+'РСТ РСО-А'!$J$6+'РСТ РСО-А'!$F$9</f>
        <v>3959.4500000000003</v>
      </c>
      <c r="H132" s="118">
        <f>VLOOKUP($A132+ROUND((COLUMN()-2)/24,5),АТС!$A$41:$F$784,6)+'Иные услуги '!$C$5+'РСТ РСО-А'!$J$6+'РСТ РСО-А'!$F$9</f>
        <v>4205.93</v>
      </c>
      <c r="I132" s="118">
        <f>VLOOKUP($A132+ROUND((COLUMN()-2)/24,5),АТС!$A$41:$F$784,6)+'Иные услуги '!$C$5+'РСТ РСО-А'!$J$6+'РСТ РСО-А'!$F$9</f>
        <v>3874.55</v>
      </c>
      <c r="J132" s="118">
        <f>VLOOKUP($A132+ROUND((COLUMN()-2)/24,5),АТС!$A$41:$F$784,6)+'Иные услуги '!$C$5+'РСТ РСО-А'!$J$6+'РСТ РСО-А'!$F$9</f>
        <v>4074.65</v>
      </c>
      <c r="K132" s="118">
        <f>VLOOKUP($A132+ROUND((COLUMN()-2)/24,5),АТС!$A$41:$F$784,6)+'Иные услуги '!$C$5+'РСТ РСО-А'!$J$6+'РСТ РСО-А'!$F$9</f>
        <v>3916.0200000000004</v>
      </c>
      <c r="L132" s="118">
        <f>VLOOKUP($A132+ROUND((COLUMN()-2)/24,5),АТС!$A$41:$F$784,6)+'Иные услуги '!$C$5+'РСТ РСО-А'!$J$6+'РСТ РСО-А'!$F$9</f>
        <v>3906.6400000000003</v>
      </c>
      <c r="M132" s="118">
        <f>VLOOKUP($A132+ROUND((COLUMN()-2)/24,5),АТС!$A$41:$F$784,6)+'Иные услуги '!$C$5+'РСТ РСО-А'!$J$6+'РСТ РСО-А'!$F$9</f>
        <v>3925.05</v>
      </c>
      <c r="N132" s="118">
        <f>VLOOKUP($A132+ROUND((COLUMN()-2)/24,5),АТС!$A$41:$F$784,6)+'Иные услуги '!$C$5+'РСТ РСО-А'!$J$6+'РСТ РСО-А'!$F$9</f>
        <v>3963.8100000000004</v>
      </c>
      <c r="O132" s="118">
        <f>VLOOKUP($A132+ROUND((COLUMN()-2)/24,5),АТС!$A$41:$F$784,6)+'Иные услуги '!$C$5+'РСТ РСО-А'!$J$6+'РСТ РСО-А'!$F$9</f>
        <v>3963.9200000000005</v>
      </c>
      <c r="P132" s="118">
        <f>VLOOKUP($A132+ROUND((COLUMN()-2)/24,5),АТС!$A$41:$F$784,6)+'Иные услуги '!$C$5+'РСТ РСО-А'!$J$6+'РСТ РСО-А'!$F$9</f>
        <v>3944.0400000000004</v>
      </c>
      <c r="Q132" s="118">
        <f>VLOOKUP($A132+ROUND((COLUMN()-2)/24,5),АТС!$A$41:$F$784,6)+'Иные услуги '!$C$5+'РСТ РСО-А'!$J$6+'РСТ РСО-А'!$F$9</f>
        <v>3984.53</v>
      </c>
      <c r="R132" s="118">
        <f>VLOOKUP($A132+ROUND((COLUMN()-2)/24,5),АТС!$A$41:$F$784,6)+'Иные услуги '!$C$5+'РСТ РСО-А'!$J$6+'РСТ РСО-А'!$F$9</f>
        <v>4010.53</v>
      </c>
      <c r="S132" s="118">
        <f>VLOOKUP($A132+ROUND((COLUMN()-2)/24,5),АТС!$A$41:$F$784,6)+'Иные услуги '!$C$5+'РСТ РСО-А'!$J$6+'РСТ РСО-А'!$F$9</f>
        <v>3939.51</v>
      </c>
      <c r="T132" s="118">
        <f>VLOOKUP($A132+ROUND((COLUMN()-2)/24,5),АТС!$A$41:$F$784,6)+'Иные услуги '!$C$5+'РСТ РСО-А'!$J$6+'РСТ РСО-А'!$F$9</f>
        <v>3722.03</v>
      </c>
      <c r="U132" s="118">
        <f>VLOOKUP($A132+ROUND((COLUMN()-2)/24,5),АТС!$A$41:$F$784,6)+'Иные услуги '!$C$5+'РСТ РСО-А'!$J$6+'РСТ РСО-А'!$F$9</f>
        <v>3924.2500000000005</v>
      </c>
      <c r="V132" s="118">
        <f>VLOOKUP($A132+ROUND((COLUMN()-2)/24,5),АТС!$A$41:$F$784,6)+'Иные услуги '!$C$5+'РСТ РСО-А'!$J$6+'РСТ РСО-А'!$F$9</f>
        <v>4014.3100000000004</v>
      </c>
      <c r="W132" s="118">
        <f>VLOOKUP($A132+ROUND((COLUMN()-2)/24,5),АТС!$A$41:$F$784,6)+'Иные услуги '!$C$5+'РСТ РСО-А'!$J$6+'РСТ РСО-А'!$F$9</f>
        <v>4225.33</v>
      </c>
      <c r="X132" s="118">
        <f>VLOOKUP($A132+ROUND((COLUMN()-2)/24,5),АТС!$A$41:$F$784,6)+'Иные услуги '!$C$5+'РСТ РСО-А'!$J$6+'РСТ РСО-А'!$F$9</f>
        <v>4701.5200000000004</v>
      </c>
      <c r="Y132" s="118">
        <f>VLOOKUP($A132+ROUND((COLUMN()-2)/24,5),АТС!$A$41:$F$784,6)+'Иные услуги '!$C$5+'РСТ РСО-А'!$J$6+'РСТ РСО-А'!$F$9</f>
        <v>3749.86</v>
      </c>
    </row>
    <row r="133" spans="1:25" x14ac:dyDescent="0.2">
      <c r="A133" s="66">
        <f t="shared" si="4"/>
        <v>43378</v>
      </c>
      <c r="B133" s="118">
        <f>VLOOKUP($A133+ROUND((COLUMN()-2)/24,5),АТС!$A$41:$F$784,6)+'Иные услуги '!$C$5+'РСТ РСО-А'!$J$6+'РСТ РСО-А'!$F$9</f>
        <v>3840.4100000000003</v>
      </c>
      <c r="C133" s="118">
        <f>VLOOKUP($A133+ROUND((COLUMN()-2)/24,5),АТС!$A$41:$F$784,6)+'Иные услуги '!$C$5+'РСТ РСО-А'!$J$6+'РСТ РСО-А'!$F$9</f>
        <v>3910.3500000000004</v>
      </c>
      <c r="D133" s="118">
        <f>VLOOKUP($A133+ROUND((COLUMN()-2)/24,5),АТС!$A$41:$F$784,6)+'Иные услуги '!$C$5+'РСТ РСО-А'!$J$6+'РСТ РСО-А'!$F$9</f>
        <v>3960.1300000000006</v>
      </c>
      <c r="E133" s="118">
        <f>VLOOKUP($A133+ROUND((COLUMN()-2)/24,5),АТС!$A$41:$F$784,6)+'Иные услуги '!$C$5+'РСТ РСО-А'!$J$6+'РСТ РСО-А'!$F$9</f>
        <v>3992.8700000000003</v>
      </c>
      <c r="F133" s="118">
        <f>VLOOKUP($A133+ROUND((COLUMN()-2)/24,5),АТС!$A$41:$F$784,6)+'Иные услуги '!$C$5+'РСТ РСО-А'!$J$6+'РСТ РСО-А'!$F$9</f>
        <v>3968.28</v>
      </c>
      <c r="G133" s="118">
        <f>VLOOKUP($A133+ROUND((COLUMN()-2)/24,5),АТС!$A$41:$F$784,6)+'Иные услуги '!$C$5+'РСТ РСО-А'!$J$6+'РСТ РСО-А'!$F$9</f>
        <v>3959.53</v>
      </c>
      <c r="H133" s="118">
        <f>VLOOKUP($A133+ROUND((COLUMN()-2)/24,5),АТС!$A$41:$F$784,6)+'Иные услуги '!$C$5+'РСТ РСО-А'!$J$6+'РСТ РСО-А'!$F$9</f>
        <v>4205.45</v>
      </c>
      <c r="I133" s="118">
        <f>VLOOKUP($A133+ROUND((COLUMN()-2)/24,5),АТС!$A$41:$F$784,6)+'Иные услуги '!$C$5+'РСТ РСО-А'!$J$6+'РСТ РСО-А'!$F$9</f>
        <v>3873.76</v>
      </c>
      <c r="J133" s="118">
        <f>VLOOKUP($A133+ROUND((COLUMN()-2)/24,5),АТС!$A$41:$F$784,6)+'Иные услуги '!$C$5+'РСТ РСО-А'!$J$6+'РСТ РСО-А'!$F$9</f>
        <v>4076.5600000000004</v>
      </c>
      <c r="K133" s="118">
        <f>VLOOKUP($A133+ROUND((COLUMN()-2)/24,5),АТС!$A$41:$F$784,6)+'Иные услуги '!$C$5+'РСТ РСО-А'!$J$6+'РСТ РСО-А'!$F$9</f>
        <v>3917.4800000000005</v>
      </c>
      <c r="L133" s="118">
        <f>VLOOKUP($A133+ROUND((COLUMN()-2)/24,5),АТС!$A$41:$F$784,6)+'Иные услуги '!$C$5+'РСТ РСО-А'!$J$6+'РСТ РСО-А'!$F$9</f>
        <v>3873.4</v>
      </c>
      <c r="M133" s="118">
        <f>VLOOKUP($A133+ROUND((COLUMN()-2)/24,5),АТС!$A$41:$F$784,6)+'Иные услуги '!$C$5+'РСТ РСО-А'!$J$6+'РСТ РСО-А'!$F$9</f>
        <v>3889.1300000000006</v>
      </c>
      <c r="N133" s="118">
        <f>VLOOKUP($A133+ROUND((COLUMN()-2)/24,5),АТС!$A$41:$F$784,6)+'Иные услуги '!$C$5+'РСТ РСО-А'!$J$6+'РСТ РСО-А'!$F$9</f>
        <v>3944.69</v>
      </c>
      <c r="O133" s="118">
        <f>VLOOKUP($A133+ROUND((COLUMN()-2)/24,5),АТС!$A$41:$F$784,6)+'Иные услуги '!$C$5+'РСТ РСО-А'!$J$6+'РСТ РСО-А'!$F$9</f>
        <v>3944.5400000000004</v>
      </c>
      <c r="P133" s="118">
        <f>VLOOKUP($A133+ROUND((COLUMN()-2)/24,5),АТС!$A$41:$F$784,6)+'Иные услуги '!$C$5+'РСТ РСО-А'!$J$6+'РСТ РСО-А'!$F$9</f>
        <v>3925.44</v>
      </c>
      <c r="Q133" s="118">
        <f>VLOOKUP($A133+ROUND((COLUMN()-2)/24,5),АТС!$A$41:$F$784,6)+'Иные услуги '!$C$5+'РСТ РСО-А'!$J$6+'РСТ РСО-А'!$F$9</f>
        <v>3985.4800000000005</v>
      </c>
      <c r="R133" s="118">
        <f>VLOOKUP($A133+ROUND((COLUMN()-2)/24,5),АТС!$A$41:$F$784,6)+'Иные услуги '!$C$5+'РСТ РСО-А'!$J$6+'РСТ РСО-А'!$F$9</f>
        <v>3937.6800000000003</v>
      </c>
      <c r="S133" s="118">
        <f>VLOOKUP($A133+ROUND((COLUMN()-2)/24,5),АТС!$A$41:$F$784,6)+'Иные услуги '!$C$5+'РСТ РСО-А'!$J$6+'РСТ РСО-А'!$F$9</f>
        <v>3883.6400000000003</v>
      </c>
      <c r="T133" s="118">
        <f>VLOOKUP($A133+ROUND((COLUMN()-2)/24,5),АТС!$A$41:$F$784,6)+'Иные услуги '!$C$5+'РСТ РСО-А'!$J$6+'РСТ РСО-А'!$F$9</f>
        <v>3710.5800000000004</v>
      </c>
      <c r="U133" s="118">
        <f>VLOOKUP($A133+ROUND((COLUMN()-2)/24,5),АТС!$A$41:$F$784,6)+'Иные услуги '!$C$5+'РСТ РСО-А'!$J$6+'РСТ РСО-А'!$F$9</f>
        <v>3884.3500000000004</v>
      </c>
      <c r="V133" s="118">
        <f>VLOOKUP($A133+ROUND((COLUMN()-2)/24,5),АТС!$A$41:$F$784,6)+'Иные услуги '!$C$5+'РСТ РСО-А'!$J$6+'РСТ РСО-А'!$F$9</f>
        <v>3951.8500000000004</v>
      </c>
      <c r="W133" s="118">
        <f>VLOOKUP($A133+ROUND((COLUMN()-2)/24,5),АТС!$A$41:$F$784,6)+'Иные услуги '!$C$5+'РСТ РСО-А'!$J$6+'РСТ РСО-А'!$F$9</f>
        <v>4118.21</v>
      </c>
      <c r="X133" s="118">
        <f>VLOOKUP($A133+ROUND((COLUMN()-2)/24,5),АТС!$A$41:$F$784,6)+'Иные услуги '!$C$5+'РСТ РСО-А'!$J$6+'РСТ РСО-А'!$F$9</f>
        <v>4705.57</v>
      </c>
      <c r="Y133" s="118">
        <f>VLOOKUP($A133+ROUND((COLUMN()-2)/24,5),АТС!$A$41:$F$784,6)+'Иные услуги '!$C$5+'РСТ РСО-А'!$J$6+'РСТ РСО-А'!$F$9</f>
        <v>3712.5600000000004</v>
      </c>
    </row>
    <row r="134" spans="1:25" x14ac:dyDescent="0.2">
      <c r="A134" s="66">
        <f t="shared" si="4"/>
        <v>43379</v>
      </c>
      <c r="B134" s="118">
        <f>VLOOKUP($A134+ROUND((COLUMN()-2)/24,5),АТС!$A$41:$F$784,6)+'Иные услуги '!$C$5+'РСТ РСО-А'!$J$6+'РСТ РСО-А'!$F$9</f>
        <v>3842.3900000000003</v>
      </c>
      <c r="C134" s="118">
        <f>VLOOKUP($A134+ROUND((COLUMN()-2)/24,5),АТС!$A$41:$F$784,6)+'Иные услуги '!$C$5+'РСТ РСО-А'!$J$6+'РСТ РСО-А'!$F$9</f>
        <v>3910.59</v>
      </c>
      <c r="D134" s="118">
        <f>VLOOKUP($A134+ROUND((COLUMN()-2)/24,5),АТС!$A$41:$F$784,6)+'Иные услуги '!$C$5+'РСТ РСО-А'!$J$6+'РСТ РСО-А'!$F$9</f>
        <v>3959.6000000000004</v>
      </c>
      <c r="E134" s="118">
        <f>VLOOKUP($A134+ROUND((COLUMN()-2)/24,5),АТС!$A$41:$F$784,6)+'Иные услуги '!$C$5+'РСТ РСО-А'!$J$6+'РСТ РСО-А'!$F$9</f>
        <v>3958.9200000000005</v>
      </c>
      <c r="F134" s="118">
        <f>VLOOKUP($A134+ROUND((COLUMN()-2)/24,5),АТС!$A$41:$F$784,6)+'Иные услуги '!$C$5+'РСТ РСО-А'!$J$6+'РСТ РСО-А'!$F$9</f>
        <v>3970.5400000000004</v>
      </c>
      <c r="G134" s="118">
        <f>VLOOKUP($A134+ROUND((COLUMN()-2)/24,5),АТС!$A$41:$F$784,6)+'Иные услуги '!$C$5+'РСТ РСО-А'!$J$6+'РСТ РСО-А'!$F$9</f>
        <v>3959.2400000000002</v>
      </c>
      <c r="H134" s="118">
        <f>VLOOKUP($A134+ROUND((COLUMN()-2)/24,5),АТС!$A$41:$F$784,6)+'Иные услуги '!$C$5+'РСТ РСО-А'!$J$6+'РСТ РСО-А'!$F$9</f>
        <v>4285.63</v>
      </c>
      <c r="I134" s="118">
        <f>VLOOKUP($A134+ROUND((COLUMN()-2)/24,5),АТС!$A$41:$F$784,6)+'Иные услуги '!$C$5+'РСТ РСО-А'!$J$6+'РСТ РСО-А'!$F$9</f>
        <v>3999.4400000000005</v>
      </c>
      <c r="J134" s="118">
        <f>VLOOKUP($A134+ROUND((COLUMN()-2)/24,5),АТС!$A$41:$F$784,6)+'Иные услуги '!$C$5+'РСТ РСО-А'!$J$6+'РСТ РСО-А'!$F$9</f>
        <v>4114.76</v>
      </c>
      <c r="K134" s="118">
        <f>VLOOKUP($A134+ROUND((COLUMN()-2)/24,5),АТС!$A$41:$F$784,6)+'Иные услуги '!$C$5+'РСТ РСО-А'!$J$6+'РСТ РСО-А'!$F$9</f>
        <v>3965.4100000000003</v>
      </c>
      <c r="L134" s="118">
        <f>VLOOKUP($A134+ROUND((COLUMN()-2)/24,5),АТС!$A$41:$F$784,6)+'Иные услуги '!$C$5+'РСТ РСО-А'!$J$6+'РСТ РСО-А'!$F$9</f>
        <v>3965.5000000000005</v>
      </c>
      <c r="M134" s="118">
        <f>VLOOKUP($A134+ROUND((COLUMN()-2)/24,5),АТС!$A$41:$F$784,6)+'Иные услуги '!$C$5+'РСТ РСО-А'!$J$6+'РСТ РСО-А'!$F$9</f>
        <v>3965.44</v>
      </c>
      <c r="N134" s="118">
        <f>VLOOKUP($A134+ROUND((COLUMN()-2)/24,5),АТС!$A$41:$F$784,6)+'Иные услуги '!$C$5+'РСТ РСО-А'!$J$6+'РСТ РСО-А'!$F$9</f>
        <v>3965.1600000000003</v>
      </c>
      <c r="O134" s="118">
        <f>VLOOKUP($A134+ROUND((COLUMN()-2)/24,5),АТС!$A$41:$F$784,6)+'Иные услуги '!$C$5+'РСТ РСО-А'!$J$6+'РСТ РСО-А'!$F$9</f>
        <v>4017.9700000000007</v>
      </c>
      <c r="P134" s="118">
        <f>VLOOKUP($A134+ROUND((COLUMN()-2)/24,5),АТС!$A$41:$F$784,6)+'Иные услуги '!$C$5+'РСТ РСО-А'!$J$6+'РСТ РСО-А'!$F$9</f>
        <v>4017.57</v>
      </c>
      <c r="Q134" s="118">
        <f>VLOOKUP($A134+ROUND((COLUMN()-2)/24,5),АТС!$A$41:$F$784,6)+'Иные услуги '!$C$5+'РСТ РСО-А'!$J$6+'РСТ РСО-А'!$F$9</f>
        <v>4051.5900000000006</v>
      </c>
      <c r="R134" s="118">
        <f>VLOOKUP($A134+ROUND((COLUMN()-2)/24,5),АТС!$A$41:$F$784,6)+'Иные услуги '!$C$5+'РСТ РСО-А'!$J$6+'РСТ РСО-А'!$F$9</f>
        <v>4046.78</v>
      </c>
      <c r="S134" s="118">
        <f>VLOOKUP($A134+ROUND((COLUMN()-2)/24,5),АТС!$A$41:$F$784,6)+'Иные услуги '!$C$5+'РСТ РСО-А'!$J$6+'РСТ РСО-А'!$F$9</f>
        <v>3961.2900000000004</v>
      </c>
      <c r="T134" s="118">
        <f>VLOOKUP($A134+ROUND((COLUMN()-2)/24,5),АТС!$A$41:$F$784,6)+'Иные услуги '!$C$5+'РСТ РСО-А'!$J$6+'РСТ РСО-А'!$F$9</f>
        <v>3725.7500000000005</v>
      </c>
      <c r="U134" s="118">
        <f>VLOOKUP($A134+ROUND((COLUMN()-2)/24,5),АТС!$A$41:$F$784,6)+'Иные услуги '!$C$5+'РСТ РСО-А'!$J$6+'РСТ РСО-А'!$F$9</f>
        <v>3890.53</v>
      </c>
      <c r="V134" s="118">
        <f>VLOOKUP($A134+ROUND((COLUMN()-2)/24,5),АТС!$A$41:$F$784,6)+'Иные услуги '!$C$5+'РСТ РСО-А'!$J$6+'РСТ РСО-А'!$F$9</f>
        <v>3960.15</v>
      </c>
      <c r="W134" s="118">
        <f>VLOOKUP($A134+ROUND((COLUMN()-2)/24,5),АТС!$A$41:$F$784,6)+'Иные услуги '!$C$5+'РСТ РСО-А'!$J$6+'РСТ РСО-А'!$F$9</f>
        <v>4133.4800000000005</v>
      </c>
      <c r="X134" s="118">
        <f>VLOOKUP($A134+ROUND((COLUMN()-2)/24,5),АТС!$A$41:$F$784,6)+'Иные услуги '!$C$5+'РСТ РСО-А'!$J$6+'РСТ РСО-А'!$F$9</f>
        <v>4626.24</v>
      </c>
      <c r="Y134" s="118">
        <f>VLOOKUP($A134+ROUND((COLUMN()-2)/24,5),АТС!$A$41:$F$784,6)+'Иные услуги '!$C$5+'РСТ РСО-А'!$J$6+'РСТ РСО-А'!$F$9</f>
        <v>3726.09</v>
      </c>
    </row>
    <row r="135" spans="1:25" x14ac:dyDescent="0.2">
      <c r="A135" s="66">
        <f t="shared" si="4"/>
        <v>43380</v>
      </c>
      <c r="B135" s="118">
        <f>VLOOKUP($A135+ROUND((COLUMN()-2)/24,5),АТС!$A$41:$F$784,6)+'Иные услуги '!$C$5+'РСТ РСО-А'!$J$6+'РСТ РСО-А'!$F$9</f>
        <v>3840.55</v>
      </c>
      <c r="C135" s="118">
        <f>VLOOKUP($A135+ROUND((COLUMN()-2)/24,5),АТС!$A$41:$F$784,6)+'Иные услуги '!$C$5+'РСТ РСО-А'!$J$6+'РСТ РСО-А'!$F$9</f>
        <v>3908.9600000000005</v>
      </c>
      <c r="D135" s="118">
        <f>VLOOKUP($A135+ROUND((COLUMN()-2)/24,5),АТС!$A$41:$F$784,6)+'Иные услуги '!$C$5+'РСТ РСО-А'!$J$6+'РСТ РСО-А'!$F$9</f>
        <v>3958.09</v>
      </c>
      <c r="E135" s="118">
        <f>VLOOKUP($A135+ROUND((COLUMN()-2)/24,5),АТС!$A$41:$F$784,6)+'Иные услуги '!$C$5+'РСТ РСО-А'!$J$6+'РСТ РСО-А'!$F$9</f>
        <v>3957.78</v>
      </c>
      <c r="F135" s="118">
        <f>VLOOKUP($A135+ROUND((COLUMN()-2)/24,5),АТС!$A$41:$F$784,6)+'Иные услуги '!$C$5+'РСТ РСО-А'!$J$6+'РСТ РСО-А'!$F$9</f>
        <v>3958.2400000000002</v>
      </c>
      <c r="G135" s="118">
        <f>VLOOKUP($A135+ROUND((COLUMN()-2)/24,5),АТС!$A$41:$F$784,6)+'Иные услуги '!$C$5+'РСТ РСО-А'!$J$6+'РСТ РСО-А'!$F$9</f>
        <v>3958.28</v>
      </c>
      <c r="H135" s="118">
        <f>VLOOKUP($A135+ROUND((COLUMN()-2)/24,5),АТС!$A$41:$F$784,6)+'Иные услуги '!$C$5+'РСТ РСО-А'!$J$6+'РСТ РСО-А'!$F$9</f>
        <v>4258.5</v>
      </c>
      <c r="I135" s="118">
        <f>VLOOKUP($A135+ROUND((COLUMN()-2)/24,5),АТС!$A$41:$F$784,6)+'Иные услуги '!$C$5+'РСТ РСО-А'!$J$6+'РСТ РСО-А'!$F$9</f>
        <v>4136.87</v>
      </c>
      <c r="J135" s="118">
        <f>VLOOKUP($A135+ROUND((COLUMN()-2)/24,5),АТС!$A$41:$F$784,6)+'Иные услуги '!$C$5+'РСТ РСО-А'!$J$6+'РСТ РСО-А'!$F$9</f>
        <v>4295.96</v>
      </c>
      <c r="K135" s="118">
        <f>VLOOKUP($A135+ROUND((COLUMN()-2)/24,5),АТС!$A$41:$F$784,6)+'Иные услуги '!$C$5+'РСТ РСО-А'!$J$6+'РСТ РСО-А'!$F$9</f>
        <v>4078.6400000000003</v>
      </c>
      <c r="L135" s="118">
        <f>VLOOKUP($A135+ROUND((COLUMN()-2)/24,5),АТС!$A$41:$F$784,6)+'Иные услуги '!$C$5+'РСТ РСО-А'!$J$6+'РСТ РСО-А'!$F$9</f>
        <v>4078.2500000000005</v>
      </c>
      <c r="M135" s="118">
        <f>VLOOKUP($A135+ROUND((COLUMN()-2)/24,5),АТС!$A$41:$F$784,6)+'Иные услуги '!$C$5+'РСТ РСО-А'!$J$6+'РСТ РСО-А'!$F$9</f>
        <v>4078.78</v>
      </c>
      <c r="N135" s="118">
        <f>VLOOKUP($A135+ROUND((COLUMN()-2)/24,5),АТС!$A$41:$F$784,6)+'Иные услуги '!$C$5+'РСТ РСО-А'!$J$6+'РСТ РСО-А'!$F$9</f>
        <v>4078.3300000000004</v>
      </c>
      <c r="O135" s="118">
        <f>VLOOKUP($A135+ROUND((COLUMN()-2)/24,5),АТС!$A$41:$F$784,6)+'Иные услуги '!$C$5+'РСТ РСО-А'!$J$6+'РСТ РСО-А'!$F$9</f>
        <v>4078.2400000000002</v>
      </c>
      <c r="P135" s="118">
        <f>VLOOKUP($A135+ROUND((COLUMN()-2)/24,5),АТС!$A$41:$F$784,6)+'Иные услуги '!$C$5+'РСТ РСО-А'!$J$6+'РСТ РСО-А'!$F$9</f>
        <v>4078.03</v>
      </c>
      <c r="Q135" s="118">
        <f>VLOOKUP($A135+ROUND((COLUMN()-2)/24,5),АТС!$A$41:$F$784,6)+'Иные услуги '!$C$5+'РСТ РСО-А'!$J$6+'РСТ РСО-А'!$F$9</f>
        <v>4078.6000000000004</v>
      </c>
      <c r="R135" s="118">
        <f>VLOOKUP($A135+ROUND((COLUMN()-2)/24,5),АТС!$A$41:$F$784,6)+'Иные услуги '!$C$5+'РСТ РСО-А'!$J$6+'РСТ РСО-А'!$F$9</f>
        <v>4078.9800000000005</v>
      </c>
      <c r="S135" s="118">
        <f>VLOOKUP($A135+ROUND((COLUMN()-2)/24,5),АТС!$A$41:$F$784,6)+'Иные услуги '!$C$5+'РСТ РСО-А'!$J$6+'РСТ РСО-А'!$F$9</f>
        <v>3948.76</v>
      </c>
      <c r="T135" s="118">
        <f>VLOOKUP($A135+ROUND((COLUMN()-2)/24,5),АТС!$A$41:$F$784,6)+'Иные услуги '!$C$5+'РСТ РСО-А'!$J$6+'РСТ РСО-А'!$F$9</f>
        <v>3714.2100000000005</v>
      </c>
      <c r="U135" s="118">
        <f>VLOOKUP($A135+ROUND((COLUMN()-2)/24,5),АТС!$A$41:$F$784,6)+'Иные услуги '!$C$5+'РСТ РСО-А'!$J$6+'РСТ РСО-А'!$F$9</f>
        <v>3857.7300000000005</v>
      </c>
      <c r="V135" s="118">
        <f>VLOOKUP($A135+ROUND((COLUMN()-2)/24,5),АТС!$A$41:$F$784,6)+'Иные услуги '!$C$5+'РСТ РСО-А'!$J$6+'РСТ РСО-А'!$F$9</f>
        <v>3750.8700000000003</v>
      </c>
      <c r="W135" s="118">
        <f>VLOOKUP($A135+ROUND((COLUMN()-2)/24,5),АТС!$A$41:$F$784,6)+'Иные услуги '!$C$5+'РСТ РСО-А'!$J$6+'РСТ РСО-А'!$F$9</f>
        <v>3986.8700000000003</v>
      </c>
      <c r="X135" s="118">
        <f>VLOOKUP($A135+ROUND((COLUMN()-2)/24,5),АТС!$A$41:$F$784,6)+'Иные услуги '!$C$5+'РСТ РСО-А'!$J$6+'РСТ РСО-А'!$F$9</f>
        <v>4453.8999999999996</v>
      </c>
      <c r="Y135" s="118">
        <f>VLOOKUP($A135+ROUND((COLUMN()-2)/24,5),АТС!$A$41:$F$784,6)+'Иные услуги '!$C$5+'РСТ РСО-А'!$J$6+'РСТ РСО-А'!$F$9</f>
        <v>3712.53</v>
      </c>
    </row>
    <row r="136" spans="1:25" x14ac:dyDescent="0.2">
      <c r="A136" s="66">
        <f t="shared" si="4"/>
        <v>43381</v>
      </c>
      <c r="B136" s="118">
        <f>VLOOKUP($A136+ROUND((COLUMN()-2)/24,5),АТС!$A$41:$F$784,6)+'Иные услуги '!$C$5+'РСТ РСО-А'!$J$6+'РСТ РСО-А'!$F$9</f>
        <v>3821.32</v>
      </c>
      <c r="C136" s="118">
        <f>VLOOKUP($A136+ROUND((COLUMN()-2)/24,5),АТС!$A$41:$F$784,6)+'Иные услуги '!$C$5+'РСТ РСО-А'!$J$6+'РСТ РСО-А'!$F$9</f>
        <v>3888.03</v>
      </c>
      <c r="D136" s="118">
        <f>VLOOKUP($A136+ROUND((COLUMN()-2)/24,5),АТС!$A$41:$F$784,6)+'Иные услуги '!$C$5+'РСТ РСО-А'!$J$6+'РСТ РСО-А'!$F$9</f>
        <v>3926.11</v>
      </c>
      <c r="E136" s="118">
        <f>VLOOKUP($A136+ROUND((COLUMN()-2)/24,5),АТС!$A$41:$F$784,6)+'Иные услуги '!$C$5+'РСТ РСО-А'!$J$6+'РСТ РСО-А'!$F$9</f>
        <v>3957.1600000000003</v>
      </c>
      <c r="F136" s="118">
        <f>VLOOKUP($A136+ROUND((COLUMN()-2)/24,5),АТС!$A$41:$F$784,6)+'Иные услуги '!$C$5+'РСТ РСО-А'!$J$6+'РСТ РСО-А'!$F$9</f>
        <v>3946.8300000000004</v>
      </c>
      <c r="G136" s="118">
        <f>VLOOKUP($A136+ROUND((COLUMN()-2)/24,5),АТС!$A$41:$F$784,6)+'Иные услуги '!$C$5+'РСТ РСО-А'!$J$6+'РСТ РСО-А'!$F$9</f>
        <v>3908.8</v>
      </c>
      <c r="H136" s="118">
        <f>VLOOKUP($A136+ROUND((COLUMN()-2)/24,5),АТС!$A$41:$F$784,6)+'Иные услуги '!$C$5+'РСТ РСО-А'!$J$6+'РСТ РСО-А'!$F$9</f>
        <v>4139.6499999999996</v>
      </c>
      <c r="I136" s="118">
        <f>VLOOKUP($A136+ROUND((COLUMN()-2)/24,5),АТС!$A$41:$F$784,6)+'Иные услуги '!$C$5+'РСТ РСО-А'!$J$6+'РСТ РСО-А'!$F$9</f>
        <v>3876.9700000000003</v>
      </c>
      <c r="J136" s="118">
        <f>VLOOKUP($A136+ROUND((COLUMN()-2)/24,5),АТС!$A$41:$F$784,6)+'Иные услуги '!$C$5+'РСТ РСО-А'!$J$6+'РСТ РСО-А'!$F$9</f>
        <v>4010.7500000000005</v>
      </c>
      <c r="K136" s="118">
        <f>VLOOKUP($A136+ROUND((COLUMN()-2)/24,5),АТС!$A$41:$F$784,6)+'Иные услуги '!$C$5+'РСТ РСО-А'!$J$6+'РСТ РСО-А'!$F$9</f>
        <v>3890.8800000000006</v>
      </c>
      <c r="L136" s="118">
        <f>VLOOKUP($A136+ROUND((COLUMN()-2)/24,5),АТС!$A$41:$F$784,6)+'Иные услуги '!$C$5+'РСТ РСО-А'!$J$6+'РСТ РСО-А'!$F$9</f>
        <v>3873.55</v>
      </c>
      <c r="M136" s="118">
        <f>VLOOKUP($A136+ROUND((COLUMN()-2)/24,5),АТС!$A$41:$F$784,6)+'Иные услуги '!$C$5+'РСТ РСО-А'!$J$6+'РСТ РСО-А'!$F$9</f>
        <v>3946.4600000000005</v>
      </c>
      <c r="N136" s="118">
        <f>VLOOKUP($A136+ROUND((COLUMN()-2)/24,5),АТС!$A$41:$F$784,6)+'Иные услуги '!$C$5+'РСТ РСО-А'!$J$6+'РСТ РСО-А'!$F$9</f>
        <v>3997.1700000000005</v>
      </c>
      <c r="O136" s="118">
        <f>VLOOKUP($A136+ROUND((COLUMN()-2)/24,5),АТС!$A$41:$F$784,6)+'Иные услуги '!$C$5+'РСТ РСО-А'!$J$6+'РСТ РСО-А'!$F$9</f>
        <v>3996.9300000000007</v>
      </c>
      <c r="P136" s="118">
        <f>VLOOKUP($A136+ROUND((COLUMN()-2)/24,5),АТС!$A$41:$F$784,6)+'Иные услуги '!$C$5+'РСТ РСО-А'!$J$6+'РСТ РСО-А'!$F$9</f>
        <v>3986.3900000000003</v>
      </c>
      <c r="Q136" s="118">
        <f>VLOOKUP($A136+ROUND((COLUMN()-2)/24,5),АТС!$A$41:$F$784,6)+'Иные услуги '!$C$5+'РСТ РСО-А'!$J$6+'РСТ РСО-А'!$F$9</f>
        <v>3985.7200000000003</v>
      </c>
      <c r="R136" s="118">
        <f>VLOOKUP($A136+ROUND((COLUMN()-2)/24,5),АТС!$A$41:$F$784,6)+'Иные услуги '!$C$5+'РСТ РСО-А'!$J$6+'РСТ РСО-А'!$F$9</f>
        <v>3945.9700000000003</v>
      </c>
      <c r="S136" s="118">
        <f>VLOOKUP($A136+ROUND((COLUMN()-2)/24,5),АТС!$A$41:$F$784,6)+'Иные услуги '!$C$5+'РСТ РСО-А'!$J$6+'РСТ РСО-А'!$F$9</f>
        <v>3810.7200000000003</v>
      </c>
      <c r="T136" s="118">
        <f>VLOOKUP($A136+ROUND((COLUMN()-2)/24,5),АТС!$A$41:$F$784,6)+'Иные услуги '!$C$5+'РСТ РСО-А'!$J$6+'РСТ РСО-А'!$F$9</f>
        <v>3706.15</v>
      </c>
      <c r="U136" s="118">
        <f>VLOOKUP($A136+ROUND((COLUMN()-2)/24,5),АТС!$A$41:$F$784,6)+'Иные услуги '!$C$5+'РСТ РСО-А'!$J$6+'РСТ РСО-А'!$F$9</f>
        <v>3756.0400000000004</v>
      </c>
      <c r="V136" s="118">
        <f>VLOOKUP($A136+ROUND((COLUMN()-2)/24,5),АТС!$A$41:$F$784,6)+'Иные услуги '!$C$5+'РСТ РСО-А'!$J$6+'РСТ РСО-А'!$F$9</f>
        <v>3838.2500000000005</v>
      </c>
      <c r="W136" s="118">
        <f>VLOOKUP($A136+ROUND((COLUMN()-2)/24,5),АТС!$A$41:$F$784,6)+'Иные услуги '!$C$5+'РСТ РСО-А'!$J$6+'РСТ РСО-А'!$F$9</f>
        <v>3966.1700000000005</v>
      </c>
      <c r="X136" s="118">
        <f>VLOOKUP($A136+ROUND((COLUMN()-2)/24,5),АТС!$A$41:$F$784,6)+'Иные услуги '!$C$5+'РСТ РСО-А'!$J$6+'РСТ РСО-А'!$F$9</f>
        <v>4311.1499999999996</v>
      </c>
      <c r="Y136" s="118">
        <f>VLOOKUP($A136+ROUND((COLUMN()-2)/24,5),АТС!$A$41:$F$784,6)+'Иные услуги '!$C$5+'РСТ РСО-А'!$J$6+'РСТ РСО-А'!$F$9</f>
        <v>3698.2500000000005</v>
      </c>
    </row>
    <row r="137" spans="1:25" x14ac:dyDescent="0.2">
      <c r="A137" s="66">
        <f t="shared" si="4"/>
        <v>43382</v>
      </c>
      <c r="B137" s="118">
        <f>VLOOKUP($A137+ROUND((COLUMN()-2)/24,5),АТС!$A$41:$F$784,6)+'Иные услуги '!$C$5+'РСТ РСО-А'!$J$6+'РСТ РСО-А'!$F$9</f>
        <v>3838.0800000000004</v>
      </c>
      <c r="C137" s="118">
        <f>VLOOKUP($A137+ROUND((COLUMN()-2)/24,5),АТС!$A$41:$F$784,6)+'Иные услуги '!$C$5+'РСТ РСО-А'!$J$6+'РСТ РСО-А'!$F$9</f>
        <v>3907.5000000000005</v>
      </c>
      <c r="D137" s="118">
        <f>VLOOKUP($A137+ROUND((COLUMN()-2)/24,5),АТС!$A$41:$F$784,6)+'Иные услуги '!$C$5+'РСТ РСО-А'!$J$6+'РСТ РСО-А'!$F$9</f>
        <v>3957.4900000000002</v>
      </c>
      <c r="E137" s="118">
        <f>VLOOKUP($A137+ROUND((COLUMN()-2)/24,5),АТС!$A$41:$F$784,6)+'Иные услуги '!$C$5+'РСТ РСО-А'!$J$6+'РСТ РСО-А'!$F$9</f>
        <v>3957.19</v>
      </c>
      <c r="F137" s="118">
        <f>VLOOKUP($A137+ROUND((COLUMN()-2)/24,5),АТС!$A$41:$F$784,6)+'Иные услуги '!$C$5+'РСТ РСО-А'!$J$6+'РСТ РСО-А'!$F$9</f>
        <v>3968.2500000000005</v>
      </c>
      <c r="G137" s="118">
        <f>VLOOKUP($A137+ROUND((COLUMN()-2)/24,5),АТС!$A$41:$F$784,6)+'Иные услуги '!$C$5+'РСТ РСО-А'!$J$6+'РСТ РСО-А'!$F$9</f>
        <v>3958.4200000000005</v>
      </c>
      <c r="H137" s="118">
        <f>VLOOKUP($A137+ROUND((COLUMN()-2)/24,5),АТС!$A$41:$F$784,6)+'Иные услуги '!$C$5+'РСТ РСО-А'!$J$6+'РСТ РСО-А'!$F$9</f>
        <v>4291.3900000000003</v>
      </c>
      <c r="I137" s="118">
        <f>VLOOKUP($A137+ROUND((COLUMN()-2)/24,5),АТС!$A$41:$F$784,6)+'Иные услуги '!$C$5+'РСТ РСО-А'!$J$6+'РСТ РСО-А'!$F$9</f>
        <v>4001.2200000000007</v>
      </c>
      <c r="J137" s="118">
        <f>VLOOKUP($A137+ROUND((COLUMN()-2)/24,5),АТС!$A$41:$F$784,6)+'Иные услуги '!$C$5+'РСТ РСО-А'!$J$6+'РСТ РСО-А'!$F$9</f>
        <v>4115.1499999999996</v>
      </c>
      <c r="K137" s="118">
        <f>VLOOKUP($A137+ROUND((COLUMN()-2)/24,5),АТС!$A$41:$F$784,6)+'Иные услуги '!$C$5+'РСТ РСО-А'!$J$6+'РСТ РСО-А'!$F$9</f>
        <v>3965.7300000000005</v>
      </c>
      <c r="L137" s="118">
        <f>VLOOKUP($A137+ROUND((COLUMN()-2)/24,5),АТС!$A$41:$F$784,6)+'Иные услуги '!$C$5+'РСТ РСО-А'!$J$6+'РСТ РСО-А'!$F$9</f>
        <v>3965.8700000000003</v>
      </c>
      <c r="M137" s="118">
        <f>VLOOKUP($A137+ROUND((COLUMN()-2)/24,5),АТС!$A$41:$F$784,6)+'Иные услуги '!$C$5+'РСТ РСО-А'!$J$6+'РСТ РСО-А'!$F$9</f>
        <v>3965.6700000000005</v>
      </c>
      <c r="N137" s="118">
        <f>VLOOKUP($A137+ROUND((COLUMN()-2)/24,5),АТС!$A$41:$F$784,6)+'Иные услуги '!$C$5+'РСТ РСО-А'!$J$6+'РСТ РСО-А'!$F$9</f>
        <v>3964.9200000000005</v>
      </c>
      <c r="O137" s="118">
        <f>VLOOKUP($A137+ROUND((COLUMN()-2)/24,5),АТС!$A$41:$F$784,6)+'Иные услуги '!$C$5+'РСТ РСО-А'!$J$6+'РСТ РСО-А'!$F$9</f>
        <v>4018.15</v>
      </c>
      <c r="P137" s="118">
        <f>VLOOKUP($A137+ROUND((COLUMN()-2)/24,5),АТС!$A$41:$F$784,6)+'Иные услуги '!$C$5+'РСТ РСО-А'!$J$6+'РСТ РСО-А'!$F$9</f>
        <v>4017.9</v>
      </c>
      <c r="Q137" s="118">
        <f>VLOOKUP($A137+ROUND((COLUMN()-2)/24,5),АТС!$A$41:$F$784,6)+'Иные услуги '!$C$5+'РСТ РСО-А'!$J$6+'РСТ РСО-А'!$F$9</f>
        <v>4052.2000000000003</v>
      </c>
      <c r="R137" s="118">
        <f>VLOOKUP($A137+ROUND((COLUMN()-2)/24,5),АТС!$A$41:$F$784,6)+'Иные услуги '!$C$5+'РСТ РСО-А'!$J$6+'РСТ РСО-А'!$F$9</f>
        <v>4052.6900000000005</v>
      </c>
      <c r="S137" s="118">
        <f>VLOOKUP($A137+ROUND((COLUMN()-2)/24,5),АТС!$A$41:$F$784,6)+'Иные услуги '!$C$5+'РСТ РСО-А'!$J$6+'РСТ РСО-А'!$F$9</f>
        <v>3968.4900000000002</v>
      </c>
      <c r="T137" s="118">
        <f>VLOOKUP($A137+ROUND((COLUMN()-2)/24,5),АТС!$A$41:$F$784,6)+'Иные услуги '!$C$5+'РСТ РСО-А'!$J$6+'РСТ РСО-А'!$F$9</f>
        <v>3732.0600000000004</v>
      </c>
      <c r="U137" s="118">
        <f>VLOOKUP($A137+ROUND((COLUMN()-2)/24,5),АТС!$A$41:$F$784,6)+'Иные услуги '!$C$5+'РСТ РСО-А'!$J$6+'РСТ РСО-А'!$F$9</f>
        <v>3901.3900000000003</v>
      </c>
      <c r="V137" s="118">
        <f>VLOOKUP($A137+ROUND((COLUMN()-2)/24,5),АТС!$A$41:$F$784,6)+'Иные услуги '!$C$5+'РСТ РСО-А'!$J$6+'РСТ РСО-А'!$F$9</f>
        <v>3968.4800000000005</v>
      </c>
      <c r="W137" s="118">
        <f>VLOOKUP($A137+ROUND((COLUMN()-2)/24,5),АТС!$A$41:$F$784,6)+'Иные услуги '!$C$5+'РСТ РСО-А'!$J$6+'РСТ РСО-А'!$F$9</f>
        <v>4138.51</v>
      </c>
      <c r="X137" s="118">
        <f>VLOOKUP($A137+ROUND((COLUMN()-2)/24,5),АТС!$A$41:$F$784,6)+'Иные услуги '!$C$5+'РСТ РСО-А'!$J$6+'РСТ РСО-А'!$F$9</f>
        <v>4626.5200000000004</v>
      </c>
      <c r="Y137" s="118">
        <f>VLOOKUP($A137+ROUND((COLUMN()-2)/24,5),АТС!$A$41:$F$784,6)+'Иные услуги '!$C$5+'РСТ РСО-А'!$J$6+'РСТ РСО-А'!$F$9</f>
        <v>3725.1600000000003</v>
      </c>
    </row>
    <row r="138" spans="1:25" x14ac:dyDescent="0.2">
      <c r="A138" s="66">
        <f t="shared" si="4"/>
        <v>43383</v>
      </c>
      <c r="B138" s="118">
        <f>VLOOKUP($A138+ROUND((COLUMN()-2)/24,5),АТС!$A$41:$F$784,6)+'Иные услуги '!$C$5+'РСТ РСО-А'!$J$6+'РСТ РСО-А'!$F$9</f>
        <v>3696.9800000000005</v>
      </c>
      <c r="C138" s="118">
        <f>VLOOKUP($A138+ROUND((COLUMN()-2)/24,5),АТС!$A$41:$F$784,6)+'Иные услуги '!$C$5+'РСТ РСО-А'!$J$6+'РСТ РСО-А'!$F$9</f>
        <v>3719.44</v>
      </c>
      <c r="D138" s="118">
        <f>VLOOKUP($A138+ROUND((COLUMN()-2)/24,5),АТС!$A$41:$F$784,6)+'Иные услуги '!$C$5+'РСТ РСО-А'!$J$6+'РСТ РСО-А'!$F$9</f>
        <v>3758.9900000000002</v>
      </c>
      <c r="E138" s="118">
        <f>VLOOKUP($A138+ROUND((COLUMN()-2)/24,5),АТС!$A$41:$F$784,6)+'Иные услуги '!$C$5+'РСТ РСО-А'!$J$6+'РСТ РСО-А'!$F$9</f>
        <v>3780.4500000000003</v>
      </c>
      <c r="F138" s="118">
        <f>VLOOKUP($A138+ROUND((COLUMN()-2)/24,5),АТС!$A$41:$F$784,6)+'Иные услуги '!$C$5+'РСТ РСО-А'!$J$6+'РСТ РСО-А'!$F$9</f>
        <v>3759.7500000000005</v>
      </c>
      <c r="G138" s="118">
        <f>VLOOKUP($A138+ROUND((COLUMN()-2)/24,5),АТС!$A$41:$F$784,6)+'Иные услуги '!$C$5+'РСТ РСО-А'!$J$6+'РСТ РСО-А'!$F$9</f>
        <v>3734.5600000000004</v>
      </c>
      <c r="H138" s="118">
        <f>VLOOKUP($A138+ROUND((COLUMN()-2)/24,5),АТС!$A$41:$F$784,6)+'Иные услуги '!$C$5+'РСТ РСО-А'!$J$6+'РСТ РСО-А'!$F$9</f>
        <v>3780.4100000000003</v>
      </c>
      <c r="I138" s="118">
        <f>VLOOKUP($A138+ROUND((COLUMN()-2)/24,5),АТС!$A$41:$F$784,6)+'Иные услуги '!$C$5+'РСТ РСО-А'!$J$6+'РСТ РСО-А'!$F$9</f>
        <v>3776.32</v>
      </c>
      <c r="J138" s="118">
        <f>VLOOKUP($A138+ROUND((COLUMN()-2)/24,5),АТС!$A$41:$F$784,6)+'Иные услуги '!$C$5+'РСТ РСО-А'!$J$6+'РСТ РСО-А'!$F$9</f>
        <v>3765.5600000000004</v>
      </c>
      <c r="K138" s="118">
        <f>VLOOKUP($A138+ROUND((COLUMN()-2)/24,5),АТС!$A$41:$F$784,6)+'Иные услуги '!$C$5+'РСТ РСО-А'!$J$6+'РСТ РСО-А'!$F$9</f>
        <v>3733.8100000000004</v>
      </c>
      <c r="L138" s="118">
        <f>VLOOKUP($A138+ROUND((COLUMN()-2)/24,5),АТС!$A$41:$F$784,6)+'Иные услуги '!$C$5+'РСТ РСО-А'!$J$6+'РСТ РСО-А'!$F$9</f>
        <v>3733.4700000000003</v>
      </c>
      <c r="M138" s="118">
        <f>VLOOKUP($A138+ROUND((COLUMN()-2)/24,5),АТС!$A$41:$F$784,6)+'Иные услуги '!$C$5+'РСТ РСО-А'!$J$6+'РСТ РСО-А'!$F$9</f>
        <v>3733.36</v>
      </c>
      <c r="N138" s="118">
        <f>VLOOKUP($A138+ROUND((COLUMN()-2)/24,5),АТС!$A$41:$F$784,6)+'Иные услуги '!$C$5+'РСТ РСО-А'!$J$6+'РСТ РСО-А'!$F$9</f>
        <v>3799.76</v>
      </c>
      <c r="O138" s="118">
        <f>VLOOKUP($A138+ROUND((COLUMN()-2)/24,5),АТС!$A$41:$F$784,6)+'Иные услуги '!$C$5+'РСТ РСО-А'!$J$6+'РСТ РСО-А'!$F$9</f>
        <v>3799.7300000000005</v>
      </c>
      <c r="P138" s="118">
        <f>VLOOKUP($A138+ROUND((COLUMN()-2)/24,5),АТС!$A$41:$F$784,6)+'Иные услуги '!$C$5+'РСТ РСО-А'!$J$6+'РСТ РСО-А'!$F$9</f>
        <v>3799.76</v>
      </c>
      <c r="Q138" s="118">
        <f>VLOOKUP($A138+ROUND((COLUMN()-2)/24,5),АТС!$A$41:$F$784,6)+'Иные услуги '!$C$5+'РСТ РСО-А'!$J$6+'РСТ РСО-А'!$F$9</f>
        <v>3799.5600000000004</v>
      </c>
      <c r="R138" s="118">
        <f>VLOOKUP($A138+ROUND((COLUMN()-2)/24,5),АТС!$A$41:$F$784,6)+'Иные услуги '!$C$5+'РСТ РСО-А'!$J$6+'РСТ РСО-А'!$F$9</f>
        <v>3799.03</v>
      </c>
      <c r="S138" s="118">
        <f>VLOOKUP($A138+ROUND((COLUMN()-2)/24,5),АТС!$A$41:$F$784,6)+'Иные услуги '!$C$5+'РСТ РСО-А'!$J$6+'РСТ РСО-А'!$F$9</f>
        <v>3735.4700000000003</v>
      </c>
      <c r="T138" s="118">
        <f>VLOOKUP($A138+ROUND((COLUMN()-2)/24,5),АТС!$A$41:$F$784,6)+'Иные услуги '!$C$5+'РСТ РСО-А'!$J$6+'РСТ РСО-А'!$F$9</f>
        <v>3867.36</v>
      </c>
      <c r="U138" s="118">
        <f>VLOOKUP($A138+ROUND((COLUMN()-2)/24,5),АТС!$A$41:$F$784,6)+'Иные услуги '!$C$5+'РСТ РСО-А'!$J$6+'РСТ РСО-А'!$F$9</f>
        <v>3789.4900000000002</v>
      </c>
      <c r="V138" s="118">
        <f>VLOOKUP($A138+ROUND((COLUMN()-2)/24,5),АТС!$A$41:$F$784,6)+'Иные услуги '!$C$5+'РСТ РСО-А'!$J$6+'РСТ РСО-А'!$F$9</f>
        <v>3751.7000000000003</v>
      </c>
      <c r="W138" s="118">
        <f>VLOOKUP($A138+ROUND((COLUMN()-2)/24,5),АТС!$A$41:$F$784,6)+'Иные услуги '!$C$5+'РСТ РСО-А'!$J$6+'РСТ РСО-А'!$F$9</f>
        <v>3765.2300000000005</v>
      </c>
      <c r="X138" s="118">
        <f>VLOOKUP($A138+ROUND((COLUMN()-2)/24,5),АТС!$A$41:$F$784,6)+'Иные услуги '!$C$5+'РСТ РСО-А'!$J$6+'РСТ РСО-А'!$F$9</f>
        <v>3977.5000000000005</v>
      </c>
      <c r="Y138" s="118">
        <f>VLOOKUP($A138+ROUND((COLUMN()-2)/24,5),АТС!$A$41:$F$784,6)+'Иные услуги '!$C$5+'РСТ РСО-А'!$J$6+'РСТ РСО-А'!$F$9</f>
        <v>3811.9300000000003</v>
      </c>
    </row>
    <row r="139" spans="1:25" x14ac:dyDescent="0.2">
      <c r="A139" s="66">
        <f t="shared" si="4"/>
        <v>43384</v>
      </c>
      <c r="B139" s="118">
        <f>VLOOKUP($A139+ROUND((COLUMN()-2)/24,5),АТС!$A$41:$F$784,6)+'Иные услуги '!$C$5+'РСТ РСО-А'!$J$6+'РСТ РСО-А'!$F$9</f>
        <v>3696.01</v>
      </c>
      <c r="C139" s="118">
        <f>VLOOKUP($A139+ROUND((COLUMN()-2)/24,5),АТС!$A$41:$F$784,6)+'Иные услуги '!$C$5+'РСТ РСО-А'!$J$6+'РСТ РСО-А'!$F$9</f>
        <v>3718.7000000000003</v>
      </c>
      <c r="D139" s="118">
        <f>VLOOKUP($A139+ROUND((COLUMN()-2)/24,5),АТС!$A$41:$F$784,6)+'Иные услуги '!$C$5+'РСТ РСО-А'!$J$6+'РСТ РСО-А'!$F$9</f>
        <v>3758.57</v>
      </c>
      <c r="E139" s="118">
        <f>VLOOKUP($A139+ROUND((COLUMN()-2)/24,5),АТС!$A$41:$F$784,6)+'Иные услуги '!$C$5+'РСТ РСО-А'!$J$6+'РСТ РСО-А'!$F$9</f>
        <v>3780.1200000000003</v>
      </c>
      <c r="F139" s="118">
        <f>VLOOKUP($A139+ROUND((COLUMN()-2)/24,5),АТС!$A$41:$F$784,6)+'Иные услуги '!$C$5+'РСТ РСО-А'!$J$6+'РСТ РСО-А'!$F$9</f>
        <v>3759.1300000000006</v>
      </c>
      <c r="G139" s="118">
        <f>VLOOKUP($A139+ROUND((COLUMN()-2)/24,5),АТС!$A$41:$F$784,6)+'Иные услуги '!$C$5+'РСТ РСО-А'!$J$6+'РСТ РСО-А'!$F$9</f>
        <v>3733.07</v>
      </c>
      <c r="H139" s="118">
        <f>VLOOKUP($A139+ROUND((COLUMN()-2)/24,5),АТС!$A$41:$F$784,6)+'Иные услуги '!$C$5+'РСТ РСО-А'!$J$6+'РСТ РСО-А'!$F$9</f>
        <v>3778.0000000000005</v>
      </c>
      <c r="I139" s="118">
        <f>VLOOKUP($A139+ROUND((COLUMN()-2)/24,5),АТС!$A$41:$F$784,6)+'Иные услуги '!$C$5+'РСТ РСО-А'!$J$6+'РСТ РСО-А'!$F$9</f>
        <v>3775.94</v>
      </c>
      <c r="J139" s="118">
        <f>VLOOKUP($A139+ROUND((COLUMN()-2)/24,5),АТС!$A$41:$F$784,6)+'Иные услуги '!$C$5+'РСТ РСО-А'!$J$6+'РСТ РСО-А'!$F$9</f>
        <v>3799.3500000000004</v>
      </c>
      <c r="K139" s="118">
        <f>VLOOKUP($A139+ROUND((COLUMN()-2)/24,5),АТС!$A$41:$F$784,6)+'Иные услуги '!$C$5+'РСТ РСО-А'!$J$6+'РСТ РСО-А'!$F$9</f>
        <v>3732.9500000000003</v>
      </c>
      <c r="L139" s="118">
        <f>VLOOKUP($A139+ROUND((COLUMN()-2)/24,5),АТС!$A$41:$F$784,6)+'Иные услуги '!$C$5+'РСТ РСО-А'!$J$6+'РСТ РСО-А'!$F$9</f>
        <v>3733.1000000000004</v>
      </c>
      <c r="M139" s="118">
        <f>VLOOKUP($A139+ROUND((COLUMN()-2)/24,5),АТС!$A$41:$F$784,6)+'Иные услуги '!$C$5+'РСТ РСО-А'!$J$6+'РСТ РСО-А'!$F$9</f>
        <v>3732.84</v>
      </c>
      <c r="N139" s="118">
        <f>VLOOKUP($A139+ROUND((COLUMN()-2)/24,5),АТС!$A$41:$F$784,6)+'Иные услуги '!$C$5+'РСТ РСО-А'!$J$6+'РСТ РСО-А'!$F$9</f>
        <v>3764.9700000000003</v>
      </c>
      <c r="O139" s="118">
        <f>VLOOKUP($A139+ROUND((COLUMN()-2)/24,5),АТС!$A$41:$F$784,6)+'Иные услуги '!$C$5+'РСТ РСО-А'!$J$6+'РСТ РСО-А'!$F$9</f>
        <v>3732.4900000000002</v>
      </c>
      <c r="P139" s="118">
        <f>VLOOKUP($A139+ROUND((COLUMN()-2)/24,5),АТС!$A$41:$F$784,6)+'Иные услуги '!$C$5+'РСТ РСО-А'!$J$6+'РСТ РСО-А'!$F$9</f>
        <v>3732.5200000000004</v>
      </c>
      <c r="Q139" s="118">
        <f>VLOOKUP($A139+ROUND((COLUMN()-2)/24,5),АТС!$A$41:$F$784,6)+'Иные услуги '!$C$5+'РСТ РСО-А'!$J$6+'РСТ РСО-А'!$F$9</f>
        <v>3732.9800000000005</v>
      </c>
      <c r="R139" s="118">
        <f>VLOOKUP($A139+ROUND((COLUMN()-2)/24,5),АТС!$A$41:$F$784,6)+'Иные услуги '!$C$5+'РСТ РСО-А'!$J$6+'РСТ РСО-А'!$F$9</f>
        <v>3799.6300000000006</v>
      </c>
      <c r="S139" s="118">
        <f>VLOOKUP($A139+ROUND((COLUMN()-2)/24,5),АТС!$A$41:$F$784,6)+'Иные услуги '!$C$5+'РСТ РСО-А'!$J$6+'РСТ РСО-А'!$F$9</f>
        <v>3734.4800000000005</v>
      </c>
      <c r="T139" s="118">
        <f>VLOOKUP($A139+ROUND((COLUMN()-2)/24,5),АТС!$A$41:$F$784,6)+'Иные услуги '!$C$5+'РСТ РСО-А'!$J$6+'РСТ РСО-А'!$F$9</f>
        <v>3839.1400000000003</v>
      </c>
      <c r="U139" s="118">
        <f>VLOOKUP($A139+ROUND((COLUMN()-2)/24,5),АТС!$A$41:$F$784,6)+'Иные услуги '!$C$5+'РСТ РСО-А'!$J$6+'РСТ РСО-А'!$F$9</f>
        <v>3743.09</v>
      </c>
      <c r="V139" s="118">
        <f>VLOOKUP($A139+ROUND((COLUMN()-2)/24,5),АТС!$A$41:$F$784,6)+'Иные услуги '!$C$5+'РСТ РСО-А'!$J$6+'РСТ РСО-А'!$F$9</f>
        <v>3745.03</v>
      </c>
      <c r="W139" s="118">
        <f>VLOOKUP($A139+ROUND((COLUMN()-2)/24,5),АТС!$A$41:$F$784,6)+'Иные услуги '!$C$5+'РСТ РСО-А'!$J$6+'РСТ РСО-А'!$F$9</f>
        <v>3762.2100000000005</v>
      </c>
      <c r="X139" s="118">
        <f>VLOOKUP($A139+ROUND((COLUMN()-2)/24,5),АТС!$A$41:$F$784,6)+'Иные услуги '!$C$5+'РСТ РСО-А'!$J$6+'РСТ РСО-А'!$F$9</f>
        <v>3974.9500000000003</v>
      </c>
      <c r="Y139" s="118">
        <f>VLOOKUP($A139+ROUND((COLUMN()-2)/24,5),АТС!$A$41:$F$784,6)+'Иные услуги '!$C$5+'РСТ РСО-А'!$J$6+'РСТ РСО-А'!$F$9</f>
        <v>3811.03</v>
      </c>
    </row>
    <row r="140" spans="1:25" x14ac:dyDescent="0.2">
      <c r="A140" s="66">
        <f t="shared" si="4"/>
        <v>43385</v>
      </c>
      <c r="B140" s="118">
        <f>VLOOKUP($A140+ROUND((COLUMN()-2)/24,5),АТС!$A$41:$F$784,6)+'Иные услуги '!$C$5+'РСТ РСО-А'!$J$6+'РСТ РСО-А'!$F$9</f>
        <v>3705.65</v>
      </c>
      <c r="C140" s="118">
        <f>VLOOKUP($A140+ROUND((COLUMN()-2)/24,5),АТС!$A$41:$F$784,6)+'Иные услуги '!$C$5+'РСТ РСО-А'!$J$6+'РСТ РСО-А'!$F$9</f>
        <v>3704.3</v>
      </c>
      <c r="D140" s="118">
        <f>VLOOKUP($A140+ROUND((COLUMN()-2)/24,5),АТС!$A$41:$F$784,6)+'Иные услуги '!$C$5+'РСТ РСО-А'!$J$6+'РСТ РСО-А'!$F$9</f>
        <v>3742.2900000000004</v>
      </c>
      <c r="E140" s="118">
        <f>VLOOKUP($A140+ROUND((COLUMN()-2)/24,5),АТС!$A$41:$F$784,6)+'Иные услуги '!$C$5+'РСТ РСО-А'!$J$6+'РСТ РСО-А'!$F$9</f>
        <v>3763.2700000000004</v>
      </c>
      <c r="F140" s="118">
        <f>VLOOKUP($A140+ROUND((COLUMN()-2)/24,5),АТС!$A$41:$F$784,6)+'Иные услуги '!$C$5+'РСТ РСО-А'!$J$6+'РСТ РСО-А'!$F$9</f>
        <v>3744.3</v>
      </c>
      <c r="G140" s="118">
        <f>VLOOKUP($A140+ROUND((COLUMN()-2)/24,5),АТС!$A$41:$F$784,6)+'Иные услуги '!$C$5+'РСТ РСО-А'!$J$6+'РСТ РСО-А'!$F$9</f>
        <v>3720.2000000000003</v>
      </c>
      <c r="H140" s="118">
        <f>VLOOKUP($A140+ROUND((COLUMN()-2)/24,5),АТС!$A$41:$F$784,6)+'Иные услуги '!$C$5+'РСТ РСО-А'!$J$6+'РСТ РСО-А'!$F$9</f>
        <v>3724.7200000000003</v>
      </c>
      <c r="I140" s="118">
        <f>VLOOKUP($A140+ROUND((COLUMN()-2)/24,5),АТС!$A$41:$F$784,6)+'Иные услуги '!$C$5+'РСТ РСО-А'!$J$6+'РСТ РСО-А'!$F$9</f>
        <v>3767.86</v>
      </c>
      <c r="J140" s="118">
        <f>VLOOKUP($A140+ROUND((COLUMN()-2)/24,5),АТС!$A$41:$F$784,6)+'Иные услуги '!$C$5+'РСТ РСО-А'!$J$6+'РСТ РСО-А'!$F$9</f>
        <v>3797.8800000000006</v>
      </c>
      <c r="K140" s="118">
        <f>VLOOKUP($A140+ROUND((COLUMN()-2)/24,5),АТС!$A$41:$F$784,6)+'Иные услуги '!$C$5+'РСТ РСО-А'!$J$6+'РСТ РСО-А'!$F$9</f>
        <v>3734.4500000000003</v>
      </c>
      <c r="L140" s="118">
        <f>VLOOKUP($A140+ROUND((COLUMN()-2)/24,5),АТС!$A$41:$F$784,6)+'Иные услуги '!$C$5+'РСТ РСО-А'!$J$6+'РСТ РСО-А'!$F$9</f>
        <v>3811.6000000000004</v>
      </c>
      <c r="M140" s="118">
        <f>VLOOKUP($A140+ROUND((COLUMN()-2)/24,5),АТС!$A$41:$F$784,6)+'Иные услуги '!$C$5+'РСТ РСО-А'!$J$6+'РСТ РСО-А'!$F$9</f>
        <v>3810.9800000000005</v>
      </c>
      <c r="N140" s="118">
        <f>VLOOKUP($A140+ROUND((COLUMN()-2)/24,5),АТС!$A$41:$F$784,6)+'Иные услуги '!$C$5+'РСТ РСО-А'!$J$6+'РСТ РСО-А'!$F$9</f>
        <v>3753.8500000000004</v>
      </c>
      <c r="O140" s="118">
        <f>VLOOKUP($A140+ROUND((COLUMN()-2)/24,5),АТС!$A$41:$F$784,6)+'Иные услуги '!$C$5+'РСТ РСО-А'!$J$6+'РСТ РСО-А'!$F$9</f>
        <v>3771.0200000000004</v>
      </c>
      <c r="P140" s="118">
        <f>VLOOKUP($A140+ROUND((COLUMN()-2)/24,5),АТС!$A$41:$F$784,6)+'Иные услуги '!$C$5+'РСТ РСО-А'!$J$6+'РСТ РСО-А'!$F$9</f>
        <v>3771.2500000000005</v>
      </c>
      <c r="Q140" s="118">
        <f>VLOOKUP($A140+ROUND((COLUMN()-2)/24,5),АТС!$A$41:$F$784,6)+'Иные услуги '!$C$5+'РСТ РСО-А'!$J$6+'РСТ РСО-А'!$F$9</f>
        <v>3773.2000000000003</v>
      </c>
      <c r="R140" s="118">
        <f>VLOOKUP($A140+ROUND((COLUMN()-2)/24,5),АТС!$A$41:$F$784,6)+'Иные услуги '!$C$5+'РСТ РСО-А'!$J$6+'РСТ РСО-А'!$F$9</f>
        <v>3731.55</v>
      </c>
      <c r="S140" s="118">
        <f>VLOOKUP($A140+ROUND((COLUMN()-2)/24,5),АТС!$A$41:$F$784,6)+'Иные услуги '!$C$5+'РСТ РСО-А'!$J$6+'РСТ РСО-А'!$F$9</f>
        <v>3722.9600000000005</v>
      </c>
      <c r="T140" s="118">
        <f>VLOOKUP($A140+ROUND((COLUMN()-2)/24,5),АТС!$A$41:$F$784,6)+'Иные услуги '!$C$5+'РСТ РСО-А'!$J$6+'РСТ РСО-А'!$F$9</f>
        <v>3856.01</v>
      </c>
      <c r="U140" s="118">
        <f>VLOOKUP($A140+ROUND((COLUMN()-2)/24,5),АТС!$A$41:$F$784,6)+'Иные услуги '!$C$5+'РСТ РСО-А'!$J$6+'РСТ РСО-А'!$F$9</f>
        <v>3771.26</v>
      </c>
      <c r="V140" s="118">
        <f>VLOOKUP($A140+ROUND((COLUMN()-2)/24,5),АТС!$A$41:$F$784,6)+'Иные услуги '!$C$5+'РСТ РСО-А'!$J$6+'РСТ РСО-А'!$F$9</f>
        <v>3724.1700000000005</v>
      </c>
      <c r="W140" s="118">
        <f>VLOOKUP($A140+ROUND((COLUMN()-2)/24,5),АТС!$A$41:$F$784,6)+'Иные услуги '!$C$5+'РСТ РСО-А'!$J$6+'РСТ РСО-А'!$F$9</f>
        <v>3745.1400000000003</v>
      </c>
      <c r="X140" s="118">
        <f>VLOOKUP($A140+ROUND((COLUMN()-2)/24,5),АТС!$A$41:$F$784,6)+'Иные услуги '!$C$5+'РСТ РСО-А'!$J$6+'РСТ РСО-А'!$F$9</f>
        <v>3944.1800000000003</v>
      </c>
      <c r="Y140" s="118">
        <f>VLOOKUP($A140+ROUND((COLUMN()-2)/24,5),АТС!$A$41:$F$784,6)+'Иные услуги '!$C$5+'РСТ РСО-А'!$J$6+'РСТ РСО-А'!$F$9</f>
        <v>3847.36</v>
      </c>
    </row>
    <row r="141" spans="1:25" x14ac:dyDescent="0.2">
      <c r="A141" s="66">
        <f t="shared" si="4"/>
        <v>43386</v>
      </c>
      <c r="B141" s="118">
        <f>VLOOKUP($A141+ROUND((COLUMN()-2)/24,5),АТС!$A$41:$F$784,6)+'Иные услуги '!$C$5+'РСТ РСО-А'!$J$6+'РСТ РСО-А'!$F$9</f>
        <v>3717.3500000000004</v>
      </c>
      <c r="C141" s="118">
        <f>VLOOKUP($A141+ROUND((COLUMN()-2)/24,5),АТС!$A$41:$F$784,6)+'Иные услуги '!$C$5+'РСТ РСО-А'!$J$6+'РСТ РСО-А'!$F$9</f>
        <v>3751.6600000000003</v>
      </c>
      <c r="D141" s="118">
        <f>VLOOKUP($A141+ROUND((COLUMN()-2)/24,5),АТС!$A$41:$F$784,6)+'Иные услуги '!$C$5+'РСТ РСО-А'!$J$6+'РСТ РСО-А'!$F$9</f>
        <v>3766.7100000000005</v>
      </c>
      <c r="E141" s="118">
        <f>VLOOKUP($A141+ROUND((COLUMN()-2)/24,5),АТС!$A$41:$F$784,6)+'Иные услуги '!$C$5+'РСТ РСО-А'!$J$6+'РСТ РСО-А'!$F$9</f>
        <v>3788.5200000000004</v>
      </c>
      <c r="F141" s="118">
        <f>VLOOKUP($A141+ROUND((COLUMN()-2)/24,5),АТС!$A$41:$F$784,6)+'Иные услуги '!$C$5+'РСТ РСО-А'!$J$6+'РСТ РСО-А'!$F$9</f>
        <v>3787.8100000000004</v>
      </c>
      <c r="G141" s="118">
        <f>VLOOKUP($A141+ROUND((COLUMN()-2)/24,5),АТС!$A$41:$F$784,6)+'Иные услуги '!$C$5+'РСТ РСО-А'!$J$6+'РСТ РСО-А'!$F$9</f>
        <v>3749.8</v>
      </c>
      <c r="H141" s="118">
        <f>VLOOKUP($A141+ROUND((COLUMN()-2)/24,5),АТС!$A$41:$F$784,6)+'Иные услуги '!$C$5+'РСТ РСО-А'!$J$6+'РСТ РСО-А'!$F$9</f>
        <v>3825.1600000000003</v>
      </c>
      <c r="I141" s="118">
        <f>VLOOKUP($A141+ROUND((COLUMN()-2)/24,5),АТС!$A$41:$F$784,6)+'Иные услуги '!$C$5+'РСТ РСО-А'!$J$6+'РСТ РСО-А'!$F$9</f>
        <v>3734.1600000000003</v>
      </c>
      <c r="J141" s="118">
        <f>VLOOKUP($A141+ROUND((COLUMN()-2)/24,5),АТС!$A$41:$F$784,6)+'Иные услуги '!$C$5+'РСТ РСО-А'!$J$6+'РСТ РСО-А'!$F$9</f>
        <v>3873.0800000000004</v>
      </c>
      <c r="K141" s="118">
        <f>VLOOKUP($A141+ROUND((COLUMN()-2)/24,5),АТС!$A$41:$F$784,6)+'Иные услуги '!$C$5+'РСТ РСО-А'!$J$6+'РСТ РСО-А'!$F$9</f>
        <v>3796.2900000000004</v>
      </c>
      <c r="L141" s="118">
        <f>VLOOKUP($A141+ROUND((COLUMN()-2)/24,5),АТС!$A$41:$F$784,6)+'Иные услуги '!$C$5+'РСТ РСО-А'!$J$6+'РСТ РСО-А'!$F$9</f>
        <v>3795.6600000000003</v>
      </c>
      <c r="M141" s="118">
        <f>VLOOKUP($A141+ROUND((COLUMN()-2)/24,5),АТС!$A$41:$F$784,6)+'Иные услуги '!$C$5+'РСТ РСО-А'!$J$6+'РСТ РСО-А'!$F$9</f>
        <v>3794.7900000000004</v>
      </c>
      <c r="N141" s="118">
        <f>VLOOKUP($A141+ROUND((COLUMN()-2)/24,5),АТС!$A$41:$F$784,6)+'Иные услуги '!$C$5+'РСТ РСО-А'!$J$6+'РСТ РСО-А'!$F$9</f>
        <v>3831.7400000000002</v>
      </c>
      <c r="O141" s="118">
        <f>VLOOKUP($A141+ROUND((COLUMN()-2)/24,5),АТС!$A$41:$F$784,6)+'Иные услуги '!$C$5+'РСТ РСО-А'!$J$6+'РСТ РСО-А'!$F$9</f>
        <v>3831.55</v>
      </c>
      <c r="P141" s="118">
        <f>VLOOKUP($A141+ROUND((COLUMN()-2)/24,5),АТС!$A$41:$F$784,6)+'Иные услуги '!$C$5+'РСТ РСО-А'!$J$6+'РСТ РСО-А'!$F$9</f>
        <v>3831.7900000000004</v>
      </c>
      <c r="Q141" s="118">
        <f>VLOOKUP($A141+ROUND((COLUMN()-2)/24,5),АТС!$A$41:$F$784,6)+'Иные услуги '!$C$5+'РСТ РСО-А'!$J$6+'РСТ РСО-А'!$F$9</f>
        <v>3830.7500000000005</v>
      </c>
      <c r="R141" s="118">
        <f>VLOOKUP($A141+ROUND((COLUMN()-2)/24,5),АТС!$A$41:$F$784,6)+'Иные услуги '!$C$5+'РСТ РСО-А'!$J$6+'РСТ РСО-А'!$F$9</f>
        <v>3794.07</v>
      </c>
      <c r="S141" s="118">
        <f>VLOOKUP($A141+ROUND((COLUMN()-2)/24,5),АТС!$A$41:$F$784,6)+'Иные услуги '!$C$5+'РСТ РСО-А'!$J$6+'РСТ РСО-А'!$F$9</f>
        <v>3718.01</v>
      </c>
      <c r="T141" s="118">
        <f>VLOOKUP($A141+ROUND((COLUMN()-2)/24,5),АТС!$A$41:$F$784,6)+'Иные услуги '!$C$5+'РСТ РСО-А'!$J$6+'РСТ РСО-А'!$F$9</f>
        <v>3814.94</v>
      </c>
      <c r="U141" s="118">
        <f>VLOOKUP($A141+ROUND((COLUMN()-2)/24,5),АТС!$A$41:$F$784,6)+'Иные услуги '!$C$5+'РСТ РСО-А'!$J$6+'РСТ РСО-А'!$F$9</f>
        <v>3735.6300000000006</v>
      </c>
      <c r="V141" s="118">
        <f>VLOOKUP($A141+ROUND((COLUMN()-2)/24,5),АТС!$A$41:$F$784,6)+'Иные услуги '!$C$5+'РСТ РСО-А'!$J$6+'РСТ РСО-А'!$F$9</f>
        <v>3734.4</v>
      </c>
      <c r="W141" s="118">
        <f>VLOOKUP($A141+ROUND((COLUMN()-2)/24,5),АТС!$A$41:$F$784,6)+'Иные услуги '!$C$5+'РСТ РСО-А'!$J$6+'РСТ РСО-А'!$F$9</f>
        <v>3749.8500000000004</v>
      </c>
      <c r="X141" s="118">
        <f>VLOOKUP($A141+ROUND((COLUMN()-2)/24,5),АТС!$A$41:$F$784,6)+'Иные услуги '!$C$5+'РСТ РСО-А'!$J$6+'РСТ РСО-А'!$F$9</f>
        <v>3957.7200000000003</v>
      </c>
      <c r="Y141" s="118">
        <f>VLOOKUP($A141+ROUND((COLUMN()-2)/24,5),АТС!$A$41:$F$784,6)+'Иные услуги '!$C$5+'РСТ РСО-А'!$J$6+'РСТ РСО-А'!$F$9</f>
        <v>3786.1700000000005</v>
      </c>
    </row>
    <row r="142" spans="1:25" x14ac:dyDescent="0.2">
      <c r="A142" s="66">
        <f t="shared" si="4"/>
        <v>43387</v>
      </c>
      <c r="B142" s="118">
        <f>VLOOKUP($A142+ROUND((COLUMN()-2)/24,5),АТС!$A$41:$F$784,6)+'Иные услуги '!$C$5+'РСТ РСО-А'!$J$6+'РСТ РСО-А'!$F$9</f>
        <v>3708.9200000000005</v>
      </c>
      <c r="C142" s="118">
        <f>VLOOKUP($A142+ROUND((COLUMN()-2)/24,5),АТС!$A$41:$F$784,6)+'Иные услуги '!$C$5+'РСТ РСО-А'!$J$6+'РСТ РСО-А'!$F$9</f>
        <v>3762.1400000000003</v>
      </c>
      <c r="D142" s="118">
        <f>VLOOKUP($A142+ROUND((COLUMN()-2)/24,5),АТС!$A$41:$F$784,6)+'Иные услуги '!$C$5+'РСТ РСО-А'!$J$6+'РСТ РСО-А'!$F$9</f>
        <v>3788.28</v>
      </c>
      <c r="E142" s="118">
        <f>VLOOKUP($A142+ROUND((COLUMN()-2)/24,5),АТС!$A$41:$F$784,6)+'Иные услуги '!$C$5+'РСТ РСО-А'!$J$6+'РСТ РСО-А'!$F$9</f>
        <v>3801.7300000000005</v>
      </c>
      <c r="F142" s="118">
        <f>VLOOKUP($A142+ROUND((COLUMN()-2)/24,5),АТС!$A$41:$F$784,6)+'Иные услуги '!$C$5+'РСТ РСО-А'!$J$6+'РСТ РСО-А'!$F$9</f>
        <v>3783.57</v>
      </c>
      <c r="G142" s="118">
        <f>VLOOKUP($A142+ROUND((COLUMN()-2)/24,5),АТС!$A$41:$F$784,6)+'Иные услуги '!$C$5+'РСТ РСО-А'!$J$6+'РСТ РСО-А'!$F$9</f>
        <v>3783.4600000000005</v>
      </c>
      <c r="H142" s="118">
        <f>VLOOKUP($A142+ROUND((COLUMN()-2)/24,5),АТС!$A$41:$F$784,6)+'Иные услуги '!$C$5+'РСТ РСО-А'!$J$6+'РСТ РСО-А'!$F$9</f>
        <v>3874.2900000000004</v>
      </c>
      <c r="I142" s="118">
        <f>VLOOKUP($A142+ROUND((COLUMN()-2)/24,5),АТС!$A$41:$F$784,6)+'Иные услуги '!$C$5+'РСТ РСО-А'!$J$6+'РСТ РСО-А'!$F$9</f>
        <v>3741.0200000000004</v>
      </c>
      <c r="J142" s="118">
        <f>VLOOKUP($A142+ROUND((COLUMN()-2)/24,5),АТС!$A$41:$F$784,6)+'Иные услуги '!$C$5+'РСТ РСО-А'!$J$6+'РСТ РСО-А'!$F$9</f>
        <v>3913.7200000000003</v>
      </c>
      <c r="K142" s="118">
        <f>VLOOKUP($A142+ROUND((COLUMN()-2)/24,5),АТС!$A$41:$F$784,6)+'Иные услуги '!$C$5+'РСТ РСО-А'!$J$6+'РСТ РСО-А'!$F$9</f>
        <v>3829.57</v>
      </c>
      <c r="L142" s="118">
        <f>VLOOKUP($A142+ROUND((COLUMN()-2)/24,5),АТС!$A$41:$F$784,6)+'Иные услуги '!$C$5+'РСТ РСО-А'!$J$6+'РСТ РСО-А'!$F$9</f>
        <v>3829.8</v>
      </c>
      <c r="M142" s="118">
        <f>VLOOKUP($A142+ROUND((COLUMN()-2)/24,5),АТС!$A$41:$F$784,6)+'Иные услуги '!$C$5+'РСТ РСО-А'!$J$6+'РСТ РСО-А'!$F$9</f>
        <v>3792.3500000000004</v>
      </c>
      <c r="N142" s="118">
        <f>VLOOKUP($A142+ROUND((COLUMN()-2)/24,5),АТС!$A$41:$F$784,6)+'Иные услуги '!$C$5+'РСТ РСО-А'!$J$6+'РСТ РСО-А'!$F$9</f>
        <v>3829.2000000000003</v>
      </c>
      <c r="O142" s="118">
        <f>VLOOKUP($A142+ROUND((COLUMN()-2)/24,5),АТС!$A$41:$F$784,6)+'Иные услуги '!$C$5+'РСТ РСО-А'!$J$6+'РСТ РСО-А'!$F$9</f>
        <v>3869.7200000000003</v>
      </c>
      <c r="P142" s="118">
        <f>VLOOKUP($A142+ROUND((COLUMN()-2)/24,5),АТС!$A$41:$F$784,6)+'Иные услуги '!$C$5+'РСТ РСО-А'!$J$6+'РСТ РСО-А'!$F$9</f>
        <v>3869.5600000000004</v>
      </c>
      <c r="Q142" s="118">
        <f>VLOOKUP($A142+ROUND((COLUMN()-2)/24,5),АТС!$A$41:$F$784,6)+'Иные услуги '!$C$5+'РСТ РСО-А'!$J$6+'РСТ РСО-А'!$F$9</f>
        <v>3869.5000000000005</v>
      </c>
      <c r="R142" s="118">
        <f>VLOOKUP($A142+ROUND((COLUMN()-2)/24,5),АТС!$A$41:$F$784,6)+'Иные услуги '!$C$5+'РСТ РСО-А'!$J$6+'РСТ РСО-А'!$F$9</f>
        <v>3829.2900000000004</v>
      </c>
      <c r="S142" s="118">
        <f>VLOOKUP($A142+ROUND((COLUMN()-2)/24,5),АТС!$A$41:$F$784,6)+'Иные услуги '!$C$5+'РСТ РСО-А'!$J$6+'РСТ РСО-А'!$F$9</f>
        <v>3728.5200000000004</v>
      </c>
      <c r="T142" s="118">
        <f>VLOOKUP($A142+ROUND((COLUMN()-2)/24,5),АТС!$A$41:$F$784,6)+'Иные услуги '!$C$5+'РСТ РСО-А'!$J$6+'РСТ РСО-А'!$F$9</f>
        <v>3817.69</v>
      </c>
      <c r="U142" s="118">
        <f>VLOOKUP($A142+ROUND((COLUMN()-2)/24,5),АТС!$A$41:$F$784,6)+'Иные услуги '!$C$5+'РСТ РСО-А'!$J$6+'РСТ РСО-А'!$F$9</f>
        <v>3736.5800000000004</v>
      </c>
      <c r="V142" s="118">
        <f>VLOOKUP($A142+ROUND((COLUMN()-2)/24,5),АТС!$A$41:$F$784,6)+'Иные услуги '!$C$5+'РСТ РСО-А'!$J$6+'РСТ РСО-А'!$F$9</f>
        <v>3736.2400000000002</v>
      </c>
      <c r="W142" s="118">
        <f>VLOOKUP($A142+ROUND((COLUMN()-2)/24,5),АТС!$A$41:$F$784,6)+'Иные услуги '!$C$5+'РСТ РСО-А'!$J$6+'РСТ РСО-А'!$F$9</f>
        <v>3750.0200000000004</v>
      </c>
      <c r="X142" s="118">
        <f>VLOOKUP($A142+ROUND((COLUMN()-2)/24,5),АТС!$A$41:$F$784,6)+'Иные услуги '!$C$5+'РСТ РСО-А'!$J$6+'РСТ РСО-А'!$F$9</f>
        <v>3955.8800000000006</v>
      </c>
      <c r="Y142" s="118">
        <f>VLOOKUP($A142+ROUND((COLUMN()-2)/24,5),АТС!$A$41:$F$784,6)+'Иные услуги '!$C$5+'РСТ РСО-А'!$J$6+'РСТ РСО-А'!$F$9</f>
        <v>3786.7700000000004</v>
      </c>
    </row>
    <row r="143" spans="1:25" x14ac:dyDescent="0.2">
      <c r="A143" s="66">
        <f t="shared" si="4"/>
        <v>43388</v>
      </c>
      <c r="B143" s="118">
        <f>VLOOKUP($A143+ROUND((COLUMN()-2)/24,5),АТС!$A$41:$F$784,6)+'Иные услуги '!$C$5+'РСТ РСО-А'!$J$6+'РСТ РСО-А'!$F$9</f>
        <v>3710.9100000000003</v>
      </c>
      <c r="C143" s="118">
        <f>VLOOKUP($A143+ROUND((COLUMN()-2)/24,5),АТС!$A$41:$F$784,6)+'Иные услуги '!$C$5+'РСТ РСО-А'!$J$6+'РСТ РСО-А'!$F$9</f>
        <v>3749.7200000000003</v>
      </c>
      <c r="D143" s="118">
        <f>VLOOKUP($A143+ROUND((COLUMN()-2)/24,5),АТС!$A$41:$F$784,6)+'Иные услуги '!$C$5+'РСТ РСО-А'!$J$6+'РСТ РСО-А'!$F$9</f>
        <v>3763.5400000000004</v>
      </c>
      <c r="E143" s="118">
        <f>VLOOKUP($A143+ROUND((COLUMN()-2)/24,5),АТС!$A$41:$F$784,6)+'Иные услуги '!$C$5+'РСТ РСО-А'!$J$6+'РСТ РСО-А'!$F$9</f>
        <v>3785.36</v>
      </c>
      <c r="F143" s="118">
        <f>VLOOKUP($A143+ROUND((COLUMN()-2)/24,5),АТС!$A$41:$F$784,6)+'Иные услуги '!$C$5+'РСТ РСО-А'!$J$6+'РСТ РСО-А'!$F$9</f>
        <v>3784.9900000000002</v>
      </c>
      <c r="G143" s="118">
        <f>VLOOKUP($A143+ROUND((COLUMN()-2)/24,5),АТС!$A$41:$F$784,6)+'Иные услуги '!$C$5+'РСТ РСО-А'!$J$6+'РСТ РСО-А'!$F$9</f>
        <v>3748.7200000000003</v>
      </c>
      <c r="H143" s="118">
        <f>VLOOKUP($A143+ROUND((COLUMN()-2)/24,5),АТС!$A$41:$F$784,6)+'Иные услуги '!$C$5+'РСТ РСО-А'!$J$6+'РСТ РСО-А'!$F$9</f>
        <v>3824.1200000000003</v>
      </c>
      <c r="I143" s="118">
        <f>VLOOKUP($A143+ROUND((COLUMN()-2)/24,5),АТС!$A$41:$F$784,6)+'Иные услуги '!$C$5+'РСТ РСО-А'!$J$6+'РСТ РСО-А'!$F$9</f>
        <v>3705.4800000000005</v>
      </c>
      <c r="J143" s="118">
        <f>VLOOKUP($A143+ROUND((COLUMN()-2)/24,5),АТС!$A$41:$F$784,6)+'Иные услуги '!$C$5+'РСТ РСО-А'!$J$6+'РСТ РСО-А'!$F$9</f>
        <v>3832.8500000000004</v>
      </c>
      <c r="K143" s="118">
        <f>VLOOKUP($A143+ROUND((COLUMN()-2)/24,5),АТС!$A$41:$F$784,6)+'Иные услуги '!$C$5+'РСТ РСО-А'!$J$6+'РСТ РСО-А'!$F$9</f>
        <v>3761.7400000000002</v>
      </c>
      <c r="L143" s="118">
        <f>VLOOKUP($A143+ROUND((COLUMN()-2)/24,5),АТС!$A$41:$F$784,6)+'Иные услуги '!$C$5+'РСТ РСО-А'!$J$6+'РСТ РСО-А'!$F$9</f>
        <v>3761.6600000000003</v>
      </c>
      <c r="M143" s="118">
        <f>VLOOKUP($A143+ROUND((COLUMN()-2)/24,5),АТС!$A$41:$F$784,6)+'Иные услуги '!$C$5+'РСТ РСО-А'!$J$6+'РСТ РСО-А'!$F$9</f>
        <v>3760.9600000000005</v>
      </c>
      <c r="N143" s="118">
        <f>VLOOKUP($A143+ROUND((COLUMN()-2)/24,5),АТС!$A$41:$F$784,6)+'Иные услуги '!$C$5+'РСТ РСО-А'!$J$6+'РСТ РСО-А'!$F$9</f>
        <v>3795.15</v>
      </c>
      <c r="O143" s="118">
        <f>VLOOKUP($A143+ROUND((COLUMN()-2)/24,5),АТС!$A$41:$F$784,6)+'Иные услуги '!$C$5+'РСТ РСО-А'!$J$6+'РСТ РСО-А'!$F$9</f>
        <v>3809.6700000000005</v>
      </c>
      <c r="P143" s="118">
        <f>VLOOKUP($A143+ROUND((COLUMN()-2)/24,5),АТС!$A$41:$F$784,6)+'Иные услуги '!$C$5+'РСТ РСО-А'!$J$6+'РСТ РСО-А'!$F$9</f>
        <v>3809.7400000000002</v>
      </c>
      <c r="Q143" s="118">
        <f>VLOOKUP($A143+ROUND((COLUMN()-2)/24,5),АТС!$A$41:$F$784,6)+'Иные услуги '!$C$5+'РСТ РСО-А'!$J$6+'РСТ РСО-А'!$F$9</f>
        <v>3795.11</v>
      </c>
      <c r="R143" s="118">
        <f>VLOOKUP($A143+ROUND((COLUMN()-2)/24,5),АТС!$A$41:$F$784,6)+'Иные услуги '!$C$5+'РСТ РСО-А'!$J$6+'РСТ РСО-А'!$F$9</f>
        <v>3760.7000000000003</v>
      </c>
      <c r="S143" s="118">
        <f>VLOOKUP($A143+ROUND((COLUMN()-2)/24,5),АТС!$A$41:$F$784,6)+'Иные услуги '!$C$5+'РСТ РСО-А'!$J$6+'РСТ РСО-А'!$F$9</f>
        <v>3715.4600000000005</v>
      </c>
      <c r="T143" s="118">
        <f>VLOOKUP($A143+ROUND((COLUMN()-2)/24,5),АТС!$A$41:$F$784,6)+'Иные услуги '!$C$5+'РСТ РСО-А'!$J$6+'РСТ РСО-А'!$F$9</f>
        <v>3810.7500000000005</v>
      </c>
      <c r="U143" s="118">
        <f>VLOOKUP($A143+ROUND((COLUMN()-2)/24,5),АТС!$A$41:$F$784,6)+'Иные услуги '!$C$5+'РСТ РСО-А'!$J$6+'РСТ РСО-А'!$F$9</f>
        <v>3718.9500000000003</v>
      </c>
      <c r="V143" s="118">
        <f>VLOOKUP($A143+ROUND((COLUMN()-2)/24,5),АТС!$A$41:$F$784,6)+'Иные услуги '!$C$5+'РСТ РСО-А'!$J$6+'РСТ РСО-А'!$F$9</f>
        <v>3734.4300000000003</v>
      </c>
      <c r="W143" s="118">
        <f>VLOOKUP($A143+ROUND((COLUMN()-2)/24,5),АТС!$A$41:$F$784,6)+'Иные услуги '!$C$5+'РСТ РСО-А'!$J$6+'РСТ РСО-А'!$F$9</f>
        <v>3750.9700000000003</v>
      </c>
      <c r="X143" s="118">
        <f>VLOOKUP($A143+ROUND((COLUMN()-2)/24,5),АТС!$A$41:$F$784,6)+'Иные услуги '!$C$5+'РСТ РСО-А'!$J$6+'РСТ РСО-А'!$F$9</f>
        <v>3959.1400000000003</v>
      </c>
      <c r="Y143" s="118">
        <f>VLOOKUP($A143+ROUND((COLUMN()-2)/24,5),АТС!$A$41:$F$784,6)+'Иные услуги '!$C$5+'РСТ РСО-А'!$J$6+'РСТ РСО-А'!$F$9</f>
        <v>3796.59</v>
      </c>
    </row>
    <row r="144" spans="1:25" x14ac:dyDescent="0.2">
      <c r="A144" s="66">
        <f t="shared" si="4"/>
        <v>43389</v>
      </c>
      <c r="B144" s="118">
        <f>VLOOKUP($A144+ROUND((COLUMN()-2)/24,5),АТС!$A$41:$F$784,6)+'Иные услуги '!$C$5+'РСТ РСО-А'!$J$6+'РСТ РСО-А'!$F$9</f>
        <v>3694.59</v>
      </c>
      <c r="C144" s="118">
        <f>VLOOKUP($A144+ROUND((COLUMN()-2)/24,5),АТС!$A$41:$F$784,6)+'Иные услуги '!$C$5+'РСТ РСО-А'!$J$6+'РСТ РСО-А'!$F$9</f>
        <v>3722.4</v>
      </c>
      <c r="D144" s="118">
        <f>VLOOKUP($A144+ROUND((COLUMN()-2)/24,5),АТС!$A$41:$F$784,6)+'Иные услуги '!$C$5+'РСТ РСО-А'!$J$6+'РСТ РСО-А'!$F$9</f>
        <v>3757.3500000000004</v>
      </c>
      <c r="E144" s="118">
        <f>VLOOKUP($A144+ROUND((COLUMN()-2)/24,5),АТС!$A$41:$F$784,6)+'Иные услуги '!$C$5+'РСТ РСО-А'!$J$6+'РСТ РСО-А'!$F$9</f>
        <v>3779.0000000000005</v>
      </c>
      <c r="F144" s="118">
        <f>VLOOKUP($A144+ROUND((COLUMN()-2)/24,5),АТС!$A$41:$F$784,6)+'Иные услуги '!$C$5+'РСТ РСО-А'!$J$6+'РСТ РСО-А'!$F$9</f>
        <v>3778.8700000000003</v>
      </c>
      <c r="G144" s="118">
        <f>VLOOKUP($A144+ROUND((COLUMN()-2)/24,5),АТС!$A$41:$F$784,6)+'Иные услуги '!$C$5+'РСТ РСО-А'!$J$6+'РСТ РСО-А'!$F$9</f>
        <v>3745.84</v>
      </c>
      <c r="H144" s="118">
        <f>VLOOKUP($A144+ROUND((COLUMN()-2)/24,5),АТС!$A$41:$F$784,6)+'Иные услуги '!$C$5+'РСТ РСО-А'!$J$6+'РСТ РСО-А'!$F$9</f>
        <v>3822.2500000000005</v>
      </c>
      <c r="I144" s="118">
        <f>VLOOKUP($A144+ROUND((COLUMN()-2)/24,5),АТС!$A$41:$F$784,6)+'Иные услуги '!$C$5+'РСТ РСО-А'!$J$6+'РСТ РСО-А'!$F$9</f>
        <v>3705.15</v>
      </c>
      <c r="J144" s="118">
        <f>VLOOKUP($A144+ROUND((COLUMN()-2)/24,5),АТС!$A$41:$F$784,6)+'Иные услуги '!$C$5+'РСТ РСО-А'!$J$6+'РСТ РСО-А'!$F$9</f>
        <v>3832.44</v>
      </c>
      <c r="K144" s="118">
        <f>VLOOKUP($A144+ROUND((COLUMN()-2)/24,5),АТС!$A$41:$F$784,6)+'Иные услуги '!$C$5+'РСТ РСО-А'!$J$6+'РСТ РСО-А'!$F$9</f>
        <v>3761.3</v>
      </c>
      <c r="L144" s="118">
        <f>VLOOKUP($A144+ROUND((COLUMN()-2)/24,5),АТС!$A$41:$F$784,6)+'Иные услуги '!$C$5+'РСТ РСО-А'!$J$6+'РСТ РСО-А'!$F$9</f>
        <v>3761.1200000000003</v>
      </c>
      <c r="M144" s="118">
        <f>VLOOKUP($A144+ROUND((COLUMN()-2)/24,5),АТС!$A$41:$F$784,6)+'Иные услуги '!$C$5+'РСТ РСО-А'!$J$6+'РСТ РСО-А'!$F$9</f>
        <v>3760.7000000000003</v>
      </c>
      <c r="N144" s="118">
        <f>VLOOKUP($A144+ROUND((COLUMN()-2)/24,5),АТС!$A$41:$F$784,6)+'Иные услуги '!$C$5+'РСТ РСО-А'!$J$6+'РСТ РСО-А'!$F$9</f>
        <v>3794.9</v>
      </c>
      <c r="O144" s="118">
        <f>VLOOKUP($A144+ROUND((COLUMN()-2)/24,5),АТС!$A$41:$F$784,6)+'Иные услуги '!$C$5+'РСТ РСО-А'!$J$6+'РСТ РСО-А'!$F$9</f>
        <v>3794.94</v>
      </c>
      <c r="P144" s="118">
        <f>VLOOKUP($A144+ROUND((COLUMN()-2)/24,5),АТС!$A$41:$F$784,6)+'Иные услуги '!$C$5+'РСТ РСО-А'!$J$6+'РСТ РСО-А'!$F$9</f>
        <v>3795.0000000000005</v>
      </c>
      <c r="Q144" s="118">
        <f>VLOOKUP($A144+ROUND((COLUMN()-2)/24,5),АТС!$A$41:$F$784,6)+'Иные услуги '!$C$5+'РСТ РСО-А'!$J$6+'РСТ РСО-А'!$F$9</f>
        <v>3795.15</v>
      </c>
      <c r="R144" s="118">
        <f>VLOOKUP($A144+ROUND((COLUMN()-2)/24,5),АТС!$A$41:$F$784,6)+'Иные услуги '!$C$5+'РСТ РСО-А'!$J$6+'РСТ РСО-А'!$F$9</f>
        <v>3760.2900000000004</v>
      </c>
      <c r="S144" s="118">
        <f>VLOOKUP($A144+ROUND((COLUMN()-2)/24,5),АТС!$A$41:$F$784,6)+'Иные услуги '!$C$5+'РСТ РСО-А'!$J$6+'РСТ РСО-А'!$F$9</f>
        <v>3718.1600000000003</v>
      </c>
      <c r="T144" s="118">
        <f>VLOOKUP($A144+ROUND((COLUMN()-2)/24,5),АТС!$A$41:$F$784,6)+'Иные услуги '!$C$5+'РСТ РСО-А'!$J$6+'РСТ РСО-А'!$F$9</f>
        <v>3795.4800000000005</v>
      </c>
      <c r="U144" s="118">
        <f>VLOOKUP($A144+ROUND((COLUMN()-2)/24,5),АТС!$A$41:$F$784,6)+'Иные услуги '!$C$5+'РСТ РСО-А'!$J$6+'РСТ РСО-А'!$F$9</f>
        <v>3717.86</v>
      </c>
      <c r="V144" s="118">
        <f>VLOOKUP($A144+ROUND((COLUMN()-2)/24,5),АТС!$A$41:$F$784,6)+'Иные услуги '!$C$5+'РСТ РСО-А'!$J$6+'РСТ РСО-А'!$F$9</f>
        <v>3734.57</v>
      </c>
      <c r="W144" s="118">
        <f>VLOOKUP($A144+ROUND((COLUMN()-2)/24,5),АТС!$A$41:$F$784,6)+'Иные услуги '!$C$5+'РСТ РСО-А'!$J$6+'РСТ РСО-А'!$F$9</f>
        <v>3750.8800000000006</v>
      </c>
      <c r="X144" s="118">
        <f>VLOOKUP($A144+ROUND((COLUMN()-2)/24,5),АТС!$A$41:$F$784,6)+'Иные услуги '!$C$5+'РСТ РСО-А'!$J$6+'РСТ РСО-А'!$F$9</f>
        <v>3959.5600000000004</v>
      </c>
      <c r="Y144" s="118">
        <f>VLOOKUP($A144+ROUND((COLUMN()-2)/24,5),АТС!$A$41:$F$784,6)+'Иные услуги '!$C$5+'РСТ РСО-А'!$J$6+'РСТ РСО-А'!$F$9</f>
        <v>3788.4600000000005</v>
      </c>
    </row>
    <row r="145" spans="1:27" x14ac:dyDescent="0.2">
      <c r="A145" s="66">
        <f t="shared" si="4"/>
        <v>43390</v>
      </c>
      <c r="B145" s="118">
        <f>VLOOKUP($A145+ROUND((COLUMN()-2)/24,5),АТС!$A$41:$F$784,6)+'Иные услуги '!$C$5+'РСТ РСО-А'!$J$6+'РСТ РСО-А'!$F$9</f>
        <v>3694.2000000000003</v>
      </c>
      <c r="C145" s="118">
        <f>VLOOKUP($A145+ROUND((COLUMN()-2)/24,5),АТС!$A$41:$F$784,6)+'Иные услуги '!$C$5+'РСТ РСО-А'!$J$6+'РСТ РСО-А'!$F$9</f>
        <v>3716.9700000000003</v>
      </c>
      <c r="D145" s="118">
        <f>VLOOKUP($A145+ROUND((COLUMN()-2)/24,5),АТС!$A$41:$F$784,6)+'Иные услуги '!$C$5+'РСТ РСО-А'!$J$6+'РСТ РСО-А'!$F$9</f>
        <v>3758.6200000000003</v>
      </c>
      <c r="E145" s="118">
        <f>VLOOKUP($A145+ROUND((COLUMN()-2)/24,5),АТС!$A$41:$F$784,6)+'Иные услуги '!$C$5+'РСТ РСО-А'!$J$6+'РСТ РСО-А'!$F$9</f>
        <v>3778.7100000000005</v>
      </c>
      <c r="F145" s="118">
        <f>VLOOKUP($A145+ROUND((COLUMN()-2)/24,5),АТС!$A$41:$F$784,6)+'Иные услуги '!$C$5+'РСТ РСО-А'!$J$6+'РСТ РСО-А'!$F$9</f>
        <v>3784.4900000000002</v>
      </c>
      <c r="G145" s="118">
        <f>VLOOKUP($A145+ROUND((COLUMN()-2)/24,5),АТС!$A$41:$F$784,6)+'Иные услуги '!$C$5+'РСТ РСО-А'!$J$6+'РСТ РСО-А'!$F$9</f>
        <v>3748.59</v>
      </c>
      <c r="H145" s="118">
        <f>VLOOKUP($A145+ROUND((COLUMN()-2)/24,5),АТС!$A$41:$F$784,6)+'Иные услуги '!$C$5+'РСТ РСО-А'!$J$6+'РСТ РСО-А'!$F$9</f>
        <v>3750.9500000000003</v>
      </c>
      <c r="I145" s="118">
        <f>VLOOKUP($A145+ROUND((COLUMN()-2)/24,5),АТС!$A$41:$F$784,6)+'Иные услуги '!$C$5+'РСТ РСО-А'!$J$6+'РСТ РСО-А'!$F$9</f>
        <v>3771.6200000000003</v>
      </c>
      <c r="J145" s="118">
        <f>VLOOKUP($A145+ROUND((COLUMN()-2)/24,5),АТС!$A$41:$F$784,6)+'Иные услуги '!$C$5+'РСТ РСО-А'!$J$6+'РСТ РСО-А'!$F$9</f>
        <v>3794.7500000000005</v>
      </c>
      <c r="K145" s="118">
        <f>VLOOKUP($A145+ROUND((COLUMN()-2)/24,5),АТС!$A$41:$F$784,6)+'Иные услуги '!$C$5+'РСТ РСО-А'!$J$6+'РСТ РСО-А'!$F$9</f>
        <v>3729.6300000000006</v>
      </c>
      <c r="L145" s="118">
        <f>VLOOKUP($A145+ROUND((COLUMN()-2)/24,5),АТС!$A$41:$F$784,6)+'Иные услуги '!$C$5+'РСТ РСО-А'!$J$6+'РСТ РСО-А'!$F$9</f>
        <v>3717.6300000000006</v>
      </c>
      <c r="M145" s="118">
        <f>VLOOKUP($A145+ROUND((COLUMN()-2)/24,5),АТС!$A$41:$F$784,6)+'Иные услуги '!$C$5+'РСТ РСО-А'!$J$6+'РСТ РСО-А'!$F$9</f>
        <v>3716.61</v>
      </c>
      <c r="N145" s="118">
        <f>VLOOKUP($A145+ROUND((COLUMN()-2)/24,5),АТС!$A$41:$F$784,6)+'Иные услуги '!$C$5+'РСТ РСО-А'!$J$6+'РСТ РСО-А'!$F$9</f>
        <v>3728.4800000000005</v>
      </c>
      <c r="O145" s="118">
        <f>VLOOKUP($A145+ROUND((COLUMN()-2)/24,5),АТС!$A$41:$F$784,6)+'Иные услуги '!$C$5+'РСТ РСО-А'!$J$6+'РСТ РСО-А'!$F$9</f>
        <v>3728.59</v>
      </c>
      <c r="P145" s="118">
        <f>VLOOKUP($A145+ROUND((COLUMN()-2)/24,5),АТС!$A$41:$F$784,6)+'Иные услуги '!$C$5+'РСТ РСО-А'!$J$6+'РСТ РСО-А'!$F$9</f>
        <v>3728.61</v>
      </c>
      <c r="Q145" s="118">
        <f>VLOOKUP($A145+ROUND((COLUMN()-2)/24,5),АТС!$A$41:$F$784,6)+'Иные услуги '!$C$5+'РСТ РСО-А'!$J$6+'РСТ РСО-А'!$F$9</f>
        <v>3728.6400000000003</v>
      </c>
      <c r="R145" s="118">
        <f>VLOOKUP($A145+ROUND((COLUMN()-2)/24,5),АТС!$A$41:$F$784,6)+'Иные услуги '!$C$5+'РСТ РСО-А'!$J$6+'РСТ РСО-А'!$F$9</f>
        <v>3728.84</v>
      </c>
      <c r="S145" s="118">
        <f>VLOOKUP($A145+ROUND((COLUMN()-2)/24,5),АТС!$A$41:$F$784,6)+'Иные услуги '!$C$5+'РСТ РСО-А'!$J$6+'РСТ РСО-А'!$F$9</f>
        <v>3732.2100000000005</v>
      </c>
      <c r="T145" s="118">
        <f>VLOOKUP($A145+ROUND((COLUMN()-2)/24,5),АТС!$A$41:$F$784,6)+'Иные услуги '!$C$5+'РСТ РСО-А'!$J$6+'РСТ РСО-А'!$F$9</f>
        <v>3859.0800000000004</v>
      </c>
      <c r="U145" s="118">
        <f>VLOOKUP($A145+ROUND((COLUMN()-2)/24,5),АТС!$A$41:$F$784,6)+'Иные услуги '!$C$5+'РСТ РСО-А'!$J$6+'РСТ РСО-А'!$F$9</f>
        <v>3801.3900000000003</v>
      </c>
      <c r="V145" s="118">
        <f>VLOOKUP($A145+ROUND((COLUMN()-2)/24,5),АТС!$A$41:$F$784,6)+'Иные услуги '!$C$5+'РСТ РСО-А'!$J$6+'РСТ РСО-А'!$F$9</f>
        <v>3754.76</v>
      </c>
      <c r="W145" s="118">
        <f>VLOOKUP($A145+ROUND((COLUMN()-2)/24,5),АТС!$A$41:$F$784,6)+'Иные услуги '!$C$5+'РСТ РСО-А'!$J$6+'РСТ РСО-А'!$F$9</f>
        <v>3749.7300000000005</v>
      </c>
      <c r="X145" s="118">
        <f>VLOOKUP($A145+ROUND((COLUMN()-2)/24,5),АТС!$A$41:$F$784,6)+'Иные услуги '!$C$5+'РСТ РСО-А'!$J$6+'РСТ РСО-А'!$F$9</f>
        <v>3959.5200000000004</v>
      </c>
      <c r="Y145" s="118">
        <f>VLOOKUP($A145+ROUND((COLUMN()-2)/24,5),АТС!$A$41:$F$784,6)+'Иные услуги '!$C$5+'РСТ РСО-А'!$J$6+'РСТ РСО-А'!$F$9</f>
        <v>3810.8900000000003</v>
      </c>
    </row>
    <row r="146" spans="1:27" x14ac:dyDescent="0.2">
      <c r="A146" s="66">
        <f t="shared" si="4"/>
        <v>43391</v>
      </c>
      <c r="B146" s="118">
        <f>VLOOKUP($A146+ROUND((COLUMN()-2)/24,5),АТС!$A$41:$F$784,6)+'Иные услуги '!$C$5+'РСТ РСО-А'!$J$6+'РСТ РСО-А'!$F$9</f>
        <v>3707.9900000000002</v>
      </c>
      <c r="C146" s="118">
        <f>VLOOKUP($A146+ROUND((COLUMN()-2)/24,5),АТС!$A$41:$F$784,6)+'Иные услуги '!$C$5+'РСТ РСО-А'!$J$6+'РСТ РСО-А'!$F$9</f>
        <v>3719.2200000000003</v>
      </c>
      <c r="D146" s="118">
        <f>VLOOKUP($A146+ROUND((COLUMN()-2)/24,5),АТС!$A$41:$F$784,6)+'Иные услуги '!$C$5+'РСТ РСО-А'!$J$6+'РСТ РСО-А'!$F$9</f>
        <v>3744.7300000000005</v>
      </c>
      <c r="E146" s="118">
        <f>VLOOKUP($A146+ROUND((COLUMN()-2)/24,5),АТС!$A$41:$F$784,6)+'Иные услуги '!$C$5+'РСТ РСО-А'!$J$6+'РСТ РСО-А'!$F$9</f>
        <v>3744.6800000000003</v>
      </c>
      <c r="F146" s="118">
        <f>VLOOKUP($A146+ROUND((COLUMN()-2)/24,5),АТС!$A$41:$F$784,6)+'Иные услуги '!$C$5+'РСТ РСО-А'!$J$6+'РСТ РСО-А'!$F$9</f>
        <v>3745.6800000000003</v>
      </c>
      <c r="G146" s="118">
        <f>VLOOKUP($A146+ROUND((COLUMN()-2)/24,5),АТС!$A$41:$F$784,6)+'Иные услуги '!$C$5+'РСТ РСО-А'!$J$6+'РСТ РСО-А'!$F$9</f>
        <v>3722.0000000000005</v>
      </c>
      <c r="H146" s="118">
        <f>VLOOKUP($A146+ROUND((COLUMN()-2)/24,5),АТС!$A$41:$F$784,6)+'Иные услуги '!$C$5+'РСТ РСО-А'!$J$6+'РСТ РСО-А'!$F$9</f>
        <v>3743.2500000000005</v>
      </c>
      <c r="I146" s="118">
        <f>VLOOKUP($A146+ROUND((COLUMN()-2)/24,5),АТС!$A$41:$F$784,6)+'Иные услуги '!$C$5+'РСТ РСО-А'!$J$6+'РСТ РСО-А'!$F$9</f>
        <v>3768.8800000000006</v>
      </c>
      <c r="J146" s="118">
        <f>VLOOKUP($A146+ROUND((COLUMN()-2)/24,5),АТС!$A$41:$F$784,6)+'Иные услуги '!$C$5+'РСТ РСО-А'!$J$6+'РСТ РСО-А'!$F$9</f>
        <v>3795.0800000000004</v>
      </c>
      <c r="K146" s="118">
        <f>VLOOKUP($A146+ROUND((COLUMN()-2)/24,5),АТС!$A$41:$F$784,6)+'Иные услуги '!$C$5+'РСТ РСО-А'!$J$6+'РСТ РСО-А'!$F$9</f>
        <v>3729.0400000000004</v>
      </c>
      <c r="L146" s="118">
        <f>VLOOKUP($A146+ROUND((COLUMN()-2)/24,5),АТС!$A$41:$F$784,6)+'Иные услуги '!$C$5+'РСТ РСО-А'!$J$6+'РСТ РСО-А'!$F$9</f>
        <v>3728.8900000000003</v>
      </c>
      <c r="M146" s="118">
        <f>VLOOKUP($A146+ROUND((COLUMN()-2)/24,5),АТС!$A$41:$F$784,6)+'Иные услуги '!$C$5+'РСТ РСО-А'!$J$6+'РСТ РСО-А'!$F$9</f>
        <v>3728.69</v>
      </c>
      <c r="N146" s="118">
        <f>VLOOKUP($A146+ROUND((COLUMN()-2)/24,5),АТС!$A$41:$F$784,6)+'Иные услуги '!$C$5+'РСТ РСО-А'!$J$6+'РСТ РСО-А'!$F$9</f>
        <v>3728.5400000000004</v>
      </c>
      <c r="O146" s="118">
        <f>VLOOKUP($A146+ROUND((COLUMN()-2)/24,5),АТС!$A$41:$F$784,6)+'Иные услуги '!$C$5+'РСТ РСО-А'!$J$6+'РСТ РСО-А'!$F$9</f>
        <v>3728.44</v>
      </c>
      <c r="P146" s="118">
        <f>VLOOKUP($A146+ROUND((COLUMN()-2)/24,5),АТС!$A$41:$F$784,6)+'Иные услуги '!$C$5+'РСТ РСО-А'!$J$6+'РСТ РСО-А'!$F$9</f>
        <v>3728.1400000000003</v>
      </c>
      <c r="Q146" s="118">
        <f>VLOOKUP($A146+ROUND((COLUMN()-2)/24,5),АТС!$A$41:$F$784,6)+'Иные услуги '!$C$5+'РСТ РСО-А'!$J$6+'РСТ РСО-А'!$F$9</f>
        <v>3728.1700000000005</v>
      </c>
      <c r="R146" s="118">
        <f>VLOOKUP($A146+ROUND((COLUMN()-2)/24,5),АТС!$A$41:$F$784,6)+'Иные услуги '!$C$5+'РСТ РСО-А'!$J$6+'РСТ РСО-А'!$F$9</f>
        <v>3728.2200000000003</v>
      </c>
      <c r="S146" s="118">
        <f>VLOOKUP($A146+ROUND((COLUMN()-2)/24,5),АТС!$A$41:$F$784,6)+'Иные услуги '!$C$5+'РСТ РСО-А'!$J$6+'РСТ РСО-А'!$F$9</f>
        <v>3709.6200000000003</v>
      </c>
      <c r="T146" s="118">
        <f>VLOOKUP($A146+ROUND((COLUMN()-2)/24,5),АТС!$A$41:$F$784,6)+'Иные услуги '!$C$5+'РСТ РСО-А'!$J$6+'РСТ РСО-А'!$F$9</f>
        <v>3853.07</v>
      </c>
      <c r="U146" s="118">
        <f>VLOOKUP($A146+ROUND((COLUMN()-2)/24,5),АТС!$A$41:$F$784,6)+'Иные услуги '!$C$5+'РСТ РСО-А'!$J$6+'РСТ РСО-А'!$F$9</f>
        <v>3793.9900000000002</v>
      </c>
      <c r="V146" s="118">
        <f>VLOOKUP($A146+ROUND((COLUMN()-2)/24,5),АТС!$A$41:$F$784,6)+'Иные услуги '!$C$5+'РСТ РСО-А'!$J$6+'РСТ РСО-А'!$F$9</f>
        <v>3745.4100000000003</v>
      </c>
      <c r="W146" s="118">
        <f>VLOOKUP($A146+ROUND((COLUMN()-2)/24,5),АТС!$A$41:$F$784,6)+'Иные услуги '!$C$5+'РСТ РСО-А'!$J$6+'РСТ РСО-А'!$F$9</f>
        <v>3755.4600000000005</v>
      </c>
      <c r="X146" s="118">
        <f>VLOOKUP($A146+ROUND((COLUMN()-2)/24,5),АТС!$A$41:$F$784,6)+'Иные услуги '!$C$5+'РСТ РСО-А'!$J$6+'РСТ РСО-А'!$F$9</f>
        <v>3966.8700000000003</v>
      </c>
      <c r="Y146" s="118">
        <f>VLOOKUP($A146+ROUND((COLUMN()-2)/24,5),АТС!$A$41:$F$784,6)+'Иные услуги '!$C$5+'РСТ РСО-А'!$J$6+'РСТ РСО-А'!$F$9</f>
        <v>3818.01</v>
      </c>
    </row>
    <row r="147" spans="1:27" x14ac:dyDescent="0.2">
      <c r="A147" s="66">
        <f t="shared" si="4"/>
        <v>43392</v>
      </c>
      <c r="B147" s="118">
        <f>VLOOKUP($A147+ROUND((COLUMN()-2)/24,5),АТС!$A$41:$F$784,6)+'Иные услуги '!$C$5+'РСТ РСО-А'!$J$6+'РСТ РСО-А'!$F$9</f>
        <v>3717.4700000000003</v>
      </c>
      <c r="C147" s="118">
        <f>VLOOKUP($A147+ROUND((COLUMN()-2)/24,5),АТС!$A$41:$F$784,6)+'Иные услуги '!$C$5+'РСТ РСО-А'!$J$6+'РСТ РСО-А'!$F$9</f>
        <v>3719.94</v>
      </c>
      <c r="D147" s="118">
        <f>VLOOKUP($A147+ROUND((COLUMN()-2)/24,5),АТС!$A$41:$F$784,6)+'Иные услуги '!$C$5+'РСТ РСО-А'!$J$6+'РСТ РСО-А'!$F$9</f>
        <v>3745.36</v>
      </c>
      <c r="E147" s="118">
        <f>VLOOKUP($A147+ROUND((COLUMN()-2)/24,5),АТС!$A$41:$F$784,6)+'Иные услуги '!$C$5+'РСТ РСО-А'!$J$6+'РСТ РСО-А'!$F$9</f>
        <v>3745.3500000000004</v>
      </c>
      <c r="F147" s="118">
        <f>VLOOKUP($A147+ROUND((COLUMN()-2)/24,5),АТС!$A$41:$F$784,6)+'Иные услуги '!$C$5+'РСТ РСО-А'!$J$6+'РСТ РСО-А'!$F$9</f>
        <v>3746.4300000000003</v>
      </c>
      <c r="G147" s="118">
        <f>VLOOKUP($A147+ROUND((COLUMN()-2)/24,5),АТС!$A$41:$F$784,6)+'Иные услуги '!$C$5+'РСТ РСО-А'!$J$6+'РСТ РСО-А'!$F$9</f>
        <v>3723.03</v>
      </c>
      <c r="H147" s="118">
        <f>VLOOKUP($A147+ROUND((COLUMN()-2)/24,5),АТС!$A$41:$F$784,6)+'Иные услуги '!$C$5+'РСТ РСО-А'!$J$6+'РСТ РСО-А'!$F$9</f>
        <v>3744.4700000000003</v>
      </c>
      <c r="I147" s="118">
        <f>VLOOKUP($A147+ROUND((COLUMN()-2)/24,5),АТС!$A$41:$F$784,6)+'Иные услуги '!$C$5+'РСТ РСО-А'!$J$6+'РСТ РСО-А'!$F$9</f>
        <v>3768.59</v>
      </c>
      <c r="J147" s="118">
        <f>VLOOKUP($A147+ROUND((COLUMN()-2)/24,5),АТС!$A$41:$F$784,6)+'Иные услуги '!$C$5+'РСТ РСО-А'!$J$6+'РСТ РСО-А'!$F$9</f>
        <v>3795.1300000000006</v>
      </c>
      <c r="K147" s="118">
        <f>VLOOKUP($A147+ROUND((COLUMN()-2)/24,5),АТС!$A$41:$F$784,6)+'Иные услуги '!$C$5+'РСТ РСО-А'!$J$6+'РСТ РСО-А'!$F$9</f>
        <v>3729.9200000000005</v>
      </c>
      <c r="L147" s="118">
        <f>VLOOKUP($A147+ROUND((COLUMN()-2)/24,5),АТС!$A$41:$F$784,6)+'Иные услуги '!$C$5+'РСТ РСО-А'!$J$6+'РСТ РСО-А'!$F$9</f>
        <v>3729.5600000000004</v>
      </c>
      <c r="M147" s="118">
        <f>VLOOKUP($A147+ROUND((COLUMN()-2)/24,5),АТС!$A$41:$F$784,6)+'Иные услуги '!$C$5+'РСТ РСО-А'!$J$6+'РСТ РСО-А'!$F$9</f>
        <v>3728.82</v>
      </c>
      <c r="N147" s="118">
        <f>VLOOKUP($A147+ROUND((COLUMN()-2)/24,5),АТС!$A$41:$F$784,6)+'Иные услуги '!$C$5+'РСТ РСО-А'!$J$6+'РСТ РСО-А'!$F$9</f>
        <v>3728.61</v>
      </c>
      <c r="O147" s="118">
        <f>VLOOKUP($A147+ROUND((COLUMN()-2)/24,5),АТС!$A$41:$F$784,6)+'Иные услуги '!$C$5+'РСТ РСО-А'!$J$6+'РСТ РСО-А'!$F$9</f>
        <v>3795.1800000000003</v>
      </c>
      <c r="P147" s="118">
        <f>VLOOKUP($A147+ROUND((COLUMN()-2)/24,5),АТС!$A$41:$F$784,6)+'Иные услуги '!$C$5+'РСТ РСО-А'!$J$6+'РСТ РСО-А'!$F$9</f>
        <v>3795.1700000000005</v>
      </c>
      <c r="Q147" s="118">
        <f>VLOOKUP($A147+ROUND((COLUMN()-2)/24,5),АТС!$A$41:$F$784,6)+'Иные услуги '!$C$5+'РСТ РСО-А'!$J$6+'РСТ РСО-А'!$F$9</f>
        <v>3795.1700000000005</v>
      </c>
      <c r="R147" s="118">
        <f>VLOOKUP($A147+ROUND((COLUMN()-2)/24,5),АТС!$A$41:$F$784,6)+'Иные услуги '!$C$5+'РСТ РСО-А'!$J$6+'РСТ РСО-А'!$F$9</f>
        <v>3795.0400000000004</v>
      </c>
      <c r="S147" s="118">
        <f>VLOOKUP($A147+ROUND((COLUMN()-2)/24,5),АТС!$A$41:$F$784,6)+'Иные услуги '!$C$5+'РСТ РСО-А'!$J$6+'РСТ РСО-А'!$F$9</f>
        <v>3715.9300000000003</v>
      </c>
      <c r="T147" s="118">
        <f>VLOOKUP($A147+ROUND((COLUMN()-2)/24,5),АТС!$A$41:$F$784,6)+'Иные услуги '!$C$5+'РСТ РСО-А'!$J$6+'РСТ РСО-А'!$F$9</f>
        <v>3834.9900000000002</v>
      </c>
      <c r="U147" s="118">
        <f>VLOOKUP($A147+ROUND((COLUMN()-2)/24,5),АТС!$A$41:$F$784,6)+'Иные услуги '!$C$5+'РСТ РСО-А'!$J$6+'РСТ РСО-А'!$F$9</f>
        <v>3783.1800000000003</v>
      </c>
      <c r="V147" s="118">
        <f>VLOOKUP($A147+ROUND((COLUMN()-2)/24,5),АТС!$A$41:$F$784,6)+'Иные услуги '!$C$5+'РСТ РСО-А'!$J$6+'РСТ РСО-А'!$F$9</f>
        <v>3737.6300000000006</v>
      </c>
      <c r="W147" s="118">
        <f>VLOOKUP($A147+ROUND((COLUMN()-2)/24,5),АТС!$A$41:$F$784,6)+'Иные услуги '!$C$5+'РСТ РСО-А'!$J$6+'РСТ РСО-А'!$F$9</f>
        <v>3748.0800000000004</v>
      </c>
      <c r="X147" s="118">
        <f>VLOOKUP($A147+ROUND((COLUMN()-2)/24,5),АТС!$A$41:$F$784,6)+'Иные услуги '!$C$5+'РСТ РСО-А'!$J$6+'РСТ РСО-А'!$F$9</f>
        <v>3956.09</v>
      </c>
      <c r="Y147" s="118">
        <f>VLOOKUP($A147+ROUND((COLUMN()-2)/24,5),АТС!$A$41:$F$784,6)+'Иные услуги '!$C$5+'РСТ РСО-А'!$J$6+'РСТ РСО-А'!$F$9</f>
        <v>3799.2000000000003</v>
      </c>
    </row>
    <row r="148" spans="1:27" x14ac:dyDescent="0.2">
      <c r="A148" s="66">
        <f t="shared" si="4"/>
        <v>43393</v>
      </c>
      <c r="B148" s="118">
        <f>VLOOKUP($A148+ROUND((COLUMN()-2)/24,5),АТС!$A$41:$F$784,6)+'Иные услуги '!$C$5+'РСТ РСО-А'!$J$6+'РСТ РСО-А'!$F$9</f>
        <v>3705.9800000000005</v>
      </c>
      <c r="C148" s="118">
        <f>VLOOKUP($A148+ROUND((COLUMN()-2)/24,5),АТС!$A$41:$F$784,6)+'Иные услуги '!$C$5+'РСТ РСО-А'!$J$6+'РСТ РСО-А'!$F$9</f>
        <v>3721.8</v>
      </c>
      <c r="D148" s="118">
        <f>VLOOKUP($A148+ROUND((COLUMN()-2)/24,5),АТС!$A$41:$F$784,6)+'Иные услуги '!$C$5+'РСТ РСО-А'!$J$6+'РСТ РСО-А'!$F$9</f>
        <v>3746.9</v>
      </c>
      <c r="E148" s="118">
        <f>VLOOKUP($A148+ROUND((COLUMN()-2)/24,5),АТС!$A$41:$F$784,6)+'Иные услуги '!$C$5+'РСТ РСО-А'!$J$6+'РСТ РСО-А'!$F$9</f>
        <v>3782.2900000000004</v>
      </c>
      <c r="F148" s="118">
        <f>VLOOKUP($A148+ROUND((COLUMN()-2)/24,5),АТС!$A$41:$F$784,6)+'Иные услуги '!$C$5+'РСТ РСО-А'!$J$6+'РСТ РСО-А'!$F$9</f>
        <v>3747.2500000000005</v>
      </c>
      <c r="G148" s="118">
        <f>VLOOKUP($A148+ROUND((COLUMN()-2)/24,5),АТС!$A$41:$F$784,6)+'Иные услуги '!$C$5+'РСТ РСО-А'!$J$6+'РСТ РСО-А'!$F$9</f>
        <v>3749.1800000000003</v>
      </c>
      <c r="H148" s="118">
        <f>VLOOKUP($A148+ROUND((COLUMN()-2)/24,5),АТС!$A$41:$F$784,6)+'Иные услуги '!$C$5+'РСТ РСО-А'!$J$6+'РСТ РСО-А'!$F$9</f>
        <v>3809.8700000000003</v>
      </c>
      <c r="I148" s="118">
        <f>VLOOKUP($A148+ROUND((COLUMN()-2)/24,5),АТС!$A$41:$F$784,6)+'Иные услуги '!$C$5+'РСТ РСО-А'!$J$6+'РСТ РСО-А'!$F$9</f>
        <v>3734.9700000000003</v>
      </c>
      <c r="J148" s="118">
        <f>VLOOKUP($A148+ROUND((COLUMN()-2)/24,5),АТС!$A$41:$F$784,6)+'Иные услуги '!$C$5+'РСТ РСО-А'!$J$6+'РСТ РСО-А'!$F$9</f>
        <v>3917.4500000000003</v>
      </c>
      <c r="K148" s="118">
        <f>VLOOKUP($A148+ROUND((COLUMN()-2)/24,5),АТС!$A$41:$F$784,6)+'Иные услуги '!$C$5+'РСТ РСО-А'!$J$6+'РСТ РСО-А'!$F$9</f>
        <v>3795.19</v>
      </c>
      <c r="L148" s="118">
        <f>VLOOKUP($A148+ROUND((COLUMN()-2)/24,5),АТС!$A$41:$F$784,6)+'Иные услуги '!$C$5+'РСТ РСО-А'!$J$6+'РСТ РСО-А'!$F$9</f>
        <v>3795.11</v>
      </c>
      <c r="M148" s="118">
        <f>VLOOKUP($A148+ROUND((COLUMN()-2)/24,5),АТС!$A$41:$F$784,6)+'Иные услуги '!$C$5+'РСТ РСО-А'!$J$6+'РСТ РСО-А'!$F$9</f>
        <v>3794.7700000000004</v>
      </c>
      <c r="N148" s="118">
        <f>VLOOKUP($A148+ROUND((COLUMN()-2)/24,5),АТС!$A$41:$F$784,6)+'Иные услуги '!$C$5+'РСТ РСО-А'!$J$6+'РСТ РСО-А'!$F$9</f>
        <v>3794.86</v>
      </c>
      <c r="O148" s="118">
        <f>VLOOKUP($A148+ROUND((COLUMN()-2)/24,5),АТС!$A$41:$F$784,6)+'Иные услуги '!$C$5+'РСТ РСО-А'!$J$6+'РСТ РСО-А'!$F$9</f>
        <v>3794.8300000000004</v>
      </c>
      <c r="P148" s="118">
        <f>VLOOKUP($A148+ROUND((COLUMN()-2)/24,5),АТС!$A$41:$F$784,6)+'Иные услуги '!$C$5+'РСТ РСО-А'!$J$6+'РСТ РСО-А'!$F$9</f>
        <v>3832.1300000000006</v>
      </c>
      <c r="Q148" s="118">
        <f>VLOOKUP($A148+ROUND((COLUMN()-2)/24,5),АТС!$A$41:$F$784,6)+'Иные услуги '!$C$5+'РСТ РСО-А'!$J$6+'РСТ РСО-А'!$F$9</f>
        <v>3831.6700000000005</v>
      </c>
      <c r="R148" s="118">
        <f>VLOOKUP($A148+ROUND((COLUMN()-2)/24,5),АТС!$A$41:$F$784,6)+'Иные услуги '!$C$5+'РСТ РСО-А'!$J$6+'РСТ РСО-А'!$F$9</f>
        <v>3832.1600000000003</v>
      </c>
      <c r="S148" s="118">
        <f>VLOOKUP($A148+ROUND((COLUMN()-2)/24,5),АТС!$A$41:$F$784,6)+'Иные услуги '!$C$5+'РСТ РСО-А'!$J$6+'РСТ РСО-А'!$F$9</f>
        <v>3729.2700000000004</v>
      </c>
      <c r="T148" s="118">
        <f>VLOOKUP($A148+ROUND((COLUMN()-2)/24,5),АТС!$A$41:$F$784,6)+'Иные услуги '!$C$5+'РСТ РСО-А'!$J$6+'РСТ РСО-А'!$F$9</f>
        <v>3833.2200000000003</v>
      </c>
      <c r="U148" s="118">
        <f>VLOOKUP($A148+ROUND((COLUMN()-2)/24,5),АТС!$A$41:$F$784,6)+'Иные услуги '!$C$5+'РСТ РСО-А'!$J$6+'РСТ РСО-А'!$F$9</f>
        <v>3727.78</v>
      </c>
      <c r="V148" s="118">
        <f>VLOOKUP($A148+ROUND((COLUMN()-2)/24,5),АТС!$A$41:$F$784,6)+'Иные услуги '!$C$5+'РСТ РСО-А'!$J$6+'РСТ РСО-А'!$F$9</f>
        <v>3755.1200000000003</v>
      </c>
      <c r="W148" s="118">
        <f>VLOOKUP($A148+ROUND((COLUMN()-2)/24,5),АТС!$A$41:$F$784,6)+'Иные услуги '!$C$5+'РСТ РСО-А'!$J$6+'РСТ РСО-А'!$F$9</f>
        <v>3752.34</v>
      </c>
      <c r="X148" s="118">
        <f>VLOOKUP($A148+ROUND((COLUMN()-2)/24,5),АТС!$A$41:$F$784,6)+'Иные услуги '!$C$5+'РСТ РСО-А'!$J$6+'РСТ РСО-А'!$F$9</f>
        <v>3959.6400000000003</v>
      </c>
      <c r="Y148" s="118">
        <f>VLOOKUP($A148+ROUND((COLUMN()-2)/24,5),АТС!$A$41:$F$784,6)+'Иные услуги '!$C$5+'РСТ РСО-А'!$J$6+'РСТ РСО-А'!$F$9</f>
        <v>3790.15</v>
      </c>
    </row>
    <row r="149" spans="1:27" x14ac:dyDescent="0.2">
      <c r="A149" s="66">
        <f t="shared" si="4"/>
        <v>43394</v>
      </c>
      <c r="B149" s="118">
        <f>VLOOKUP($A149+ROUND((COLUMN()-2)/24,5),АТС!$A$41:$F$784,6)+'Иные услуги '!$C$5+'РСТ РСО-А'!$J$6+'РСТ РСО-А'!$F$9</f>
        <v>3704.6600000000003</v>
      </c>
      <c r="C149" s="118">
        <f>VLOOKUP($A149+ROUND((COLUMN()-2)/24,5),АТС!$A$41:$F$784,6)+'Иные услуги '!$C$5+'РСТ РСО-А'!$J$6+'РСТ РСО-А'!$F$9</f>
        <v>3720.76</v>
      </c>
      <c r="D149" s="118">
        <f>VLOOKUP($A149+ROUND((COLUMN()-2)/24,5),АТС!$A$41:$F$784,6)+'Иные услуги '!$C$5+'РСТ РСО-А'!$J$6+'РСТ РСО-А'!$F$9</f>
        <v>3719.9500000000003</v>
      </c>
      <c r="E149" s="118">
        <f>VLOOKUP($A149+ROUND((COLUMN()-2)/24,5),АТС!$A$41:$F$784,6)+'Иные услуги '!$C$5+'РСТ РСО-А'!$J$6+'РСТ РСО-А'!$F$9</f>
        <v>3746.15</v>
      </c>
      <c r="F149" s="118">
        <f>VLOOKUP($A149+ROUND((COLUMN()-2)/24,5),АТС!$A$41:$F$784,6)+'Иные услуги '!$C$5+'РСТ РСО-А'!$J$6+'РСТ РСО-А'!$F$9</f>
        <v>3746.3100000000004</v>
      </c>
      <c r="G149" s="118">
        <f>VLOOKUP($A149+ROUND((COLUMN()-2)/24,5),АТС!$A$41:$F$784,6)+'Иные услуги '!$C$5+'РСТ РСО-А'!$J$6+'РСТ РСО-А'!$F$9</f>
        <v>3733.4600000000005</v>
      </c>
      <c r="H149" s="118">
        <f>VLOOKUP($A149+ROUND((COLUMN()-2)/24,5),АТС!$A$41:$F$784,6)+'Иные услуги '!$C$5+'РСТ РСО-А'!$J$6+'РСТ РСО-А'!$F$9</f>
        <v>3872.9700000000003</v>
      </c>
      <c r="I149" s="118">
        <f>VLOOKUP($A149+ROUND((COLUMN()-2)/24,5),АТС!$A$41:$F$784,6)+'Иные услуги '!$C$5+'РСТ РСО-А'!$J$6+'РСТ РСО-А'!$F$9</f>
        <v>3806.8100000000004</v>
      </c>
      <c r="J149" s="118">
        <f>VLOOKUP($A149+ROUND((COLUMN()-2)/24,5),АТС!$A$41:$F$784,6)+'Иные услуги '!$C$5+'РСТ РСО-А'!$J$6+'РСТ РСО-А'!$F$9</f>
        <v>3962.65</v>
      </c>
      <c r="K149" s="118">
        <f>VLOOKUP($A149+ROUND((COLUMN()-2)/24,5),АТС!$A$41:$F$784,6)+'Иные услуги '!$C$5+'РСТ РСО-А'!$J$6+'РСТ РСО-А'!$F$9</f>
        <v>3873.2200000000003</v>
      </c>
      <c r="L149" s="118">
        <f>VLOOKUP($A149+ROUND((COLUMN()-2)/24,5),АТС!$A$41:$F$784,6)+'Иные услуги '!$C$5+'РСТ РСО-А'!$J$6+'РСТ РСО-А'!$F$9</f>
        <v>3832.7300000000005</v>
      </c>
      <c r="M149" s="118">
        <f>VLOOKUP($A149+ROUND((COLUMN()-2)/24,5),АТС!$A$41:$F$784,6)+'Иные услуги '!$C$5+'РСТ РСО-А'!$J$6+'РСТ РСО-А'!$F$9</f>
        <v>3832.5600000000004</v>
      </c>
      <c r="N149" s="118">
        <f>VLOOKUP($A149+ROUND((COLUMN()-2)/24,5),АТС!$A$41:$F$784,6)+'Иные услуги '!$C$5+'РСТ РСО-А'!$J$6+'РСТ РСО-А'!$F$9</f>
        <v>3873.2400000000002</v>
      </c>
      <c r="O149" s="118">
        <f>VLOOKUP($A149+ROUND((COLUMN()-2)/24,5),АТС!$A$41:$F$784,6)+'Иные услуги '!$C$5+'РСТ РСО-А'!$J$6+'РСТ РСО-А'!$F$9</f>
        <v>3873.2400000000002</v>
      </c>
      <c r="P149" s="118">
        <f>VLOOKUP($A149+ROUND((COLUMN()-2)/24,5),АТС!$A$41:$F$784,6)+'Иные услуги '!$C$5+'РСТ РСО-А'!$J$6+'РСТ РСО-А'!$F$9</f>
        <v>3917.4200000000005</v>
      </c>
      <c r="Q149" s="118">
        <f>VLOOKUP($A149+ROUND((COLUMN()-2)/24,5),АТС!$A$41:$F$784,6)+'Иные услуги '!$C$5+'РСТ РСО-А'!$J$6+'РСТ РСО-А'!$F$9</f>
        <v>3917.1800000000003</v>
      </c>
      <c r="R149" s="118">
        <f>VLOOKUP($A149+ROUND((COLUMN()-2)/24,5),АТС!$A$41:$F$784,6)+'Иные услуги '!$C$5+'РСТ РСО-А'!$J$6+'РСТ РСО-А'!$F$9</f>
        <v>3873.2500000000005</v>
      </c>
      <c r="S149" s="118">
        <f>VLOOKUP($A149+ROUND((COLUMN()-2)/24,5),АТС!$A$41:$F$784,6)+'Иные услуги '!$C$5+'РСТ РСО-А'!$J$6+'РСТ РСО-А'!$F$9</f>
        <v>3729.57</v>
      </c>
      <c r="T149" s="118">
        <f>VLOOKUP($A149+ROUND((COLUMN()-2)/24,5),АТС!$A$41:$F$784,6)+'Иные услуги '!$C$5+'РСТ РСО-А'!$J$6+'РСТ РСО-А'!$F$9</f>
        <v>3827.1200000000003</v>
      </c>
      <c r="U149" s="118">
        <f>VLOOKUP($A149+ROUND((COLUMN()-2)/24,5),АТС!$A$41:$F$784,6)+'Иные услуги '!$C$5+'РСТ РСО-А'!$J$6+'РСТ РСО-А'!$F$9</f>
        <v>3717.82</v>
      </c>
      <c r="V149" s="118">
        <f>VLOOKUP($A149+ROUND((COLUMN()-2)/24,5),АТС!$A$41:$F$784,6)+'Иные услуги '!$C$5+'РСТ РСО-А'!$J$6+'РСТ РСО-А'!$F$9</f>
        <v>3735.1200000000003</v>
      </c>
      <c r="W149" s="118">
        <f>VLOOKUP($A149+ROUND((COLUMN()-2)/24,5),АТС!$A$41:$F$784,6)+'Иные услуги '!$C$5+'РСТ РСО-А'!$J$6+'РСТ РСО-А'!$F$9</f>
        <v>3752.53</v>
      </c>
      <c r="X149" s="118">
        <f>VLOOKUP($A149+ROUND((COLUMN()-2)/24,5),АТС!$A$41:$F$784,6)+'Иные услуги '!$C$5+'РСТ РСО-А'!$J$6+'РСТ РСО-А'!$F$9</f>
        <v>3960.6200000000003</v>
      </c>
      <c r="Y149" s="118">
        <f>VLOOKUP($A149+ROUND((COLUMN()-2)/24,5),АТС!$A$41:$F$784,6)+'Иные услуги '!$C$5+'РСТ РСО-А'!$J$6+'РСТ РСО-А'!$F$9</f>
        <v>3794.7500000000005</v>
      </c>
    </row>
    <row r="150" spans="1:27" x14ac:dyDescent="0.2">
      <c r="A150" s="66">
        <f t="shared" si="4"/>
        <v>43395</v>
      </c>
      <c r="B150" s="118">
        <f>VLOOKUP($A150+ROUND((COLUMN()-2)/24,5),АТС!$A$41:$F$784,6)+'Иные услуги '!$C$5+'РСТ РСО-А'!$J$6+'РСТ РСО-А'!$F$9</f>
        <v>3701.15</v>
      </c>
      <c r="C150" s="118">
        <f>VLOOKUP($A150+ROUND((COLUMN()-2)/24,5),АТС!$A$41:$F$784,6)+'Иные услуги '!$C$5+'РСТ РСО-А'!$J$6+'РСТ РСО-А'!$F$9</f>
        <v>3720.2500000000005</v>
      </c>
      <c r="D150" s="118">
        <f>VLOOKUP($A150+ROUND((COLUMN()-2)/24,5),АТС!$A$41:$F$784,6)+'Иные услуги '!$C$5+'РСТ РСО-А'!$J$6+'РСТ РСО-А'!$F$9</f>
        <v>3746.3100000000004</v>
      </c>
      <c r="E150" s="118">
        <f>VLOOKUP($A150+ROUND((COLUMN()-2)/24,5),АТС!$A$41:$F$784,6)+'Иные услуги '!$C$5+'РСТ РСО-А'!$J$6+'РСТ РСО-А'!$F$9</f>
        <v>3746.1600000000003</v>
      </c>
      <c r="F150" s="118">
        <f>VLOOKUP($A150+ROUND((COLUMN()-2)/24,5),АТС!$A$41:$F$784,6)+'Иные услуги '!$C$5+'РСТ РСО-А'!$J$6+'РСТ РСО-А'!$F$9</f>
        <v>3720.2300000000005</v>
      </c>
      <c r="G150" s="118">
        <f>VLOOKUP($A150+ROUND((COLUMN()-2)/24,5),АТС!$A$41:$F$784,6)+'Иные услуги '!$C$5+'РСТ РСО-А'!$J$6+'РСТ РСО-А'!$F$9</f>
        <v>3722.9500000000003</v>
      </c>
      <c r="H150" s="118">
        <f>VLOOKUP($A150+ROUND((COLUMN()-2)/24,5),АТС!$A$41:$F$784,6)+'Иные услуги '!$C$5+'РСТ РСО-А'!$J$6+'РСТ РСО-А'!$F$9</f>
        <v>3747.8800000000006</v>
      </c>
      <c r="I150" s="118">
        <f>VLOOKUP($A150+ROUND((COLUMN()-2)/24,5),АТС!$A$41:$F$784,6)+'Иные услуги '!$C$5+'РСТ РСО-А'!$J$6+'РСТ РСО-А'!$F$9</f>
        <v>3796.6400000000003</v>
      </c>
      <c r="J150" s="118">
        <f>VLOOKUP($A150+ROUND((COLUMN()-2)/24,5),АТС!$A$41:$F$784,6)+'Иные услуги '!$C$5+'РСТ РСО-А'!$J$6+'РСТ РСО-А'!$F$9</f>
        <v>3747.2400000000002</v>
      </c>
      <c r="K150" s="118">
        <f>VLOOKUP($A150+ROUND((COLUMN()-2)/24,5),АТС!$A$41:$F$784,6)+'Иные услуги '!$C$5+'РСТ РСО-А'!$J$6+'РСТ РСО-А'!$F$9</f>
        <v>3736.3</v>
      </c>
      <c r="L150" s="118">
        <f>VLOOKUP($A150+ROUND((COLUMN()-2)/24,5),АТС!$A$41:$F$784,6)+'Иные услуги '!$C$5+'РСТ РСО-А'!$J$6+'РСТ РСО-А'!$F$9</f>
        <v>3735.9200000000005</v>
      </c>
      <c r="M150" s="118">
        <f>VLOOKUP($A150+ROUND((COLUMN()-2)/24,5),АТС!$A$41:$F$784,6)+'Иные услуги '!$C$5+'РСТ РСО-А'!$J$6+'РСТ РСО-А'!$F$9</f>
        <v>3801.7900000000004</v>
      </c>
      <c r="N150" s="118">
        <f>VLOOKUP($A150+ROUND((COLUMN()-2)/24,5),АТС!$A$41:$F$784,6)+'Иные услуги '!$C$5+'РСТ РСО-А'!$J$6+'РСТ РСО-А'!$F$9</f>
        <v>3838.51</v>
      </c>
      <c r="O150" s="118">
        <f>VLOOKUP($A150+ROUND((COLUMN()-2)/24,5),АТС!$A$41:$F$784,6)+'Иные услуги '!$C$5+'РСТ РСО-А'!$J$6+'РСТ РСО-А'!$F$9</f>
        <v>3838.7200000000003</v>
      </c>
      <c r="P150" s="118">
        <f>VLOOKUP($A150+ROUND((COLUMN()-2)/24,5),АТС!$A$41:$F$784,6)+'Иные услуги '!$C$5+'РСТ РСО-А'!$J$6+'РСТ РСО-А'!$F$9</f>
        <v>3838.6600000000003</v>
      </c>
      <c r="Q150" s="118">
        <f>VLOOKUP($A150+ROUND((COLUMN()-2)/24,5),АТС!$A$41:$F$784,6)+'Иные услуги '!$C$5+'РСТ РСО-А'!$J$6+'РСТ РСО-А'!$F$9</f>
        <v>3837.9200000000005</v>
      </c>
      <c r="R150" s="118">
        <f>VLOOKUP($A150+ROUND((COLUMN()-2)/24,5),АТС!$A$41:$F$784,6)+'Иные услуги '!$C$5+'РСТ РСО-А'!$J$6+'РСТ РСО-А'!$F$9</f>
        <v>3800.9100000000003</v>
      </c>
      <c r="S150" s="118">
        <f>VLOOKUP($A150+ROUND((COLUMN()-2)/24,5),АТС!$A$41:$F$784,6)+'Иные услуги '!$C$5+'РСТ РСО-А'!$J$6+'РСТ РСО-А'!$F$9</f>
        <v>3735.1600000000003</v>
      </c>
      <c r="T150" s="118">
        <f>VLOOKUP($A150+ROUND((COLUMN()-2)/24,5),АТС!$A$41:$F$784,6)+'Иные услуги '!$C$5+'РСТ РСО-А'!$J$6+'РСТ РСО-А'!$F$9</f>
        <v>3849.8900000000003</v>
      </c>
      <c r="U150" s="118">
        <f>VLOOKUP($A150+ROUND((COLUMN()-2)/24,5),АТС!$A$41:$F$784,6)+'Иные услуги '!$C$5+'РСТ РСО-А'!$J$6+'РСТ РСО-А'!$F$9</f>
        <v>3786.2300000000005</v>
      </c>
      <c r="V150" s="118">
        <f>VLOOKUP($A150+ROUND((COLUMN()-2)/24,5),АТС!$A$41:$F$784,6)+'Иные услуги '!$C$5+'РСТ РСО-А'!$J$6+'РСТ РСО-А'!$F$9</f>
        <v>3750.36</v>
      </c>
      <c r="W150" s="118">
        <f>VLOOKUP($A150+ROUND((COLUMN()-2)/24,5),АТС!$A$41:$F$784,6)+'Иные услуги '!$C$5+'РСТ РСО-А'!$J$6+'РСТ РСО-А'!$F$9</f>
        <v>3755.6400000000003</v>
      </c>
      <c r="X150" s="118">
        <f>VLOOKUP($A150+ROUND((COLUMN()-2)/24,5),АТС!$A$41:$F$784,6)+'Иные услуги '!$C$5+'РСТ РСО-А'!$J$6+'РСТ РСО-А'!$F$9</f>
        <v>3964.4800000000005</v>
      </c>
      <c r="Y150" s="118">
        <f>VLOOKUP($A150+ROUND((COLUMN()-2)/24,5),АТС!$A$41:$F$784,6)+'Иные услуги '!$C$5+'РСТ РСО-А'!$J$6+'РСТ РСО-А'!$F$9</f>
        <v>3791.5800000000004</v>
      </c>
    </row>
    <row r="151" spans="1:27" x14ac:dyDescent="0.2">
      <c r="A151" s="66">
        <f t="shared" si="4"/>
        <v>43396</v>
      </c>
      <c r="B151" s="118">
        <f>VLOOKUP($A151+ROUND((COLUMN()-2)/24,5),АТС!$A$41:$F$784,6)+'Иные услуги '!$C$5+'РСТ РСО-А'!$J$6+'РСТ РСО-А'!$F$9</f>
        <v>3698.9300000000003</v>
      </c>
      <c r="C151" s="118">
        <f>VLOOKUP($A151+ROUND((COLUMN()-2)/24,5),АТС!$A$41:$F$784,6)+'Иные услуги '!$C$5+'РСТ РСО-А'!$J$6+'РСТ РСО-А'!$F$9</f>
        <v>3719.4300000000003</v>
      </c>
      <c r="D151" s="118">
        <f>VLOOKUP($A151+ROUND((COLUMN()-2)/24,5),АТС!$A$41:$F$784,6)+'Иные услуги '!$C$5+'РСТ РСО-А'!$J$6+'РСТ РСО-А'!$F$9</f>
        <v>3719.1300000000006</v>
      </c>
      <c r="E151" s="118">
        <f>VLOOKUP($A151+ROUND((COLUMN()-2)/24,5),АТС!$A$41:$F$784,6)+'Иные услуги '!$C$5+'РСТ РСО-А'!$J$6+'РСТ РСО-А'!$F$9</f>
        <v>3718.9200000000005</v>
      </c>
      <c r="F151" s="118">
        <f>VLOOKUP($A151+ROUND((COLUMN()-2)/24,5),АТС!$A$41:$F$784,6)+'Иные услуги '!$C$5+'РСТ РСО-А'!$J$6+'РСТ РСО-А'!$F$9</f>
        <v>3718.8500000000004</v>
      </c>
      <c r="G151" s="118">
        <f>VLOOKUP($A151+ROUND((COLUMN()-2)/24,5),АТС!$A$41:$F$784,6)+'Иные услуги '!$C$5+'РСТ РСО-А'!$J$6+'РСТ РСО-А'!$F$9</f>
        <v>3719.4300000000003</v>
      </c>
      <c r="H151" s="118">
        <f>VLOOKUP($A151+ROUND((COLUMN()-2)/24,5),АТС!$A$41:$F$784,6)+'Иные услуги '!$C$5+'РСТ РСО-А'!$J$6+'РСТ РСО-А'!$F$9</f>
        <v>3743.01</v>
      </c>
      <c r="I151" s="118">
        <f>VLOOKUP($A151+ROUND((COLUMN()-2)/24,5),АТС!$A$41:$F$784,6)+'Иные услуги '!$C$5+'РСТ РСО-А'!$J$6+'РСТ РСО-А'!$F$9</f>
        <v>3799.4300000000003</v>
      </c>
      <c r="J151" s="118">
        <f>VLOOKUP($A151+ROUND((COLUMN()-2)/24,5),АТС!$A$41:$F$784,6)+'Иные услуги '!$C$5+'РСТ РСО-А'!$J$6+'РСТ РСО-А'!$F$9</f>
        <v>3746.3900000000003</v>
      </c>
      <c r="K151" s="118">
        <f>VLOOKUP($A151+ROUND((COLUMN()-2)/24,5),АТС!$A$41:$F$784,6)+'Иные услуги '!$C$5+'РСТ РСО-А'!$J$6+'РСТ РСО-А'!$F$9</f>
        <v>3737.78</v>
      </c>
      <c r="L151" s="118">
        <f>VLOOKUP($A151+ROUND((COLUMN()-2)/24,5),АТС!$A$41:$F$784,6)+'Иные услуги '!$C$5+'РСТ РСО-А'!$J$6+'РСТ РСО-А'!$F$9</f>
        <v>3768.5400000000004</v>
      </c>
      <c r="M151" s="118">
        <f>VLOOKUP($A151+ROUND((COLUMN()-2)/24,5),АТС!$A$41:$F$784,6)+'Иные услуги '!$C$5+'РСТ РСО-А'!$J$6+'РСТ РСО-А'!$F$9</f>
        <v>3800.53</v>
      </c>
      <c r="N151" s="118">
        <f>VLOOKUP($A151+ROUND((COLUMN()-2)/24,5),АТС!$A$41:$F$784,6)+'Иные услуги '!$C$5+'РСТ РСО-А'!$J$6+'РСТ РСО-А'!$F$9</f>
        <v>3877.6700000000005</v>
      </c>
      <c r="O151" s="118">
        <f>VLOOKUP($A151+ROUND((COLUMN()-2)/24,5),АТС!$A$41:$F$784,6)+'Иные услуги '!$C$5+'РСТ РСО-А'!$J$6+'РСТ РСО-А'!$F$9</f>
        <v>3877.3800000000006</v>
      </c>
      <c r="P151" s="118">
        <f>VLOOKUP($A151+ROUND((COLUMN()-2)/24,5),АТС!$A$41:$F$784,6)+'Иные услуги '!$C$5+'РСТ РСО-А'!$J$6+'РСТ РСО-А'!$F$9</f>
        <v>3877.4100000000003</v>
      </c>
      <c r="Q151" s="118">
        <f>VLOOKUP($A151+ROUND((COLUMN()-2)/24,5),АТС!$A$41:$F$784,6)+'Иные услуги '!$C$5+'РСТ РСО-А'!$J$6+'РСТ РСО-А'!$F$9</f>
        <v>3877.05</v>
      </c>
      <c r="R151" s="118">
        <f>VLOOKUP($A151+ROUND((COLUMN()-2)/24,5),АТС!$A$41:$F$784,6)+'Иные услуги '!$C$5+'РСТ РСО-А'!$J$6+'РСТ РСО-А'!$F$9</f>
        <v>3800.3100000000004</v>
      </c>
      <c r="S151" s="118">
        <f>VLOOKUP($A151+ROUND((COLUMN()-2)/24,5),АТС!$A$41:$F$784,6)+'Иные услуги '!$C$5+'РСТ РСО-А'!$J$6+'РСТ РСО-А'!$F$9</f>
        <v>3736.1600000000003</v>
      </c>
      <c r="T151" s="118">
        <f>VLOOKUP($A151+ROUND((COLUMN()-2)/24,5),АТС!$A$41:$F$784,6)+'Иные услуги '!$C$5+'РСТ РСО-А'!$J$6+'РСТ РСО-А'!$F$9</f>
        <v>3857.3300000000004</v>
      </c>
      <c r="U151" s="118">
        <f>VLOOKUP($A151+ROUND((COLUMN()-2)/24,5),АТС!$A$41:$F$784,6)+'Иные услуги '!$C$5+'РСТ РСО-А'!$J$6+'РСТ РСО-А'!$F$9</f>
        <v>3789.2100000000005</v>
      </c>
      <c r="V151" s="118">
        <f>VLOOKUP($A151+ROUND((COLUMN()-2)/24,5),АТС!$A$41:$F$784,6)+'Иные услуги '!$C$5+'РСТ РСО-А'!$J$6+'РСТ РСО-А'!$F$9</f>
        <v>3749.3700000000003</v>
      </c>
      <c r="W151" s="118">
        <f>VLOOKUP($A151+ROUND((COLUMN()-2)/24,5),АТС!$A$41:$F$784,6)+'Иные услуги '!$C$5+'РСТ РСО-А'!$J$6+'РСТ РСО-А'!$F$9</f>
        <v>3751.4800000000005</v>
      </c>
      <c r="X151" s="118">
        <f>VLOOKUP($A151+ROUND((COLUMN()-2)/24,5),АТС!$A$41:$F$784,6)+'Иные услуги '!$C$5+'РСТ РСО-А'!$J$6+'РСТ РСО-А'!$F$9</f>
        <v>3959.03</v>
      </c>
      <c r="Y151" s="118">
        <f>VLOOKUP($A151+ROUND((COLUMN()-2)/24,5),АТС!$A$41:$F$784,6)+'Иные услуги '!$C$5+'РСТ РСО-А'!$J$6+'РСТ РСО-А'!$F$9</f>
        <v>3806.53</v>
      </c>
    </row>
    <row r="152" spans="1:27" x14ac:dyDescent="0.2">
      <c r="A152" s="66">
        <f t="shared" si="4"/>
        <v>43397</v>
      </c>
      <c r="B152" s="118">
        <f>VLOOKUP($A152+ROUND((COLUMN()-2)/24,5),АТС!$A$41:$F$784,6)+'Иные услуги '!$C$5+'РСТ РСО-А'!$J$6+'РСТ РСО-А'!$F$9</f>
        <v>3698.2100000000005</v>
      </c>
      <c r="C152" s="118">
        <f>VLOOKUP($A152+ROUND((COLUMN()-2)/24,5),АТС!$A$41:$F$784,6)+'Иные услуги '!$C$5+'РСТ РСО-А'!$J$6+'РСТ РСО-А'!$F$9</f>
        <v>3719.9100000000003</v>
      </c>
      <c r="D152" s="118">
        <f>VLOOKUP($A152+ROUND((COLUMN()-2)/24,5),АТС!$A$41:$F$784,6)+'Иные услуги '!$C$5+'РСТ РСО-А'!$J$6+'РСТ РСО-А'!$F$9</f>
        <v>3718.1400000000003</v>
      </c>
      <c r="E152" s="118">
        <f>VLOOKUP($A152+ROUND((COLUMN()-2)/24,5),АТС!$A$41:$F$784,6)+'Иные услуги '!$C$5+'РСТ РСО-А'!$J$6+'РСТ РСО-А'!$F$9</f>
        <v>3717.8500000000004</v>
      </c>
      <c r="F152" s="118">
        <f>VLOOKUP($A152+ROUND((COLUMN()-2)/24,5),АТС!$A$41:$F$784,6)+'Иные услуги '!$C$5+'РСТ РСО-А'!$J$6+'РСТ РСО-А'!$F$9</f>
        <v>3718.5400000000004</v>
      </c>
      <c r="G152" s="118">
        <f>VLOOKUP($A152+ROUND((COLUMN()-2)/24,5),АТС!$A$41:$F$784,6)+'Иные услуги '!$C$5+'РСТ РСО-А'!$J$6+'РСТ РСО-А'!$F$9</f>
        <v>3719.9200000000005</v>
      </c>
      <c r="H152" s="118">
        <f>VLOOKUP($A152+ROUND((COLUMN()-2)/24,5),АТС!$A$41:$F$784,6)+'Иные услуги '!$C$5+'РСТ РСО-А'!$J$6+'РСТ РСО-А'!$F$9</f>
        <v>3742.09</v>
      </c>
      <c r="I152" s="118">
        <f>VLOOKUP($A152+ROUND((COLUMN()-2)/24,5),АТС!$A$41:$F$784,6)+'Иные услуги '!$C$5+'РСТ РСО-А'!$J$6+'РСТ РСО-А'!$F$9</f>
        <v>3778.1300000000006</v>
      </c>
      <c r="J152" s="118">
        <f>VLOOKUP($A152+ROUND((COLUMN()-2)/24,5),АТС!$A$41:$F$784,6)+'Иные услуги '!$C$5+'РСТ РСО-А'!$J$6+'РСТ РСО-А'!$F$9</f>
        <v>3746.7100000000005</v>
      </c>
      <c r="K152" s="118">
        <f>VLOOKUP($A152+ROUND((COLUMN()-2)/24,5),АТС!$A$41:$F$784,6)+'Иные услуги '!$C$5+'РСТ РСО-А'!$J$6+'РСТ РСО-А'!$F$9</f>
        <v>3736.86</v>
      </c>
      <c r="L152" s="118">
        <f>VLOOKUP($A152+ROUND((COLUMN()-2)/24,5),АТС!$A$41:$F$784,6)+'Иные услуги '!$C$5+'РСТ РСО-А'!$J$6+'РСТ РСО-А'!$F$9</f>
        <v>3768.5600000000004</v>
      </c>
      <c r="M152" s="118">
        <f>VLOOKUP($A152+ROUND((COLUMN()-2)/24,5),АТС!$A$41:$F$784,6)+'Иные услуги '!$C$5+'РСТ РСО-А'!$J$6+'РСТ РСО-А'!$F$9</f>
        <v>3801.78</v>
      </c>
      <c r="N152" s="118">
        <f>VLOOKUP($A152+ROUND((COLUMN()-2)/24,5),АТС!$A$41:$F$784,6)+'Иные услуги '!$C$5+'РСТ РСО-А'!$J$6+'РСТ РСО-А'!$F$9</f>
        <v>3879.7200000000003</v>
      </c>
      <c r="O152" s="118">
        <f>VLOOKUP($A152+ROUND((COLUMN()-2)/24,5),АТС!$A$41:$F$784,6)+'Иные услуги '!$C$5+'РСТ РСО-А'!$J$6+'РСТ РСО-А'!$F$9</f>
        <v>3879.7200000000003</v>
      </c>
      <c r="P152" s="118">
        <f>VLOOKUP($A152+ROUND((COLUMN()-2)/24,5),АТС!$A$41:$F$784,6)+'Иные услуги '!$C$5+'РСТ РСО-А'!$J$6+'РСТ РСО-А'!$F$9</f>
        <v>3879.5400000000004</v>
      </c>
      <c r="Q152" s="118">
        <f>VLOOKUP($A152+ROUND((COLUMN()-2)/24,5),АТС!$A$41:$F$784,6)+'Иные услуги '!$C$5+'РСТ РСО-А'!$J$6+'РСТ РСО-А'!$F$9</f>
        <v>3879.61</v>
      </c>
      <c r="R152" s="118">
        <f>VLOOKUP($A152+ROUND((COLUMN()-2)/24,5),АТС!$A$41:$F$784,6)+'Иные услуги '!$C$5+'РСТ РСО-А'!$J$6+'РСТ РСО-А'!$F$9</f>
        <v>3801.7200000000003</v>
      </c>
      <c r="S152" s="118">
        <f>VLOOKUP($A152+ROUND((COLUMN()-2)/24,5),АТС!$A$41:$F$784,6)+'Иные услуги '!$C$5+'РСТ РСО-А'!$J$6+'РСТ РСО-А'!$F$9</f>
        <v>3741.19</v>
      </c>
      <c r="T152" s="118">
        <f>VLOOKUP($A152+ROUND((COLUMN()-2)/24,5),АТС!$A$41:$F$784,6)+'Иные услуги '!$C$5+'РСТ РСО-А'!$J$6+'РСТ РСО-А'!$F$9</f>
        <v>3872.1600000000003</v>
      </c>
      <c r="U152" s="118">
        <f>VLOOKUP($A152+ROUND((COLUMN()-2)/24,5),АТС!$A$41:$F$784,6)+'Иные услуги '!$C$5+'РСТ РСО-А'!$J$6+'РСТ РСО-А'!$F$9</f>
        <v>3795.28</v>
      </c>
      <c r="V152" s="118">
        <f>VLOOKUP($A152+ROUND((COLUMN()-2)/24,5),АТС!$A$41:$F$784,6)+'Иные услуги '!$C$5+'РСТ РСО-А'!$J$6+'РСТ РСО-А'!$F$9</f>
        <v>3753.1600000000003</v>
      </c>
      <c r="W152" s="118">
        <f>VLOOKUP($A152+ROUND((COLUMN()-2)/24,5),АТС!$A$41:$F$784,6)+'Иные услуги '!$C$5+'РСТ РСО-А'!$J$6+'РСТ РСО-А'!$F$9</f>
        <v>3760.4500000000003</v>
      </c>
      <c r="X152" s="118">
        <f>VLOOKUP($A152+ROUND((COLUMN()-2)/24,5),АТС!$A$41:$F$784,6)+'Иные услуги '!$C$5+'РСТ РСО-А'!$J$6+'РСТ РСО-А'!$F$9</f>
        <v>3968.2200000000003</v>
      </c>
      <c r="Y152" s="118">
        <f>VLOOKUP($A152+ROUND((COLUMN()-2)/24,5),АТС!$A$41:$F$784,6)+'Иные услуги '!$C$5+'РСТ РСО-А'!$J$6+'РСТ РСО-А'!$F$9</f>
        <v>3786.3100000000004</v>
      </c>
    </row>
    <row r="153" spans="1:27" x14ac:dyDescent="0.2">
      <c r="A153" s="66">
        <f t="shared" si="4"/>
        <v>43398</v>
      </c>
      <c r="B153" s="118">
        <f>VLOOKUP($A153+ROUND((COLUMN()-2)/24,5),АТС!$A$41:$F$784,6)+'Иные услуги '!$C$5+'РСТ РСО-А'!$J$6+'РСТ РСО-А'!$F$9</f>
        <v>3707.3100000000004</v>
      </c>
      <c r="C153" s="118">
        <f>VLOOKUP($A153+ROUND((COLUMN()-2)/24,5),АТС!$A$41:$F$784,6)+'Иные услуги '!$C$5+'РСТ РСО-А'!$J$6+'РСТ РСО-А'!$F$9</f>
        <v>3707.4200000000005</v>
      </c>
      <c r="D153" s="118">
        <f>VLOOKUP($A153+ROUND((COLUMN()-2)/24,5),АТС!$A$41:$F$784,6)+'Иные услуги '!$C$5+'РСТ РСО-А'!$J$6+'РСТ РСО-А'!$F$9</f>
        <v>3719.5000000000005</v>
      </c>
      <c r="E153" s="118">
        <f>VLOOKUP($A153+ROUND((COLUMN()-2)/24,5),АТС!$A$41:$F$784,6)+'Иные услуги '!$C$5+'РСТ РСО-А'!$J$6+'РСТ РСО-А'!$F$9</f>
        <v>3719.32</v>
      </c>
      <c r="F153" s="118">
        <f>VLOOKUP($A153+ROUND((COLUMN()-2)/24,5),АТС!$A$41:$F$784,6)+'Иные услуги '!$C$5+'РСТ РСО-А'!$J$6+'РСТ РСО-А'!$F$9</f>
        <v>3717.8300000000004</v>
      </c>
      <c r="G153" s="118">
        <f>VLOOKUP($A153+ROUND((COLUMN()-2)/24,5),АТС!$A$41:$F$784,6)+'Иные услуги '!$C$5+'РСТ РСО-А'!$J$6+'РСТ РСО-А'!$F$9</f>
        <v>3721.4500000000003</v>
      </c>
      <c r="H153" s="118">
        <f>VLOOKUP($A153+ROUND((COLUMN()-2)/24,5),АТС!$A$41:$F$784,6)+'Иные услуги '!$C$5+'РСТ РСО-А'!$J$6+'РСТ РСО-А'!$F$9</f>
        <v>3746.7700000000004</v>
      </c>
      <c r="I153" s="118">
        <f>VLOOKUP($A153+ROUND((COLUMN()-2)/24,5),АТС!$A$41:$F$784,6)+'Иные услуги '!$C$5+'РСТ РСО-А'!$J$6+'РСТ РСО-А'!$F$9</f>
        <v>3802.3700000000003</v>
      </c>
      <c r="J153" s="118">
        <f>VLOOKUP($A153+ROUND((COLUMN()-2)/24,5),АТС!$A$41:$F$784,6)+'Иные услуги '!$C$5+'РСТ РСО-А'!$J$6+'РСТ РСО-А'!$F$9</f>
        <v>3750.8300000000004</v>
      </c>
      <c r="K153" s="118">
        <f>VLOOKUP($A153+ROUND((COLUMN()-2)/24,5),АТС!$A$41:$F$784,6)+'Иные услуги '!$C$5+'РСТ РСО-А'!$J$6+'РСТ РСО-А'!$F$9</f>
        <v>3727.4800000000005</v>
      </c>
      <c r="L153" s="118">
        <f>VLOOKUP($A153+ROUND((COLUMN()-2)/24,5),АТС!$A$41:$F$784,6)+'Иные услуги '!$C$5+'РСТ РСО-А'!$J$6+'РСТ РСО-А'!$F$9</f>
        <v>3744.9</v>
      </c>
      <c r="M153" s="118">
        <f>VLOOKUP($A153+ROUND((COLUMN()-2)/24,5),АТС!$A$41:$F$784,6)+'Иные услуги '!$C$5+'РСТ РСО-А'!$J$6+'РСТ РСО-А'!$F$9</f>
        <v>3743.9900000000002</v>
      </c>
      <c r="N153" s="118">
        <f>VLOOKUP($A153+ROUND((COLUMN()-2)/24,5),АТС!$A$41:$F$784,6)+'Иные услуги '!$C$5+'РСТ РСО-А'!$J$6+'РСТ РСО-А'!$F$9</f>
        <v>3743.01</v>
      </c>
      <c r="O153" s="118">
        <f>VLOOKUP($A153+ROUND((COLUMN()-2)/24,5),АТС!$A$41:$F$784,6)+'Иные услуги '!$C$5+'РСТ РСО-А'!$J$6+'РСТ РСО-А'!$F$9</f>
        <v>3742.1400000000003</v>
      </c>
      <c r="P153" s="118">
        <f>VLOOKUP($A153+ROUND((COLUMN()-2)/24,5),АТС!$A$41:$F$784,6)+'Иные услуги '!$C$5+'РСТ РСО-А'!$J$6+'РСТ РСО-А'!$F$9</f>
        <v>3741.2200000000003</v>
      </c>
      <c r="Q153" s="118">
        <f>VLOOKUP($A153+ROUND((COLUMN()-2)/24,5),АТС!$A$41:$F$784,6)+'Иные услуги '!$C$5+'РСТ РСО-А'!$J$6+'РСТ РСО-А'!$F$9</f>
        <v>3742.9</v>
      </c>
      <c r="R153" s="118">
        <f>VLOOKUP($A153+ROUND((COLUMN()-2)/24,5),АТС!$A$41:$F$784,6)+'Иные услуги '!$C$5+'РСТ РСО-А'!$J$6+'РСТ РСО-А'!$F$9</f>
        <v>3778.5400000000004</v>
      </c>
      <c r="S153" s="118">
        <f>VLOOKUP($A153+ROUND((COLUMN()-2)/24,5),АТС!$A$41:$F$784,6)+'Иные услуги '!$C$5+'РСТ РСО-А'!$J$6+'РСТ РСО-А'!$F$9</f>
        <v>3815.0600000000004</v>
      </c>
      <c r="T153" s="118">
        <f>VLOOKUP($A153+ROUND((COLUMN()-2)/24,5),АТС!$A$41:$F$784,6)+'Иные услуги '!$C$5+'РСТ РСО-А'!$J$6+'РСТ РСО-А'!$F$9</f>
        <v>3854.7100000000005</v>
      </c>
      <c r="U153" s="118">
        <f>VLOOKUP($A153+ROUND((COLUMN()-2)/24,5),АТС!$A$41:$F$784,6)+'Иные услуги '!$C$5+'РСТ РСО-А'!$J$6+'РСТ РСО-А'!$F$9</f>
        <v>3784.5600000000004</v>
      </c>
      <c r="V153" s="118">
        <f>VLOOKUP($A153+ROUND((COLUMN()-2)/24,5),АТС!$A$41:$F$784,6)+'Иные услуги '!$C$5+'РСТ РСО-А'!$J$6+'РСТ РСО-А'!$F$9</f>
        <v>3772.1200000000003</v>
      </c>
      <c r="W153" s="118">
        <f>VLOOKUP($A153+ROUND((COLUMN()-2)/24,5),АТС!$A$41:$F$784,6)+'Иные услуги '!$C$5+'РСТ РСО-А'!$J$6+'РСТ РСО-А'!$F$9</f>
        <v>3768.4</v>
      </c>
      <c r="X153" s="118">
        <f>VLOOKUP($A153+ROUND((COLUMN()-2)/24,5),АТС!$A$41:$F$784,6)+'Иные услуги '!$C$5+'РСТ РСО-А'!$J$6+'РСТ РСО-А'!$F$9</f>
        <v>3846.4600000000005</v>
      </c>
      <c r="Y153" s="118">
        <f>VLOOKUP($A153+ROUND((COLUMN()-2)/24,5),АТС!$A$41:$F$784,6)+'Иные услуги '!$C$5+'РСТ РСО-А'!$J$6+'РСТ РСО-А'!$F$9</f>
        <v>3849.76</v>
      </c>
    </row>
    <row r="154" spans="1:27" x14ac:dyDescent="0.2">
      <c r="A154" s="66">
        <f t="shared" si="4"/>
        <v>43399</v>
      </c>
      <c r="B154" s="118">
        <f>VLOOKUP($A154+ROUND((COLUMN()-2)/24,5),АТС!$A$41:$F$784,6)+'Иные услуги '!$C$5+'РСТ РСО-А'!$J$6+'РСТ РСО-А'!$F$9</f>
        <v>3719.07</v>
      </c>
      <c r="C154" s="118">
        <f>VLOOKUP($A154+ROUND((COLUMN()-2)/24,5),АТС!$A$41:$F$784,6)+'Иные услуги '!$C$5+'РСТ РСО-А'!$J$6+'РСТ РСО-А'!$F$9</f>
        <v>3707.26</v>
      </c>
      <c r="D154" s="118">
        <f>VLOOKUP($A154+ROUND((COLUMN()-2)/24,5),АТС!$A$41:$F$784,6)+'Иные услуги '!$C$5+'РСТ РСО-А'!$J$6+'РСТ РСО-А'!$F$9</f>
        <v>3706.3300000000004</v>
      </c>
      <c r="E154" s="118">
        <f>VLOOKUP($A154+ROUND((COLUMN()-2)/24,5),АТС!$A$41:$F$784,6)+'Иные услуги '!$C$5+'РСТ РСО-А'!$J$6+'РСТ РСО-А'!$F$9</f>
        <v>3706.1400000000003</v>
      </c>
      <c r="F154" s="118">
        <f>VLOOKUP($A154+ROUND((COLUMN()-2)/24,5),АТС!$A$41:$F$784,6)+'Иные услуги '!$C$5+'РСТ РСО-А'!$J$6+'РСТ РСО-А'!$F$9</f>
        <v>3706.86</v>
      </c>
      <c r="G154" s="118">
        <f>VLOOKUP($A154+ROUND((COLUMN()-2)/24,5),АТС!$A$41:$F$784,6)+'Иные услуги '!$C$5+'РСТ РСО-А'!$J$6+'РСТ РСО-А'!$F$9</f>
        <v>3708.5800000000004</v>
      </c>
      <c r="H154" s="118">
        <f>VLOOKUP($A154+ROUND((COLUMN()-2)/24,5),АТС!$A$41:$F$784,6)+'Иные услуги '!$C$5+'РСТ РСО-А'!$J$6+'РСТ РСО-А'!$F$9</f>
        <v>3716.2300000000005</v>
      </c>
      <c r="I154" s="118">
        <f>VLOOKUP($A154+ROUND((COLUMN()-2)/24,5),АТС!$A$41:$F$784,6)+'Иные услуги '!$C$5+'РСТ РСО-А'!$J$6+'РСТ РСО-А'!$F$9</f>
        <v>3889.2400000000002</v>
      </c>
      <c r="J154" s="118">
        <f>VLOOKUP($A154+ROUND((COLUMN()-2)/24,5),АТС!$A$41:$F$784,6)+'Иные услуги '!$C$5+'РСТ РСО-А'!$J$6+'РСТ РСО-А'!$F$9</f>
        <v>3724.36</v>
      </c>
      <c r="K154" s="118">
        <f>VLOOKUP($A154+ROUND((COLUMN()-2)/24,5),АТС!$A$41:$F$784,6)+'Иные услуги '!$C$5+'РСТ РСО-А'!$J$6+'РСТ РСО-А'!$F$9</f>
        <v>3724.6700000000005</v>
      </c>
      <c r="L154" s="118">
        <f>VLOOKUP($A154+ROUND((COLUMN()-2)/24,5),АТС!$A$41:$F$784,6)+'Иные услуги '!$C$5+'РСТ РСО-А'!$J$6+'РСТ РСО-А'!$F$9</f>
        <v>3779.8300000000004</v>
      </c>
      <c r="M154" s="118">
        <f>VLOOKUP($A154+ROUND((COLUMN()-2)/24,5),АТС!$A$41:$F$784,6)+'Иные услуги '!$C$5+'РСТ РСО-А'!$J$6+'РСТ РСО-А'!$F$9</f>
        <v>3743.4</v>
      </c>
      <c r="N154" s="118">
        <f>VLOOKUP($A154+ROUND((COLUMN()-2)/24,5),АТС!$A$41:$F$784,6)+'Иные услуги '!$C$5+'РСТ РСО-А'!$J$6+'РСТ РСО-А'!$F$9</f>
        <v>3742.8500000000004</v>
      </c>
      <c r="O154" s="118">
        <f>VLOOKUP($A154+ROUND((COLUMN()-2)/24,5),АТС!$A$41:$F$784,6)+'Иные услуги '!$C$5+'РСТ РСО-А'!$J$6+'РСТ РСО-А'!$F$9</f>
        <v>3743.2900000000004</v>
      </c>
      <c r="P154" s="118">
        <f>VLOOKUP($A154+ROUND((COLUMN()-2)/24,5),АТС!$A$41:$F$784,6)+'Иные услуги '!$C$5+'РСТ РСО-А'!$J$6+'РСТ РСО-А'!$F$9</f>
        <v>3743.0800000000004</v>
      </c>
      <c r="Q154" s="118">
        <f>VLOOKUP($A154+ROUND((COLUMN()-2)/24,5),АТС!$A$41:$F$784,6)+'Иные услуги '!$C$5+'РСТ РСО-А'!$J$6+'РСТ РСО-А'!$F$9</f>
        <v>3742.7700000000004</v>
      </c>
      <c r="R154" s="118">
        <f>VLOOKUP($A154+ROUND((COLUMN()-2)/24,5),АТС!$A$41:$F$784,6)+'Иные услуги '!$C$5+'РСТ РСО-А'!$J$6+'РСТ РСО-А'!$F$9</f>
        <v>3772.3900000000003</v>
      </c>
      <c r="S154" s="118">
        <f>VLOOKUP($A154+ROUND((COLUMN()-2)/24,5),АТС!$A$41:$F$784,6)+'Иные услуги '!$C$5+'РСТ РСО-А'!$J$6+'РСТ РСО-А'!$F$9</f>
        <v>3888.9</v>
      </c>
      <c r="T154" s="118">
        <f>VLOOKUP($A154+ROUND((COLUMN()-2)/24,5),АТС!$A$41:$F$784,6)+'Иные услуги '!$C$5+'РСТ РСО-А'!$J$6+'РСТ РСО-А'!$F$9</f>
        <v>3892.9600000000005</v>
      </c>
      <c r="U154" s="118">
        <f>VLOOKUP($A154+ROUND((COLUMN()-2)/24,5),АТС!$A$41:$F$784,6)+'Иные услуги '!$C$5+'РСТ РСО-А'!$J$6+'РСТ РСО-А'!$F$9</f>
        <v>3845.44</v>
      </c>
      <c r="V154" s="118">
        <f>VLOOKUP($A154+ROUND((COLUMN()-2)/24,5),АТС!$A$41:$F$784,6)+'Иные услуги '!$C$5+'РСТ РСО-А'!$J$6+'РСТ РСО-А'!$F$9</f>
        <v>3722.2300000000005</v>
      </c>
      <c r="W154" s="118">
        <f>VLOOKUP($A154+ROUND((COLUMN()-2)/24,5),АТС!$A$41:$F$784,6)+'Иные услуги '!$C$5+'РСТ РСО-А'!$J$6+'РСТ РСО-А'!$F$9</f>
        <v>3757.44</v>
      </c>
      <c r="X154" s="118">
        <f>VLOOKUP($A154+ROUND((COLUMN()-2)/24,5),АТС!$A$41:$F$784,6)+'Иные услуги '!$C$5+'РСТ РСО-А'!$J$6+'РСТ РСО-А'!$F$9</f>
        <v>3755.3300000000004</v>
      </c>
      <c r="Y154" s="118">
        <f>VLOOKUP($A154+ROUND((COLUMN()-2)/24,5),АТС!$A$41:$F$784,6)+'Иные услуги '!$C$5+'РСТ РСО-А'!$J$6+'РСТ РСО-А'!$F$9</f>
        <v>3826.59</v>
      </c>
    </row>
    <row r="155" spans="1:27" x14ac:dyDescent="0.2">
      <c r="A155" s="66">
        <f t="shared" si="4"/>
        <v>43400</v>
      </c>
      <c r="B155" s="118">
        <f>VLOOKUP($A155+ROUND((COLUMN()-2)/24,5),АТС!$A$41:$F$784,6)+'Иные услуги '!$C$5+'РСТ РСО-А'!$J$6+'РСТ РСО-А'!$F$9</f>
        <v>3718.7300000000005</v>
      </c>
      <c r="C155" s="118">
        <f>VLOOKUP($A155+ROUND((COLUMN()-2)/24,5),АТС!$A$41:$F$784,6)+'Иные услуги '!$C$5+'РСТ РСО-А'!$J$6+'РСТ РСО-А'!$F$9</f>
        <v>3707.44</v>
      </c>
      <c r="D155" s="118">
        <f>VLOOKUP($A155+ROUND((COLUMN()-2)/24,5),АТС!$A$41:$F$784,6)+'Иные услуги '!$C$5+'РСТ РСО-А'!$J$6+'РСТ РСО-А'!$F$9</f>
        <v>3706.7500000000005</v>
      </c>
      <c r="E155" s="118">
        <f>VLOOKUP($A155+ROUND((COLUMN()-2)/24,5),АТС!$A$41:$F$784,6)+'Иные услуги '!$C$5+'РСТ РСО-А'!$J$6+'РСТ РСО-А'!$F$9</f>
        <v>3706.4100000000003</v>
      </c>
      <c r="F155" s="118">
        <f>VLOOKUP($A155+ROUND((COLUMN()-2)/24,5),АТС!$A$41:$F$784,6)+'Иные услуги '!$C$5+'РСТ РСО-А'!$J$6+'РСТ РСО-А'!$F$9</f>
        <v>3706.51</v>
      </c>
      <c r="G155" s="118">
        <f>VLOOKUP($A155+ROUND((COLUMN()-2)/24,5),АТС!$A$41:$F$784,6)+'Иные услуги '!$C$5+'РСТ РСО-А'!$J$6+'РСТ РСО-А'!$F$9</f>
        <v>3707.1600000000003</v>
      </c>
      <c r="H155" s="118">
        <f>VLOOKUP($A155+ROUND((COLUMN()-2)/24,5),АТС!$A$41:$F$784,6)+'Иные услуги '!$C$5+'РСТ РСО-А'!$J$6+'РСТ РСО-А'!$F$9</f>
        <v>3771.94</v>
      </c>
      <c r="I155" s="118">
        <f>VLOOKUP($A155+ROUND((COLUMN()-2)/24,5),АТС!$A$41:$F$784,6)+'Иные услуги '!$C$5+'РСТ РСО-А'!$J$6+'РСТ РСО-А'!$F$9</f>
        <v>3703.51</v>
      </c>
      <c r="J155" s="118">
        <f>VLOOKUP($A155+ROUND((COLUMN()-2)/24,5),АТС!$A$41:$F$784,6)+'Иные услуги '!$C$5+'РСТ РСО-А'!$J$6+'РСТ РСО-А'!$F$9</f>
        <v>3836.7300000000005</v>
      </c>
      <c r="K155" s="118">
        <f>VLOOKUP($A155+ROUND((COLUMN()-2)/24,5),АТС!$A$41:$F$784,6)+'Иные услуги '!$C$5+'РСТ РСО-А'!$J$6+'РСТ РСО-А'!$F$9</f>
        <v>3765.0600000000004</v>
      </c>
      <c r="L155" s="118">
        <f>VLOOKUP($A155+ROUND((COLUMN()-2)/24,5),АТС!$A$41:$F$784,6)+'Иные услуги '!$C$5+'РСТ РСО-А'!$J$6+'РСТ РСО-А'!$F$9</f>
        <v>3765.05</v>
      </c>
      <c r="M155" s="118">
        <f>VLOOKUP($A155+ROUND((COLUMN()-2)/24,5),АТС!$A$41:$F$784,6)+'Иные услуги '!$C$5+'РСТ РСО-А'!$J$6+'РСТ РСО-А'!$F$9</f>
        <v>3764.9200000000005</v>
      </c>
      <c r="N155" s="118">
        <f>VLOOKUP($A155+ROUND((COLUMN()-2)/24,5),АТС!$A$41:$F$784,6)+'Иные услуги '!$C$5+'РСТ РСО-А'!$J$6+'РСТ РСО-А'!$F$9</f>
        <v>3764.8</v>
      </c>
      <c r="O155" s="118">
        <f>VLOOKUP($A155+ROUND((COLUMN()-2)/24,5),АТС!$A$41:$F$784,6)+'Иные услуги '!$C$5+'РСТ РСО-А'!$J$6+'РСТ РСО-А'!$F$9</f>
        <v>3764.6600000000003</v>
      </c>
      <c r="P155" s="118">
        <f>VLOOKUP($A155+ROUND((COLUMN()-2)/24,5),АТС!$A$41:$F$784,6)+'Иные услуги '!$C$5+'РСТ РСО-А'!$J$6+'РСТ РСО-А'!$F$9</f>
        <v>3732.1000000000004</v>
      </c>
      <c r="Q155" s="118">
        <f>VLOOKUP($A155+ROUND((COLUMN()-2)/24,5),АТС!$A$41:$F$784,6)+'Иные услуги '!$C$5+'РСТ РСО-А'!$J$6+'РСТ РСО-А'!$F$9</f>
        <v>3731.7900000000004</v>
      </c>
      <c r="R155" s="118">
        <f>VLOOKUP($A155+ROUND((COLUMN()-2)/24,5),АТС!$A$41:$F$784,6)+'Иные услуги '!$C$5+'РСТ РСО-А'!$J$6+'РСТ РСО-А'!$F$9</f>
        <v>3732.5200000000004</v>
      </c>
      <c r="S155" s="118">
        <f>VLOOKUP($A155+ROUND((COLUMN()-2)/24,5),АТС!$A$41:$F$784,6)+'Иные услуги '!$C$5+'РСТ РСО-А'!$J$6+'РСТ РСО-А'!$F$9</f>
        <v>3839.9900000000002</v>
      </c>
      <c r="T155" s="118">
        <f>VLOOKUP($A155+ROUND((COLUMN()-2)/24,5),АТС!$A$41:$F$784,6)+'Иные услуги '!$C$5+'РСТ РСО-А'!$J$6+'РСТ РСО-А'!$F$9</f>
        <v>3860.07</v>
      </c>
      <c r="U155" s="118">
        <f>VLOOKUP($A155+ROUND((COLUMN()-2)/24,5),АТС!$A$41:$F$784,6)+'Иные услуги '!$C$5+'РСТ РСО-А'!$J$6+'РСТ РСО-А'!$F$9</f>
        <v>3787.6600000000003</v>
      </c>
      <c r="V155" s="118">
        <f>VLOOKUP($A155+ROUND((COLUMN()-2)/24,5),АТС!$A$41:$F$784,6)+'Иные услуги '!$C$5+'РСТ РСО-А'!$J$6+'РСТ РСО-А'!$F$9</f>
        <v>3728.8900000000003</v>
      </c>
      <c r="W155" s="118">
        <f>VLOOKUP($A155+ROUND((COLUMN()-2)/24,5),АТС!$A$41:$F$784,6)+'Иные услуги '!$C$5+'РСТ РСО-А'!$J$6+'РСТ РСО-А'!$F$9</f>
        <v>3765.0400000000004</v>
      </c>
      <c r="X155" s="118">
        <f>VLOOKUP($A155+ROUND((COLUMN()-2)/24,5),АТС!$A$41:$F$784,6)+'Иные услуги '!$C$5+'РСТ РСО-А'!$J$6+'РСТ РСО-А'!$F$9</f>
        <v>3844.6400000000003</v>
      </c>
      <c r="Y155" s="118">
        <f>VLOOKUP($A155+ROUND((COLUMN()-2)/24,5),АТС!$A$41:$F$784,6)+'Иные услуги '!$C$5+'РСТ РСО-А'!$J$6+'РСТ РСО-А'!$F$9</f>
        <v>3812.61</v>
      </c>
      <c r="AA155" s="67"/>
    </row>
    <row r="156" spans="1:27" x14ac:dyDescent="0.2">
      <c r="A156" s="66">
        <f t="shared" si="4"/>
        <v>43401</v>
      </c>
      <c r="B156" s="118">
        <f>VLOOKUP($A156+ROUND((COLUMN()-2)/24,5),АТС!$A$41:$F$784,6)+'Иные услуги '!$C$5+'РСТ РСО-А'!$J$6+'РСТ РСО-А'!$F$9</f>
        <v>3717.19</v>
      </c>
      <c r="C156" s="118">
        <f>VLOOKUP($A156+ROUND((COLUMN()-2)/24,5),АТС!$A$41:$F$784,6)+'Иные услуги '!$C$5+'РСТ РСО-А'!$J$6+'РСТ РСО-А'!$F$9</f>
        <v>3709.4300000000003</v>
      </c>
      <c r="D156" s="118">
        <f>VLOOKUP($A156+ROUND((COLUMN()-2)/24,5),АТС!$A$41:$F$784,6)+'Иные услуги '!$C$5+'РСТ РСО-А'!$J$6+'РСТ РСО-А'!$F$9</f>
        <v>3721.0000000000005</v>
      </c>
      <c r="E156" s="118">
        <f>VLOOKUP($A156+ROUND((COLUMN()-2)/24,5),АТС!$A$41:$F$784,6)+'Иные услуги '!$C$5+'РСТ РСО-А'!$J$6+'РСТ РСО-А'!$F$9</f>
        <v>3720.86</v>
      </c>
      <c r="F156" s="118">
        <f>VLOOKUP($A156+ROUND((COLUMN()-2)/24,5),АТС!$A$41:$F$784,6)+'Иные услуги '!$C$5+'РСТ РСО-А'!$J$6+'РСТ РСО-А'!$F$9</f>
        <v>3720.9700000000003</v>
      </c>
      <c r="G156" s="118">
        <f>VLOOKUP($A156+ROUND((COLUMN()-2)/24,5),АТС!$A$41:$F$784,6)+'Иные услуги '!$C$5+'РСТ РСО-А'!$J$6+'РСТ РСО-А'!$F$9</f>
        <v>3721.1400000000003</v>
      </c>
      <c r="H156" s="118">
        <f>VLOOKUP($A156+ROUND((COLUMN()-2)/24,5),АТС!$A$41:$F$784,6)+'Иные услуги '!$C$5+'РСТ РСО-А'!$J$6+'РСТ РСО-А'!$F$9</f>
        <v>3821.9</v>
      </c>
      <c r="I156" s="118">
        <f>VLOOKUP($A156+ROUND((COLUMN()-2)/24,5),АТС!$A$41:$F$784,6)+'Иные услуги '!$C$5+'РСТ РСО-А'!$J$6+'РСТ РСО-А'!$F$9</f>
        <v>3734.1800000000003</v>
      </c>
      <c r="J156" s="118">
        <f>VLOOKUP($A156+ROUND((COLUMN()-2)/24,5),АТС!$A$41:$F$784,6)+'Иные услуги '!$C$5+'РСТ РСО-А'!$J$6+'РСТ РСО-А'!$F$9</f>
        <v>3876.2300000000005</v>
      </c>
      <c r="K156" s="118">
        <f>VLOOKUP($A156+ROUND((COLUMN()-2)/24,5),АТС!$A$41:$F$784,6)+'Иные услуги '!$C$5+'РСТ РСО-А'!$J$6+'РСТ РСО-А'!$F$9</f>
        <v>3800.7400000000002</v>
      </c>
      <c r="L156" s="118">
        <f>VLOOKUP($A156+ROUND((COLUMN()-2)/24,5),АТС!$A$41:$F$784,6)+'Иные услуги '!$C$5+'РСТ РСО-А'!$J$6+'РСТ РСО-А'!$F$9</f>
        <v>3801.51</v>
      </c>
      <c r="M156" s="118">
        <f>VLOOKUP($A156+ROUND((COLUMN()-2)/24,5),АТС!$A$41:$F$784,6)+'Иные услуги '!$C$5+'РСТ РСО-А'!$J$6+'РСТ РСО-А'!$F$9</f>
        <v>3801.57</v>
      </c>
      <c r="N156" s="118">
        <f>VLOOKUP($A156+ROUND((COLUMN()-2)/24,5),АТС!$A$41:$F$784,6)+'Иные услуги '!$C$5+'РСТ РСО-А'!$J$6+'РСТ РСО-А'!$F$9</f>
        <v>3800.5800000000004</v>
      </c>
      <c r="O156" s="118">
        <f>VLOOKUP($A156+ROUND((COLUMN()-2)/24,5),АТС!$A$41:$F$784,6)+'Иные услуги '!$C$5+'РСТ РСО-А'!$J$6+'РСТ РСО-А'!$F$9</f>
        <v>3800.6700000000005</v>
      </c>
      <c r="P156" s="118">
        <f>VLOOKUP($A156+ROUND((COLUMN()-2)/24,5),АТС!$A$41:$F$784,6)+'Иные услуги '!$C$5+'РСТ РСО-А'!$J$6+'РСТ РСО-А'!$F$9</f>
        <v>3800.7000000000003</v>
      </c>
      <c r="Q156" s="118">
        <f>VLOOKUP($A156+ROUND((COLUMN()-2)/24,5),АТС!$A$41:$F$784,6)+'Иные услуги '!$C$5+'РСТ РСО-А'!$J$6+'РСТ РСО-А'!$F$9</f>
        <v>3801.5400000000004</v>
      </c>
      <c r="R156" s="118">
        <f>VLOOKUP($A156+ROUND((COLUMN()-2)/24,5),АТС!$A$41:$F$784,6)+'Иные услуги '!$C$5+'РСТ РСО-А'!$J$6+'РСТ РСО-А'!$F$9</f>
        <v>3802.2900000000004</v>
      </c>
      <c r="S156" s="118">
        <f>VLOOKUP($A156+ROUND((COLUMN()-2)/24,5),АТС!$A$41:$F$784,6)+'Иные услуги '!$C$5+'РСТ РСО-А'!$J$6+'РСТ РСО-А'!$F$9</f>
        <v>3789.1400000000003</v>
      </c>
      <c r="T156" s="118">
        <f>VLOOKUP($A156+ROUND((COLUMN()-2)/24,5),АТС!$A$41:$F$784,6)+'Иные услуги '!$C$5+'РСТ РСО-А'!$J$6+'РСТ РСО-А'!$F$9</f>
        <v>3828.7000000000003</v>
      </c>
      <c r="U156" s="118">
        <f>VLOOKUP($A156+ROUND((COLUMN()-2)/24,5),АТС!$A$41:$F$784,6)+'Иные услуги '!$C$5+'РСТ РСО-А'!$J$6+'РСТ РСО-А'!$F$9</f>
        <v>3738.5600000000004</v>
      </c>
      <c r="V156" s="118">
        <f>VLOOKUP($A156+ROUND((COLUMN()-2)/24,5),АТС!$A$41:$F$784,6)+'Иные услуги '!$C$5+'РСТ РСО-А'!$J$6+'РСТ РСО-А'!$F$9</f>
        <v>3744.0400000000004</v>
      </c>
      <c r="W156" s="118">
        <f>VLOOKUP($A156+ROUND((COLUMN()-2)/24,5),АТС!$A$41:$F$784,6)+'Иные услуги '!$C$5+'РСТ РСО-А'!$J$6+'РСТ РСО-А'!$F$9</f>
        <v>3769.69</v>
      </c>
      <c r="X156" s="118">
        <f>VLOOKUP($A156+ROUND((COLUMN()-2)/24,5),АТС!$A$41:$F$784,6)+'Иные услуги '!$C$5+'РСТ РСО-А'!$J$6+'РСТ РСО-А'!$F$9</f>
        <v>3850.9600000000005</v>
      </c>
      <c r="Y156" s="118">
        <f>VLOOKUP($A156+ROUND((COLUMN()-2)/24,5),АТС!$A$41:$F$784,6)+'Иные услуги '!$C$5+'РСТ РСО-А'!$J$6+'РСТ РСО-А'!$F$9</f>
        <v>3816.6700000000005</v>
      </c>
    </row>
    <row r="157" spans="1:27" ht="15.75" customHeight="1" x14ac:dyDescent="0.2">
      <c r="A157" s="66">
        <f t="shared" si="4"/>
        <v>43402</v>
      </c>
      <c r="B157" s="118">
        <f>VLOOKUP($A157+ROUND((COLUMN()-2)/24,5),АТС!$A$41:$F$784,6)+'Иные услуги '!$C$5+'РСТ РСО-А'!$J$6+'РСТ РСО-А'!$F$9</f>
        <v>3716.4100000000003</v>
      </c>
      <c r="C157" s="118">
        <f>VLOOKUP($A157+ROUND((COLUMN()-2)/24,5),АТС!$A$41:$F$784,6)+'Иные услуги '!$C$5+'РСТ РСО-А'!$J$6+'РСТ РСО-А'!$F$9</f>
        <v>3708.78</v>
      </c>
      <c r="D157" s="118">
        <f>VLOOKUP($A157+ROUND((COLUMN()-2)/24,5),АТС!$A$41:$F$784,6)+'Иные услуги '!$C$5+'РСТ РСО-А'!$J$6+'РСТ РСО-А'!$F$9</f>
        <v>3707.8900000000003</v>
      </c>
      <c r="E157" s="118">
        <f>VLOOKUP($A157+ROUND((COLUMN()-2)/24,5),АТС!$A$41:$F$784,6)+'Иные услуги '!$C$5+'РСТ РСО-А'!$J$6+'РСТ РСО-А'!$F$9</f>
        <v>3707.7700000000004</v>
      </c>
      <c r="F157" s="118">
        <f>VLOOKUP($A157+ROUND((COLUMN()-2)/24,5),АТС!$A$41:$F$784,6)+'Иные услуги '!$C$5+'РСТ РСО-А'!$J$6+'РСТ РСО-А'!$F$9</f>
        <v>3708.2200000000003</v>
      </c>
      <c r="G157" s="118">
        <f>VLOOKUP($A157+ROUND((COLUMN()-2)/24,5),АТС!$A$41:$F$784,6)+'Иные услуги '!$C$5+'РСТ РСО-А'!$J$6+'РСТ РСО-А'!$F$9</f>
        <v>3709.6800000000003</v>
      </c>
      <c r="H157" s="118">
        <f>VLOOKUP($A157+ROUND((COLUMN()-2)/24,5),АТС!$A$41:$F$784,6)+'Иные услуги '!$C$5+'РСТ РСО-А'!$J$6+'РСТ РСО-А'!$F$9</f>
        <v>3746.3900000000003</v>
      </c>
      <c r="I157" s="118">
        <f>VLOOKUP($A157+ROUND((COLUMN()-2)/24,5),АТС!$A$41:$F$784,6)+'Иные услуги '!$C$5+'РСТ РСО-А'!$J$6+'РСТ РСО-А'!$F$9</f>
        <v>3756.3500000000004</v>
      </c>
      <c r="J157" s="118">
        <f>VLOOKUP($A157+ROUND((COLUMN()-2)/24,5),АТС!$A$41:$F$784,6)+'Иные услуги '!$C$5+'РСТ РСО-А'!$J$6+'РСТ РСО-А'!$F$9</f>
        <v>3791.4200000000005</v>
      </c>
      <c r="K157" s="118">
        <f>VLOOKUP($A157+ROUND((COLUMN()-2)/24,5),АТС!$A$41:$F$784,6)+'Иные услуги '!$C$5+'РСТ РСО-А'!$J$6+'РСТ РСО-А'!$F$9</f>
        <v>3738.9100000000003</v>
      </c>
      <c r="L157" s="118">
        <f>VLOOKUP($A157+ROUND((COLUMN()-2)/24,5),АТС!$A$41:$F$784,6)+'Иные услуги '!$C$5+'РСТ РСО-А'!$J$6+'РСТ РСО-А'!$F$9</f>
        <v>3739.4200000000005</v>
      </c>
      <c r="M157" s="118">
        <f>VLOOKUP($A157+ROUND((COLUMN()-2)/24,5),АТС!$A$41:$F$784,6)+'Иные услуги '!$C$5+'РСТ РСО-А'!$J$6+'РСТ РСО-А'!$F$9</f>
        <v>3738.7100000000005</v>
      </c>
      <c r="N157" s="118">
        <f>VLOOKUP($A157+ROUND((COLUMN()-2)/24,5),АТС!$A$41:$F$784,6)+'Иные услуги '!$C$5+'РСТ РСО-А'!$J$6+'РСТ РСО-А'!$F$9</f>
        <v>3738.6700000000005</v>
      </c>
      <c r="O157" s="118">
        <f>VLOOKUP($A157+ROUND((COLUMN()-2)/24,5),АТС!$A$41:$F$784,6)+'Иные услуги '!$C$5+'РСТ РСО-А'!$J$6+'РСТ РСО-А'!$F$9</f>
        <v>3738.4300000000003</v>
      </c>
      <c r="P157" s="118">
        <f>VLOOKUP($A157+ROUND((COLUMN()-2)/24,5),АТС!$A$41:$F$784,6)+'Иные услуги '!$C$5+'РСТ РСО-А'!$J$6+'РСТ РСО-А'!$F$9</f>
        <v>3738.51</v>
      </c>
      <c r="Q157" s="118">
        <f>VLOOKUP($A157+ROUND((COLUMN()-2)/24,5),АТС!$A$41:$F$784,6)+'Иные услуги '!$C$5+'РСТ РСО-А'!$J$6+'РСТ РСО-А'!$F$9</f>
        <v>3738.7400000000002</v>
      </c>
      <c r="R157" s="118">
        <f>VLOOKUP($A157+ROUND((COLUMN()-2)/24,5),АТС!$A$41:$F$784,6)+'Иные услуги '!$C$5+'РСТ РСО-А'!$J$6+'РСТ РСО-А'!$F$9</f>
        <v>3729.0600000000004</v>
      </c>
      <c r="S157" s="118">
        <f>VLOOKUP($A157+ROUND((COLUMN()-2)/24,5),АТС!$A$41:$F$784,6)+'Иные услуги '!$C$5+'РСТ РСО-А'!$J$6+'РСТ РСО-А'!$F$9</f>
        <v>3865.55</v>
      </c>
      <c r="T157" s="118">
        <f>VLOOKUP($A157+ROUND((COLUMN()-2)/24,5),АТС!$A$41:$F$784,6)+'Иные услуги '!$C$5+'РСТ РСО-А'!$J$6+'РСТ РСО-А'!$F$9</f>
        <v>3868.09</v>
      </c>
      <c r="U157" s="118">
        <f>VLOOKUP($A157+ROUND((COLUMN()-2)/24,5),АТС!$A$41:$F$784,6)+'Иные услуги '!$C$5+'РСТ РСО-А'!$J$6+'РСТ РСО-А'!$F$9</f>
        <v>3793.2500000000005</v>
      </c>
      <c r="V157" s="118">
        <f>VLOOKUP($A157+ROUND((COLUMN()-2)/24,5),АТС!$A$41:$F$784,6)+'Иные услуги '!$C$5+'РСТ РСО-А'!$J$6+'РСТ РСО-А'!$F$9</f>
        <v>3742.4600000000005</v>
      </c>
      <c r="W157" s="118">
        <f>VLOOKUP($A157+ROUND((COLUMN()-2)/24,5),АТС!$A$41:$F$784,6)+'Иные услуги '!$C$5+'РСТ РСО-А'!$J$6+'РСТ РСО-А'!$F$9</f>
        <v>3755.4600000000005</v>
      </c>
      <c r="X157" s="118">
        <f>VLOOKUP($A157+ROUND((COLUMN()-2)/24,5),АТС!$A$41:$F$784,6)+'Иные услуги '!$C$5+'РСТ РСО-А'!$J$6+'РСТ РСО-А'!$F$9</f>
        <v>3841.8100000000004</v>
      </c>
      <c r="Y157" s="118">
        <f>VLOOKUP($A157+ROUND((COLUMN()-2)/24,5),АТС!$A$41:$F$784,6)+'Иные услуги '!$C$5+'РСТ РСО-А'!$J$6+'РСТ РСО-А'!$F$9</f>
        <v>3795.0000000000005</v>
      </c>
    </row>
    <row r="158" spans="1:27" x14ac:dyDescent="0.2">
      <c r="A158" s="66">
        <f t="shared" si="4"/>
        <v>43403</v>
      </c>
      <c r="B158" s="118">
        <f>VLOOKUP($A158+ROUND((COLUMN()-2)/24,5),АТС!$A$41:$F$784,6)+'Иные услуги '!$C$5+'РСТ РСО-А'!$J$6+'РСТ РСО-А'!$F$9</f>
        <v>3711.3300000000004</v>
      </c>
      <c r="C158" s="118">
        <f>VLOOKUP($A158+ROUND((COLUMN()-2)/24,5),АТС!$A$41:$F$784,6)+'Иные услуги '!$C$5+'РСТ РСО-А'!$J$6+'РСТ РСО-А'!$F$9</f>
        <v>3708.84</v>
      </c>
      <c r="D158" s="118">
        <f>VLOOKUP($A158+ROUND((COLUMN()-2)/24,5),АТС!$A$41:$F$784,6)+'Иные услуги '!$C$5+'РСТ РСО-А'!$J$6+'РСТ РСО-А'!$F$9</f>
        <v>3708.4700000000003</v>
      </c>
      <c r="E158" s="118">
        <f>VLOOKUP($A158+ROUND((COLUMN()-2)/24,5),АТС!$A$41:$F$784,6)+'Иные услуги '!$C$5+'РСТ РСО-А'!$J$6+'РСТ РСО-А'!$F$9</f>
        <v>3708.2300000000005</v>
      </c>
      <c r="F158" s="118">
        <f>VLOOKUP($A158+ROUND((COLUMN()-2)/24,5),АТС!$A$41:$F$784,6)+'Иные услуги '!$C$5+'РСТ РСО-А'!$J$6+'РСТ РСО-А'!$F$9</f>
        <v>3709.4200000000005</v>
      </c>
      <c r="G158" s="118">
        <f>VLOOKUP($A158+ROUND((COLUMN()-2)/24,5),АТС!$A$41:$F$784,6)+'Иные услуги '!$C$5+'РСТ РСО-А'!$J$6+'РСТ РСО-А'!$F$9</f>
        <v>3710.8900000000003</v>
      </c>
      <c r="H158" s="118">
        <f>VLOOKUP($A158+ROUND((COLUMN()-2)/24,5),АТС!$A$41:$F$784,6)+'Иные услуги '!$C$5+'РСТ РСО-А'!$J$6+'РСТ РСО-А'!$F$9</f>
        <v>3718.6400000000003</v>
      </c>
      <c r="I158" s="118">
        <f>VLOOKUP($A158+ROUND((COLUMN()-2)/24,5),АТС!$A$41:$F$784,6)+'Иные услуги '!$C$5+'РСТ РСО-А'!$J$6+'РСТ РСО-А'!$F$9</f>
        <v>3835.53</v>
      </c>
      <c r="J158" s="118">
        <f>VLOOKUP($A158+ROUND((COLUMN()-2)/24,5),АТС!$A$41:$F$784,6)+'Иные услуги '!$C$5+'РСТ РСО-А'!$J$6+'РСТ РСО-А'!$F$9</f>
        <v>3741.94</v>
      </c>
      <c r="K158" s="118">
        <f>VLOOKUP($A158+ROUND((COLUMN()-2)/24,5),АТС!$A$41:$F$784,6)+'Иные услуги '!$C$5+'РСТ РСО-А'!$J$6+'РСТ РСО-А'!$F$9</f>
        <v>3728.6600000000003</v>
      </c>
      <c r="L158" s="118">
        <f>VLOOKUP($A158+ROUND((COLUMN()-2)/24,5),АТС!$A$41:$F$784,6)+'Иные услуги '!$C$5+'РСТ РСО-А'!$J$6+'РСТ РСО-А'!$F$9</f>
        <v>3728.4200000000005</v>
      </c>
      <c r="M158" s="118">
        <f>VLOOKUP($A158+ROUND((COLUMN()-2)/24,5),АТС!$A$41:$F$784,6)+'Иные услуги '!$C$5+'РСТ РСО-А'!$J$6+'РСТ РСО-А'!$F$9</f>
        <v>3713.6400000000003</v>
      </c>
      <c r="N158" s="118">
        <f>VLOOKUP($A158+ROUND((COLUMN()-2)/24,5),АТС!$A$41:$F$784,6)+'Иные услуги '!$C$5+'РСТ РСО-А'!$J$6+'РСТ РСО-А'!$F$9</f>
        <v>3729.8300000000004</v>
      </c>
      <c r="O158" s="118">
        <f>VLOOKUP($A158+ROUND((COLUMN()-2)/24,5),АТС!$A$41:$F$784,6)+'Иные услуги '!$C$5+'РСТ РСО-А'!$J$6+'РСТ РСО-А'!$F$9</f>
        <v>3729.34</v>
      </c>
      <c r="P158" s="118">
        <f>VLOOKUP($A158+ROUND((COLUMN()-2)/24,5),АТС!$A$41:$F$784,6)+'Иные услуги '!$C$5+'РСТ РСО-А'!$J$6+'РСТ РСО-А'!$F$9</f>
        <v>3729.3300000000004</v>
      </c>
      <c r="Q158" s="118">
        <f>VLOOKUP($A158+ROUND((COLUMN()-2)/24,5),АТС!$A$41:$F$784,6)+'Иные услуги '!$C$5+'РСТ РСО-А'!$J$6+'РСТ РСО-А'!$F$9</f>
        <v>3729.51</v>
      </c>
      <c r="R158" s="118">
        <f>VLOOKUP($A158+ROUND((COLUMN()-2)/24,5),АТС!$A$41:$F$784,6)+'Иные услуги '!$C$5+'РСТ РСО-А'!$J$6+'РСТ РСО-А'!$F$9</f>
        <v>3727.44</v>
      </c>
      <c r="S158" s="118">
        <f>VLOOKUP($A158+ROUND((COLUMN()-2)/24,5),АТС!$A$41:$F$784,6)+'Иные услуги '!$C$5+'РСТ РСО-А'!$J$6+'РСТ РСО-А'!$F$9</f>
        <v>3829.9300000000003</v>
      </c>
      <c r="T158" s="118">
        <f>VLOOKUP($A158+ROUND((COLUMN()-2)/24,5),АТС!$A$41:$F$784,6)+'Иные услуги '!$C$5+'РСТ РСО-А'!$J$6+'РСТ РСО-А'!$F$9</f>
        <v>3878.51</v>
      </c>
      <c r="U158" s="118">
        <f>VLOOKUP($A158+ROUND((COLUMN()-2)/24,5),АТС!$A$41:$F$784,6)+'Иные услуги '!$C$5+'РСТ РСО-А'!$J$6+'РСТ РСО-А'!$F$9</f>
        <v>3797.3900000000003</v>
      </c>
      <c r="V158" s="118">
        <f>VLOOKUP($A158+ROUND((COLUMN()-2)/24,5),АТС!$A$41:$F$784,6)+'Иные услуги '!$C$5+'РСТ РСО-А'!$J$6+'РСТ РСО-А'!$F$9</f>
        <v>3764.6000000000004</v>
      </c>
      <c r="W158" s="118">
        <f>VLOOKUP($A158+ROUND((COLUMN()-2)/24,5),АТС!$A$41:$F$784,6)+'Иные услуги '!$C$5+'РСТ РСО-А'!$J$6+'РСТ РСО-А'!$F$9</f>
        <v>3778.11</v>
      </c>
      <c r="X158" s="118">
        <f>VLOOKUP($A158+ROUND((COLUMN()-2)/24,5),АТС!$A$41:$F$784,6)+'Иные услуги '!$C$5+'РСТ РСО-А'!$J$6+'РСТ РСО-А'!$F$9</f>
        <v>3850.07</v>
      </c>
      <c r="Y158" s="118">
        <f>VLOOKUP($A158+ROUND((COLUMN()-2)/24,5),АТС!$A$41:$F$784,6)+'Иные услуги '!$C$5+'РСТ РСО-А'!$J$6+'РСТ РСО-А'!$F$9</f>
        <v>3831.28</v>
      </c>
    </row>
    <row r="159" spans="1:27" x14ac:dyDescent="0.2">
      <c r="A159" s="66">
        <f t="shared" si="4"/>
        <v>43404</v>
      </c>
      <c r="B159" s="118">
        <f>VLOOKUP($A159+ROUND((COLUMN()-2)/24,5),АТС!$A$41:$F$784,6)+'Иные услуги '!$C$5+'РСТ РСО-А'!$J$6+'РСТ РСО-А'!$F$9</f>
        <v>3714.84</v>
      </c>
      <c r="C159" s="118">
        <f>VLOOKUP($A159+ROUND((COLUMN()-2)/24,5),АТС!$A$41:$F$784,6)+'Иные услуги '!$C$5+'РСТ РСО-А'!$J$6+'РСТ РСО-А'!$F$9</f>
        <v>3708.53</v>
      </c>
      <c r="D159" s="118">
        <f>VLOOKUP($A159+ROUND((COLUMN()-2)/24,5),АТС!$A$41:$F$784,6)+'Иные услуги '!$C$5+'РСТ РСО-А'!$J$6+'РСТ РСО-А'!$F$9</f>
        <v>3707.9300000000003</v>
      </c>
      <c r="E159" s="118">
        <f>VLOOKUP($A159+ROUND((COLUMN()-2)/24,5),АТС!$A$41:$F$784,6)+'Иные услуги '!$C$5+'РСТ РСО-А'!$J$6+'РСТ РСО-А'!$F$9</f>
        <v>3707.7500000000005</v>
      </c>
      <c r="F159" s="118">
        <f>VLOOKUP($A159+ROUND((COLUMN()-2)/24,5),АТС!$A$41:$F$784,6)+'Иные услуги '!$C$5+'РСТ РСО-А'!$J$6+'РСТ РСО-А'!$F$9</f>
        <v>3708.2200000000003</v>
      </c>
      <c r="G159" s="118">
        <f>VLOOKUP($A159+ROUND((COLUMN()-2)/24,5),АТС!$A$41:$F$784,6)+'Иные услуги '!$C$5+'РСТ РСО-А'!$J$6+'РСТ РСО-А'!$F$9</f>
        <v>3709.44</v>
      </c>
      <c r="H159" s="118">
        <f>VLOOKUP($A159+ROUND((COLUMN()-2)/24,5),АТС!$A$41:$F$784,6)+'Иные услуги '!$C$5+'РСТ РСО-А'!$J$6+'РСТ РСО-А'!$F$9</f>
        <v>3718.4100000000003</v>
      </c>
      <c r="I159" s="118">
        <f>VLOOKUP($A159+ROUND((COLUMN()-2)/24,5),АТС!$A$41:$F$784,6)+'Иные услуги '!$C$5+'РСТ РСО-А'!$J$6+'РСТ РСО-А'!$F$9</f>
        <v>3833.2400000000002</v>
      </c>
      <c r="J159" s="118">
        <f>VLOOKUP($A159+ROUND((COLUMN()-2)/24,5),АТС!$A$41:$F$784,6)+'Иные услуги '!$C$5+'РСТ РСО-А'!$J$6+'РСТ РСО-А'!$F$9</f>
        <v>3739.5000000000005</v>
      </c>
      <c r="K159" s="118">
        <f>VLOOKUP($A159+ROUND((COLUMN()-2)/24,5),АТС!$A$41:$F$784,6)+'Иные услуги '!$C$5+'РСТ РСО-А'!$J$6+'РСТ РСО-А'!$F$9</f>
        <v>3728.1300000000006</v>
      </c>
      <c r="L159" s="118">
        <f>VLOOKUP($A159+ROUND((COLUMN()-2)/24,5),АТС!$A$41:$F$784,6)+'Иные услуги '!$C$5+'РСТ РСО-А'!$J$6+'РСТ РСО-А'!$F$9</f>
        <v>3729.65</v>
      </c>
      <c r="M159" s="118">
        <f>VLOOKUP($A159+ROUND((COLUMN()-2)/24,5),АТС!$A$41:$F$784,6)+'Иные услуги '!$C$5+'РСТ РСО-А'!$J$6+'РСТ РСО-А'!$F$9</f>
        <v>3714.03</v>
      </c>
      <c r="N159" s="118">
        <f>VLOOKUP($A159+ROUND((COLUMN()-2)/24,5),АТС!$A$41:$F$784,6)+'Иные услуги '!$C$5+'РСТ РСО-А'!$J$6+'РСТ РСО-А'!$F$9</f>
        <v>3738.9700000000003</v>
      </c>
      <c r="O159" s="118">
        <f>VLOOKUP($A159+ROUND((COLUMN()-2)/24,5),АТС!$A$41:$F$784,6)+'Иные услуги '!$C$5+'РСТ РСО-А'!$J$6+'РСТ РСО-А'!$F$9</f>
        <v>3738.5000000000005</v>
      </c>
      <c r="P159" s="118">
        <f>VLOOKUP($A159+ROUND((COLUMN()-2)/24,5),АТС!$A$41:$F$784,6)+'Иные услуги '!$C$5+'РСТ РСО-А'!$J$6+'РСТ РСО-А'!$F$9</f>
        <v>3738.6300000000006</v>
      </c>
      <c r="Q159" s="118">
        <f>VLOOKUP($A159+ROUND((COLUMN()-2)/24,5),АТС!$A$41:$F$784,6)+'Иные услуги '!$C$5+'РСТ РСО-А'!$J$6+'РСТ РСО-А'!$F$9</f>
        <v>3738.6800000000003</v>
      </c>
      <c r="R159" s="118">
        <f>VLOOKUP($A159+ROUND((COLUMN()-2)/24,5),АТС!$A$41:$F$784,6)+'Иные услуги '!$C$5+'РСТ РСО-А'!$J$6+'РСТ РСО-А'!$F$9</f>
        <v>3728.4700000000003</v>
      </c>
      <c r="S159" s="118">
        <f>VLOOKUP($A159+ROUND((COLUMN()-2)/24,5),АТС!$A$41:$F$784,6)+'Иные услуги '!$C$5+'РСТ РСО-А'!$J$6+'РСТ РСО-А'!$F$9</f>
        <v>3831.7700000000004</v>
      </c>
      <c r="T159" s="118">
        <f>VLOOKUP($A159+ROUND((COLUMN()-2)/24,5),АТС!$A$41:$F$784,6)+'Иные услуги '!$C$5+'РСТ РСО-А'!$J$6+'РСТ РСО-А'!$F$9</f>
        <v>3881.76</v>
      </c>
      <c r="U159" s="118">
        <f>VLOOKUP($A159+ROUND((COLUMN()-2)/24,5),АТС!$A$41:$F$784,6)+'Иные услуги '!$C$5+'РСТ РСО-А'!$J$6+'РСТ РСО-А'!$F$9</f>
        <v>3794.05</v>
      </c>
      <c r="V159" s="118">
        <f>VLOOKUP($A159+ROUND((COLUMN()-2)/24,5),АТС!$A$41:$F$784,6)+'Иные услуги '!$C$5+'РСТ РСО-А'!$J$6+'РСТ РСО-А'!$F$9</f>
        <v>3763.1000000000004</v>
      </c>
      <c r="W159" s="118">
        <f>VLOOKUP($A159+ROUND((COLUMN()-2)/24,5),АТС!$A$41:$F$784,6)+'Иные услуги '!$C$5+'РСТ РСО-А'!$J$6+'РСТ РСО-А'!$F$9</f>
        <v>3760.9900000000002</v>
      </c>
      <c r="X159" s="118">
        <f>VLOOKUP($A159+ROUND((COLUMN()-2)/24,5),АТС!$A$41:$F$784,6)+'Иные услуги '!$C$5+'РСТ РСО-А'!$J$6+'РСТ РСО-А'!$F$9</f>
        <v>3828.8800000000006</v>
      </c>
      <c r="Y159" s="118">
        <f>VLOOKUP($A159+ROUND((COLUMN()-2)/24,5),АТС!$A$41:$F$784,6)+'Иные услуги '!$C$5+'РСТ РСО-А'!$J$6+'РСТ РСО-А'!$F$9</f>
        <v>3819.3500000000004</v>
      </c>
    </row>
    <row r="160" spans="1:27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49" t="s">
        <v>35</v>
      </c>
      <c r="B162" s="143" t="s">
        <v>99</v>
      </c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5"/>
    </row>
    <row r="163" spans="1:25" ht="12.75" x14ac:dyDescent="0.2">
      <c r="A163" s="150"/>
      <c r="B163" s="146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8"/>
    </row>
    <row r="164" spans="1:25" ht="12.75" x14ac:dyDescent="0.2">
      <c r="A164" s="150"/>
      <c r="B164" s="154" t="s">
        <v>100</v>
      </c>
      <c r="C164" s="152" t="s">
        <v>101</v>
      </c>
      <c r="D164" s="152" t="s">
        <v>102</v>
      </c>
      <c r="E164" s="152" t="s">
        <v>103</v>
      </c>
      <c r="F164" s="152" t="s">
        <v>104</v>
      </c>
      <c r="G164" s="152" t="s">
        <v>105</v>
      </c>
      <c r="H164" s="152" t="s">
        <v>106</v>
      </c>
      <c r="I164" s="152" t="s">
        <v>107</v>
      </c>
      <c r="J164" s="152" t="s">
        <v>108</v>
      </c>
      <c r="K164" s="152" t="s">
        <v>109</v>
      </c>
      <c r="L164" s="152" t="s">
        <v>110</v>
      </c>
      <c r="M164" s="152" t="s">
        <v>111</v>
      </c>
      <c r="N164" s="156" t="s">
        <v>112</v>
      </c>
      <c r="O164" s="152" t="s">
        <v>113</v>
      </c>
      <c r="P164" s="152" t="s">
        <v>114</v>
      </c>
      <c r="Q164" s="152" t="s">
        <v>115</v>
      </c>
      <c r="R164" s="152" t="s">
        <v>116</v>
      </c>
      <c r="S164" s="152" t="s">
        <v>117</v>
      </c>
      <c r="T164" s="152" t="s">
        <v>118</v>
      </c>
      <c r="U164" s="152" t="s">
        <v>119</v>
      </c>
      <c r="V164" s="152" t="s">
        <v>120</v>
      </c>
      <c r="W164" s="152" t="s">
        <v>121</v>
      </c>
      <c r="X164" s="152" t="s">
        <v>122</v>
      </c>
      <c r="Y164" s="152" t="s">
        <v>123</v>
      </c>
    </row>
    <row r="165" spans="1:25" ht="12.75" x14ac:dyDescent="0.2">
      <c r="A165" s="151"/>
      <c r="B165" s="155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7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</row>
    <row r="166" spans="1:25" x14ac:dyDescent="0.2">
      <c r="A166" s="66">
        <f t="shared" ref="A166:A194" si="5">A129</f>
        <v>43374</v>
      </c>
      <c r="B166" s="84">
        <f>VLOOKUP($A166+ROUND((COLUMN()-2)/24,5),АТС!$A$41:$F$784,6)+'Иные услуги '!$C$5+'РСТ РСО-А'!$J$6+'РСТ РСО-А'!$G$9</f>
        <v>3702.23</v>
      </c>
      <c r="C166" s="118">
        <f>VLOOKUP($A166+ROUND((COLUMN()-2)/24,5),АТС!$A$41:$F$784,6)+'Иные услуги '!$C$5+'РСТ РСО-А'!$J$6+'РСТ РСО-А'!$G$9</f>
        <v>3784.51</v>
      </c>
      <c r="D166" s="118">
        <f>VLOOKUP($A166+ROUND((COLUMN()-2)/24,5),АТС!$A$41:$F$784,6)+'Иные услуги '!$C$5+'РСТ РСО-А'!$J$6+'РСТ РСО-А'!$G$9</f>
        <v>3834.54</v>
      </c>
      <c r="E166" s="118">
        <f>VLOOKUP($A166+ROUND((COLUMN()-2)/24,5),АТС!$A$41:$F$784,6)+'Иные услуги '!$C$5+'РСТ РСО-А'!$J$6+'РСТ РСО-А'!$G$9</f>
        <v>3834.86</v>
      </c>
      <c r="F166" s="118">
        <f>VLOOKUP($A166+ROUND((COLUMN()-2)/24,5),АТС!$A$41:$F$784,6)+'Иные услуги '!$C$5+'РСТ РСО-А'!$J$6+'РСТ РСО-А'!$G$9</f>
        <v>3834.83</v>
      </c>
      <c r="G166" s="118">
        <f>VLOOKUP($A166+ROUND((COLUMN()-2)/24,5),АТС!$A$41:$F$784,6)+'Иные услуги '!$C$5+'РСТ РСО-А'!$J$6+'РСТ РСО-А'!$G$9</f>
        <v>3835.7700000000004</v>
      </c>
      <c r="H166" s="118">
        <f>VLOOKUP($A166+ROUND((COLUMN()-2)/24,5),АТС!$A$41:$F$784,6)+'Иные услуги '!$C$5+'РСТ РСО-А'!$J$6+'РСТ РСО-А'!$G$9</f>
        <v>3989.7700000000004</v>
      </c>
      <c r="I166" s="118">
        <f>VLOOKUP($A166+ROUND((COLUMN()-2)/24,5),АТС!$A$41:$F$784,6)+'Иные услуги '!$C$5+'РСТ РСО-А'!$J$6+'РСТ РСО-А'!$G$9</f>
        <v>3702.17</v>
      </c>
      <c r="J166" s="118">
        <f>VLOOKUP($A166+ROUND((COLUMN()-2)/24,5),АТС!$A$41:$F$784,6)+'Иные услуги '!$C$5+'РСТ РСО-А'!$J$6+'РСТ РСО-А'!$G$9</f>
        <v>3844.04</v>
      </c>
      <c r="K166" s="118">
        <f>VLOOKUP($A166+ROUND((COLUMN()-2)/24,5),АТС!$A$41:$F$784,6)+'Иные услуги '!$C$5+'РСТ РСО-А'!$J$6+'РСТ РСО-А'!$G$9</f>
        <v>3734.28</v>
      </c>
      <c r="L166" s="118">
        <f>VLOOKUP($A166+ROUND((COLUMN()-2)/24,5),АТС!$A$41:$F$784,6)+'Иные услуги '!$C$5+'РСТ РСО-А'!$J$6+'РСТ РСО-А'!$G$9</f>
        <v>3734.2400000000002</v>
      </c>
      <c r="M166" s="118">
        <f>VLOOKUP($A166+ROUND((COLUMN()-2)/24,5),АТС!$A$41:$F$784,6)+'Иные услуги '!$C$5+'РСТ РСО-А'!$J$6+'РСТ РСО-А'!$G$9</f>
        <v>3750.9300000000003</v>
      </c>
      <c r="N166" s="118">
        <f>VLOOKUP($A166+ROUND((COLUMN()-2)/24,5),АТС!$A$41:$F$784,6)+'Иные услуги '!$C$5+'РСТ РСО-А'!$J$6+'РСТ РСО-А'!$G$9</f>
        <v>3842.63</v>
      </c>
      <c r="O166" s="118">
        <f>VLOOKUP($A166+ROUND((COLUMN()-2)/24,5),АТС!$A$41:$F$784,6)+'Иные услуги '!$C$5+'РСТ РСО-А'!$J$6+'РСТ РСО-А'!$G$9</f>
        <v>3822.63</v>
      </c>
      <c r="P166" s="118">
        <f>VLOOKUP($A166+ROUND((COLUMN()-2)/24,5),АТС!$A$41:$F$784,6)+'Иные услуги '!$C$5+'РСТ РСО-А'!$J$6+'РСТ РСО-А'!$G$9</f>
        <v>3794.59</v>
      </c>
      <c r="Q166" s="118">
        <f>VLOOKUP($A166+ROUND((COLUMN()-2)/24,5),АТС!$A$41:$F$784,6)+'Иные услуги '!$C$5+'РСТ РСО-А'!$J$6+'РСТ РСО-А'!$G$9</f>
        <v>3822.94</v>
      </c>
      <c r="R166" s="118">
        <f>VLOOKUP($A166+ROUND((COLUMN()-2)/24,5),АТС!$A$41:$F$784,6)+'Иные услуги '!$C$5+'РСТ РСО-А'!$J$6+'РСТ РСО-А'!$G$9</f>
        <v>3818.76</v>
      </c>
      <c r="S166" s="118">
        <f>VLOOKUP($A166+ROUND((COLUMN()-2)/24,5),АТС!$A$41:$F$784,6)+'Иные услуги '!$C$5+'РСТ РСО-А'!$J$6+'РСТ РСО-А'!$G$9</f>
        <v>3791.2400000000002</v>
      </c>
      <c r="T166" s="118">
        <f>VLOOKUP($A166+ROUND((COLUMN()-2)/24,5),АТС!$A$41:$F$784,6)+'Иные услуги '!$C$5+'РСТ РСО-А'!$J$6+'РСТ РСО-А'!$G$9</f>
        <v>3604.17</v>
      </c>
      <c r="U166" s="118">
        <f>VLOOKUP($A166+ROUND((COLUMN()-2)/24,5),АТС!$A$41:$F$784,6)+'Иные услуги '!$C$5+'РСТ РСО-А'!$J$6+'РСТ РСО-А'!$G$9</f>
        <v>3709.58</v>
      </c>
      <c r="V166" s="118">
        <f>VLOOKUP($A166+ROUND((COLUMN()-2)/24,5),АТС!$A$41:$F$784,6)+'Иные услуги '!$C$5+'РСТ РСО-А'!$J$6+'РСТ РСО-А'!$G$9</f>
        <v>3804.63</v>
      </c>
      <c r="W166" s="118">
        <f>VLOOKUP($A166+ROUND((COLUMN()-2)/24,5),АТС!$A$41:$F$784,6)+'Иные услуги '!$C$5+'РСТ РСО-А'!$J$6+'РСТ РСО-А'!$G$9</f>
        <v>3960.6100000000006</v>
      </c>
      <c r="X166" s="118">
        <f>VLOOKUP($A166+ROUND((COLUMN()-2)/24,5),АТС!$A$41:$F$784,6)+'Иные услуги '!$C$5+'РСТ РСО-А'!$J$6+'РСТ РСО-А'!$G$9</f>
        <v>4455.88</v>
      </c>
      <c r="Y166" s="118">
        <f>VLOOKUP($A166+ROUND((COLUMN()-2)/24,5),АТС!$A$41:$F$784,6)+'Иные услуги '!$C$5+'РСТ РСО-А'!$J$6+'РСТ РСО-А'!$G$9</f>
        <v>3604.8500000000004</v>
      </c>
    </row>
    <row r="167" spans="1:25" x14ac:dyDescent="0.2">
      <c r="A167" s="66">
        <f t="shared" si="5"/>
        <v>43375</v>
      </c>
      <c r="B167" s="118">
        <f>VLOOKUP($A167+ROUND((COLUMN()-2)/24,5),АТС!$A$41:$F$784,6)+'Иные услуги '!$C$5+'РСТ РСО-А'!$J$6+'РСТ РСО-А'!$G$9</f>
        <v>3704.08</v>
      </c>
      <c r="C167" s="118">
        <f>VLOOKUP($A167+ROUND((COLUMN()-2)/24,5),АТС!$A$41:$F$784,6)+'Иные услуги '!$C$5+'РСТ РСО-А'!$J$6+'РСТ РСО-А'!$G$9</f>
        <v>3786.98</v>
      </c>
      <c r="D167" s="118">
        <f>VLOOKUP($A167+ROUND((COLUMN()-2)/24,5),АТС!$A$41:$F$784,6)+'Иные услуги '!$C$5+'РСТ РСО-А'!$J$6+'РСТ РСО-А'!$G$9</f>
        <v>3836.6600000000003</v>
      </c>
      <c r="E167" s="118">
        <f>VLOOKUP($A167+ROUND((COLUMN()-2)/24,5),АТС!$A$41:$F$784,6)+'Иные услуги '!$C$5+'РСТ РСО-А'!$J$6+'РСТ РСО-А'!$G$9</f>
        <v>3847.4300000000003</v>
      </c>
      <c r="F167" s="118">
        <f>VLOOKUP($A167+ROUND((COLUMN()-2)/24,5),АТС!$A$41:$F$784,6)+'Иные услуги '!$C$5+'РСТ РСО-А'!$J$6+'РСТ РСО-А'!$G$9</f>
        <v>3836.4</v>
      </c>
      <c r="G167" s="118">
        <f>VLOOKUP($A167+ROUND((COLUMN()-2)/24,5),АТС!$A$41:$F$784,6)+'Иные услуги '!$C$5+'РСТ РСО-А'!$J$6+'РСТ РСО-А'!$G$9</f>
        <v>3838.05</v>
      </c>
      <c r="H167" s="118">
        <f>VLOOKUP($A167+ROUND((COLUMN()-2)/24,5),АТС!$A$41:$F$784,6)+'Иные услуги '!$C$5+'РСТ РСО-А'!$J$6+'РСТ РСО-А'!$G$9</f>
        <v>4247.8100000000004</v>
      </c>
      <c r="I167" s="118">
        <f>VLOOKUP($A167+ROUND((COLUMN()-2)/24,5),АТС!$A$41:$F$784,6)+'Иные услуги '!$C$5+'РСТ РСО-А'!$J$6+'РСТ РСО-А'!$G$9</f>
        <v>3730.4300000000003</v>
      </c>
      <c r="J167" s="118">
        <f>VLOOKUP($A167+ROUND((COLUMN()-2)/24,5),АТС!$A$41:$F$784,6)+'Иные услуги '!$C$5+'РСТ РСО-А'!$J$6+'РСТ РСО-А'!$G$9</f>
        <v>3866.01</v>
      </c>
      <c r="K167" s="118">
        <f>VLOOKUP($A167+ROUND((COLUMN()-2)/24,5),АТС!$A$41:$F$784,6)+'Иные услуги '!$C$5+'РСТ РСО-А'!$J$6+'РСТ РСО-А'!$G$9</f>
        <v>3769.9700000000003</v>
      </c>
      <c r="L167" s="118">
        <f>VLOOKUP($A167+ROUND((COLUMN()-2)/24,5),АТС!$A$41:$F$784,6)+'Иные услуги '!$C$5+'РСТ РСО-А'!$J$6+'РСТ РСО-А'!$G$9</f>
        <v>3787.5</v>
      </c>
      <c r="M167" s="118">
        <f>VLOOKUP($A167+ROUND((COLUMN()-2)/24,5),АТС!$A$41:$F$784,6)+'Иные услуги '!$C$5+'РСТ РСО-А'!$J$6+'РСТ РСО-А'!$G$9</f>
        <v>3805.9900000000002</v>
      </c>
      <c r="N167" s="118">
        <f>VLOOKUP($A167+ROUND((COLUMN()-2)/24,5),АТС!$A$41:$F$784,6)+'Иные услуги '!$C$5+'РСТ РСО-А'!$J$6+'РСТ РСО-А'!$G$9</f>
        <v>3844.73</v>
      </c>
      <c r="O167" s="118">
        <f>VLOOKUP($A167+ROUND((COLUMN()-2)/24,5),АТС!$A$41:$F$784,6)+'Иные услуги '!$C$5+'РСТ РСО-А'!$J$6+'РСТ РСО-А'!$G$9</f>
        <v>3844.8500000000004</v>
      </c>
      <c r="P167" s="118">
        <f>VLOOKUP($A167+ROUND((COLUMN()-2)/24,5),АТС!$A$41:$F$784,6)+'Иные услуги '!$C$5+'РСТ РСО-А'!$J$6+'РСТ РСО-А'!$G$9</f>
        <v>3825.03</v>
      </c>
      <c r="Q167" s="118">
        <f>VLOOKUP($A167+ROUND((COLUMN()-2)/24,5),АТС!$A$41:$F$784,6)+'Иные услуги '!$C$5+'РСТ РСО-А'!$J$6+'РСТ РСО-А'!$G$9</f>
        <v>3844.9300000000003</v>
      </c>
      <c r="R167" s="118">
        <f>VLOOKUP($A167+ROUND((COLUMN()-2)/24,5),АТС!$A$41:$F$784,6)+'Иные услуги '!$C$5+'РСТ РСО-А'!$J$6+'РСТ РСО-А'!$G$9</f>
        <v>3840.3</v>
      </c>
      <c r="S167" s="118">
        <f>VLOOKUP($A167+ROUND((COLUMN()-2)/24,5),АТС!$A$41:$F$784,6)+'Иные услуги '!$C$5+'РСТ РСО-А'!$J$6+'РСТ РСО-А'!$G$9</f>
        <v>3819.73</v>
      </c>
      <c r="T167" s="118">
        <f>VLOOKUP($A167+ROUND((COLUMN()-2)/24,5),АТС!$A$41:$F$784,6)+'Иные услуги '!$C$5+'РСТ РСО-А'!$J$6+'РСТ РСО-А'!$G$9</f>
        <v>3656.25</v>
      </c>
      <c r="U167" s="118">
        <f>VLOOKUP($A167+ROUND((COLUMN()-2)/24,5),АТС!$A$41:$F$784,6)+'Иные услуги '!$C$5+'РСТ РСО-А'!$J$6+'РСТ РСО-А'!$G$9</f>
        <v>3766.4700000000003</v>
      </c>
      <c r="V167" s="118">
        <f>VLOOKUP($A167+ROUND((COLUMN()-2)/24,5),АТС!$A$41:$F$784,6)+'Иные услуги '!$C$5+'РСТ РСО-А'!$J$6+'РСТ РСО-А'!$G$9</f>
        <v>3803.5600000000004</v>
      </c>
      <c r="W167" s="118">
        <f>VLOOKUP($A167+ROUND((COLUMN()-2)/24,5),АТС!$A$41:$F$784,6)+'Иные услуги '!$C$5+'РСТ РСО-А'!$J$6+'РСТ РСО-А'!$G$9</f>
        <v>3959.71</v>
      </c>
      <c r="X167" s="118">
        <f>VLOOKUP($A167+ROUND((COLUMN()-2)/24,5),АТС!$A$41:$F$784,6)+'Иные услуги '!$C$5+'РСТ РСО-А'!$J$6+'РСТ РСО-А'!$G$9</f>
        <v>4459.5200000000004</v>
      </c>
      <c r="Y167" s="118">
        <f>VLOOKUP($A167+ROUND((COLUMN()-2)/24,5),АТС!$A$41:$F$784,6)+'Иные услуги '!$C$5+'РСТ РСО-А'!$J$6+'РСТ РСО-А'!$G$9</f>
        <v>3609.4100000000003</v>
      </c>
    </row>
    <row r="168" spans="1:25" x14ac:dyDescent="0.2">
      <c r="A168" s="66">
        <f t="shared" si="5"/>
        <v>43376</v>
      </c>
      <c r="B168" s="118">
        <f>VLOOKUP($A168+ROUND((COLUMN()-2)/24,5),АТС!$A$41:$F$784,6)+'Иные услуги '!$C$5+'РСТ РСО-А'!$J$6+'РСТ РСО-А'!$G$9</f>
        <v>3709.9500000000003</v>
      </c>
      <c r="C168" s="118">
        <f>VLOOKUP($A168+ROUND((COLUMN()-2)/24,5),АТС!$A$41:$F$784,6)+'Иные услуги '!$C$5+'РСТ РСО-А'!$J$6+'РСТ РСО-А'!$G$9</f>
        <v>3793.3100000000004</v>
      </c>
      <c r="D168" s="118">
        <f>VLOOKUP($A168+ROUND((COLUMN()-2)/24,5),АТС!$A$41:$F$784,6)+'Иные услуги '!$C$5+'РСТ РСО-А'!$J$6+'РСТ РСО-А'!$G$9</f>
        <v>3843.17</v>
      </c>
      <c r="E168" s="118">
        <f>VLOOKUP($A168+ROUND((COLUMN()-2)/24,5),АТС!$A$41:$F$784,6)+'Иные услуги '!$C$5+'РСТ РСО-А'!$J$6+'РСТ РСО-А'!$G$9</f>
        <v>3853.9300000000003</v>
      </c>
      <c r="F168" s="118">
        <f>VLOOKUP($A168+ROUND((COLUMN()-2)/24,5),АТС!$A$41:$F$784,6)+'Иные услуги '!$C$5+'РСТ РСО-А'!$J$6+'РСТ РСО-А'!$G$9</f>
        <v>3841.1000000000004</v>
      </c>
      <c r="G168" s="118">
        <f>VLOOKUP($A168+ROUND((COLUMN()-2)/24,5),АТС!$A$41:$F$784,6)+'Иные услуги '!$C$5+'РСТ РСО-А'!$J$6+'РСТ РСО-А'!$G$9</f>
        <v>3844.5200000000004</v>
      </c>
      <c r="H168" s="118">
        <f>VLOOKUP($A168+ROUND((COLUMN()-2)/24,5),АТС!$A$41:$F$784,6)+'Иные услуги '!$C$5+'РСТ РСО-А'!$J$6+'РСТ РСО-А'!$G$9</f>
        <v>4265.3</v>
      </c>
      <c r="I168" s="118">
        <f>VLOOKUP($A168+ROUND((COLUMN()-2)/24,5),АТС!$A$41:$F$784,6)+'Иные услуги '!$C$5+'РСТ РСО-А'!$J$6+'РСТ РСО-А'!$G$9</f>
        <v>3737.55</v>
      </c>
      <c r="J168" s="118">
        <f>VLOOKUP($A168+ROUND((COLUMN()-2)/24,5),АТС!$A$41:$F$784,6)+'Иные услуги '!$C$5+'РСТ РСО-А'!$J$6+'РСТ РСО-А'!$G$9</f>
        <v>3872.38</v>
      </c>
      <c r="K168" s="118">
        <f>VLOOKUP($A168+ROUND((COLUMN()-2)/24,5),АТС!$A$41:$F$784,6)+'Иные услуги '!$C$5+'РСТ РСО-А'!$J$6+'РСТ РСО-А'!$G$9</f>
        <v>3775.92</v>
      </c>
      <c r="L168" s="118">
        <f>VLOOKUP($A168+ROUND((COLUMN()-2)/24,5),АТС!$A$41:$F$784,6)+'Иные услуги '!$C$5+'РСТ РСО-А'!$J$6+'РСТ РСО-А'!$G$9</f>
        <v>3793.76</v>
      </c>
      <c r="M168" s="118">
        <f>VLOOKUP($A168+ROUND((COLUMN()-2)/24,5),АТС!$A$41:$F$784,6)+'Иные услуги '!$C$5+'РСТ РСО-А'!$J$6+'РСТ РСО-А'!$G$9</f>
        <v>3812.3900000000003</v>
      </c>
      <c r="N168" s="118">
        <f>VLOOKUP($A168+ROUND((COLUMN()-2)/24,5),АТС!$A$41:$F$784,6)+'Иные услуги '!$C$5+'РСТ РСО-А'!$J$6+'РСТ РСО-А'!$G$9</f>
        <v>3851.67</v>
      </c>
      <c r="O168" s="118">
        <f>VLOOKUP($A168+ROUND((COLUMN()-2)/24,5),АТС!$A$41:$F$784,6)+'Иные услуги '!$C$5+'РСТ РСО-А'!$J$6+'РСТ РСО-А'!$G$9</f>
        <v>3850.98</v>
      </c>
      <c r="P168" s="118">
        <f>VLOOKUP($A168+ROUND((COLUMN()-2)/24,5),АТС!$A$41:$F$784,6)+'Иные услуги '!$C$5+'РСТ РСО-А'!$J$6+'РСТ РСО-А'!$G$9</f>
        <v>3831.5</v>
      </c>
      <c r="Q168" s="118">
        <f>VLOOKUP($A168+ROUND((COLUMN()-2)/24,5),АТС!$A$41:$F$784,6)+'Иные услуги '!$C$5+'РСТ РСО-А'!$J$6+'РСТ РСО-А'!$G$9</f>
        <v>3850.9500000000003</v>
      </c>
      <c r="R168" s="118">
        <f>VLOOKUP($A168+ROUND((COLUMN()-2)/24,5),АТС!$A$41:$F$784,6)+'Иные услуги '!$C$5+'РСТ РСО-А'!$J$6+'РСТ РСО-А'!$G$9</f>
        <v>3845.28</v>
      </c>
      <c r="S168" s="118">
        <f>VLOOKUP($A168+ROUND((COLUMN()-2)/24,5),АТС!$A$41:$F$784,6)+'Иные услуги '!$C$5+'РСТ РСО-А'!$J$6+'РСТ РСО-А'!$G$9</f>
        <v>3824.4900000000002</v>
      </c>
      <c r="T168" s="118">
        <f>VLOOKUP($A168+ROUND((COLUMN()-2)/24,5),АТС!$A$41:$F$784,6)+'Иные услуги '!$C$5+'РСТ РСО-А'!$J$6+'РСТ РСО-А'!$G$9</f>
        <v>3607.2200000000003</v>
      </c>
      <c r="U168" s="118">
        <f>VLOOKUP($A168+ROUND((COLUMN()-2)/24,5),АТС!$A$41:$F$784,6)+'Иные услуги '!$C$5+'РСТ РСО-А'!$J$6+'РСТ РСО-А'!$G$9</f>
        <v>3768.8100000000004</v>
      </c>
      <c r="V168" s="118">
        <f>VLOOKUP($A168+ROUND((COLUMN()-2)/24,5),АТС!$A$41:$F$784,6)+'Иные услуги '!$C$5+'РСТ РСО-А'!$J$6+'РСТ РСО-А'!$G$9</f>
        <v>3808.57</v>
      </c>
      <c r="W168" s="118">
        <f>VLOOKUP($A168+ROUND((COLUMN()-2)/24,5),АТС!$A$41:$F$784,6)+'Иные услуги '!$C$5+'РСТ РСО-А'!$J$6+'РСТ РСО-А'!$G$9</f>
        <v>3967.7400000000002</v>
      </c>
      <c r="X168" s="118">
        <f>VLOOKUP($A168+ROUND((COLUMN()-2)/24,5),АТС!$A$41:$F$784,6)+'Иные услуги '!$C$5+'РСТ РСО-А'!$J$6+'РСТ РСО-А'!$G$9</f>
        <v>4475.8100000000004</v>
      </c>
      <c r="Y168" s="118">
        <f>VLOOKUP($A168+ROUND((COLUMN()-2)/24,5),АТС!$A$41:$F$784,6)+'Иные услуги '!$C$5+'РСТ РСО-А'!$J$6+'РСТ РСО-А'!$G$9</f>
        <v>3609.48</v>
      </c>
    </row>
    <row r="169" spans="1:25" x14ac:dyDescent="0.2">
      <c r="A169" s="66">
        <f t="shared" si="5"/>
        <v>43377</v>
      </c>
      <c r="B169" s="118">
        <f>VLOOKUP($A169+ROUND((COLUMN()-2)/24,5),АТС!$A$41:$F$784,6)+'Иные услуги '!$C$5+'РСТ РСО-А'!$J$6+'РСТ РСО-А'!$G$9</f>
        <v>3706.88</v>
      </c>
      <c r="C169" s="118">
        <f>VLOOKUP($A169+ROUND((COLUMN()-2)/24,5),АТС!$A$41:$F$784,6)+'Иные услуги '!$C$5+'РСТ РСО-А'!$J$6+'РСТ РСО-А'!$G$9</f>
        <v>3792.4500000000003</v>
      </c>
      <c r="D169" s="118">
        <f>VLOOKUP($A169+ROUND((COLUMN()-2)/24,5),АТС!$A$41:$F$784,6)+'Иные услуги '!$C$5+'РСТ РСО-А'!$J$6+'РСТ РСО-А'!$G$9</f>
        <v>3842.4500000000003</v>
      </c>
      <c r="E169" s="118">
        <f>VLOOKUP($A169+ROUND((COLUMN()-2)/24,5),АТС!$A$41:$F$784,6)+'Иные услуги '!$C$5+'РСТ РСО-А'!$J$6+'РСТ РСО-А'!$G$9</f>
        <v>3875.7400000000002</v>
      </c>
      <c r="F169" s="118">
        <f>VLOOKUP($A169+ROUND((COLUMN()-2)/24,5),АТС!$A$41:$F$784,6)+'Иные услуги '!$C$5+'РСТ РСО-А'!$J$6+'РСТ РСО-А'!$G$9</f>
        <v>3851.57</v>
      </c>
      <c r="G169" s="118">
        <f>VLOOKUP($A169+ROUND((COLUMN()-2)/24,5),АТС!$A$41:$F$784,6)+'Иные услуги '!$C$5+'РСТ РСО-А'!$J$6+'РСТ РСО-А'!$G$9</f>
        <v>3843.59</v>
      </c>
      <c r="H169" s="118">
        <f>VLOOKUP($A169+ROUND((COLUMN()-2)/24,5),АТС!$A$41:$F$784,6)+'Иные услуги '!$C$5+'РСТ РСО-А'!$J$6+'РСТ РСО-А'!$G$9</f>
        <v>4090.0700000000006</v>
      </c>
      <c r="I169" s="118">
        <f>VLOOKUP($A169+ROUND((COLUMN()-2)/24,5),АТС!$A$41:$F$784,6)+'Иные услуги '!$C$5+'РСТ РСО-А'!$J$6+'РСТ РСО-А'!$G$9</f>
        <v>3758.69</v>
      </c>
      <c r="J169" s="118">
        <f>VLOOKUP($A169+ROUND((COLUMN()-2)/24,5),АТС!$A$41:$F$784,6)+'Иные услуги '!$C$5+'РСТ РСО-А'!$J$6+'РСТ РСО-А'!$G$9</f>
        <v>3958.79</v>
      </c>
      <c r="K169" s="118">
        <f>VLOOKUP($A169+ROUND((COLUMN()-2)/24,5),АТС!$A$41:$F$784,6)+'Иные услуги '!$C$5+'РСТ РСО-А'!$J$6+'РСТ РСО-А'!$G$9</f>
        <v>3800.1600000000003</v>
      </c>
      <c r="L169" s="118">
        <f>VLOOKUP($A169+ROUND((COLUMN()-2)/24,5),АТС!$A$41:$F$784,6)+'Иные услуги '!$C$5+'РСТ РСО-А'!$J$6+'РСТ РСО-А'!$G$9</f>
        <v>3790.78</v>
      </c>
      <c r="M169" s="118">
        <f>VLOOKUP($A169+ROUND((COLUMN()-2)/24,5),АТС!$A$41:$F$784,6)+'Иные услуги '!$C$5+'РСТ РСО-А'!$J$6+'РСТ РСО-А'!$G$9</f>
        <v>3809.19</v>
      </c>
      <c r="N169" s="118">
        <f>VLOOKUP($A169+ROUND((COLUMN()-2)/24,5),АТС!$A$41:$F$784,6)+'Иные услуги '!$C$5+'РСТ РСО-А'!$J$6+'РСТ РСО-А'!$G$9</f>
        <v>3847.9500000000003</v>
      </c>
      <c r="O169" s="118">
        <f>VLOOKUP($A169+ROUND((COLUMN()-2)/24,5),АТС!$A$41:$F$784,6)+'Иные услуги '!$C$5+'РСТ РСО-А'!$J$6+'РСТ РСО-А'!$G$9</f>
        <v>3848.0600000000004</v>
      </c>
      <c r="P169" s="118">
        <f>VLOOKUP($A169+ROUND((COLUMN()-2)/24,5),АТС!$A$41:$F$784,6)+'Иные услуги '!$C$5+'РСТ РСО-А'!$J$6+'РСТ РСО-А'!$G$9</f>
        <v>3828.1800000000003</v>
      </c>
      <c r="Q169" s="118">
        <f>VLOOKUP($A169+ROUND((COLUMN()-2)/24,5),АТС!$A$41:$F$784,6)+'Иные услуги '!$C$5+'РСТ РСО-А'!$J$6+'РСТ РСО-А'!$G$9</f>
        <v>3868.67</v>
      </c>
      <c r="R169" s="118">
        <f>VLOOKUP($A169+ROUND((COLUMN()-2)/24,5),АТС!$A$41:$F$784,6)+'Иные услуги '!$C$5+'РСТ РСО-А'!$J$6+'РСТ РСО-А'!$G$9</f>
        <v>3894.67</v>
      </c>
      <c r="S169" s="118">
        <f>VLOOKUP($A169+ROUND((COLUMN()-2)/24,5),АТС!$A$41:$F$784,6)+'Иные услуги '!$C$5+'РСТ РСО-А'!$J$6+'РСТ РСО-А'!$G$9</f>
        <v>3823.65</v>
      </c>
      <c r="T169" s="118">
        <f>VLOOKUP($A169+ROUND((COLUMN()-2)/24,5),АТС!$A$41:$F$784,6)+'Иные услуги '!$C$5+'РСТ РСО-А'!$J$6+'РСТ РСО-А'!$G$9</f>
        <v>3606.17</v>
      </c>
      <c r="U169" s="118">
        <f>VLOOKUP($A169+ROUND((COLUMN()-2)/24,5),АТС!$A$41:$F$784,6)+'Иные услуги '!$C$5+'РСТ РСО-А'!$J$6+'РСТ РСО-А'!$G$9</f>
        <v>3808.3900000000003</v>
      </c>
      <c r="V169" s="118">
        <f>VLOOKUP($A169+ROUND((COLUMN()-2)/24,5),АТС!$A$41:$F$784,6)+'Иные услуги '!$C$5+'РСТ РСО-А'!$J$6+'РСТ РСО-А'!$G$9</f>
        <v>3898.4500000000003</v>
      </c>
      <c r="W169" s="118">
        <f>VLOOKUP($A169+ROUND((COLUMN()-2)/24,5),АТС!$A$41:$F$784,6)+'Иные услуги '!$C$5+'РСТ РСО-А'!$J$6+'РСТ РСО-А'!$G$9</f>
        <v>4109.47</v>
      </c>
      <c r="X169" s="118">
        <f>VLOOKUP($A169+ROUND((COLUMN()-2)/24,5),АТС!$A$41:$F$784,6)+'Иные услуги '!$C$5+'РСТ РСО-А'!$J$6+'РСТ РСО-А'!$G$9</f>
        <v>4585.6600000000008</v>
      </c>
      <c r="Y169" s="118">
        <f>VLOOKUP($A169+ROUND((COLUMN()-2)/24,5),АТС!$A$41:$F$784,6)+'Иные услуги '!$C$5+'РСТ РСО-А'!$J$6+'РСТ РСО-А'!$G$9</f>
        <v>3634</v>
      </c>
    </row>
    <row r="170" spans="1:25" x14ac:dyDescent="0.2">
      <c r="A170" s="66">
        <f t="shared" si="5"/>
        <v>43378</v>
      </c>
      <c r="B170" s="118">
        <f>VLOOKUP($A170+ROUND((COLUMN()-2)/24,5),АТС!$A$41:$F$784,6)+'Иные услуги '!$C$5+'РСТ РСО-А'!$J$6+'РСТ РСО-А'!$G$9</f>
        <v>3724.55</v>
      </c>
      <c r="C170" s="118">
        <f>VLOOKUP($A170+ROUND((COLUMN()-2)/24,5),АТС!$A$41:$F$784,6)+'Иные услуги '!$C$5+'РСТ РСО-А'!$J$6+'РСТ РСО-А'!$G$9</f>
        <v>3794.4900000000002</v>
      </c>
      <c r="D170" s="118">
        <f>VLOOKUP($A170+ROUND((COLUMN()-2)/24,5),АТС!$A$41:$F$784,6)+'Иные услуги '!$C$5+'РСТ РСО-А'!$J$6+'РСТ РСО-А'!$G$9</f>
        <v>3844.2700000000004</v>
      </c>
      <c r="E170" s="118">
        <f>VLOOKUP($A170+ROUND((COLUMN()-2)/24,5),АТС!$A$41:$F$784,6)+'Иные услуги '!$C$5+'РСТ РСО-А'!$J$6+'РСТ РСО-А'!$G$9</f>
        <v>3877.01</v>
      </c>
      <c r="F170" s="118">
        <f>VLOOKUP($A170+ROUND((COLUMN()-2)/24,5),АТС!$A$41:$F$784,6)+'Иные услуги '!$C$5+'РСТ РСО-А'!$J$6+'РСТ РСО-А'!$G$9</f>
        <v>3852.42</v>
      </c>
      <c r="G170" s="118">
        <f>VLOOKUP($A170+ROUND((COLUMN()-2)/24,5),АТС!$A$41:$F$784,6)+'Иные услуги '!$C$5+'РСТ РСО-А'!$J$6+'РСТ РСО-А'!$G$9</f>
        <v>3843.67</v>
      </c>
      <c r="H170" s="118">
        <f>VLOOKUP($A170+ROUND((COLUMN()-2)/24,5),АТС!$A$41:$F$784,6)+'Иные услуги '!$C$5+'РСТ РСО-А'!$J$6+'РСТ РСО-А'!$G$9</f>
        <v>4089.59</v>
      </c>
      <c r="I170" s="118">
        <f>VLOOKUP($A170+ROUND((COLUMN()-2)/24,5),АТС!$A$41:$F$784,6)+'Иные услуги '!$C$5+'РСТ РСО-А'!$J$6+'РСТ РСО-А'!$G$9</f>
        <v>3757.9</v>
      </c>
      <c r="J170" s="118">
        <f>VLOOKUP($A170+ROUND((COLUMN()-2)/24,5),АТС!$A$41:$F$784,6)+'Иные услуги '!$C$5+'РСТ РСО-А'!$J$6+'РСТ РСО-А'!$G$9</f>
        <v>3960.7000000000003</v>
      </c>
      <c r="K170" s="118">
        <f>VLOOKUP($A170+ROUND((COLUMN()-2)/24,5),АТС!$A$41:$F$784,6)+'Иные услуги '!$C$5+'РСТ РСО-А'!$J$6+'РСТ РСО-А'!$G$9</f>
        <v>3801.6200000000003</v>
      </c>
      <c r="L170" s="118">
        <f>VLOOKUP($A170+ROUND((COLUMN()-2)/24,5),АТС!$A$41:$F$784,6)+'Иные услуги '!$C$5+'РСТ РСО-А'!$J$6+'РСТ РСО-А'!$G$9</f>
        <v>3757.54</v>
      </c>
      <c r="M170" s="118">
        <f>VLOOKUP($A170+ROUND((COLUMN()-2)/24,5),АТС!$A$41:$F$784,6)+'Иные услуги '!$C$5+'РСТ РСО-А'!$J$6+'РСТ РСО-А'!$G$9</f>
        <v>3773.2700000000004</v>
      </c>
      <c r="N170" s="118">
        <f>VLOOKUP($A170+ROUND((COLUMN()-2)/24,5),АТС!$A$41:$F$784,6)+'Иные услуги '!$C$5+'РСТ РСО-А'!$J$6+'РСТ РСО-А'!$G$9</f>
        <v>3828.83</v>
      </c>
      <c r="O170" s="118">
        <f>VLOOKUP($A170+ROUND((COLUMN()-2)/24,5),АТС!$A$41:$F$784,6)+'Иные услуги '!$C$5+'РСТ РСО-А'!$J$6+'РСТ РСО-А'!$G$9</f>
        <v>3828.6800000000003</v>
      </c>
      <c r="P170" s="118">
        <f>VLOOKUP($A170+ROUND((COLUMN()-2)/24,5),АТС!$A$41:$F$784,6)+'Иные услуги '!$C$5+'РСТ РСО-А'!$J$6+'РСТ РСО-А'!$G$9</f>
        <v>3809.58</v>
      </c>
      <c r="Q170" s="118">
        <f>VLOOKUP($A170+ROUND((COLUMN()-2)/24,5),АТС!$A$41:$F$784,6)+'Иные услуги '!$C$5+'РСТ РСО-А'!$J$6+'РСТ РСО-А'!$G$9</f>
        <v>3869.6200000000003</v>
      </c>
      <c r="R170" s="118">
        <f>VLOOKUP($A170+ROUND((COLUMN()-2)/24,5),АТС!$A$41:$F$784,6)+'Иные услуги '!$C$5+'РСТ РСО-А'!$J$6+'РСТ РСО-А'!$G$9</f>
        <v>3821.82</v>
      </c>
      <c r="S170" s="118">
        <f>VLOOKUP($A170+ROUND((COLUMN()-2)/24,5),АТС!$A$41:$F$784,6)+'Иные услуги '!$C$5+'РСТ РСО-А'!$J$6+'РСТ РСО-А'!$G$9</f>
        <v>3767.78</v>
      </c>
      <c r="T170" s="118">
        <f>VLOOKUP($A170+ROUND((COLUMN()-2)/24,5),АТС!$A$41:$F$784,6)+'Иные услуги '!$C$5+'РСТ РСО-А'!$J$6+'РСТ РСО-А'!$G$9</f>
        <v>3594.7200000000003</v>
      </c>
      <c r="U170" s="118">
        <f>VLOOKUP($A170+ROUND((COLUMN()-2)/24,5),АТС!$A$41:$F$784,6)+'Иные услуги '!$C$5+'РСТ РСО-А'!$J$6+'РСТ РСО-А'!$G$9</f>
        <v>3768.4900000000002</v>
      </c>
      <c r="V170" s="118">
        <f>VLOOKUP($A170+ROUND((COLUMN()-2)/24,5),АТС!$A$41:$F$784,6)+'Иные услуги '!$C$5+'РСТ РСО-А'!$J$6+'РСТ РСО-А'!$G$9</f>
        <v>3835.9900000000002</v>
      </c>
      <c r="W170" s="118">
        <f>VLOOKUP($A170+ROUND((COLUMN()-2)/24,5),АТС!$A$41:$F$784,6)+'Иные услуги '!$C$5+'РСТ РСО-А'!$J$6+'РСТ РСО-А'!$G$9</f>
        <v>4002.3500000000004</v>
      </c>
      <c r="X170" s="118">
        <f>VLOOKUP($A170+ROUND((COLUMN()-2)/24,5),АТС!$A$41:$F$784,6)+'Иные услуги '!$C$5+'РСТ РСО-А'!$J$6+'РСТ РСО-А'!$G$9</f>
        <v>4589.71</v>
      </c>
      <c r="Y170" s="118">
        <f>VLOOKUP($A170+ROUND((COLUMN()-2)/24,5),АТС!$A$41:$F$784,6)+'Иные услуги '!$C$5+'РСТ РСО-А'!$J$6+'РСТ РСО-А'!$G$9</f>
        <v>3596.7000000000003</v>
      </c>
    </row>
    <row r="171" spans="1:25" x14ac:dyDescent="0.2">
      <c r="A171" s="66">
        <f t="shared" si="5"/>
        <v>43379</v>
      </c>
      <c r="B171" s="118">
        <f>VLOOKUP($A171+ROUND((COLUMN()-2)/24,5),АТС!$A$41:$F$784,6)+'Иные услуги '!$C$5+'РСТ РСО-А'!$J$6+'РСТ РСО-А'!$G$9</f>
        <v>3726.53</v>
      </c>
      <c r="C171" s="118">
        <f>VLOOKUP($A171+ROUND((COLUMN()-2)/24,5),АТС!$A$41:$F$784,6)+'Иные услуги '!$C$5+'РСТ РСО-А'!$J$6+'РСТ РСО-А'!$G$9</f>
        <v>3794.73</v>
      </c>
      <c r="D171" s="118">
        <f>VLOOKUP($A171+ROUND((COLUMN()-2)/24,5),АТС!$A$41:$F$784,6)+'Иные услуги '!$C$5+'РСТ РСО-А'!$J$6+'РСТ РСО-А'!$G$9</f>
        <v>3843.7400000000002</v>
      </c>
      <c r="E171" s="118">
        <f>VLOOKUP($A171+ROUND((COLUMN()-2)/24,5),АТС!$A$41:$F$784,6)+'Иные услуги '!$C$5+'РСТ РСО-А'!$J$6+'РСТ РСО-А'!$G$9</f>
        <v>3843.0600000000004</v>
      </c>
      <c r="F171" s="118">
        <f>VLOOKUP($A171+ROUND((COLUMN()-2)/24,5),АТС!$A$41:$F$784,6)+'Иные услуги '!$C$5+'РСТ РСО-А'!$J$6+'РСТ РСО-А'!$G$9</f>
        <v>3854.6800000000003</v>
      </c>
      <c r="G171" s="118">
        <f>VLOOKUP($A171+ROUND((COLUMN()-2)/24,5),АТС!$A$41:$F$784,6)+'Иные услуги '!$C$5+'РСТ РСО-А'!$J$6+'РСТ РСО-А'!$G$9</f>
        <v>3843.38</v>
      </c>
      <c r="H171" s="118">
        <f>VLOOKUP($A171+ROUND((COLUMN()-2)/24,5),АТС!$A$41:$F$784,6)+'Иные услуги '!$C$5+'РСТ РСО-А'!$J$6+'РСТ РСО-А'!$G$9</f>
        <v>4169.7700000000004</v>
      </c>
      <c r="I171" s="118">
        <f>VLOOKUP($A171+ROUND((COLUMN()-2)/24,5),АТС!$A$41:$F$784,6)+'Иные услуги '!$C$5+'РСТ РСО-А'!$J$6+'РСТ РСО-А'!$G$9</f>
        <v>3883.5800000000004</v>
      </c>
      <c r="J171" s="118">
        <f>VLOOKUP($A171+ROUND((COLUMN()-2)/24,5),АТС!$A$41:$F$784,6)+'Иные услуги '!$C$5+'РСТ РСО-А'!$J$6+'РСТ РСО-А'!$G$9</f>
        <v>3998.9000000000005</v>
      </c>
      <c r="K171" s="118">
        <f>VLOOKUP($A171+ROUND((COLUMN()-2)/24,5),АТС!$A$41:$F$784,6)+'Иные услуги '!$C$5+'РСТ РСО-А'!$J$6+'РСТ РСО-А'!$G$9</f>
        <v>3849.55</v>
      </c>
      <c r="L171" s="118">
        <f>VLOOKUP($A171+ROUND((COLUMN()-2)/24,5),АТС!$A$41:$F$784,6)+'Иные услуги '!$C$5+'РСТ РСО-А'!$J$6+'РСТ РСО-А'!$G$9</f>
        <v>3849.6400000000003</v>
      </c>
      <c r="M171" s="118">
        <f>VLOOKUP($A171+ROUND((COLUMN()-2)/24,5),АТС!$A$41:$F$784,6)+'Иные услуги '!$C$5+'РСТ РСО-А'!$J$6+'РСТ РСО-А'!$G$9</f>
        <v>3849.58</v>
      </c>
      <c r="N171" s="118">
        <f>VLOOKUP($A171+ROUND((COLUMN()-2)/24,5),АТС!$A$41:$F$784,6)+'Иные услуги '!$C$5+'РСТ РСО-А'!$J$6+'РСТ РСО-А'!$G$9</f>
        <v>3849.3</v>
      </c>
      <c r="O171" s="118">
        <f>VLOOKUP($A171+ROUND((COLUMN()-2)/24,5),АТС!$A$41:$F$784,6)+'Иные услуги '!$C$5+'РСТ РСО-А'!$J$6+'РСТ РСО-А'!$G$9</f>
        <v>3902.1100000000006</v>
      </c>
      <c r="P171" s="118">
        <f>VLOOKUP($A171+ROUND((COLUMN()-2)/24,5),АТС!$A$41:$F$784,6)+'Иные услуги '!$C$5+'РСТ РСО-А'!$J$6+'РСТ РСО-А'!$G$9</f>
        <v>3901.71</v>
      </c>
      <c r="Q171" s="118">
        <f>VLOOKUP($A171+ROUND((COLUMN()-2)/24,5),АТС!$A$41:$F$784,6)+'Иные услуги '!$C$5+'РСТ РСО-А'!$J$6+'РСТ РСО-А'!$G$9</f>
        <v>3935.7300000000005</v>
      </c>
      <c r="R171" s="118">
        <f>VLOOKUP($A171+ROUND((COLUMN()-2)/24,5),АТС!$A$41:$F$784,6)+'Иные услуги '!$C$5+'РСТ РСО-А'!$J$6+'РСТ РСО-А'!$G$9</f>
        <v>3930.92</v>
      </c>
      <c r="S171" s="118">
        <f>VLOOKUP($A171+ROUND((COLUMN()-2)/24,5),АТС!$A$41:$F$784,6)+'Иные услуги '!$C$5+'РСТ РСО-А'!$J$6+'РСТ РСО-А'!$G$9</f>
        <v>3845.4300000000003</v>
      </c>
      <c r="T171" s="118">
        <f>VLOOKUP($A171+ROUND((COLUMN()-2)/24,5),АТС!$A$41:$F$784,6)+'Иные услуги '!$C$5+'РСТ РСО-А'!$J$6+'РСТ РСО-А'!$G$9</f>
        <v>3609.8900000000003</v>
      </c>
      <c r="U171" s="118">
        <f>VLOOKUP($A171+ROUND((COLUMN()-2)/24,5),АТС!$A$41:$F$784,6)+'Иные услуги '!$C$5+'РСТ РСО-А'!$J$6+'РСТ РСО-А'!$G$9</f>
        <v>3774.67</v>
      </c>
      <c r="V171" s="118">
        <f>VLOOKUP($A171+ROUND((COLUMN()-2)/24,5),АТС!$A$41:$F$784,6)+'Иные услуги '!$C$5+'РСТ РСО-А'!$J$6+'РСТ РСО-А'!$G$9</f>
        <v>3844.29</v>
      </c>
      <c r="W171" s="118">
        <f>VLOOKUP($A171+ROUND((COLUMN()-2)/24,5),АТС!$A$41:$F$784,6)+'Иные услуги '!$C$5+'РСТ РСО-А'!$J$6+'РСТ РСО-А'!$G$9</f>
        <v>4017.6200000000003</v>
      </c>
      <c r="X171" s="118">
        <f>VLOOKUP($A171+ROUND((COLUMN()-2)/24,5),АТС!$A$41:$F$784,6)+'Иные услуги '!$C$5+'РСТ РСО-А'!$J$6+'РСТ РСО-А'!$G$9</f>
        <v>4510.38</v>
      </c>
      <c r="Y171" s="118">
        <f>VLOOKUP($A171+ROUND((COLUMN()-2)/24,5),АТС!$A$41:$F$784,6)+'Иные услуги '!$C$5+'РСТ РСО-А'!$J$6+'РСТ РСО-А'!$G$9</f>
        <v>3610.23</v>
      </c>
    </row>
    <row r="172" spans="1:25" x14ac:dyDescent="0.2">
      <c r="A172" s="66">
        <f t="shared" si="5"/>
        <v>43380</v>
      </c>
      <c r="B172" s="118">
        <f>VLOOKUP($A172+ROUND((COLUMN()-2)/24,5),АТС!$A$41:$F$784,6)+'Иные услуги '!$C$5+'РСТ РСО-А'!$J$6+'РСТ РСО-А'!$G$9</f>
        <v>3724.69</v>
      </c>
      <c r="C172" s="118">
        <f>VLOOKUP($A172+ROUND((COLUMN()-2)/24,5),АТС!$A$41:$F$784,6)+'Иные услуги '!$C$5+'РСТ РСО-А'!$J$6+'РСТ РСО-А'!$G$9</f>
        <v>3793.1000000000004</v>
      </c>
      <c r="D172" s="118">
        <f>VLOOKUP($A172+ROUND((COLUMN()-2)/24,5),АТС!$A$41:$F$784,6)+'Иные услуги '!$C$5+'РСТ РСО-А'!$J$6+'РСТ РСО-А'!$G$9</f>
        <v>3842.23</v>
      </c>
      <c r="E172" s="118">
        <f>VLOOKUP($A172+ROUND((COLUMN()-2)/24,5),АТС!$A$41:$F$784,6)+'Иные услуги '!$C$5+'РСТ РСО-А'!$J$6+'РСТ РСО-А'!$G$9</f>
        <v>3841.92</v>
      </c>
      <c r="F172" s="118">
        <f>VLOOKUP($A172+ROUND((COLUMN()-2)/24,5),АТС!$A$41:$F$784,6)+'Иные услуги '!$C$5+'РСТ РСО-А'!$J$6+'РСТ РСО-А'!$G$9</f>
        <v>3842.38</v>
      </c>
      <c r="G172" s="118">
        <f>VLOOKUP($A172+ROUND((COLUMN()-2)/24,5),АТС!$A$41:$F$784,6)+'Иные услуги '!$C$5+'РСТ РСО-А'!$J$6+'РСТ РСО-А'!$G$9</f>
        <v>3842.42</v>
      </c>
      <c r="H172" s="118">
        <f>VLOOKUP($A172+ROUND((COLUMN()-2)/24,5),АТС!$A$41:$F$784,6)+'Иные услуги '!$C$5+'РСТ РСО-А'!$J$6+'РСТ РСО-А'!$G$9</f>
        <v>4142.6400000000003</v>
      </c>
      <c r="I172" s="118">
        <f>VLOOKUP($A172+ROUND((COLUMN()-2)/24,5),АТС!$A$41:$F$784,6)+'Иные услуги '!$C$5+'РСТ РСО-А'!$J$6+'РСТ РСО-А'!$G$9</f>
        <v>4021.01</v>
      </c>
      <c r="J172" s="118">
        <f>VLOOKUP($A172+ROUND((COLUMN()-2)/24,5),АТС!$A$41:$F$784,6)+'Иные услуги '!$C$5+'РСТ РСО-А'!$J$6+'РСТ РСО-А'!$G$9</f>
        <v>4180.1000000000004</v>
      </c>
      <c r="K172" s="118">
        <f>VLOOKUP($A172+ROUND((COLUMN()-2)/24,5),АТС!$A$41:$F$784,6)+'Иные услуги '!$C$5+'РСТ РСО-А'!$J$6+'РСТ РСО-А'!$G$9</f>
        <v>3962.78</v>
      </c>
      <c r="L172" s="118">
        <f>VLOOKUP($A172+ROUND((COLUMN()-2)/24,5),АТС!$A$41:$F$784,6)+'Иные услуги '!$C$5+'РСТ РСО-А'!$J$6+'РСТ РСО-А'!$G$9</f>
        <v>3962.3900000000003</v>
      </c>
      <c r="M172" s="118">
        <f>VLOOKUP($A172+ROUND((COLUMN()-2)/24,5),АТС!$A$41:$F$784,6)+'Иные услуги '!$C$5+'РСТ РСО-А'!$J$6+'РСТ РСО-А'!$G$9</f>
        <v>3962.92</v>
      </c>
      <c r="N172" s="118">
        <f>VLOOKUP($A172+ROUND((COLUMN()-2)/24,5),АТС!$A$41:$F$784,6)+'Иные услуги '!$C$5+'РСТ РСО-А'!$J$6+'РСТ РСО-А'!$G$9</f>
        <v>3962.4700000000003</v>
      </c>
      <c r="O172" s="118">
        <f>VLOOKUP($A172+ROUND((COLUMN()-2)/24,5),АТС!$A$41:$F$784,6)+'Иные услуги '!$C$5+'РСТ РСО-А'!$J$6+'РСТ РСО-А'!$G$9</f>
        <v>3962.38</v>
      </c>
      <c r="P172" s="118">
        <f>VLOOKUP($A172+ROUND((COLUMN()-2)/24,5),АТС!$A$41:$F$784,6)+'Иные услуги '!$C$5+'РСТ РСО-А'!$J$6+'РСТ РСО-А'!$G$9</f>
        <v>3962.17</v>
      </c>
      <c r="Q172" s="118">
        <f>VLOOKUP($A172+ROUND((COLUMN()-2)/24,5),АТС!$A$41:$F$784,6)+'Иные услуги '!$C$5+'РСТ РСО-А'!$J$6+'РСТ РСО-А'!$G$9</f>
        <v>3962.7400000000002</v>
      </c>
      <c r="R172" s="118">
        <f>VLOOKUP($A172+ROUND((COLUMN()-2)/24,5),АТС!$A$41:$F$784,6)+'Иные услуги '!$C$5+'РСТ РСО-А'!$J$6+'РСТ РСО-А'!$G$9</f>
        <v>3963.1200000000003</v>
      </c>
      <c r="S172" s="118">
        <f>VLOOKUP($A172+ROUND((COLUMN()-2)/24,5),АТС!$A$41:$F$784,6)+'Иные услуги '!$C$5+'РСТ РСО-А'!$J$6+'РСТ РСО-А'!$G$9</f>
        <v>3832.9</v>
      </c>
      <c r="T172" s="118">
        <f>VLOOKUP($A172+ROUND((COLUMN()-2)/24,5),АТС!$A$41:$F$784,6)+'Иные услуги '!$C$5+'РСТ РСО-А'!$J$6+'РСТ РСО-А'!$G$9</f>
        <v>3598.3500000000004</v>
      </c>
      <c r="U172" s="118">
        <f>VLOOKUP($A172+ROUND((COLUMN()-2)/24,5),АТС!$A$41:$F$784,6)+'Иные услуги '!$C$5+'РСТ РСО-А'!$J$6+'РСТ РСО-А'!$G$9</f>
        <v>3741.8700000000003</v>
      </c>
      <c r="V172" s="118">
        <f>VLOOKUP($A172+ROUND((COLUMN()-2)/24,5),АТС!$A$41:$F$784,6)+'Иные услуги '!$C$5+'РСТ РСО-А'!$J$6+'РСТ РСО-А'!$G$9</f>
        <v>3635.01</v>
      </c>
      <c r="W172" s="118">
        <f>VLOOKUP($A172+ROUND((COLUMN()-2)/24,5),АТС!$A$41:$F$784,6)+'Иные услуги '!$C$5+'РСТ РСО-А'!$J$6+'РСТ РСО-А'!$G$9</f>
        <v>3871.01</v>
      </c>
      <c r="X172" s="118">
        <f>VLOOKUP($A172+ROUND((COLUMN()-2)/24,5),АТС!$A$41:$F$784,6)+'Иные услуги '!$C$5+'РСТ РСО-А'!$J$6+'РСТ РСО-А'!$G$9</f>
        <v>4338.04</v>
      </c>
      <c r="Y172" s="118">
        <f>VLOOKUP($A172+ROUND((COLUMN()-2)/24,5),АТС!$A$41:$F$784,6)+'Иные услуги '!$C$5+'РСТ РСО-А'!$J$6+'РСТ РСО-А'!$G$9</f>
        <v>3596.67</v>
      </c>
    </row>
    <row r="173" spans="1:25" x14ac:dyDescent="0.2">
      <c r="A173" s="66">
        <f t="shared" si="5"/>
        <v>43381</v>
      </c>
      <c r="B173" s="118">
        <f>VLOOKUP($A173+ROUND((COLUMN()-2)/24,5),АТС!$A$41:$F$784,6)+'Иные услуги '!$C$5+'РСТ РСО-А'!$J$6+'РСТ РСО-А'!$G$9</f>
        <v>3705.46</v>
      </c>
      <c r="C173" s="118">
        <f>VLOOKUP($A173+ROUND((COLUMN()-2)/24,5),АТС!$A$41:$F$784,6)+'Иные услуги '!$C$5+'РСТ РСО-А'!$J$6+'РСТ РСО-А'!$G$9</f>
        <v>3772.17</v>
      </c>
      <c r="D173" s="118">
        <f>VLOOKUP($A173+ROUND((COLUMN()-2)/24,5),АТС!$A$41:$F$784,6)+'Иные услуги '!$C$5+'РСТ РСО-А'!$J$6+'РСТ РСО-А'!$G$9</f>
        <v>3810.25</v>
      </c>
      <c r="E173" s="118">
        <f>VLOOKUP($A173+ROUND((COLUMN()-2)/24,5),АТС!$A$41:$F$784,6)+'Иные услуги '!$C$5+'РСТ РСО-А'!$J$6+'РСТ РСО-А'!$G$9</f>
        <v>3841.3</v>
      </c>
      <c r="F173" s="118">
        <f>VLOOKUP($A173+ROUND((COLUMN()-2)/24,5),АТС!$A$41:$F$784,6)+'Иные услуги '!$C$5+'РСТ РСО-А'!$J$6+'РСТ РСО-А'!$G$9</f>
        <v>3830.9700000000003</v>
      </c>
      <c r="G173" s="118">
        <f>VLOOKUP($A173+ROUND((COLUMN()-2)/24,5),АТС!$A$41:$F$784,6)+'Иные услуги '!$C$5+'РСТ РСО-А'!$J$6+'РСТ РСО-А'!$G$9</f>
        <v>3792.94</v>
      </c>
      <c r="H173" s="118">
        <f>VLOOKUP($A173+ROUND((COLUMN()-2)/24,5),АТС!$A$41:$F$784,6)+'Иные услуги '!$C$5+'РСТ РСО-А'!$J$6+'РСТ РСО-А'!$G$9</f>
        <v>4023.79</v>
      </c>
      <c r="I173" s="118">
        <f>VLOOKUP($A173+ROUND((COLUMN()-2)/24,5),АТС!$A$41:$F$784,6)+'Иные услуги '!$C$5+'РСТ РСО-А'!$J$6+'РСТ РСО-А'!$G$9</f>
        <v>3761.11</v>
      </c>
      <c r="J173" s="118">
        <f>VLOOKUP($A173+ROUND((COLUMN()-2)/24,5),АТС!$A$41:$F$784,6)+'Иные услуги '!$C$5+'РСТ РСО-А'!$J$6+'РСТ РСО-А'!$G$9</f>
        <v>3894.8900000000003</v>
      </c>
      <c r="K173" s="118">
        <f>VLOOKUP($A173+ROUND((COLUMN()-2)/24,5),АТС!$A$41:$F$784,6)+'Иные услуги '!$C$5+'РСТ РСО-А'!$J$6+'РСТ РСО-А'!$G$9</f>
        <v>3775.0200000000004</v>
      </c>
      <c r="L173" s="118">
        <f>VLOOKUP($A173+ROUND((COLUMN()-2)/24,5),АТС!$A$41:$F$784,6)+'Иные услуги '!$C$5+'РСТ РСО-А'!$J$6+'РСТ РСО-А'!$G$9</f>
        <v>3757.69</v>
      </c>
      <c r="M173" s="118">
        <f>VLOOKUP($A173+ROUND((COLUMN()-2)/24,5),АТС!$A$41:$F$784,6)+'Иные услуги '!$C$5+'РСТ РСО-А'!$J$6+'РСТ РСО-А'!$G$9</f>
        <v>3830.6000000000004</v>
      </c>
      <c r="N173" s="118">
        <f>VLOOKUP($A173+ROUND((COLUMN()-2)/24,5),АТС!$A$41:$F$784,6)+'Иные услуги '!$C$5+'РСТ РСО-А'!$J$6+'РСТ РСО-А'!$G$9</f>
        <v>3881.3100000000004</v>
      </c>
      <c r="O173" s="118">
        <f>VLOOKUP($A173+ROUND((COLUMN()-2)/24,5),АТС!$A$41:$F$784,6)+'Иные услуги '!$C$5+'РСТ РСО-А'!$J$6+'РСТ РСО-А'!$G$9</f>
        <v>3881.0700000000006</v>
      </c>
      <c r="P173" s="118">
        <f>VLOOKUP($A173+ROUND((COLUMN()-2)/24,5),АТС!$A$41:$F$784,6)+'Иные услуги '!$C$5+'РСТ РСО-А'!$J$6+'РСТ РСО-А'!$G$9</f>
        <v>3870.53</v>
      </c>
      <c r="Q173" s="118">
        <f>VLOOKUP($A173+ROUND((COLUMN()-2)/24,5),АТС!$A$41:$F$784,6)+'Иные услуги '!$C$5+'РСТ РСО-А'!$J$6+'РСТ РСО-А'!$G$9</f>
        <v>3869.86</v>
      </c>
      <c r="R173" s="118">
        <f>VLOOKUP($A173+ROUND((COLUMN()-2)/24,5),АТС!$A$41:$F$784,6)+'Иные услуги '!$C$5+'РСТ РСО-А'!$J$6+'РСТ РСО-А'!$G$9</f>
        <v>3830.11</v>
      </c>
      <c r="S173" s="118">
        <f>VLOOKUP($A173+ROUND((COLUMN()-2)/24,5),АТС!$A$41:$F$784,6)+'Иные услуги '!$C$5+'РСТ РСО-А'!$J$6+'РСТ РСО-А'!$G$9</f>
        <v>3694.86</v>
      </c>
      <c r="T173" s="118">
        <f>VLOOKUP($A173+ROUND((COLUMN()-2)/24,5),АТС!$A$41:$F$784,6)+'Иные услуги '!$C$5+'РСТ РСО-А'!$J$6+'РСТ РСО-А'!$G$9</f>
        <v>3590.29</v>
      </c>
      <c r="U173" s="118">
        <f>VLOOKUP($A173+ROUND((COLUMN()-2)/24,5),АТС!$A$41:$F$784,6)+'Иные услуги '!$C$5+'РСТ РСО-А'!$J$6+'РСТ РСО-А'!$G$9</f>
        <v>3640.1800000000003</v>
      </c>
      <c r="V173" s="118">
        <f>VLOOKUP($A173+ROUND((COLUMN()-2)/24,5),АТС!$A$41:$F$784,6)+'Иные услуги '!$C$5+'РСТ РСО-А'!$J$6+'РСТ РСО-А'!$G$9</f>
        <v>3722.3900000000003</v>
      </c>
      <c r="W173" s="118">
        <f>VLOOKUP($A173+ROUND((COLUMN()-2)/24,5),АТС!$A$41:$F$784,6)+'Иные услуги '!$C$5+'РСТ РСО-А'!$J$6+'РСТ РСО-А'!$G$9</f>
        <v>3850.3100000000004</v>
      </c>
      <c r="X173" s="118">
        <f>VLOOKUP($A173+ROUND((COLUMN()-2)/24,5),АТС!$A$41:$F$784,6)+'Иные услуги '!$C$5+'РСТ РСО-А'!$J$6+'РСТ РСО-А'!$G$9</f>
        <v>4195.29</v>
      </c>
      <c r="Y173" s="118">
        <f>VLOOKUP($A173+ROUND((COLUMN()-2)/24,5),АТС!$A$41:$F$784,6)+'Иные услуги '!$C$5+'РСТ РСО-А'!$J$6+'РСТ РСО-А'!$G$9</f>
        <v>3582.3900000000003</v>
      </c>
    </row>
    <row r="174" spans="1:25" x14ac:dyDescent="0.2">
      <c r="A174" s="66">
        <f t="shared" si="5"/>
        <v>43382</v>
      </c>
      <c r="B174" s="118">
        <f>VLOOKUP($A174+ROUND((COLUMN()-2)/24,5),АТС!$A$41:$F$784,6)+'Иные услуги '!$C$5+'РСТ РСО-А'!$J$6+'РСТ РСО-А'!$G$9</f>
        <v>3722.2200000000003</v>
      </c>
      <c r="C174" s="118">
        <f>VLOOKUP($A174+ROUND((COLUMN()-2)/24,5),АТС!$A$41:$F$784,6)+'Иные услуги '!$C$5+'РСТ РСО-А'!$J$6+'РСТ РСО-А'!$G$9</f>
        <v>3791.6400000000003</v>
      </c>
      <c r="D174" s="118">
        <f>VLOOKUP($A174+ROUND((COLUMN()-2)/24,5),АТС!$A$41:$F$784,6)+'Иные услуги '!$C$5+'РСТ РСО-А'!$J$6+'РСТ РСО-А'!$G$9</f>
        <v>3841.63</v>
      </c>
      <c r="E174" s="118">
        <f>VLOOKUP($A174+ROUND((COLUMN()-2)/24,5),АТС!$A$41:$F$784,6)+'Иные услуги '!$C$5+'РСТ РСО-А'!$J$6+'РСТ РСО-А'!$G$9</f>
        <v>3841.33</v>
      </c>
      <c r="F174" s="118">
        <f>VLOOKUP($A174+ROUND((COLUMN()-2)/24,5),АТС!$A$41:$F$784,6)+'Иные услуги '!$C$5+'РСТ РСО-А'!$J$6+'РСТ РСО-А'!$G$9</f>
        <v>3852.3900000000003</v>
      </c>
      <c r="G174" s="118">
        <f>VLOOKUP($A174+ROUND((COLUMN()-2)/24,5),АТС!$A$41:$F$784,6)+'Иные услуги '!$C$5+'РСТ РСО-А'!$J$6+'РСТ РСО-А'!$G$9</f>
        <v>3842.5600000000004</v>
      </c>
      <c r="H174" s="118">
        <f>VLOOKUP($A174+ROUND((COLUMN()-2)/24,5),АТС!$A$41:$F$784,6)+'Иные услуги '!$C$5+'РСТ РСО-А'!$J$6+'РСТ РСО-А'!$G$9</f>
        <v>4175.53</v>
      </c>
      <c r="I174" s="118">
        <f>VLOOKUP($A174+ROUND((COLUMN()-2)/24,5),АТС!$A$41:$F$784,6)+'Иные услуги '!$C$5+'РСТ РСО-А'!$J$6+'РСТ РСО-А'!$G$9</f>
        <v>3885.3600000000006</v>
      </c>
      <c r="J174" s="118">
        <f>VLOOKUP($A174+ROUND((COLUMN()-2)/24,5),АТС!$A$41:$F$784,6)+'Иные услуги '!$C$5+'РСТ РСО-А'!$J$6+'РСТ РСО-А'!$G$9</f>
        <v>3999.29</v>
      </c>
      <c r="K174" s="118">
        <f>VLOOKUP($A174+ROUND((COLUMN()-2)/24,5),АТС!$A$41:$F$784,6)+'Иные услуги '!$C$5+'РСТ РСО-А'!$J$6+'РСТ РСО-А'!$G$9</f>
        <v>3849.8700000000003</v>
      </c>
      <c r="L174" s="118">
        <f>VLOOKUP($A174+ROUND((COLUMN()-2)/24,5),АТС!$A$41:$F$784,6)+'Иные услуги '!$C$5+'РСТ РСО-А'!$J$6+'РСТ РСО-А'!$G$9</f>
        <v>3850.01</v>
      </c>
      <c r="M174" s="118">
        <f>VLOOKUP($A174+ROUND((COLUMN()-2)/24,5),АТС!$A$41:$F$784,6)+'Иные услуги '!$C$5+'РСТ РСО-А'!$J$6+'РСТ РСО-А'!$G$9</f>
        <v>3849.8100000000004</v>
      </c>
      <c r="N174" s="118">
        <f>VLOOKUP($A174+ROUND((COLUMN()-2)/24,5),АТС!$A$41:$F$784,6)+'Иные услуги '!$C$5+'РСТ РСО-А'!$J$6+'РСТ РСО-А'!$G$9</f>
        <v>3849.0600000000004</v>
      </c>
      <c r="O174" s="118">
        <f>VLOOKUP($A174+ROUND((COLUMN()-2)/24,5),АТС!$A$41:$F$784,6)+'Иные услуги '!$C$5+'РСТ РСО-А'!$J$6+'РСТ РСО-А'!$G$9</f>
        <v>3902.29</v>
      </c>
      <c r="P174" s="118">
        <f>VLOOKUP($A174+ROUND((COLUMN()-2)/24,5),АТС!$A$41:$F$784,6)+'Иные услуги '!$C$5+'РСТ РСО-А'!$J$6+'РСТ РСО-А'!$G$9</f>
        <v>3902.04</v>
      </c>
      <c r="Q174" s="118">
        <f>VLOOKUP($A174+ROUND((COLUMN()-2)/24,5),АТС!$A$41:$F$784,6)+'Иные услуги '!$C$5+'РСТ РСО-А'!$J$6+'РСТ РСО-А'!$G$9</f>
        <v>3936.34</v>
      </c>
      <c r="R174" s="118">
        <f>VLOOKUP($A174+ROUND((COLUMN()-2)/24,5),АТС!$A$41:$F$784,6)+'Иные услуги '!$C$5+'РСТ РСО-А'!$J$6+'РСТ РСО-А'!$G$9</f>
        <v>3936.8300000000004</v>
      </c>
      <c r="S174" s="118">
        <f>VLOOKUP($A174+ROUND((COLUMN()-2)/24,5),АТС!$A$41:$F$784,6)+'Иные услуги '!$C$5+'РСТ РСО-А'!$J$6+'РСТ РСО-А'!$G$9</f>
        <v>3852.63</v>
      </c>
      <c r="T174" s="118">
        <f>VLOOKUP($A174+ROUND((COLUMN()-2)/24,5),АТС!$A$41:$F$784,6)+'Иные услуги '!$C$5+'РСТ РСО-А'!$J$6+'РСТ РСО-А'!$G$9</f>
        <v>3616.2000000000003</v>
      </c>
      <c r="U174" s="118">
        <f>VLOOKUP($A174+ROUND((COLUMN()-2)/24,5),АТС!$A$41:$F$784,6)+'Иные услуги '!$C$5+'РСТ РСО-А'!$J$6+'РСТ РСО-А'!$G$9</f>
        <v>3785.53</v>
      </c>
      <c r="V174" s="118">
        <f>VLOOKUP($A174+ROUND((COLUMN()-2)/24,5),АТС!$A$41:$F$784,6)+'Иные услуги '!$C$5+'РСТ РСО-А'!$J$6+'РСТ РСО-А'!$G$9</f>
        <v>3852.6200000000003</v>
      </c>
      <c r="W174" s="118">
        <f>VLOOKUP($A174+ROUND((COLUMN()-2)/24,5),АТС!$A$41:$F$784,6)+'Иные услуги '!$C$5+'РСТ РСО-А'!$J$6+'РСТ РСО-А'!$G$9</f>
        <v>4022.6500000000005</v>
      </c>
      <c r="X174" s="118">
        <f>VLOOKUP($A174+ROUND((COLUMN()-2)/24,5),АТС!$A$41:$F$784,6)+'Иные услуги '!$C$5+'РСТ РСО-А'!$J$6+'РСТ РСО-А'!$G$9</f>
        <v>4510.6600000000008</v>
      </c>
      <c r="Y174" s="118">
        <f>VLOOKUP($A174+ROUND((COLUMN()-2)/24,5),АТС!$A$41:$F$784,6)+'Иные услуги '!$C$5+'РСТ РСО-А'!$J$6+'РСТ РСО-А'!$G$9</f>
        <v>3609.3</v>
      </c>
    </row>
    <row r="175" spans="1:25" x14ac:dyDescent="0.2">
      <c r="A175" s="66">
        <f t="shared" si="5"/>
        <v>43383</v>
      </c>
      <c r="B175" s="118">
        <f>VLOOKUP($A175+ROUND((COLUMN()-2)/24,5),АТС!$A$41:$F$784,6)+'Иные услуги '!$C$5+'РСТ РСО-А'!$J$6+'РСТ РСО-А'!$G$9</f>
        <v>3581.1200000000003</v>
      </c>
      <c r="C175" s="118">
        <f>VLOOKUP($A175+ROUND((COLUMN()-2)/24,5),АТС!$A$41:$F$784,6)+'Иные услуги '!$C$5+'РСТ РСО-А'!$J$6+'РСТ РСО-А'!$G$9</f>
        <v>3603.58</v>
      </c>
      <c r="D175" s="118">
        <f>VLOOKUP($A175+ROUND((COLUMN()-2)/24,5),АТС!$A$41:$F$784,6)+'Иные услуги '!$C$5+'РСТ РСО-А'!$J$6+'РСТ РСО-А'!$G$9</f>
        <v>3643.13</v>
      </c>
      <c r="E175" s="118">
        <f>VLOOKUP($A175+ROUND((COLUMN()-2)/24,5),АТС!$A$41:$F$784,6)+'Иные услуги '!$C$5+'РСТ РСО-А'!$J$6+'РСТ РСО-А'!$G$9</f>
        <v>3664.59</v>
      </c>
      <c r="F175" s="118">
        <f>VLOOKUP($A175+ROUND((COLUMN()-2)/24,5),АТС!$A$41:$F$784,6)+'Иные услуги '!$C$5+'РСТ РСО-А'!$J$6+'РСТ РСО-А'!$G$9</f>
        <v>3643.8900000000003</v>
      </c>
      <c r="G175" s="118">
        <f>VLOOKUP($A175+ROUND((COLUMN()-2)/24,5),АТС!$A$41:$F$784,6)+'Иные услуги '!$C$5+'РСТ РСО-А'!$J$6+'РСТ РСО-А'!$G$9</f>
        <v>3618.7000000000003</v>
      </c>
      <c r="H175" s="118">
        <f>VLOOKUP($A175+ROUND((COLUMN()-2)/24,5),АТС!$A$41:$F$784,6)+'Иные услуги '!$C$5+'РСТ РСО-А'!$J$6+'РСТ РСО-А'!$G$9</f>
        <v>3664.55</v>
      </c>
      <c r="I175" s="118">
        <f>VLOOKUP($A175+ROUND((COLUMN()-2)/24,5),АТС!$A$41:$F$784,6)+'Иные услуги '!$C$5+'РСТ РСО-А'!$J$6+'РСТ РСО-А'!$G$9</f>
        <v>3660.46</v>
      </c>
      <c r="J175" s="118">
        <f>VLOOKUP($A175+ROUND((COLUMN()-2)/24,5),АТС!$A$41:$F$784,6)+'Иные услуги '!$C$5+'РСТ РСО-А'!$J$6+'РСТ РСО-А'!$G$9</f>
        <v>3649.7000000000003</v>
      </c>
      <c r="K175" s="118">
        <f>VLOOKUP($A175+ROUND((COLUMN()-2)/24,5),АТС!$A$41:$F$784,6)+'Иные услуги '!$C$5+'РСТ РСО-А'!$J$6+'РСТ РСО-А'!$G$9</f>
        <v>3617.9500000000003</v>
      </c>
      <c r="L175" s="118">
        <f>VLOOKUP($A175+ROUND((COLUMN()-2)/24,5),АТС!$A$41:$F$784,6)+'Иные услуги '!$C$5+'РСТ РСО-А'!$J$6+'РСТ РСО-А'!$G$9</f>
        <v>3617.61</v>
      </c>
      <c r="M175" s="118">
        <f>VLOOKUP($A175+ROUND((COLUMN()-2)/24,5),АТС!$A$41:$F$784,6)+'Иные услуги '!$C$5+'РСТ РСО-А'!$J$6+'РСТ РСО-А'!$G$9</f>
        <v>3617.5</v>
      </c>
      <c r="N175" s="118">
        <f>VLOOKUP($A175+ROUND((COLUMN()-2)/24,5),АТС!$A$41:$F$784,6)+'Иные услуги '!$C$5+'РСТ РСО-А'!$J$6+'РСТ РСО-А'!$G$9</f>
        <v>3683.9</v>
      </c>
      <c r="O175" s="118">
        <f>VLOOKUP($A175+ROUND((COLUMN()-2)/24,5),АТС!$A$41:$F$784,6)+'Иные услуги '!$C$5+'РСТ РСО-А'!$J$6+'РСТ РСО-А'!$G$9</f>
        <v>3683.8700000000003</v>
      </c>
      <c r="P175" s="118">
        <f>VLOOKUP($A175+ROUND((COLUMN()-2)/24,5),АТС!$A$41:$F$784,6)+'Иные услуги '!$C$5+'РСТ РСО-А'!$J$6+'РСТ РСО-А'!$G$9</f>
        <v>3683.9</v>
      </c>
      <c r="Q175" s="118">
        <f>VLOOKUP($A175+ROUND((COLUMN()-2)/24,5),АТС!$A$41:$F$784,6)+'Иные услуги '!$C$5+'РСТ РСО-А'!$J$6+'РСТ РСО-А'!$G$9</f>
        <v>3683.7000000000003</v>
      </c>
      <c r="R175" s="118">
        <f>VLOOKUP($A175+ROUND((COLUMN()-2)/24,5),АТС!$A$41:$F$784,6)+'Иные услуги '!$C$5+'РСТ РСО-А'!$J$6+'РСТ РСО-А'!$G$9</f>
        <v>3683.17</v>
      </c>
      <c r="S175" s="118">
        <f>VLOOKUP($A175+ROUND((COLUMN()-2)/24,5),АТС!$A$41:$F$784,6)+'Иные услуги '!$C$5+'РСТ РСО-А'!$J$6+'РСТ РСО-А'!$G$9</f>
        <v>3619.61</v>
      </c>
      <c r="T175" s="118">
        <f>VLOOKUP($A175+ROUND((COLUMN()-2)/24,5),АТС!$A$41:$F$784,6)+'Иные услуги '!$C$5+'РСТ РСО-А'!$J$6+'РСТ РСО-А'!$G$9</f>
        <v>3751.5</v>
      </c>
      <c r="U175" s="118">
        <f>VLOOKUP($A175+ROUND((COLUMN()-2)/24,5),АТС!$A$41:$F$784,6)+'Иные услуги '!$C$5+'РСТ РСО-А'!$J$6+'РСТ РСО-А'!$G$9</f>
        <v>3673.63</v>
      </c>
      <c r="V175" s="118">
        <f>VLOOKUP($A175+ROUND((COLUMN()-2)/24,5),АТС!$A$41:$F$784,6)+'Иные услуги '!$C$5+'РСТ РСО-А'!$J$6+'РСТ РСО-А'!$G$9</f>
        <v>3635.84</v>
      </c>
      <c r="W175" s="118">
        <f>VLOOKUP($A175+ROUND((COLUMN()-2)/24,5),АТС!$A$41:$F$784,6)+'Иные услуги '!$C$5+'РСТ РСО-А'!$J$6+'РСТ РСО-А'!$G$9</f>
        <v>3649.3700000000003</v>
      </c>
      <c r="X175" s="118">
        <f>VLOOKUP($A175+ROUND((COLUMN()-2)/24,5),АТС!$A$41:$F$784,6)+'Иные услуги '!$C$5+'РСТ РСО-А'!$J$6+'РСТ РСО-А'!$G$9</f>
        <v>3861.6400000000003</v>
      </c>
      <c r="Y175" s="118">
        <f>VLOOKUP($A175+ROUND((COLUMN()-2)/24,5),АТС!$A$41:$F$784,6)+'Иные услуги '!$C$5+'РСТ РСО-А'!$J$6+'РСТ РСО-А'!$G$9</f>
        <v>3696.07</v>
      </c>
    </row>
    <row r="176" spans="1:25" x14ac:dyDescent="0.2">
      <c r="A176" s="66">
        <f t="shared" si="5"/>
        <v>43384</v>
      </c>
      <c r="B176" s="118">
        <f>VLOOKUP($A176+ROUND((COLUMN()-2)/24,5),АТС!$A$41:$F$784,6)+'Иные услуги '!$C$5+'РСТ РСО-А'!$J$6+'РСТ РСО-А'!$G$9</f>
        <v>3580.15</v>
      </c>
      <c r="C176" s="118">
        <f>VLOOKUP($A176+ROUND((COLUMN()-2)/24,5),АТС!$A$41:$F$784,6)+'Иные услуги '!$C$5+'РСТ РСО-А'!$J$6+'РСТ РСО-А'!$G$9</f>
        <v>3602.84</v>
      </c>
      <c r="D176" s="118">
        <f>VLOOKUP($A176+ROUND((COLUMN()-2)/24,5),АТС!$A$41:$F$784,6)+'Иные услуги '!$C$5+'РСТ РСО-А'!$J$6+'РСТ РСО-А'!$G$9</f>
        <v>3642.71</v>
      </c>
      <c r="E176" s="118">
        <f>VLOOKUP($A176+ROUND((COLUMN()-2)/24,5),АТС!$A$41:$F$784,6)+'Иные услуги '!$C$5+'РСТ РСО-А'!$J$6+'РСТ РСО-А'!$G$9</f>
        <v>3664.26</v>
      </c>
      <c r="F176" s="118">
        <f>VLOOKUP($A176+ROUND((COLUMN()-2)/24,5),АТС!$A$41:$F$784,6)+'Иные услуги '!$C$5+'РСТ РСО-А'!$J$6+'РСТ РСО-А'!$G$9</f>
        <v>3643.2700000000004</v>
      </c>
      <c r="G176" s="118">
        <f>VLOOKUP($A176+ROUND((COLUMN()-2)/24,5),АТС!$A$41:$F$784,6)+'Иные услуги '!$C$5+'РСТ РСО-А'!$J$6+'РСТ РСО-А'!$G$9</f>
        <v>3617.21</v>
      </c>
      <c r="H176" s="118">
        <f>VLOOKUP($A176+ROUND((COLUMN()-2)/24,5),АТС!$A$41:$F$784,6)+'Иные услуги '!$C$5+'РСТ РСО-А'!$J$6+'РСТ РСО-А'!$G$9</f>
        <v>3662.1400000000003</v>
      </c>
      <c r="I176" s="118">
        <f>VLOOKUP($A176+ROUND((COLUMN()-2)/24,5),АТС!$A$41:$F$784,6)+'Иные услуги '!$C$5+'РСТ РСО-А'!$J$6+'РСТ РСО-А'!$G$9</f>
        <v>3660.08</v>
      </c>
      <c r="J176" s="118">
        <f>VLOOKUP($A176+ROUND((COLUMN()-2)/24,5),АТС!$A$41:$F$784,6)+'Иные услуги '!$C$5+'РСТ РСО-А'!$J$6+'РСТ РСО-А'!$G$9</f>
        <v>3683.4900000000002</v>
      </c>
      <c r="K176" s="118">
        <f>VLOOKUP($A176+ROUND((COLUMN()-2)/24,5),АТС!$A$41:$F$784,6)+'Иные услуги '!$C$5+'РСТ РСО-А'!$J$6+'РСТ РСО-А'!$G$9</f>
        <v>3617.09</v>
      </c>
      <c r="L176" s="118">
        <f>VLOOKUP($A176+ROUND((COLUMN()-2)/24,5),АТС!$A$41:$F$784,6)+'Иные услуги '!$C$5+'РСТ РСО-А'!$J$6+'РСТ РСО-А'!$G$9</f>
        <v>3617.2400000000002</v>
      </c>
      <c r="M176" s="118">
        <f>VLOOKUP($A176+ROUND((COLUMN()-2)/24,5),АТС!$A$41:$F$784,6)+'Иные услуги '!$C$5+'РСТ РСО-А'!$J$6+'РСТ РСО-А'!$G$9</f>
        <v>3616.98</v>
      </c>
      <c r="N176" s="118">
        <f>VLOOKUP($A176+ROUND((COLUMN()-2)/24,5),АТС!$A$41:$F$784,6)+'Иные услуги '!$C$5+'РСТ РСО-А'!$J$6+'РСТ РСО-А'!$G$9</f>
        <v>3649.11</v>
      </c>
      <c r="O176" s="118">
        <f>VLOOKUP($A176+ROUND((COLUMN()-2)/24,5),АТС!$A$41:$F$784,6)+'Иные услуги '!$C$5+'РСТ РСО-А'!$J$6+'РСТ РСО-А'!$G$9</f>
        <v>3616.63</v>
      </c>
      <c r="P176" s="118">
        <f>VLOOKUP($A176+ROUND((COLUMN()-2)/24,5),АТС!$A$41:$F$784,6)+'Иные услуги '!$C$5+'РСТ РСО-А'!$J$6+'РСТ РСО-А'!$G$9</f>
        <v>3616.6600000000003</v>
      </c>
      <c r="Q176" s="118">
        <f>VLOOKUP($A176+ROUND((COLUMN()-2)/24,5),АТС!$A$41:$F$784,6)+'Иные услуги '!$C$5+'РСТ РСО-А'!$J$6+'РСТ РСО-А'!$G$9</f>
        <v>3617.1200000000003</v>
      </c>
      <c r="R176" s="118">
        <f>VLOOKUP($A176+ROUND((COLUMN()-2)/24,5),АТС!$A$41:$F$784,6)+'Иные услуги '!$C$5+'РСТ РСО-А'!$J$6+'РСТ РСО-А'!$G$9</f>
        <v>3683.7700000000004</v>
      </c>
      <c r="S176" s="118">
        <f>VLOOKUP($A176+ROUND((COLUMN()-2)/24,5),АТС!$A$41:$F$784,6)+'Иные услуги '!$C$5+'РСТ РСО-А'!$J$6+'РСТ РСО-А'!$G$9</f>
        <v>3618.6200000000003</v>
      </c>
      <c r="T176" s="118">
        <f>VLOOKUP($A176+ROUND((COLUMN()-2)/24,5),АТС!$A$41:$F$784,6)+'Иные услуги '!$C$5+'РСТ РСО-А'!$J$6+'РСТ РСО-А'!$G$9</f>
        <v>3723.28</v>
      </c>
      <c r="U176" s="118">
        <f>VLOOKUP($A176+ROUND((COLUMN()-2)/24,5),АТС!$A$41:$F$784,6)+'Иные услуги '!$C$5+'РСТ РСО-А'!$J$6+'РСТ РСО-А'!$G$9</f>
        <v>3627.23</v>
      </c>
      <c r="V176" s="118">
        <f>VLOOKUP($A176+ROUND((COLUMN()-2)/24,5),АТС!$A$41:$F$784,6)+'Иные услуги '!$C$5+'РСТ РСО-А'!$J$6+'РСТ РСО-А'!$G$9</f>
        <v>3629.17</v>
      </c>
      <c r="W176" s="118">
        <f>VLOOKUP($A176+ROUND((COLUMN()-2)/24,5),АТС!$A$41:$F$784,6)+'Иные услуги '!$C$5+'РСТ РСО-А'!$J$6+'РСТ РСО-А'!$G$9</f>
        <v>3646.3500000000004</v>
      </c>
      <c r="X176" s="118">
        <f>VLOOKUP($A176+ROUND((COLUMN()-2)/24,5),АТС!$A$41:$F$784,6)+'Иные услуги '!$C$5+'РСТ РСО-А'!$J$6+'РСТ РСО-А'!$G$9</f>
        <v>3859.09</v>
      </c>
      <c r="Y176" s="118">
        <f>VLOOKUP($A176+ROUND((COLUMN()-2)/24,5),АТС!$A$41:$F$784,6)+'Иные услуги '!$C$5+'РСТ РСО-А'!$J$6+'РСТ РСО-А'!$G$9</f>
        <v>3695.17</v>
      </c>
    </row>
    <row r="177" spans="1:27" x14ac:dyDescent="0.2">
      <c r="A177" s="66">
        <f t="shared" si="5"/>
        <v>43385</v>
      </c>
      <c r="B177" s="118">
        <f>VLOOKUP($A177+ROUND((COLUMN()-2)/24,5),АТС!$A$41:$F$784,6)+'Иные услуги '!$C$5+'РСТ РСО-А'!$J$6+'РСТ РСО-А'!$G$9</f>
        <v>3589.79</v>
      </c>
      <c r="C177" s="118">
        <f>VLOOKUP($A177+ROUND((COLUMN()-2)/24,5),АТС!$A$41:$F$784,6)+'Иные услуги '!$C$5+'РСТ РСО-А'!$J$6+'РСТ РСО-А'!$G$9</f>
        <v>3588.44</v>
      </c>
      <c r="D177" s="118">
        <f>VLOOKUP($A177+ROUND((COLUMN()-2)/24,5),АТС!$A$41:$F$784,6)+'Иные услуги '!$C$5+'РСТ РСО-А'!$J$6+'РСТ РСО-А'!$G$9</f>
        <v>3626.4300000000003</v>
      </c>
      <c r="E177" s="118">
        <f>VLOOKUP($A177+ROUND((COLUMN()-2)/24,5),АТС!$A$41:$F$784,6)+'Иные услуги '!$C$5+'РСТ РСО-А'!$J$6+'РСТ РСО-А'!$G$9</f>
        <v>3647.4100000000003</v>
      </c>
      <c r="F177" s="118">
        <f>VLOOKUP($A177+ROUND((COLUMN()-2)/24,5),АТС!$A$41:$F$784,6)+'Иные услуги '!$C$5+'РСТ РСО-А'!$J$6+'РСТ РСО-А'!$G$9</f>
        <v>3628.44</v>
      </c>
      <c r="G177" s="118">
        <f>VLOOKUP($A177+ROUND((COLUMN()-2)/24,5),АТС!$A$41:$F$784,6)+'Иные услуги '!$C$5+'РСТ РСО-А'!$J$6+'РСТ РСО-А'!$G$9</f>
        <v>3604.34</v>
      </c>
      <c r="H177" s="118">
        <f>VLOOKUP($A177+ROUND((COLUMN()-2)/24,5),АТС!$A$41:$F$784,6)+'Иные услуги '!$C$5+'РСТ РСО-А'!$J$6+'РСТ РСО-А'!$G$9</f>
        <v>3608.86</v>
      </c>
      <c r="I177" s="118">
        <f>VLOOKUP($A177+ROUND((COLUMN()-2)/24,5),АТС!$A$41:$F$784,6)+'Иные услуги '!$C$5+'РСТ РСО-А'!$J$6+'РСТ РСО-А'!$G$9</f>
        <v>3652</v>
      </c>
      <c r="J177" s="118">
        <f>VLOOKUP($A177+ROUND((COLUMN()-2)/24,5),АТС!$A$41:$F$784,6)+'Иные услуги '!$C$5+'РСТ РСО-А'!$J$6+'РСТ РСО-А'!$G$9</f>
        <v>3682.0200000000004</v>
      </c>
      <c r="K177" s="118">
        <f>VLOOKUP($A177+ROUND((COLUMN()-2)/24,5),АТС!$A$41:$F$784,6)+'Иные услуги '!$C$5+'РСТ РСО-А'!$J$6+'РСТ РСО-А'!$G$9</f>
        <v>3618.59</v>
      </c>
      <c r="L177" s="118">
        <f>VLOOKUP($A177+ROUND((COLUMN()-2)/24,5),АТС!$A$41:$F$784,6)+'Иные услуги '!$C$5+'РСТ РСО-А'!$J$6+'РСТ РСО-А'!$G$9</f>
        <v>3695.7400000000002</v>
      </c>
      <c r="M177" s="118">
        <f>VLOOKUP($A177+ROUND((COLUMN()-2)/24,5),АТС!$A$41:$F$784,6)+'Иные услуги '!$C$5+'РСТ РСО-А'!$J$6+'РСТ РСО-А'!$G$9</f>
        <v>3695.1200000000003</v>
      </c>
      <c r="N177" s="118">
        <f>VLOOKUP($A177+ROUND((COLUMN()-2)/24,5),АТС!$A$41:$F$784,6)+'Иные услуги '!$C$5+'РСТ РСО-А'!$J$6+'РСТ РСО-А'!$G$9</f>
        <v>3637.9900000000002</v>
      </c>
      <c r="O177" s="118">
        <f>VLOOKUP($A177+ROUND((COLUMN()-2)/24,5),АТС!$A$41:$F$784,6)+'Иные услуги '!$C$5+'РСТ РСО-А'!$J$6+'РСТ РСО-А'!$G$9</f>
        <v>3655.1600000000003</v>
      </c>
      <c r="P177" s="118">
        <f>VLOOKUP($A177+ROUND((COLUMN()-2)/24,5),АТС!$A$41:$F$784,6)+'Иные услуги '!$C$5+'РСТ РСО-А'!$J$6+'РСТ РСО-А'!$G$9</f>
        <v>3655.3900000000003</v>
      </c>
      <c r="Q177" s="118">
        <f>VLOOKUP($A177+ROUND((COLUMN()-2)/24,5),АТС!$A$41:$F$784,6)+'Иные услуги '!$C$5+'РСТ РСО-А'!$J$6+'РСТ РСО-А'!$G$9</f>
        <v>3657.34</v>
      </c>
      <c r="R177" s="118">
        <f>VLOOKUP($A177+ROUND((COLUMN()-2)/24,5),АТС!$A$41:$F$784,6)+'Иные услуги '!$C$5+'РСТ РСО-А'!$J$6+'РСТ РСО-А'!$G$9</f>
        <v>3615.69</v>
      </c>
      <c r="S177" s="118">
        <f>VLOOKUP($A177+ROUND((COLUMN()-2)/24,5),АТС!$A$41:$F$784,6)+'Иные услуги '!$C$5+'РСТ РСО-А'!$J$6+'РСТ РСО-А'!$G$9</f>
        <v>3607.1000000000004</v>
      </c>
      <c r="T177" s="118">
        <f>VLOOKUP($A177+ROUND((COLUMN()-2)/24,5),АТС!$A$41:$F$784,6)+'Иные услуги '!$C$5+'РСТ РСО-А'!$J$6+'РСТ РСО-А'!$G$9</f>
        <v>3740.15</v>
      </c>
      <c r="U177" s="118">
        <f>VLOOKUP($A177+ROUND((COLUMN()-2)/24,5),АТС!$A$41:$F$784,6)+'Иные услуги '!$C$5+'РСТ РСО-А'!$J$6+'РСТ РСО-А'!$G$9</f>
        <v>3655.4</v>
      </c>
      <c r="V177" s="118">
        <f>VLOOKUP($A177+ROUND((COLUMN()-2)/24,5),АТС!$A$41:$F$784,6)+'Иные услуги '!$C$5+'РСТ РСО-А'!$J$6+'РСТ РСО-А'!$G$9</f>
        <v>3608.3100000000004</v>
      </c>
      <c r="W177" s="118">
        <f>VLOOKUP($A177+ROUND((COLUMN()-2)/24,5),АТС!$A$41:$F$784,6)+'Иные услуги '!$C$5+'РСТ РСО-А'!$J$6+'РСТ РСО-А'!$G$9</f>
        <v>3629.28</v>
      </c>
      <c r="X177" s="118">
        <f>VLOOKUP($A177+ROUND((COLUMN()-2)/24,5),АТС!$A$41:$F$784,6)+'Иные услуги '!$C$5+'РСТ РСО-А'!$J$6+'РСТ РСО-А'!$G$9</f>
        <v>3828.32</v>
      </c>
      <c r="Y177" s="118">
        <f>VLOOKUP($A177+ROUND((COLUMN()-2)/24,5),АТС!$A$41:$F$784,6)+'Иные услуги '!$C$5+'РСТ РСО-А'!$J$6+'РСТ РСО-А'!$G$9</f>
        <v>3731.5</v>
      </c>
    </row>
    <row r="178" spans="1:27" x14ac:dyDescent="0.2">
      <c r="A178" s="66">
        <f t="shared" si="5"/>
        <v>43386</v>
      </c>
      <c r="B178" s="118">
        <f>VLOOKUP($A178+ROUND((COLUMN()-2)/24,5),АТС!$A$41:$F$784,6)+'Иные услуги '!$C$5+'РСТ РСО-А'!$J$6+'РСТ РСО-А'!$G$9</f>
        <v>3601.4900000000002</v>
      </c>
      <c r="C178" s="118">
        <f>VLOOKUP($A178+ROUND((COLUMN()-2)/24,5),АТС!$A$41:$F$784,6)+'Иные услуги '!$C$5+'РСТ РСО-А'!$J$6+'РСТ РСО-А'!$G$9</f>
        <v>3635.8</v>
      </c>
      <c r="D178" s="118">
        <f>VLOOKUP($A178+ROUND((COLUMN()-2)/24,5),АТС!$A$41:$F$784,6)+'Иные услуги '!$C$5+'РСТ РСО-А'!$J$6+'РСТ РСО-А'!$G$9</f>
        <v>3650.8500000000004</v>
      </c>
      <c r="E178" s="118">
        <f>VLOOKUP($A178+ROUND((COLUMN()-2)/24,5),АТС!$A$41:$F$784,6)+'Иные услуги '!$C$5+'РСТ РСО-А'!$J$6+'РСТ РСО-А'!$G$9</f>
        <v>3672.6600000000003</v>
      </c>
      <c r="F178" s="118">
        <f>VLOOKUP($A178+ROUND((COLUMN()-2)/24,5),АТС!$A$41:$F$784,6)+'Иные услуги '!$C$5+'РСТ РСО-А'!$J$6+'РСТ РСО-А'!$G$9</f>
        <v>3671.9500000000003</v>
      </c>
      <c r="G178" s="118">
        <f>VLOOKUP($A178+ROUND((COLUMN()-2)/24,5),АТС!$A$41:$F$784,6)+'Иные услуги '!$C$5+'РСТ РСО-А'!$J$6+'РСТ РСО-А'!$G$9</f>
        <v>3633.94</v>
      </c>
      <c r="H178" s="118">
        <f>VLOOKUP($A178+ROUND((COLUMN()-2)/24,5),АТС!$A$41:$F$784,6)+'Иные услуги '!$C$5+'РСТ РСО-А'!$J$6+'РСТ РСО-А'!$G$9</f>
        <v>3709.3</v>
      </c>
      <c r="I178" s="118">
        <f>VLOOKUP($A178+ROUND((COLUMN()-2)/24,5),АТС!$A$41:$F$784,6)+'Иные услуги '!$C$5+'РСТ РСО-А'!$J$6+'РСТ РСО-А'!$G$9</f>
        <v>3618.3</v>
      </c>
      <c r="J178" s="118">
        <f>VLOOKUP($A178+ROUND((COLUMN()-2)/24,5),АТС!$A$41:$F$784,6)+'Иные услуги '!$C$5+'РСТ РСО-А'!$J$6+'РСТ РСО-А'!$G$9</f>
        <v>3757.2200000000003</v>
      </c>
      <c r="K178" s="118">
        <f>VLOOKUP($A178+ROUND((COLUMN()-2)/24,5),АТС!$A$41:$F$784,6)+'Иные услуги '!$C$5+'РСТ РСО-А'!$J$6+'РСТ РСО-А'!$G$9</f>
        <v>3680.4300000000003</v>
      </c>
      <c r="L178" s="118">
        <f>VLOOKUP($A178+ROUND((COLUMN()-2)/24,5),АТС!$A$41:$F$784,6)+'Иные услуги '!$C$5+'РСТ РСО-А'!$J$6+'РСТ РСО-А'!$G$9</f>
        <v>3679.8</v>
      </c>
      <c r="M178" s="118">
        <f>VLOOKUP($A178+ROUND((COLUMN()-2)/24,5),АТС!$A$41:$F$784,6)+'Иные услуги '!$C$5+'РСТ РСО-А'!$J$6+'РСТ РСО-А'!$G$9</f>
        <v>3678.9300000000003</v>
      </c>
      <c r="N178" s="118">
        <f>VLOOKUP($A178+ROUND((COLUMN()-2)/24,5),АТС!$A$41:$F$784,6)+'Иные услуги '!$C$5+'РСТ РСО-А'!$J$6+'РСТ РСО-А'!$G$9</f>
        <v>3715.88</v>
      </c>
      <c r="O178" s="118">
        <f>VLOOKUP($A178+ROUND((COLUMN()-2)/24,5),АТС!$A$41:$F$784,6)+'Иные услуги '!$C$5+'РСТ РСО-А'!$J$6+'РСТ РСО-А'!$G$9</f>
        <v>3715.69</v>
      </c>
      <c r="P178" s="118">
        <f>VLOOKUP($A178+ROUND((COLUMN()-2)/24,5),АТС!$A$41:$F$784,6)+'Иные услуги '!$C$5+'РСТ РСО-А'!$J$6+'РСТ РСО-А'!$G$9</f>
        <v>3715.9300000000003</v>
      </c>
      <c r="Q178" s="118">
        <f>VLOOKUP($A178+ROUND((COLUMN()-2)/24,5),АТС!$A$41:$F$784,6)+'Иные услуги '!$C$5+'РСТ РСО-А'!$J$6+'РСТ РСО-А'!$G$9</f>
        <v>3714.8900000000003</v>
      </c>
      <c r="R178" s="118">
        <f>VLOOKUP($A178+ROUND((COLUMN()-2)/24,5),АТС!$A$41:$F$784,6)+'Иные услуги '!$C$5+'РСТ РСО-А'!$J$6+'РСТ РСО-А'!$G$9</f>
        <v>3678.21</v>
      </c>
      <c r="S178" s="118">
        <f>VLOOKUP($A178+ROUND((COLUMN()-2)/24,5),АТС!$A$41:$F$784,6)+'Иные услуги '!$C$5+'РСТ РСО-А'!$J$6+'РСТ РСО-А'!$G$9</f>
        <v>3602.15</v>
      </c>
      <c r="T178" s="118">
        <f>VLOOKUP($A178+ROUND((COLUMN()-2)/24,5),АТС!$A$41:$F$784,6)+'Иные услуги '!$C$5+'РСТ РСО-А'!$J$6+'РСТ РСО-А'!$G$9</f>
        <v>3699.08</v>
      </c>
      <c r="U178" s="118">
        <f>VLOOKUP($A178+ROUND((COLUMN()-2)/24,5),АТС!$A$41:$F$784,6)+'Иные услуги '!$C$5+'РСТ РСО-А'!$J$6+'РСТ РСО-А'!$G$9</f>
        <v>3619.7700000000004</v>
      </c>
      <c r="V178" s="118">
        <f>VLOOKUP($A178+ROUND((COLUMN()-2)/24,5),АТС!$A$41:$F$784,6)+'Иные услуги '!$C$5+'РСТ РСО-А'!$J$6+'РСТ РСО-А'!$G$9</f>
        <v>3618.54</v>
      </c>
      <c r="W178" s="118">
        <f>VLOOKUP($A178+ROUND((COLUMN()-2)/24,5),АТС!$A$41:$F$784,6)+'Иные услуги '!$C$5+'РСТ РСО-А'!$J$6+'РСТ РСО-А'!$G$9</f>
        <v>3633.9900000000002</v>
      </c>
      <c r="X178" s="118">
        <f>VLOOKUP($A178+ROUND((COLUMN()-2)/24,5),АТС!$A$41:$F$784,6)+'Иные услуги '!$C$5+'РСТ РСО-А'!$J$6+'РСТ РСО-А'!$G$9</f>
        <v>3841.86</v>
      </c>
      <c r="Y178" s="118">
        <f>VLOOKUP($A178+ROUND((COLUMN()-2)/24,5),АТС!$A$41:$F$784,6)+'Иные услуги '!$C$5+'РСТ РСО-А'!$J$6+'РСТ РСО-А'!$G$9</f>
        <v>3670.3100000000004</v>
      </c>
    </row>
    <row r="179" spans="1:27" x14ac:dyDescent="0.2">
      <c r="A179" s="66">
        <f t="shared" si="5"/>
        <v>43387</v>
      </c>
      <c r="B179" s="118">
        <f>VLOOKUP($A179+ROUND((COLUMN()-2)/24,5),АТС!$A$41:$F$784,6)+'Иные услуги '!$C$5+'РСТ РСО-А'!$J$6+'РСТ РСО-А'!$G$9</f>
        <v>3593.0600000000004</v>
      </c>
      <c r="C179" s="118">
        <f>VLOOKUP($A179+ROUND((COLUMN()-2)/24,5),АТС!$A$41:$F$784,6)+'Иные услуги '!$C$5+'РСТ РСО-А'!$J$6+'РСТ РСО-А'!$G$9</f>
        <v>3646.28</v>
      </c>
      <c r="D179" s="118">
        <f>VLOOKUP($A179+ROUND((COLUMN()-2)/24,5),АТС!$A$41:$F$784,6)+'Иные услуги '!$C$5+'РСТ РСО-А'!$J$6+'РСТ РСО-А'!$G$9</f>
        <v>3672.42</v>
      </c>
      <c r="E179" s="118">
        <f>VLOOKUP($A179+ROUND((COLUMN()-2)/24,5),АТС!$A$41:$F$784,6)+'Иные услуги '!$C$5+'РСТ РСО-А'!$J$6+'РСТ РСО-А'!$G$9</f>
        <v>3685.8700000000003</v>
      </c>
      <c r="F179" s="118">
        <f>VLOOKUP($A179+ROUND((COLUMN()-2)/24,5),АТС!$A$41:$F$784,6)+'Иные услуги '!$C$5+'РСТ РСО-А'!$J$6+'РСТ РСО-А'!$G$9</f>
        <v>3667.71</v>
      </c>
      <c r="G179" s="118">
        <f>VLOOKUP($A179+ROUND((COLUMN()-2)/24,5),АТС!$A$41:$F$784,6)+'Иные услуги '!$C$5+'РСТ РСО-А'!$J$6+'РСТ РСО-А'!$G$9</f>
        <v>3667.6000000000004</v>
      </c>
      <c r="H179" s="118">
        <f>VLOOKUP($A179+ROUND((COLUMN()-2)/24,5),АТС!$A$41:$F$784,6)+'Иные услуги '!$C$5+'РСТ РСО-А'!$J$6+'РСТ РСО-А'!$G$9</f>
        <v>3758.4300000000003</v>
      </c>
      <c r="I179" s="118">
        <f>VLOOKUP($A179+ROUND((COLUMN()-2)/24,5),АТС!$A$41:$F$784,6)+'Иные услуги '!$C$5+'РСТ РСО-А'!$J$6+'РСТ РСО-А'!$G$9</f>
        <v>3625.1600000000003</v>
      </c>
      <c r="J179" s="118">
        <f>VLOOKUP($A179+ROUND((COLUMN()-2)/24,5),АТС!$A$41:$F$784,6)+'Иные услуги '!$C$5+'РСТ РСО-А'!$J$6+'РСТ РСО-А'!$G$9</f>
        <v>3797.86</v>
      </c>
      <c r="K179" s="118">
        <f>VLOOKUP($A179+ROUND((COLUMN()-2)/24,5),АТС!$A$41:$F$784,6)+'Иные услуги '!$C$5+'РСТ РСО-А'!$J$6+'РСТ РСО-А'!$G$9</f>
        <v>3713.71</v>
      </c>
      <c r="L179" s="118">
        <f>VLOOKUP($A179+ROUND((COLUMN()-2)/24,5),АТС!$A$41:$F$784,6)+'Иные услуги '!$C$5+'РСТ РСО-А'!$J$6+'РСТ РСО-А'!$G$9</f>
        <v>3713.94</v>
      </c>
      <c r="M179" s="118">
        <f>VLOOKUP($A179+ROUND((COLUMN()-2)/24,5),АТС!$A$41:$F$784,6)+'Иные услуги '!$C$5+'РСТ РСО-А'!$J$6+'РСТ РСО-А'!$G$9</f>
        <v>3676.4900000000002</v>
      </c>
      <c r="N179" s="118">
        <f>VLOOKUP($A179+ROUND((COLUMN()-2)/24,5),АТС!$A$41:$F$784,6)+'Иные услуги '!$C$5+'РСТ РСО-А'!$J$6+'РСТ РСО-А'!$G$9</f>
        <v>3713.34</v>
      </c>
      <c r="O179" s="118">
        <f>VLOOKUP($A179+ROUND((COLUMN()-2)/24,5),АТС!$A$41:$F$784,6)+'Иные услуги '!$C$5+'РСТ РСО-А'!$J$6+'РСТ РСО-А'!$G$9</f>
        <v>3753.86</v>
      </c>
      <c r="P179" s="118">
        <f>VLOOKUP($A179+ROUND((COLUMN()-2)/24,5),АТС!$A$41:$F$784,6)+'Иные услуги '!$C$5+'РСТ РСО-А'!$J$6+'РСТ РСО-А'!$G$9</f>
        <v>3753.7000000000003</v>
      </c>
      <c r="Q179" s="118">
        <f>VLOOKUP($A179+ROUND((COLUMN()-2)/24,5),АТС!$A$41:$F$784,6)+'Иные услуги '!$C$5+'РСТ РСО-А'!$J$6+'РСТ РСО-А'!$G$9</f>
        <v>3753.6400000000003</v>
      </c>
      <c r="R179" s="118">
        <f>VLOOKUP($A179+ROUND((COLUMN()-2)/24,5),АТС!$A$41:$F$784,6)+'Иные услуги '!$C$5+'РСТ РСО-А'!$J$6+'РСТ РСО-А'!$G$9</f>
        <v>3713.4300000000003</v>
      </c>
      <c r="S179" s="118">
        <f>VLOOKUP($A179+ROUND((COLUMN()-2)/24,5),АТС!$A$41:$F$784,6)+'Иные услуги '!$C$5+'РСТ РСО-А'!$J$6+'РСТ РСО-А'!$G$9</f>
        <v>3612.6600000000003</v>
      </c>
      <c r="T179" s="118">
        <f>VLOOKUP($A179+ROUND((COLUMN()-2)/24,5),АТС!$A$41:$F$784,6)+'Иные услуги '!$C$5+'РСТ РСО-А'!$J$6+'РСТ РСО-А'!$G$9</f>
        <v>3701.83</v>
      </c>
      <c r="U179" s="118">
        <f>VLOOKUP($A179+ROUND((COLUMN()-2)/24,5),АТС!$A$41:$F$784,6)+'Иные услуги '!$C$5+'РСТ РСО-А'!$J$6+'РСТ РСО-А'!$G$9</f>
        <v>3620.7200000000003</v>
      </c>
      <c r="V179" s="118">
        <f>VLOOKUP($A179+ROUND((COLUMN()-2)/24,5),АТС!$A$41:$F$784,6)+'Иные услуги '!$C$5+'РСТ РСО-А'!$J$6+'РСТ РСО-А'!$G$9</f>
        <v>3620.38</v>
      </c>
      <c r="W179" s="118">
        <f>VLOOKUP($A179+ROUND((COLUMN()-2)/24,5),АТС!$A$41:$F$784,6)+'Иные услуги '!$C$5+'РСТ РСО-А'!$J$6+'РСТ РСО-А'!$G$9</f>
        <v>3634.1600000000003</v>
      </c>
      <c r="X179" s="118">
        <f>VLOOKUP($A179+ROUND((COLUMN()-2)/24,5),АТС!$A$41:$F$784,6)+'Иные услуги '!$C$5+'РСТ РСО-А'!$J$6+'РСТ РСО-А'!$G$9</f>
        <v>3840.0200000000004</v>
      </c>
      <c r="Y179" s="118">
        <f>VLOOKUP($A179+ROUND((COLUMN()-2)/24,5),АТС!$A$41:$F$784,6)+'Иные услуги '!$C$5+'РСТ РСО-А'!$J$6+'РСТ РСО-А'!$G$9</f>
        <v>3670.9100000000003</v>
      </c>
    </row>
    <row r="180" spans="1:27" x14ac:dyDescent="0.2">
      <c r="A180" s="66">
        <f t="shared" si="5"/>
        <v>43388</v>
      </c>
      <c r="B180" s="118">
        <f>VLOOKUP($A180+ROUND((COLUMN()-2)/24,5),АТС!$A$41:$F$784,6)+'Иные услуги '!$C$5+'РСТ РСО-А'!$J$6+'РСТ РСО-А'!$G$9</f>
        <v>3595.05</v>
      </c>
      <c r="C180" s="118">
        <f>VLOOKUP($A180+ROUND((COLUMN()-2)/24,5),АТС!$A$41:$F$784,6)+'Иные услуги '!$C$5+'РСТ РСО-А'!$J$6+'РСТ РСО-А'!$G$9</f>
        <v>3633.86</v>
      </c>
      <c r="D180" s="118">
        <f>VLOOKUP($A180+ROUND((COLUMN()-2)/24,5),АТС!$A$41:$F$784,6)+'Иные услуги '!$C$5+'РСТ РСО-А'!$J$6+'РСТ РСО-А'!$G$9</f>
        <v>3647.6800000000003</v>
      </c>
      <c r="E180" s="118">
        <f>VLOOKUP($A180+ROUND((COLUMN()-2)/24,5),АТС!$A$41:$F$784,6)+'Иные услуги '!$C$5+'РСТ РСО-А'!$J$6+'РСТ РСО-А'!$G$9</f>
        <v>3669.5</v>
      </c>
      <c r="F180" s="118">
        <f>VLOOKUP($A180+ROUND((COLUMN()-2)/24,5),АТС!$A$41:$F$784,6)+'Иные услуги '!$C$5+'РСТ РСО-А'!$J$6+'РСТ РСО-А'!$G$9</f>
        <v>3669.13</v>
      </c>
      <c r="G180" s="118">
        <f>VLOOKUP($A180+ROUND((COLUMN()-2)/24,5),АТС!$A$41:$F$784,6)+'Иные услуги '!$C$5+'РСТ РСО-А'!$J$6+'РСТ РСО-А'!$G$9</f>
        <v>3632.86</v>
      </c>
      <c r="H180" s="118">
        <f>VLOOKUP($A180+ROUND((COLUMN()-2)/24,5),АТС!$A$41:$F$784,6)+'Иные услуги '!$C$5+'РСТ РСО-А'!$J$6+'РСТ РСО-А'!$G$9</f>
        <v>3708.26</v>
      </c>
      <c r="I180" s="118">
        <f>VLOOKUP($A180+ROUND((COLUMN()-2)/24,5),АТС!$A$41:$F$784,6)+'Иные услуги '!$C$5+'РСТ РСО-А'!$J$6+'РСТ РСО-А'!$G$9</f>
        <v>3589.6200000000003</v>
      </c>
      <c r="J180" s="118">
        <f>VLOOKUP($A180+ROUND((COLUMN()-2)/24,5),АТС!$A$41:$F$784,6)+'Иные услуги '!$C$5+'РСТ РСО-А'!$J$6+'РСТ РСО-А'!$G$9</f>
        <v>3716.9900000000002</v>
      </c>
      <c r="K180" s="118">
        <f>VLOOKUP($A180+ROUND((COLUMN()-2)/24,5),АТС!$A$41:$F$784,6)+'Иные услуги '!$C$5+'РСТ РСО-А'!$J$6+'РСТ РСО-А'!$G$9</f>
        <v>3645.88</v>
      </c>
      <c r="L180" s="118">
        <f>VLOOKUP($A180+ROUND((COLUMN()-2)/24,5),АТС!$A$41:$F$784,6)+'Иные услуги '!$C$5+'РСТ РСО-А'!$J$6+'РСТ РСО-А'!$G$9</f>
        <v>3645.8</v>
      </c>
      <c r="M180" s="118">
        <f>VLOOKUP($A180+ROUND((COLUMN()-2)/24,5),АТС!$A$41:$F$784,6)+'Иные услуги '!$C$5+'РСТ РСО-А'!$J$6+'РСТ РСО-А'!$G$9</f>
        <v>3645.1000000000004</v>
      </c>
      <c r="N180" s="118">
        <f>VLOOKUP($A180+ROUND((COLUMN()-2)/24,5),АТС!$A$41:$F$784,6)+'Иные услуги '!$C$5+'РСТ РСО-А'!$J$6+'РСТ РСО-А'!$G$9</f>
        <v>3679.29</v>
      </c>
      <c r="O180" s="118">
        <f>VLOOKUP($A180+ROUND((COLUMN()-2)/24,5),АТС!$A$41:$F$784,6)+'Иные услуги '!$C$5+'РСТ РСО-А'!$J$6+'РСТ РСО-А'!$G$9</f>
        <v>3693.8100000000004</v>
      </c>
      <c r="P180" s="118">
        <f>VLOOKUP($A180+ROUND((COLUMN()-2)/24,5),АТС!$A$41:$F$784,6)+'Иные услуги '!$C$5+'РСТ РСО-А'!$J$6+'РСТ РСО-А'!$G$9</f>
        <v>3693.88</v>
      </c>
      <c r="Q180" s="118">
        <f>VLOOKUP($A180+ROUND((COLUMN()-2)/24,5),АТС!$A$41:$F$784,6)+'Иные услуги '!$C$5+'РСТ РСО-А'!$J$6+'РСТ РСО-А'!$G$9</f>
        <v>3679.25</v>
      </c>
      <c r="R180" s="118">
        <f>VLOOKUP($A180+ROUND((COLUMN()-2)/24,5),АТС!$A$41:$F$784,6)+'Иные услуги '!$C$5+'РСТ РСО-А'!$J$6+'РСТ РСО-А'!$G$9</f>
        <v>3644.84</v>
      </c>
      <c r="S180" s="118">
        <f>VLOOKUP($A180+ROUND((COLUMN()-2)/24,5),АТС!$A$41:$F$784,6)+'Иные услуги '!$C$5+'РСТ РСО-А'!$J$6+'РСТ РСО-А'!$G$9</f>
        <v>3599.6000000000004</v>
      </c>
      <c r="T180" s="118">
        <f>VLOOKUP($A180+ROUND((COLUMN()-2)/24,5),АТС!$A$41:$F$784,6)+'Иные услуги '!$C$5+'РСТ РСО-А'!$J$6+'РСТ РСО-А'!$G$9</f>
        <v>3694.8900000000003</v>
      </c>
      <c r="U180" s="118">
        <f>VLOOKUP($A180+ROUND((COLUMN()-2)/24,5),АТС!$A$41:$F$784,6)+'Иные услуги '!$C$5+'РСТ РСО-А'!$J$6+'РСТ РСО-А'!$G$9</f>
        <v>3603.09</v>
      </c>
      <c r="V180" s="118">
        <f>VLOOKUP($A180+ROUND((COLUMN()-2)/24,5),АТС!$A$41:$F$784,6)+'Иные услуги '!$C$5+'РСТ РСО-А'!$J$6+'РСТ РСО-А'!$G$9</f>
        <v>3618.57</v>
      </c>
      <c r="W180" s="118">
        <f>VLOOKUP($A180+ROUND((COLUMN()-2)/24,5),АТС!$A$41:$F$784,6)+'Иные услуги '!$C$5+'РСТ РСО-А'!$J$6+'РСТ РСО-А'!$G$9</f>
        <v>3635.11</v>
      </c>
      <c r="X180" s="118">
        <f>VLOOKUP($A180+ROUND((COLUMN()-2)/24,5),АТС!$A$41:$F$784,6)+'Иные услуги '!$C$5+'РСТ РСО-А'!$J$6+'РСТ РСО-А'!$G$9</f>
        <v>3843.28</v>
      </c>
      <c r="Y180" s="118">
        <f>VLOOKUP($A180+ROUND((COLUMN()-2)/24,5),АТС!$A$41:$F$784,6)+'Иные услуги '!$C$5+'РСТ РСО-А'!$J$6+'РСТ РСО-А'!$G$9</f>
        <v>3680.73</v>
      </c>
    </row>
    <row r="181" spans="1:27" x14ac:dyDescent="0.2">
      <c r="A181" s="66">
        <f t="shared" si="5"/>
        <v>43389</v>
      </c>
      <c r="B181" s="118">
        <f>VLOOKUP($A181+ROUND((COLUMN()-2)/24,5),АТС!$A$41:$F$784,6)+'Иные услуги '!$C$5+'РСТ РСО-А'!$J$6+'РСТ РСО-А'!$G$9</f>
        <v>3578.73</v>
      </c>
      <c r="C181" s="118">
        <f>VLOOKUP($A181+ROUND((COLUMN()-2)/24,5),АТС!$A$41:$F$784,6)+'Иные услуги '!$C$5+'РСТ РСО-А'!$J$6+'РСТ РСО-А'!$G$9</f>
        <v>3606.54</v>
      </c>
      <c r="D181" s="118">
        <f>VLOOKUP($A181+ROUND((COLUMN()-2)/24,5),АТС!$A$41:$F$784,6)+'Иные услуги '!$C$5+'РСТ РСО-А'!$J$6+'РСТ РСО-А'!$G$9</f>
        <v>3641.4900000000002</v>
      </c>
      <c r="E181" s="118">
        <f>VLOOKUP($A181+ROUND((COLUMN()-2)/24,5),АТС!$A$41:$F$784,6)+'Иные услуги '!$C$5+'РСТ РСО-А'!$J$6+'РСТ РСО-А'!$G$9</f>
        <v>3663.1400000000003</v>
      </c>
      <c r="F181" s="118">
        <f>VLOOKUP($A181+ROUND((COLUMN()-2)/24,5),АТС!$A$41:$F$784,6)+'Иные услуги '!$C$5+'РСТ РСО-А'!$J$6+'РСТ РСО-А'!$G$9</f>
        <v>3663.01</v>
      </c>
      <c r="G181" s="118">
        <f>VLOOKUP($A181+ROUND((COLUMN()-2)/24,5),АТС!$A$41:$F$784,6)+'Иные услуги '!$C$5+'РСТ РСО-А'!$J$6+'РСТ РСО-А'!$G$9</f>
        <v>3629.98</v>
      </c>
      <c r="H181" s="118">
        <f>VLOOKUP($A181+ROUND((COLUMN()-2)/24,5),АТС!$A$41:$F$784,6)+'Иные услуги '!$C$5+'РСТ РСО-А'!$J$6+'РСТ РСО-А'!$G$9</f>
        <v>3706.3900000000003</v>
      </c>
      <c r="I181" s="118">
        <f>VLOOKUP($A181+ROUND((COLUMN()-2)/24,5),АТС!$A$41:$F$784,6)+'Иные услуги '!$C$5+'РСТ РСО-А'!$J$6+'РСТ РСО-А'!$G$9</f>
        <v>3589.29</v>
      </c>
      <c r="J181" s="118">
        <f>VLOOKUP($A181+ROUND((COLUMN()-2)/24,5),АТС!$A$41:$F$784,6)+'Иные услуги '!$C$5+'РСТ РСО-А'!$J$6+'РСТ РСО-А'!$G$9</f>
        <v>3716.58</v>
      </c>
      <c r="K181" s="118">
        <f>VLOOKUP($A181+ROUND((COLUMN()-2)/24,5),АТС!$A$41:$F$784,6)+'Иные услуги '!$C$5+'РСТ РСО-А'!$J$6+'РСТ РСО-А'!$G$9</f>
        <v>3645.44</v>
      </c>
      <c r="L181" s="118">
        <f>VLOOKUP($A181+ROUND((COLUMN()-2)/24,5),АТС!$A$41:$F$784,6)+'Иные услуги '!$C$5+'РСТ РСО-А'!$J$6+'РСТ РСО-А'!$G$9</f>
        <v>3645.26</v>
      </c>
      <c r="M181" s="118">
        <f>VLOOKUP($A181+ROUND((COLUMN()-2)/24,5),АТС!$A$41:$F$784,6)+'Иные услуги '!$C$5+'РСТ РСО-А'!$J$6+'РСТ РСО-А'!$G$9</f>
        <v>3644.84</v>
      </c>
      <c r="N181" s="118">
        <f>VLOOKUP($A181+ROUND((COLUMN()-2)/24,5),АТС!$A$41:$F$784,6)+'Иные услуги '!$C$5+'РСТ РСО-А'!$J$6+'РСТ РСО-А'!$G$9</f>
        <v>3679.04</v>
      </c>
      <c r="O181" s="118">
        <f>VLOOKUP($A181+ROUND((COLUMN()-2)/24,5),АТС!$A$41:$F$784,6)+'Иные услуги '!$C$5+'РСТ РСО-А'!$J$6+'РСТ РСО-А'!$G$9</f>
        <v>3679.08</v>
      </c>
      <c r="P181" s="118">
        <f>VLOOKUP($A181+ROUND((COLUMN()-2)/24,5),АТС!$A$41:$F$784,6)+'Иные услуги '!$C$5+'РСТ РСО-А'!$J$6+'РСТ РСО-А'!$G$9</f>
        <v>3679.1400000000003</v>
      </c>
      <c r="Q181" s="118">
        <f>VLOOKUP($A181+ROUND((COLUMN()-2)/24,5),АТС!$A$41:$F$784,6)+'Иные услуги '!$C$5+'РСТ РСО-А'!$J$6+'РСТ РСО-А'!$G$9</f>
        <v>3679.29</v>
      </c>
      <c r="R181" s="118">
        <f>VLOOKUP($A181+ROUND((COLUMN()-2)/24,5),АТС!$A$41:$F$784,6)+'Иные услуги '!$C$5+'РСТ РСО-А'!$J$6+'РСТ РСО-А'!$G$9</f>
        <v>3644.4300000000003</v>
      </c>
      <c r="S181" s="118">
        <f>VLOOKUP($A181+ROUND((COLUMN()-2)/24,5),АТС!$A$41:$F$784,6)+'Иные услуги '!$C$5+'РСТ РСО-А'!$J$6+'РСТ РСО-А'!$G$9</f>
        <v>3602.3</v>
      </c>
      <c r="T181" s="118">
        <f>VLOOKUP($A181+ROUND((COLUMN()-2)/24,5),АТС!$A$41:$F$784,6)+'Иные услуги '!$C$5+'РСТ РСО-А'!$J$6+'РСТ РСО-А'!$G$9</f>
        <v>3679.6200000000003</v>
      </c>
      <c r="U181" s="118">
        <f>VLOOKUP($A181+ROUND((COLUMN()-2)/24,5),АТС!$A$41:$F$784,6)+'Иные услуги '!$C$5+'РСТ РСО-А'!$J$6+'РСТ РСО-А'!$G$9</f>
        <v>3602</v>
      </c>
      <c r="V181" s="118">
        <f>VLOOKUP($A181+ROUND((COLUMN()-2)/24,5),АТС!$A$41:$F$784,6)+'Иные услуги '!$C$5+'РСТ РСО-А'!$J$6+'РСТ РСО-А'!$G$9</f>
        <v>3618.71</v>
      </c>
      <c r="W181" s="118">
        <f>VLOOKUP($A181+ROUND((COLUMN()-2)/24,5),АТС!$A$41:$F$784,6)+'Иные услуги '!$C$5+'РСТ РСО-А'!$J$6+'РСТ РСО-А'!$G$9</f>
        <v>3635.0200000000004</v>
      </c>
      <c r="X181" s="118">
        <f>VLOOKUP($A181+ROUND((COLUMN()-2)/24,5),АТС!$A$41:$F$784,6)+'Иные услуги '!$C$5+'РСТ РСО-А'!$J$6+'РСТ РСО-А'!$G$9</f>
        <v>3843.7000000000003</v>
      </c>
      <c r="Y181" s="118">
        <f>VLOOKUP($A181+ROUND((COLUMN()-2)/24,5),АТС!$A$41:$F$784,6)+'Иные услуги '!$C$5+'РСТ РСО-А'!$J$6+'РСТ РСО-А'!$G$9</f>
        <v>3672.6000000000004</v>
      </c>
    </row>
    <row r="182" spans="1:27" x14ac:dyDescent="0.2">
      <c r="A182" s="66">
        <f t="shared" si="5"/>
        <v>43390</v>
      </c>
      <c r="B182" s="118">
        <f>VLOOKUP($A182+ROUND((COLUMN()-2)/24,5),АТС!$A$41:$F$784,6)+'Иные услуги '!$C$5+'РСТ РСО-А'!$J$6+'РСТ РСО-А'!$G$9</f>
        <v>3578.34</v>
      </c>
      <c r="C182" s="118">
        <f>VLOOKUP($A182+ROUND((COLUMN()-2)/24,5),АТС!$A$41:$F$784,6)+'Иные услуги '!$C$5+'РСТ РСО-А'!$J$6+'РСТ РСО-А'!$G$9</f>
        <v>3601.11</v>
      </c>
      <c r="D182" s="118">
        <f>VLOOKUP($A182+ROUND((COLUMN()-2)/24,5),АТС!$A$41:$F$784,6)+'Иные услуги '!$C$5+'РСТ РСО-А'!$J$6+'РСТ РСО-А'!$G$9</f>
        <v>3642.76</v>
      </c>
      <c r="E182" s="118">
        <f>VLOOKUP($A182+ROUND((COLUMN()-2)/24,5),АТС!$A$41:$F$784,6)+'Иные услуги '!$C$5+'РСТ РСО-А'!$J$6+'РСТ РСО-А'!$G$9</f>
        <v>3662.8500000000004</v>
      </c>
      <c r="F182" s="118">
        <f>VLOOKUP($A182+ROUND((COLUMN()-2)/24,5),АТС!$A$41:$F$784,6)+'Иные услуги '!$C$5+'РСТ РСО-А'!$J$6+'РСТ РСО-А'!$G$9</f>
        <v>3668.63</v>
      </c>
      <c r="G182" s="118">
        <f>VLOOKUP($A182+ROUND((COLUMN()-2)/24,5),АТС!$A$41:$F$784,6)+'Иные услуги '!$C$5+'РСТ РСО-А'!$J$6+'РСТ РСО-А'!$G$9</f>
        <v>3632.73</v>
      </c>
      <c r="H182" s="118">
        <f>VLOOKUP($A182+ROUND((COLUMN()-2)/24,5),АТС!$A$41:$F$784,6)+'Иные услуги '!$C$5+'РСТ РСО-А'!$J$6+'РСТ РСО-А'!$G$9</f>
        <v>3635.09</v>
      </c>
      <c r="I182" s="118">
        <f>VLOOKUP($A182+ROUND((COLUMN()-2)/24,5),АТС!$A$41:$F$784,6)+'Иные услуги '!$C$5+'РСТ РСО-А'!$J$6+'РСТ РСО-А'!$G$9</f>
        <v>3655.76</v>
      </c>
      <c r="J182" s="118">
        <f>VLOOKUP($A182+ROUND((COLUMN()-2)/24,5),АТС!$A$41:$F$784,6)+'Иные услуги '!$C$5+'РСТ РСО-А'!$J$6+'РСТ РСО-А'!$G$9</f>
        <v>3678.8900000000003</v>
      </c>
      <c r="K182" s="118">
        <f>VLOOKUP($A182+ROUND((COLUMN()-2)/24,5),АТС!$A$41:$F$784,6)+'Иные услуги '!$C$5+'РСТ РСО-А'!$J$6+'РСТ РСО-А'!$G$9</f>
        <v>3613.7700000000004</v>
      </c>
      <c r="L182" s="118">
        <f>VLOOKUP($A182+ROUND((COLUMN()-2)/24,5),АТС!$A$41:$F$784,6)+'Иные услуги '!$C$5+'РСТ РСО-А'!$J$6+'РСТ РСО-А'!$G$9</f>
        <v>3601.7700000000004</v>
      </c>
      <c r="M182" s="118">
        <f>VLOOKUP($A182+ROUND((COLUMN()-2)/24,5),АТС!$A$41:$F$784,6)+'Иные услуги '!$C$5+'РСТ РСО-А'!$J$6+'РСТ РСО-А'!$G$9</f>
        <v>3600.75</v>
      </c>
      <c r="N182" s="118">
        <f>VLOOKUP($A182+ROUND((COLUMN()-2)/24,5),АТС!$A$41:$F$784,6)+'Иные услуги '!$C$5+'РСТ РСО-А'!$J$6+'РСТ РСО-А'!$G$9</f>
        <v>3612.6200000000003</v>
      </c>
      <c r="O182" s="118">
        <f>VLOOKUP($A182+ROUND((COLUMN()-2)/24,5),АТС!$A$41:$F$784,6)+'Иные услуги '!$C$5+'РСТ РСО-А'!$J$6+'РСТ РСО-А'!$G$9</f>
        <v>3612.73</v>
      </c>
      <c r="P182" s="118">
        <f>VLOOKUP($A182+ROUND((COLUMN()-2)/24,5),АТС!$A$41:$F$784,6)+'Иные услуги '!$C$5+'РСТ РСО-А'!$J$6+'РСТ РСО-А'!$G$9</f>
        <v>3612.75</v>
      </c>
      <c r="Q182" s="118">
        <f>VLOOKUP($A182+ROUND((COLUMN()-2)/24,5),АТС!$A$41:$F$784,6)+'Иные услуги '!$C$5+'РСТ РСО-А'!$J$6+'РСТ РСО-А'!$G$9</f>
        <v>3612.78</v>
      </c>
      <c r="R182" s="118">
        <f>VLOOKUP($A182+ROUND((COLUMN()-2)/24,5),АТС!$A$41:$F$784,6)+'Иные услуги '!$C$5+'РСТ РСО-А'!$J$6+'РСТ РСО-А'!$G$9</f>
        <v>3612.98</v>
      </c>
      <c r="S182" s="118">
        <f>VLOOKUP($A182+ROUND((COLUMN()-2)/24,5),АТС!$A$41:$F$784,6)+'Иные услуги '!$C$5+'РСТ РСО-А'!$J$6+'РСТ РСО-А'!$G$9</f>
        <v>3616.3500000000004</v>
      </c>
      <c r="T182" s="118">
        <f>VLOOKUP($A182+ROUND((COLUMN()-2)/24,5),АТС!$A$41:$F$784,6)+'Иные услуги '!$C$5+'РСТ РСО-А'!$J$6+'РСТ РСО-А'!$G$9</f>
        <v>3743.2200000000003</v>
      </c>
      <c r="U182" s="118">
        <f>VLOOKUP($A182+ROUND((COLUMN()-2)/24,5),АТС!$A$41:$F$784,6)+'Иные услуги '!$C$5+'РСТ РСО-А'!$J$6+'РСТ РСО-А'!$G$9</f>
        <v>3685.53</v>
      </c>
      <c r="V182" s="118">
        <f>VLOOKUP($A182+ROUND((COLUMN()-2)/24,5),АТС!$A$41:$F$784,6)+'Иные услуги '!$C$5+'РСТ РСО-А'!$J$6+'РСТ РСО-А'!$G$9</f>
        <v>3638.9</v>
      </c>
      <c r="W182" s="118">
        <f>VLOOKUP($A182+ROUND((COLUMN()-2)/24,5),АТС!$A$41:$F$784,6)+'Иные услуги '!$C$5+'РСТ РСО-А'!$J$6+'РСТ РСО-А'!$G$9</f>
        <v>3633.8700000000003</v>
      </c>
      <c r="X182" s="118">
        <f>VLOOKUP($A182+ROUND((COLUMN()-2)/24,5),АТС!$A$41:$F$784,6)+'Иные услуги '!$C$5+'РСТ РСО-А'!$J$6+'РСТ РСО-А'!$G$9</f>
        <v>3843.6600000000003</v>
      </c>
      <c r="Y182" s="118">
        <f>VLOOKUP($A182+ROUND((COLUMN()-2)/24,5),АТС!$A$41:$F$784,6)+'Иные услуги '!$C$5+'РСТ РСО-А'!$J$6+'РСТ РСО-А'!$G$9</f>
        <v>3695.03</v>
      </c>
    </row>
    <row r="183" spans="1:27" x14ac:dyDescent="0.2">
      <c r="A183" s="66">
        <f t="shared" si="5"/>
        <v>43391</v>
      </c>
      <c r="B183" s="118">
        <f>VLOOKUP($A183+ROUND((COLUMN()-2)/24,5),АТС!$A$41:$F$784,6)+'Иные услуги '!$C$5+'РСТ РСО-А'!$J$6+'РСТ РСО-А'!$G$9</f>
        <v>3592.13</v>
      </c>
      <c r="C183" s="118">
        <f>VLOOKUP($A183+ROUND((COLUMN()-2)/24,5),АТС!$A$41:$F$784,6)+'Иные услуги '!$C$5+'РСТ РСО-А'!$J$6+'РСТ РСО-А'!$G$9</f>
        <v>3603.36</v>
      </c>
      <c r="D183" s="118">
        <f>VLOOKUP($A183+ROUND((COLUMN()-2)/24,5),АТС!$A$41:$F$784,6)+'Иные услуги '!$C$5+'РСТ РСО-А'!$J$6+'РСТ РСО-А'!$G$9</f>
        <v>3628.8700000000003</v>
      </c>
      <c r="E183" s="118">
        <f>VLOOKUP($A183+ROUND((COLUMN()-2)/24,5),АТС!$A$41:$F$784,6)+'Иные услуги '!$C$5+'РСТ РСО-А'!$J$6+'РСТ РСО-А'!$G$9</f>
        <v>3628.82</v>
      </c>
      <c r="F183" s="118">
        <f>VLOOKUP($A183+ROUND((COLUMN()-2)/24,5),АТС!$A$41:$F$784,6)+'Иные услуги '!$C$5+'РСТ РСО-А'!$J$6+'РСТ РСО-А'!$G$9</f>
        <v>3629.82</v>
      </c>
      <c r="G183" s="118">
        <f>VLOOKUP($A183+ROUND((COLUMN()-2)/24,5),АТС!$A$41:$F$784,6)+'Иные услуги '!$C$5+'РСТ РСО-А'!$J$6+'РСТ РСО-А'!$G$9</f>
        <v>3606.1400000000003</v>
      </c>
      <c r="H183" s="118">
        <f>VLOOKUP($A183+ROUND((COLUMN()-2)/24,5),АТС!$A$41:$F$784,6)+'Иные услуги '!$C$5+'РСТ РСО-А'!$J$6+'РСТ РСО-А'!$G$9</f>
        <v>3627.3900000000003</v>
      </c>
      <c r="I183" s="118">
        <f>VLOOKUP($A183+ROUND((COLUMN()-2)/24,5),АТС!$A$41:$F$784,6)+'Иные услуги '!$C$5+'РСТ РСО-А'!$J$6+'РСТ РСО-А'!$G$9</f>
        <v>3653.0200000000004</v>
      </c>
      <c r="J183" s="118">
        <f>VLOOKUP($A183+ROUND((COLUMN()-2)/24,5),АТС!$A$41:$F$784,6)+'Иные услуги '!$C$5+'РСТ РСО-А'!$J$6+'РСТ РСО-А'!$G$9</f>
        <v>3679.2200000000003</v>
      </c>
      <c r="K183" s="118">
        <f>VLOOKUP($A183+ROUND((COLUMN()-2)/24,5),АТС!$A$41:$F$784,6)+'Иные услуги '!$C$5+'РСТ РСО-А'!$J$6+'РСТ РСО-А'!$G$9</f>
        <v>3613.1800000000003</v>
      </c>
      <c r="L183" s="118">
        <f>VLOOKUP($A183+ROUND((COLUMN()-2)/24,5),АТС!$A$41:$F$784,6)+'Иные услуги '!$C$5+'РСТ РСО-А'!$J$6+'РСТ РСО-А'!$G$9</f>
        <v>3613.03</v>
      </c>
      <c r="M183" s="118">
        <f>VLOOKUP($A183+ROUND((COLUMN()-2)/24,5),АТС!$A$41:$F$784,6)+'Иные услуги '!$C$5+'РСТ РСО-А'!$J$6+'РСТ РСО-А'!$G$9</f>
        <v>3612.83</v>
      </c>
      <c r="N183" s="118">
        <f>VLOOKUP($A183+ROUND((COLUMN()-2)/24,5),АТС!$A$41:$F$784,6)+'Иные услуги '!$C$5+'РСТ РСО-А'!$J$6+'РСТ РСО-А'!$G$9</f>
        <v>3612.6800000000003</v>
      </c>
      <c r="O183" s="118">
        <f>VLOOKUP($A183+ROUND((COLUMN()-2)/24,5),АТС!$A$41:$F$784,6)+'Иные услуги '!$C$5+'РСТ РСО-А'!$J$6+'РСТ РСО-А'!$G$9</f>
        <v>3612.58</v>
      </c>
      <c r="P183" s="118">
        <f>VLOOKUP($A183+ROUND((COLUMN()-2)/24,5),АТС!$A$41:$F$784,6)+'Иные услуги '!$C$5+'РСТ РСО-А'!$J$6+'РСТ РСО-А'!$G$9</f>
        <v>3612.28</v>
      </c>
      <c r="Q183" s="118">
        <f>VLOOKUP($A183+ROUND((COLUMN()-2)/24,5),АТС!$A$41:$F$784,6)+'Иные услуги '!$C$5+'РСТ РСО-А'!$J$6+'РСТ РСО-А'!$G$9</f>
        <v>3612.3100000000004</v>
      </c>
      <c r="R183" s="118">
        <f>VLOOKUP($A183+ROUND((COLUMN()-2)/24,5),АТС!$A$41:$F$784,6)+'Иные услуги '!$C$5+'РСТ РСО-А'!$J$6+'РСТ РСО-А'!$G$9</f>
        <v>3612.36</v>
      </c>
      <c r="S183" s="118">
        <f>VLOOKUP($A183+ROUND((COLUMN()-2)/24,5),АТС!$A$41:$F$784,6)+'Иные услуги '!$C$5+'РСТ РСО-А'!$J$6+'РСТ РСО-А'!$G$9</f>
        <v>3593.76</v>
      </c>
      <c r="T183" s="118">
        <f>VLOOKUP($A183+ROUND((COLUMN()-2)/24,5),АТС!$A$41:$F$784,6)+'Иные услуги '!$C$5+'РСТ РСО-А'!$J$6+'РСТ РСО-А'!$G$9</f>
        <v>3737.21</v>
      </c>
      <c r="U183" s="118">
        <f>VLOOKUP($A183+ROUND((COLUMN()-2)/24,5),АТС!$A$41:$F$784,6)+'Иные услуги '!$C$5+'РСТ РСО-А'!$J$6+'РСТ РСО-А'!$G$9</f>
        <v>3678.13</v>
      </c>
      <c r="V183" s="118">
        <f>VLOOKUP($A183+ROUND((COLUMN()-2)/24,5),АТС!$A$41:$F$784,6)+'Иные услуги '!$C$5+'РСТ РСО-А'!$J$6+'РСТ РСО-А'!$G$9</f>
        <v>3629.55</v>
      </c>
      <c r="W183" s="118">
        <f>VLOOKUP($A183+ROUND((COLUMN()-2)/24,5),АТС!$A$41:$F$784,6)+'Иные услуги '!$C$5+'РСТ РСО-А'!$J$6+'РСТ РСО-А'!$G$9</f>
        <v>3639.6000000000004</v>
      </c>
      <c r="X183" s="118">
        <f>VLOOKUP($A183+ROUND((COLUMN()-2)/24,5),АТС!$A$41:$F$784,6)+'Иные услуги '!$C$5+'РСТ РСО-А'!$J$6+'РСТ РСО-А'!$G$9</f>
        <v>3851.01</v>
      </c>
      <c r="Y183" s="118">
        <f>VLOOKUP($A183+ROUND((COLUMN()-2)/24,5),АТС!$A$41:$F$784,6)+'Иные услуги '!$C$5+'РСТ РСО-А'!$J$6+'РСТ РСО-А'!$G$9</f>
        <v>3702.15</v>
      </c>
    </row>
    <row r="184" spans="1:27" x14ac:dyDescent="0.2">
      <c r="A184" s="66">
        <f t="shared" si="5"/>
        <v>43392</v>
      </c>
      <c r="B184" s="118">
        <f>VLOOKUP($A184+ROUND((COLUMN()-2)/24,5),АТС!$A$41:$F$784,6)+'Иные услуги '!$C$5+'РСТ РСО-А'!$J$6+'РСТ РСО-А'!$G$9</f>
        <v>3601.61</v>
      </c>
      <c r="C184" s="118">
        <f>VLOOKUP($A184+ROUND((COLUMN()-2)/24,5),АТС!$A$41:$F$784,6)+'Иные услуги '!$C$5+'РСТ РСО-А'!$J$6+'РСТ РСО-А'!$G$9</f>
        <v>3604.08</v>
      </c>
      <c r="D184" s="118">
        <f>VLOOKUP($A184+ROUND((COLUMN()-2)/24,5),АТС!$A$41:$F$784,6)+'Иные услуги '!$C$5+'РСТ РСО-А'!$J$6+'РСТ РСО-А'!$G$9</f>
        <v>3629.5</v>
      </c>
      <c r="E184" s="118">
        <f>VLOOKUP($A184+ROUND((COLUMN()-2)/24,5),АТС!$A$41:$F$784,6)+'Иные услуги '!$C$5+'РСТ РСО-А'!$J$6+'РСТ РСО-А'!$G$9</f>
        <v>3629.4900000000002</v>
      </c>
      <c r="F184" s="118">
        <f>VLOOKUP($A184+ROUND((COLUMN()-2)/24,5),АТС!$A$41:$F$784,6)+'Иные услуги '!$C$5+'РСТ РСО-А'!$J$6+'РСТ РСО-А'!$G$9</f>
        <v>3630.57</v>
      </c>
      <c r="G184" s="118">
        <f>VLOOKUP($A184+ROUND((COLUMN()-2)/24,5),АТС!$A$41:$F$784,6)+'Иные услуги '!$C$5+'РСТ РСО-А'!$J$6+'РСТ РСО-А'!$G$9</f>
        <v>3607.17</v>
      </c>
      <c r="H184" s="118">
        <f>VLOOKUP($A184+ROUND((COLUMN()-2)/24,5),АТС!$A$41:$F$784,6)+'Иные услуги '!$C$5+'РСТ РСО-А'!$J$6+'РСТ РСО-А'!$G$9</f>
        <v>3628.61</v>
      </c>
      <c r="I184" s="118">
        <f>VLOOKUP($A184+ROUND((COLUMN()-2)/24,5),АТС!$A$41:$F$784,6)+'Иные услуги '!$C$5+'РСТ РСО-А'!$J$6+'РСТ РСО-А'!$G$9</f>
        <v>3652.73</v>
      </c>
      <c r="J184" s="118">
        <f>VLOOKUP($A184+ROUND((COLUMN()-2)/24,5),АТС!$A$41:$F$784,6)+'Иные услуги '!$C$5+'РСТ РСО-А'!$J$6+'РСТ РСО-А'!$G$9</f>
        <v>3679.2700000000004</v>
      </c>
      <c r="K184" s="118">
        <f>VLOOKUP($A184+ROUND((COLUMN()-2)/24,5),АТС!$A$41:$F$784,6)+'Иные услуги '!$C$5+'РСТ РСО-А'!$J$6+'РСТ РСО-А'!$G$9</f>
        <v>3614.0600000000004</v>
      </c>
      <c r="L184" s="118">
        <f>VLOOKUP($A184+ROUND((COLUMN()-2)/24,5),АТС!$A$41:$F$784,6)+'Иные услуги '!$C$5+'РСТ РСО-А'!$J$6+'РСТ РСО-А'!$G$9</f>
        <v>3613.7000000000003</v>
      </c>
      <c r="M184" s="118">
        <f>VLOOKUP($A184+ROUND((COLUMN()-2)/24,5),АТС!$A$41:$F$784,6)+'Иные услуги '!$C$5+'РСТ РСО-А'!$J$6+'РСТ РСО-А'!$G$9</f>
        <v>3612.96</v>
      </c>
      <c r="N184" s="118">
        <f>VLOOKUP($A184+ROUND((COLUMN()-2)/24,5),АТС!$A$41:$F$784,6)+'Иные услуги '!$C$5+'РСТ РСО-А'!$J$6+'РСТ РСО-А'!$G$9</f>
        <v>3612.75</v>
      </c>
      <c r="O184" s="118">
        <f>VLOOKUP($A184+ROUND((COLUMN()-2)/24,5),АТС!$A$41:$F$784,6)+'Иные услуги '!$C$5+'РСТ РСО-А'!$J$6+'РСТ РСО-А'!$G$9</f>
        <v>3679.32</v>
      </c>
      <c r="P184" s="118">
        <f>VLOOKUP($A184+ROUND((COLUMN()-2)/24,5),АТС!$A$41:$F$784,6)+'Иные услуги '!$C$5+'РСТ РСО-А'!$J$6+'РСТ РСО-А'!$G$9</f>
        <v>3679.3100000000004</v>
      </c>
      <c r="Q184" s="118">
        <f>VLOOKUP($A184+ROUND((COLUMN()-2)/24,5),АТС!$A$41:$F$784,6)+'Иные услуги '!$C$5+'РСТ РСО-А'!$J$6+'РСТ РСО-А'!$G$9</f>
        <v>3679.3100000000004</v>
      </c>
      <c r="R184" s="118">
        <f>VLOOKUP($A184+ROUND((COLUMN()-2)/24,5),АТС!$A$41:$F$784,6)+'Иные услуги '!$C$5+'РСТ РСО-А'!$J$6+'РСТ РСО-А'!$G$9</f>
        <v>3679.1800000000003</v>
      </c>
      <c r="S184" s="118">
        <f>VLOOKUP($A184+ROUND((COLUMN()-2)/24,5),АТС!$A$41:$F$784,6)+'Иные услуги '!$C$5+'РСТ РСО-А'!$J$6+'РСТ РСО-А'!$G$9</f>
        <v>3600.07</v>
      </c>
      <c r="T184" s="118">
        <f>VLOOKUP($A184+ROUND((COLUMN()-2)/24,5),АТС!$A$41:$F$784,6)+'Иные услуги '!$C$5+'РСТ РСО-А'!$J$6+'РСТ РСО-А'!$G$9</f>
        <v>3719.13</v>
      </c>
      <c r="U184" s="118">
        <f>VLOOKUP($A184+ROUND((COLUMN()-2)/24,5),АТС!$A$41:$F$784,6)+'Иные услуги '!$C$5+'РСТ РСО-А'!$J$6+'РСТ РСО-А'!$G$9</f>
        <v>3667.32</v>
      </c>
      <c r="V184" s="118">
        <f>VLOOKUP($A184+ROUND((COLUMN()-2)/24,5),АТС!$A$41:$F$784,6)+'Иные услуги '!$C$5+'РСТ РСО-А'!$J$6+'РСТ РСО-А'!$G$9</f>
        <v>3621.7700000000004</v>
      </c>
      <c r="W184" s="118">
        <f>VLOOKUP($A184+ROUND((COLUMN()-2)/24,5),АТС!$A$41:$F$784,6)+'Иные услуги '!$C$5+'РСТ РСО-А'!$J$6+'РСТ РСО-А'!$G$9</f>
        <v>3632.2200000000003</v>
      </c>
      <c r="X184" s="118">
        <f>VLOOKUP($A184+ROUND((COLUMN()-2)/24,5),АТС!$A$41:$F$784,6)+'Иные услуги '!$C$5+'РСТ РСО-А'!$J$6+'РСТ РСО-А'!$G$9</f>
        <v>3840.23</v>
      </c>
      <c r="Y184" s="118">
        <f>VLOOKUP($A184+ROUND((COLUMN()-2)/24,5),АТС!$A$41:$F$784,6)+'Иные услуги '!$C$5+'РСТ РСО-А'!$J$6+'РСТ РСО-А'!$G$9</f>
        <v>3683.34</v>
      </c>
    </row>
    <row r="185" spans="1:27" x14ac:dyDescent="0.2">
      <c r="A185" s="66">
        <f t="shared" si="5"/>
        <v>43393</v>
      </c>
      <c r="B185" s="118">
        <f>VLOOKUP($A185+ROUND((COLUMN()-2)/24,5),АТС!$A$41:$F$784,6)+'Иные услуги '!$C$5+'РСТ РСО-А'!$J$6+'РСТ РСО-А'!$G$9</f>
        <v>3590.1200000000003</v>
      </c>
      <c r="C185" s="118">
        <f>VLOOKUP($A185+ROUND((COLUMN()-2)/24,5),АТС!$A$41:$F$784,6)+'Иные услуги '!$C$5+'РСТ РСО-А'!$J$6+'РСТ РСО-А'!$G$9</f>
        <v>3605.94</v>
      </c>
      <c r="D185" s="118">
        <f>VLOOKUP($A185+ROUND((COLUMN()-2)/24,5),АТС!$A$41:$F$784,6)+'Иные услуги '!$C$5+'РСТ РСО-А'!$J$6+'РСТ РСО-А'!$G$9</f>
        <v>3631.04</v>
      </c>
      <c r="E185" s="118">
        <f>VLOOKUP($A185+ROUND((COLUMN()-2)/24,5),АТС!$A$41:$F$784,6)+'Иные услуги '!$C$5+'РСТ РСО-А'!$J$6+'РСТ РСО-А'!$G$9</f>
        <v>3666.4300000000003</v>
      </c>
      <c r="F185" s="118">
        <f>VLOOKUP($A185+ROUND((COLUMN()-2)/24,5),АТС!$A$41:$F$784,6)+'Иные услуги '!$C$5+'РСТ РСО-А'!$J$6+'РСТ РСО-А'!$G$9</f>
        <v>3631.3900000000003</v>
      </c>
      <c r="G185" s="118">
        <f>VLOOKUP($A185+ROUND((COLUMN()-2)/24,5),АТС!$A$41:$F$784,6)+'Иные услуги '!$C$5+'РСТ РСО-А'!$J$6+'РСТ РСО-А'!$G$9</f>
        <v>3633.32</v>
      </c>
      <c r="H185" s="118">
        <f>VLOOKUP($A185+ROUND((COLUMN()-2)/24,5),АТС!$A$41:$F$784,6)+'Иные услуги '!$C$5+'РСТ РСО-А'!$J$6+'РСТ РСО-А'!$G$9</f>
        <v>3694.01</v>
      </c>
      <c r="I185" s="118">
        <f>VLOOKUP($A185+ROUND((COLUMN()-2)/24,5),АТС!$A$41:$F$784,6)+'Иные услуги '!$C$5+'РСТ РСО-А'!$J$6+'РСТ РСО-А'!$G$9</f>
        <v>3619.11</v>
      </c>
      <c r="J185" s="118">
        <f>VLOOKUP($A185+ROUND((COLUMN()-2)/24,5),АТС!$A$41:$F$784,6)+'Иные услуги '!$C$5+'РСТ РСО-А'!$J$6+'РСТ РСО-А'!$G$9</f>
        <v>3801.59</v>
      </c>
      <c r="K185" s="118">
        <f>VLOOKUP($A185+ROUND((COLUMN()-2)/24,5),АТС!$A$41:$F$784,6)+'Иные услуги '!$C$5+'РСТ РСО-А'!$J$6+'РСТ РСО-А'!$G$9</f>
        <v>3679.33</v>
      </c>
      <c r="L185" s="118">
        <f>VLOOKUP($A185+ROUND((COLUMN()-2)/24,5),АТС!$A$41:$F$784,6)+'Иные услуги '!$C$5+'РСТ РСО-А'!$J$6+'РСТ РСО-А'!$G$9</f>
        <v>3679.25</v>
      </c>
      <c r="M185" s="118">
        <f>VLOOKUP($A185+ROUND((COLUMN()-2)/24,5),АТС!$A$41:$F$784,6)+'Иные услуги '!$C$5+'РСТ РСО-А'!$J$6+'РСТ РСО-А'!$G$9</f>
        <v>3678.9100000000003</v>
      </c>
      <c r="N185" s="118">
        <f>VLOOKUP($A185+ROUND((COLUMN()-2)/24,5),АТС!$A$41:$F$784,6)+'Иные услуги '!$C$5+'РСТ РСО-А'!$J$6+'РСТ РСО-А'!$G$9</f>
        <v>3679</v>
      </c>
      <c r="O185" s="118">
        <f>VLOOKUP($A185+ROUND((COLUMN()-2)/24,5),АТС!$A$41:$F$784,6)+'Иные услуги '!$C$5+'РСТ РСО-А'!$J$6+'РСТ РСО-А'!$G$9</f>
        <v>3678.9700000000003</v>
      </c>
      <c r="P185" s="118">
        <f>VLOOKUP($A185+ROUND((COLUMN()-2)/24,5),АТС!$A$41:$F$784,6)+'Иные услуги '!$C$5+'РСТ РСО-А'!$J$6+'РСТ РСО-А'!$G$9</f>
        <v>3716.2700000000004</v>
      </c>
      <c r="Q185" s="118">
        <f>VLOOKUP($A185+ROUND((COLUMN()-2)/24,5),АТС!$A$41:$F$784,6)+'Иные услуги '!$C$5+'РСТ РСО-А'!$J$6+'РСТ РСО-А'!$G$9</f>
        <v>3715.8100000000004</v>
      </c>
      <c r="R185" s="118">
        <f>VLOOKUP($A185+ROUND((COLUMN()-2)/24,5),АТС!$A$41:$F$784,6)+'Иные услуги '!$C$5+'РСТ РСО-А'!$J$6+'РСТ РСО-А'!$G$9</f>
        <v>3716.3</v>
      </c>
      <c r="S185" s="118">
        <f>VLOOKUP($A185+ROUND((COLUMN()-2)/24,5),АТС!$A$41:$F$784,6)+'Иные услуги '!$C$5+'РСТ РСО-А'!$J$6+'РСТ РСО-А'!$G$9</f>
        <v>3613.4100000000003</v>
      </c>
      <c r="T185" s="118">
        <f>VLOOKUP($A185+ROUND((COLUMN()-2)/24,5),АТС!$A$41:$F$784,6)+'Иные услуги '!$C$5+'РСТ РСО-А'!$J$6+'РСТ РСО-А'!$G$9</f>
        <v>3717.36</v>
      </c>
      <c r="U185" s="118">
        <f>VLOOKUP($A185+ROUND((COLUMN()-2)/24,5),АТС!$A$41:$F$784,6)+'Иные услуги '!$C$5+'РСТ РСО-А'!$J$6+'РСТ РСО-А'!$G$9</f>
        <v>3611.92</v>
      </c>
      <c r="V185" s="118">
        <f>VLOOKUP($A185+ROUND((COLUMN()-2)/24,5),АТС!$A$41:$F$784,6)+'Иные услуги '!$C$5+'РСТ РСО-А'!$J$6+'РСТ РСО-А'!$G$9</f>
        <v>3639.26</v>
      </c>
      <c r="W185" s="118">
        <f>VLOOKUP($A185+ROUND((COLUMN()-2)/24,5),АТС!$A$41:$F$784,6)+'Иные услуги '!$C$5+'РСТ РСО-А'!$J$6+'РСТ РСО-А'!$G$9</f>
        <v>3636.48</v>
      </c>
      <c r="X185" s="118">
        <f>VLOOKUP($A185+ROUND((COLUMN()-2)/24,5),АТС!$A$41:$F$784,6)+'Иные услуги '!$C$5+'РСТ РСО-А'!$J$6+'РСТ РСО-А'!$G$9</f>
        <v>3843.78</v>
      </c>
      <c r="Y185" s="118">
        <f>VLOOKUP($A185+ROUND((COLUMN()-2)/24,5),АТС!$A$41:$F$784,6)+'Иные услуги '!$C$5+'РСТ РСО-А'!$J$6+'РСТ РСО-А'!$G$9</f>
        <v>3674.29</v>
      </c>
    </row>
    <row r="186" spans="1:27" x14ac:dyDescent="0.2">
      <c r="A186" s="66">
        <f t="shared" si="5"/>
        <v>43394</v>
      </c>
      <c r="B186" s="118">
        <f>VLOOKUP($A186+ROUND((COLUMN()-2)/24,5),АТС!$A$41:$F$784,6)+'Иные услуги '!$C$5+'РСТ РСО-А'!$J$6+'РСТ РСО-А'!$G$9</f>
        <v>3588.8</v>
      </c>
      <c r="C186" s="118">
        <f>VLOOKUP($A186+ROUND((COLUMN()-2)/24,5),АТС!$A$41:$F$784,6)+'Иные услуги '!$C$5+'РСТ РСО-А'!$J$6+'РСТ РСО-А'!$G$9</f>
        <v>3604.9</v>
      </c>
      <c r="D186" s="118">
        <f>VLOOKUP($A186+ROUND((COLUMN()-2)/24,5),АТС!$A$41:$F$784,6)+'Иные услуги '!$C$5+'РСТ РСО-А'!$J$6+'РСТ РСО-А'!$G$9</f>
        <v>3604.09</v>
      </c>
      <c r="E186" s="118">
        <f>VLOOKUP($A186+ROUND((COLUMN()-2)/24,5),АТС!$A$41:$F$784,6)+'Иные услуги '!$C$5+'РСТ РСО-А'!$J$6+'РСТ РСО-А'!$G$9</f>
        <v>3630.29</v>
      </c>
      <c r="F186" s="118">
        <f>VLOOKUP($A186+ROUND((COLUMN()-2)/24,5),АТС!$A$41:$F$784,6)+'Иные услуги '!$C$5+'РСТ РСО-А'!$J$6+'РСТ РСО-А'!$G$9</f>
        <v>3630.4500000000003</v>
      </c>
      <c r="G186" s="118">
        <f>VLOOKUP($A186+ROUND((COLUMN()-2)/24,5),АТС!$A$41:$F$784,6)+'Иные услуги '!$C$5+'РСТ РСО-А'!$J$6+'РСТ РСО-А'!$G$9</f>
        <v>3617.6000000000004</v>
      </c>
      <c r="H186" s="118">
        <f>VLOOKUP($A186+ROUND((COLUMN()-2)/24,5),АТС!$A$41:$F$784,6)+'Иные услуги '!$C$5+'РСТ РСО-А'!$J$6+'РСТ РСО-А'!$G$9</f>
        <v>3757.11</v>
      </c>
      <c r="I186" s="118">
        <f>VLOOKUP($A186+ROUND((COLUMN()-2)/24,5),АТС!$A$41:$F$784,6)+'Иные услуги '!$C$5+'РСТ РСО-А'!$J$6+'РСТ РСО-А'!$G$9</f>
        <v>3690.9500000000003</v>
      </c>
      <c r="J186" s="118">
        <f>VLOOKUP($A186+ROUND((COLUMN()-2)/24,5),АТС!$A$41:$F$784,6)+'Иные услуги '!$C$5+'РСТ РСО-А'!$J$6+'РСТ РСО-А'!$G$9</f>
        <v>3846.79</v>
      </c>
      <c r="K186" s="118">
        <f>VLOOKUP($A186+ROUND((COLUMN()-2)/24,5),АТС!$A$41:$F$784,6)+'Иные услуги '!$C$5+'РСТ РСО-А'!$J$6+'РСТ РСО-А'!$G$9</f>
        <v>3757.36</v>
      </c>
      <c r="L186" s="118">
        <f>VLOOKUP($A186+ROUND((COLUMN()-2)/24,5),АТС!$A$41:$F$784,6)+'Иные услуги '!$C$5+'РСТ РСО-А'!$J$6+'РСТ РСО-А'!$G$9</f>
        <v>3716.8700000000003</v>
      </c>
      <c r="M186" s="118">
        <f>VLOOKUP($A186+ROUND((COLUMN()-2)/24,5),АТС!$A$41:$F$784,6)+'Иные услуги '!$C$5+'РСТ РСО-А'!$J$6+'РСТ РСО-А'!$G$9</f>
        <v>3716.7000000000003</v>
      </c>
      <c r="N186" s="118">
        <f>VLOOKUP($A186+ROUND((COLUMN()-2)/24,5),АТС!$A$41:$F$784,6)+'Иные услуги '!$C$5+'РСТ РСО-А'!$J$6+'РСТ РСО-А'!$G$9</f>
        <v>3757.38</v>
      </c>
      <c r="O186" s="118">
        <f>VLOOKUP($A186+ROUND((COLUMN()-2)/24,5),АТС!$A$41:$F$784,6)+'Иные услуги '!$C$5+'РСТ РСО-А'!$J$6+'РСТ РСО-А'!$G$9</f>
        <v>3757.38</v>
      </c>
      <c r="P186" s="118">
        <f>VLOOKUP($A186+ROUND((COLUMN()-2)/24,5),АТС!$A$41:$F$784,6)+'Иные услуги '!$C$5+'РСТ РСО-А'!$J$6+'РСТ РСО-А'!$G$9</f>
        <v>3801.5600000000004</v>
      </c>
      <c r="Q186" s="118">
        <f>VLOOKUP($A186+ROUND((COLUMN()-2)/24,5),АТС!$A$41:$F$784,6)+'Иные услуги '!$C$5+'РСТ РСО-А'!$J$6+'РСТ РСО-А'!$G$9</f>
        <v>3801.32</v>
      </c>
      <c r="R186" s="118">
        <f>VLOOKUP($A186+ROUND((COLUMN()-2)/24,5),АТС!$A$41:$F$784,6)+'Иные услуги '!$C$5+'РСТ РСО-А'!$J$6+'РСТ РСО-А'!$G$9</f>
        <v>3757.3900000000003</v>
      </c>
      <c r="S186" s="118">
        <f>VLOOKUP($A186+ROUND((COLUMN()-2)/24,5),АТС!$A$41:$F$784,6)+'Иные услуги '!$C$5+'РСТ РСО-А'!$J$6+'РСТ РСО-А'!$G$9</f>
        <v>3613.71</v>
      </c>
      <c r="T186" s="118">
        <f>VLOOKUP($A186+ROUND((COLUMN()-2)/24,5),АТС!$A$41:$F$784,6)+'Иные услуги '!$C$5+'РСТ РСО-А'!$J$6+'РСТ РСО-А'!$G$9</f>
        <v>3711.26</v>
      </c>
      <c r="U186" s="118">
        <f>VLOOKUP($A186+ROUND((COLUMN()-2)/24,5),АТС!$A$41:$F$784,6)+'Иные услуги '!$C$5+'РСТ РСО-А'!$J$6+'РСТ РСО-А'!$G$9</f>
        <v>3601.96</v>
      </c>
      <c r="V186" s="118">
        <f>VLOOKUP($A186+ROUND((COLUMN()-2)/24,5),АТС!$A$41:$F$784,6)+'Иные услуги '!$C$5+'РСТ РСО-А'!$J$6+'РСТ РСО-А'!$G$9</f>
        <v>3619.26</v>
      </c>
      <c r="W186" s="118">
        <f>VLOOKUP($A186+ROUND((COLUMN()-2)/24,5),АТС!$A$41:$F$784,6)+'Иные услуги '!$C$5+'РСТ РСО-А'!$J$6+'РСТ РСО-А'!$G$9</f>
        <v>3636.67</v>
      </c>
      <c r="X186" s="118">
        <f>VLOOKUP($A186+ROUND((COLUMN()-2)/24,5),АТС!$A$41:$F$784,6)+'Иные услуги '!$C$5+'РСТ РСО-А'!$J$6+'РСТ РСО-А'!$G$9</f>
        <v>3844.76</v>
      </c>
      <c r="Y186" s="118">
        <f>VLOOKUP($A186+ROUND((COLUMN()-2)/24,5),АТС!$A$41:$F$784,6)+'Иные услуги '!$C$5+'РСТ РСО-А'!$J$6+'РСТ РСО-А'!$G$9</f>
        <v>3678.8900000000003</v>
      </c>
    </row>
    <row r="187" spans="1:27" x14ac:dyDescent="0.2">
      <c r="A187" s="66">
        <f t="shared" si="5"/>
        <v>43395</v>
      </c>
      <c r="B187" s="118">
        <f>VLOOKUP($A187+ROUND((COLUMN()-2)/24,5),АТС!$A$41:$F$784,6)+'Иные услуги '!$C$5+'РСТ РСО-А'!$J$6+'РСТ РСО-А'!$G$9</f>
        <v>3585.29</v>
      </c>
      <c r="C187" s="118">
        <f>VLOOKUP($A187+ROUND((COLUMN()-2)/24,5),АТС!$A$41:$F$784,6)+'Иные услуги '!$C$5+'РСТ РСО-А'!$J$6+'РСТ РСО-А'!$G$9</f>
        <v>3604.3900000000003</v>
      </c>
      <c r="D187" s="118">
        <f>VLOOKUP($A187+ROUND((COLUMN()-2)/24,5),АТС!$A$41:$F$784,6)+'Иные услуги '!$C$5+'РСТ РСО-А'!$J$6+'РСТ РСО-А'!$G$9</f>
        <v>3630.4500000000003</v>
      </c>
      <c r="E187" s="118">
        <f>VLOOKUP($A187+ROUND((COLUMN()-2)/24,5),АТС!$A$41:$F$784,6)+'Иные услуги '!$C$5+'РСТ РСО-А'!$J$6+'РСТ РСО-А'!$G$9</f>
        <v>3630.3</v>
      </c>
      <c r="F187" s="118">
        <f>VLOOKUP($A187+ROUND((COLUMN()-2)/24,5),АТС!$A$41:$F$784,6)+'Иные услуги '!$C$5+'РСТ РСО-А'!$J$6+'РСТ РСО-А'!$G$9</f>
        <v>3604.3700000000003</v>
      </c>
      <c r="G187" s="118">
        <f>VLOOKUP($A187+ROUND((COLUMN()-2)/24,5),АТС!$A$41:$F$784,6)+'Иные услуги '!$C$5+'РСТ РСО-А'!$J$6+'РСТ РСО-А'!$G$9</f>
        <v>3607.09</v>
      </c>
      <c r="H187" s="118">
        <f>VLOOKUP($A187+ROUND((COLUMN()-2)/24,5),АТС!$A$41:$F$784,6)+'Иные услуги '!$C$5+'РСТ РСО-А'!$J$6+'РСТ РСО-А'!$G$9</f>
        <v>3632.0200000000004</v>
      </c>
      <c r="I187" s="118">
        <f>VLOOKUP($A187+ROUND((COLUMN()-2)/24,5),АТС!$A$41:$F$784,6)+'Иные услуги '!$C$5+'РСТ РСО-А'!$J$6+'РСТ РСО-А'!$G$9</f>
        <v>3680.78</v>
      </c>
      <c r="J187" s="118">
        <f>VLOOKUP($A187+ROUND((COLUMN()-2)/24,5),АТС!$A$41:$F$784,6)+'Иные услуги '!$C$5+'РСТ РСО-А'!$J$6+'РСТ РСО-А'!$G$9</f>
        <v>3631.38</v>
      </c>
      <c r="K187" s="118">
        <f>VLOOKUP($A187+ROUND((COLUMN()-2)/24,5),АТС!$A$41:$F$784,6)+'Иные услуги '!$C$5+'РСТ РСО-А'!$J$6+'РСТ РСО-А'!$G$9</f>
        <v>3620.44</v>
      </c>
      <c r="L187" s="118">
        <f>VLOOKUP($A187+ROUND((COLUMN()-2)/24,5),АТС!$A$41:$F$784,6)+'Иные услуги '!$C$5+'РСТ РСО-А'!$J$6+'РСТ РСО-А'!$G$9</f>
        <v>3620.0600000000004</v>
      </c>
      <c r="M187" s="118">
        <f>VLOOKUP($A187+ROUND((COLUMN()-2)/24,5),АТС!$A$41:$F$784,6)+'Иные услуги '!$C$5+'РСТ РСО-А'!$J$6+'РСТ РСО-А'!$G$9</f>
        <v>3685.9300000000003</v>
      </c>
      <c r="N187" s="118">
        <f>VLOOKUP($A187+ROUND((COLUMN()-2)/24,5),АТС!$A$41:$F$784,6)+'Иные услуги '!$C$5+'РСТ РСО-А'!$J$6+'РСТ РСО-А'!$G$9</f>
        <v>3722.65</v>
      </c>
      <c r="O187" s="118">
        <f>VLOOKUP($A187+ROUND((COLUMN()-2)/24,5),АТС!$A$41:$F$784,6)+'Иные услуги '!$C$5+'РСТ РСО-А'!$J$6+'РСТ РСО-А'!$G$9</f>
        <v>3722.86</v>
      </c>
      <c r="P187" s="118">
        <f>VLOOKUP($A187+ROUND((COLUMN()-2)/24,5),АТС!$A$41:$F$784,6)+'Иные услуги '!$C$5+'РСТ РСО-А'!$J$6+'РСТ РСО-А'!$G$9</f>
        <v>3722.8</v>
      </c>
      <c r="Q187" s="118">
        <f>VLOOKUP($A187+ROUND((COLUMN()-2)/24,5),АТС!$A$41:$F$784,6)+'Иные услуги '!$C$5+'РСТ РСО-А'!$J$6+'РСТ РСО-А'!$G$9</f>
        <v>3722.0600000000004</v>
      </c>
      <c r="R187" s="118">
        <f>VLOOKUP($A187+ROUND((COLUMN()-2)/24,5),АТС!$A$41:$F$784,6)+'Иные услуги '!$C$5+'РСТ РСО-А'!$J$6+'РСТ РСО-А'!$G$9</f>
        <v>3685.05</v>
      </c>
      <c r="S187" s="118">
        <f>VLOOKUP($A187+ROUND((COLUMN()-2)/24,5),АТС!$A$41:$F$784,6)+'Иные услуги '!$C$5+'РСТ РСО-А'!$J$6+'РСТ РСО-А'!$G$9</f>
        <v>3619.3</v>
      </c>
      <c r="T187" s="118">
        <f>VLOOKUP($A187+ROUND((COLUMN()-2)/24,5),АТС!$A$41:$F$784,6)+'Иные услуги '!$C$5+'РСТ РСО-А'!$J$6+'РСТ РСО-А'!$G$9</f>
        <v>3734.03</v>
      </c>
      <c r="U187" s="118">
        <f>VLOOKUP($A187+ROUND((COLUMN()-2)/24,5),АТС!$A$41:$F$784,6)+'Иные услуги '!$C$5+'РСТ РСО-А'!$J$6+'РСТ РСО-А'!$G$9</f>
        <v>3670.3700000000003</v>
      </c>
      <c r="V187" s="118">
        <f>VLOOKUP($A187+ROUND((COLUMN()-2)/24,5),АТС!$A$41:$F$784,6)+'Иные услуги '!$C$5+'РСТ РСО-А'!$J$6+'РСТ РСО-А'!$G$9</f>
        <v>3634.5</v>
      </c>
      <c r="W187" s="118">
        <f>VLOOKUP($A187+ROUND((COLUMN()-2)/24,5),АТС!$A$41:$F$784,6)+'Иные услуги '!$C$5+'РСТ РСО-А'!$J$6+'РСТ РСО-А'!$G$9</f>
        <v>3639.78</v>
      </c>
      <c r="X187" s="118">
        <f>VLOOKUP($A187+ROUND((COLUMN()-2)/24,5),АТС!$A$41:$F$784,6)+'Иные услуги '!$C$5+'РСТ РСО-А'!$J$6+'РСТ РСО-А'!$G$9</f>
        <v>3848.6200000000003</v>
      </c>
      <c r="Y187" s="118">
        <f>VLOOKUP($A187+ROUND((COLUMN()-2)/24,5),АТС!$A$41:$F$784,6)+'Иные услуги '!$C$5+'РСТ РСО-А'!$J$6+'РСТ РСО-А'!$G$9</f>
        <v>3675.7200000000003</v>
      </c>
    </row>
    <row r="188" spans="1:27" x14ac:dyDescent="0.2">
      <c r="A188" s="66">
        <f t="shared" si="5"/>
        <v>43396</v>
      </c>
      <c r="B188" s="118">
        <f>VLOOKUP($A188+ROUND((COLUMN()-2)/24,5),АТС!$A$41:$F$784,6)+'Иные услуги '!$C$5+'РСТ РСО-А'!$J$6+'РСТ РСО-А'!$G$9</f>
        <v>3583.07</v>
      </c>
      <c r="C188" s="118">
        <f>VLOOKUP($A188+ROUND((COLUMN()-2)/24,5),АТС!$A$41:$F$784,6)+'Иные услуги '!$C$5+'РСТ РСО-А'!$J$6+'РСТ РСО-А'!$G$9</f>
        <v>3603.57</v>
      </c>
      <c r="D188" s="118">
        <f>VLOOKUP($A188+ROUND((COLUMN()-2)/24,5),АТС!$A$41:$F$784,6)+'Иные услуги '!$C$5+'РСТ РСО-А'!$J$6+'РСТ РСО-А'!$G$9</f>
        <v>3603.2700000000004</v>
      </c>
      <c r="E188" s="118">
        <f>VLOOKUP($A188+ROUND((COLUMN()-2)/24,5),АТС!$A$41:$F$784,6)+'Иные услуги '!$C$5+'РСТ РСО-А'!$J$6+'РСТ РСО-А'!$G$9</f>
        <v>3603.0600000000004</v>
      </c>
      <c r="F188" s="118">
        <f>VLOOKUP($A188+ROUND((COLUMN()-2)/24,5),АТС!$A$41:$F$784,6)+'Иные услуги '!$C$5+'РСТ РСО-А'!$J$6+'РСТ РСО-А'!$G$9</f>
        <v>3602.9900000000002</v>
      </c>
      <c r="G188" s="118">
        <f>VLOOKUP($A188+ROUND((COLUMN()-2)/24,5),АТС!$A$41:$F$784,6)+'Иные услуги '!$C$5+'РСТ РСО-А'!$J$6+'РСТ РСО-А'!$G$9</f>
        <v>3603.57</v>
      </c>
      <c r="H188" s="118">
        <f>VLOOKUP($A188+ROUND((COLUMN()-2)/24,5),АТС!$A$41:$F$784,6)+'Иные услуги '!$C$5+'РСТ РСО-А'!$J$6+'РСТ РСО-А'!$G$9</f>
        <v>3627.15</v>
      </c>
      <c r="I188" s="118">
        <f>VLOOKUP($A188+ROUND((COLUMN()-2)/24,5),АТС!$A$41:$F$784,6)+'Иные услуги '!$C$5+'РСТ РСО-А'!$J$6+'РСТ РСО-А'!$G$9</f>
        <v>3683.57</v>
      </c>
      <c r="J188" s="118">
        <f>VLOOKUP($A188+ROUND((COLUMN()-2)/24,5),АТС!$A$41:$F$784,6)+'Иные услуги '!$C$5+'РСТ РСО-А'!$J$6+'РСТ РСО-А'!$G$9</f>
        <v>3630.53</v>
      </c>
      <c r="K188" s="118">
        <f>VLOOKUP($A188+ROUND((COLUMN()-2)/24,5),АТС!$A$41:$F$784,6)+'Иные услуги '!$C$5+'РСТ РСО-А'!$J$6+'РСТ РСО-А'!$G$9</f>
        <v>3621.92</v>
      </c>
      <c r="L188" s="118">
        <f>VLOOKUP($A188+ROUND((COLUMN()-2)/24,5),АТС!$A$41:$F$784,6)+'Иные услуги '!$C$5+'РСТ РСО-А'!$J$6+'РСТ РСО-А'!$G$9</f>
        <v>3652.6800000000003</v>
      </c>
      <c r="M188" s="118">
        <f>VLOOKUP($A188+ROUND((COLUMN()-2)/24,5),АТС!$A$41:$F$784,6)+'Иные услуги '!$C$5+'РСТ РСО-А'!$J$6+'РСТ РСО-А'!$G$9</f>
        <v>3684.67</v>
      </c>
      <c r="N188" s="118">
        <f>VLOOKUP($A188+ROUND((COLUMN()-2)/24,5),АТС!$A$41:$F$784,6)+'Иные услуги '!$C$5+'РСТ РСО-А'!$J$6+'РСТ РСО-А'!$G$9</f>
        <v>3761.8100000000004</v>
      </c>
      <c r="O188" s="118">
        <f>VLOOKUP($A188+ROUND((COLUMN()-2)/24,5),АТС!$A$41:$F$784,6)+'Иные услуги '!$C$5+'РСТ РСО-А'!$J$6+'РСТ РСО-А'!$G$9</f>
        <v>3761.5200000000004</v>
      </c>
      <c r="P188" s="118">
        <f>VLOOKUP($A188+ROUND((COLUMN()-2)/24,5),АТС!$A$41:$F$784,6)+'Иные услуги '!$C$5+'РСТ РСО-А'!$J$6+'РСТ РСО-А'!$G$9</f>
        <v>3761.55</v>
      </c>
      <c r="Q188" s="118">
        <f>VLOOKUP($A188+ROUND((COLUMN()-2)/24,5),АТС!$A$41:$F$784,6)+'Иные услуги '!$C$5+'РСТ РСО-А'!$J$6+'РСТ РСО-А'!$G$9</f>
        <v>3761.19</v>
      </c>
      <c r="R188" s="118">
        <f>VLOOKUP($A188+ROUND((COLUMN()-2)/24,5),АТС!$A$41:$F$784,6)+'Иные услуги '!$C$5+'РСТ РСО-А'!$J$6+'РСТ РСО-А'!$G$9</f>
        <v>3684.4500000000003</v>
      </c>
      <c r="S188" s="118">
        <f>VLOOKUP($A188+ROUND((COLUMN()-2)/24,5),АТС!$A$41:$F$784,6)+'Иные услуги '!$C$5+'РСТ РСО-А'!$J$6+'РСТ РСО-А'!$G$9</f>
        <v>3620.3</v>
      </c>
      <c r="T188" s="118">
        <f>VLOOKUP($A188+ROUND((COLUMN()-2)/24,5),АТС!$A$41:$F$784,6)+'Иные услуги '!$C$5+'РСТ РСО-А'!$J$6+'РСТ РСО-А'!$G$9</f>
        <v>3741.4700000000003</v>
      </c>
      <c r="U188" s="118">
        <f>VLOOKUP($A188+ROUND((COLUMN()-2)/24,5),АТС!$A$41:$F$784,6)+'Иные услуги '!$C$5+'РСТ РСО-А'!$J$6+'РСТ РСО-А'!$G$9</f>
        <v>3673.3500000000004</v>
      </c>
      <c r="V188" s="118">
        <f>VLOOKUP($A188+ROUND((COLUMN()-2)/24,5),АТС!$A$41:$F$784,6)+'Иные услуги '!$C$5+'РСТ РСО-А'!$J$6+'РСТ РСО-А'!$G$9</f>
        <v>3633.51</v>
      </c>
      <c r="W188" s="118">
        <f>VLOOKUP($A188+ROUND((COLUMN()-2)/24,5),АТС!$A$41:$F$784,6)+'Иные услуги '!$C$5+'РСТ РСО-А'!$J$6+'РСТ РСО-А'!$G$9</f>
        <v>3635.6200000000003</v>
      </c>
      <c r="X188" s="118">
        <f>VLOOKUP($A188+ROUND((COLUMN()-2)/24,5),АТС!$A$41:$F$784,6)+'Иные услуги '!$C$5+'РСТ РСО-А'!$J$6+'РСТ РСО-А'!$G$9</f>
        <v>3843.17</v>
      </c>
      <c r="Y188" s="118">
        <f>VLOOKUP($A188+ROUND((COLUMN()-2)/24,5),АТС!$A$41:$F$784,6)+'Иные услуги '!$C$5+'РСТ РСО-А'!$J$6+'РСТ РСО-А'!$G$9</f>
        <v>3690.67</v>
      </c>
    </row>
    <row r="189" spans="1:27" x14ac:dyDescent="0.2">
      <c r="A189" s="66">
        <f t="shared" si="5"/>
        <v>43397</v>
      </c>
      <c r="B189" s="118">
        <f>VLOOKUP($A189+ROUND((COLUMN()-2)/24,5),АТС!$A$41:$F$784,6)+'Иные услуги '!$C$5+'РСТ РСО-А'!$J$6+'РСТ РСО-А'!$G$9</f>
        <v>3582.3500000000004</v>
      </c>
      <c r="C189" s="118">
        <f>VLOOKUP($A189+ROUND((COLUMN()-2)/24,5),АТС!$A$41:$F$784,6)+'Иные услуги '!$C$5+'РСТ РСО-А'!$J$6+'РСТ РСО-А'!$G$9</f>
        <v>3604.05</v>
      </c>
      <c r="D189" s="118">
        <f>VLOOKUP($A189+ROUND((COLUMN()-2)/24,5),АТС!$A$41:$F$784,6)+'Иные услуги '!$C$5+'РСТ РСО-А'!$J$6+'РСТ РСО-А'!$G$9</f>
        <v>3602.28</v>
      </c>
      <c r="E189" s="118">
        <f>VLOOKUP($A189+ROUND((COLUMN()-2)/24,5),АТС!$A$41:$F$784,6)+'Иные услуги '!$C$5+'РСТ РСО-А'!$J$6+'РСТ РСО-А'!$G$9</f>
        <v>3601.9900000000002</v>
      </c>
      <c r="F189" s="118">
        <f>VLOOKUP($A189+ROUND((COLUMN()-2)/24,5),АТС!$A$41:$F$784,6)+'Иные услуги '!$C$5+'РСТ РСО-А'!$J$6+'РСТ РСО-А'!$G$9</f>
        <v>3602.6800000000003</v>
      </c>
      <c r="G189" s="118">
        <f>VLOOKUP($A189+ROUND((COLUMN()-2)/24,5),АТС!$A$41:$F$784,6)+'Иные услуги '!$C$5+'РСТ РСО-А'!$J$6+'РСТ РСО-А'!$G$9</f>
        <v>3604.0600000000004</v>
      </c>
      <c r="H189" s="118">
        <f>VLOOKUP($A189+ROUND((COLUMN()-2)/24,5),АТС!$A$41:$F$784,6)+'Иные услуги '!$C$5+'РСТ РСО-А'!$J$6+'РСТ РСО-А'!$G$9</f>
        <v>3626.23</v>
      </c>
      <c r="I189" s="118">
        <f>VLOOKUP($A189+ROUND((COLUMN()-2)/24,5),АТС!$A$41:$F$784,6)+'Иные услуги '!$C$5+'РСТ РСО-А'!$J$6+'РСТ РСО-А'!$G$9</f>
        <v>3662.2700000000004</v>
      </c>
      <c r="J189" s="118">
        <f>VLOOKUP($A189+ROUND((COLUMN()-2)/24,5),АТС!$A$41:$F$784,6)+'Иные услуги '!$C$5+'РСТ РСО-А'!$J$6+'РСТ РСО-А'!$G$9</f>
        <v>3630.8500000000004</v>
      </c>
      <c r="K189" s="118">
        <f>VLOOKUP($A189+ROUND((COLUMN()-2)/24,5),АТС!$A$41:$F$784,6)+'Иные услуги '!$C$5+'РСТ РСО-А'!$J$6+'РСТ РСО-А'!$G$9</f>
        <v>3621</v>
      </c>
      <c r="L189" s="118">
        <f>VLOOKUP($A189+ROUND((COLUMN()-2)/24,5),АТС!$A$41:$F$784,6)+'Иные услуги '!$C$5+'РСТ РСО-А'!$J$6+'РСТ РСО-А'!$G$9</f>
        <v>3652.7000000000003</v>
      </c>
      <c r="M189" s="118">
        <f>VLOOKUP($A189+ROUND((COLUMN()-2)/24,5),АТС!$A$41:$F$784,6)+'Иные услуги '!$C$5+'РСТ РСО-А'!$J$6+'РСТ РСО-А'!$G$9</f>
        <v>3685.92</v>
      </c>
      <c r="N189" s="118">
        <f>VLOOKUP($A189+ROUND((COLUMN()-2)/24,5),АТС!$A$41:$F$784,6)+'Иные услуги '!$C$5+'РСТ РСО-А'!$J$6+'РСТ РСО-А'!$G$9</f>
        <v>3763.86</v>
      </c>
      <c r="O189" s="118">
        <f>VLOOKUP($A189+ROUND((COLUMN()-2)/24,5),АТС!$A$41:$F$784,6)+'Иные услуги '!$C$5+'РСТ РСО-А'!$J$6+'РСТ РСО-А'!$G$9</f>
        <v>3763.86</v>
      </c>
      <c r="P189" s="118">
        <f>VLOOKUP($A189+ROUND((COLUMN()-2)/24,5),АТС!$A$41:$F$784,6)+'Иные услуги '!$C$5+'РСТ РСО-А'!$J$6+'РСТ РСО-А'!$G$9</f>
        <v>3763.6800000000003</v>
      </c>
      <c r="Q189" s="118">
        <f>VLOOKUP($A189+ROUND((COLUMN()-2)/24,5),АТС!$A$41:$F$784,6)+'Иные услуги '!$C$5+'РСТ РСО-А'!$J$6+'РСТ РСО-А'!$G$9</f>
        <v>3763.75</v>
      </c>
      <c r="R189" s="118">
        <f>VLOOKUP($A189+ROUND((COLUMN()-2)/24,5),АТС!$A$41:$F$784,6)+'Иные услуги '!$C$5+'РСТ РСО-А'!$J$6+'РСТ РСО-А'!$G$9</f>
        <v>3685.86</v>
      </c>
      <c r="S189" s="118">
        <f>VLOOKUP($A189+ROUND((COLUMN()-2)/24,5),АТС!$A$41:$F$784,6)+'Иные услуги '!$C$5+'РСТ РСО-А'!$J$6+'РСТ РСО-А'!$G$9</f>
        <v>3625.33</v>
      </c>
      <c r="T189" s="118">
        <f>VLOOKUP($A189+ROUND((COLUMN()-2)/24,5),АТС!$A$41:$F$784,6)+'Иные услуги '!$C$5+'РСТ РСО-А'!$J$6+'РСТ РСО-А'!$G$9</f>
        <v>3756.3</v>
      </c>
      <c r="U189" s="118">
        <f>VLOOKUP($A189+ROUND((COLUMN()-2)/24,5),АТС!$A$41:$F$784,6)+'Иные услуги '!$C$5+'РСТ РСО-А'!$J$6+'РСТ РСО-А'!$G$9</f>
        <v>3679.42</v>
      </c>
      <c r="V189" s="118">
        <f>VLOOKUP($A189+ROUND((COLUMN()-2)/24,5),АТС!$A$41:$F$784,6)+'Иные услуги '!$C$5+'РСТ РСО-А'!$J$6+'РСТ РСО-А'!$G$9</f>
        <v>3637.3</v>
      </c>
      <c r="W189" s="118">
        <f>VLOOKUP($A189+ROUND((COLUMN()-2)/24,5),АТС!$A$41:$F$784,6)+'Иные услуги '!$C$5+'РСТ РСО-А'!$J$6+'РСТ РСО-А'!$G$9</f>
        <v>3644.59</v>
      </c>
      <c r="X189" s="118">
        <f>VLOOKUP($A189+ROUND((COLUMN()-2)/24,5),АТС!$A$41:$F$784,6)+'Иные услуги '!$C$5+'РСТ РСО-А'!$J$6+'РСТ РСО-А'!$G$9</f>
        <v>3852.36</v>
      </c>
      <c r="Y189" s="118">
        <f>VLOOKUP($A189+ROUND((COLUMN()-2)/24,5),АТС!$A$41:$F$784,6)+'Иные услуги '!$C$5+'РСТ РСО-А'!$J$6+'РСТ РСО-А'!$G$9</f>
        <v>3670.4500000000003</v>
      </c>
      <c r="AA189" s="67"/>
    </row>
    <row r="190" spans="1:27" x14ac:dyDescent="0.2">
      <c r="A190" s="66">
        <f t="shared" si="5"/>
        <v>43398</v>
      </c>
      <c r="B190" s="118">
        <f>VLOOKUP($A190+ROUND((COLUMN()-2)/24,5),АТС!$A$41:$F$784,6)+'Иные услуги '!$C$5+'РСТ РСО-А'!$J$6+'РСТ РСО-А'!$G$9</f>
        <v>3591.4500000000003</v>
      </c>
      <c r="C190" s="118">
        <f>VLOOKUP($A190+ROUND((COLUMN()-2)/24,5),АТС!$A$41:$F$784,6)+'Иные услуги '!$C$5+'РСТ РСО-А'!$J$6+'РСТ РСО-А'!$G$9</f>
        <v>3591.5600000000004</v>
      </c>
      <c r="D190" s="118">
        <f>VLOOKUP($A190+ROUND((COLUMN()-2)/24,5),АТС!$A$41:$F$784,6)+'Иные услуги '!$C$5+'РСТ РСО-А'!$J$6+'РСТ РСО-А'!$G$9</f>
        <v>3603.6400000000003</v>
      </c>
      <c r="E190" s="118">
        <f>VLOOKUP($A190+ROUND((COLUMN()-2)/24,5),АТС!$A$41:$F$784,6)+'Иные услуги '!$C$5+'РСТ РСО-А'!$J$6+'РСТ РСО-А'!$G$9</f>
        <v>3603.46</v>
      </c>
      <c r="F190" s="118">
        <f>VLOOKUP($A190+ROUND((COLUMN()-2)/24,5),АТС!$A$41:$F$784,6)+'Иные услуги '!$C$5+'РСТ РСО-А'!$J$6+'РСТ РСО-А'!$G$9</f>
        <v>3601.9700000000003</v>
      </c>
      <c r="G190" s="118">
        <f>VLOOKUP($A190+ROUND((COLUMN()-2)/24,5),АТС!$A$41:$F$784,6)+'Иные услуги '!$C$5+'РСТ РСО-А'!$J$6+'РСТ РСО-А'!$G$9</f>
        <v>3605.59</v>
      </c>
      <c r="H190" s="118">
        <f>VLOOKUP($A190+ROUND((COLUMN()-2)/24,5),АТС!$A$41:$F$784,6)+'Иные услуги '!$C$5+'РСТ РСО-А'!$J$6+'РСТ РСО-А'!$G$9</f>
        <v>3630.9100000000003</v>
      </c>
      <c r="I190" s="118">
        <f>VLOOKUP($A190+ROUND((COLUMN()-2)/24,5),АТС!$A$41:$F$784,6)+'Иные услуги '!$C$5+'РСТ РСО-А'!$J$6+'РСТ РСО-А'!$G$9</f>
        <v>3686.51</v>
      </c>
      <c r="J190" s="118">
        <f>VLOOKUP($A190+ROUND((COLUMN()-2)/24,5),АТС!$A$41:$F$784,6)+'Иные услуги '!$C$5+'РСТ РСО-А'!$J$6+'РСТ РСО-А'!$G$9</f>
        <v>3634.9700000000003</v>
      </c>
      <c r="K190" s="118">
        <f>VLOOKUP($A190+ROUND((COLUMN()-2)/24,5),АТС!$A$41:$F$784,6)+'Иные услуги '!$C$5+'РСТ РСО-А'!$J$6+'РСТ РСО-А'!$G$9</f>
        <v>3611.6200000000003</v>
      </c>
      <c r="L190" s="118">
        <f>VLOOKUP($A190+ROUND((COLUMN()-2)/24,5),АТС!$A$41:$F$784,6)+'Иные услуги '!$C$5+'РСТ РСО-А'!$J$6+'РСТ РСО-А'!$G$9</f>
        <v>3629.04</v>
      </c>
      <c r="M190" s="118">
        <f>VLOOKUP($A190+ROUND((COLUMN()-2)/24,5),АТС!$A$41:$F$784,6)+'Иные услуги '!$C$5+'РСТ РСО-А'!$J$6+'РСТ РСО-А'!$G$9</f>
        <v>3628.13</v>
      </c>
      <c r="N190" s="118">
        <f>VLOOKUP($A190+ROUND((COLUMN()-2)/24,5),АТС!$A$41:$F$784,6)+'Иные услуги '!$C$5+'РСТ РСО-А'!$J$6+'РСТ РСО-А'!$G$9</f>
        <v>3627.15</v>
      </c>
      <c r="O190" s="118">
        <f>VLOOKUP($A190+ROUND((COLUMN()-2)/24,5),АТС!$A$41:$F$784,6)+'Иные услуги '!$C$5+'РСТ РСО-А'!$J$6+'РСТ РСО-А'!$G$9</f>
        <v>3626.28</v>
      </c>
      <c r="P190" s="118">
        <f>VLOOKUP($A190+ROUND((COLUMN()-2)/24,5),АТС!$A$41:$F$784,6)+'Иные услуги '!$C$5+'РСТ РСО-А'!$J$6+'РСТ РСО-А'!$G$9</f>
        <v>3625.36</v>
      </c>
      <c r="Q190" s="118">
        <f>VLOOKUP($A190+ROUND((COLUMN()-2)/24,5),АТС!$A$41:$F$784,6)+'Иные услуги '!$C$5+'РСТ РСО-А'!$J$6+'РСТ РСО-А'!$G$9</f>
        <v>3627.04</v>
      </c>
      <c r="R190" s="118">
        <f>VLOOKUP($A190+ROUND((COLUMN()-2)/24,5),АТС!$A$41:$F$784,6)+'Иные услуги '!$C$5+'РСТ РСО-А'!$J$6+'РСТ РСО-А'!$G$9</f>
        <v>3662.6800000000003</v>
      </c>
      <c r="S190" s="118">
        <f>VLOOKUP($A190+ROUND((COLUMN()-2)/24,5),АТС!$A$41:$F$784,6)+'Иные услуги '!$C$5+'РСТ РСО-А'!$J$6+'РСТ РСО-А'!$G$9</f>
        <v>3699.2000000000003</v>
      </c>
      <c r="T190" s="118">
        <f>VLOOKUP($A190+ROUND((COLUMN()-2)/24,5),АТС!$A$41:$F$784,6)+'Иные услуги '!$C$5+'РСТ РСО-А'!$J$6+'РСТ РСО-А'!$G$9</f>
        <v>3738.8500000000004</v>
      </c>
      <c r="U190" s="118">
        <f>VLOOKUP($A190+ROUND((COLUMN()-2)/24,5),АТС!$A$41:$F$784,6)+'Иные услуги '!$C$5+'РСТ РСО-А'!$J$6+'РСТ РСО-А'!$G$9</f>
        <v>3668.7000000000003</v>
      </c>
      <c r="V190" s="118">
        <f>VLOOKUP($A190+ROUND((COLUMN()-2)/24,5),АТС!$A$41:$F$784,6)+'Иные услуги '!$C$5+'РСТ РСО-А'!$J$6+'РСТ РСО-А'!$G$9</f>
        <v>3656.26</v>
      </c>
      <c r="W190" s="118">
        <f>VLOOKUP($A190+ROUND((COLUMN()-2)/24,5),АТС!$A$41:$F$784,6)+'Иные услуги '!$C$5+'РСТ РСО-А'!$J$6+'РСТ РСО-А'!$G$9</f>
        <v>3652.54</v>
      </c>
      <c r="X190" s="118">
        <f>VLOOKUP($A190+ROUND((COLUMN()-2)/24,5),АТС!$A$41:$F$784,6)+'Иные услуги '!$C$5+'РСТ РСО-А'!$J$6+'РСТ РСО-А'!$G$9</f>
        <v>3730.6000000000004</v>
      </c>
      <c r="Y190" s="118">
        <f>VLOOKUP($A190+ROUND((COLUMN()-2)/24,5),АТС!$A$41:$F$784,6)+'Иные услуги '!$C$5+'РСТ РСО-А'!$J$6+'РСТ РСО-А'!$G$9</f>
        <v>3733.9</v>
      </c>
    </row>
    <row r="191" spans="1:27" x14ac:dyDescent="0.2">
      <c r="A191" s="66">
        <f t="shared" si="5"/>
        <v>43399</v>
      </c>
      <c r="B191" s="118">
        <f>VLOOKUP($A191+ROUND((COLUMN()-2)/24,5),АТС!$A$41:$F$784,6)+'Иные услуги '!$C$5+'РСТ РСО-А'!$J$6+'РСТ РСО-А'!$G$9</f>
        <v>3603.21</v>
      </c>
      <c r="C191" s="118">
        <f>VLOOKUP($A191+ROUND((COLUMN()-2)/24,5),АТС!$A$41:$F$784,6)+'Иные услуги '!$C$5+'РСТ РСО-А'!$J$6+'РСТ РСО-А'!$G$9</f>
        <v>3591.4</v>
      </c>
      <c r="D191" s="118">
        <f>VLOOKUP($A191+ROUND((COLUMN()-2)/24,5),АТС!$A$41:$F$784,6)+'Иные услуги '!$C$5+'РСТ РСО-А'!$J$6+'РСТ РСО-А'!$G$9</f>
        <v>3590.4700000000003</v>
      </c>
      <c r="E191" s="118">
        <f>VLOOKUP($A191+ROUND((COLUMN()-2)/24,5),АТС!$A$41:$F$784,6)+'Иные услуги '!$C$5+'РСТ РСО-А'!$J$6+'РСТ РСО-А'!$G$9</f>
        <v>3590.28</v>
      </c>
      <c r="F191" s="118">
        <f>VLOOKUP($A191+ROUND((COLUMN()-2)/24,5),АТС!$A$41:$F$784,6)+'Иные услуги '!$C$5+'РСТ РСО-А'!$J$6+'РСТ РСО-А'!$G$9</f>
        <v>3591</v>
      </c>
      <c r="G191" s="118">
        <f>VLOOKUP($A191+ROUND((COLUMN()-2)/24,5),АТС!$A$41:$F$784,6)+'Иные услуги '!$C$5+'РСТ РСО-А'!$J$6+'РСТ РСО-А'!$G$9</f>
        <v>3592.7200000000003</v>
      </c>
      <c r="H191" s="118">
        <f>VLOOKUP($A191+ROUND((COLUMN()-2)/24,5),АТС!$A$41:$F$784,6)+'Иные услуги '!$C$5+'РСТ РСО-А'!$J$6+'РСТ РСО-А'!$G$9</f>
        <v>3600.3700000000003</v>
      </c>
      <c r="I191" s="118">
        <f>VLOOKUP($A191+ROUND((COLUMN()-2)/24,5),АТС!$A$41:$F$784,6)+'Иные услуги '!$C$5+'РСТ РСО-А'!$J$6+'РСТ РСО-А'!$G$9</f>
        <v>3773.38</v>
      </c>
      <c r="J191" s="118">
        <f>VLOOKUP($A191+ROUND((COLUMN()-2)/24,5),АТС!$A$41:$F$784,6)+'Иные услуги '!$C$5+'РСТ РСО-А'!$J$6+'РСТ РСО-А'!$G$9</f>
        <v>3608.5</v>
      </c>
      <c r="K191" s="118">
        <f>VLOOKUP($A191+ROUND((COLUMN()-2)/24,5),АТС!$A$41:$F$784,6)+'Иные услуги '!$C$5+'РСТ РСО-А'!$J$6+'РСТ РСО-А'!$G$9</f>
        <v>3608.8100000000004</v>
      </c>
      <c r="L191" s="118">
        <f>VLOOKUP($A191+ROUND((COLUMN()-2)/24,5),АТС!$A$41:$F$784,6)+'Иные услуги '!$C$5+'РСТ РСО-А'!$J$6+'РСТ РСО-А'!$G$9</f>
        <v>3663.9700000000003</v>
      </c>
      <c r="M191" s="118">
        <f>VLOOKUP($A191+ROUND((COLUMN()-2)/24,5),АТС!$A$41:$F$784,6)+'Иные услуги '!$C$5+'РСТ РСО-А'!$J$6+'РСТ РСО-А'!$G$9</f>
        <v>3627.54</v>
      </c>
      <c r="N191" s="118">
        <f>VLOOKUP($A191+ROUND((COLUMN()-2)/24,5),АТС!$A$41:$F$784,6)+'Иные услуги '!$C$5+'РСТ РСО-А'!$J$6+'РСТ РСО-А'!$G$9</f>
        <v>3626.9900000000002</v>
      </c>
      <c r="O191" s="118">
        <f>VLOOKUP($A191+ROUND((COLUMN()-2)/24,5),АТС!$A$41:$F$784,6)+'Иные услуги '!$C$5+'РСТ РСО-А'!$J$6+'РСТ РСО-А'!$G$9</f>
        <v>3627.4300000000003</v>
      </c>
      <c r="P191" s="118">
        <f>VLOOKUP($A191+ROUND((COLUMN()-2)/24,5),АТС!$A$41:$F$784,6)+'Иные услуги '!$C$5+'РСТ РСО-А'!$J$6+'РСТ РСО-А'!$G$9</f>
        <v>3627.2200000000003</v>
      </c>
      <c r="Q191" s="118">
        <f>VLOOKUP($A191+ROUND((COLUMN()-2)/24,5),АТС!$A$41:$F$784,6)+'Иные услуги '!$C$5+'РСТ РСО-А'!$J$6+'РСТ РСО-А'!$G$9</f>
        <v>3626.9100000000003</v>
      </c>
      <c r="R191" s="118">
        <f>VLOOKUP($A191+ROUND((COLUMN()-2)/24,5),АТС!$A$41:$F$784,6)+'Иные услуги '!$C$5+'РСТ РСО-А'!$J$6+'РСТ РСО-А'!$G$9</f>
        <v>3656.53</v>
      </c>
      <c r="S191" s="118">
        <f>VLOOKUP($A191+ROUND((COLUMN()-2)/24,5),АТС!$A$41:$F$784,6)+'Иные услуги '!$C$5+'РСТ РСО-А'!$J$6+'РСТ РСО-А'!$G$9</f>
        <v>3773.04</v>
      </c>
      <c r="T191" s="118">
        <f>VLOOKUP($A191+ROUND((COLUMN()-2)/24,5),АТС!$A$41:$F$784,6)+'Иные услуги '!$C$5+'РСТ РСО-А'!$J$6+'РСТ РСО-А'!$G$9</f>
        <v>3777.1000000000004</v>
      </c>
      <c r="U191" s="118">
        <f>VLOOKUP($A191+ROUND((COLUMN()-2)/24,5),АТС!$A$41:$F$784,6)+'Иные услуги '!$C$5+'РСТ РСО-А'!$J$6+'РСТ РСО-А'!$G$9</f>
        <v>3729.58</v>
      </c>
      <c r="V191" s="118">
        <f>VLOOKUP($A191+ROUND((COLUMN()-2)/24,5),АТС!$A$41:$F$784,6)+'Иные услуги '!$C$5+'РСТ РСО-А'!$J$6+'РСТ РСО-А'!$G$9</f>
        <v>3606.3700000000003</v>
      </c>
      <c r="W191" s="118">
        <f>VLOOKUP($A191+ROUND((COLUMN()-2)/24,5),АТС!$A$41:$F$784,6)+'Иные услуги '!$C$5+'РСТ РСО-А'!$J$6+'РСТ РСО-А'!$G$9</f>
        <v>3641.58</v>
      </c>
      <c r="X191" s="118">
        <f>VLOOKUP($A191+ROUND((COLUMN()-2)/24,5),АТС!$A$41:$F$784,6)+'Иные услуги '!$C$5+'РСТ РСО-А'!$J$6+'РСТ РСО-А'!$G$9</f>
        <v>3639.4700000000003</v>
      </c>
      <c r="Y191" s="118">
        <f>VLOOKUP($A191+ROUND((COLUMN()-2)/24,5),АТС!$A$41:$F$784,6)+'Иные услуги '!$C$5+'РСТ РСО-А'!$J$6+'РСТ РСО-А'!$G$9</f>
        <v>3710.73</v>
      </c>
    </row>
    <row r="192" spans="1:27" x14ac:dyDescent="0.2">
      <c r="A192" s="66">
        <f t="shared" si="5"/>
        <v>43400</v>
      </c>
      <c r="B192" s="118">
        <f>VLOOKUP($A192+ROUND((COLUMN()-2)/24,5),АТС!$A$41:$F$784,6)+'Иные услуги '!$C$5+'РСТ РСО-А'!$J$6+'РСТ РСО-А'!$G$9</f>
        <v>3602.8700000000003</v>
      </c>
      <c r="C192" s="118">
        <f>VLOOKUP($A192+ROUND((COLUMN()-2)/24,5),АТС!$A$41:$F$784,6)+'Иные услуги '!$C$5+'РСТ РСО-А'!$J$6+'РСТ РСО-А'!$G$9</f>
        <v>3591.58</v>
      </c>
      <c r="D192" s="118">
        <f>VLOOKUP($A192+ROUND((COLUMN()-2)/24,5),АТС!$A$41:$F$784,6)+'Иные услуги '!$C$5+'РСТ РСО-А'!$J$6+'РСТ РСО-А'!$G$9</f>
        <v>3590.8900000000003</v>
      </c>
      <c r="E192" s="118">
        <f>VLOOKUP($A192+ROUND((COLUMN()-2)/24,5),АТС!$A$41:$F$784,6)+'Иные услуги '!$C$5+'РСТ РСО-А'!$J$6+'РСТ РСО-А'!$G$9</f>
        <v>3590.55</v>
      </c>
      <c r="F192" s="118">
        <f>VLOOKUP($A192+ROUND((COLUMN()-2)/24,5),АТС!$A$41:$F$784,6)+'Иные услуги '!$C$5+'РСТ РСО-А'!$J$6+'РСТ РСО-А'!$G$9</f>
        <v>3590.65</v>
      </c>
      <c r="G192" s="118">
        <f>VLOOKUP($A192+ROUND((COLUMN()-2)/24,5),АТС!$A$41:$F$784,6)+'Иные услуги '!$C$5+'РСТ РСО-А'!$J$6+'РСТ РСО-А'!$G$9</f>
        <v>3591.3</v>
      </c>
      <c r="H192" s="118">
        <f>VLOOKUP($A192+ROUND((COLUMN()-2)/24,5),АТС!$A$41:$F$784,6)+'Иные услуги '!$C$5+'РСТ РСО-А'!$J$6+'РСТ РСО-А'!$G$9</f>
        <v>3656.08</v>
      </c>
      <c r="I192" s="118">
        <f>VLOOKUP($A192+ROUND((COLUMN()-2)/24,5),АТС!$A$41:$F$784,6)+'Иные услуги '!$C$5+'РСТ РСО-А'!$J$6+'РСТ РСО-А'!$G$9</f>
        <v>3587.65</v>
      </c>
      <c r="J192" s="118">
        <f>VLOOKUP($A192+ROUND((COLUMN()-2)/24,5),АТС!$A$41:$F$784,6)+'Иные услуги '!$C$5+'РСТ РСО-А'!$J$6+'РСТ РСО-А'!$G$9</f>
        <v>3720.8700000000003</v>
      </c>
      <c r="K192" s="118">
        <f>VLOOKUP($A192+ROUND((COLUMN()-2)/24,5),АТС!$A$41:$F$784,6)+'Иные услуги '!$C$5+'РСТ РСО-А'!$J$6+'РСТ РСО-А'!$G$9</f>
        <v>3649.2000000000003</v>
      </c>
      <c r="L192" s="118">
        <f>VLOOKUP($A192+ROUND((COLUMN()-2)/24,5),АТС!$A$41:$F$784,6)+'Иные услуги '!$C$5+'РСТ РСО-А'!$J$6+'РСТ РСО-А'!$G$9</f>
        <v>3649.19</v>
      </c>
      <c r="M192" s="118">
        <f>VLOOKUP($A192+ROUND((COLUMN()-2)/24,5),АТС!$A$41:$F$784,6)+'Иные услуги '!$C$5+'РСТ РСО-А'!$J$6+'РСТ РСО-А'!$G$9</f>
        <v>3649.0600000000004</v>
      </c>
      <c r="N192" s="118">
        <f>VLOOKUP($A192+ROUND((COLUMN()-2)/24,5),АТС!$A$41:$F$784,6)+'Иные услуги '!$C$5+'РСТ РСО-А'!$J$6+'РСТ РСО-А'!$G$9</f>
        <v>3648.94</v>
      </c>
      <c r="O192" s="118">
        <f>VLOOKUP($A192+ROUND((COLUMN()-2)/24,5),АТС!$A$41:$F$784,6)+'Иные услуги '!$C$5+'РСТ РСО-А'!$J$6+'РСТ РСО-А'!$G$9</f>
        <v>3648.8</v>
      </c>
      <c r="P192" s="118">
        <f>VLOOKUP($A192+ROUND((COLUMN()-2)/24,5),АТС!$A$41:$F$784,6)+'Иные услуги '!$C$5+'РСТ РСО-А'!$J$6+'РСТ РСО-А'!$G$9</f>
        <v>3616.2400000000002</v>
      </c>
      <c r="Q192" s="118">
        <f>VLOOKUP($A192+ROUND((COLUMN()-2)/24,5),АТС!$A$41:$F$784,6)+'Иные услуги '!$C$5+'РСТ РСО-А'!$J$6+'РСТ РСО-А'!$G$9</f>
        <v>3615.9300000000003</v>
      </c>
      <c r="R192" s="118">
        <f>VLOOKUP($A192+ROUND((COLUMN()-2)/24,5),АТС!$A$41:$F$784,6)+'Иные услуги '!$C$5+'РСТ РСО-А'!$J$6+'РСТ РСО-А'!$G$9</f>
        <v>3616.6600000000003</v>
      </c>
      <c r="S192" s="118">
        <f>VLOOKUP($A192+ROUND((COLUMN()-2)/24,5),АТС!$A$41:$F$784,6)+'Иные услуги '!$C$5+'РСТ РСО-А'!$J$6+'РСТ РСО-А'!$G$9</f>
        <v>3724.13</v>
      </c>
      <c r="T192" s="118">
        <f>VLOOKUP($A192+ROUND((COLUMN()-2)/24,5),АТС!$A$41:$F$784,6)+'Иные услуги '!$C$5+'РСТ РСО-А'!$J$6+'РСТ РСО-А'!$G$9</f>
        <v>3744.21</v>
      </c>
      <c r="U192" s="118">
        <f>VLOOKUP($A192+ROUND((COLUMN()-2)/24,5),АТС!$A$41:$F$784,6)+'Иные услуги '!$C$5+'РСТ РСО-А'!$J$6+'РСТ РСО-А'!$G$9</f>
        <v>3671.8</v>
      </c>
      <c r="V192" s="118">
        <f>VLOOKUP($A192+ROUND((COLUMN()-2)/24,5),АТС!$A$41:$F$784,6)+'Иные услуги '!$C$5+'РСТ РСО-А'!$J$6+'РСТ РСО-А'!$G$9</f>
        <v>3613.03</v>
      </c>
      <c r="W192" s="118">
        <f>VLOOKUP($A192+ROUND((COLUMN()-2)/24,5),АТС!$A$41:$F$784,6)+'Иные услуги '!$C$5+'РСТ РСО-А'!$J$6+'РСТ РСО-А'!$G$9</f>
        <v>3649.1800000000003</v>
      </c>
      <c r="X192" s="118">
        <f>VLOOKUP($A192+ROUND((COLUMN()-2)/24,5),АТС!$A$41:$F$784,6)+'Иные услуги '!$C$5+'РСТ РСО-А'!$J$6+'РСТ РСО-А'!$G$9</f>
        <v>3728.78</v>
      </c>
      <c r="Y192" s="118">
        <f>VLOOKUP($A192+ROUND((COLUMN()-2)/24,5),АТС!$A$41:$F$784,6)+'Иные услуги '!$C$5+'РСТ РСО-А'!$J$6+'РСТ РСО-А'!$G$9</f>
        <v>3696.75</v>
      </c>
    </row>
    <row r="193" spans="1:25" x14ac:dyDescent="0.2">
      <c r="A193" s="66">
        <f t="shared" si="5"/>
        <v>43401</v>
      </c>
      <c r="B193" s="118">
        <f>VLOOKUP($A193+ROUND((COLUMN()-2)/24,5),АТС!$A$41:$F$784,6)+'Иные услуги '!$C$5+'РСТ РСО-А'!$J$6+'РСТ РСО-А'!$G$9</f>
        <v>3601.33</v>
      </c>
      <c r="C193" s="118">
        <f>VLOOKUP($A193+ROUND((COLUMN()-2)/24,5),АТС!$A$41:$F$784,6)+'Иные услуги '!$C$5+'РСТ РСО-А'!$J$6+'РСТ РСО-А'!$G$9</f>
        <v>3593.57</v>
      </c>
      <c r="D193" s="118">
        <f>VLOOKUP($A193+ROUND((COLUMN()-2)/24,5),АТС!$A$41:$F$784,6)+'Иные услуги '!$C$5+'РСТ РСО-А'!$J$6+'РСТ РСО-А'!$G$9</f>
        <v>3605.1400000000003</v>
      </c>
      <c r="E193" s="118">
        <f>VLOOKUP($A193+ROUND((COLUMN()-2)/24,5),АТС!$A$41:$F$784,6)+'Иные услуги '!$C$5+'РСТ РСО-А'!$J$6+'РСТ РСО-А'!$G$9</f>
        <v>3605</v>
      </c>
      <c r="F193" s="118">
        <f>VLOOKUP($A193+ROUND((COLUMN()-2)/24,5),АТС!$A$41:$F$784,6)+'Иные услуги '!$C$5+'РСТ РСО-А'!$J$6+'РСТ РСО-А'!$G$9</f>
        <v>3605.11</v>
      </c>
      <c r="G193" s="118">
        <f>VLOOKUP($A193+ROUND((COLUMN()-2)/24,5),АТС!$A$41:$F$784,6)+'Иные услуги '!$C$5+'РСТ РСО-А'!$J$6+'РСТ РСО-А'!$G$9</f>
        <v>3605.28</v>
      </c>
      <c r="H193" s="118">
        <f>VLOOKUP($A193+ROUND((COLUMN()-2)/24,5),АТС!$A$41:$F$784,6)+'Иные услуги '!$C$5+'РСТ РСО-А'!$J$6+'РСТ РСО-А'!$G$9</f>
        <v>3706.04</v>
      </c>
      <c r="I193" s="118">
        <f>VLOOKUP($A193+ROUND((COLUMN()-2)/24,5),АТС!$A$41:$F$784,6)+'Иные услуги '!$C$5+'РСТ РСО-А'!$J$6+'РСТ РСО-А'!$G$9</f>
        <v>3618.32</v>
      </c>
      <c r="J193" s="118">
        <f>VLOOKUP($A193+ROUND((COLUMN()-2)/24,5),АТС!$A$41:$F$784,6)+'Иные услуги '!$C$5+'РСТ РСО-А'!$J$6+'РСТ РСО-А'!$G$9</f>
        <v>3760.3700000000003</v>
      </c>
      <c r="K193" s="118">
        <f>VLOOKUP($A193+ROUND((COLUMN()-2)/24,5),АТС!$A$41:$F$784,6)+'Иные услуги '!$C$5+'РСТ РСО-А'!$J$6+'РСТ РСО-А'!$G$9</f>
        <v>3684.88</v>
      </c>
      <c r="L193" s="118">
        <f>VLOOKUP($A193+ROUND((COLUMN()-2)/24,5),АТС!$A$41:$F$784,6)+'Иные услуги '!$C$5+'РСТ РСО-А'!$J$6+'РСТ РСО-А'!$G$9</f>
        <v>3685.65</v>
      </c>
      <c r="M193" s="118">
        <f>VLOOKUP($A193+ROUND((COLUMN()-2)/24,5),АТС!$A$41:$F$784,6)+'Иные услуги '!$C$5+'РСТ РСО-А'!$J$6+'РСТ РСО-А'!$G$9</f>
        <v>3685.71</v>
      </c>
      <c r="N193" s="118">
        <f>VLOOKUP($A193+ROUND((COLUMN()-2)/24,5),АТС!$A$41:$F$784,6)+'Иные услуги '!$C$5+'РСТ РСО-А'!$J$6+'РСТ РСО-А'!$G$9</f>
        <v>3684.7200000000003</v>
      </c>
      <c r="O193" s="118">
        <f>VLOOKUP($A193+ROUND((COLUMN()-2)/24,5),АТС!$A$41:$F$784,6)+'Иные услуги '!$C$5+'РСТ РСО-А'!$J$6+'РСТ РСО-А'!$G$9</f>
        <v>3684.8100000000004</v>
      </c>
      <c r="P193" s="118">
        <f>VLOOKUP($A193+ROUND((COLUMN()-2)/24,5),АТС!$A$41:$F$784,6)+'Иные услуги '!$C$5+'РСТ РСО-А'!$J$6+'РСТ РСО-А'!$G$9</f>
        <v>3684.84</v>
      </c>
      <c r="Q193" s="118">
        <f>VLOOKUP($A193+ROUND((COLUMN()-2)/24,5),АТС!$A$41:$F$784,6)+'Иные услуги '!$C$5+'РСТ РСО-А'!$J$6+'РСТ РСО-А'!$G$9</f>
        <v>3685.6800000000003</v>
      </c>
      <c r="R193" s="118">
        <f>VLOOKUP($A193+ROUND((COLUMN()-2)/24,5),АТС!$A$41:$F$784,6)+'Иные услуги '!$C$5+'РСТ РСО-А'!$J$6+'РСТ РСО-А'!$G$9</f>
        <v>3686.4300000000003</v>
      </c>
      <c r="S193" s="118">
        <f>VLOOKUP($A193+ROUND((COLUMN()-2)/24,5),АТС!$A$41:$F$784,6)+'Иные услуги '!$C$5+'РСТ РСО-А'!$J$6+'РСТ РСО-А'!$G$9</f>
        <v>3673.28</v>
      </c>
      <c r="T193" s="118">
        <f>VLOOKUP($A193+ROUND((COLUMN()-2)/24,5),АТС!$A$41:$F$784,6)+'Иные услуги '!$C$5+'РСТ РСО-А'!$J$6+'РСТ РСО-А'!$G$9</f>
        <v>3712.84</v>
      </c>
      <c r="U193" s="118">
        <f>VLOOKUP($A193+ROUND((COLUMN()-2)/24,5),АТС!$A$41:$F$784,6)+'Иные услуги '!$C$5+'РСТ РСО-А'!$J$6+'РСТ РСО-А'!$G$9</f>
        <v>3622.7000000000003</v>
      </c>
      <c r="V193" s="118">
        <f>VLOOKUP($A193+ROUND((COLUMN()-2)/24,5),АТС!$A$41:$F$784,6)+'Иные услуги '!$C$5+'РСТ РСО-А'!$J$6+'РСТ РСО-А'!$G$9</f>
        <v>3628.1800000000003</v>
      </c>
      <c r="W193" s="118">
        <f>VLOOKUP($A193+ROUND((COLUMN()-2)/24,5),АТС!$A$41:$F$784,6)+'Иные услуги '!$C$5+'РСТ РСО-А'!$J$6+'РСТ РСО-А'!$G$9</f>
        <v>3653.83</v>
      </c>
      <c r="X193" s="118">
        <f>VLOOKUP($A193+ROUND((COLUMN()-2)/24,5),АТС!$A$41:$F$784,6)+'Иные услуги '!$C$5+'РСТ РСО-А'!$J$6+'РСТ РСО-А'!$G$9</f>
        <v>3735.1000000000004</v>
      </c>
      <c r="Y193" s="118">
        <f>VLOOKUP($A193+ROUND((COLUMN()-2)/24,5),АТС!$A$41:$F$784,6)+'Иные услуги '!$C$5+'РСТ РСО-А'!$J$6+'РСТ РСО-А'!$G$9</f>
        <v>3700.8100000000004</v>
      </c>
    </row>
    <row r="194" spans="1:25" x14ac:dyDescent="0.2">
      <c r="A194" s="66">
        <f t="shared" si="5"/>
        <v>43402</v>
      </c>
      <c r="B194" s="118">
        <f>VLOOKUP($A194+ROUND((COLUMN()-2)/24,5),АТС!$A$41:$F$784,6)+'Иные услуги '!$C$5+'РСТ РСО-А'!$J$6+'РСТ РСО-А'!$G$9</f>
        <v>3600.55</v>
      </c>
      <c r="C194" s="118">
        <f>VLOOKUP($A194+ROUND((COLUMN()-2)/24,5),АТС!$A$41:$F$784,6)+'Иные услуги '!$C$5+'РСТ РСО-А'!$J$6+'РСТ РСО-А'!$G$9</f>
        <v>3592.92</v>
      </c>
      <c r="D194" s="118">
        <f>VLOOKUP($A194+ROUND((COLUMN()-2)/24,5),АТС!$A$41:$F$784,6)+'Иные услуги '!$C$5+'РСТ РСО-А'!$J$6+'РСТ РСО-А'!$G$9</f>
        <v>3592.03</v>
      </c>
      <c r="E194" s="118">
        <f>VLOOKUP($A194+ROUND((COLUMN()-2)/24,5),АТС!$A$41:$F$784,6)+'Иные услуги '!$C$5+'РСТ РСО-А'!$J$6+'РСТ РСО-А'!$G$9</f>
        <v>3591.9100000000003</v>
      </c>
      <c r="F194" s="118">
        <f>VLOOKUP($A194+ROUND((COLUMN()-2)/24,5),АТС!$A$41:$F$784,6)+'Иные услуги '!$C$5+'РСТ РСО-А'!$J$6+'РСТ РСО-А'!$G$9</f>
        <v>3592.36</v>
      </c>
      <c r="G194" s="118">
        <f>VLOOKUP($A194+ROUND((COLUMN()-2)/24,5),АТС!$A$41:$F$784,6)+'Иные услуги '!$C$5+'РСТ РСО-А'!$J$6+'РСТ РСО-А'!$G$9</f>
        <v>3593.82</v>
      </c>
      <c r="H194" s="118">
        <f>VLOOKUP($A194+ROUND((COLUMN()-2)/24,5),АТС!$A$41:$F$784,6)+'Иные услуги '!$C$5+'РСТ РСО-А'!$J$6+'РСТ РСО-А'!$G$9</f>
        <v>3630.53</v>
      </c>
      <c r="I194" s="118">
        <f>VLOOKUP($A194+ROUND((COLUMN()-2)/24,5),АТС!$A$41:$F$784,6)+'Иные услуги '!$C$5+'РСТ РСО-А'!$J$6+'РСТ РСО-А'!$G$9</f>
        <v>3640.4900000000002</v>
      </c>
      <c r="J194" s="118">
        <f>VLOOKUP($A194+ROUND((COLUMN()-2)/24,5),АТС!$A$41:$F$784,6)+'Иные услуги '!$C$5+'РСТ РСО-А'!$J$6+'РСТ РСО-А'!$G$9</f>
        <v>3675.5600000000004</v>
      </c>
      <c r="K194" s="118">
        <f>VLOOKUP($A194+ROUND((COLUMN()-2)/24,5),АТС!$A$41:$F$784,6)+'Иные услуги '!$C$5+'РСТ РСО-А'!$J$6+'РСТ РСО-А'!$G$9</f>
        <v>3623.05</v>
      </c>
      <c r="L194" s="118">
        <f>VLOOKUP($A194+ROUND((COLUMN()-2)/24,5),АТС!$A$41:$F$784,6)+'Иные услуги '!$C$5+'РСТ РСО-А'!$J$6+'РСТ РСО-А'!$G$9</f>
        <v>3623.5600000000004</v>
      </c>
      <c r="M194" s="118">
        <f>VLOOKUP($A194+ROUND((COLUMN()-2)/24,5),АТС!$A$41:$F$784,6)+'Иные услуги '!$C$5+'РСТ РСО-А'!$J$6+'РСТ РСО-А'!$G$9</f>
        <v>3622.8500000000004</v>
      </c>
      <c r="N194" s="118">
        <f>VLOOKUP($A194+ROUND((COLUMN()-2)/24,5),АТС!$A$41:$F$784,6)+'Иные услуги '!$C$5+'РСТ РСО-А'!$J$6+'РСТ РСО-А'!$G$9</f>
        <v>3622.8100000000004</v>
      </c>
      <c r="O194" s="118">
        <f>VLOOKUP($A194+ROUND((COLUMN()-2)/24,5),АТС!$A$41:$F$784,6)+'Иные услуги '!$C$5+'РСТ РСО-А'!$J$6+'РСТ РСО-А'!$G$9</f>
        <v>3622.57</v>
      </c>
      <c r="P194" s="118">
        <f>VLOOKUP($A194+ROUND((COLUMN()-2)/24,5),АТС!$A$41:$F$784,6)+'Иные услуги '!$C$5+'РСТ РСО-А'!$J$6+'РСТ РСО-А'!$G$9</f>
        <v>3622.65</v>
      </c>
      <c r="Q194" s="118">
        <f>VLOOKUP($A194+ROUND((COLUMN()-2)/24,5),АТС!$A$41:$F$784,6)+'Иные услуги '!$C$5+'РСТ РСО-А'!$J$6+'РСТ РСО-А'!$G$9</f>
        <v>3622.88</v>
      </c>
      <c r="R194" s="118">
        <f>VLOOKUP($A194+ROUND((COLUMN()-2)/24,5),АТС!$A$41:$F$784,6)+'Иные услуги '!$C$5+'РСТ РСО-А'!$J$6+'РСТ РСО-А'!$G$9</f>
        <v>3613.2000000000003</v>
      </c>
      <c r="S194" s="118">
        <f>VLOOKUP($A194+ROUND((COLUMN()-2)/24,5),АТС!$A$41:$F$784,6)+'Иные услуги '!$C$5+'РСТ РСО-А'!$J$6+'РСТ РСО-А'!$G$9</f>
        <v>3749.69</v>
      </c>
      <c r="T194" s="118">
        <f>VLOOKUP($A194+ROUND((COLUMN()-2)/24,5),АТС!$A$41:$F$784,6)+'Иные услуги '!$C$5+'РСТ РСО-А'!$J$6+'РСТ РСО-А'!$G$9</f>
        <v>3752.23</v>
      </c>
      <c r="U194" s="118">
        <f>VLOOKUP($A194+ROUND((COLUMN()-2)/24,5),АТС!$A$41:$F$784,6)+'Иные услуги '!$C$5+'РСТ РСО-А'!$J$6+'РСТ РСО-А'!$G$9</f>
        <v>3677.3900000000003</v>
      </c>
      <c r="V194" s="118">
        <f>VLOOKUP($A194+ROUND((COLUMN()-2)/24,5),АТС!$A$41:$F$784,6)+'Иные услуги '!$C$5+'РСТ РСО-А'!$J$6+'РСТ РСО-А'!$G$9</f>
        <v>3626.6000000000004</v>
      </c>
      <c r="W194" s="118">
        <f>VLOOKUP($A194+ROUND((COLUMN()-2)/24,5),АТС!$A$41:$F$784,6)+'Иные услуги '!$C$5+'РСТ РСО-А'!$J$6+'РСТ РСО-А'!$G$9</f>
        <v>3639.6000000000004</v>
      </c>
      <c r="X194" s="118">
        <f>VLOOKUP($A194+ROUND((COLUMN()-2)/24,5),АТС!$A$41:$F$784,6)+'Иные услуги '!$C$5+'РСТ РСО-А'!$J$6+'РСТ РСО-А'!$G$9</f>
        <v>3725.9500000000003</v>
      </c>
      <c r="Y194" s="118">
        <f>VLOOKUP($A194+ROUND((COLUMN()-2)/24,5),АТС!$A$41:$F$784,6)+'Иные услуги '!$C$5+'РСТ РСО-А'!$J$6+'РСТ РСО-А'!$G$9</f>
        <v>3679.1400000000003</v>
      </c>
    </row>
    <row r="195" spans="1:25" x14ac:dyDescent="0.2">
      <c r="A195" s="66">
        <f t="shared" ref="A195:A196" si="6">A158</f>
        <v>43403</v>
      </c>
      <c r="B195" s="118">
        <f>VLOOKUP($A195+ROUND((COLUMN()-2)/24,5),АТС!$A$41:$F$784,6)+'Иные услуги '!$C$5+'РСТ РСО-А'!$J$6+'РСТ РСО-А'!$G$9</f>
        <v>3595.4700000000003</v>
      </c>
      <c r="C195" s="118">
        <f>VLOOKUP($A195+ROUND((COLUMN()-2)/24,5),АТС!$A$41:$F$784,6)+'Иные услуги '!$C$5+'РСТ РСО-А'!$J$6+'РСТ РСО-А'!$G$9</f>
        <v>3592.98</v>
      </c>
      <c r="D195" s="118">
        <f>VLOOKUP($A195+ROUND((COLUMN()-2)/24,5),АТС!$A$41:$F$784,6)+'Иные услуги '!$C$5+'РСТ РСО-А'!$J$6+'РСТ РСО-А'!$G$9</f>
        <v>3592.61</v>
      </c>
      <c r="E195" s="118">
        <f>VLOOKUP($A195+ROUND((COLUMN()-2)/24,5),АТС!$A$41:$F$784,6)+'Иные услуги '!$C$5+'РСТ РСО-А'!$J$6+'РСТ РСО-А'!$G$9</f>
        <v>3592.3700000000003</v>
      </c>
      <c r="F195" s="118">
        <f>VLOOKUP($A195+ROUND((COLUMN()-2)/24,5),АТС!$A$41:$F$784,6)+'Иные услуги '!$C$5+'РСТ РСО-А'!$J$6+'РСТ РСО-А'!$G$9</f>
        <v>3593.5600000000004</v>
      </c>
      <c r="G195" s="118">
        <f>VLOOKUP($A195+ROUND((COLUMN()-2)/24,5),АТС!$A$41:$F$784,6)+'Иные услуги '!$C$5+'РСТ РСО-А'!$J$6+'РСТ РСО-А'!$G$9</f>
        <v>3595.03</v>
      </c>
      <c r="H195" s="118">
        <f>VLOOKUP($A195+ROUND((COLUMN()-2)/24,5),АТС!$A$41:$F$784,6)+'Иные услуги '!$C$5+'РСТ РСО-А'!$J$6+'РСТ РСО-А'!$G$9</f>
        <v>3602.78</v>
      </c>
      <c r="I195" s="118">
        <f>VLOOKUP($A195+ROUND((COLUMN()-2)/24,5),АТС!$A$41:$F$784,6)+'Иные услуги '!$C$5+'РСТ РСО-А'!$J$6+'РСТ РСО-А'!$G$9</f>
        <v>3719.67</v>
      </c>
      <c r="J195" s="118">
        <f>VLOOKUP($A195+ROUND((COLUMN()-2)/24,5),АТС!$A$41:$F$784,6)+'Иные услуги '!$C$5+'РСТ РСО-А'!$J$6+'РСТ РСО-А'!$G$9</f>
        <v>3626.08</v>
      </c>
      <c r="K195" s="118">
        <f>VLOOKUP($A195+ROUND((COLUMN()-2)/24,5),АТС!$A$41:$F$784,6)+'Иные услуги '!$C$5+'РСТ РСО-А'!$J$6+'РСТ РСО-А'!$G$9</f>
        <v>3612.8</v>
      </c>
      <c r="L195" s="118">
        <f>VLOOKUP($A195+ROUND((COLUMN()-2)/24,5),АТС!$A$41:$F$784,6)+'Иные услуги '!$C$5+'РСТ РСО-А'!$J$6+'РСТ РСО-А'!$G$9</f>
        <v>3612.5600000000004</v>
      </c>
      <c r="M195" s="118">
        <f>VLOOKUP($A195+ROUND((COLUMN()-2)/24,5),АТС!$A$41:$F$784,6)+'Иные услуги '!$C$5+'РСТ РСО-А'!$J$6+'РСТ РСО-А'!$G$9</f>
        <v>3597.78</v>
      </c>
      <c r="N195" s="118">
        <f>VLOOKUP($A195+ROUND((COLUMN()-2)/24,5),АТС!$A$41:$F$784,6)+'Иные услуги '!$C$5+'РСТ РСО-А'!$J$6+'РСТ РСО-А'!$G$9</f>
        <v>3613.9700000000003</v>
      </c>
      <c r="O195" s="118">
        <f>VLOOKUP($A195+ROUND((COLUMN()-2)/24,5),АТС!$A$41:$F$784,6)+'Иные услуги '!$C$5+'РСТ РСО-А'!$J$6+'РСТ РСО-А'!$G$9</f>
        <v>3613.48</v>
      </c>
      <c r="P195" s="118">
        <f>VLOOKUP($A195+ROUND((COLUMN()-2)/24,5),АТС!$A$41:$F$784,6)+'Иные услуги '!$C$5+'РСТ РСО-А'!$J$6+'РСТ РСО-А'!$G$9</f>
        <v>3613.4700000000003</v>
      </c>
      <c r="Q195" s="118">
        <f>VLOOKUP($A195+ROUND((COLUMN()-2)/24,5),АТС!$A$41:$F$784,6)+'Иные услуги '!$C$5+'РСТ РСО-А'!$J$6+'РСТ РСО-А'!$G$9</f>
        <v>3613.65</v>
      </c>
      <c r="R195" s="118">
        <f>VLOOKUP($A195+ROUND((COLUMN()-2)/24,5),АТС!$A$41:$F$784,6)+'Иные услуги '!$C$5+'РСТ РСО-А'!$J$6+'РСТ РСО-А'!$G$9</f>
        <v>3611.58</v>
      </c>
      <c r="S195" s="118">
        <f>VLOOKUP($A195+ROUND((COLUMN()-2)/24,5),АТС!$A$41:$F$784,6)+'Иные услуги '!$C$5+'РСТ РСО-А'!$J$6+'РСТ РСО-А'!$G$9</f>
        <v>3714.07</v>
      </c>
      <c r="T195" s="118">
        <f>VLOOKUP($A195+ROUND((COLUMN()-2)/24,5),АТС!$A$41:$F$784,6)+'Иные услуги '!$C$5+'РСТ РСО-А'!$J$6+'РСТ РСО-А'!$G$9</f>
        <v>3762.65</v>
      </c>
      <c r="U195" s="118">
        <f>VLOOKUP($A195+ROUND((COLUMN()-2)/24,5),АТС!$A$41:$F$784,6)+'Иные услуги '!$C$5+'РСТ РСО-А'!$J$6+'РСТ РСО-А'!$G$9</f>
        <v>3681.53</v>
      </c>
      <c r="V195" s="118">
        <f>VLOOKUP($A195+ROUND((COLUMN()-2)/24,5),АТС!$A$41:$F$784,6)+'Иные услуги '!$C$5+'РСТ РСО-А'!$J$6+'РСТ РСО-А'!$G$9</f>
        <v>3648.7400000000002</v>
      </c>
      <c r="W195" s="118">
        <f>VLOOKUP($A195+ROUND((COLUMN()-2)/24,5),АТС!$A$41:$F$784,6)+'Иные услуги '!$C$5+'РСТ РСО-А'!$J$6+'РСТ РСО-А'!$G$9</f>
        <v>3662.25</v>
      </c>
      <c r="X195" s="118">
        <f>VLOOKUP($A195+ROUND((COLUMN()-2)/24,5),АТС!$A$41:$F$784,6)+'Иные услуги '!$C$5+'РСТ РСО-А'!$J$6+'РСТ РСО-А'!$G$9</f>
        <v>3734.21</v>
      </c>
      <c r="Y195" s="118">
        <f>VLOOKUP($A195+ROUND((COLUMN()-2)/24,5),АТС!$A$41:$F$784,6)+'Иные услуги '!$C$5+'РСТ РСО-А'!$J$6+'РСТ РСО-А'!$G$9</f>
        <v>3715.42</v>
      </c>
    </row>
    <row r="196" spans="1:25" x14ac:dyDescent="0.2">
      <c r="A196" s="66">
        <f t="shared" si="6"/>
        <v>43404</v>
      </c>
      <c r="B196" s="118">
        <f>VLOOKUP($A196+ROUND((COLUMN()-2)/24,5),АТС!$A$41:$F$784,6)+'Иные услуги '!$C$5+'РСТ РСО-А'!$J$6+'РСТ РСО-А'!$G$9</f>
        <v>3598.98</v>
      </c>
      <c r="C196" s="118">
        <f>VLOOKUP($A196+ROUND((COLUMN()-2)/24,5),АТС!$A$41:$F$784,6)+'Иные услуги '!$C$5+'РСТ РСО-А'!$J$6+'РСТ РСО-А'!$G$9</f>
        <v>3592.67</v>
      </c>
      <c r="D196" s="118">
        <f>VLOOKUP($A196+ROUND((COLUMN()-2)/24,5),АТС!$A$41:$F$784,6)+'Иные услуги '!$C$5+'РСТ РСО-А'!$J$6+'РСТ РСО-А'!$G$9</f>
        <v>3592.07</v>
      </c>
      <c r="E196" s="118">
        <f>VLOOKUP($A196+ROUND((COLUMN()-2)/24,5),АТС!$A$41:$F$784,6)+'Иные услуги '!$C$5+'РСТ РСО-А'!$J$6+'РСТ РСО-А'!$G$9</f>
        <v>3591.8900000000003</v>
      </c>
      <c r="F196" s="118">
        <f>VLOOKUP($A196+ROUND((COLUMN()-2)/24,5),АТС!$A$41:$F$784,6)+'Иные услуги '!$C$5+'РСТ РСО-А'!$J$6+'РСТ РСО-А'!$G$9</f>
        <v>3592.36</v>
      </c>
      <c r="G196" s="118">
        <f>VLOOKUP($A196+ROUND((COLUMN()-2)/24,5),АТС!$A$41:$F$784,6)+'Иные услуги '!$C$5+'РСТ РСО-А'!$J$6+'РСТ РСО-А'!$G$9</f>
        <v>3593.58</v>
      </c>
      <c r="H196" s="118">
        <f>VLOOKUP($A196+ROUND((COLUMN()-2)/24,5),АТС!$A$41:$F$784,6)+'Иные услуги '!$C$5+'РСТ РСО-А'!$J$6+'РСТ РСО-А'!$G$9</f>
        <v>3602.55</v>
      </c>
      <c r="I196" s="118">
        <f>VLOOKUP($A196+ROUND((COLUMN()-2)/24,5),АТС!$A$41:$F$784,6)+'Иные услуги '!$C$5+'РСТ РСО-А'!$J$6+'РСТ РСО-А'!$G$9</f>
        <v>3717.38</v>
      </c>
      <c r="J196" s="118">
        <f>VLOOKUP($A196+ROUND((COLUMN()-2)/24,5),АТС!$A$41:$F$784,6)+'Иные услуги '!$C$5+'РСТ РСО-А'!$J$6+'РСТ РСО-А'!$G$9</f>
        <v>3623.6400000000003</v>
      </c>
      <c r="K196" s="118">
        <f>VLOOKUP($A196+ROUND((COLUMN()-2)/24,5),АТС!$A$41:$F$784,6)+'Иные услуги '!$C$5+'РСТ РСО-А'!$J$6+'РСТ РСО-А'!$G$9</f>
        <v>3612.2700000000004</v>
      </c>
      <c r="L196" s="118">
        <f>VLOOKUP($A196+ROUND((COLUMN()-2)/24,5),АТС!$A$41:$F$784,6)+'Иные услуги '!$C$5+'РСТ РСО-А'!$J$6+'РСТ РСО-А'!$G$9</f>
        <v>3613.79</v>
      </c>
      <c r="M196" s="118">
        <f>VLOOKUP($A196+ROUND((COLUMN()-2)/24,5),АТС!$A$41:$F$784,6)+'Иные услуги '!$C$5+'РСТ РСО-А'!$J$6+'РСТ РСО-А'!$G$9</f>
        <v>3598.17</v>
      </c>
      <c r="N196" s="118">
        <f>VLOOKUP($A196+ROUND((COLUMN()-2)/24,5),АТС!$A$41:$F$784,6)+'Иные услуги '!$C$5+'РСТ РСО-А'!$J$6+'РСТ РСО-А'!$G$9</f>
        <v>3623.11</v>
      </c>
      <c r="O196" s="118">
        <f>VLOOKUP($A196+ROUND((COLUMN()-2)/24,5),АТС!$A$41:$F$784,6)+'Иные услуги '!$C$5+'РСТ РСО-А'!$J$6+'РСТ РСО-А'!$G$9</f>
        <v>3622.6400000000003</v>
      </c>
      <c r="P196" s="118">
        <f>VLOOKUP($A196+ROUND((COLUMN()-2)/24,5),АТС!$A$41:$F$784,6)+'Иные услуги '!$C$5+'РСТ РСО-А'!$J$6+'РСТ РСО-А'!$G$9</f>
        <v>3622.7700000000004</v>
      </c>
      <c r="Q196" s="118">
        <f>VLOOKUP($A196+ROUND((COLUMN()-2)/24,5),АТС!$A$41:$F$784,6)+'Иные услуги '!$C$5+'РСТ РСО-А'!$J$6+'РСТ РСО-А'!$G$9</f>
        <v>3622.82</v>
      </c>
      <c r="R196" s="118">
        <f>VLOOKUP($A196+ROUND((COLUMN()-2)/24,5),АТС!$A$41:$F$784,6)+'Иные услуги '!$C$5+'РСТ РСО-А'!$J$6+'РСТ РСО-А'!$G$9</f>
        <v>3612.61</v>
      </c>
      <c r="S196" s="118">
        <f>VLOOKUP($A196+ROUND((COLUMN()-2)/24,5),АТС!$A$41:$F$784,6)+'Иные услуги '!$C$5+'РСТ РСО-А'!$J$6+'РСТ РСО-А'!$G$9</f>
        <v>3715.9100000000003</v>
      </c>
      <c r="T196" s="118">
        <f>VLOOKUP($A196+ROUND((COLUMN()-2)/24,5),АТС!$A$41:$F$784,6)+'Иные услуги '!$C$5+'РСТ РСО-А'!$J$6+'РСТ РСО-А'!$G$9</f>
        <v>3765.9</v>
      </c>
      <c r="U196" s="118">
        <f>VLOOKUP($A196+ROUND((COLUMN()-2)/24,5),АТС!$A$41:$F$784,6)+'Иные услуги '!$C$5+'РСТ РСО-А'!$J$6+'РСТ РСО-А'!$G$9</f>
        <v>3678.19</v>
      </c>
      <c r="V196" s="118">
        <f>VLOOKUP($A196+ROUND((COLUMN()-2)/24,5),АТС!$A$41:$F$784,6)+'Иные услуги '!$C$5+'РСТ РСО-А'!$J$6+'РСТ РСО-А'!$G$9</f>
        <v>3647.2400000000002</v>
      </c>
      <c r="W196" s="118">
        <f>VLOOKUP($A196+ROUND((COLUMN()-2)/24,5),АТС!$A$41:$F$784,6)+'Иные услуги '!$C$5+'РСТ РСО-А'!$J$6+'РСТ РСО-А'!$G$9</f>
        <v>3645.13</v>
      </c>
      <c r="X196" s="118">
        <f>VLOOKUP($A196+ROUND((COLUMN()-2)/24,5),АТС!$A$41:$F$784,6)+'Иные услуги '!$C$5+'РСТ РСО-А'!$J$6+'РСТ РСО-А'!$G$9</f>
        <v>3713.0200000000004</v>
      </c>
      <c r="Y196" s="118">
        <f>VLOOKUP($A196+ROUND((COLUMN()-2)/24,5),АТС!$A$41:$F$784,6)+'Иные услуги '!$C$5+'РСТ РСО-А'!$J$6+'РСТ РСО-А'!$G$9</f>
        <v>3703.4900000000002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49" t="s">
        <v>35</v>
      </c>
      <c r="B199" s="143" t="s">
        <v>99</v>
      </c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5"/>
    </row>
    <row r="200" spans="1:25" ht="12.75" x14ac:dyDescent="0.2">
      <c r="A200" s="150"/>
      <c r="B200" s="146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8"/>
    </row>
    <row r="201" spans="1:25" ht="12.75" x14ac:dyDescent="0.2">
      <c r="A201" s="150"/>
      <c r="B201" s="154" t="s">
        <v>100</v>
      </c>
      <c r="C201" s="152" t="s">
        <v>101</v>
      </c>
      <c r="D201" s="152" t="s">
        <v>102</v>
      </c>
      <c r="E201" s="152" t="s">
        <v>103</v>
      </c>
      <c r="F201" s="152" t="s">
        <v>104</v>
      </c>
      <c r="G201" s="152" t="s">
        <v>105</v>
      </c>
      <c r="H201" s="152" t="s">
        <v>106</v>
      </c>
      <c r="I201" s="152" t="s">
        <v>107</v>
      </c>
      <c r="J201" s="152" t="s">
        <v>108</v>
      </c>
      <c r="K201" s="152" t="s">
        <v>109</v>
      </c>
      <c r="L201" s="152" t="s">
        <v>110</v>
      </c>
      <c r="M201" s="152" t="s">
        <v>111</v>
      </c>
      <c r="N201" s="156" t="s">
        <v>112</v>
      </c>
      <c r="O201" s="152" t="s">
        <v>113</v>
      </c>
      <c r="P201" s="152" t="s">
        <v>114</v>
      </c>
      <c r="Q201" s="152" t="s">
        <v>115</v>
      </c>
      <c r="R201" s="152" t="s">
        <v>116</v>
      </c>
      <c r="S201" s="152" t="s">
        <v>117</v>
      </c>
      <c r="T201" s="152" t="s">
        <v>118</v>
      </c>
      <c r="U201" s="152" t="s">
        <v>119</v>
      </c>
      <c r="V201" s="152" t="s">
        <v>120</v>
      </c>
      <c r="W201" s="152" t="s">
        <v>121</v>
      </c>
      <c r="X201" s="152" t="s">
        <v>122</v>
      </c>
      <c r="Y201" s="152" t="s">
        <v>123</v>
      </c>
    </row>
    <row r="202" spans="1:25" ht="12.75" x14ac:dyDescent="0.2">
      <c r="A202" s="151"/>
      <c r="B202" s="155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7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</row>
    <row r="203" spans="1:25" x14ac:dyDescent="0.2">
      <c r="A203" s="66">
        <f t="shared" ref="A203:A231" si="7">A166</f>
        <v>43374</v>
      </c>
      <c r="B203" s="84">
        <f>VLOOKUP($A203+ROUND((COLUMN()-2)/24,5),АТС!$A$41:$F$784,6)+'Иные услуги '!$C$5+'РСТ РСО-А'!$J$6+'РСТ РСО-А'!$H$9</f>
        <v>3625.06</v>
      </c>
      <c r="C203" s="118">
        <f>VLOOKUP($A203+ROUND((COLUMN()-2)/24,5),АТС!$A$41:$F$784,6)+'Иные услуги '!$C$5+'РСТ РСО-А'!$J$6+'РСТ РСО-А'!$H$9</f>
        <v>3707.34</v>
      </c>
      <c r="D203" s="118">
        <f>VLOOKUP($A203+ROUND((COLUMN()-2)/24,5),АТС!$A$41:$F$784,6)+'Иные услуги '!$C$5+'РСТ РСО-А'!$J$6+'РСТ РСО-А'!$H$9</f>
        <v>3757.37</v>
      </c>
      <c r="E203" s="118">
        <f>VLOOKUP($A203+ROUND((COLUMN()-2)/24,5),АТС!$A$41:$F$784,6)+'Иные услуги '!$C$5+'РСТ РСО-А'!$J$6+'РСТ РСО-А'!$H$9</f>
        <v>3757.69</v>
      </c>
      <c r="F203" s="118">
        <f>VLOOKUP($A203+ROUND((COLUMN()-2)/24,5),АТС!$A$41:$F$784,6)+'Иные услуги '!$C$5+'РСТ РСО-А'!$J$6+'РСТ РСО-А'!$H$9</f>
        <v>3757.66</v>
      </c>
      <c r="G203" s="118">
        <f>VLOOKUP($A203+ROUND((COLUMN()-2)/24,5),АТС!$A$41:$F$784,6)+'Иные услуги '!$C$5+'РСТ РСО-А'!$J$6+'РСТ РСО-А'!$H$9</f>
        <v>3758.6000000000004</v>
      </c>
      <c r="H203" s="118">
        <f>VLOOKUP($A203+ROUND((COLUMN()-2)/24,5),АТС!$A$41:$F$784,6)+'Иные услуги '!$C$5+'РСТ РСО-А'!$J$6+'РСТ РСО-А'!$H$9</f>
        <v>3912.6000000000004</v>
      </c>
      <c r="I203" s="118">
        <f>VLOOKUP($A203+ROUND((COLUMN()-2)/24,5),АТС!$A$41:$F$784,6)+'Иные услуги '!$C$5+'РСТ РСО-А'!$J$6+'РСТ РСО-А'!$H$9</f>
        <v>3625</v>
      </c>
      <c r="J203" s="118">
        <f>VLOOKUP($A203+ROUND((COLUMN()-2)/24,5),АТС!$A$41:$F$784,6)+'Иные услуги '!$C$5+'РСТ РСО-А'!$J$6+'РСТ РСО-А'!$H$9</f>
        <v>3766.87</v>
      </c>
      <c r="K203" s="118">
        <f>VLOOKUP($A203+ROUND((COLUMN()-2)/24,5),АТС!$A$41:$F$784,6)+'Иные услуги '!$C$5+'РСТ РСО-А'!$J$6+'РСТ РСО-А'!$H$9</f>
        <v>3657.11</v>
      </c>
      <c r="L203" s="118">
        <f>VLOOKUP($A203+ROUND((COLUMN()-2)/24,5),АТС!$A$41:$F$784,6)+'Иные услуги '!$C$5+'РСТ РСО-А'!$J$6+'РСТ РСО-А'!$H$9</f>
        <v>3657.07</v>
      </c>
      <c r="M203" s="118">
        <f>VLOOKUP($A203+ROUND((COLUMN()-2)/24,5),АТС!$A$41:$F$784,6)+'Иные услуги '!$C$5+'РСТ РСО-А'!$J$6+'РСТ РСО-А'!$H$9</f>
        <v>3673.76</v>
      </c>
      <c r="N203" s="118">
        <f>VLOOKUP($A203+ROUND((COLUMN()-2)/24,5),АТС!$A$41:$F$784,6)+'Иные услуги '!$C$5+'РСТ РСО-А'!$J$6+'РСТ РСО-А'!$H$9</f>
        <v>3765.46</v>
      </c>
      <c r="O203" s="118">
        <f>VLOOKUP($A203+ROUND((COLUMN()-2)/24,5),АТС!$A$41:$F$784,6)+'Иные услуги '!$C$5+'РСТ РСО-А'!$J$6+'РСТ РСО-А'!$H$9</f>
        <v>3745.46</v>
      </c>
      <c r="P203" s="118">
        <f>VLOOKUP($A203+ROUND((COLUMN()-2)/24,5),АТС!$A$41:$F$784,6)+'Иные услуги '!$C$5+'РСТ РСО-А'!$J$6+'РСТ РСО-А'!$H$9</f>
        <v>3717.42</v>
      </c>
      <c r="Q203" s="118">
        <f>VLOOKUP($A203+ROUND((COLUMN()-2)/24,5),АТС!$A$41:$F$784,6)+'Иные услуги '!$C$5+'РСТ РСО-А'!$J$6+'РСТ РСО-А'!$H$9</f>
        <v>3745.77</v>
      </c>
      <c r="R203" s="118">
        <f>VLOOKUP($A203+ROUND((COLUMN()-2)/24,5),АТС!$A$41:$F$784,6)+'Иные услуги '!$C$5+'РСТ РСО-А'!$J$6+'РСТ РСО-А'!$H$9</f>
        <v>3741.59</v>
      </c>
      <c r="S203" s="118">
        <f>VLOOKUP($A203+ROUND((COLUMN()-2)/24,5),АТС!$A$41:$F$784,6)+'Иные услуги '!$C$5+'РСТ РСО-А'!$J$6+'РСТ РСО-А'!$H$9</f>
        <v>3714.07</v>
      </c>
      <c r="T203" s="118">
        <f>VLOOKUP($A203+ROUND((COLUMN()-2)/24,5),АТС!$A$41:$F$784,6)+'Иные услуги '!$C$5+'РСТ РСО-А'!$J$6+'РСТ РСО-А'!$H$9</f>
        <v>3527</v>
      </c>
      <c r="U203" s="118">
        <f>VLOOKUP($A203+ROUND((COLUMN()-2)/24,5),АТС!$A$41:$F$784,6)+'Иные услуги '!$C$5+'РСТ РСО-А'!$J$6+'РСТ РСО-А'!$H$9</f>
        <v>3632.41</v>
      </c>
      <c r="V203" s="118">
        <f>VLOOKUP($A203+ROUND((COLUMN()-2)/24,5),АТС!$A$41:$F$784,6)+'Иные услуги '!$C$5+'РСТ РСО-А'!$J$6+'РСТ РСО-А'!$H$9</f>
        <v>3727.46</v>
      </c>
      <c r="W203" s="118">
        <f>VLOOKUP($A203+ROUND((COLUMN()-2)/24,5),АТС!$A$41:$F$784,6)+'Иные услуги '!$C$5+'РСТ РСО-А'!$J$6+'РСТ РСО-А'!$H$9</f>
        <v>3883.4400000000005</v>
      </c>
      <c r="X203" s="118">
        <f>VLOOKUP($A203+ROUND((COLUMN()-2)/24,5),АТС!$A$41:$F$784,6)+'Иные услуги '!$C$5+'РСТ РСО-А'!$J$6+'РСТ РСО-А'!$H$9</f>
        <v>4378.71</v>
      </c>
      <c r="Y203" s="118">
        <f>VLOOKUP($A203+ROUND((COLUMN()-2)/24,5),АТС!$A$41:$F$784,6)+'Иные услуги '!$C$5+'РСТ РСО-А'!$J$6+'РСТ РСО-А'!$H$9</f>
        <v>3527.6800000000003</v>
      </c>
    </row>
    <row r="204" spans="1:25" x14ac:dyDescent="0.2">
      <c r="A204" s="66">
        <f t="shared" si="7"/>
        <v>43375</v>
      </c>
      <c r="B204" s="118">
        <f>VLOOKUP($A204+ROUND((COLUMN()-2)/24,5),АТС!$A$41:$F$784,6)+'Иные услуги '!$C$5+'РСТ РСО-А'!$J$6+'РСТ РСО-А'!$H$9</f>
        <v>3626.91</v>
      </c>
      <c r="C204" s="118">
        <f>VLOOKUP($A204+ROUND((COLUMN()-2)/24,5),АТС!$A$41:$F$784,6)+'Иные услуги '!$C$5+'РСТ РСО-А'!$J$6+'РСТ РСО-А'!$H$9</f>
        <v>3709.81</v>
      </c>
      <c r="D204" s="118">
        <f>VLOOKUP($A204+ROUND((COLUMN()-2)/24,5),АТС!$A$41:$F$784,6)+'Иные услуги '!$C$5+'РСТ РСО-А'!$J$6+'РСТ РСО-А'!$H$9</f>
        <v>3759.4900000000002</v>
      </c>
      <c r="E204" s="118">
        <f>VLOOKUP($A204+ROUND((COLUMN()-2)/24,5),АТС!$A$41:$F$784,6)+'Иные услуги '!$C$5+'РСТ РСО-А'!$J$6+'РСТ РСО-А'!$H$9</f>
        <v>3770.26</v>
      </c>
      <c r="F204" s="118">
        <f>VLOOKUP($A204+ROUND((COLUMN()-2)/24,5),АТС!$A$41:$F$784,6)+'Иные услуги '!$C$5+'РСТ РСО-А'!$J$6+'РСТ РСО-А'!$H$9</f>
        <v>3759.23</v>
      </c>
      <c r="G204" s="118">
        <f>VLOOKUP($A204+ROUND((COLUMN()-2)/24,5),АТС!$A$41:$F$784,6)+'Иные услуги '!$C$5+'РСТ РСО-А'!$J$6+'РСТ РСО-А'!$H$9</f>
        <v>3760.88</v>
      </c>
      <c r="H204" s="118">
        <f>VLOOKUP($A204+ROUND((COLUMN()-2)/24,5),АТС!$A$41:$F$784,6)+'Иные услуги '!$C$5+'РСТ РСО-А'!$J$6+'РСТ РСО-А'!$H$9</f>
        <v>4170.6400000000003</v>
      </c>
      <c r="I204" s="118">
        <f>VLOOKUP($A204+ROUND((COLUMN()-2)/24,5),АТС!$A$41:$F$784,6)+'Иные услуги '!$C$5+'РСТ РСО-А'!$J$6+'РСТ РСО-А'!$H$9</f>
        <v>3653.26</v>
      </c>
      <c r="J204" s="118">
        <f>VLOOKUP($A204+ROUND((COLUMN()-2)/24,5),АТС!$A$41:$F$784,6)+'Иные услуги '!$C$5+'РСТ РСО-А'!$J$6+'РСТ РСО-А'!$H$9</f>
        <v>3788.84</v>
      </c>
      <c r="K204" s="118">
        <f>VLOOKUP($A204+ROUND((COLUMN()-2)/24,5),АТС!$A$41:$F$784,6)+'Иные услуги '!$C$5+'РСТ РСО-А'!$J$6+'РСТ РСО-А'!$H$9</f>
        <v>3692.8</v>
      </c>
      <c r="L204" s="118">
        <f>VLOOKUP($A204+ROUND((COLUMN()-2)/24,5),АТС!$A$41:$F$784,6)+'Иные услуги '!$C$5+'РСТ РСО-А'!$J$6+'РСТ РСО-А'!$H$9</f>
        <v>3710.33</v>
      </c>
      <c r="M204" s="118">
        <f>VLOOKUP($A204+ROUND((COLUMN()-2)/24,5),АТС!$A$41:$F$784,6)+'Иные услуги '!$C$5+'РСТ РСО-А'!$J$6+'РСТ РСО-А'!$H$9</f>
        <v>3728.82</v>
      </c>
      <c r="N204" s="118">
        <f>VLOOKUP($A204+ROUND((COLUMN()-2)/24,5),АТС!$A$41:$F$784,6)+'Иные услуги '!$C$5+'РСТ РСО-А'!$J$6+'РСТ РСО-А'!$H$9</f>
        <v>3767.56</v>
      </c>
      <c r="O204" s="118">
        <f>VLOOKUP($A204+ROUND((COLUMN()-2)/24,5),АТС!$A$41:$F$784,6)+'Иные услуги '!$C$5+'РСТ РСО-А'!$J$6+'РСТ РСО-А'!$H$9</f>
        <v>3767.6800000000003</v>
      </c>
      <c r="P204" s="118">
        <f>VLOOKUP($A204+ROUND((COLUMN()-2)/24,5),АТС!$A$41:$F$784,6)+'Иные услуги '!$C$5+'РСТ РСО-А'!$J$6+'РСТ РСО-А'!$H$9</f>
        <v>3747.86</v>
      </c>
      <c r="Q204" s="118">
        <f>VLOOKUP($A204+ROUND((COLUMN()-2)/24,5),АТС!$A$41:$F$784,6)+'Иные услуги '!$C$5+'РСТ РСО-А'!$J$6+'РСТ РСО-А'!$H$9</f>
        <v>3767.76</v>
      </c>
      <c r="R204" s="118">
        <f>VLOOKUP($A204+ROUND((COLUMN()-2)/24,5),АТС!$A$41:$F$784,6)+'Иные услуги '!$C$5+'РСТ РСО-А'!$J$6+'РСТ РСО-А'!$H$9</f>
        <v>3763.13</v>
      </c>
      <c r="S204" s="118">
        <f>VLOOKUP($A204+ROUND((COLUMN()-2)/24,5),АТС!$A$41:$F$784,6)+'Иные услуги '!$C$5+'РСТ РСО-А'!$J$6+'РСТ РСО-А'!$H$9</f>
        <v>3742.56</v>
      </c>
      <c r="T204" s="118">
        <f>VLOOKUP($A204+ROUND((COLUMN()-2)/24,5),АТС!$A$41:$F$784,6)+'Иные услуги '!$C$5+'РСТ РСО-А'!$J$6+'РСТ РСО-А'!$H$9</f>
        <v>3579.08</v>
      </c>
      <c r="U204" s="118">
        <f>VLOOKUP($A204+ROUND((COLUMN()-2)/24,5),АТС!$A$41:$F$784,6)+'Иные услуги '!$C$5+'РСТ РСО-А'!$J$6+'РСТ РСО-А'!$H$9</f>
        <v>3689.3</v>
      </c>
      <c r="V204" s="118">
        <f>VLOOKUP($A204+ROUND((COLUMN()-2)/24,5),АТС!$A$41:$F$784,6)+'Иные услуги '!$C$5+'РСТ РСО-А'!$J$6+'РСТ РСО-А'!$H$9</f>
        <v>3726.3900000000003</v>
      </c>
      <c r="W204" s="118">
        <f>VLOOKUP($A204+ROUND((COLUMN()-2)/24,5),АТС!$A$41:$F$784,6)+'Иные услуги '!$C$5+'РСТ РСО-А'!$J$6+'РСТ РСО-А'!$H$9</f>
        <v>3882.54</v>
      </c>
      <c r="X204" s="118">
        <f>VLOOKUP($A204+ROUND((COLUMN()-2)/24,5),АТС!$A$41:$F$784,6)+'Иные услуги '!$C$5+'РСТ РСО-А'!$J$6+'РСТ РСО-А'!$H$9</f>
        <v>4382.3500000000004</v>
      </c>
      <c r="Y204" s="118">
        <f>VLOOKUP($A204+ROUND((COLUMN()-2)/24,5),АТС!$A$41:$F$784,6)+'Иные услуги '!$C$5+'РСТ РСО-А'!$J$6+'РСТ РСО-А'!$H$9</f>
        <v>3532.2400000000002</v>
      </c>
    </row>
    <row r="205" spans="1:25" x14ac:dyDescent="0.2">
      <c r="A205" s="66">
        <f t="shared" si="7"/>
        <v>43376</v>
      </c>
      <c r="B205" s="118">
        <f>VLOOKUP($A205+ROUND((COLUMN()-2)/24,5),АТС!$A$41:$F$784,6)+'Иные услуги '!$C$5+'РСТ РСО-А'!$J$6+'РСТ РСО-А'!$H$9</f>
        <v>3632.78</v>
      </c>
      <c r="C205" s="118">
        <f>VLOOKUP($A205+ROUND((COLUMN()-2)/24,5),АТС!$A$41:$F$784,6)+'Иные услуги '!$C$5+'РСТ РСО-А'!$J$6+'РСТ РСО-А'!$H$9</f>
        <v>3716.1400000000003</v>
      </c>
      <c r="D205" s="118">
        <f>VLOOKUP($A205+ROUND((COLUMN()-2)/24,5),АТС!$A$41:$F$784,6)+'Иные услуги '!$C$5+'РСТ РСО-А'!$J$6+'РСТ РСО-А'!$H$9</f>
        <v>3766</v>
      </c>
      <c r="E205" s="118">
        <f>VLOOKUP($A205+ROUND((COLUMN()-2)/24,5),АТС!$A$41:$F$784,6)+'Иные услуги '!$C$5+'РСТ РСО-А'!$J$6+'РСТ РСО-А'!$H$9</f>
        <v>3776.76</v>
      </c>
      <c r="F205" s="118">
        <f>VLOOKUP($A205+ROUND((COLUMN()-2)/24,5),АТС!$A$41:$F$784,6)+'Иные услуги '!$C$5+'РСТ РСО-А'!$J$6+'РСТ РСО-А'!$H$9</f>
        <v>3763.9300000000003</v>
      </c>
      <c r="G205" s="118">
        <f>VLOOKUP($A205+ROUND((COLUMN()-2)/24,5),АТС!$A$41:$F$784,6)+'Иные услуги '!$C$5+'РСТ РСО-А'!$J$6+'РСТ РСО-А'!$H$9</f>
        <v>3767.3500000000004</v>
      </c>
      <c r="H205" s="118">
        <f>VLOOKUP($A205+ROUND((COLUMN()-2)/24,5),АТС!$A$41:$F$784,6)+'Иные услуги '!$C$5+'РСТ РСО-А'!$J$6+'РСТ РСО-А'!$H$9</f>
        <v>4188.13</v>
      </c>
      <c r="I205" s="118">
        <f>VLOOKUP($A205+ROUND((COLUMN()-2)/24,5),АТС!$A$41:$F$784,6)+'Иные услуги '!$C$5+'РСТ РСО-А'!$J$6+'РСТ РСО-А'!$H$9</f>
        <v>3660.38</v>
      </c>
      <c r="J205" s="118">
        <f>VLOOKUP($A205+ROUND((COLUMN()-2)/24,5),АТС!$A$41:$F$784,6)+'Иные услуги '!$C$5+'РСТ РСО-А'!$J$6+'РСТ РСО-А'!$H$9</f>
        <v>3795.21</v>
      </c>
      <c r="K205" s="118">
        <f>VLOOKUP($A205+ROUND((COLUMN()-2)/24,5),АТС!$A$41:$F$784,6)+'Иные услуги '!$C$5+'РСТ РСО-А'!$J$6+'РСТ РСО-А'!$H$9</f>
        <v>3698.75</v>
      </c>
      <c r="L205" s="118">
        <f>VLOOKUP($A205+ROUND((COLUMN()-2)/24,5),АТС!$A$41:$F$784,6)+'Иные услуги '!$C$5+'РСТ РСО-А'!$J$6+'РСТ РСО-А'!$H$9</f>
        <v>3716.59</v>
      </c>
      <c r="M205" s="118">
        <f>VLOOKUP($A205+ROUND((COLUMN()-2)/24,5),АТС!$A$41:$F$784,6)+'Иные услуги '!$C$5+'РСТ РСО-А'!$J$6+'РСТ РСО-А'!$H$9</f>
        <v>3735.2200000000003</v>
      </c>
      <c r="N205" s="118">
        <f>VLOOKUP($A205+ROUND((COLUMN()-2)/24,5),АТС!$A$41:$F$784,6)+'Иные услуги '!$C$5+'РСТ РСО-А'!$J$6+'РСТ РСО-А'!$H$9</f>
        <v>3774.5</v>
      </c>
      <c r="O205" s="118">
        <f>VLOOKUP($A205+ROUND((COLUMN()-2)/24,5),АТС!$A$41:$F$784,6)+'Иные услуги '!$C$5+'РСТ РСО-А'!$J$6+'РСТ РСО-А'!$H$9</f>
        <v>3773.81</v>
      </c>
      <c r="P205" s="118">
        <f>VLOOKUP($A205+ROUND((COLUMN()-2)/24,5),АТС!$A$41:$F$784,6)+'Иные услуги '!$C$5+'РСТ РСО-А'!$J$6+'РСТ РСО-А'!$H$9</f>
        <v>3754.33</v>
      </c>
      <c r="Q205" s="118">
        <f>VLOOKUP($A205+ROUND((COLUMN()-2)/24,5),АТС!$A$41:$F$784,6)+'Иные услуги '!$C$5+'РСТ РСО-А'!$J$6+'РСТ РСО-А'!$H$9</f>
        <v>3773.78</v>
      </c>
      <c r="R205" s="118">
        <f>VLOOKUP($A205+ROUND((COLUMN()-2)/24,5),АТС!$A$41:$F$784,6)+'Иные услуги '!$C$5+'РСТ РСО-А'!$J$6+'РСТ РСО-А'!$H$9</f>
        <v>3768.11</v>
      </c>
      <c r="S205" s="118">
        <f>VLOOKUP($A205+ROUND((COLUMN()-2)/24,5),АТС!$A$41:$F$784,6)+'Иные услуги '!$C$5+'РСТ РСО-А'!$J$6+'РСТ РСО-А'!$H$9</f>
        <v>3747.32</v>
      </c>
      <c r="T205" s="118">
        <f>VLOOKUP($A205+ROUND((COLUMN()-2)/24,5),АТС!$A$41:$F$784,6)+'Иные услуги '!$C$5+'РСТ РСО-А'!$J$6+'РСТ РСО-А'!$H$9</f>
        <v>3530.05</v>
      </c>
      <c r="U205" s="118">
        <f>VLOOKUP($A205+ROUND((COLUMN()-2)/24,5),АТС!$A$41:$F$784,6)+'Иные услуги '!$C$5+'РСТ РСО-А'!$J$6+'РСТ РСО-А'!$H$9</f>
        <v>3691.6400000000003</v>
      </c>
      <c r="V205" s="118">
        <f>VLOOKUP($A205+ROUND((COLUMN()-2)/24,5),АТС!$A$41:$F$784,6)+'Иные услуги '!$C$5+'РСТ РСО-А'!$J$6+'РСТ РСО-А'!$H$9</f>
        <v>3731.4</v>
      </c>
      <c r="W205" s="118">
        <f>VLOOKUP($A205+ROUND((COLUMN()-2)/24,5),АТС!$A$41:$F$784,6)+'Иные услуги '!$C$5+'РСТ РСО-А'!$J$6+'РСТ РСО-А'!$H$9</f>
        <v>3890.57</v>
      </c>
      <c r="X205" s="118">
        <f>VLOOKUP($A205+ROUND((COLUMN()-2)/24,5),АТС!$A$41:$F$784,6)+'Иные услуги '!$C$5+'РСТ РСО-А'!$J$6+'РСТ РСО-А'!$H$9</f>
        <v>4398.6400000000003</v>
      </c>
      <c r="Y205" s="118">
        <f>VLOOKUP($A205+ROUND((COLUMN()-2)/24,5),АТС!$A$41:$F$784,6)+'Иные услуги '!$C$5+'РСТ РСО-А'!$J$6+'РСТ РСО-А'!$H$9</f>
        <v>3532.31</v>
      </c>
    </row>
    <row r="206" spans="1:25" x14ac:dyDescent="0.2">
      <c r="A206" s="66">
        <f t="shared" si="7"/>
        <v>43377</v>
      </c>
      <c r="B206" s="118">
        <f>VLOOKUP($A206+ROUND((COLUMN()-2)/24,5),АТС!$A$41:$F$784,6)+'Иные услуги '!$C$5+'РСТ РСО-А'!$J$6+'РСТ РСО-А'!$H$9</f>
        <v>3629.71</v>
      </c>
      <c r="C206" s="118">
        <f>VLOOKUP($A206+ROUND((COLUMN()-2)/24,5),АТС!$A$41:$F$784,6)+'Иные услуги '!$C$5+'РСТ РСО-А'!$J$6+'РСТ РСО-А'!$H$9</f>
        <v>3715.28</v>
      </c>
      <c r="D206" s="118">
        <f>VLOOKUP($A206+ROUND((COLUMN()-2)/24,5),АТС!$A$41:$F$784,6)+'Иные услуги '!$C$5+'РСТ РСО-А'!$J$6+'РСТ РСО-А'!$H$9</f>
        <v>3765.28</v>
      </c>
      <c r="E206" s="118">
        <f>VLOOKUP($A206+ROUND((COLUMN()-2)/24,5),АТС!$A$41:$F$784,6)+'Иные услуги '!$C$5+'РСТ РСО-А'!$J$6+'РСТ РСО-А'!$H$9</f>
        <v>3798.57</v>
      </c>
      <c r="F206" s="118">
        <f>VLOOKUP($A206+ROUND((COLUMN()-2)/24,5),АТС!$A$41:$F$784,6)+'Иные услуги '!$C$5+'РСТ РСО-А'!$J$6+'РСТ РСО-А'!$H$9</f>
        <v>3774.4</v>
      </c>
      <c r="G206" s="118">
        <f>VLOOKUP($A206+ROUND((COLUMN()-2)/24,5),АТС!$A$41:$F$784,6)+'Иные услуги '!$C$5+'РСТ РСО-А'!$J$6+'РСТ РСО-А'!$H$9</f>
        <v>3766.42</v>
      </c>
      <c r="H206" s="118">
        <f>VLOOKUP($A206+ROUND((COLUMN()-2)/24,5),АТС!$A$41:$F$784,6)+'Иные услуги '!$C$5+'РСТ РСО-А'!$J$6+'РСТ РСО-А'!$H$9</f>
        <v>4012.9000000000005</v>
      </c>
      <c r="I206" s="118">
        <f>VLOOKUP($A206+ROUND((COLUMN()-2)/24,5),АТС!$A$41:$F$784,6)+'Иные услуги '!$C$5+'РСТ РСО-А'!$J$6+'РСТ РСО-А'!$H$9</f>
        <v>3681.52</v>
      </c>
      <c r="J206" s="118">
        <f>VLOOKUP($A206+ROUND((COLUMN()-2)/24,5),АТС!$A$41:$F$784,6)+'Иные услуги '!$C$5+'РСТ РСО-А'!$J$6+'РСТ РСО-А'!$H$9</f>
        <v>3881.62</v>
      </c>
      <c r="K206" s="118">
        <f>VLOOKUP($A206+ROUND((COLUMN()-2)/24,5),АТС!$A$41:$F$784,6)+'Иные услуги '!$C$5+'РСТ РСО-А'!$J$6+'РСТ РСО-А'!$H$9</f>
        <v>3722.9900000000002</v>
      </c>
      <c r="L206" s="118">
        <f>VLOOKUP($A206+ROUND((COLUMN()-2)/24,5),АТС!$A$41:$F$784,6)+'Иные услуги '!$C$5+'РСТ РСО-А'!$J$6+'РСТ РСО-А'!$H$9</f>
        <v>3713.61</v>
      </c>
      <c r="M206" s="118">
        <f>VLOOKUP($A206+ROUND((COLUMN()-2)/24,5),АТС!$A$41:$F$784,6)+'Иные услуги '!$C$5+'РСТ РСО-А'!$J$6+'РСТ РСО-А'!$H$9</f>
        <v>3732.02</v>
      </c>
      <c r="N206" s="118">
        <f>VLOOKUP($A206+ROUND((COLUMN()-2)/24,5),АТС!$A$41:$F$784,6)+'Иные услуги '!$C$5+'РСТ РСО-А'!$J$6+'РСТ РСО-А'!$H$9</f>
        <v>3770.78</v>
      </c>
      <c r="O206" s="118">
        <f>VLOOKUP($A206+ROUND((COLUMN()-2)/24,5),АТС!$A$41:$F$784,6)+'Иные услуги '!$C$5+'РСТ РСО-А'!$J$6+'РСТ РСО-А'!$H$9</f>
        <v>3770.8900000000003</v>
      </c>
      <c r="P206" s="118">
        <f>VLOOKUP($A206+ROUND((COLUMN()-2)/24,5),АТС!$A$41:$F$784,6)+'Иные услуги '!$C$5+'РСТ РСО-А'!$J$6+'РСТ РСО-А'!$H$9</f>
        <v>3751.01</v>
      </c>
      <c r="Q206" s="118">
        <f>VLOOKUP($A206+ROUND((COLUMN()-2)/24,5),АТС!$A$41:$F$784,6)+'Иные услуги '!$C$5+'РСТ РСО-А'!$J$6+'РСТ РСО-А'!$H$9</f>
        <v>3791.5</v>
      </c>
      <c r="R206" s="118">
        <f>VLOOKUP($A206+ROUND((COLUMN()-2)/24,5),АТС!$A$41:$F$784,6)+'Иные услуги '!$C$5+'РСТ РСО-А'!$J$6+'РСТ РСО-А'!$H$9</f>
        <v>3817.5</v>
      </c>
      <c r="S206" s="118">
        <f>VLOOKUP($A206+ROUND((COLUMN()-2)/24,5),АТС!$A$41:$F$784,6)+'Иные услуги '!$C$5+'РСТ РСО-А'!$J$6+'РСТ РСО-А'!$H$9</f>
        <v>3746.48</v>
      </c>
      <c r="T206" s="118">
        <f>VLOOKUP($A206+ROUND((COLUMN()-2)/24,5),АТС!$A$41:$F$784,6)+'Иные услуги '!$C$5+'РСТ РСО-А'!$J$6+'РСТ РСО-А'!$H$9</f>
        <v>3529</v>
      </c>
      <c r="U206" s="118">
        <f>VLOOKUP($A206+ROUND((COLUMN()-2)/24,5),АТС!$A$41:$F$784,6)+'Иные услуги '!$C$5+'РСТ РСО-А'!$J$6+'РСТ РСО-А'!$H$9</f>
        <v>3731.2200000000003</v>
      </c>
      <c r="V206" s="118">
        <f>VLOOKUP($A206+ROUND((COLUMN()-2)/24,5),АТС!$A$41:$F$784,6)+'Иные услуги '!$C$5+'РСТ РСО-А'!$J$6+'РСТ РСО-А'!$H$9</f>
        <v>3821.28</v>
      </c>
      <c r="W206" s="118">
        <f>VLOOKUP($A206+ROUND((COLUMN()-2)/24,5),АТС!$A$41:$F$784,6)+'Иные услуги '!$C$5+'РСТ РСО-А'!$J$6+'РСТ РСО-А'!$H$9</f>
        <v>4032.3</v>
      </c>
      <c r="X206" s="118">
        <f>VLOOKUP($A206+ROUND((COLUMN()-2)/24,5),АТС!$A$41:$F$784,6)+'Иные услуги '!$C$5+'РСТ РСО-А'!$J$6+'РСТ РСО-А'!$H$9</f>
        <v>4508.4900000000007</v>
      </c>
      <c r="Y206" s="118">
        <f>VLOOKUP($A206+ROUND((COLUMN()-2)/24,5),АТС!$A$41:$F$784,6)+'Иные услуги '!$C$5+'РСТ РСО-А'!$J$6+'РСТ РСО-А'!$H$9</f>
        <v>3556.83</v>
      </c>
    </row>
    <row r="207" spans="1:25" x14ac:dyDescent="0.2">
      <c r="A207" s="66">
        <f t="shared" si="7"/>
        <v>43378</v>
      </c>
      <c r="B207" s="118">
        <f>VLOOKUP($A207+ROUND((COLUMN()-2)/24,5),АТС!$A$41:$F$784,6)+'Иные услуги '!$C$5+'РСТ РСО-А'!$J$6+'РСТ РСО-А'!$H$9</f>
        <v>3647.38</v>
      </c>
      <c r="C207" s="118">
        <f>VLOOKUP($A207+ROUND((COLUMN()-2)/24,5),АТС!$A$41:$F$784,6)+'Иные услуги '!$C$5+'РСТ РСО-А'!$J$6+'РСТ РСО-А'!$H$9</f>
        <v>3717.32</v>
      </c>
      <c r="D207" s="118">
        <f>VLOOKUP($A207+ROUND((COLUMN()-2)/24,5),АТС!$A$41:$F$784,6)+'Иные услуги '!$C$5+'РСТ РСО-А'!$J$6+'РСТ РСО-А'!$H$9</f>
        <v>3767.1000000000004</v>
      </c>
      <c r="E207" s="118">
        <f>VLOOKUP($A207+ROUND((COLUMN()-2)/24,5),АТС!$A$41:$F$784,6)+'Иные услуги '!$C$5+'РСТ РСО-А'!$J$6+'РСТ РСО-А'!$H$9</f>
        <v>3799.84</v>
      </c>
      <c r="F207" s="118">
        <f>VLOOKUP($A207+ROUND((COLUMN()-2)/24,5),АТС!$A$41:$F$784,6)+'Иные услуги '!$C$5+'РСТ РСО-А'!$J$6+'РСТ РСО-А'!$H$9</f>
        <v>3775.25</v>
      </c>
      <c r="G207" s="118">
        <f>VLOOKUP($A207+ROUND((COLUMN()-2)/24,5),АТС!$A$41:$F$784,6)+'Иные услуги '!$C$5+'РСТ РСО-А'!$J$6+'РСТ РСО-А'!$H$9</f>
        <v>3766.5</v>
      </c>
      <c r="H207" s="118">
        <f>VLOOKUP($A207+ROUND((COLUMN()-2)/24,5),АТС!$A$41:$F$784,6)+'Иные услуги '!$C$5+'РСТ РСО-А'!$J$6+'РСТ РСО-А'!$H$9</f>
        <v>4012.42</v>
      </c>
      <c r="I207" s="118">
        <f>VLOOKUP($A207+ROUND((COLUMN()-2)/24,5),АТС!$A$41:$F$784,6)+'Иные услуги '!$C$5+'РСТ РСО-А'!$J$6+'РСТ РСО-А'!$H$9</f>
        <v>3680.73</v>
      </c>
      <c r="J207" s="118">
        <f>VLOOKUP($A207+ROUND((COLUMN()-2)/24,5),АТС!$A$41:$F$784,6)+'Иные услуги '!$C$5+'РСТ РСО-А'!$J$6+'РСТ РСО-А'!$H$9</f>
        <v>3883.53</v>
      </c>
      <c r="K207" s="118">
        <f>VLOOKUP($A207+ROUND((COLUMN()-2)/24,5),АТС!$A$41:$F$784,6)+'Иные услуги '!$C$5+'РСТ РСО-А'!$J$6+'РСТ РСО-А'!$H$9</f>
        <v>3724.4500000000003</v>
      </c>
      <c r="L207" s="118">
        <f>VLOOKUP($A207+ROUND((COLUMN()-2)/24,5),АТС!$A$41:$F$784,6)+'Иные услуги '!$C$5+'РСТ РСО-А'!$J$6+'РСТ РСО-А'!$H$9</f>
        <v>3680.37</v>
      </c>
      <c r="M207" s="118">
        <f>VLOOKUP($A207+ROUND((COLUMN()-2)/24,5),АТС!$A$41:$F$784,6)+'Иные услуги '!$C$5+'РСТ РСО-А'!$J$6+'РСТ РСО-А'!$H$9</f>
        <v>3696.1000000000004</v>
      </c>
      <c r="N207" s="118">
        <f>VLOOKUP($A207+ROUND((COLUMN()-2)/24,5),АТС!$A$41:$F$784,6)+'Иные услуги '!$C$5+'РСТ РСО-А'!$J$6+'РСТ РСО-А'!$H$9</f>
        <v>3751.66</v>
      </c>
      <c r="O207" s="118">
        <f>VLOOKUP($A207+ROUND((COLUMN()-2)/24,5),АТС!$A$41:$F$784,6)+'Иные услуги '!$C$5+'РСТ РСО-А'!$J$6+'РСТ РСО-А'!$H$9</f>
        <v>3751.51</v>
      </c>
      <c r="P207" s="118">
        <f>VLOOKUP($A207+ROUND((COLUMN()-2)/24,5),АТС!$A$41:$F$784,6)+'Иные услуги '!$C$5+'РСТ РСО-А'!$J$6+'РСТ РСО-А'!$H$9</f>
        <v>3732.41</v>
      </c>
      <c r="Q207" s="118">
        <f>VLOOKUP($A207+ROUND((COLUMN()-2)/24,5),АТС!$A$41:$F$784,6)+'Иные услуги '!$C$5+'РСТ РСО-А'!$J$6+'РСТ РСО-А'!$H$9</f>
        <v>3792.4500000000003</v>
      </c>
      <c r="R207" s="118">
        <f>VLOOKUP($A207+ROUND((COLUMN()-2)/24,5),АТС!$A$41:$F$784,6)+'Иные услуги '!$C$5+'РСТ РСО-А'!$J$6+'РСТ РСО-А'!$H$9</f>
        <v>3744.65</v>
      </c>
      <c r="S207" s="118">
        <f>VLOOKUP($A207+ROUND((COLUMN()-2)/24,5),АТС!$A$41:$F$784,6)+'Иные услуги '!$C$5+'РСТ РСО-А'!$J$6+'РСТ РСО-А'!$H$9</f>
        <v>3690.61</v>
      </c>
      <c r="T207" s="118">
        <f>VLOOKUP($A207+ROUND((COLUMN()-2)/24,5),АТС!$A$41:$F$784,6)+'Иные услуги '!$C$5+'РСТ РСО-А'!$J$6+'РСТ РСО-А'!$H$9</f>
        <v>3517.55</v>
      </c>
      <c r="U207" s="118">
        <f>VLOOKUP($A207+ROUND((COLUMN()-2)/24,5),АТС!$A$41:$F$784,6)+'Иные услуги '!$C$5+'РСТ РСО-А'!$J$6+'РСТ РСО-А'!$H$9</f>
        <v>3691.32</v>
      </c>
      <c r="V207" s="118">
        <f>VLOOKUP($A207+ROUND((COLUMN()-2)/24,5),АТС!$A$41:$F$784,6)+'Иные услуги '!$C$5+'РСТ РСО-А'!$J$6+'РСТ РСО-А'!$H$9</f>
        <v>3758.82</v>
      </c>
      <c r="W207" s="118">
        <f>VLOOKUP($A207+ROUND((COLUMN()-2)/24,5),АТС!$A$41:$F$784,6)+'Иные услуги '!$C$5+'РСТ РСО-А'!$J$6+'РСТ РСО-А'!$H$9</f>
        <v>3925.1800000000003</v>
      </c>
      <c r="X207" s="118">
        <f>VLOOKUP($A207+ROUND((COLUMN()-2)/24,5),АТС!$A$41:$F$784,6)+'Иные услуги '!$C$5+'РСТ РСО-А'!$J$6+'РСТ РСО-А'!$H$9</f>
        <v>4512.54</v>
      </c>
      <c r="Y207" s="118">
        <f>VLOOKUP($A207+ROUND((COLUMN()-2)/24,5),АТС!$A$41:$F$784,6)+'Иные услуги '!$C$5+'РСТ РСО-А'!$J$6+'РСТ РСО-А'!$H$9</f>
        <v>3519.53</v>
      </c>
    </row>
    <row r="208" spans="1:25" x14ac:dyDescent="0.2">
      <c r="A208" s="66">
        <f t="shared" si="7"/>
        <v>43379</v>
      </c>
      <c r="B208" s="118">
        <f>VLOOKUP($A208+ROUND((COLUMN()-2)/24,5),АТС!$A$41:$F$784,6)+'Иные услуги '!$C$5+'РСТ РСО-А'!$J$6+'РСТ РСО-А'!$H$9</f>
        <v>3649.36</v>
      </c>
      <c r="C208" s="118">
        <f>VLOOKUP($A208+ROUND((COLUMN()-2)/24,5),АТС!$A$41:$F$784,6)+'Иные услуги '!$C$5+'РСТ РСО-А'!$J$6+'РСТ РСО-А'!$H$9</f>
        <v>3717.56</v>
      </c>
      <c r="D208" s="118">
        <f>VLOOKUP($A208+ROUND((COLUMN()-2)/24,5),АТС!$A$41:$F$784,6)+'Иные услуги '!$C$5+'РСТ РСО-А'!$J$6+'РСТ РСО-А'!$H$9</f>
        <v>3766.57</v>
      </c>
      <c r="E208" s="118">
        <f>VLOOKUP($A208+ROUND((COLUMN()-2)/24,5),АТС!$A$41:$F$784,6)+'Иные услуги '!$C$5+'РСТ РСО-А'!$J$6+'РСТ РСО-А'!$H$9</f>
        <v>3765.8900000000003</v>
      </c>
      <c r="F208" s="118">
        <f>VLOOKUP($A208+ROUND((COLUMN()-2)/24,5),АТС!$A$41:$F$784,6)+'Иные услуги '!$C$5+'РСТ РСО-А'!$J$6+'РСТ РСО-А'!$H$9</f>
        <v>3777.51</v>
      </c>
      <c r="G208" s="118">
        <f>VLOOKUP($A208+ROUND((COLUMN()-2)/24,5),АТС!$A$41:$F$784,6)+'Иные услуги '!$C$5+'РСТ РСО-А'!$J$6+'РСТ РСО-А'!$H$9</f>
        <v>3766.21</v>
      </c>
      <c r="H208" s="118">
        <f>VLOOKUP($A208+ROUND((COLUMN()-2)/24,5),АТС!$A$41:$F$784,6)+'Иные услуги '!$C$5+'РСТ РСО-А'!$J$6+'РСТ РСО-А'!$H$9</f>
        <v>4092.6000000000004</v>
      </c>
      <c r="I208" s="118">
        <f>VLOOKUP($A208+ROUND((COLUMN()-2)/24,5),АТС!$A$41:$F$784,6)+'Иные услуги '!$C$5+'РСТ РСО-А'!$J$6+'РСТ РСО-А'!$H$9</f>
        <v>3806.4100000000003</v>
      </c>
      <c r="J208" s="118">
        <f>VLOOKUP($A208+ROUND((COLUMN()-2)/24,5),АТС!$A$41:$F$784,6)+'Иные услуги '!$C$5+'РСТ РСО-А'!$J$6+'РСТ РСО-А'!$H$9</f>
        <v>3921.7300000000005</v>
      </c>
      <c r="K208" s="118">
        <f>VLOOKUP($A208+ROUND((COLUMN()-2)/24,5),АТС!$A$41:$F$784,6)+'Иные услуги '!$C$5+'РСТ РСО-А'!$J$6+'РСТ РСО-А'!$H$9</f>
        <v>3772.38</v>
      </c>
      <c r="L208" s="118">
        <f>VLOOKUP($A208+ROUND((COLUMN()-2)/24,5),АТС!$A$41:$F$784,6)+'Иные услуги '!$C$5+'РСТ РСО-А'!$J$6+'РСТ РСО-А'!$H$9</f>
        <v>3772.4700000000003</v>
      </c>
      <c r="M208" s="118">
        <f>VLOOKUP($A208+ROUND((COLUMN()-2)/24,5),АТС!$A$41:$F$784,6)+'Иные услуги '!$C$5+'РСТ РСО-А'!$J$6+'РСТ РСО-А'!$H$9</f>
        <v>3772.41</v>
      </c>
      <c r="N208" s="118">
        <f>VLOOKUP($A208+ROUND((COLUMN()-2)/24,5),АТС!$A$41:$F$784,6)+'Иные услуги '!$C$5+'РСТ РСО-А'!$J$6+'РСТ РСО-А'!$H$9</f>
        <v>3772.13</v>
      </c>
      <c r="O208" s="118">
        <f>VLOOKUP($A208+ROUND((COLUMN()-2)/24,5),АТС!$A$41:$F$784,6)+'Иные услуги '!$C$5+'РСТ РСО-А'!$J$6+'РСТ РСО-А'!$H$9</f>
        <v>3824.9400000000005</v>
      </c>
      <c r="P208" s="118">
        <f>VLOOKUP($A208+ROUND((COLUMN()-2)/24,5),АТС!$A$41:$F$784,6)+'Иные услуги '!$C$5+'РСТ РСО-А'!$J$6+'РСТ РСО-А'!$H$9</f>
        <v>3824.54</v>
      </c>
      <c r="Q208" s="118">
        <f>VLOOKUP($A208+ROUND((COLUMN()-2)/24,5),АТС!$A$41:$F$784,6)+'Иные услуги '!$C$5+'РСТ РСО-А'!$J$6+'РСТ РСО-А'!$H$9</f>
        <v>3858.5600000000004</v>
      </c>
      <c r="R208" s="118">
        <f>VLOOKUP($A208+ROUND((COLUMN()-2)/24,5),АТС!$A$41:$F$784,6)+'Иные услуги '!$C$5+'РСТ РСО-А'!$J$6+'РСТ РСО-А'!$H$9</f>
        <v>3853.75</v>
      </c>
      <c r="S208" s="118">
        <f>VLOOKUP($A208+ROUND((COLUMN()-2)/24,5),АТС!$A$41:$F$784,6)+'Иные услуги '!$C$5+'РСТ РСО-А'!$J$6+'РСТ РСО-А'!$H$9</f>
        <v>3768.26</v>
      </c>
      <c r="T208" s="118">
        <f>VLOOKUP($A208+ROUND((COLUMN()-2)/24,5),АТС!$A$41:$F$784,6)+'Иные услуги '!$C$5+'РСТ РСО-А'!$J$6+'РСТ РСО-А'!$H$9</f>
        <v>3532.7200000000003</v>
      </c>
      <c r="U208" s="118">
        <f>VLOOKUP($A208+ROUND((COLUMN()-2)/24,5),АТС!$A$41:$F$784,6)+'Иные услуги '!$C$5+'РСТ РСО-А'!$J$6+'РСТ РСО-А'!$H$9</f>
        <v>3697.5</v>
      </c>
      <c r="V208" s="118">
        <f>VLOOKUP($A208+ROUND((COLUMN()-2)/24,5),АТС!$A$41:$F$784,6)+'Иные услуги '!$C$5+'РСТ РСО-А'!$J$6+'РСТ РСО-А'!$H$9</f>
        <v>3767.12</v>
      </c>
      <c r="W208" s="118">
        <f>VLOOKUP($A208+ROUND((COLUMN()-2)/24,5),АТС!$A$41:$F$784,6)+'Иные услуги '!$C$5+'РСТ РСО-А'!$J$6+'РСТ РСО-А'!$H$9</f>
        <v>3940.4500000000003</v>
      </c>
      <c r="X208" s="118">
        <f>VLOOKUP($A208+ROUND((COLUMN()-2)/24,5),АТС!$A$41:$F$784,6)+'Иные услуги '!$C$5+'РСТ РСО-А'!$J$6+'РСТ РСО-А'!$H$9</f>
        <v>4433.21</v>
      </c>
      <c r="Y208" s="118">
        <f>VLOOKUP($A208+ROUND((COLUMN()-2)/24,5),АТС!$A$41:$F$784,6)+'Иные услуги '!$C$5+'РСТ РСО-А'!$J$6+'РСТ РСО-А'!$H$9</f>
        <v>3533.06</v>
      </c>
    </row>
    <row r="209" spans="1:27" x14ac:dyDescent="0.2">
      <c r="A209" s="66">
        <f t="shared" si="7"/>
        <v>43380</v>
      </c>
      <c r="B209" s="118">
        <f>VLOOKUP($A209+ROUND((COLUMN()-2)/24,5),АТС!$A$41:$F$784,6)+'Иные услуги '!$C$5+'РСТ РСО-А'!$J$6+'РСТ РСО-А'!$H$9</f>
        <v>3647.52</v>
      </c>
      <c r="C209" s="118">
        <f>VLOOKUP($A209+ROUND((COLUMN()-2)/24,5),АТС!$A$41:$F$784,6)+'Иные услуги '!$C$5+'РСТ РСО-А'!$J$6+'РСТ РСО-А'!$H$9</f>
        <v>3715.9300000000003</v>
      </c>
      <c r="D209" s="118">
        <f>VLOOKUP($A209+ROUND((COLUMN()-2)/24,5),АТС!$A$41:$F$784,6)+'Иные услуги '!$C$5+'РСТ РСО-А'!$J$6+'РСТ РСО-А'!$H$9</f>
        <v>3765.06</v>
      </c>
      <c r="E209" s="118">
        <f>VLOOKUP($A209+ROUND((COLUMN()-2)/24,5),АТС!$A$41:$F$784,6)+'Иные услуги '!$C$5+'РСТ РСО-А'!$J$6+'РСТ РСО-А'!$H$9</f>
        <v>3764.75</v>
      </c>
      <c r="F209" s="118">
        <f>VLOOKUP($A209+ROUND((COLUMN()-2)/24,5),АТС!$A$41:$F$784,6)+'Иные услуги '!$C$5+'РСТ РСО-А'!$J$6+'РСТ РСО-А'!$H$9</f>
        <v>3765.21</v>
      </c>
      <c r="G209" s="118">
        <f>VLOOKUP($A209+ROUND((COLUMN()-2)/24,5),АТС!$A$41:$F$784,6)+'Иные услуги '!$C$5+'РСТ РСО-А'!$J$6+'РСТ РСО-А'!$H$9</f>
        <v>3765.25</v>
      </c>
      <c r="H209" s="118">
        <f>VLOOKUP($A209+ROUND((COLUMN()-2)/24,5),АТС!$A$41:$F$784,6)+'Иные услуги '!$C$5+'РСТ РСО-А'!$J$6+'РСТ РСО-А'!$H$9</f>
        <v>4065.4700000000003</v>
      </c>
      <c r="I209" s="118">
        <f>VLOOKUP($A209+ROUND((COLUMN()-2)/24,5),АТС!$A$41:$F$784,6)+'Иные услуги '!$C$5+'РСТ РСО-А'!$J$6+'РСТ РСО-А'!$H$9</f>
        <v>3943.84</v>
      </c>
      <c r="J209" s="118">
        <f>VLOOKUP($A209+ROUND((COLUMN()-2)/24,5),АТС!$A$41:$F$784,6)+'Иные услуги '!$C$5+'РСТ РСО-А'!$J$6+'РСТ РСО-А'!$H$9</f>
        <v>4102.93</v>
      </c>
      <c r="K209" s="118">
        <f>VLOOKUP($A209+ROUND((COLUMN()-2)/24,5),АТС!$A$41:$F$784,6)+'Иные услуги '!$C$5+'РСТ РСО-А'!$J$6+'РСТ РСО-А'!$H$9</f>
        <v>3885.61</v>
      </c>
      <c r="L209" s="118">
        <f>VLOOKUP($A209+ROUND((COLUMN()-2)/24,5),АТС!$A$41:$F$784,6)+'Иные услуги '!$C$5+'РСТ РСО-А'!$J$6+'РСТ РСО-А'!$H$9</f>
        <v>3885.2200000000003</v>
      </c>
      <c r="M209" s="118">
        <f>VLOOKUP($A209+ROUND((COLUMN()-2)/24,5),АТС!$A$41:$F$784,6)+'Иные услуги '!$C$5+'РСТ РСО-А'!$J$6+'РСТ РСО-А'!$H$9</f>
        <v>3885.75</v>
      </c>
      <c r="N209" s="118">
        <f>VLOOKUP($A209+ROUND((COLUMN()-2)/24,5),АТС!$A$41:$F$784,6)+'Иные услуги '!$C$5+'РСТ РСО-А'!$J$6+'РСТ РСО-А'!$H$9</f>
        <v>3885.3</v>
      </c>
      <c r="O209" s="118">
        <f>VLOOKUP($A209+ROUND((COLUMN()-2)/24,5),АТС!$A$41:$F$784,6)+'Иные услуги '!$C$5+'РСТ РСО-А'!$J$6+'РСТ РСО-А'!$H$9</f>
        <v>3885.21</v>
      </c>
      <c r="P209" s="118">
        <f>VLOOKUP($A209+ROUND((COLUMN()-2)/24,5),АТС!$A$41:$F$784,6)+'Иные услуги '!$C$5+'РСТ РСО-А'!$J$6+'РСТ РСО-А'!$H$9</f>
        <v>3885</v>
      </c>
      <c r="Q209" s="118">
        <f>VLOOKUP($A209+ROUND((COLUMN()-2)/24,5),АТС!$A$41:$F$784,6)+'Иные услуги '!$C$5+'РСТ РСО-А'!$J$6+'РСТ РСО-А'!$H$9</f>
        <v>3885.57</v>
      </c>
      <c r="R209" s="118">
        <f>VLOOKUP($A209+ROUND((COLUMN()-2)/24,5),АТС!$A$41:$F$784,6)+'Иные услуги '!$C$5+'РСТ РСО-А'!$J$6+'РСТ РСО-А'!$H$9</f>
        <v>3885.9500000000003</v>
      </c>
      <c r="S209" s="118">
        <f>VLOOKUP($A209+ROUND((COLUMN()-2)/24,5),АТС!$A$41:$F$784,6)+'Иные услуги '!$C$5+'РСТ РСО-А'!$J$6+'РСТ РСО-А'!$H$9</f>
        <v>3755.73</v>
      </c>
      <c r="T209" s="118">
        <f>VLOOKUP($A209+ROUND((COLUMN()-2)/24,5),АТС!$A$41:$F$784,6)+'Иные услуги '!$C$5+'РСТ РСО-А'!$J$6+'РСТ РСО-А'!$H$9</f>
        <v>3521.1800000000003</v>
      </c>
      <c r="U209" s="118">
        <f>VLOOKUP($A209+ROUND((COLUMN()-2)/24,5),АТС!$A$41:$F$784,6)+'Иные услуги '!$C$5+'РСТ РСО-А'!$J$6+'РСТ РСО-А'!$H$9</f>
        <v>3664.7000000000003</v>
      </c>
      <c r="V209" s="118">
        <f>VLOOKUP($A209+ROUND((COLUMN()-2)/24,5),АТС!$A$41:$F$784,6)+'Иные услуги '!$C$5+'РСТ РСО-А'!$J$6+'РСТ РСО-А'!$H$9</f>
        <v>3557.84</v>
      </c>
      <c r="W209" s="118">
        <f>VLOOKUP($A209+ROUND((COLUMN()-2)/24,5),АТС!$A$41:$F$784,6)+'Иные услуги '!$C$5+'РСТ РСО-А'!$J$6+'РСТ РСО-А'!$H$9</f>
        <v>3793.84</v>
      </c>
      <c r="X209" s="118">
        <f>VLOOKUP($A209+ROUND((COLUMN()-2)/24,5),АТС!$A$41:$F$784,6)+'Иные услуги '!$C$5+'РСТ РСО-А'!$J$6+'РСТ РСО-А'!$H$9</f>
        <v>4260.87</v>
      </c>
      <c r="Y209" s="118">
        <f>VLOOKUP($A209+ROUND((COLUMN()-2)/24,5),АТС!$A$41:$F$784,6)+'Иные услуги '!$C$5+'РСТ РСО-А'!$J$6+'РСТ РСО-А'!$H$9</f>
        <v>3519.5</v>
      </c>
    </row>
    <row r="210" spans="1:27" x14ac:dyDescent="0.2">
      <c r="A210" s="66">
        <f t="shared" si="7"/>
        <v>43381</v>
      </c>
      <c r="B210" s="118">
        <f>VLOOKUP($A210+ROUND((COLUMN()-2)/24,5),АТС!$A$41:$F$784,6)+'Иные услуги '!$C$5+'РСТ РСО-А'!$J$6+'РСТ РСО-А'!$H$9</f>
        <v>3628.29</v>
      </c>
      <c r="C210" s="118">
        <f>VLOOKUP($A210+ROUND((COLUMN()-2)/24,5),АТС!$A$41:$F$784,6)+'Иные услуги '!$C$5+'РСТ РСО-А'!$J$6+'РСТ РСО-А'!$H$9</f>
        <v>3695</v>
      </c>
      <c r="D210" s="118">
        <f>VLOOKUP($A210+ROUND((COLUMN()-2)/24,5),АТС!$A$41:$F$784,6)+'Иные услуги '!$C$5+'РСТ РСО-А'!$J$6+'РСТ РСО-А'!$H$9</f>
        <v>3733.08</v>
      </c>
      <c r="E210" s="118">
        <f>VLOOKUP($A210+ROUND((COLUMN()-2)/24,5),АТС!$A$41:$F$784,6)+'Иные услуги '!$C$5+'РСТ РСО-А'!$J$6+'РСТ РСО-А'!$H$9</f>
        <v>3764.13</v>
      </c>
      <c r="F210" s="118">
        <f>VLOOKUP($A210+ROUND((COLUMN()-2)/24,5),АТС!$A$41:$F$784,6)+'Иные услуги '!$C$5+'РСТ РСО-А'!$J$6+'РСТ РСО-А'!$H$9</f>
        <v>3753.8</v>
      </c>
      <c r="G210" s="118">
        <f>VLOOKUP($A210+ROUND((COLUMN()-2)/24,5),АТС!$A$41:$F$784,6)+'Иные услуги '!$C$5+'РСТ РСО-А'!$J$6+'РСТ РСО-А'!$H$9</f>
        <v>3715.77</v>
      </c>
      <c r="H210" s="118">
        <f>VLOOKUP($A210+ROUND((COLUMN()-2)/24,5),АТС!$A$41:$F$784,6)+'Иные услуги '!$C$5+'РСТ РСО-А'!$J$6+'РСТ РСО-А'!$H$9</f>
        <v>3946.62</v>
      </c>
      <c r="I210" s="118">
        <f>VLOOKUP($A210+ROUND((COLUMN()-2)/24,5),АТС!$A$41:$F$784,6)+'Иные услуги '!$C$5+'РСТ РСО-А'!$J$6+'РСТ РСО-А'!$H$9</f>
        <v>3683.94</v>
      </c>
      <c r="J210" s="118">
        <f>VLOOKUP($A210+ROUND((COLUMN()-2)/24,5),АТС!$A$41:$F$784,6)+'Иные услуги '!$C$5+'РСТ РСО-А'!$J$6+'РСТ РСО-А'!$H$9</f>
        <v>3817.7200000000003</v>
      </c>
      <c r="K210" s="118">
        <f>VLOOKUP($A210+ROUND((COLUMN()-2)/24,5),АТС!$A$41:$F$784,6)+'Иные услуги '!$C$5+'РСТ РСО-А'!$J$6+'РСТ РСО-А'!$H$9</f>
        <v>3697.8500000000004</v>
      </c>
      <c r="L210" s="118">
        <f>VLOOKUP($A210+ROUND((COLUMN()-2)/24,5),АТС!$A$41:$F$784,6)+'Иные услуги '!$C$5+'РСТ РСО-А'!$J$6+'РСТ РСО-А'!$H$9</f>
        <v>3680.52</v>
      </c>
      <c r="M210" s="118">
        <f>VLOOKUP($A210+ROUND((COLUMN()-2)/24,5),АТС!$A$41:$F$784,6)+'Иные услуги '!$C$5+'РСТ РСО-А'!$J$6+'РСТ РСО-А'!$H$9</f>
        <v>3753.4300000000003</v>
      </c>
      <c r="N210" s="118">
        <f>VLOOKUP($A210+ROUND((COLUMN()-2)/24,5),АТС!$A$41:$F$784,6)+'Иные услуги '!$C$5+'РСТ РСО-А'!$J$6+'РСТ РСО-А'!$H$9</f>
        <v>3804.1400000000003</v>
      </c>
      <c r="O210" s="118">
        <f>VLOOKUP($A210+ROUND((COLUMN()-2)/24,5),АТС!$A$41:$F$784,6)+'Иные услуги '!$C$5+'РСТ РСО-А'!$J$6+'РСТ РСО-А'!$H$9</f>
        <v>3803.9000000000005</v>
      </c>
      <c r="P210" s="118">
        <f>VLOOKUP($A210+ROUND((COLUMN()-2)/24,5),АТС!$A$41:$F$784,6)+'Иные услуги '!$C$5+'РСТ РСО-А'!$J$6+'РСТ РСО-А'!$H$9</f>
        <v>3793.36</v>
      </c>
      <c r="Q210" s="118">
        <f>VLOOKUP($A210+ROUND((COLUMN()-2)/24,5),АТС!$A$41:$F$784,6)+'Иные услуги '!$C$5+'РСТ РСО-А'!$J$6+'РСТ РСО-А'!$H$9</f>
        <v>3792.69</v>
      </c>
      <c r="R210" s="118">
        <f>VLOOKUP($A210+ROUND((COLUMN()-2)/24,5),АТС!$A$41:$F$784,6)+'Иные услуги '!$C$5+'РСТ РСО-А'!$J$6+'РСТ РСО-А'!$H$9</f>
        <v>3752.94</v>
      </c>
      <c r="S210" s="118">
        <f>VLOOKUP($A210+ROUND((COLUMN()-2)/24,5),АТС!$A$41:$F$784,6)+'Иные услуги '!$C$5+'РСТ РСО-А'!$J$6+'РСТ РСО-А'!$H$9</f>
        <v>3617.69</v>
      </c>
      <c r="T210" s="118">
        <f>VLOOKUP($A210+ROUND((COLUMN()-2)/24,5),АТС!$A$41:$F$784,6)+'Иные услуги '!$C$5+'РСТ РСО-А'!$J$6+'РСТ РСО-А'!$H$9</f>
        <v>3513.12</v>
      </c>
      <c r="U210" s="118">
        <f>VLOOKUP($A210+ROUND((COLUMN()-2)/24,5),АТС!$A$41:$F$784,6)+'Иные услуги '!$C$5+'РСТ РСО-А'!$J$6+'РСТ РСО-А'!$H$9</f>
        <v>3563.01</v>
      </c>
      <c r="V210" s="118">
        <f>VLOOKUP($A210+ROUND((COLUMN()-2)/24,5),АТС!$A$41:$F$784,6)+'Иные услуги '!$C$5+'РСТ РСО-А'!$J$6+'РСТ РСО-А'!$H$9</f>
        <v>3645.2200000000003</v>
      </c>
      <c r="W210" s="118">
        <f>VLOOKUP($A210+ROUND((COLUMN()-2)/24,5),АТС!$A$41:$F$784,6)+'Иные услуги '!$C$5+'РСТ РСО-А'!$J$6+'РСТ РСО-А'!$H$9</f>
        <v>3773.1400000000003</v>
      </c>
      <c r="X210" s="118">
        <f>VLOOKUP($A210+ROUND((COLUMN()-2)/24,5),АТС!$A$41:$F$784,6)+'Иные услуги '!$C$5+'РСТ РСО-А'!$J$6+'РСТ РСО-А'!$H$9</f>
        <v>4118.12</v>
      </c>
      <c r="Y210" s="118">
        <f>VLOOKUP($A210+ROUND((COLUMN()-2)/24,5),АТС!$A$41:$F$784,6)+'Иные услуги '!$C$5+'РСТ РСО-А'!$J$6+'РСТ РСО-А'!$H$9</f>
        <v>3505.2200000000003</v>
      </c>
    </row>
    <row r="211" spans="1:27" x14ac:dyDescent="0.2">
      <c r="A211" s="66">
        <f t="shared" si="7"/>
        <v>43382</v>
      </c>
      <c r="B211" s="118">
        <f>VLOOKUP($A211+ROUND((COLUMN()-2)/24,5),АТС!$A$41:$F$784,6)+'Иные услуги '!$C$5+'РСТ РСО-А'!$J$6+'РСТ РСО-А'!$H$9</f>
        <v>3645.05</v>
      </c>
      <c r="C211" s="118">
        <f>VLOOKUP($A211+ROUND((COLUMN()-2)/24,5),АТС!$A$41:$F$784,6)+'Иные услуги '!$C$5+'РСТ РСО-А'!$J$6+'РСТ РСО-А'!$H$9</f>
        <v>3714.4700000000003</v>
      </c>
      <c r="D211" s="118">
        <f>VLOOKUP($A211+ROUND((COLUMN()-2)/24,5),АТС!$A$41:$F$784,6)+'Иные услуги '!$C$5+'РСТ РСО-А'!$J$6+'РСТ РСО-А'!$H$9</f>
        <v>3764.46</v>
      </c>
      <c r="E211" s="118">
        <f>VLOOKUP($A211+ROUND((COLUMN()-2)/24,5),АТС!$A$41:$F$784,6)+'Иные услуги '!$C$5+'РСТ РСО-А'!$J$6+'РСТ РСО-А'!$H$9</f>
        <v>3764.16</v>
      </c>
      <c r="F211" s="118">
        <f>VLOOKUP($A211+ROUND((COLUMN()-2)/24,5),АТС!$A$41:$F$784,6)+'Иные услуги '!$C$5+'РСТ РСО-А'!$J$6+'РСТ РСО-А'!$H$9</f>
        <v>3775.2200000000003</v>
      </c>
      <c r="G211" s="118">
        <f>VLOOKUP($A211+ROUND((COLUMN()-2)/24,5),АТС!$A$41:$F$784,6)+'Иные услуги '!$C$5+'РСТ РСО-А'!$J$6+'РСТ РСО-А'!$H$9</f>
        <v>3765.3900000000003</v>
      </c>
      <c r="H211" s="118">
        <f>VLOOKUP($A211+ROUND((COLUMN()-2)/24,5),АТС!$A$41:$F$784,6)+'Иные услуги '!$C$5+'РСТ РСО-А'!$J$6+'РСТ РСО-А'!$H$9</f>
        <v>4098.3600000000006</v>
      </c>
      <c r="I211" s="118">
        <f>VLOOKUP($A211+ROUND((COLUMN()-2)/24,5),АТС!$A$41:$F$784,6)+'Иные услуги '!$C$5+'РСТ РСО-А'!$J$6+'РСТ РСО-А'!$H$9</f>
        <v>3808.1900000000005</v>
      </c>
      <c r="J211" s="118">
        <f>VLOOKUP($A211+ROUND((COLUMN()-2)/24,5),АТС!$A$41:$F$784,6)+'Иные услуги '!$C$5+'РСТ РСО-А'!$J$6+'РСТ РСО-А'!$H$9</f>
        <v>3922.12</v>
      </c>
      <c r="K211" s="118">
        <f>VLOOKUP($A211+ROUND((COLUMN()-2)/24,5),АТС!$A$41:$F$784,6)+'Иные услуги '!$C$5+'РСТ РСО-А'!$J$6+'РСТ РСО-А'!$H$9</f>
        <v>3772.7000000000003</v>
      </c>
      <c r="L211" s="118">
        <f>VLOOKUP($A211+ROUND((COLUMN()-2)/24,5),АТС!$A$41:$F$784,6)+'Иные услуги '!$C$5+'РСТ РСО-А'!$J$6+'РСТ РСО-А'!$H$9</f>
        <v>3772.84</v>
      </c>
      <c r="M211" s="118">
        <f>VLOOKUP($A211+ROUND((COLUMN()-2)/24,5),АТС!$A$41:$F$784,6)+'Иные услуги '!$C$5+'РСТ РСО-А'!$J$6+'РСТ РСО-А'!$H$9</f>
        <v>3772.6400000000003</v>
      </c>
      <c r="N211" s="118">
        <f>VLOOKUP($A211+ROUND((COLUMN()-2)/24,5),АТС!$A$41:$F$784,6)+'Иные услуги '!$C$5+'РСТ РСО-А'!$J$6+'РСТ РСО-А'!$H$9</f>
        <v>3771.8900000000003</v>
      </c>
      <c r="O211" s="118">
        <f>VLOOKUP($A211+ROUND((COLUMN()-2)/24,5),АТС!$A$41:$F$784,6)+'Иные услуги '!$C$5+'РСТ РСО-А'!$J$6+'РСТ РСО-А'!$H$9</f>
        <v>3825.12</v>
      </c>
      <c r="P211" s="118">
        <f>VLOOKUP($A211+ROUND((COLUMN()-2)/24,5),АТС!$A$41:$F$784,6)+'Иные услуги '!$C$5+'РСТ РСО-А'!$J$6+'РСТ РСО-А'!$H$9</f>
        <v>3824.87</v>
      </c>
      <c r="Q211" s="118">
        <f>VLOOKUP($A211+ROUND((COLUMN()-2)/24,5),АТС!$A$41:$F$784,6)+'Иные услуги '!$C$5+'РСТ РСО-А'!$J$6+'РСТ РСО-А'!$H$9</f>
        <v>3859.17</v>
      </c>
      <c r="R211" s="118">
        <f>VLOOKUP($A211+ROUND((COLUMN()-2)/24,5),АТС!$A$41:$F$784,6)+'Иные услуги '!$C$5+'РСТ РСО-А'!$J$6+'РСТ РСО-А'!$H$9</f>
        <v>3859.6600000000003</v>
      </c>
      <c r="S211" s="118">
        <f>VLOOKUP($A211+ROUND((COLUMN()-2)/24,5),АТС!$A$41:$F$784,6)+'Иные услуги '!$C$5+'РСТ РСО-А'!$J$6+'РСТ РСО-А'!$H$9</f>
        <v>3775.46</v>
      </c>
      <c r="T211" s="118">
        <f>VLOOKUP($A211+ROUND((COLUMN()-2)/24,5),АТС!$A$41:$F$784,6)+'Иные услуги '!$C$5+'РСТ РСО-А'!$J$6+'РСТ РСО-А'!$H$9</f>
        <v>3539.03</v>
      </c>
      <c r="U211" s="118">
        <f>VLOOKUP($A211+ROUND((COLUMN()-2)/24,5),АТС!$A$41:$F$784,6)+'Иные услуги '!$C$5+'РСТ РСО-А'!$J$6+'РСТ РСО-А'!$H$9</f>
        <v>3708.36</v>
      </c>
      <c r="V211" s="118">
        <f>VLOOKUP($A211+ROUND((COLUMN()-2)/24,5),АТС!$A$41:$F$784,6)+'Иные услуги '!$C$5+'РСТ РСО-А'!$J$6+'РСТ РСО-А'!$H$9</f>
        <v>3775.4500000000003</v>
      </c>
      <c r="W211" s="118">
        <f>VLOOKUP($A211+ROUND((COLUMN()-2)/24,5),АТС!$A$41:$F$784,6)+'Иные услуги '!$C$5+'РСТ РСО-А'!$J$6+'РСТ РСО-А'!$H$9</f>
        <v>3945.4800000000005</v>
      </c>
      <c r="X211" s="118">
        <f>VLOOKUP($A211+ROUND((COLUMN()-2)/24,5),АТС!$A$41:$F$784,6)+'Иные услуги '!$C$5+'РСТ РСО-А'!$J$6+'РСТ РСО-А'!$H$9</f>
        <v>4433.4900000000007</v>
      </c>
      <c r="Y211" s="118">
        <f>VLOOKUP($A211+ROUND((COLUMN()-2)/24,5),АТС!$A$41:$F$784,6)+'Иные услуги '!$C$5+'РСТ РСО-А'!$J$6+'РСТ РСО-А'!$H$9</f>
        <v>3532.13</v>
      </c>
    </row>
    <row r="212" spans="1:27" x14ac:dyDescent="0.2">
      <c r="A212" s="66">
        <f t="shared" si="7"/>
        <v>43383</v>
      </c>
      <c r="B212" s="118">
        <f>VLOOKUP($A212+ROUND((COLUMN()-2)/24,5),АТС!$A$41:$F$784,6)+'Иные услуги '!$C$5+'РСТ РСО-А'!$J$6+'РСТ РСО-А'!$H$9</f>
        <v>3503.9500000000003</v>
      </c>
      <c r="C212" s="118">
        <f>VLOOKUP($A212+ROUND((COLUMN()-2)/24,5),АТС!$A$41:$F$784,6)+'Иные услуги '!$C$5+'РСТ РСО-А'!$J$6+'РСТ РСО-А'!$H$9</f>
        <v>3526.41</v>
      </c>
      <c r="D212" s="118">
        <f>VLOOKUP($A212+ROUND((COLUMN()-2)/24,5),АТС!$A$41:$F$784,6)+'Иные услуги '!$C$5+'РСТ РСО-А'!$J$6+'РСТ РСО-А'!$H$9</f>
        <v>3565.96</v>
      </c>
      <c r="E212" s="118">
        <f>VLOOKUP($A212+ROUND((COLUMN()-2)/24,5),АТС!$A$41:$F$784,6)+'Иные услуги '!$C$5+'РСТ РСО-А'!$J$6+'РСТ РСО-А'!$H$9</f>
        <v>3587.42</v>
      </c>
      <c r="F212" s="118">
        <f>VLOOKUP($A212+ROUND((COLUMN()-2)/24,5),АТС!$A$41:$F$784,6)+'Иные услуги '!$C$5+'РСТ РСО-А'!$J$6+'РСТ РСО-А'!$H$9</f>
        <v>3566.7200000000003</v>
      </c>
      <c r="G212" s="118">
        <f>VLOOKUP($A212+ROUND((COLUMN()-2)/24,5),АТС!$A$41:$F$784,6)+'Иные услуги '!$C$5+'РСТ РСО-А'!$J$6+'РСТ РСО-А'!$H$9</f>
        <v>3541.53</v>
      </c>
      <c r="H212" s="118">
        <f>VLOOKUP($A212+ROUND((COLUMN()-2)/24,5),АТС!$A$41:$F$784,6)+'Иные услуги '!$C$5+'РСТ РСО-А'!$J$6+'РСТ РСО-А'!$H$9</f>
        <v>3587.38</v>
      </c>
      <c r="I212" s="118">
        <f>VLOOKUP($A212+ROUND((COLUMN()-2)/24,5),АТС!$A$41:$F$784,6)+'Иные услуги '!$C$5+'РСТ РСО-А'!$J$6+'РСТ РСО-А'!$H$9</f>
        <v>3583.29</v>
      </c>
      <c r="J212" s="118">
        <f>VLOOKUP($A212+ROUND((COLUMN()-2)/24,5),АТС!$A$41:$F$784,6)+'Иные услуги '!$C$5+'РСТ РСО-А'!$J$6+'РСТ РСО-А'!$H$9</f>
        <v>3572.53</v>
      </c>
      <c r="K212" s="118">
        <f>VLOOKUP($A212+ROUND((COLUMN()-2)/24,5),АТС!$A$41:$F$784,6)+'Иные услуги '!$C$5+'РСТ РСО-А'!$J$6+'РСТ РСО-А'!$H$9</f>
        <v>3540.78</v>
      </c>
      <c r="L212" s="118">
        <f>VLOOKUP($A212+ROUND((COLUMN()-2)/24,5),АТС!$A$41:$F$784,6)+'Иные услуги '!$C$5+'РСТ РСО-А'!$J$6+'РСТ РСО-А'!$H$9</f>
        <v>3540.44</v>
      </c>
      <c r="M212" s="118">
        <f>VLOOKUP($A212+ROUND((COLUMN()-2)/24,5),АТС!$A$41:$F$784,6)+'Иные услуги '!$C$5+'РСТ РСО-А'!$J$6+'РСТ РСО-А'!$H$9</f>
        <v>3540.33</v>
      </c>
      <c r="N212" s="118">
        <f>VLOOKUP($A212+ROUND((COLUMN()-2)/24,5),АТС!$A$41:$F$784,6)+'Иные услуги '!$C$5+'РСТ РСО-А'!$J$6+'РСТ РСО-А'!$H$9</f>
        <v>3606.73</v>
      </c>
      <c r="O212" s="118">
        <f>VLOOKUP($A212+ROUND((COLUMN()-2)/24,5),АТС!$A$41:$F$784,6)+'Иные услуги '!$C$5+'РСТ РСО-А'!$J$6+'РСТ РСО-А'!$H$9</f>
        <v>3606.7000000000003</v>
      </c>
      <c r="P212" s="118">
        <f>VLOOKUP($A212+ROUND((COLUMN()-2)/24,5),АТС!$A$41:$F$784,6)+'Иные услуги '!$C$5+'РСТ РСО-А'!$J$6+'РСТ РСО-А'!$H$9</f>
        <v>3606.73</v>
      </c>
      <c r="Q212" s="118">
        <f>VLOOKUP($A212+ROUND((COLUMN()-2)/24,5),АТС!$A$41:$F$784,6)+'Иные услуги '!$C$5+'РСТ РСО-А'!$J$6+'РСТ РСО-А'!$H$9</f>
        <v>3606.53</v>
      </c>
      <c r="R212" s="118">
        <f>VLOOKUP($A212+ROUND((COLUMN()-2)/24,5),АТС!$A$41:$F$784,6)+'Иные услуги '!$C$5+'РСТ РСО-А'!$J$6+'РСТ РСО-А'!$H$9</f>
        <v>3606</v>
      </c>
      <c r="S212" s="118">
        <f>VLOOKUP($A212+ROUND((COLUMN()-2)/24,5),АТС!$A$41:$F$784,6)+'Иные услуги '!$C$5+'РСТ РСО-А'!$J$6+'РСТ РСО-А'!$H$9</f>
        <v>3542.44</v>
      </c>
      <c r="T212" s="118">
        <f>VLOOKUP($A212+ROUND((COLUMN()-2)/24,5),АТС!$A$41:$F$784,6)+'Иные услуги '!$C$5+'РСТ РСО-А'!$J$6+'РСТ РСО-А'!$H$9</f>
        <v>3674.33</v>
      </c>
      <c r="U212" s="118">
        <f>VLOOKUP($A212+ROUND((COLUMN()-2)/24,5),АТС!$A$41:$F$784,6)+'Иные услуги '!$C$5+'РСТ РСО-А'!$J$6+'РСТ РСО-А'!$H$9</f>
        <v>3596.46</v>
      </c>
      <c r="V212" s="118">
        <f>VLOOKUP($A212+ROUND((COLUMN()-2)/24,5),АТС!$A$41:$F$784,6)+'Иные услуги '!$C$5+'РСТ РСО-А'!$J$6+'РСТ РСО-А'!$H$9</f>
        <v>3558.67</v>
      </c>
      <c r="W212" s="118">
        <f>VLOOKUP($A212+ROUND((COLUMN()-2)/24,5),АТС!$A$41:$F$784,6)+'Иные услуги '!$C$5+'РСТ РСО-А'!$J$6+'РСТ РСО-А'!$H$9</f>
        <v>3572.2000000000003</v>
      </c>
      <c r="X212" s="118">
        <f>VLOOKUP($A212+ROUND((COLUMN()-2)/24,5),АТС!$A$41:$F$784,6)+'Иные услуги '!$C$5+'РСТ РСО-А'!$J$6+'РСТ РСО-А'!$H$9</f>
        <v>3784.4700000000003</v>
      </c>
      <c r="Y212" s="118">
        <f>VLOOKUP($A212+ROUND((COLUMN()-2)/24,5),АТС!$A$41:$F$784,6)+'Иные услуги '!$C$5+'РСТ РСО-А'!$J$6+'РСТ РСО-А'!$H$9</f>
        <v>3618.9</v>
      </c>
    </row>
    <row r="213" spans="1:27" x14ac:dyDescent="0.2">
      <c r="A213" s="66">
        <f t="shared" si="7"/>
        <v>43384</v>
      </c>
      <c r="B213" s="118">
        <f>VLOOKUP($A213+ROUND((COLUMN()-2)/24,5),АТС!$A$41:$F$784,6)+'Иные услуги '!$C$5+'РСТ РСО-А'!$J$6+'РСТ РСО-А'!$H$9</f>
        <v>3502.98</v>
      </c>
      <c r="C213" s="118">
        <f>VLOOKUP($A213+ROUND((COLUMN()-2)/24,5),АТС!$A$41:$F$784,6)+'Иные услуги '!$C$5+'РСТ РСО-А'!$J$6+'РСТ РСО-А'!$H$9</f>
        <v>3525.67</v>
      </c>
      <c r="D213" s="118">
        <f>VLOOKUP($A213+ROUND((COLUMN()-2)/24,5),АТС!$A$41:$F$784,6)+'Иные услуги '!$C$5+'РСТ РСО-А'!$J$6+'РСТ РСО-А'!$H$9</f>
        <v>3565.54</v>
      </c>
      <c r="E213" s="118">
        <f>VLOOKUP($A213+ROUND((COLUMN()-2)/24,5),АТС!$A$41:$F$784,6)+'Иные услуги '!$C$5+'РСТ РСО-А'!$J$6+'РСТ РСО-А'!$H$9</f>
        <v>3587.09</v>
      </c>
      <c r="F213" s="118">
        <f>VLOOKUP($A213+ROUND((COLUMN()-2)/24,5),АТС!$A$41:$F$784,6)+'Иные услуги '!$C$5+'РСТ РСО-А'!$J$6+'РСТ РСО-А'!$H$9</f>
        <v>3566.1000000000004</v>
      </c>
      <c r="G213" s="118">
        <f>VLOOKUP($A213+ROUND((COLUMN()-2)/24,5),АТС!$A$41:$F$784,6)+'Иные услуги '!$C$5+'РСТ РСО-А'!$J$6+'РСТ РСО-А'!$H$9</f>
        <v>3540.04</v>
      </c>
      <c r="H213" s="118">
        <f>VLOOKUP($A213+ROUND((COLUMN()-2)/24,5),АТС!$A$41:$F$784,6)+'Иные услуги '!$C$5+'РСТ РСО-А'!$J$6+'РСТ РСО-А'!$H$9</f>
        <v>3584.9700000000003</v>
      </c>
      <c r="I213" s="118">
        <f>VLOOKUP($A213+ROUND((COLUMN()-2)/24,5),АТС!$A$41:$F$784,6)+'Иные услуги '!$C$5+'РСТ РСО-А'!$J$6+'РСТ РСО-А'!$H$9</f>
        <v>3582.91</v>
      </c>
      <c r="J213" s="118">
        <f>VLOOKUP($A213+ROUND((COLUMN()-2)/24,5),АТС!$A$41:$F$784,6)+'Иные услуги '!$C$5+'РСТ РСО-А'!$J$6+'РСТ РСО-А'!$H$9</f>
        <v>3606.32</v>
      </c>
      <c r="K213" s="118">
        <f>VLOOKUP($A213+ROUND((COLUMN()-2)/24,5),АТС!$A$41:$F$784,6)+'Иные услуги '!$C$5+'РСТ РСО-А'!$J$6+'РСТ РСО-А'!$H$9</f>
        <v>3539.92</v>
      </c>
      <c r="L213" s="118">
        <f>VLOOKUP($A213+ROUND((COLUMN()-2)/24,5),АТС!$A$41:$F$784,6)+'Иные услуги '!$C$5+'РСТ РСО-А'!$J$6+'РСТ РСО-А'!$H$9</f>
        <v>3540.07</v>
      </c>
      <c r="M213" s="118">
        <f>VLOOKUP($A213+ROUND((COLUMN()-2)/24,5),АТС!$A$41:$F$784,6)+'Иные услуги '!$C$5+'РСТ РСО-А'!$J$6+'РСТ РСО-А'!$H$9</f>
        <v>3539.81</v>
      </c>
      <c r="N213" s="118">
        <f>VLOOKUP($A213+ROUND((COLUMN()-2)/24,5),АТС!$A$41:$F$784,6)+'Иные услуги '!$C$5+'РСТ РСО-А'!$J$6+'РСТ РСО-А'!$H$9</f>
        <v>3571.94</v>
      </c>
      <c r="O213" s="118">
        <f>VLOOKUP($A213+ROUND((COLUMN()-2)/24,5),АТС!$A$41:$F$784,6)+'Иные услуги '!$C$5+'РСТ РСО-А'!$J$6+'РСТ РСО-А'!$H$9</f>
        <v>3539.46</v>
      </c>
      <c r="P213" s="118">
        <f>VLOOKUP($A213+ROUND((COLUMN()-2)/24,5),АТС!$A$41:$F$784,6)+'Иные услуги '!$C$5+'РСТ РСО-А'!$J$6+'РСТ РСО-А'!$H$9</f>
        <v>3539.4900000000002</v>
      </c>
      <c r="Q213" s="118">
        <f>VLOOKUP($A213+ROUND((COLUMN()-2)/24,5),АТС!$A$41:$F$784,6)+'Иные услуги '!$C$5+'РСТ РСО-А'!$J$6+'РСТ РСО-А'!$H$9</f>
        <v>3539.9500000000003</v>
      </c>
      <c r="R213" s="118">
        <f>VLOOKUP($A213+ROUND((COLUMN()-2)/24,5),АТС!$A$41:$F$784,6)+'Иные услуги '!$C$5+'РСТ РСО-А'!$J$6+'РСТ РСО-А'!$H$9</f>
        <v>3606.6000000000004</v>
      </c>
      <c r="S213" s="118">
        <f>VLOOKUP($A213+ROUND((COLUMN()-2)/24,5),АТС!$A$41:$F$784,6)+'Иные услуги '!$C$5+'РСТ РСО-А'!$J$6+'РСТ РСО-А'!$H$9</f>
        <v>3541.4500000000003</v>
      </c>
      <c r="T213" s="118">
        <f>VLOOKUP($A213+ROUND((COLUMN()-2)/24,5),АТС!$A$41:$F$784,6)+'Иные услуги '!$C$5+'РСТ РСО-А'!$J$6+'РСТ РСО-А'!$H$9</f>
        <v>3646.11</v>
      </c>
      <c r="U213" s="118">
        <f>VLOOKUP($A213+ROUND((COLUMN()-2)/24,5),АТС!$A$41:$F$784,6)+'Иные услуги '!$C$5+'РСТ РСО-А'!$J$6+'РСТ РСО-А'!$H$9</f>
        <v>3550.06</v>
      </c>
      <c r="V213" s="118">
        <f>VLOOKUP($A213+ROUND((COLUMN()-2)/24,5),АТС!$A$41:$F$784,6)+'Иные услуги '!$C$5+'РСТ РСО-А'!$J$6+'РСТ РСО-А'!$H$9</f>
        <v>3552</v>
      </c>
      <c r="W213" s="118">
        <f>VLOOKUP($A213+ROUND((COLUMN()-2)/24,5),АТС!$A$41:$F$784,6)+'Иные услуги '!$C$5+'РСТ РСО-А'!$J$6+'РСТ РСО-А'!$H$9</f>
        <v>3569.1800000000003</v>
      </c>
      <c r="X213" s="118">
        <f>VLOOKUP($A213+ROUND((COLUMN()-2)/24,5),АТС!$A$41:$F$784,6)+'Иные услуги '!$C$5+'РСТ РСО-А'!$J$6+'РСТ РСО-А'!$H$9</f>
        <v>3781.92</v>
      </c>
      <c r="Y213" s="118">
        <f>VLOOKUP($A213+ROUND((COLUMN()-2)/24,5),АТС!$A$41:$F$784,6)+'Иные услуги '!$C$5+'РСТ РСО-А'!$J$6+'РСТ РСО-А'!$H$9</f>
        <v>3618</v>
      </c>
    </row>
    <row r="214" spans="1:27" x14ac:dyDescent="0.2">
      <c r="A214" s="66">
        <f t="shared" si="7"/>
        <v>43385</v>
      </c>
      <c r="B214" s="118">
        <f>VLOOKUP($A214+ROUND((COLUMN()-2)/24,5),АТС!$A$41:$F$784,6)+'Иные услуги '!$C$5+'РСТ РСО-А'!$J$6+'РСТ РСО-А'!$H$9</f>
        <v>3512.62</v>
      </c>
      <c r="C214" s="118">
        <f>VLOOKUP($A214+ROUND((COLUMN()-2)/24,5),АТС!$A$41:$F$784,6)+'Иные услуги '!$C$5+'РСТ РСО-А'!$J$6+'РСТ РСО-А'!$H$9</f>
        <v>3511.27</v>
      </c>
      <c r="D214" s="118">
        <f>VLOOKUP($A214+ROUND((COLUMN()-2)/24,5),АТС!$A$41:$F$784,6)+'Иные услуги '!$C$5+'РСТ РСО-А'!$J$6+'РСТ РСО-А'!$H$9</f>
        <v>3549.26</v>
      </c>
      <c r="E214" s="118">
        <f>VLOOKUP($A214+ROUND((COLUMN()-2)/24,5),АТС!$A$41:$F$784,6)+'Иные услуги '!$C$5+'РСТ РСО-А'!$J$6+'РСТ РСО-А'!$H$9</f>
        <v>3570.2400000000002</v>
      </c>
      <c r="F214" s="118">
        <f>VLOOKUP($A214+ROUND((COLUMN()-2)/24,5),АТС!$A$41:$F$784,6)+'Иные услуги '!$C$5+'РСТ РСО-А'!$J$6+'РСТ РСО-А'!$H$9</f>
        <v>3551.27</v>
      </c>
      <c r="G214" s="118">
        <f>VLOOKUP($A214+ROUND((COLUMN()-2)/24,5),АТС!$A$41:$F$784,6)+'Иные услуги '!$C$5+'РСТ РСО-А'!$J$6+'РСТ РСО-А'!$H$9</f>
        <v>3527.17</v>
      </c>
      <c r="H214" s="118">
        <f>VLOOKUP($A214+ROUND((COLUMN()-2)/24,5),АТС!$A$41:$F$784,6)+'Иные услуги '!$C$5+'РСТ РСО-А'!$J$6+'РСТ РСО-А'!$H$9</f>
        <v>3531.69</v>
      </c>
      <c r="I214" s="118">
        <f>VLOOKUP($A214+ROUND((COLUMN()-2)/24,5),АТС!$A$41:$F$784,6)+'Иные услуги '!$C$5+'РСТ РСО-А'!$J$6+'РСТ РСО-А'!$H$9</f>
        <v>3574.83</v>
      </c>
      <c r="J214" s="118">
        <f>VLOOKUP($A214+ROUND((COLUMN()-2)/24,5),АТС!$A$41:$F$784,6)+'Иные услуги '!$C$5+'РСТ РСО-А'!$J$6+'РСТ РСО-А'!$H$9</f>
        <v>3604.8500000000004</v>
      </c>
      <c r="K214" s="118">
        <f>VLOOKUP($A214+ROUND((COLUMN()-2)/24,5),АТС!$A$41:$F$784,6)+'Иные услуги '!$C$5+'РСТ РСО-А'!$J$6+'РСТ РСО-А'!$H$9</f>
        <v>3541.42</v>
      </c>
      <c r="L214" s="118">
        <f>VLOOKUP($A214+ROUND((COLUMN()-2)/24,5),АТС!$A$41:$F$784,6)+'Иные услуги '!$C$5+'РСТ РСО-А'!$J$6+'РСТ РСО-А'!$H$9</f>
        <v>3618.57</v>
      </c>
      <c r="M214" s="118">
        <f>VLOOKUP($A214+ROUND((COLUMN()-2)/24,5),АТС!$A$41:$F$784,6)+'Иные услуги '!$C$5+'РСТ РСО-А'!$J$6+'РСТ РСО-А'!$H$9</f>
        <v>3617.9500000000003</v>
      </c>
      <c r="N214" s="118">
        <f>VLOOKUP($A214+ROUND((COLUMN()-2)/24,5),АТС!$A$41:$F$784,6)+'Иные услуги '!$C$5+'РСТ РСО-А'!$J$6+'РСТ РСО-А'!$H$9</f>
        <v>3560.82</v>
      </c>
      <c r="O214" s="118">
        <f>VLOOKUP($A214+ROUND((COLUMN()-2)/24,5),АТС!$A$41:$F$784,6)+'Иные услуги '!$C$5+'РСТ РСО-А'!$J$6+'РСТ РСО-А'!$H$9</f>
        <v>3577.9900000000002</v>
      </c>
      <c r="P214" s="118">
        <f>VLOOKUP($A214+ROUND((COLUMN()-2)/24,5),АТС!$A$41:$F$784,6)+'Иные услуги '!$C$5+'РСТ РСО-А'!$J$6+'РСТ РСО-А'!$H$9</f>
        <v>3578.2200000000003</v>
      </c>
      <c r="Q214" s="118">
        <f>VLOOKUP($A214+ROUND((COLUMN()-2)/24,5),АТС!$A$41:$F$784,6)+'Иные услуги '!$C$5+'РСТ РСО-А'!$J$6+'РСТ РСО-А'!$H$9</f>
        <v>3580.17</v>
      </c>
      <c r="R214" s="118">
        <f>VLOOKUP($A214+ROUND((COLUMN()-2)/24,5),АТС!$A$41:$F$784,6)+'Иные услуги '!$C$5+'РСТ РСО-А'!$J$6+'РСТ РСО-А'!$H$9</f>
        <v>3538.52</v>
      </c>
      <c r="S214" s="118">
        <f>VLOOKUP($A214+ROUND((COLUMN()-2)/24,5),АТС!$A$41:$F$784,6)+'Иные услуги '!$C$5+'РСТ РСО-А'!$J$6+'РСТ РСО-А'!$H$9</f>
        <v>3529.9300000000003</v>
      </c>
      <c r="T214" s="118">
        <f>VLOOKUP($A214+ROUND((COLUMN()-2)/24,5),АТС!$A$41:$F$784,6)+'Иные услуги '!$C$5+'РСТ РСО-А'!$J$6+'РСТ РСО-А'!$H$9</f>
        <v>3662.98</v>
      </c>
      <c r="U214" s="118">
        <f>VLOOKUP($A214+ROUND((COLUMN()-2)/24,5),АТС!$A$41:$F$784,6)+'Иные услуги '!$C$5+'РСТ РСО-А'!$J$6+'РСТ РСО-А'!$H$9</f>
        <v>3578.23</v>
      </c>
      <c r="V214" s="118">
        <f>VLOOKUP($A214+ROUND((COLUMN()-2)/24,5),АТС!$A$41:$F$784,6)+'Иные услуги '!$C$5+'РСТ РСО-А'!$J$6+'РСТ РСО-А'!$H$9</f>
        <v>3531.1400000000003</v>
      </c>
      <c r="W214" s="118">
        <f>VLOOKUP($A214+ROUND((COLUMN()-2)/24,5),АТС!$A$41:$F$784,6)+'Иные услуги '!$C$5+'РСТ РСО-А'!$J$6+'РСТ РСО-А'!$H$9</f>
        <v>3552.11</v>
      </c>
      <c r="X214" s="118">
        <f>VLOOKUP($A214+ROUND((COLUMN()-2)/24,5),АТС!$A$41:$F$784,6)+'Иные услуги '!$C$5+'РСТ РСО-А'!$J$6+'РСТ РСО-А'!$H$9</f>
        <v>3751.15</v>
      </c>
      <c r="Y214" s="118">
        <f>VLOOKUP($A214+ROUND((COLUMN()-2)/24,5),АТС!$A$41:$F$784,6)+'Иные услуги '!$C$5+'РСТ РСО-А'!$J$6+'РСТ РСО-А'!$H$9</f>
        <v>3654.33</v>
      </c>
    </row>
    <row r="215" spans="1:27" x14ac:dyDescent="0.2">
      <c r="A215" s="66">
        <f t="shared" si="7"/>
        <v>43386</v>
      </c>
      <c r="B215" s="118">
        <f>VLOOKUP($A215+ROUND((COLUMN()-2)/24,5),АТС!$A$41:$F$784,6)+'Иные услуги '!$C$5+'РСТ РСО-А'!$J$6+'РСТ РСО-А'!$H$9</f>
        <v>3524.32</v>
      </c>
      <c r="C215" s="118">
        <f>VLOOKUP($A215+ROUND((COLUMN()-2)/24,5),АТС!$A$41:$F$784,6)+'Иные услуги '!$C$5+'РСТ РСО-А'!$J$6+'РСТ РСО-А'!$H$9</f>
        <v>3558.63</v>
      </c>
      <c r="D215" s="118">
        <f>VLOOKUP($A215+ROUND((COLUMN()-2)/24,5),АТС!$A$41:$F$784,6)+'Иные услуги '!$C$5+'РСТ РСО-А'!$J$6+'РСТ РСО-А'!$H$9</f>
        <v>3573.6800000000003</v>
      </c>
      <c r="E215" s="118">
        <f>VLOOKUP($A215+ROUND((COLUMN()-2)/24,5),АТС!$A$41:$F$784,6)+'Иные услуги '!$C$5+'РСТ РСО-А'!$J$6+'РСТ РСО-А'!$H$9</f>
        <v>3595.4900000000002</v>
      </c>
      <c r="F215" s="118">
        <f>VLOOKUP($A215+ROUND((COLUMN()-2)/24,5),АТС!$A$41:$F$784,6)+'Иные услуги '!$C$5+'РСТ РСО-А'!$J$6+'РСТ РСО-А'!$H$9</f>
        <v>3594.78</v>
      </c>
      <c r="G215" s="118">
        <f>VLOOKUP($A215+ROUND((COLUMN()-2)/24,5),АТС!$A$41:$F$784,6)+'Иные услуги '!$C$5+'РСТ РСО-А'!$J$6+'РСТ РСО-А'!$H$9</f>
        <v>3556.77</v>
      </c>
      <c r="H215" s="118">
        <f>VLOOKUP($A215+ROUND((COLUMN()-2)/24,5),АТС!$A$41:$F$784,6)+'Иные услуги '!$C$5+'РСТ РСО-А'!$J$6+'РСТ РСО-А'!$H$9</f>
        <v>3632.13</v>
      </c>
      <c r="I215" s="118">
        <f>VLOOKUP($A215+ROUND((COLUMN()-2)/24,5),АТС!$A$41:$F$784,6)+'Иные услуги '!$C$5+'РСТ РСО-А'!$J$6+'РСТ РСО-А'!$H$9</f>
        <v>3541.13</v>
      </c>
      <c r="J215" s="118">
        <f>VLOOKUP($A215+ROUND((COLUMN()-2)/24,5),АТС!$A$41:$F$784,6)+'Иные услуги '!$C$5+'РСТ РСО-А'!$J$6+'РСТ РСО-А'!$H$9</f>
        <v>3680.05</v>
      </c>
      <c r="K215" s="118">
        <f>VLOOKUP($A215+ROUND((COLUMN()-2)/24,5),АТС!$A$41:$F$784,6)+'Иные услуги '!$C$5+'РСТ РСО-А'!$J$6+'РСТ РСО-А'!$H$9</f>
        <v>3603.26</v>
      </c>
      <c r="L215" s="118">
        <f>VLOOKUP($A215+ROUND((COLUMN()-2)/24,5),АТС!$A$41:$F$784,6)+'Иные услуги '!$C$5+'РСТ РСО-А'!$J$6+'РСТ РСО-А'!$H$9</f>
        <v>3602.63</v>
      </c>
      <c r="M215" s="118">
        <f>VLOOKUP($A215+ROUND((COLUMN()-2)/24,5),АТС!$A$41:$F$784,6)+'Иные услуги '!$C$5+'РСТ РСО-А'!$J$6+'РСТ РСО-А'!$H$9</f>
        <v>3601.76</v>
      </c>
      <c r="N215" s="118">
        <f>VLOOKUP($A215+ROUND((COLUMN()-2)/24,5),АТС!$A$41:$F$784,6)+'Иные услуги '!$C$5+'РСТ РСО-А'!$J$6+'РСТ РСО-А'!$H$9</f>
        <v>3638.71</v>
      </c>
      <c r="O215" s="118">
        <f>VLOOKUP($A215+ROUND((COLUMN()-2)/24,5),АТС!$A$41:$F$784,6)+'Иные услуги '!$C$5+'РСТ РСО-А'!$J$6+'РСТ РСО-А'!$H$9</f>
        <v>3638.52</v>
      </c>
      <c r="P215" s="118">
        <f>VLOOKUP($A215+ROUND((COLUMN()-2)/24,5),АТС!$A$41:$F$784,6)+'Иные услуги '!$C$5+'РСТ РСО-А'!$J$6+'РСТ РСО-А'!$H$9</f>
        <v>3638.76</v>
      </c>
      <c r="Q215" s="118">
        <f>VLOOKUP($A215+ROUND((COLUMN()-2)/24,5),АТС!$A$41:$F$784,6)+'Иные услуги '!$C$5+'РСТ РСО-А'!$J$6+'РСТ РСО-А'!$H$9</f>
        <v>3637.7200000000003</v>
      </c>
      <c r="R215" s="118">
        <f>VLOOKUP($A215+ROUND((COLUMN()-2)/24,5),АТС!$A$41:$F$784,6)+'Иные услуги '!$C$5+'РСТ РСО-А'!$J$6+'РСТ РСО-А'!$H$9</f>
        <v>3601.04</v>
      </c>
      <c r="S215" s="118">
        <f>VLOOKUP($A215+ROUND((COLUMN()-2)/24,5),АТС!$A$41:$F$784,6)+'Иные услуги '!$C$5+'РСТ РСО-А'!$J$6+'РСТ РСО-А'!$H$9</f>
        <v>3524.98</v>
      </c>
      <c r="T215" s="118">
        <f>VLOOKUP($A215+ROUND((COLUMN()-2)/24,5),АТС!$A$41:$F$784,6)+'Иные услуги '!$C$5+'РСТ РСО-А'!$J$6+'РСТ РСО-А'!$H$9</f>
        <v>3621.91</v>
      </c>
      <c r="U215" s="118">
        <f>VLOOKUP($A215+ROUND((COLUMN()-2)/24,5),АТС!$A$41:$F$784,6)+'Иные услуги '!$C$5+'РСТ РСО-А'!$J$6+'РСТ РСО-А'!$H$9</f>
        <v>3542.6000000000004</v>
      </c>
      <c r="V215" s="118">
        <f>VLOOKUP($A215+ROUND((COLUMN()-2)/24,5),АТС!$A$41:$F$784,6)+'Иные услуги '!$C$5+'РСТ РСО-А'!$J$6+'РСТ РСО-А'!$H$9</f>
        <v>3541.37</v>
      </c>
      <c r="W215" s="118">
        <f>VLOOKUP($A215+ROUND((COLUMN()-2)/24,5),АТС!$A$41:$F$784,6)+'Иные услуги '!$C$5+'РСТ РСО-А'!$J$6+'РСТ РСО-А'!$H$9</f>
        <v>3556.82</v>
      </c>
      <c r="X215" s="118">
        <f>VLOOKUP($A215+ROUND((COLUMN()-2)/24,5),АТС!$A$41:$F$784,6)+'Иные услуги '!$C$5+'РСТ РСО-А'!$J$6+'РСТ РСО-А'!$H$9</f>
        <v>3764.69</v>
      </c>
      <c r="Y215" s="118">
        <f>VLOOKUP($A215+ROUND((COLUMN()-2)/24,5),АТС!$A$41:$F$784,6)+'Иные услуги '!$C$5+'РСТ РСО-А'!$J$6+'РСТ РСО-А'!$H$9</f>
        <v>3593.1400000000003</v>
      </c>
    </row>
    <row r="216" spans="1:27" x14ac:dyDescent="0.2">
      <c r="A216" s="66">
        <f t="shared" si="7"/>
        <v>43387</v>
      </c>
      <c r="B216" s="118">
        <f>VLOOKUP($A216+ROUND((COLUMN()-2)/24,5),АТС!$A$41:$F$784,6)+'Иные услуги '!$C$5+'РСТ РСО-А'!$J$6+'РСТ РСО-А'!$H$9</f>
        <v>3515.8900000000003</v>
      </c>
      <c r="C216" s="118">
        <f>VLOOKUP($A216+ROUND((COLUMN()-2)/24,5),АТС!$A$41:$F$784,6)+'Иные услуги '!$C$5+'РСТ РСО-А'!$J$6+'РСТ РСО-А'!$H$9</f>
        <v>3569.11</v>
      </c>
      <c r="D216" s="118">
        <f>VLOOKUP($A216+ROUND((COLUMN()-2)/24,5),АТС!$A$41:$F$784,6)+'Иные услуги '!$C$5+'РСТ РСО-А'!$J$6+'РСТ РСО-А'!$H$9</f>
        <v>3595.25</v>
      </c>
      <c r="E216" s="118">
        <f>VLOOKUP($A216+ROUND((COLUMN()-2)/24,5),АТС!$A$41:$F$784,6)+'Иные услуги '!$C$5+'РСТ РСО-А'!$J$6+'РСТ РСО-А'!$H$9</f>
        <v>3608.7000000000003</v>
      </c>
      <c r="F216" s="118">
        <f>VLOOKUP($A216+ROUND((COLUMN()-2)/24,5),АТС!$A$41:$F$784,6)+'Иные услуги '!$C$5+'РСТ РСО-А'!$J$6+'РСТ РСО-А'!$H$9</f>
        <v>3590.54</v>
      </c>
      <c r="G216" s="118">
        <f>VLOOKUP($A216+ROUND((COLUMN()-2)/24,5),АТС!$A$41:$F$784,6)+'Иные услуги '!$C$5+'РСТ РСО-А'!$J$6+'РСТ РСО-А'!$H$9</f>
        <v>3590.4300000000003</v>
      </c>
      <c r="H216" s="118">
        <f>VLOOKUP($A216+ROUND((COLUMN()-2)/24,5),АТС!$A$41:$F$784,6)+'Иные услуги '!$C$5+'РСТ РСО-А'!$J$6+'РСТ РСО-А'!$H$9</f>
        <v>3681.26</v>
      </c>
      <c r="I216" s="118">
        <f>VLOOKUP($A216+ROUND((COLUMN()-2)/24,5),АТС!$A$41:$F$784,6)+'Иные услуги '!$C$5+'РСТ РСО-А'!$J$6+'РСТ РСО-А'!$H$9</f>
        <v>3547.9900000000002</v>
      </c>
      <c r="J216" s="118">
        <f>VLOOKUP($A216+ROUND((COLUMN()-2)/24,5),АТС!$A$41:$F$784,6)+'Иные услуги '!$C$5+'РСТ РСО-А'!$J$6+'РСТ РСО-А'!$H$9</f>
        <v>3720.69</v>
      </c>
      <c r="K216" s="118">
        <f>VLOOKUP($A216+ROUND((COLUMN()-2)/24,5),АТС!$A$41:$F$784,6)+'Иные услуги '!$C$5+'РСТ РСО-А'!$J$6+'РСТ РСО-А'!$H$9</f>
        <v>3636.54</v>
      </c>
      <c r="L216" s="118">
        <f>VLOOKUP($A216+ROUND((COLUMN()-2)/24,5),АТС!$A$41:$F$784,6)+'Иные услуги '!$C$5+'РСТ РСО-А'!$J$6+'РСТ РСО-А'!$H$9</f>
        <v>3636.77</v>
      </c>
      <c r="M216" s="118">
        <f>VLOOKUP($A216+ROUND((COLUMN()-2)/24,5),АТС!$A$41:$F$784,6)+'Иные услуги '!$C$5+'РСТ РСО-А'!$J$6+'РСТ РСО-А'!$H$9</f>
        <v>3599.32</v>
      </c>
      <c r="N216" s="118">
        <f>VLOOKUP($A216+ROUND((COLUMN()-2)/24,5),АТС!$A$41:$F$784,6)+'Иные услуги '!$C$5+'РСТ РСО-А'!$J$6+'РСТ РСО-А'!$H$9</f>
        <v>3636.17</v>
      </c>
      <c r="O216" s="118">
        <f>VLOOKUP($A216+ROUND((COLUMN()-2)/24,5),АТС!$A$41:$F$784,6)+'Иные услуги '!$C$5+'РСТ РСО-А'!$J$6+'РСТ РСО-А'!$H$9</f>
        <v>3676.69</v>
      </c>
      <c r="P216" s="118">
        <f>VLOOKUP($A216+ROUND((COLUMN()-2)/24,5),АТС!$A$41:$F$784,6)+'Иные услуги '!$C$5+'РСТ РСО-А'!$J$6+'РСТ РСО-А'!$H$9</f>
        <v>3676.53</v>
      </c>
      <c r="Q216" s="118">
        <f>VLOOKUP($A216+ROUND((COLUMN()-2)/24,5),АТС!$A$41:$F$784,6)+'Иные услуги '!$C$5+'РСТ РСО-А'!$J$6+'РСТ РСО-А'!$H$9</f>
        <v>3676.4700000000003</v>
      </c>
      <c r="R216" s="118">
        <f>VLOOKUP($A216+ROUND((COLUMN()-2)/24,5),АТС!$A$41:$F$784,6)+'Иные услуги '!$C$5+'РСТ РСО-А'!$J$6+'РСТ РСО-А'!$H$9</f>
        <v>3636.26</v>
      </c>
      <c r="S216" s="118">
        <f>VLOOKUP($A216+ROUND((COLUMN()-2)/24,5),АТС!$A$41:$F$784,6)+'Иные услуги '!$C$5+'РСТ РСО-А'!$J$6+'РСТ РСО-А'!$H$9</f>
        <v>3535.4900000000002</v>
      </c>
      <c r="T216" s="118">
        <f>VLOOKUP($A216+ROUND((COLUMN()-2)/24,5),АТС!$A$41:$F$784,6)+'Иные услуги '!$C$5+'РСТ РСО-А'!$J$6+'РСТ РСО-А'!$H$9</f>
        <v>3624.66</v>
      </c>
      <c r="U216" s="118">
        <f>VLOOKUP($A216+ROUND((COLUMN()-2)/24,5),АТС!$A$41:$F$784,6)+'Иные услуги '!$C$5+'РСТ РСО-А'!$J$6+'РСТ РСО-А'!$H$9</f>
        <v>3543.55</v>
      </c>
      <c r="V216" s="118">
        <f>VLOOKUP($A216+ROUND((COLUMN()-2)/24,5),АТС!$A$41:$F$784,6)+'Иные услуги '!$C$5+'РСТ РСО-А'!$J$6+'РСТ РСО-А'!$H$9</f>
        <v>3543.21</v>
      </c>
      <c r="W216" s="118">
        <f>VLOOKUP($A216+ROUND((COLUMN()-2)/24,5),АТС!$A$41:$F$784,6)+'Иные услуги '!$C$5+'РСТ РСО-А'!$J$6+'РСТ РСО-А'!$H$9</f>
        <v>3556.9900000000002</v>
      </c>
      <c r="X216" s="118">
        <f>VLOOKUP($A216+ROUND((COLUMN()-2)/24,5),АТС!$A$41:$F$784,6)+'Иные услуги '!$C$5+'РСТ РСО-А'!$J$6+'РСТ РСО-А'!$H$9</f>
        <v>3762.8500000000004</v>
      </c>
      <c r="Y216" s="118">
        <f>VLOOKUP($A216+ROUND((COLUMN()-2)/24,5),АТС!$A$41:$F$784,6)+'Иные услуги '!$C$5+'РСТ РСО-А'!$J$6+'РСТ РСО-А'!$H$9</f>
        <v>3593.7400000000002</v>
      </c>
    </row>
    <row r="217" spans="1:27" x14ac:dyDescent="0.2">
      <c r="A217" s="66">
        <f t="shared" si="7"/>
        <v>43388</v>
      </c>
      <c r="B217" s="118">
        <f>VLOOKUP($A217+ROUND((COLUMN()-2)/24,5),АТС!$A$41:$F$784,6)+'Иные услуги '!$C$5+'РСТ РСО-А'!$J$6+'РСТ РСО-А'!$H$9</f>
        <v>3517.88</v>
      </c>
      <c r="C217" s="118">
        <f>VLOOKUP($A217+ROUND((COLUMN()-2)/24,5),АТС!$A$41:$F$784,6)+'Иные услуги '!$C$5+'РСТ РСО-А'!$J$6+'РСТ РСО-А'!$H$9</f>
        <v>3556.69</v>
      </c>
      <c r="D217" s="118">
        <f>VLOOKUP($A217+ROUND((COLUMN()-2)/24,5),АТС!$A$41:$F$784,6)+'Иные услуги '!$C$5+'РСТ РСО-А'!$J$6+'РСТ РСО-А'!$H$9</f>
        <v>3570.51</v>
      </c>
      <c r="E217" s="118">
        <f>VLOOKUP($A217+ROUND((COLUMN()-2)/24,5),АТС!$A$41:$F$784,6)+'Иные услуги '!$C$5+'РСТ РСО-А'!$J$6+'РСТ РСО-А'!$H$9</f>
        <v>3592.33</v>
      </c>
      <c r="F217" s="118">
        <f>VLOOKUP($A217+ROUND((COLUMN()-2)/24,5),АТС!$A$41:$F$784,6)+'Иные услуги '!$C$5+'РСТ РСО-А'!$J$6+'РСТ РСО-А'!$H$9</f>
        <v>3591.96</v>
      </c>
      <c r="G217" s="118">
        <f>VLOOKUP($A217+ROUND((COLUMN()-2)/24,5),АТС!$A$41:$F$784,6)+'Иные услуги '!$C$5+'РСТ РСО-А'!$J$6+'РСТ РСО-А'!$H$9</f>
        <v>3555.69</v>
      </c>
      <c r="H217" s="118">
        <f>VLOOKUP($A217+ROUND((COLUMN()-2)/24,5),АТС!$A$41:$F$784,6)+'Иные услуги '!$C$5+'РСТ РСО-А'!$J$6+'РСТ РСО-А'!$H$9</f>
        <v>3631.09</v>
      </c>
      <c r="I217" s="118">
        <f>VLOOKUP($A217+ROUND((COLUMN()-2)/24,5),АТС!$A$41:$F$784,6)+'Иные услуги '!$C$5+'РСТ РСО-А'!$J$6+'РСТ РСО-А'!$H$9</f>
        <v>3512.4500000000003</v>
      </c>
      <c r="J217" s="118">
        <f>VLOOKUP($A217+ROUND((COLUMN()-2)/24,5),АТС!$A$41:$F$784,6)+'Иные услуги '!$C$5+'РСТ РСО-А'!$J$6+'РСТ РСО-А'!$H$9</f>
        <v>3639.82</v>
      </c>
      <c r="K217" s="118">
        <f>VLOOKUP($A217+ROUND((COLUMN()-2)/24,5),АТС!$A$41:$F$784,6)+'Иные услуги '!$C$5+'РСТ РСО-А'!$J$6+'РСТ РСО-А'!$H$9</f>
        <v>3568.71</v>
      </c>
      <c r="L217" s="118">
        <f>VLOOKUP($A217+ROUND((COLUMN()-2)/24,5),АТС!$A$41:$F$784,6)+'Иные услуги '!$C$5+'РСТ РСО-А'!$J$6+'РСТ РСО-А'!$H$9</f>
        <v>3568.63</v>
      </c>
      <c r="M217" s="118">
        <f>VLOOKUP($A217+ROUND((COLUMN()-2)/24,5),АТС!$A$41:$F$784,6)+'Иные услуги '!$C$5+'РСТ РСО-А'!$J$6+'РСТ РСО-А'!$H$9</f>
        <v>3567.9300000000003</v>
      </c>
      <c r="N217" s="118">
        <f>VLOOKUP($A217+ROUND((COLUMN()-2)/24,5),АТС!$A$41:$F$784,6)+'Иные услуги '!$C$5+'РСТ РСО-А'!$J$6+'РСТ РСО-А'!$H$9</f>
        <v>3602.12</v>
      </c>
      <c r="O217" s="118">
        <f>VLOOKUP($A217+ROUND((COLUMN()-2)/24,5),АТС!$A$41:$F$784,6)+'Иные услуги '!$C$5+'РСТ РСО-А'!$J$6+'РСТ РСО-А'!$H$9</f>
        <v>3616.6400000000003</v>
      </c>
      <c r="P217" s="118">
        <f>VLOOKUP($A217+ROUND((COLUMN()-2)/24,5),АТС!$A$41:$F$784,6)+'Иные услуги '!$C$5+'РСТ РСО-А'!$J$6+'РСТ РСО-А'!$H$9</f>
        <v>3616.71</v>
      </c>
      <c r="Q217" s="118">
        <f>VLOOKUP($A217+ROUND((COLUMN()-2)/24,5),АТС!$A$41:$F$784,6)+'Иные услуги '!$C$5+'РСТ РСО-А'!$J$6+'РСТ РСО-А'!$H$9</f>
        <v>3602.08</v>
      </c>
      <c r="R217" s="118">
        <f>VLOOKUP($A217+ROUND((COLUMN()-2)/24,5),АТС!$A$41:$F$784,6)+'Иные услуги '!$C$5+'РСТ РСО-А'!$J$6+'РСТ РСО-А'!$H$9</f>
        <v>3567.67</v>
      </c>
      <c r="S217" s="118">
        <f>VLOOKUP($A217+ROUND((COLUMN()-2)/24,5),АТС!$A$41:$F$784,6)+'Иные услуги '!$C$5+'РСТ РСО-А'!$J$6+'РСТ РСО-А'!$H$9</f>
        <v>3522.4300000000003</v>
      </c>
      <c r="T217" s="118">
        <f>VLOOKUP($A217+ROUND((COLUMN()-2)/24,5),АТС!$A$41:$F$784,6)+'Иные услуги '!$C$5+'РСТ РСО-А'!$J$6+'РСТ РСО-А'!$H$9</f>
        <v>3617.7200000000003</v>
      </c>
      <c r="U217" s="118">
        <f>VLOOKUP($A217+ROUND((COLUMN()-2)/24,5),АТС!$A$41:$F$784,6)+'Иные услуги '!$C$5+'РСТ РСО-А'!$J$6+'РСТ РСО-А'!$H$9</f>
        <v>3525.92</v>
      </c>
      <c r="V217" s="118">
        <f>VLOOKUP($A217+ROUND((COLUMN()-2)/24,5),АТС!$A$41:$F$784,6)+'Иные услуги '!$C$5+'РСТ РСО-А'!$J$6+'РСТ РСО-А'!$H$9</f>
        <v>3541.4</v>
      </c>
      <c r="W217" s="118">
        <f>VLOOKUP($A217+ROUND((COLUMN()-2)/24,5),АТС!$A$41:$F$784,6)+'Иные услуги '!$C$5+'РСТ РСО-А'!$J$6+'РСТ РСО-А'!$H$9</f>
        <v>3557.94</v>
      </c>
      <c r="X217" s="118">
        <f>VLOOKUP($A217+ROUND((COLUMN()-2)/24,5),АТС!$A$41:$F$784,6)+'Иные услуги '!$C$5+'РСТ РСО-А'!$J$6+'РСТ РСО-А'!$H$9</f>
        <v>3766.11</v>
      </c>
      <c r="Y217" s="118">
        <f>VLOOKUP($A217+ROUND((COLUMN()-2)/24,5),АТС!$A$41:$F$784,6)+'Иные услуги '!$C$5+'РСТ РСО-А'!$J$6+'РСТ РСО-А'!$H$9</f>
        <v>3603.56</v>
      </c>
    </row>
    <row r="218" spans="1:27" s="77" customFormat="1" x14ac:dyDescent="0.25">
      <c r="A218" s="66">
        <f t="shared" si="7"/>
        <v>43389</v>
      </c>
      <c r="B218" s="118">
        <f>VLOOKUP($A218+ROUND((COLUMN()-2)/24,5),АТС!$A$41:$F$784,6)+'Иные услуги '!$C$5+'РСТ РСО-А'!$J$6+'РСТ РСО-А'!$H$9</f>
        <v>3501.56</v>
      </c>
      <c r="C218" s="118">
        <f>VLOOKUP($A218+ROUND((COLUMN()-2)/24,5),АТС!$A$41:$F$784,6)+'Иные услуги '!$C$5+'РСТ РСО-А'!$J$6+'РСТ РСО-А'!$H$9</f>
        <v>3529.37</v>
      </c>
      <c r="D218" s="118">
        <f>VLOOKUP($A218+ROUND((COLUMN()-2)/24,5),АТС!$A$41:$F$784,6)+'Иные услуги '!$C$5+'РСТ РСО-А'!$J$6+'РСТ РСО-А'!$H$9</f>
        <v>3564.32</v>
      </c>
      <c r="E218" s="118">
        <f>VLOOKUP($A218+ROUND((COLUMN()-2)/24,5),АТС!$A$41:$F$784,6)+'Иные услуги '!$C$5+'РСТ РСО-А'!$J$6+'РСТ РСО-А'!$H$9</f>
        <v>3585.9700000000003</v>
      </c>
      <c r="F218" s="118">
        <f>VLOOKUP($A218+ROUND((COLUMN()-2)/24,5),АТС!$A$41:$F$784,6)+'Иные услуги '!$C$5+'РСТ РСО-А'!$J$6+'РСТ РСО-А'!$H$9</f>
        <v>3585.84</v>
      </c>
      <c r="G218" s="118">
        <f>VLOOKUP($A218+ROUND((COLUMN()-2)/24,5),АТС!$A$41:$F$784,6)+'Иные услуги '!$C$5+'РСТ РСО-А'!$J$6+'РСТ РСО-А'!$H$9</f>
        <v>3552.81</v>
      </c>
      <c r="H218" s="118">
        <f>VLOOKUP($A218+ROUND((COLUMN()-2)/24,5),АТС!$A$41:$F$784,6)+'Иные услуги '!$C$5+'РСТ РСО-А'!$J$6+'РСТ РСО-А'!$H$9</f>
        <v>3629.2200000000003</v>
      </c>
      <c r="I218" s="118">
        <f>VLOOKUP($A218+ROUND((COLUMN()-2)/24,5),АТС!$A$41:$F$784,6)+'Иные услуги '!$C$5+'РСТ РСО-А'!$J$6+'РСТ РСО-А'!$H$9</f>
        <v>3512.12</v>
      </c>
      <c r="J218" s="118">
        <f>VLOOKUP($A218+ROUND((COLUMN()-2)/24,5),АТС!$A$41:$F$784,6)+'Иные услуги '!$C$5+'РСТ РСО-А'!$J$6+'РСТ РСО-А'!$H$9</f>
        <v>3639.41</v>
      </c>
      <c r="K218" s="118">
        <f>VLOOKUP($A218+ROUND((COLUMN()-2)/24,5),АТС!$A$41:$F$784,6)+'Иные услуги '!$C$5+'РСТ РСО-А'!$J$6+'РСТ РСО-А'!$H$9</f>
        <v>3568.27</v>
      </c>
      <c r="L218" s="118">
        <f>VLOOKUP($A218+ROUND((COLUMN()-2)/24,5),АТС!$A$41:$F$784,6)+'Иные услуги '!$C$5+'РСТ РСО-А'!$J$6+'РСТ РСО-А'!$H$9</f>
        <v>3568.09</v>
      </c>
      <c r="M218" s="118">
        <f>VLOOKUP($A218+ROUND((COLUMN()-2)/24,5),АТС!$A$41:$F$784,6)+'Иные услуги '!$C$5+'РСТ РСО-А'!$J$6+'РСТ РСО-А'!$H$9</f>
        <v>3567.67</v>
      </c>
      <c r="N218" s="118">
        <f>VLOOKUP($A218+ROUND((COLUMN()-2)/24,5),АТС!$A$41:$F$784,6)+'Иные услуги '!$C$5+'РСТ РСО-А'!$J$6+'РСТ РСО-А'!$H$9</f>
        <v>3601.87</v>
      </c>
      <c r="O218" s="118">
        <f>VLOOKUP($A218+ROUND((COLUMN()-2)/24,5),АТС!$A$41:$F$784,6)+'Иные услуги '!$C$5+'РСТ РСО-А'!$J$6+'РСТ РСО-А'!$H$9</f>
        <v>3601.91</v>
      </c>
      <c r="P218" s="118">
        <f>VLOOKUP($A218+ROUND((COLUMN()-2)/24,5),АТС!$A$41:$F$784,6)+'Иные услуги '!$C$5+'РСТ РСО-А'!$J$6+'РСТ РСО-А'!$H$9</f>
        <v>3601.9700000000003</v>
      </c>
      <c r="Q218" s="118">
        <f>VLOOKUP($A218+ROUND((COLUMN()-2)/24,5),АТС!$A$41:$F$784,6)+'Иные услуги '!$C$5+'РСТ РСО-А'!$J$6+'РСТ РСО-А'!$H$9</f>
        <v>3602.12</v>
      </c>
      <c r="R218" s="118">
        <f>VLOOKUP($A218+ROUND((COLUMN()-2)/24,5),АТС!$A$41:$F$784,6)+'Иные услуги '!$C$5+'РСТ РСО-А'!$J$6+'РСТ РСО-А'!$H$9</f>
        <v>3567.26</v>
      </c>
      <c r="S218" s="118">
        <f>VLOOKUP($A218+ROUND((COLUMN()-2)/24,5),АТС!$A$41:$F$784,6)+'Иные услуги '!$C$5+'РСТ РСО-А'!$J$6+'РСТ РСО-А'!$H$9</f>
        <v>3525.13</v>
      </c>
      <c r="T218" s="118">
        <f>VLOOKUP($A218+ROUND((COLUMN()-2)/24,5),АТС!$A$41:$F$784,6)+'Иные услуги '!$C$5+'РСТ РСО-А'!$J$6+'РСТ РСО-А'!$H$9</f>
        <v>3602.4500000000003</v>
      </c>
      <c r="U218" s="118">
        <f>VLOOKUP($A218+ROUND((COLUMN()-2)/24,5),АТС!$A$41:$F$784,6)+'Иные услуги '!$C$5+'РСТ РСО-А'!$J$6+'РСТ РСО-А'!$H$9</f>
        <v>3524.83</v>
      </c>
      <c r="V218" s="118">
        <f>VLOOKUP($A218+ROUND((COLUMN()-2)/24,5),АТС!$A$41:$F$784,6)+'Иные услуги '!$C$5+'РСТ РСО-А'!$J$6+'РСТ РСО-А'!$H$9</f>
        <v>3541.54</v>
      </c>
      <c r="W218" s="118">
        <f>VLOOKUP($A218+ROUND((COLUMN()-2)/24,5),АТС!$A$41:$F$784,6)+'Иные услуги '!$C$5+'РСТ РСО-А'!$J$6+'РСТ РСО-А'!$H$9</f>
        <v>3557.8500000000004</v>
      </c>
      <c r="X218" s="118">
        <f>VLOOKUP($A218+ROUND((COLUMN()-2)/24,5),АТС!$A$41:$F$784,6)+'Иные услуги '!$C$5+'РСТ РСО-А'!$J$6+'РСТ РСО-А'!$H$9</f>
        <v>3766.53</v>
      </c>
      <c r="Y218" s="118">
        <f>VLOOKUP($A218+ROUND((COLUMN()-2)/24,5),АТС!$A$41:$F$784,6)+'Иные услуги '!$C$5+'РСТ РСО-А'!$J$6+'РСТ РСО-А'!$H$9</f>
        <v>3595.4300000000003</v>
      </c>
    </row>
    <row r="219" spans="1:27" x14ac:dyDescent="0.2">
      <c r="A219" s="66">
        <f t="shared" si="7"/>
        <v>43390</v>
      </c>
      <c r="B219" s="118">
        <f>VLOOKUP($A219+ROUND((COLUMN()-2)/24,5),АТС!$A$41:$F$784,6)+'Иные услуги '!$C$5+'РСТ РСО-А'!$J$6+'РСТ РСО-А'!$H$9</f>
        <v>3501.17</v>
      </c>
      <c r="C219" s="118">
        <f>VLOOKUP($A219+ROUND((COLUMN()-2)/24,5),АТС!$A$41:$F$784,6)+'Иные услуги '!$C$5+'РСТ РСО-А'!$J$6+'РСТ РСО-А'!$H$9</f>
        <v>3523.94</v>
      </c>
      <c r="D219" s="118">
        <f>VLOOKUP($A219+ROUND((COLUMN()-2)/24,5),АТС!$A$41:$F$784,6)+'Иные услуги '!$C$5+'РСТ РСО-А'!$J$6+'РСТ РСО-А'!$H$9</f>
        <v>3565.59</v>
      </c>
      <c r="E219" s="118">
        <f>VLOOKUP($A219+ROUND((COLUMN()-2)/24,5),АТС!$A$41:$F$784,6)+'Иные услуги '!$C$5+'РСТ РСО-А'!$J$6+'РСТ РСО-А'!$H$9</f>
        <v>3585.6800000000003</v>
      </c>
      <c r="F219" s="118">
        <f>VLOOKUP($A219+ROUND((COLUMN()-2)/24,5),АТС!$A$41:$F$784,6)+'Иные услуги '!$C$5+'РСТ РСО-А'!$J$6+'РСТ РСО-А'!$H$9</f>
        <v>3591.46</v>
      </c>
      <c r="G219" s="118">
        <f>VLOOKUP($A219+ROUND((COLUMN()-2)/24,5),АТС!$A$41:$F$784,6)+'Иные услуги '!$C$5+'РСТ РСО-А'!$J$6+'РСТ РСО-А'!$H$9</f>
        <v>3555.56</v>
      </c>
      <c r="H219" s="118">
        <f>VLOOKUP($A219+ROUND((COLUMN()-2)/24,5),АТС!$A$41:$F$784,6)+'Иные услуги '!$C$5+'РСТ РСО-А'!$J$6+'РСТ РСО-А'!$H$9</f>
        <v>3557.92</v>
      </c>
      <c r="I219" s="118">
        <f>VLOOKUP($A219+ROUND((COLUMN()-2)/24,5),АТС!$A$41:$F$784,6)+'Иные услуги '!$C$5+'РСТ РСО-А'!$J$6+'РСТ РСО-А'!$H$9</f>
        <v>3578.59</v>
      </c>
      <c r="J219" s="118">
        <f>VLOOKUP($A219+ROUND((COLUMN()-2)/24,5),АТС!$A$41:$F$784,6)+'Иные услуги '!$C$5+'РСТ РСО-А'!$J$6+'РСТ РСО-А'!$H$9</f>
        <v>3601.7200000000003</v>
      </c>
      <c r="K219" s="118">
        <f>VLOOKUP($A219+ROUND((COLUMN()-2)/24,5),АТС!$A$41:$F$784,6)+'Иные услуги '!$C$5+'РСТ РСО-А'!$J$6+'РСТ РСО-А'!$H$9</f>
        <v>3536.6000000000004</v>
      </c>
      <c r="L219" s="118">
        <f>VLOOKUP($A219+ROUND((COLUMN()-2)/24,5),АТС!$A$41:$F$784,6)+'Иные услуги '!$C$5+'РСТ РСО-А'!$J$6+'РСТ РСО-А'!$H$9</f>
        <v>3524.6000000000004</v>
      </c>
      <c r="M219" s="118">
        <f>VLOOKUP($A219+ROUND((COLUMN()-2)/24,5),АТС!$A$41:$F$784,6)+'Иные услуги '!$C$5+'РСТ РСО-А'!$J$6+'РСТ РСО-А'!$H$9</f>
        <v>3523.58</v>
      </c>
      <c r="N219" s="118">
        <f>VLOOKUP($A219+ROUND((COLUMN()-2)/24,5),АТС!$A$41:$F$784,6)+'Иные услуги '!$C$5+'РСТ РСО-А'!$J$6+'РСТ РСО-А'!$H$9</f>
        <v>3535.4500000000003</v>
      </c>
      <c r="O219" s="118">
        <f>VLOOKUP($A219+ROUND((COLUMN()-2)/24,5),АТС!$A$41:$F$784,6)+'Иные услуги '!$C$5+'РСТ РСО-А'!$J$6+'РСТ РСО-А'!$H$9</f>
        <v>3535.56</v>
      </c>
      <c r="P219" s="118">
        <f>VLOOKUP($A219+ROUND((COLUMN()-2)/24,5),АТС!$A$41:$F$784,6)+'Иные услуги '!$C$5+'РСТ РСО-А'!$J$6+'РСТ РСО-А'!$H$9</f>
        <v>3535.58</v>
      </c>
      <c r="Q219" s="118">
        <f>VLOOKUP($A219+ROUND((COLUMN()-2)/24,5),АТС!$A$41:$F$784,6)+'Иные услуги '!$C$5+'РСТ РСО-А'!$J$6+'РСТ РСО-А'!$H$9</f>
        <v>3535.61</v>
      </c>
      <c r="R219" s="118">
        <f>VLOOKUP($A219+ROUND((COLUMN()-2)/24,5),АТС!$A$41:$F$784,6)+'Иные услуги '!$C$5+'РСТ РСО-А'!$J$6+'РСТ РСО-А'!$H$9</f>
        <v>3535.81</v>
      </c>
      <c r="S219" s="118">
        <f>VLOOKUP($A219+ROUND((COLUMN()-2)/24,5),АТС!$A$41:$F$784,6)+'Иные услуги '!$C$5+'РСТ РСО-А'!$J$6+'РСТ РСО-А'!$H$9</f>
        <v>3539.1800000000003</v>
      </c>
      <c r="T219" s="118">
        <f>VLOOKUP($A219+ROUND((COLUMN()-2)/24,5),АТС!$A$41:$F$784,6)+'Иные услуги '!$C$5+'РСТ РСО-А'!$J$6+'РСТ РСО-А'!$H$9</f>
        <v>3666.05</v>
      </c>
      <c r="U219" s="118">
        <f>VLOOKUP($A219+ROUND((COLUMN()-2)/24,5),АТС!$A$41:$F$784,6)+'Иные услуги '!$C$5+'РСТ РСО-А'!$J$6+'РСТ РСО-А'!$H$9</f>
        <v>3608.36</v>
      </c>
      <c r="V219" s="118">
        <f>VLOOKUP($A219+ROUND((COLUMN()-2)/24,5),АТС!$A$41:$F$784,6)+'Иные услуги '!$C$5+'РСТ РСО-А'!$J$6+'РСТ РСО-А'!$H$9</f>
        <v>3561.73</v>
      </c>
      <c r="W219" s="118">
        <f>VLOOKUP($A219+ROUND((COLUMN()-2)/24,5),АТС!$A$41:$F$784,6)+'Иные услуги '!$C$5+'РСТ РСО-А'!$J$6+'РСТ РСО-А'!$H$9</f>
        <v>3556.7000000000003</v>
      </c>
      <c r="X219" s="118">
        <f>VLOOKUP($A219+ROUND((COLUMN()-2)/24,5),АТС!$A$41:$F$784,6)+'Иные услуги '!$C$5+'РСТ РСО-А'!$J$6+'РСТ РСО-А'!$H$9</f>
        <v>3766.4900000000002</v>
      </c>
      <c r="Y219" s="118">
        <f>VLOOKUP($A219+ROUND((COLUMN()-2)/24,5),АТС!$A$41:$F$784,6)+'Иные услуги '!$C$5+'РСТ РСО-А'!$J$6+'РСТ РСО-А'!$H$9</f>
        <v>3617.86</v>
      </c>
    </row>
    <row r="220" spans="1:27" x14ac:dyDescent="0.2">
      <c r="A220" s="66">
        <f t="shared" si="7"/>
        <v>43391</v>
      </c>
      <c r="B220" s="118">
        <f>VLOOKUP($A220+ROUND((COLUMN()-2)/24,5),АТС!$A$41:$F$784,6)+'Иные услуги '!$C$5+'РСТ РСО-А'!$J$6+'РСТ РСО-А'!$H$9</f>
        <v>3514.96</v>
      </c>
      <c r="C220" s="118">
        <f>VLOOKUP($A220+ROUND((COLUMN()-2)/24,5),АТС!$A$41:$F$784,6)+'Иные услуги '!$C$5+'РСТ РСО-А'!$J$6+'РСТ РСО-А'!$H$9</f>
        <v>3526.19</v>
      </c>
      <c r="D220" s="118">
        <f>VLOOKUP($A220+ROUND((COLUMN()-2)/24,5),АТС!$A$41:$F$784,6)+'Иные услуги '!$C$5+'РСТ РСО-А'!$J$6+'РСТ РСО-А'!$H$9</f>
        <v>3551.7000000000003</v>
      </c>
      <c r="E220" s="118">
        <f>VLOOKUP($A220+ROUND((COLUMN()-2)/24,5),АТС!$A$41:$F$784,6)+'Иные услуги '!$C$5+'РСТ РСО-А'!$J$6+'РСТ РСО-А'!$H$9</f>
        <v>3551.65</v>
      </c>
      <c r="F220" s="118">
        <f>VLOOKUP($A220+ROUND((COLUMN()-2)/24,5),АТС!$A$41:$F$784,6)+'Иные услуги '!$C$5+'РСТ РСО-А'!$J$6+'РСТ РСО-А'!$H$9</f>
        <v>3552.65</v>
      </c>
      <c r="G220" s="118">
        <f>VLOOKUP($A220+ROUND((COLUMN()-2)/24,5),АТС!$A$41:$F$784,6)+'Иные услуги '!$C$5+'РСТ РСО-А'!$J$6+'РСТ РСО-А'!$H$9</f>
        <v>3528.9700000000003</v>
      </c>
      <c r="H220" s="118">
        <f>VLOOKUP($A220+ROUND((COLUMN()-2)/24,5),АТС!$A$41:$F$784,6)+'Иные услуги '!$C$5+'РСТ РСО-А'!$J$6+'РСТ РСО-А'!$H$9</f>
        <v>3550.2200000000003</v>
      </c>
      <c r="I220" s="118">
        <f>VLOOKUP($A220+ROUND((COLUMN()-2)/24,5),АТС!$A$41:$F$784,6)+'Иные услуги '!$C$5+'РСТ РСО-А'!$J$6+'РСТ РСО-А'!$H$9</f>
        <v>3575.8500000000004</v>
      </c>
      <c r="J220" s="118">
        <f>VLOOKUP($A220+ROUND((COLUMN()-2)/24,5),АТС!$A$41:$F$784,6)+'Иные услуги '!$C$5+'РСТ РСО-А'!$J$6+'РСТ РСО-А'!$H$9</f>
        <v>3602.05</v>
      </c>
      <c r="K220" s="118">
        <f>VLOOKUP($A220+ROUND((COLUMN()-2)/24,5),АТС!$A$41:$F$784,6)+'Иные услуги '!$C$5+'РСТ РСО-А'!$J$6+'РСТ РСО-А'!$H$9</f>
        <v>3536.01</v>
      </c>
      <c r="L220" s="118">
        <f>VLOOKUP($A220+ROUND((COLUMN()-2)/24,5),АТС!$A$41:$F$784,6)+'Иные услуги '!$C$5+'РСТ РСО-А'!$J$6+'РСТ РСО-А'!$H$9</f>
        <v>3535.86</v>
      </c>
      <c r="M220" s="118">
        <f>VLOOKUP($A220+ROUND((COLUMN()-2)/24,5),АТС!$A$41:$F$784,6)+'Иные услуги '!$C$5+'РСТ РСО-А'!$J$6+'РСТ РСО-А'!$H$9</f>
        <v>3535.66</v>
      </c>
      <c r="N220" s="118">
        <f>VLOOKUP($A220+ROUND((COLUMN()-2)/24,5),АТС!$A$41:$F$784,6)+'Иные услуги '!$C$5+'РСТ РСО-А'!$J$6+'РСТ РСО-А'!$H$9</f>
        <v>3535.51</v>
      </c>
      <c r="O220" s="118">
        <f>VLOOKUP($A220+ROUND((COLUMN()-2)/24,5),АТС!$A$41:$F$784,6)+'Иные услуги '!$C$5+'РСТ РСО-А'!$J$6+'РСТ РСО-А'!$H$9</f>
        <v>3535.41</v>
      </c>
      <c r="P220" s="118">
        <f>VLOOKUP($A220+ROUND((COLUMN()-2)/24,5),АТС!$A$41:$F$784,6)+'Иные услуги '!$C$5+'РСТ РСО-А'!$J$6+'РСТ РСО-А'!$H$9</f>
        <v>3535.11</v>
      </c>
      <c r="Q220" s="118">
        <f>VLOOKUP($A220+ROUND((COLUMN()-2)/24,5),АТС!$A$41:$F$784,6)+'Иные услуги '!$C$5+'РСТ РСО-А'!$J$6+'РСТ РСО-А'!$H$9</f>
        <v>3535.1400000000003</v>
      </c>
      <c r="R220" s="118">
        <f>VLOOKUP($A220+ROUND((COLUMN()-2)/24,5),АТС!$A$41:$F$784,6)+'Иные услуги '!$C$5+'РСТ РСО-А'!$J$6+'РСТ РСО-А'!$H$9</f>
        <v>3535.19</v>
      </c>
      <c r="S220" s="118">
        <f>VLOOKUP($A220+ROUND((COLUMN()-2)/24,5),АТС!$A$41:$F$784,6)+'Иные услуги '!$C$5+'РСТ РСО-А'!$J$6+'РСТ РСО-А'!$H$9</f>
        <v>3516.59</v>
      </c>
      <c r="T220" s="118">
        <f>VLOOKUP($A220+ROUND((COLUMN()-2)/24,5),АТС!$A$41:$F$784,6)+'Иные услуги '!$C$5+'РСТ РСО-А'!$J$6+'РСТ РСО-А'!$H$9</f>
        <v>3660.04</v>
      </c>
      <c r="U220" s="118">
        <f>VLOOKUP($A220+ROUND((COLUMN()-2)/24,5),АТС!$A$41:$F$784,6)+'Иные услуги '!$C$5+'РСТ РСО-А'!$J$6+'РСТ РСО-А'!$H$9</f>
        <v>3600.96</v>
      </c>
      <c r="V220" s="118">
        <f>VLOOKUP($A220+ROUND((COLUMN()-2)/24,5),АТС!$A$41:$F$784,6)+'Иные услуги '!$C$5+'РСТ РСО-А'!$J$6+'РСТ РСО-А'!$H$9</f>
        <v>3552.38</v>
      </c>
      <c r="W220" s="118">
        <f>VLOOKUP($A220+ROUND((COLUMN()-2)/24,5),АТС!$A$41:$F$784,6)+'Иные услуги '!$C$5+'РСТ РСО-А'!$J$6+'РСТ РСО-А'!$H$9</f>
        <v>3562.4300000000003</v>
      </c>
      <c r="X220" s="118">
        <f>VLOOKUP($A220+ROUND((COLUMN()-2)/24,5),АТС!$A$41:$F$784,6)+'Иные услуги '!$C$5+'РСТ РСО-А'!$J$6+'РСТ РСО-А'!$H$9</f>
        <v>3773.84</v>
      </c>
      <c r="Y220" s="118">
        <f>VLOOKUP($A220+ROUND((COLUMN()-2)/24,5),АТС!$A$41:$F$784,6)+'Иные услуги '!$C$5+'РСТ РСО-А'!$J$6+'РСТ РСО-А'!$H$9</f>
        <v>3624.98</v>
      </c>
    </row>
    <row r="221" spans="1:27" x14ac:dyDescent="0.2">
      <c r="A221" s="66">
        <f t="shared" si="7"/>
        <v>43392</v>
      </c>
      <c r="B221" s="118">
        <f>VLOOKUP($A221+ROUND((COLUMN()-2)/24,5),АТС!$A$41:$F$784,6)+'Иные услуги '!$C$5+'РСТ РСО-А'!$J$6+'РСТ РСО-А'!$H$9</f>
        <v>3524.44</v>
      </c>
      <c r="C221" s="118">
        <f>VLOOKUP($A221+ROUND((COLUMN()-2)/24,5),АТС!$A$41:$F$784,6)+'Иные услуги '!$C$5+'РСТ РСО-А'!$J$6+'РСТ РСО-А'!$H$9</f>
        <v>3526.91</v>
      </c>
      <c r="D221" s="118">
        <f>VLOOKUP($A221+ROUND((COLUMN()-2)/24,5),АТС!$A$41:$F$784,6)+'Иные услуги '!$C$5+'РСТ РСО-А'!$J$6+'РСТ РСО-А'!$H$9</f>
        <v>3552.33</v>
      </c>
      <c r="E221" s="118">
        <f>VLOOKUP($A221+ROUND((COLUMN()-2)/24,5),АТС!$A$41:$F$784,6)+'Иные услуги '!$C$5+'РСТ РСО-А'!$J$6+'РСТ РСО-А'!$H$9</f>
        <v>3552.32</v>
      </c>
      <c r="F221" s="118">
        <f>VLOOKUP($A221+ROUND((COLUMN()-2)/24,5),АТС!$A$41:$F$784,6)+'Иные услуги '!$C$5+'РСТ РСО-А'!$J$6+'РСТ РСО-А'!$H$9</f>
        <v>3553.4</v>
      </c>
      <c r="G221" s="118">
        <f>VLOOKUP($A221+ROUND((COLUMN()-2)/24,5),АТС!$A$41:$F$784,6)+'Иные услуги '!$C$5+'РСТ РСО-А'!$J$6+'РСТ РСО-А'!$H$9</f>
        <v>3530</v>
      </c>
      <c r="H221" s="118">
        <f>VLOOKUP($A221+ROUND((COLUMN()-2)/24,5),АТС!$A$41:$F$784,6)+'Иные услуги '!$C$5+'РСТ РСО-А'!$J$6+'РСТ РСО-А'!$H$9</f>
        <v>3551.44</v>
      </c>
      <c r="I221" s="118">
        <f>VLOOKUP($A221+ROUND((COLUMN()-2)/24,5),АТС!$A$41:$F$784,6)+'Иные услуги '!$C$5+'РСТ РСО-А'!$J$6+'РСТ РСО-А'!$H$9</f>
        <v>3575.56</v>
      </c>
      <c r="J221" s="118">
        <f>VLOOKUP($A221+ROUND((COLUMN()-2)/24,5),АТС!$A$41:$F$784,6)+'Иные услуги '!$C$5+'РСТ РСО-А'!$J$6+'РСТ РСО-А'!$H$9</f>
        <v>3602.1000000000004</v>
      </c>
      <c r="K221" s="118">
        <f>VLOOKUP($A221+ROUND((COLUMN()-2)/24,5),АТС!$A$41:$F$784,6)+'Иные услуги '!$C$5+'РСТ РСО-А'!$J$6+'РСТ РСО-А'!$H$9</f>
        <v>3536.8900000000003</v>
      </c>
      <c r="L221" s="118">
        <f>VLOOKUP($A221+ROUND((COLUMN()-2)/24,5),АТС!$A$41:$F$784,6)+'Иные услуги '!$C$5+'РСТ РСО-А'!$J$6+'РСТ РСО-А'!$H$9</f>
        <v>3536.53</v>
      </c>
      <c r="M221" s="118">
        <f>VLOOKUP($A221+ROUND((COLUMN()-2)/24,5),АТС!$A$41:$F$784,6)+'Иные услуги '!$C$5+'РСТ РСО-А'!$J$6+'РСТ РСО-А'!$H$9</f>
        <v>3535.79</v>
      </c>
      <c r="N221" s="118">
        <f>VLOOKUP($A221+ROUND((COLUMN()-2)/24,5),АТС!$A$41:$F$784,6)+'Иные услуги '!$C$5+'РСТ РСО-А'!$J$6+'РСТ РСО-А'!$H$9</f>
        <v>3535.58</v>
      </c>
      <c r="O221" s="118">
        <f>VLOOKUP($A221+ROUND((COLUMN()-2)/24,5),АТС!$A$41:$F$784,6)+'Иные услуги '!$C$5+'РСТ РСО-А'!$J$6+'РСТ РСО-А'!$H$9</f>
        <v>3602.15</v>
      </c>
      <c r="P221" s="118">
        <f>VLOOKUP($A221+ROUND((COLUMN()-2)/24,5),АТС!$A$41:$F$784,6)+'Иные услуги '!$C$5+'РСТ РСО-А'!$J$6+'РСТ РСО-А'!$H$9</f>
        <v>3602.1400000000003</v>
      </c>
      <c r="Q221" s="118">
        <f>VLOOKUP($A221+ROUND((COLUMN()-2)/24,5),АТС!$A$41:$F$784,6)+'Иные услуги '!$C$5+'РСТ РСО-А'!$J$6+'РСТ РСО-А'!$H$9</f>
        <v>3602.1400000000003</v>
      </c>
      <c r="R221" s="118">
        <f>VLOOKUP($A221+ROUND((COLUMN()-2)/24,5),АТС!$A$41:$F$784,6)+'Иные услуги '!$C$5+'РСТ РСО-А'!$J$6+'РСТ РСО-А'!$H$9</f>
        <v>3602.01</v>
      </c>
      <c r="S221" s="118">
        <f>VLOOKUP($A221+ROUND((COLUMN()-2)/24,5),АТС!$A$41:$F$784,6)+'Иные услуги '!$C$5+'РСТ РСО-А'!$J$6+'РСТ РСО-А'!$H$9</f>
        <v>3522.9</v>
      </c>
      <c r="T221" s="118">
        <f>VLOOKUP($A221+ROUND((COLUMN()-2)/24,5),АТС!$A$41:$F$784,6)+'Иные услуги '!$C$5+'РСТ РСО-А'!$J$6+'РСТ РСО-А'!$H$9</f>
        <v>3641.96</v>
      </c>
      <c r="U221" s="118">
        <f>VLOOKUP($A221+ROUND((COLUMN()-2)/24,5),АТС!$A$41:$F$784,6)+'Иные услуги '!$C$5+'РСТ РСО-А'!$J$6+'РСТ РСО-А'!$H$9</f>
        <v>3590.15</v>
      </c>
      <c r="V221" s="118">
        <f>VLOOKUP($A221+ROUND((COLUMN()-2)/24,5),АТС!$A$41:$F$784,6)+'Иные услуги '!$C$5+'РСТ РСО-А'!$J$6+'РСТ РСО-А'!$H$9</f>
        <v>3544.6000000000004</v>
      </c>
      <c r="W221" s="118">
        <f>VLOOKUP($A221+ROUND((COLUMN()-2)/24,5),АТС!$A$41:$F$784,6)+'Иные услуги '!$C$5+'РСТ РСО-А'!$J$6+'РСТ РСО-А'!$H$9</f>
        <v>3555.05</v>
      </c>
      <c r="X221" s="118">
        <f>VLOOKUP($A221+ROUND((COLUMN()-2)/24,5),АТС!$A$41:$F$784,6)+'Иные услуги '!$C$5+'РСТ РСО-А'!$J$6+'РСТ РСО-А'!$H$9</f>
        <v>3763.06</v>
      </c>
      <c r="Y221" s="118">
        <f>VLOOKUP($A221+ROUND((COLUMN()-2)/24,5),АТС!$A$41:$F$784,6)+'Иные услуги '!$C$5+'РСТ РСО-А'!$J$6+'РСТ РСО-А'!$H$9</f>
        <v>3606.17</v>
      </c>
    </row>
    <row r="222" spans="1:27" x14ac:dyDescent="0.2">
      <c r="A222" s="66">
        <f t="shared" si="7"/>
        <v>43393</v>
      </c>
      <c r="B222" s="118">
        <f>VLOOKUP($A222+ROUND((COLUMN()-2)/24,5),АТС!$A$41:$F$784,6)+'Иные услуги '!$C$5+'РСТ РСО-А'!$J$6+'РСТ РСО-А'!$H$9</f>
        <v>3512.9500000000003</v>
      </c>
      <c r="C222" s="118">
        <f>VLOOKUP($A222+ROUND((COLUMN()-2)/24,5),АТС!$A$41:$F$784,6)+'Иные услуги '!$C$5+'РСТ РСО-А'!$J$6+'РСТ РСО-А'!$H$9</f>
        <v>3528.77</v>
      </c>
      <c r="D222" s="118">
        <f>VLOOKUP($A222+ROUND((COLUMN()-2)/24,5),АТС!$A$41:$F$784,6)+'Иные услуги '!$C$5+'РСТ РСО-А'!$J$6+'РСТ РСО-А'!$H$9</f>
        <v>3553.87</v>
      </c>
      <c r="E222" s="118">
        <f>VLOOKUP($A222+ROUND((COLUMN()-2)/24,5),АТС!$A$41:$F$784,6)+'Иные услуги '!$C$5+'РСТ РСО-А'!$J$6+'РСТ РСО-А'!$H$9</f>
        <v>3589.26</v>
      </c>
      <c r="F222" s="118">
        <f>VLOOKUP($A222+ROUND((COLUMN()-2)/24,5),АТС!$A$41:$F$784,6)+'Иные услуги '!$C$5+'РСТ РСО-А'!$J$6+'РСТ РСО-А'!$H$9</f>
        <v>3554.2200000000003</v>
      </c>
      <c r="G222" s="118">
        <f>VLOOKUP($A222+ROUND((COLUMN()-2)/24,5),АТС!$A$41:$F$784,6)+'Иные услуги '!$C$5+'РСТ РСО-А'!$J$6+'РСТ РСО-А'!$H$9</f>
        <v>3556.15</v>
      </c>
      <c r="H222" s="118">
        <f>VLOOKUP($A222+ROUND((COLUMN()-2)/24,5),АТС!$A$41:$F$784,6)+'Иные услуги '!$C$5+'РСТ РСО-А'!$J$6+'РСТ РСО-А'!$H$9</f>
        <v>3616.84</v>
      </c>
      <c r="I222" s="118">
        <f>VLOOKUP($A222+ROUND((COLUMN()-2)/24,5),АТС!$A$41:$F$784,6)+'Иные услуги '!$C$5+'РСТ РСО-А'!$J$6+'РСТ РСО-А'!$H$9</f>
        <v>3541.94</v>
      </c>
      <c r="J222" s="118">
        <f>VLOOKUP($A222+ROUND((COLUMN()-2)/24,5),АТС!$A$41:$F$784,6)+'Иные услуги '!$C$5+'РСТ РСО-А'!$J$6+'РСТ РСО-А'!$H$9</f>
        <v>3724.42</v>
      </c>
      <c r="K222" s="118">
        <f>VLOOKUP($A222+ROUND((COLUMN()-2)/24,5),АТС!$A$41:$F$784,6)+'Иные услуги '!$C$5+'РСТ РСО-А'!$J$6+'РСТ РСО-А'!$H$9</f>
        <v>3602.16</v>
      </c>
      <c r="L222" s="118">
        <f>VLOOKUP($A222+ROUND((COLUMN()-2)/24,5),АТС!$A$41:$F$784,6)+'Иные услуги '!$C$5+'РСТ РСО-А'!$J$6+'РСТ РСО-А'!$H$9</f>
        <v>3602.08</v>
      </c>
      <c r="M222" s="118">
        <f>VLOOKUP($A222+ROUND((COLUMN()-2)/24,5),АТС!$A$41:$F$784,6)+'Иные услуги '!$C$5+'РСТ РСО-А'!$J$6+'РСТ РСО-А'!$H$9</f>
        <v>3601.7400000000002</v>
      </c>
      <c r="N222" s="118">
        <f>VLOOKUP($A222+ROUND((COLUMN()-2)/24,5),АТС!$A$41:$F$784,6)+'Иные услуги '!$C$5+'РСТ РСО-А'!$J$6+'РСТ РСО-А'!$H$9</f>
        <v>3601.83</v>
      </c>
      <c r="O222" s="118">
        <f>VLOOKUP($A222+ROUND((COLUMN()-2)/24,5),АТС!$A$41:$F$784,6)+'Иные услуги '!$C$5+'РСТ РСО-А'!$J$6+'РСТ РСО-А'!$H$9</f>
        <v>3601.8</v>
      </c>
      <c r="P222" s="118">
        <f>VLOOKUP($A222+ROUND((COLUMN()-2)/24,5),АТС!$A$41:$F$784,6)+'Иные услуги '!$C$5+'РСТ РСО-А'!$J$6+'РСТ РСО-А'!$H$9</f>
        <v>3639.1000000000004</v>
      </c>
      <c r="Q222" s="118">
        <f>VLOOKUP($A222+ROUND((COLUMN()-2)/24,5),АТС!$A$41:$F$784,6)+'Иные услуги '!$C$5+'РСТ РСО-А'!$J$6+'РСТ РСО-А'!$H$9</f>
        <v>3638.6400000000003</v>
      </c>
      <c r="R222" s="118">
        <f>VLOOKUP($A222+ROUND((COLUMN()-2)/24,5),АТС!$A$41:$F$784,6)+'Иные услуги '!$C$5+'РСТ РСО-А'!$J$6+'РСТ РСО-А'!$H$9</f>
        <v>3639.13</v>
      </c>
      <c r="S222" s="118">
        <f>VLOOKUP($A222+ROUND((COLUMN()-2)/24,5),АТС!$A$41:$F$784,6)+'Иные услуги '!$C$5+'РСТ РСО-А'!$J$6+'РСТ РСО-А'!$H$9</f>
        <v>3536.2400000000002</v>
      </c>
      <c r="T222" s="118">
        <f>VLOOKUP($A222+ROUND((COLUMN()-2)/24,5),АТС!$A$41:$F$784,6)+'Иные услуги '!$C$5+'РСТ РСО-А'!$J$6+'РСТ РСО-А'!$H$9</f>
        <v>3640.19</v>
      </c>
      <c r="U222" s="118">
        <f>VLOOKUP($A222+ROUND((COLUMN()-2)/24,5),АТС!$A$41:$F$784,6)+'Иные услуги '!$C$5+'РСТ РСО-А'!$J$6+'РСТ РСО-А'!$H$9</f>
        <v>3534.75</v>
      </c>
      <c r="V222" s="118">
        <f>VLOOKUP($A222+ROUND((COLUMN()-2)/24,5),АТС!$A$41:$F$784,6)+'Иные услуги '!$C$5+'РСТ РСО-А'!$J$6+'РСТ РСО-А'!$H$9</f>
        <v>3562.09</v>
      </c>
      <c r="W222" s="118">
        <f>VLOOKUP($A222+ROUND((COLUMN()-2)/24,5),АТС!$A$41:$F$784,6)+'Иные услуги '!$C$5+'РСТ РСО-А'!$J$6+'РСТ РСО-А'!$H$9</f>
        <v>3559.31</v>
      </c>
      <c r="X222" s="118">
        <f>VLOOKUP($A222+ROUND((COLUMN()-2)/24,5),АТС!$A$41:$F$784,6)+'Иные услуги '!$C$5+'РСТ РСО-А'!$J$6+'РСТ РСО-А'!$H$9</f>
        <v>3766.61</v>
      </c>
      <c r="Y222" s="118">
        <f>VLOOKUP($A222+ROUND((COLUMN()-2)/24,5),АТС!$A$41:$F$784,6)+'Иные услуги '!$C$5+'РСТ РСО-А'!$J$6+'РСТ РСО-А'!$H$9</f>
        <v>3597.12</v>
      </c>
    </row>
    <row r="223" spans="1:27" x14ac:dyDescent="0.2">
      <c r="A223" s="66">
        <f t="shared" si="7"/>
        <v>43394</v>
      </c>
      <c r="B223" s="118">
        <f>VLOOKUP($A223+ROUND((COLUMN()-2)/24,5),АТС!$A$41:$F$784,6)+'Иные услуги '!$C$5+'РСТ РСО-А'!$J$6+'РСТ РСО-А'!$H$9</f>
        <v>3511.63</v>
      </c>
      <c r="C223" s="118">
        <f>VLOOKUP($A223+ROUND((COLUMN()-2)/24,5),АТС!$A$41:$F$784,6)+'Иные услуги '!$C$5+'РСТ РСО-А'!$J$6+'РСТ РСО-А'!$H$9</f>
        <v>3527.73</v>
      </c>
      <c r="D223" s="118">
        <f>VLOOKUP($A223+ROUND((COLUMN()-2)/24,5),АТС!$A$41:$F$784,6)+'Иные услуги '!$C$5+'РСТ РСО-А'!$J$6+'РСТ РСО-А'!$H$9</f>
        <v>3526.92</v>
      </c>
      <c r="E223" s="118">
        <f>VLOOKUP($A223+ROUND((COLUMN()-2)/24,5),АТС!$A$41:$F$784,6)+'Иные услуги '!$C$5+'РСТ РСО-А'!$J$6+'РСТ РСО-А'!$H$9</f>
        <v>3553.12</v>
      </c>
      <c r="F223" s="118">
        <f>VLOOKUP($A223+ROUND((COLUMN()-2)/24,5),АТС!$A$41:$F$784,6)+'Иные услуги '!$C$5+'РСТ РСО-А'!$J$6+'РСТ РСО-А'!$H$9</f>
        <v>3553.28</v>
      </c>
      <c r="G223" s="118">
        <f>VLOOKUP($A223+ROUND((COLUMN()-2)/24,5),АТС!$A$41:$F$784,6)+'Иные услуги '!$C$5+'РСТ РСО-А'!$J$6+'РСТ РСО-А'!$H$9</f>
        <v>3540.4300000000003</v>
      </c>
      <c r="H223" s="118">
        <f>VLOOKUP($A223+ROUND((COLUMN()-2)/24,5),АТС!$A$41:$F$784,6)+'Иные услуги '!$C$5+'РСТ РСО-А'!$J$6+'РСТ РСО-А'!$H$9</f>
        <v>3679.94</v>
      </c>
      <c r="I223" s="118">
        <f>VLOOKUP($A223+ROUND((COLUMN()-2)/24,5),АТС!$A$41:$F$784,6)+'Иные услуги '!$C$5+'РСТ РСО-А'!$J$6+'РСТ РСО-А'!$H$9</f>
        <v>3613.78</v>
      </c>
      <c r="J223" s="118">
        <f>VLOOKUP($A223+ROUND((COLUMN()-2)/24,5),АТС!$A$41:$F$784,6)+'Иные услуги '!$C$5+'РСТ РСО-А'!$J$6+'РСТ РСО-А'!$H$9</f>
        <v>3769.62</v>
      </c>
      <c r="K223" s="118">
        <f>VLOOKUP($A223+ROUND((COLUMN()-2)/24,5),АТС!$A$41:$F$784,6)+'Иные услуги '!$C$5+'РСТ РСО-А'!$J$6+'РСТ РСО-А'!$H$9</f>
        <v>3680.19</v>
      </c>
      <c r="L223" s="118">
        <f>VLOOKUP($A223+ROUND((COLUMN()-2)/24,5),АТС!$A$41:$F$784,6)+'Иные услуги '!$C$5+'РСТ РСО-А'!$J$6+'РСТ РСО-А'!$H$9</f>
        <v>3639.7000000000003</v>
      </c>
      <c r="M223" s="118">
        <f>VLOOKUP($A223+ROUND((COLUMN()-2)/24,5),АТС!$A$41:$F$784,6)+'Иные услуги '!$C$5+'РСТ РСО-А'!$J$6+'РСТ РСО-А'!$H$9</f>
        <v>3639.53</v>
      </c>
      <c r="N223" s="118">
        <f>VLOOKUP($A223+ROUND((COLUMN()-2)/24,5),АТС!$A$41:$F$784,6)+'Иные услуги '!$C$5+'РСТ РСО-А'!$J$6+'РСТ РСО-А'!$H$9</f>
        <v>3680.21</v>
      </c>
      <c r="O223" s="118">
        <f>VLOOKUP($A223+ROUND((COLUMN()-2)/24,5),АТС!$A$41:$F$784,6)+'Иные услуги '!$C$5+'РСТ РСО-А'!$J$6+'РСТ РСО-А'!$H$9</f>
        <v>3680.21</v>
      </c>
      <c r="P223" s="118">
        <f>VLOOKUP($A223+ROUND((COLUMN()-2)/24,5),АТС!$A$41:$F$784,6)+'Иные услуги '!$C$5+'РСТ РСО-А'!$J$6+'РСТ РСО-А'!$H$9</f>
        <v>3724.3900000000003</v>
      </c>
      <c r="Q223" s="118">
        <f>VLOOKUP($A223+ROUND((COLUMN()-2)/24,5),АТС!$A$41:$F$784,6)+'Иные услуги '!$C$5+'РСТ РСО-А'!$J$6+'РСТ РСО-А'!$H$9</f>
        <v>3724.15</v>
      </c>
      <c r="R223" s="118">
        <f>VLOOKUP($A223+ROUND((COLUMN()-2)/24,5),АТС!$A$41:$F$784,6)+'Иные услуги '!$C$5+'РСТ РСО-А'!$J$6+'РСТ РСО-А'!$H$9</f>
        <v>3680.2200000000003</v>
      </c>
      <c r="S223" s="118">
        <f>VLOOKUP($A223+ROUND((COLUMN()-2)/24,5),АТС!$A$41:$F$784,6)+'Иные услуги '!$C$5+'РСТ РСО-А'!$J$6+'РСТ РСО-А'!$H$9</f>
        <v>3536.54</v>
      </c>
      <c r="T223" s="118">
        <f>VLOOKUP($A223+ROUND((COLUMN()-2)/24,5),АТС!$A$41:$F$784,6)+'Иные услуги '!$C$5+'РСТ РСО-А'!$J$6+'РСТ РСО-А'!$H$9</f>
        <v>3634.09</v>
      </c>
      <c r="U223" s="118">
        <f>VLOOKUP($A223+ROUND((COLUMN()-2)/24,5),АТС!$A$41:$F$784,6)+'Иные услуги '!$C$5+'РСТ РСО-А'!$J$6+'РСТ РСО-А'!$H$9</f>
        <v>3524.79</v>
      </c>
      <c r="V223" s="118">
        <f>VLOOKUP($A223+ROUND((COLUMN()-2)/24,5),АТС!$A$41:$F$784,6)+'Иные услуги '!$C$5+'РСТ РСО-А'!$J$6+'РСТ РСО-А'!$H$9</f>
        <v>3542.09</v>
      </c>
      <c r="W223" s="118">
        <f>VLOOKUP($A223+ROUND((COLUMN()-2)/24,5),АТС!$A$41:$F$784,6)+'Иные услуги '!$C$5+'РСТ РСО-А'!$J$6+'РСТ РСО-А'!$H$9</f>
        <v>3559.5</v>
      </c>
      <c r="X223" s="118">
        <f>VLOOKUP($A223+ROUND((COLUMN()-2)/24,5),АТС!$A$41:$F$784,6)+'Иные услуги '!$C$5+'РСТ РСО-А'!$J$6+'РСТ РСО-А'!$H$9</f>
        <v>3767.59</v>
      </c>
      <c r="Y223" s="118">
        <f>VLOOKUP($A223+ROUND((COLUMN()-2)/24,5),АТС!$A$41:$F$784,6)+'Иные услуги '!$C$5+'РСТ РСО-А'!$J$6+'РСТ РСО-А'!$H$9</f>
        <v>3601.7200000000003</v>
      </c>
    </row>
    <row r="224" spans="1:27" x14ac:dyDescent="0.2">
      <c r="A224" s="66">
        <f t="shared" si="7"/>
        <v>43395</v>
      </c>
      <c r="B224" s="118">
        <f>VLOOKUP($A224+ROUND((COLUMN()-2)/24,5),АТС!$A$41:$F$784,6)+'Иные услуги '!$C$5+'РСТ РСО-А'!$J$6+'РСТ РСО-А'!$H$9</f>
        <v>3508.12</v>
      </c>
      <c r="C224" s="118">
        <f>VLOOKUP($A224+ROUND((COLUMN()-2)/24,5),АТС!$A$41:$F$784,6)+'Иные услуги '!$C$5+'РСТ РСО-А'!$J$6+'РСТ РСО-А'!$H$9</f>
        <v>3527.2200000000003</v>
      </c>
      <c r="D224" s="118">
        <f>VLOOKUP($A224+ROUND((COLUMN()-2)/24,5),АТС!$A$41:$F$784,6)+'Иные услуги '!$C$5+'РСТ РСО-А'!$J$6+'РСТ РСО-А'!$H$9</f>
        <v>3553.28</v>
      </c>
      <c r="E224" s="118">
        <f>VLOOKUP($A224+ROUND((COLUMN()-2)/24,5),АТС!$A$41:$F$784,6)+'Иные услуги '!$C$5+'РСТ РСО-А'!$J$6+'РСТ РСО-А'!$H$9</f>
        <v>3553.13</v>
      </c>
      <c r="F224" s="118">
        <f>VLOOKUP($A224+ROUND((COLUMN()-2)/24,5),АТС!$A$41:$F$784,6)+'Иные услуги '!$C$5+'РСТ РСО-А'!$J$6+'РСТ РСО-А'!$H$9</f>
        <v>3527.2000000000003</v>
      </c>
      <c r="G224" s="118">
        <f>VLOOKUP($A224+ROUND((COLUMN()-2)/24,5),АТС!$A$41:$F$784,6)+'Иные услуги '!$C$5+'РСТ РСО-А'!$J$6+'РСТ РСО-А'!$H$9</f>
        <v>3529.92</v>
      </c>
      <c r="H224" s="118">
        <f>VLOOKUP($A224+ROUND((COLUMN()-2)/24,5),АТС!$A$41:$F$784,6)+'Иные услуги '!$C$5+'РСТ РСО-А'!$J$6+'РСТ РСО-А'!$H$9</f>
        <v>3554.8500000000004</v>
      </c>
      <c r="I224" s="118">
        <f>VLOOKUP($A224+ROUND((COLUMN()-2)/24,5),АТС!$A$41:$F$784,6)+'Иные услуги '!$C$5+'РСТ РСО-А'!$J$6+'РСТ РСО-А'!$H$9</f>
        <v>3603.61</v>
      </c>
      <c r="J224" s="118">
        <f>VLOOKUP($A224+ROUND((COLUMN()-2)/24,5),АТС!$A$41:$F$784,6)+'Иные услуги '!$C$5+'РСТ РСО-А'!$J$6+'РСТ РСО-А'!$H$9</f>
        <v>3554.21</v>
      </c>
      <c r="K224" s="118">
        <f>VLOOKUP($A224+ROUND((COLUMN()-2)/24,5),АТС!$A$41:$F$784,6)+'Иные услуги '!$C$5+'РСТ РСО-А'!$J$6+'РСТ РСО-А'!$H$9</f>
        <v>3543.27</v>
      </c>
      <c r="L224" s="118">
        <f>VLOOKUP($A224+ROUND((COLUMN()-2)/24,5),АТС!$A$41:$F$784,6)+'Иные услуги '!$C$5+'РСТ РСО-А'!$J$6+'РСТ РСО-А'!$H$9</f>
        <v>3542.8900000000003</v>
      </c>
      <c r="M224" s="118">
        <f>VLOOKUP($A224+ROUND((COLUMN()-2)/24,5),АТС!$A$41:$F$784,6)+'Иные услуги '!$C$5+'РСТ РСО-А'!$J$6+'РСТ РСО-А'!$H$9</f>
        <v>3608.76</v>
      </c>
      <c r="N224" s="118">
        <f>VLOOKUP($A224+ROUND((COLUMN()-2)/24,5),АТС!$A$41:$F$784,6)+'Иные услуги '!$C$5+'РСТ РСО-А'!$J$6+'РСТ РСО-А'!$H$9</f>
        <v>3645.48</v>
      </c>
      <c r="O224" s="118">
        <f>VLOOKUP($A224+ROUND((COLUMN()-2)/24,5),АТС!$A$41:$F$784,6)+'Иные услуги '!$C$5+'РСТ РСО-А'!$J$6+'РСТ РСО-А'!$H$9</f>
        <v>3645.69</v>
      </c>
      <c r="P224" s="118">
        <f>VLOOKUP($A224+ROUND((COLUMN()-2)/24,5),АТС!$A$41:$F$784,6)+'Иные услуги '!$C$5+'РСТ РСО-А'!$J$6+'РСТ РСО-А'!$H$9</f>
        <v>3645.63</v>
      </c>
      <c r="Q224" s="118">
        <f>VLOOKUP($A224+ROUND((COLUMN()-2)/24,5),АТС!$A$41:$F$784,6)+'Иные услуги '!$C$5+'РСТ РСО-А'!$J$6+'РСТ РСО-А'!$H$9</f>
        <v>3644.8900000000003</v>
      </c>
      <c r="R224" s="118">
        <f>VLOOKUP($A224+ROUND((COLUMN()-2)/24,5),АТС!$A$41:$F$784,6)+'Иные услуги '!$C$5+'РСТ РСО-А'!$J$6+'РСТ РСО-А'!$H$9</f>
        <v>3607.88</v>
      </c>
      <c r="S224" s="118">
        <f>VLOOKUP($A224+ROUND((COLUMN()-2)/24,5),АТС!$A$41:$F$784,6)+'Иные услуги '!$C$5+'РСТ РСО-А'!$J$6+'РСТ РСО-А'!$H$9</f>
        <v>3542.13</v>
      </c>
      <c r="T224" s="118">
        <f>VLOOKUP($A224+ROUND((COLUMN()-2)/24,5),АТС!$A$41:$F$784,6)+'Иные услуги '!$C$5+'РСТ РСО-А'!$J$6+'РСТ РСО-А'!$H$9</f>
        <v>3656.86</v>
      </c>
      <c r="U224" s="118">
        <f>VLOOKUP($A224+ROUND((COLUMN()-2)/24,5),АТС!$A$41:$F$784,6)+'Иные услуги '!$C$5+'РСТ РСО-А'!$J$6+'РСТ РСО-А'!$H$9</f>
        <v>3593.2000000000003</v>
      </c>
      <c r="V224" s="118">
        <f>VLOOKUP($A224+ROUND((COLUMN()-2)/24,5),АТС!$A$41:$F$784,6)+'Иные услуги '!$C$5+'РСТ РСО-А'!$J$6+'РСТ РСО-А'!$H$9</f>
        <v>3557.33</v>
      </c>
      <c r="W224" s="118">
        <f>VLOOKUP($A224+ROUND((COLUMN()-2)/24,5),АТС!$A$41:$F$784,6)+'Иные услуги '!$C$5+'РСТ РСО-А'!$J$6+'РСТ РСО-А'!$H$9</f>
        <v>3562.61</v>
      </c>
      <c r="X224" s="118">
        <f>VLOOKUP($A224+ROUND((COLUMN()-2)/24,5),АТС!$A$41:$F$784,6)+'Иные услуги '!$C$5+'РСТ РСО-А'!$J$6+'РСТ РСО-А'!$H$9</f>
        <v>3771.4500000000003</v>
      </c>
      <c r="Y224" s="118">
        <f>VLOOKUP($A224+ROUND((COLUMN()-2)/24,5),АТС!$A$41:$F$784,6)+'Иные услуги '!$C$5+'РСТ РСО-А'!$J$6+'РСТ РСО-А'!$H$9</f>
        <v>3598.55</v>
      </c>
      <c r="AA224" s="67"/>
    </row>
    <row r="225" spans="1:27" x14ac:dyDescent="0.2">
      <c r="A225" s="66">
        <f t="shared" si="7"/>
        <v>43396</v>
      </c>
      <c r="B225" s="118">
        <f>VLOOKUP($A225+ROUND((COLUMN()-2)/24,5),АТС!$A$41:$F$784,6)+'Иные услуги '!$C$5+'РСТ РСО-А'!$J$6+'РСТ РСО-А'!$H$9</f>
        <v>3505.9</v>
      </c>
      <c r="C225" s="118">
        <f>VLOOKUP($A225+ROUND((COLUMN()-2)/24,5),АТС!$A$41:$F$784,6)+'Иные услуги '!$C$5+'РСТ РСО-А'!$J$6+'РСТ РСО-А'!$H$9</f>
        <v>3526.4</v>
      </c>
      <c r="D225" s="118">
        <f>VLOOKUP($A225+ROUND((COLUMN()-2)/24,5),АТС!$A$41:$F$784,6)+'Иные услуги '!$C$5+'РСТ РСО-А'!$J$6+'РСТ РСО-А'!$H$9</f>
        <v>3526.1000000000004</v>
      </c>
      <c r="E225" s="118">
        <f>VLOOKUP($A225+ROUND((COLUMN()-2)/24,5),АТС!$A$41:$F$784,6)+'Иные услуги '!$C$5+'РСТ РСО-А'!$J$6+'РСТ РСО-А'!$H$9</f>
        <v>3525.8900000000003</v>
      </c>
      <c r="F225" s="118">
        <f>VLOOKUP($A225+ROUND((COLUMN()-2)/24,5),АТС!$A$41:$F$784,6)+'Иные услуги '!$C$5+'РСТ РСО-А'!$J$6+'РСТ РСО-А'!$H$9</f>
        <v>3525.82</v>
      </c>
      <c r="G225" s="118">
        <f>VLOOKUP($A225+ROUND((COLUMN()-2)/24,5),АТС!$A$41:$F$784,6)+'Иные услуги '!$C$5+'РСТ РСО-А'!$J$6+'РСТ РСО-А'!$H$9</f>
        <v>3526.4</v>
      </c>
      <c r="H225" s="118">
        <f>VLOOKUP($A225+ROUND((COLUMN()-2)/24,5),АТС!$A$41:$F$784,6)+'Иные услуги '!$C$5+'РСТ РСО-А'!$J$6+'РСТ РСО-А'!$H$9</f>
        <v>3549.98</v>
      </c>
      <c r="I225" s="118">
        <f>VLOOKUP($A225+ROUND((COLUMN()-2)/24,5),АТС!$A$41:$F$784,6)+'Иные услуги '!$C$5+'РСТ РСО-А'!$J$6+'РСТ РСО-А'!$H$9</f>
        <v>3606.4</v>
      </c>
      <c r="J225" s="118">
        <f>VLOOKUP($A225+ROUND((COLUMN()-2)/24,5),АТС!$A$41:$F$784,6)+'Иные услуги '!$C$5+'РСТ РСО-А'!$J$6+'РСТ РСО-А'!$H$9</f>
        <v>3553.36</v>
      </c>
      <c r="K225" s="118">
        <f>VLOOKUP($A225+ROUND((COLUMN()-2)/24,5),АТС!$A$41:$F$784,6)+'Иные услуги '!$C$5+'РСТ РСО-А'!$J$6+'РСТ РСО-А'!$H$9</f>
        <v>3544.75</v>
      </c>
      <c r="L225" s="118">
        <f>VLOOKUP($A225+ROUND((COLUMN()-2)/24,5),АТС!$A$41:$F$784,6)+'Иные услуги '!$C$5+'РСТ РСО-А'!$J$6+'РСТ РСО-А'!$H$9</f>
        <v>3575.51</v>
      </c>
      <c r="M225" s="118">
        <f>VLOOKUP($A225+ROUND((COLUMN()-2)/24,5),АТС!$A$41:$F$784,6)+'Иные услуги '!$C$5+'РСТ РСО-А'!$J$6+'РСТ РСО-А'!$H$9</f>
        <v>3607.5</v>
      </c>
      <c r="N225" s="118">
        <f>VLOOKUP($A225+ROUND((COLUMN()-2)/24,5),АТС!$A$41:$F$784,6)+'Иные услуги '!$C$5+'РСТ РСО-А'!$J$6+'РСТ РСО-А'!$H$9</f>
        <v>3684.6400000000003</v>
      </c>
      <c r="O225" s="118">
        <f>VLOOKUP($A225+ROUND((COLUMN()-2)/24,5),АТС!$A$41:$F$784,6)+'Иные услуги '!$C$5+'РСТ РСО-А'!$J$6+'РСТ РСО-А'!$H$9</f>
        <v>3684.3500000000004</v>
      </c>
      <c r="P225" s="118">
        <f>VLOOKUP($A225+ROUND((COLUMN()-2)/24,5),АТС!$A$41:$F$784,6)+'Иные услуги '!$C$5+'РСТ РСО-А'!$J$6+'РСТ РСО-А'!$H$9</f>
        <v>3684.38</v>
      </c>
      <c r="Q225" s="118">
        <f>VLOOKUP($A225+ROUND((COLUMN()-2)/24,5),АТС!$A$41:$F$784,6)+'Иные услуги '!$C$5+'РСТ РСО-А'!$J$6+'РСТ РСО-А'!$H$9</f>
        <v>3684.02</v>
      </c>
      <c r="R225" s="118">
        <f>VLOOKUP($A225+ROUND((COLUMN()-2)/24,5),АТС!$A$41:$F$784,6)+'Иные услуги '!$C$5+'РСТ РСО-А'!$J$6+'РСТ РСО-А'!$H$9</f>
        <v>3607.28</v>
      </c>
      <c r="S225" s="118">
        <f>VLOOKUP($A225+ROUND((COLUMN()-2)/24,5),АТС!$A$41:$F$784,6)+'Иные услуги '!$C$5+'РСТ РСО-А'!$J$6+'РСТ РСО-А'!$H$9</f>
        <v>3543.13</v>
      </c>
      <c r="T225" s="118">
        <f>VLOOKUP($A225+ROUND((COLUMN()-2)/24,5),АТС!$A$41:$F$784,6)+'Иные услуги '!$C$5+'РСТ РСО-А'!$J$6+'РСТ РСО-А'!$H$9</f>
        <v>3664.3</v>
      </c>
      <c r="U225" s="118">
        <f>VLOOKUP($A225+ROUND((COLUMN()-2)/24,5),АТС!$A$41:$F$784,6)+'Иные услуги '!$C$5+'РСТ РСО-А'!$J$6+'РСТ РСО-А'!$H$9</f>
        <v>3596.1800000000003</v>
      </c>
      <c r="V225" s="118">
        <f>VLOOKUP($A225+ROUND((COLUMN()-2)/24,5),АТС!$A$41:$F$784,6)+'Иные услуги '!$C$5+'РСТ РСО-А'!$J$6+'РСТ РСО-А'!$H$9</f>
        <v>3556.34</v>
      </c>
      <c r="W225" s="118">
        <f>VLOOKUP($A225+ROUND((COLUMN()-2)/24,5),АТС!$A$41:$F$784,6)+'Иные услуги '!$C$5+'РСТ РСО-А'!$J$6+'РСТ РСО-А'!$H$9</f>
        <v>3558.4500000000003</v>
      </c>
      <c r="X225" s="118">
        <f>VLOOKUP($A225+ROUND((COLUMN()-2)/24,5),АТС!$A$41:$F$784,6)+'Иные услуги '!$C$5+'РСТ РСО-А'!$J$6+'РСТ РСО-А'!$H$9</f>
        <v>3766</v>
      </c>
      <c r="Y225" s="118">
        <f>VLOOKUP($A225+ROUND((COLUMN()-2)/24,5),АТС!$A$41:$F$784,6)+'Иные услуги '!$C$5+'РСТ РСО-А'!$J$6+'РСТ РСО-А'!$H$9</f>
        <v>3613.5</v>
      </c>
    </row>
    <row r="226" spans="1:27" x14ac:dyDescent="0.2">
      <c r="A226" s="66">
        <f t="shared" si="7"/>
        <v>43397</v>
      </c>
      <c r="B226" s="118">
        <f>VLOOKUP($A226+ROUND((COLUMN()-2)/24,5),АТС!$A$41:$F$784,6)+'Иные услуги '!$C$5+'РСТ РСО-А'!$J$6+'РСТ РСО-А'!$H$9</f>
        <v>3505.1800000000003</v>
      </c>
      <c r="C226" s="118">
        <f>VLOOKUP($A226+ROUND((COLUMN()-2)/24,5),АТС!$A$41:$F$784,6)+'Иные услуги '!$C$5+'РСТ РСО-А'!$J$6+'РСТ РСО-А'!$H$9</f>
        <v>3526.88</v>
      </c>
      <c r="D226" s="118">
        <f>VLOOKUP($A226+ROUND((COLUMN()-2)/24,5),АТС!$A$41:$F$784,6)+'Иные услуги '!$C$5+'РСТ РСО-А'!$J$6+'РСТ РСО-А'!$H$9</f>
        <v>3525.11</v>
      </c>
      <c r="E226" s="118">
        <f>VLOOKUP($A226+ROUND((COLUMN()-2)/24,5),АТС!$A$41:$F$784,6)+'Иные услуги '!$C$5+'РСТ РСО-А'!$J$6+'РСТ РСО-А'!$H$9</f>
        <v>3524.82</v>
      </c>
      <c r="F226" s="118">
        <f>VLOOKUP($A226+ROUND((COLUMN()-2)/24,5),АТС!$A$41:$F$784,6)+'Иные услуги '!$C$5+'РСТ РСО-А'!$J$6+'РСТ РСО-А'!$H$9</f>
        <v>3525.51</v>
      </c>
      <c r="G226" s="118">
        <f>VLOOKUP($A226+ROUND((COLUMN()-2)/24,5),АТС!$A$41:$F$784,6)+'Иные услуги '!$C$5+'РСТ РСО-А'!$J$6+'РСТ РСО-А'!$H$9</f>
        <v>3526.8900000000003</v>
      </c>
      <c r="H226" s="118">
        <f>VLOOKUP($A226+ROUND((COLUMN()-2)/24,5),АТС!$A$41:$F$784,6)+'Иные услуги '!$C$5+'РСТ РСО-А'!$J$6+'РСТ РСО-А'!$H$9</f>
        <v>3549.06</v>
      </c>
      <c r="I226" s="118">
        <f>VLOOKUP($A226+ROUND((COLUMN()-2)/24,5),АТС!$A$41:$F$784,6)+'Иные услуги '!$C$5+'РСТ РСО-А'!$J$6+'РСТ РСО-А'!$H$9</f>
        <v>3585.1000000000004</v>
      </c>
      <c r="J226" s="118">
        <f>VLOOKUP($A226+ROUND((COLUMN()-2)/24,5),АТС!$A$41:$F$784,6)+'Иные услуги '!$C$5+'РСТ РСО-А'!$J$6+'РСТ РСО-А'!$H$9</f>
        <v>3553.6800000000003</v>
      </c>
      <c r="K226" s="118">
        <f>VLOOKUP($A226+ROUND((COLUMN()-2)/24,5),АТС!$A$41:$F$784,6)+'Иные услуги '!$C$5+'РСТ РСО-А'!$J$6+'РСТ РСО-А'!$H$9</f>
        <v>3543.83</v>
      </c>
      <c r="L226" s="118">
        <f>VLOOKUP($A226+ROUND((COLUMN()-2)/24,5),АТС!$A$41:$F$784,6)+'Иные услуги '!$C$5+'РСТ РСО-А'!$J$6+'РСТ РСО-А'!$H$9</f>
        <v>3575.53</v>
      </c>
      <c r="M226" s="118">
        <f>VLOOKUP($A226+ROUND((COLUMN()-2)/24,5),АТС!$A$41:$F$784,6)+'Иные услуги '!$C$5+'РСТ РСО-А'!$J$6+'РСТ РСО-А'!$H$9</f>
        <v>3608.75</v>
      </c>
      <c r="N226" s="118">
        <f>VLOOKUP($A226+ROUND((COLUMN()-2)/24,5),АТС!$A$41:$F$784,6)+'Иные услуги '!$C$5+'РСТ РСО-А'!$J$6+'РСТ РСО-А'!$H$9</f>
        <v>3686.69</v>
      </c>
      <c r="O226" s="118">
        <f>VLOOKUP($A226+ROUND((COLUMN()-2)/24,5),АТС!$A$41:$F$784,6)+'Иные услуги '!$C$5+'РСТ РСО-А'!$J$6+'РСТ РСО-А'!$H$9</f>
        <v>3686.69</v>
      </c>
      <c r="P226" s="118">
        <f>VLOOKUP($A226+ROUND((COLUMN()-2)/24,5),АТС!$A$41:$F$784,6)+'Иные услуги '!$C$5+'РСТ РСО-А'!$J$6+'РСТ РСО-А'!$H$9</f>
        <v>3686.51</v>
      </c>
      <c r="Q226" s="118">
        <f>VLOOKUP($A226+ROUND((COLUMN()-2)/24,5),АТС!$A$41:$F$784,6)+'Иные услуги '!$C$5+'РСТ РСО-А'!$J$6+'РСТ РСО-А'!$H$9</f>
        <v>3686.58</v>
      </c>
      <c r="R226" s="118">
        <f>VLOOKUP($A226+ROUND((COLUMN()-2)/24,5),АТС!$A$41:$F$784,6)+'Иные услуги '!$C$5+'РСТ РСО-А'!$J$6+'РСТ РСО-А'!$H$9</f>
        <v>3608.69</v>
      </c>
      <c r="S226" s="118">
        <f>VLOOKUP($A226+ROUND((COLUMN()-2)/24,5),АТС!$A$41:$F$784,6)+'Иные услуги '!$C$5+'РСТ РСО-А'!$J$6+'РСТ РСО-А'!$H$9</f>
        <v>3548.16</v>
      </c>
      <c r="T226" s="118">
        <f>VLOOKUP($A226+ROUND((COLUMN()-2)/24,5),АТС!$A$41:$F$784,6)+'Иные услуги '!$C$5+'РСТ РСО-А'!$J$6+'РСТ РСО-А'!$H$9</f>
        <v>3679.13</v>
      </c>
      <c r="U226" s="118">
        <f>VLOOKUP($A226+ROUND((COLUMN()-2)/24,5),АТС!$A$41:$F$784,6)+'Иные услуги '!$C$5+'РСТ РСО-А'!$J$6+'РСТ РСО-А'!$H$9</f>
        <v>3602.25</v>
      </c>
      <c r="V226" s="118">
        <f>VLOOKUP($A226+ROUND((COLUMN()-2)/24,5),АТС!$A$41:$F$784,6)+'Иные услуги '!$C$5+'РСТ РСО-А'!$J$6+'РСТ РСО-А'!$H$9</f>
        <v>3560.13</v>
      </c>
      <c r="W226" s="118">
        <f>VLOOKUP($A226+ROUND((COLUMN()-2)/24,5),АТС!$A$41:$F$784,6)+'Иные услуги '!$C$5+'РСТ РСО-А'!$J$6+'РСТ РСО-А'!$H$9</f>
        <v>3567.42</v>
      </c>
      <c r="X226" s="118">
        <f>VLOOKUP($A226+ROUND((COLUMN()-2)/24,5),АТС!$A$41:$F$784,6)+'Иные услуги '!$C$5+'РСТ РСО-А'!$J$6+'РСТ РСО-А'!$H$9</f>
        <v>3775.19</v>
      </c>
      <c r="Y226" s="118">
        <f>VLOOKUP($A226+ROUND((COLUMN()-2)/24,5),АТС!$A$41:$F$784,6)+'Иные услуги '!$C$5+'РСТ РСО-А'!$J$6+'РСТ РСО-А'!$H$9</f>
        <v>3593.28</v>
      </c>
    </row>
    <row r="227" spans="1:27" x14ac:dyDescent="0.2">
      <c r="A227" s="66">
        <f t="shared" si="7"/>
        <v>43398</v>
      </c>
      <c r="B227" s="118">
        <f>VLOOKUP($A227+ROUND((COLUMN()-2)/24,5),АТС!$A$41:$F$784,6)+'Иные услуги '!$C$5+'РСТ РСО-А'!$J$6+'РСТ РСО-А'!$H$9</f>
        <v>3514.28</v>
      </c>
      <c r="C227" s="118">
        <f>VLOOKUP($A227+ROUND((COLUMN()-2)/24,5),АТС!$A$41:$F$784,6)+'Иные услуги '!$C$5+'РСТ РСО-А'!$J$6+'РСТ РСО-А'!$H$9</f>
        <v>3514.3900000000003</v>
      </c>
      <c r="D227" s="118">
        <f>VLOOKUP($A227+ROUND((COLUMN()-2)/24,5),АТС!$A$41:$F$784,6)+'Иные услуги '!$C$5+'РСТ РСО-А'!$J$6+'РСТ РСО-А'!$H$9</f>
        <v>3526.4700000000003</v>
      </c>
      <c r="E227" s="118">
        <f>VLOOKUP($A227+ROUND((COLUMN()-2)/24,5),АТС!$A$41:$F$784,6)+'Иные услуги '!$C$5+'РСТ РСО-А'!$J$6+'РСТ РСО-А'!$H$9</f>
        <v>3526.29</v>
      </c>
      <c r="F227" s="118">
        <f>VLOOKUP($A227+ROUND((COLUMN()-2)/24,5),АТС!$A$41:$F$784,6)+'Иные услуги '!$C$5+'РСТ РСО-А'!$J$6+'РСТ РСО-А'!$H$9</f>
        <v>3524.8</v>
      </c>
      <c r="G227" s="118">
        <f>VLOOKUP($A227+ROUND((COLUMN()-2)/24,5),АТС!$A$41:$F$784,6)+'Иные услуги '!$C$5+'РСТ РСО-А'!$J$6+'РСТ РСО-А'!$H$9</f>
        <v>3528.42</v>
      </c>
      <c r="H227" s="118">
        <f>VLOOKUP($A227+ROUND((COLUMN()-2)/24,5),АТС!$A$41:$F$784,6)+'Иные услуги '!$C$5+'РСТ РСО-А'!$J$6+'РСТ РСО-А'!$H$9</f>
        <v>3553.7400000000002</v>
      </c>
      <c r="I227" s="118">
        <f>VLOOKUP($A227+ROUND((COLUMN()-2)/24,5),АТС!$A$41:$F$784,6)+'Иные услуги '!$C$5+'РСТ РСО-А'!$J$6+'РСТ РСО-А'!$H$9</f>
        <v>3609.34</v>
      </c>
      <c r="J227" s="118">
        <f>VLOOKUP($A227+ROUND((COLUMN()-2)/24,5),АТС!$A$41:$F$784,6)+'Иные услуги '!$C$5+'РСТ РСО-А'!$J$6+'РСТ РСО-А'!$H$9</f>
        <v>3557.8</v>
      </c>
      <c r="K227" s="118">
        <f>VLOOKUP($A227+ROUND((COLUMN()-2)/24,5),АТС!$A$41:$F$784,6)+'Иные услуги '!$C$5+'РСТ РСО-А'!$J$6+'РСТ РСО-А'!$H$9</f>
        <v>3534.4500000000003</v>
      </c>
      <c r="L227" s="118">
        <f>VLOOKUP($A227+ROUND((COLUMN()-2)/24,5),АТС!$A$41:$F$784,6)+'Иные услуги '!$C$5+'РСТ РСО-А'!$J$6+'РСТ РСО-А'!$H$9</f>
        <v>3551.87</v>
      </c>
      <c r="M227" s="118">
        <f>VLOOKUP($A227+ROUND((COLUMN()-2)/24,5),АТС!$A$41:$F$784,6)+'Иные услуги '!$C$5+'РСТ РСО-А'!$J$6+'РСТ РСО-А'!$H$9</f>
        <v>3550.96</v>
      </c>
      <c r="N227" s="118">
        <f>VLOOKUP($A227+ROUND((COLUMN()-2)/24,5),АТС!$A$41:$F$784,6)+'Иные услуги '!$C$5+'РСТ РСО-А'!$J$6+'РСТ РСО-А'!$H$9</f>
        <v>3549.98</v>
      </c>
      <c r="O227" s="118">
        <f>VLOOKUP($A227+ROUND((COLUMN()-2)/24,5),АТС!$A$41:$F$784,6)+'Иные услуги '!$C$5+'РСТ РСО-А'!$J$6+'РСТ РСО-А'!$H$9</f>
        <v>3549.11</v>
      </c>
      <c r="P227" s="118">
        <f>VLOOKUP($A227+ROUND((COLUMN()-2)/24,5),АТС!$A$41:$F$784,6)+'Иные услуги '!$C$5+'РСТ РСО-А'!$J$6+'РСТ РСО-А'!$H$9</f>
        <v>3548.19</v>
      </c>
      <c r="Q227" s="118">
        <f>VLOOKUP($A227+ROUND((COLUMN()-2)/24,5),АТС!$A$41:$F$784,6)+'Иные услуги '!$C$5+'РСТ РСО-А'!$J$6+'РСТ РСО-А'!$H$9</f>
        <v>3549.87</v>
      </c>
      <c r="R227" s="118">
        <f>VLOOKUP($A227+ROUND((COLUMN()-2)/24,5),АТС!$A$41:$F$784,6)+'Иные услуги '!$C$5+'РСТ РСО-А'!$J$6+'РСТ РСО-А'!$H$9</f>
        <v>3585.51</v>
      </c>
      <c r="S227" s="118">
        <f>VLOOKUP($A227+ROUND((COLUMN()-2)/24,5),АТС!$A$41:$F$784,6)+'Иные услуги '!$C$5+'РСТ РСО-А'!$J$6+'РСТ РСО-А'!$H$9</f>
        <v>3622.03</v>
      </c>
      <c r="T227" s="118">
        <f>VLOOKUP($A227+ROUND((COLUMN()-2)/24,5),АТС!$A$41:$F$784,6)+'Иные услуги '!$C$5+'РСТ РСО-А'!$J$6+'РСТ РСО-А'!$H$9</f>
        <v>3661.6800000000003</v>
      </c>
      <c r="U227" s="118">
        <f>VLOOKUP($A227+ROUND((COLUMN()-2)/24,5),АТС!$A$41:$F$784,6)+'Иные услуги '!$C$5+'РСТ РСО-А'!$J$6+'РСТ РСО-А'!$H$9</f>
        <v>3591.53</v>
      </c>
      <c r="V227" s="118">
        <f>VLOOKUP($A227+ROUND((COLUMN()-2)/24,5),АТС!$A$41:$F$784,6)+'Иные услуги '!$C$5+'РСТ РСО-А'!$J$6+'РСТ РСО-А'!$H$9</f>
        <v>3579.09</v>
      </c>
      <c r="W227" s="118">
        <f>VLOOKUP($A227+ROUND((COLUMN()-2)/24,5),АТС!$A$41:$F$784,6)+'Иные услуги '!$C$5+'РСТ РСО-А'!$J$6+'РСТ РСО-А'!$H$9</f>
        <v>3575.37</v>
      </c>
      <c r="X227" s="118">
        <f>VLOOKUP($A227+ROUND((COLUMN()-2)/24,5),АТС!$A$41:$F$784,6)+'Иные услуги '!$C$5+'РСТ РСО-А'!$J$6+'РСТ РСО-А'!$H$9</f>
        <v>3653.4300000000003</v>
      </c>
      <c r="Y227" s="118">
        <f>VLOOKUP($A227+ROUND((COLUMN()-2)/24,5),АТС!$A$41:$F$784,6)+'Иные услуги '!$C$5+'РСТ РСО-А'!$J$6+'РСТ РСО-А'!$H$9</f>
        <v>3656.73</v>
      </c>
    </row>
    <row r="228" spans="1:27" x14ac:dyDescent="0.2">
      <c r="A228" s="66">
        <f t="shared" si="7"/>
        <v>43399</v>
      </c>
      <c r="B228" s="118">
        <f>VLOOKUP($A228+ROUND((COLUMN()-2)/24,5),АТС!$A$41:$F$784,6)+'Иные услуги '!$C$5+'РСТ РСО-А'!$J$6+'РСТ РСО-А'!$H$9</f>
        <v>3526.04</v>
      </c>
      <c r="C228" s="118">
        <f>VLOOKUP($A228+ROUND((COLUMN()-2)/24,5),АТС!$A$41:$F$784,6)+'Иные услуги '!$C$5+'РСТ РСО-А'!$J$6+'РСТ РСО-А'!$H$9</f>
        <v>3514.23</v>
      </c>
      <c r="D228" s="118">
        <f>VLOOKUP($A228+ROUND((COLUMN()-2)/24,5),АТС!$A$41:$F$784,6)+'Иные услуги '!$C$5+'РСТ РСО-А'!$J$6+'РСТ РСО-А'!$H$9</f>
        <v>3513.3</v>
      </c>
      <c r="E228" s="118">
        <f>VLOOKUP($A228+ROUND((COLUMN()-2)/24,5),АТС!$A$41:$F$784,6)+'Иные услуги '!$C$5+'РСТ РСО-А'!$J$6+'РСТ РСО-А'!$H$9</f>
        <v>3513.11</v>
      </c>
      <c r="F228" s="118">
        <f>VLOOKUP($A228+ROUND((COLUMN()-2)/24,5),АТС!$A$41:$F$784,6)+'Иные услуги '!$C$5+'РСТ РСО-А'!$J$6+'РСТ РСО-А'!$H$9</f>
        <v>3513.83</v>
      </c>
      <c r="G228" s="118">
        <f>VLOOKUP($A228+ROUND((COLUMN()-2)/24,5),АТС!$A$41:$F$784,6)+'Иные услуги '!$C$5+'РСТ РСО-А'!$J$6+'РСТ РСО-А'!$H$9</f>
        <v>3515.55</v>
      </c>
      <c r="H228" s="118">
        <f>VLOOKUP($A228+ROUND((COLUMN()-2)/24,5),АТС!$A$41:$F$784,6)+'Иные услуги '!$C$5+'РСТ РСО-А'!$J$6+'РСТ РСО-А'!$H$9</f>
        <v>3523.2000000000003</v>
      </c>
      <c r="I228" s="118">
        <f>VLOOKUP($A228+ROUND((COLUMN()-2)/24,5),АТС!$A$41:$F$784,6)+'Иные услуги '!$C$5+'РСТ РСО-А'!$J$6+'РСТ РСО-А'!$H$9</f>
        <v>3696.21</v>
      </c>
      <c r="J228" s="118">
        <f>VLOOKUP($A228+ROUND((COLUMN()-2)/24,5),АТС!$A$41:$F$784,6)+'Иные услуги '!$C$5+'РСТ РСО-А'!$J$6+'РСТ РСО-А'!$H$9</f>
        <v>3531.33</v>
      </c>
      <c r="K228" s="118">
        <f>VLOOKUP($A228+ROUND((COLUMN()-2)/24,5),АТС!$A$41:$F$784,6)+'Иные услуги '!$C$5+'РСТ РСО-А'!$J$6+'РСТ РСО-А'!$H$9</f>
        <v>3531.6400000000003</v>
      </c>
      <c r="L228" s="118">
        <f>VLOOKUP($A228+ROUND((COLUMN()-2)/24,5),АТС!$A$41:$F$784,6)+'Иные услуги '!$C$5+'РСТ РСО-А'!$J$6+'РСТ РСО-А'!$H$9</f>
        <v>3586.8</v>
      </c>
      <c r="M228" s="118">
        <f>VLOOKUP($A228+ROUND((COLUMN()-2)/24,5),АТС!$A$41:$F$784,6)+'Иные услуги '!$C$5+'РСТ РСО-А'!$J$6+'РСТ РСО-А'!$H$9</f>
        <v>3550.37</v>
      </c>
      <c r="N228" s="118">
        <f>VLOOKUP($A228+ROUND((COLUMN()-2)/24,5),АТС!$A$41:$F$784,6)+'Иные услуги '!$C$5+'РСТ РСО-А'!$J$6+'РСТ РСО-А'!$H$9</f>
        <v>3549.82</v>
      </c>
      <c r="O228" s="118">
        <f>VLOOKUP($A228+ROUND((COLUMN()-2)/24,5),АТС!$A$41:$F$784,6)+'Иные услуги '!$C$5+'РСТ РСО-А'!$J$6+'РСТ РСО-А'!$H$9</f>
        <v>3550.26</v>
      </c>
      <c r="P228" s="118">
        <f>VLOOKUP($A228+ROUND((COLUMN()-2)/24,5),АТС!$A$41:$F$784,6)+'Иные услуги '!$C$5+'РСТ РСО-А'!$J$6+'РСТ РСО-А'!$H$9</f>
        <v>3550.05</v>
      </c>
      <c r="Q228" s="118">
        <f>VLOOKUP($A228+ROUND((COLUMN()-2)/24,5),АТС!$A$41:$F$784,6)+'Иные услуги '!$C$5+'РСТ РСО-А'!$J$6+'РСТ РСО-А'!$H$9</f>
        <v>3549.7400000000002</v>
      </c>
      <c r="R228" s="118">
        <f>VLOOKUP($A228+ROUND((COLUMN()-2)/24,5),АТС!$A$41:$F$784,6)+'Иные услуги '!$C$5+'РСТ РСО-А'!$J$6+'РСТ РСО-А'!$H$9</f>
        <v>3579.36</v>
      </c>
      <c r="S228" s="118">
        <f>VLOOKUP($A228+ROUND((COLUMN()-2)/24,5),АТС!$A$41:$F$784,6)+'Иные услуги '!$C$5+'РСТ РСО-А'!$J$6+'РСТ РСО-А'!$H$9</f>
        <v>3695.87</v>
      </c>
      <c r="T228" s="118">
        <f>VLOOKUP($A228+ROUND((COLUMN()-2)/24,5),АТС!$A$41:$F$784,6)+'Иные услуги '!$C$5+'РСТ РСО-А'!$J$6+'РСТ РСО-А'!$H$9</f>
        <v>3699.9300000000003</v>
      </c>
      <c r="U228" s="118">
        <f>VLOOKUP($A228+ROUND((COLUMN()-2)/24,5),АТС!$A$41:$F$784,6)+'Иные услуги '!$C$5+'РСТ РСО-А'!$J$6+'РСТ РСО-А'!$H$9</f>
        <v>3652.41</v>
      </c>
      <c r="V228" s="118">
        <f>VLOOKUP($A228+ROUND((COLUMN()-2)/24,5),АТС!$A$41:$F$784,6)+'Иные услуги '!$C$5+'РСТ РСО-А'!$J$6+'РСТ РСО-А'!$H$9</f>
        <v>3529.2000000000003</v>
      </c>
      <c r="W228" s="118">
        <f>VLOOKUP($A228+ROUND((COLUMN()-2)/24,5),АТС!$A$41:$F$784,6)+'Иные услуги '!$C$5+'РСТ РСО-А'!$J$6+'РСТ РСО-А'!$H$9</f>
        <v>3564.41</v>
      </c>
      <c r="X228" s="118">
        <f>VLOOKUP($A228+ROUND((COLUMN()-2)/24,5),АТС!$A$41:$F$784,6)+'Иные услуги '!$C$5+'РСТ РСО-А'!$J$6+'РСТ РСО-А'!$H$9</f>
        <v>3562.3</v>
      </c>
      <c r="Y228" s="118">
        <f>VLOOKUP($A228+ROUND((COLUMN()-2)/24,5),АТС!$A$41:$F$784,6)+'Иные услуги '!$C$5+'РСТ РСО-А'!$J$6+'РСТ РСО-А'!$H$9</f>
        <v>3633.56</v>
      </c>
    </row>
    <row r="229" spans="1:27" x14ac:dyDescent="0.2">
      <c r="A229" s="66">
        <f t="shared" si="7"/>
        <v>43400</v>
      </c>
      <c r="B229" s="118">
        <f>VLOOKUP($A229+ROUND((COLUMN()-2)/24,5),АТС!$A$41:$F$784,6)+'Иные услуги '!$C$5+'РСТ РСО-А'!$J$6+'РСТ РСО-А'!$H$9</f>
        <v>3525.7000000000003</v>
      </c>
      <c r="C229" s="118">
        <f>VLOOKUP($A229+ROUND((COLUMN()-2)/24,5),АТС!$A$41:$F$784,6)+'Иные услуги '!$C$5+'РСТ РСО-А'!$J$6+'РСТ РСО-А'!$H$9</f>
        <v>3514.41</v>
      </c>
      <c r="D229" s="118">
        <f>VLOOKUP($A229+ROUND((COLUMN()-2)/24,5),АТС!$A$41:$F$784,6)+'Иные услуги '!$C$5+'РСТ РСО-А'!$J$6+'РСТ РСО-А'!$H$9</f>
        <v>3513.7200000000003</v>
      </c>
      <c r="E229" s="118">
        <f>VLOOKUP($A229+ROUND((COLUMN()-2)/24,5),АТС!$A$41:$F$784,6)+'Иные услуги '!$C$5+'РСТ РСО-А'!$J$6+'РСТ РСО-А'!$H$9</f>
        <v>3513.38</v>
      </c>
      <c r="F229" s="118">
        <f>VLOOKUP($A229+ROUND((COLUMN()-2)/24,5),АТС!$A$41:$F$784,6)+'Иные услуги '!$C$5+'РСТ РСО-А'!$J$6+'РСТ РСО-А'!$H$9</f>
        <v>3513.48</v>
      </c>
      <c r="G229" s="118">
        <f>VLOOKUP($A229+ROUND((COLUMN()-2)/24,5),АТС!$A$41:$F$784,6)+'Иные услуги '!$C$5+'РСТ РСО-А'!$J$6+'РСТ РСО-А'!$H$9</f>
        <v>3514.13</v>
      </c>
      <c r="H229" s="118">
        <f>VLOOKUP($A229+ROUND((COLUMN()-2)/24,5),АТС!$A$41:$F$784,6)+'Иные услуги '!$C$5+'РСТ РСО-А'!$J$6+'РСТ РСО-А'!$H$9</f>
        <v>3578.91</v>
      </c>
      <c r="I229" s="118">
        <f>VLOOKUP($A229+ROUND((COLUMN()-2)/24,5),АТС!$A$41:$F$784,6)+'Иные услуги '!$C$5+'РСТ РСО-А'!$J$6+'РСТ РСО-А'!$H$9</f>
        <v>3510.48</v>
      </c>
      <c r="J229" s="118">
        <f>VLOOKUP($A229+ROUND((COLUMN()-2)/24,5),АТС!$A$41:$F$784,6)+'Иные услуги '!$C$5+'РСТ РСО-А'!$J$6+'РСТ РСО-А'!$H$9</f>
        <v>3643.7000000000003</v>
      </c>
      <c r="K229" s="118">
        <f>VLOOKUP($A229+ROUND((COLUMN()-2)/24,5),АТС!$A$41:$F$784,6)+'Иные услуги '!$C$5+'РСТ РСО-А'!$J$6+'РСТ РСО-А'!$H$9</f>
        <v>3572.03</v>
      </c>
      <c r="L229" s="118">
        <f>VLOOKUP($A229+ROUND((COLUMN()-2)/24,5),АТС!$A$41:$F$784,6)+'Иные услуги '!$C$5+'РСТ РСО-А'!$J$6+'РСТ РСО-А'!$H$9</f>
        <v>3572.02</v>
      </c>
      <c r="M229" s="118">
        <f>VLOOKUP($A229+ROUND((COLUMN()-2)/24,5),АТС!$A$41:$F$784,6)+'Иные услуги '!$C$5+'РСТ РСО-А'!$J$6+'РСТ РСО-А'!$H$9</f>
        <v>3571.8900000000003</v>
      </c>
      <c r="N229" s="118">
        <f>VLOOKUP($A229+ROUND((COLUMN()-2)/24,5),АТС!$A$41:$F$784,6)+'Иные услуги '!$C$5+'РСТ РСО-А'!$J$6+'РСТ РСО-А'!$H$9</f>
        <v>3571.77</v>
      </c>
      <c r="O229" s="118">
        <f>VLOOKUP($A229+ROUND((COLUMN()-2)/24,5),АТС!$A$41:$F$784,6)+'Иные услуги '!$C$5+'РСТ РСО-А'!$J$6+'РСТ РСО-А'!$H$9</f>
        <v>3571.63</v>
      </c>
      <c r="P229" s="118">
        <f>VLOOKUP($A229+ROUND((COLUMN()-2)/24,5),АТС!$A$41:$F$784,6)+'Иные услуги '!$C$5+'РСТ РСО-А'!$J$6+'РСТ РСО-А'!$H$9</f>
        <v>3539.07</v>
      </c>
      <c r="Q229" s="118">
        <f>VLOOKUP($A229+ROUND((COLUMN()-2)/24,5),АТС!$A$41:$F$784,6)+'Иные услуги '!$C$5+'РСТ РСО-А'!$J$6+'РСТ РСО-А'!$H$9</f>
        <v>3538.76</v>
      </c>
      <c r="R229" s="118">
        <f>VLOOKUP($A229+ROUND((COLUMN()-2)/24,5),АТС!$A$41:$F$784,6)+'Иные услуги '!$C$5+'РСТ РСО-А'!$J$6+'РСТ РСО-А'!$H$9</f>
        <v>3539.4900000000002</v>
      </c>
      <c r="S229" s="118">
        <f>VLOOKUP($A229+ROUND((COLUMN()-2)/24,5),АТС!$A$41:$F$784,6)+'Иные услуги '!$C$5+'РСТ РСО-А'!$J$6+'РСТ РСО-А'!$H$9</f>
        <v>3646.96</v>
      </c>
      <c r="T229" s="118">
        <f>VLOOKUP($A229+ROUND((COLUMN()-2)/24,5),АТС!$A$41:$F$784,6)+'Иные услуги '!$C$5+'РСТ РСО-А'!$J$6+'РСТ РСО-А'!$H$9</f>
        <v>3667.04</v>
      </c>
      <c r="U229" s="118">
        <f>VLOOKUP($A229+ROUND((COLUMN()-2)/24,5),АТС!$A$41:$F$784,6)+'Иные услуги '!$C$5+'РСТ РСО-А'!$J$6+'РСТ РСО-А'!$H$9</f>
        <v>3594.63</v>
      </c>
      <c r="V229" s="118">
        <f>VLOOKUP($A229+ROUND((COLUMN()-2)/24,5),АТС!$A$41:$F$784,6)+'Иные услуги '!$C$5+'РСТ РСО-А'!$J$6+'РСТ РСО-А'!$H$9</f>
        <v>3535.86</v>
      </c>
      <c r="W229" s="118">
        <f>VLOOKUP($A229+ROUND((COLUMN()-2)/24,5),АТС!$A$41:$F$784,6)+'Иные услуги '!$C$5+'РСТ РСО-А'!$J$6+'РСТ РСО-А'!$H$9</f>
        <v>3572.01</v>
      </c>
      <c r="X229" s="118">
        <f>VLOOKUP($A229+ROUND((COLUMN()-2)/24,5),АТС!$A$41:$F$784,6)+'Иные услуги '!$C$5+'РСТ РСО-А'!$J$6+'РСТ РСО-А'!$H$9</f>
        <v>3651.61</v>
      </c>
      <c r="Y229" s="118">
        <f>VLOOKUP($A229+ROUND((COLUMN()-2)/24,5),АТС!$A$41:$F$784,6)+'Иные услуги '!$C$5+'РСТ РСО-А'!$J$6+'РСТ РСО-А'!$H$9</f>
        <v>3619.58</v>
      </c>
    </row>
    <row r="230" spans="1:27" x14ac:dyDescent="0.2">
      <c r="A230" s="66">
        <f t="shared" si="7"/>
        <v>43401</v>
      </c>
      <c r="B230" s="118">
        <f>VLOOKUP($A230+ROUND((COLUMN()-2)/24,5),АТС!$A$41:$F$784,6)+'Иные услуги '!$C$5+'РСТ РСО-А'!$J$6+'РСТ РСО-А'!$H$9</f>
        <v>3524.16</v>
      </c>
      <c r="C230" s="118">
        <f>VLOOKUP($A230+ROUND((COLUMN()-2)/24,5),АТС!$A$41:$F$784,6)+'Иные услуги '!$C$5+'РСТ РСО-А'!$J$6+'РСТ РСО-А'!$H$9</f>
        <v>3516.4</v>
      </c>
      <c r="D230" s="118">
        <f>VLOOKUP($A230+ROUND((COLUMN()-2)/24,5),АТС!$A$41:$F$784,6)+'Иные услуги '!$C$5+'РСТ РСО-А'!$J$6+'РСТ РСО-А'!$H$9</f>
        <v>3527.9700000000003</v>
      </c>
      <c r="E230" s="118">
        <f>VLOOKUP($A230+ROUND((COLUMN()-2)/24,5),АТС!$A$41:$F$784,6)+'Иные услуги '!$C$5+'РСТ РСО-А'!$J$6+'РСТ РСО-А'!$H$9</f>
        <v>3527.83</v>
      </c>
      <c r="F230" s="118">
        <f>VLOOKUP($A230+ROUND((COLUMN()-2)/24,5),АТС!$A$41:$F$784,6)+'Иные услуги '!$C$5+'РСТ РСО-А'!$J$6+'РСТ РСО-А'!$H$9</f>
        <v>3527.94</v>
      </c>
      <c r="G230" s="118">
        <f>VLOOKUP($A230+ROUND((COLUMN()-2)/24,5),АТС!$A$41:$F$784,6)+'Иные услуги '!$C$5+'РСТ РСО-А'!$J$6+'РСТ РСО-А'!$H$9</f>
        <v>3528.11</v>
      </c>
      <c r="H230" s="118">
        <f>VLOOKUP($A230+ROUND((COLUMN()-2)/24,5),АТС!$A$41:$F$784,6)+'Иные услуги '!$C$5+'РСТ РСО-А'!$J$6+'РСТ РСО-А'!$H$9</f>
        <v>3628.87</v>
      </c>
      <c r="I230" s="118">
        <f>VLOOKUP($A230+ROUND((COLUMN()-2)/24,5),АТС!$A$41:$F$784,6)+'Иные услуги '!$C$5+'РСТ РСО-А'!$J$6+'РСТ РСО-А'!$H$9</f>
        <v>3541.15</v>
      </c>
      <c r="J230" s="118">
        <f>VLOOKUP($A230+ROUND((COLUMN()-2)/24,5),АТС!$A$41:$F$784,6)+'Иные услуги '!$C$5+'РСТ РСО-А'!$J$6+'РСТ РСО-А'!$H$9</f>
        <v>3683.2000000000003</v>
      </c>
      <c r="K230" s="118">
        <f>VLOOKUP($A230+ROUND((COLUMN()-2)/24,5),АТС!$A$41:$F$784,6)+'Иные услуги '!$C$5+'РСТ РСО-А'!$J$6+'РСТ РСО-А'!$H$9</f>
        <v>3607.71</v>
      </c>
      <c r="L230" s="118">
        <f>VLOOKUP($A230+ROUND((COLUMN()-2)/24,5),АТС!$A$41:$F$784,6)+'Иные услуги '!$C$5+'РСТ РСО-А'!$J$6+'РСТ РСО-А'!$H$9</f>
        <v>3608.48</v>
      </c>
      <c r="M230" s="118">
        <f>VLOOKUP($A230+ROUND((COLUMN()-2)/24,5),АТС!$A$41:$F$784,6)+'Иные услуги '!$C$5+'РСТ РСО-А'!$J$6+'РСТ РСО-А'!$H$9</f>
        <v>3608.54</v>
      </c>
      <c r="N230" s="118">
        <f>VLOOKUP($A230+ROUND((COLUMN()-2)/24,5),АТС!$A$41:$F$784,6)+'Иные услуги '!$C$5+'РСТ РСО-А'!$J$6+'РСТ РСО-А'!$H$9</f>
        <v>3607.55</v>
      </c>
      <c r="O230" s="118">
        <f>VLOOKUP($A230+ROUND((COLUMN()-2)/24,5),АТС!$A$41:$F$784,6)+'Иные услуги '!$C$5+'РСТ РСО-А'!$J$6+'РСТ РСО-А'!$H$9</f>
        <v>3607.6400000000003</v>
      </c>
      <c r="P230" s="118">
        <f>VLOOKUP($A230+ROUND((COLUMN()-2)/24,5),АТС!$A$41:$F$784,6)+'Иные услуги '!$C$5+'РСТ РСО-А'!$J$6+'РСТ РСО-А'!$H$9</f>
        <v>3607.67</v>
      </c>
      <c r="Q230" s="118">
        <f>VLOOKUP($A230+ROUND((COLUMN()-2)/24,5),АТС!$A$41:$F$784,6)+'Иные услуги '!$C$5+'РСТ РСО-А'!$J$6+'РСТ РСО-А'!$H$9</f>
        <v>3608.51</v>
      </c>
      <c r="R230" s="118">
        <f>VLOOKUP($A230+ROUND((COLUMN()-2)/24,5),АТС!$A$41:$F$784,6)+'Иные услуги '!$C$5+'РСТ РСО-А'!$J$6+'РСТ РСО-А'!$H$9</f>
        <v>3609.26</v>
      </c>
      <c r="S230" s="118">
        <f>VLOOKUP($A230+ROUND((COLUMN()-2)/24,5),АТС!$A$41:$F$784,6)+'Иные услуги '!$C$5+'РСТ РСО-А'!$J$6+'РСТ РСО-А'!$H$9</f>
        <v>3596.11</v>
      </c>
      <c r="T230" s="118">
        <f>VLOOKUP($A230+ROUND((COLUMN()-2)/24,5),АТС!$A$41:$F$784,6)+'Иные услуги '!$C$5+'РСТ РСО-А'!$J$6+'РСТ РСО-А'!$H$9</f>
        <v>3635.67</v>
      </c>
      <c r="U230" s="118">
        <f>VLOOKUP($A230+ROUND((COLUMN()-2)/24,5),АТС!$A$41:$F$784,6)+'Иные услуги '!$C$5+'РСТ РСО-А'!$J$6+'РСТ РСО-А'!$H$9</f>
        <v>3545.53</v>
      </c>
      <c r="V230" s="118">
        <f>VLOOKUP($A230+ROUND((COLUMN()-2)/24,5),АТС!$A$41:$F$784,6)+'Иные услуги '!$C$5+'РСТ РСО-А'!$J$6+'РСТ РСО-А'!$H$9</f>
        <v>3551.01</v>
      </c>
      <c r="W230" s="118">
        <f>VLOOKUP($A230+ROUND((COLUMN()-2)/24,5),АТС!$A$41:$F$784,6)+'Иные услуги '!$C$5+'РСТ РСО-А'!$J$6+'РСТ РСО-А'!$H$9</f>
        <v>3576.66</v>
      </c>
      <c r="X230" s="118">
        <f>VLOOKUP($A230+ROUND((COLUMN()-2)/24,5),АТС!$A$41:$F$784,6)+'Иные услуги '!$C$5+'РСТ РСО-А'!$J$6+'РСТ РСО-А'!$H$9</f>
        <v>3657.9300000000003</v>
      </c>
      <c r="Y230" s="118">
        <f>VLOOKUP($A230+ROUND((COLUMN()-2)/24,5),АТС!$A$41:$F$784,6)+'Иные услуги '!$C$5+'РСТ РСО-А'!$J$6+'РСТ РСО-А'!$H$9</f>
        <v>3623.6400000000003</v>
      </c>
    </row>
    <row r="231" spans="1:27" x14ac:dyDescent="0.2">
      <c r="A231" s="66">
        <f t="shared" si="7"/>
        <v>43402</v>
      </c>
      <c r="B231" s="118">
        <f>VLOOKUP($A231+ROUND((COLUMN()-2)/24,5),АТС!$A$41:$F$784,6)+'Иные услуги '!$C$5+'РСТ РСО-А'!$J$6+'РСТ РСО-А'!$H$9</f>
        <v>3523.38</v>
      </c>
      <c r="C231" s="118">
        <f>VLOOKUP($A231+ROUND((COLUMN()-2)/24,5),АТС!$A$41:$F$784,6)+'Иные услуги '!$C$5+'РСТ РСО-А'!$J$6+'РСТ РСО-А'!$H$9</f>
        <v>3515.75</v>
      </c>
      <c r="D231" s="118">
        <f>VLOOKUP($A231+ROUND((COLUMN()-2)/24,5),АТС!$A$41:$F$784,6)+'Иные услуги '!$C$5+'РСТ РСО-А'!$J$6+'РСТ РСО-А'!$H$9</f>
        <v>3514.86</v>
      </c>
      <c r="E231" s="118">
        <f>VLOOKUP($A231+ROUND((COLUMN()-2)/24,5),АТС!$A$41:$F$784,6)+'Иные услуги '!$C$5+'РСТ РСО-А'!$J$6+'РСТ РСО-А'!$H$9</f>
        <v>3514.7400000000002</v>
      </c>
      <c r="F231" s="118">
        <f>VLOOKUP($A231+ROUND((COLUMN()-2)/24,5),АТС!$A$41:$F$784,6)+'Иные услуги '!$C$5+'РСТ РСО-А'!$J$6+'РСТ РСО-А'!$H$9</f>
        <v>3515.19</v>
      </c>
      <c r="G231" s="118">
        <f>VLOOKUP($A231+ROUND((COLUMN()-2)/24,5),АТС!$A$41:$F$784,6)+'Иные услуги '!$C$5+'РСТ РСО-А'!$J$6+'РСТ РСО-А'!$H$9</f>
        <v>3516.65</v>
      </c>
      <c r="H231" s="118">
        <f>VLOOKUP($A231+ROUND((COLUMN()-2)/24,5),АТС!$A$41:$F$784,6)+'Иные услуги '!$C$5+'РСТ РСО-А'!$J$6+'РСТ РСО-А'!$H$9</f>
        <v>3553.36</v>
      </c>
      <c r="I231" s="118">
        <f>VLOOKUP($A231+ROUND((COLUMN()-2)/24,5),АТС!$A$41:$F$784,6)+'Иные услуги '!$C$5+'РСТ РСО-А'!$J$6+'РСТ РСО-А'!$H$9</f>
        <v>3563.32</v>
      </c>
      <c r="J231" s="118">
        <f>VLOOKUP($A231+ROUND((COLUMN()-2)/24,5),АТС!$A$41:$F$784,6)+'Иные услуги '!$C$5+'РСТ РСО-А'!$J$6+'РСТ РСО-А'!$H$9</f>
        <v>3598.3900000000003</v>
      </c>
      <c r="K231" s="118">
        <f>VLOOKUP($A231+ROUND((COLUMN()-2)/24,5),АТС!$A$41:$F$784,6)+'Иные услуги '!$C$5+'РСТ РСО-А'!$J$6+'РСТ РСО-А'!$H$9</f>
        <v>3545.88</v>
      </c>
      <c r="L231" s="118">
        <f>VLOOKUP($A231+ROUND((COLUMN()-2)/24,5),АТС!$A$41:$F$784,6)+'Иные услуги '!$C$5+'РСТ РСО-А'!$J$6+'РСТ РСО-А'!$H$9</f>
        <v>3546.3900000000003</v>
      </c>
      <c r="M231" s="118">
        <f>VLOOKUP($A231+ROUND((COLUMN()-2)/24,5),АТС!$A$41:$F$784,6)+'Иные услуги '!$C$5+'РСТ РСО-А'!$J$6+'РСТ РСО-А'!$H$9</f>
        <v>3545.6800000000003</v>
      </c>
      <c r="N231" s="118">
        <f>VLOOKUP($A231+ROUND((COLUMN()-2)/24,5),АТС!$A$41:$F$784,6)+'Иные услуги '!$C$5+'РСТ РСО-А'!$J$6+'РСТ РСО-А'!$H$9</f>
        <v>3545.6400000000003</v>
      </c>
      <c r="O231" s="118">
        <f>VLOOKUP($A231+ROUND((COLUMN()-2)/24,5),АТС!$A$41:$F$784,6)+'Иные услуги '!$C$5+'РСТ РСО-А'!$J$6+'РСТ РСО-А'!$H$9</f>
        <v>3545.4</v>
      </c>
      <c r="P231" s="118">
        <f>VLOOKUP($A231+ROUND((COLUMN()-2)/24,5),АТС!$A$41:$F$784,6)+'Иные услуги '!$C$5+'РСТ РСО-А'!$J$6+'РСТ РСО-А'!$H$9</f>
        <v>3545.48</v>
      </c>
      <c r="Q231" s="118">
        <f>VLOOKUP($A231+ROUND((COLUMN()-2)/24,5),АТС!$A$41:$F$784,6)+'Иные услуги '!$C$5+'РСТ РСО-А'!$J$6+'РСТ РСО-А'!$H$9</f>
        <v>3545.71</v>
      </c>
      <c r="R231" s="118">
        <f>VLOOKUP($A231+ROUND((COLUMN()-2)/24,5),АТС!$A$41:$F$784,6)+'Иные услуги '!$C$5+'РСТ РСО-А'!$J$6+'РСТ РСО-А'!$H$9</f>
        <v>3536.03</v>
      </c>
      <c r="S231" s="118">
        <f>VLOOKUP($A231+ROUND((COLUMN()-2)/24,5),АТС!$A$41:$F$784,6)+'Иные услуги '!$C$5+'РСТ РСО-А'!$J$6+'РСТ РСО-А'!$H$9</f>
        <v>3672.52</v>
      </c>
      <c r="T231" s="118">
        <f>VLOOKUP($A231+ROUND((COLUMN()-2)/24,5),АТС!$A$41:$F$784,6)+'Иные услуги '!$C$5+'РСТ РСО-А'!$J$6+'РСТ РСО-А'!$H$9</f>
        <v>3675.06</v>
      </c>
      <c r="U231" s="118">
        <f>VLOOKUP($A231+ROUND((COLUMN()-2)/24,5),АТС!$A$41:$F$784,6)+'Иные услуги '!$C$5+'РСТ РСО-А'!$J$6+'РСТ РСО-А'!$H$9</f>
        <v>3600.2200000000003</v>
      </c>
      <c r="V231" s="118">
        <f>VLOOKUP($A231+ROUND((COLUMN()-2)/24,5),АТС!$A$41:$F$784,6)+'Иные услуги '!$C$5+'РСТ РСО-А'!$J$6+'РСТ РСО-А'!$H$9</f>
        <v>3549.4300000000003</v>
      </c>
      <c r="W231" s="118">
        <f>VLOOKUP($A231+ROUND((COLUMN()-2)/24,5),АТС!$A$41:$F$784,6)+'Иные услуги '!$C$5+'РСТ РСО-А'!$J$6+'РСТ РСО-А'!$H$9</f>
        <v>3562.4300000000003</v>
      </c>
      <c r="X231" s="118">
        <f>VLOOKUP($A231+ROUND((COLUMN()-2)/24,5),АТС!$A$41:$F$784,6)+'Иные услуги '!$C$5+'РСТ РСО-А'!$J$6+'РСТ РСО-А'!$H$9</f>
        <v>3648.78</v>
      </c>
      <c r="Y231" s="118">
        <f>VLOOKUP($A231+ROUND((COLUMN()-2)/24,5),АТС!$A$41:$F$784,6)+'Иные услуги '!$C$5+'РСТ РСО-А'!$J$6+'РСТ РСО-А'!$H$9</f>
        <v>3601.9700000000003</v>
      </c>
    </row>
    <row r="232" spans="1:27" x14ac:dyDescent="0.2">
      <c r="A232" s="66">
        <f t="shared" ref="A232:A233" si="8">A195</f>
        <v>43403</v>
      </c>
      <c r="B232" s="118">
        <f>VLOOKUP($A232+ROUND((COLUMN()-2)/24,5),АТС!$A$41:$F$784,6)+'Иные услуги '!$C$5+'РСТ РСО-А'!$J$6+'РСТ РСО-А'!$H$9</f>
        <v>3518.3</v>
      </c>
      <c r="C232" s="118">
        <f>VLOOKUP($A232+ROUND((COLUMN()-2)/24,5),АТС!$A$41:$F$784,6)+'Иные услуги '!$C$5+'РСТ РСО-А'!$J$6+'РСТ РСО-А'!$H$9</f>
        <v>3515.81</v>
      </c>
      <c r="D232" s="118">
        <f>VLOOKUP($A232+ROUND((COLUMN()-2)/24,5),АТС!$A$41:$F$784,6)+'Иные услуги '!$C$5+'РСТ РСО-А'!$J$6+'РСТ РСО-А'!$H$9</f>
        <v>3515.44</v>
      </c>
      <c r="E232" s="118">
        <f>VLOOKUP($A232+ROUND((COLUMN()-2)/24,5),АТС!$A$41:$F$784,6)+'Иные услуги '!$C$5+'РСТ РСО-А'!$J$6+'РСТ РСО-А'!$H$9</f>
        <v>3515.2000000000003</v>
      </c>
      <c r="F232" s="118">
        <f>VLOOKUP($A232+ROUND((COLUMN()-2)/24,5),АТС!$A$41:$F$784,6)+'Иные услуги '!$C$5+'РСТ РСО-А'!$J$6+'РСТ РСО-А'!$H$9</f>
        <v>3516.3900000000003</v>
      </c>
      <c r="G232" s="118">
        <f>VLOOKUP($A232+ROUND((COLUMN()-2)/24,5),АТС!$A$41:$F$784,6)+'Иные услуги '!$C$5+'РСТ РСО-А'!$J$6+'РСТ РСО-А'!$H$9</f>
        <v>3517.86</v>
      </c>
      <c r="H232" s="118">
        <f>VLOOKUP($A232+ROUND((COLUMN()-2)/24,5),АТС!$A$41:$F$784,6)+'Иные услуги '!$C$5+'РСТ РСО-А'!$J$6+'РСТ РСО-А'!$H$9</f>
        <v>3525.61</v>
      </c>
      <c r="I232" s="118">
        <f>VLOOKUP($A232+ROUND((COLUMN()-2)/24,5),АТС!$A$41:$F$784,6)+'Иные услуги '!$C$5+'РСТ РСО-А'!$J$6+'РСТ РСО-А'!$H$9</f>
        <v>3642.5</v>
      </c>
      <c r="J232" s="118">
        <f>VLOOKUP($A232+ROUND((COLUMN()-2)/24,5),АТС!$A$41:$F$784,6)+'Иные услуги '!$C$5+'РСТ РСО-А'!$J$6+'РСТ РСО-А'!$H$9</f>
        <v>3548.91</v>
      </c>
      <c r="K232" s="118">
        <f>VLOOKUP($A232+ROUND((COLUMN()-2)/24,5),АТС!$A$41:$F$784,6)+'Иные услуги '!$C$5+'РСТ РСО-А'!$J$6+'РСТ РСО-А'!$H$9</f>
        <v>3535.63</v>
      </c>
      <c r="L232" s="118">
        <f>VLOOKUP($A232+ROUND((COLUMN()-2)/24,5),АТС!$A$41:$F$784,6)+'Иные услуги '!$C$5+'РСТ РСО-А'!$J$6+'РСТ РСО-А'!$H$9</f>
        <v>3535.3900000000003</v>
      </c>
      <c r="M232" s="118">
        <f>VLOOKUP($A232+ROUND((COLUMN()-2)/24,5),АТС!$A$41:$F$784,6)+'Иные услуги '!$C$5+'РСТ РСО-А'!$J$6+'РСТ РСО-А'!$H$9</f>
        <v>3520.61</v>
      </c>
      <c r="N232" s="118">
        <f>VLOOKUP($A232+ROUND((COLUMN()-2)/24,5),АТС!$A$41:$F$784,6)+'Иные услуги '!$C$5+'РСТ РСО-А'!$J$6+'РСТ РСО-А'!$H$9</f>
        <v>3536.8</v>
      </c>
      <c r="O232" s="118">
        <f>VLOOKUP($A232+ROUND((COLUMN()-2)/24,5),АТС!$A$41:$F$784,6)+'Иные услуги '!$C$5+'РСТ РСО-А'!$J$6+'РСТ РСО-А'!$H$9</f>
        <v>3536.31</v>
      </c>
      <c r="P232" s="118">
        <f>VLOOKUP($A232+ROUND((COLUMN()-2)/24,5),АТС!$A$41:$F$784,6)+'Иные услуги '!$C$5+'РСТ РСО-А'!$J$6+'РСТ РСО-А'!$H$9</f>
        <v>3536.3</v>
      </c>
      <c r="Q232" s="118">
        <f>VLOOKUP($A232+ROUND((COLUMN()-2)/24,5),АТС!$A$41:$F$784,6)+'Иные услуги '!$C$5+'РСТ РСО-А'!$J$6+'РСТ РСО-А'!$H$9</f>
        <v>3536.48</v>
      </c>
      <c r="R232" s="118">
        <f>VLOOKUP($A232+ROUND((COLUMN()-2)/24,5),АТС!$A$41:$F$784,6)+'Иные услуги '!$C$5+'РСТ РСО-А'!$J$6+'РСТ РСО-А'!$H$9</f>
        <v>3534.41</v>
      </c>
      <c r="S232" s="118">
        <f>VLOOKUP($A232+ROUND((COLUMN()-2)/24,5),АТС!$A$41:$F$784,6)+'Иные услуги '!$C$5+'РСТ РСО-А'!$J$6+'РСТ РСО-А'!$H$9</f>
        <v>3636.9</v>
      </c>
      <c r="T232" s="118">
        <f>VLOOKUP($A232+ROUND((COLUMN()-2)/24,5),АТС!$A$41:$F$784,6)+'Иные услуги '!$C$5+'РСТ РСО-А'!$J$6+'РСТ РСО-А'!$H$9</f>
        <v>3685.48</v>
      </c>
      <c r="U232" s="118">
        <f>VLOOKUP($A232+ROUND((COLUMN()-2)/24,5),АТС!$A$41:$F$784,6)+'Иные услуги '!$C$5+'РСТ РСО-А'!$J$6+'РСТ РСО-А'!$H$9</f>
        <v>3604.36</v>
      </c>
      <c r="V232" s="118">
        <f>VLOOKUP($A232+ROUND((COLUMN()-2)/24,5),АТС!$A$41:$F$784,6)+'Иные услуги '!$C$5+'РСТ РСО-А'!$J$6+'РСТ РСО-А'!$H$9</f>
        <v>3571.57</v>
      </c>
      <c r="W232" s="118">
        <f>VLOOKUP($A232+ROUND((COLUMN()-2)/24,5),АТС!$A$41:$F$784,6)+'Иные услуги '!$C$5+'РСТ РСО-А'!$J$6+'РСТ РСО-А'!$H$9</f>
        <v>3585.08</v>
      </c>
      <c r="X232" s="118">
        <f>VLOOKUP($A232+ROUND((COLUMN()-2)/24,5),АТС!$A$41:$F$784,6)+'Иные услуги '!$C$5+'РСТ РСО-А'!$J$6+'РСТ РСО-А'!$H$9</f>
        <v>3657.04</v>
      </c>
      <c r="Y232" s="118">
        <f>VLOOKUP($A232+ROUND((COLUMN()-2)/24,5),АТС!$A$41:$F$784,6)+'Иные услуги '!$C$5+'РСТ РСО-А'!$J$6+'РСТ РСО-А'!$H$9</f>
        <v>3638.25</v>
      </c>
    </row>
    <row r="233" spans="1:27" x14ac:dyDescent="0.2">
      <c r="A233" s="66">
        <f t="shared" si="8"/>
        <v>43404</v>
      </c>
      <c r="B233" s="118">
        <f>VLOOKUP($A233+ROUND((COLUMN()-2)/24,5),АТС!$A$41:$F$784,6)+'Иные услуги '!$C$5+'РСТ РСО-А'!$J$6+'РСТ РСО-А'!$H$9</f>
        <v>3521.81</v>
      </c>
      <c r="C233" s="118">
        <f>VLOOKUP($A233+ROUND((COLUMN()-2)/24,5),АТС!$A$41:$F$784,6)+'Иные услуги '!$C$5+'РСТ РСО-А'!$J$6+'РСТ РСО-А'!$H$9</f>
        <v>3515.5</v>
      </c>
      <c r="D233" s="118">
        <f>VLOOKUP($A233+ROUND((COLUMN()-2)/24,5),АТС!$A$41:$F$784,6)+'Иные услуги '!$C$5+'РСТ РСО-А'!$J$6+'РСТ РСО-А'!$H$9</f>
        <v>3514.9</v>
      </c>
      <c r="E233" s="118">
        <f>VLOOKUP($A233+ROUND((COLUMN()-2)/24,5),АТС!$A$41:$F$784,6)+'Иные услуги '!$C$5+'РСТ РСО-А'!$J$6+'РСТ РСО-А'!$H$9</f>
        <v>3514.7200000000003</v>
      </c>
      <c r="F233" s="118">
        <f>VLOOKUP($A233+ROUND((COLUMN()-2)/24,5),АТС!$A$41:$F$784,6)+'Иные услуги '!$C$5+'РСТ РСО-А'!$J$6+'РСТ РСО-А'!$H$9</f>
        <v>3515.19</v>
      </c>
      <c r="G233" s="118">
        <f>VLOOKUP($A233+ROUND((COLUMN()-2)/24,5),АТС!$A$41:$F$784,6)+'Иные услуги '!$C$5+'РСТ РСО-А'!$J$6+'РСТ РСО-А'!$H$9</f>
        <v>3516.41</v>
      </c>
      <c r="H233" s="118">
        <f>VLOOKUP($A233+ROUND((COLUMN()-2)/24,5),АТС!$A$41:$F$784,6)+'Иные услуги '!$C$5+'РСТ РСО-А'!$J$6+'РСТ РСО-А'!$H$9</f>
        <v>3525.38</v>
      </c>
      <c r="I233" s="118">
        <f>VLOOKUP($A233+ROUND((COLUMN()-2)/24,5),АТС!$A$41:$F$784,6)+'Иные услуги '!$C$5+'РСТ РСО-А'!$J$6+'РСТ РСО-А'!$H$9</f>
        <v>3640.21</v>
      </c>
      <c r="J233" s="118">
        <f>VLOOKUP($A233+ROUND((COLUMN()-2)/24,5),АТС!$A$41:$F$784,6)+'Иные услуги '!$C$5+'РСТ РСО-А'!$J$6+'РСТ РСО-А'!$H$9</f>
        <v>3546.4700000000003</v>
      </c>
      <c r="K233" s="118">
        <f>VLOOKUP($A233+ROUND((COLUMN()-2)/24,5),АТС!$A$41:$F$784,6)+'Иные услуги '!$C$5+'РСТ РСО-А'!$J$6+'РСТ РСО-А'!$H$9</f>
        <v>3535.1000000000004</v>
      </c>
      <c r="L233" s="118">
        <f>VLOOKUP($A233+ROUND((COLUMN()-2)/24,5),АТС!$A$41:$F$784,6)+'Иные услуги '!$C$5+'РСТ РСО-А'!$J$6+'РСТ РСО-А'!$H$9</f>
        <v>3536.62</v>
      </c>
      <c r="M233" s="118">
        <f>VLOOKUP($A233+ROUND((COLUMN()-2)/24,5),АТС!$A$41:$F$784,6)+'Иные услуги '!$C$5+'РСТ РСО-А'!$J$6+'РСТ РСО-А'!$H$9</f>
        <v>3521</v>
      </c>
      <c r="N233" s="118">
        <f>VLOOKUP($A233+ROUND((COLUMN()-2)/24,5),АТС!$A$41:$F$784,6)+'Иные услуги '!$C$5+'РСТ РСО-А'!$J$6+'РСТ РСО-А'!$H$9</f>
        <v>3545.94</v>
      </c>
      <c r="O233" s="118">
        <f>VLOOKUP($A233+ROUND((COLUMN()-2)/24,5),АТС!$A$41:$F$784,6)+'Иные услуги '!$C$5+'РСТ РСО-А'!$J$6+'РСТ РСО-А'!$H$9</f>
        <v>3545.4700000000003</v>
      </c>
      <c r="P233" s="118">
        <f>VLOOKUP($A233+ROUND((COLUMN()-2)/24,5),АТС!$A$41:$F$784,6)+'Иные услуги '!$C$5+'РСТ РСО-А'!$J$6+'РСТ РСО-А'!$H$9</f>
        <v>3545.6000000000004</v>
      </c>
      <c r="Q233" s="118">
        <f>VLOOKUP($A233+ROUND((COLUMN()-2)/24,5),АТС!$A$41:$F$784,6)+'Иные услуги '!$C$5+'РСТ РСО-А'!$J$6+'РСТ РСО-А'!$H$9</f>
        <v>3545.65</v>
      </c>
      <c r="R233" s="118">
        <f>VLOOKUP($A233+ROUND((COLUMN()-2)/24,5),АТС!$A$41:$F$784,6)+'Иные услуги '!$C$5+'РСТ РСО-А'!$J$6+'РСТ РСО-А'!$H$9</f>
        <v>3535.44</v>
      </c>
      <c r="S233" s="118">
        <f>VLOOKUP($A233+ROUND((COLUMN()-2)/24,5),АТС!$A$41:$F$784,6)+'Иные услуги '!$C$5+'РСТ РСО-А'!$J$6+'РСТ РСО-А'!$H$9</f>
        <v>3638.7400000000002</v>
      </c>
      <c r="T233" s="118">
        <f>VLOOKUP($A233+ROUND((COLUMN()-2)/24,5),АТС!$A$41:$F$784,6)+'Иные услуги '!$C$5+'РСТ РСО-А'!$J$6+'РСТ РСО-А'!$H$9</f>
        <v>3688.73</v>
      </c>
      <c r="U233" s="118">
        <f>VLOOKUP($A233+ROUND((COLUMN()-2)/24,5),АТС!$A$41:$F$784,6)+'Иные услуги '!$C$5+'РСТ РСО-А'!$J$6+'РСТ РСО-А'!$H$9</f>
        <v>3601.02</v>
      </c>
      <c r="V233" s="118">
        <f>VLOOKUP($A233+ROUND((COLUMN()-2)/24,5),АТС!$A$41:$F$784,6)+'Иные услуги '!$C$5+'РСТ РСО-А'!$J$6+'РСТ РСО-А'!$H$9</f>
        <v>3570.07</v>
      </c>
      <c r="W233" s="118">
        <f>VLOOKUP($A233+ROUND((COLUMN()-2)/24,5),АТС!$A$41:$F$784,6)+'Иные услуги '!$C$5+'РСТ РСО-А'!$J$6+'РСТ РСО-А'!$H$9</f>
        <v>3567.96</v>
      </c>
      <c r="X233" s="118">
        <f>VLOOKUP($A233+ROUND((COLUMN()-2)/24,5),АТС!$A$41:$F$784,6)+'Иные услуги '!$C$5+'РСТ РСО-А'!$J$6+'РСТ РСО-А'!$H$9</f>
        <v>3635.8500000000004</v>
      </c>
      <c r="Y233" s="118">
        <f>VLOOKUP($A233+ROUND((COLUMN()-2)/24,5),АТС!$A$41:$F$784,6)+'Иные услуги '!$C$5+'РСТ РСО-А'!$J$6+'РСТ РСО-А'!$H$9</f>
        <v>3626.32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165</v>
      </c>
      <c r="B236" s="65"/>
      <c r="C236" s="65"/>
      <c r="D236" s="65"/>
      <c r="AA236" s="67"/>
    </row>
    <row r="237" spans="1:27" ht="12.75" x14ac:dyDescent="0.2">
      <c r="A237" s="149" t="s">
        <v>35</v>
      </c>
      <c r="B237" s="143" t="s">
        <v>99</v>
      </c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5"/>
    </row>
    <row r="238" spans="1:27" ht="12.75" x14ac:dyDescent="0.2">
      <c r="A238" s="150"/>
      <c r="B238" s="146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8"/>
    </row>
    <row r="239" spans="1:27" ht="12.75" x14ac:dyDescent="0.2">
      <c r="A239" s="150"/>
      <c r="B239" s="154" t="s">
        <v>100</v>
      </c>
      <c r="C239" s="152" t="s">
        <v>101</v>
      </c>
      <c r="D239" s="152" t="s">
        <v>102</v>
      </c>
      <c r="E239" s="152" t="s">
        <v>103</v>
      </c>
      <c r="F239" s="152" t="s">
        <v>104</v>
      </c>
      <c r="G239" s="152" t="s">
        <v>105</v>
      </c>
      <c r="H239" s="152" t="s">
        <v>106</v>
      </c>
      <c r="I239" s="152" t="s">
        <v>107</v>
      </c>
      <c r="J239" s="152" t="s">
        <v>108</v>
      </c>
      <c r="K239" s="152" t="s">
        <v>109</v>
      </c>
      <c r="L239" s="152" t="s">
        <v>110</v>
      </c>
      <c r="M239" s="152" t="s">
        <v>111</v>
      </c>
      <c r="N239" s="156" t="s">
        <v>112</v>
      </c>
      <c r="O239" s="152" t="s">
        <v>113</v>
      </c>
      <c r="P239" s="152" t="s">
        <v>114</v>
      </c>
      <c r="Q239" s="152" t="s">
        <v>115</v>
      </c>
      <c r="R239" s="152" t="s">
        <v>116</v>
      </c>
      <c r="S239" s="152" t="s">
        <v>117</v>
      </c>
      <c r="T239" s="152" t="s">
        <v>118</v>
      </c>
      <c r="U239" s="152" t="s">
        <v>119</v>
      </c>
      <c r="V239" s="152" t="s">
        <v>120</v>
      </c>
      <c r="W239" s="152" t="s">
        <v>121</v>
      </c>
      <c r="X239" s="152" t="s">
        <v>122</v>
      </c>
      <c r="Y239" s="152" t="s">
        <v>123</v>
      </c>
    </row>
    <row r="240" spans="1:27" ht="12.75" x14ac:dyDescent="0.2">
      <c r="A240" s="151"/>
      <c r="B240" s="155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7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</row>
    <row r="241" spans="1:25" x14ac:dyDescent="0.2">
      <c r="A241" s="66">
        <f>A203</f>
        <v>43374</v>
      </c>
      <c r="B241" s="84">
        <f>VLOOKUP($A241+ROUND((COLUMN()-2)/24,5),АТС!$A$41:$F$784,6)+'Иные услуги '!$C$5+'РСТ РСО-А'!$K$6+'РСТ РСО-А'!$F$9</f>
        <v>4124.46</v>
      </c>
      <c r="C241" s="118">
        <f>VLOOKUP($A241+ROUND((COLUMN()-2)/24,5),АТС!$A$41:$F$784,6)+'Иные услуги '!$C$5+'РСТ РСО-А'!$K$6+'РСТ РСО-А'!$F$9</f>
        <v>4206.74</v>
      </c>
      <c r="D241" s="118">
        <f>VLOOKUP($A241+ROUND((COLUMN()-2)/24,5),АТС!$A$41:$F$784,6)+'Иные услуги '!$C$5+'РСТ РСО-А'!$K$6+'РСТ РСО-А'!$F$9</f>
        <v>4256.7699999999995</v>
      </c>
      <c r="E241" s="118">
        <f>VLOOKUP($A241+ROUND((COLUMN()-2)/24,5),АТС!$A$41:$F$784,6)+'Иные услуги '!$C$5+'РСТ РСО-А'!$K$6+'РСТ РСО-А'!$F$9</f>
        <v>4257.09</v>
      </c>
      <c r="F241" s="118">
        <f>VLOOKUP($A241+ROUND((COLUMN()-2)/24,5),АТС!$A$41:$F$784,6)+'Иные услуги '!$C$5+'РСТ РСО-А'!$K$6+'РСТ РСО-А'!$F$9</f>
        <v>4257.0599999999995</v>
      </c>
      <c r="G241" s="118">
        <f>VLOOKUP($A241+ROUND((COLUMN()-2)/24,5),АТС!$A$41:$F$784,6)+'Иные услуги '!$C$5+'РСТ РСО-А'!$K$6+'РСТ РСО-А'!$F$9</f>
        <v>4258</v>
      </c>
      <c r="H241" s="118">
        <f>VLOOKUP($A241+ROUND((COLUMN()-2)/24,5),АТС!$A$41:$F$784,6)+'Иные услуги '!$C$5+'РСТ РСО-А'!$K$6+'РСТ РСО-А'!$F$9</f>
        <v>4412</v>
      </c>
      <c r="I241" s="118">
        <f>VLOOKUP($A241+ROUND((COLUMN()-2)/24,5),АТС!$A$41:$F$784,6)+'Иные услуги '!$C$5+'РСТ РСО-А'!$K$6+'РСТ РСО-А'!$F$9</f>
        <v>4124.3999999999996</v>
      </c>
      <c r="J241" s="118">
        <f>VLOOKUP($A241+ROUND((COLUMN()-2)/24,5),АТС!$A$41:$F$784,6)+'Иные услуги '!$C$5+'РСТ РСО-А'!$K$6+'РСТ РСО-А'!$F$9</f>
        <v>4266.2699999999995</v>
      </c>
      <c r="K241" s="118">
        <f>VLOOKUP($A241+ROUND((COLUMN()-2)/24,5),АТС!$A$41:$F$784,6)+'Иные услуги '!$C$5+'РСТ РСО-А'!$K$6+'РСТ РСО-А'!$F$9</f>
        <v>4156.51</v>
      </c>
      <c r="L241" s="118">
        <f>VLOOKUP($A241+ROUND((COLUMN()-2)/24,5),АТС!$A$41:$F$784,6)+'Иные услуги '!$C$5+'РСТ РСО-А'!$K$6+'РСТ РСО-А'!$F$9</f>
        <v>4156.47</v>
      </c>
      <c r="M241" s="118">
        <f>VLOOKUP($A241+ROUND((COLUMN()-2)/24,5),АТС!$A$41:$F$784,6)+'Иные услуги '!$C$5+'РСТ РСО-А'!$K$6+'РСТ РСО-А'!$F$9</f>
        <v>4173.16</v>
      </c>
      <c r="N241" s="118">
        <f>VLOOKUP($A241+ROUND((COLUMN()-2)/24,5),АТС!$A$41:$F$784,6)+'Иные услуги '!$C$5+'РСТ РСО-А'!$K$6+'РСТ РСО-А'!$F$9</f>
        <v>4264.8599999999997</v>
      </c>
      <c r="O241" s="118">
        <f>VLOOKUP($A241+ROUND((COLUMN()-2)/24,5),АТС!$A$41:$F$784,6)+'Иные услуги '!$C$5+'РСТ РСО-А'!$K$6+'РСТ РСО-А'!$F$9</f>
        <v>4244.8599999999997</v>
      </c>
      <c r="P241" s="118">
        <f>VLOOKUP($A241+ROUND((COLUMN()-2)/24,5),АТС!$A$41:$F$784,6)+'Иные услуги '!$C$5+'РСТ РСО-А'!$K$6+'РСТ РСО-А'!$F$9</f>
        <v>4216.82</v>
      </c>
      <c r="Q241" s="118">
        <f>VLOOKUP($A241+ROUND((COLUMN()-2)/24,5),АТС!$A$41:$F$784,6)+'Иные услуги '!$C$5+'РСТ РСО-А'!$K$6+'РСТ РСО-А'!$F$9</f>
        <v>4245.17</v>
      </c>
      <c r="R241" s="118">
        <f>VLOOKUP($A241+ROUND((COLUMN()-2)/24,5),АТС!$A$41:$F$784,6)+'Иные услуги '!$C$5+'РСТ РСО-А'!$K$6+'РСТ РСО-А'!$F$9</f>
        <v>4240.99</v>
      </c>
      <c r="S241" s="118">
        <f>VLOOKUP($A241+ROUND((COLUMN()-2)/24,5),АТС!$A$41:$F$784,6)+'Иные услуги '!$C$5+'РСТ РСО-А'!$K$6+'РСТ РСО-А'!$F$9</f>
        <v>4213.47</v>
      </c>
      <c r="T241" s="118">
        <f>VLOOKUP($A241+ROUND((COLUMN()-2)/24,5),АТС!$A$41:$F$784,6)+'Иные услуги '!$C$5+'РСТ РСО-А'!$K$6+'РСТ РСО-А'!$F$9</f>
        <v>4026.4</v>
      </c>
      <c r="U241" s="118">
        <f>VLOOKUP($A241+ROUND((COLUMN()-2)/24,5),АТС!$A$41:$F$784,6)+'Иные услуги '!$C$5+'РСТ РСО-А'!$K$6+'РСТ РСО-А'!$F$9</f>
        <v>4131.8099999999995</v>
      </c>
      <c r="V241" s="118">
        <f>VLOOKUP($A241+ROUND((COLUMN()-2)/24,5),АТС!$A$41:$F$784,6)+'Иные услуги '!$C$5+'РСТ РСО-А'!$K$6+'РСТ РСО-А'!$F$9</f>
        <v>4226.8599999999997</v>
      </c>
      <c r="W241" s="118">
        <f>VLOOKUP($A241+ROUND((COLUMN()-2)/24,5),АТС!$A$41:$F$784,6)+'Иные услуги '!$C$5+'РСТ РСО-А'!$K$6+'РСТ РСО-А'!$F$9</f>
        <v>4382.84</v>
      </c>
      <c r="X241" s="118">
        <f>VLOOKUP($A241+ROUND((COLUMN()-2)/24,5),АТС!$A$41:$F$784,6)+'Иные услуги '!$C$5+'РСТ РСО-А'!$K$6+'РСТ РСО-А'!$F$9</f>
        <v>4878.1099999999997</v>
      </c>
      <c r="Y241" s="118">
        <f>VLOOKUP($A241+ROUND((COLUMN()-2)/24,5),АТС!$A$41:$F$784,6)+'Иные услуги '!$C$5+'РСТ РСО-А'!$K$6+'РСТ РСО-А'!$F$9</f>
        <v>4027.0800000000004</v>
      </c>
    </row>
    <row r="242" spans="1:25" x14ac:dyDescent="0.2">
      <c r="A242" s="66">
        <f>A241+1</f>
        <v>43375</v>
      </c>
      <c r="B242" s="118">
        <f>VLOOKUP($A242+ROUND((COLUMN()-2)/24,5),АТС!$A$41:$F$784,6)+'Иные услуги '!$C$5+'РСТ РСО-А'!$K$6+'РСТ РСО-А'!$F$9</f>
        <v>4126.3099999999995</v>
      </c>
      <c r="C242" s="118">
        <f>VLOOKUP($A242+ROUND((COLUMN()-2)/24,5),АТС!$A$41:$F$784,6)+'Иные услуги '!$C$5+'РСТ РСО-А'!$K$6+'РСТ РСО-А'!$F$9</f>
        <v>4209.21</v>
      </c>
      <c r="D242" s="118">
        <f>VLOOKUP($A242+ROUND((COLUMN()-2)/24,5),АТС!$A$41:$F$784,6)+'Иные услуги '!$C$5+'РСТ РСО-А'!$K$6+'РСТ РСО-А'!$F$9</f>
        <v>4258.8900000000003</v>
      </c>
      <c r="E242" s="118">
        <f>VLOOKUP($A242+ROUND((COLUMN()-2)/24,5),АТС!$A$41:$F$784,6)+'Иные услуги '!$C$5+'РСТ РСО-А'!$K$6+'РСТ РСО-А'!$F$9</f>
        <v>4269.66</v>
      </c>
      <c r="F242" s="118">
        <f>VLOOKUP($A242+ROUND((COLUMN()-2)/24,5),АТС!$A$41:$F$784,6)+'Иные услуги '!$C$5+'РСТ РСО-А'!$K$6+'РСТ РСО-А'!$F$9</f>
        <v>4258.63</v>
      </c>
      <c r="G242" s="118">
        <f>VLOOKUP($A242+ROUND((COLUMN()-2)/24,5),АТС!$A$41:$F$784,6)+'Иные услуги '!$C$5+'РСТ РСО-А'!$K$6+'РСТ РСО-А'!$F$9</f>
        <v>4260.28</v>
      </c>
      <c r="H242" s="118">
        <f>VLOOKUP($A242+ROUND((COLUMN()-2)/24,5),АТС!$A$41:$F$784,6)+'Иные услуги '!$C$5+'РСТ РСО-А'!$K$6+'РСТ РСО-А'!$F$9</f>
        <v>4670.04</v>
      </c>
      <c r="I242" s="118">
        <f>VLOOKUP($A242+ROUND((COLUMN()-2)/24,5),АТС!$A$41:$F$784,6)+'Иные услуги '!$C$5+'РСТ РСО-А'!$K$6+'РСТ РСО-А'!$F$9</f>
        <v>4152.66</v>
      </c>
      <c r="J242" s="118">
        <f>VLOOKUP($A242+ROUND((COLUMN()-2)/24,5),АТС!$A$41:$F$784,6)+'Иные услуги '!$C$5+'РСТ РСО-А'!$K$6+'РСТ РСО-А'!$F$9</f>
        <v>4288.24</v>
      </c>
      <c r="K242" s="118">
        <f>VLOOKUP($A242+ROUND((COLUMN()-2)/24,5),АТС!$A$41:$F$784,6)+'Иные услуги '!$C$5+'РСТ РСО-А'!$K$6+'РСТ РСО-А'!$F$9</f>
        <v>4192.2</v>
      </c>
      <c r="L242" s="118">
        <f>VLOOKUP($A242+ROUND((COLUMN()-2)/24,5),АТС!$A$41:$F$784,6)+'Иные услуги '!$C$5+'РСТ РСО-А'!$K$6+'РСТ РСО-А'!$F$9</f>
        <v>4209.7299999999996</v>
      </c>
      <c r="M242" s="118">
        <f>VLOOKUP($A242+ROUND((COLUMN()-2)/24,5),АТС!$A$41:$F$784,6)+'Иные услуги '!$C$5+'РСТ РСО-А'!$K$6+'РСТ РСО-А'!$F$9</f>
        <v>4228.22</v>
      </c>
      <c r="N242" s="118">
        <f>VLOOKUP($A242+ROUND((COLUMN()-2)/24,5),АТС!$A$41:$F$784,6)+'Иные услуги '!$C$5+'РСТ РСО-А'!$K$6+'РСТ РСО-А'!$F$9</f>
        <v>4266.96</v>
      </c>
      <c r="O242" s="118">
        <f>VLOOKUP($A242+ROUND((COLUMN()-2)/24,5),АТС!$A$41:$F$784,6)+'Иные услуги '!$C$5+'РСТ РСО-А'!$K$6+'РСТ РСО-А'!$F$9</f>
        <v>4267.08</v>
      </c>
      <c r="P242" s="118">
        <f>VLOOKUP($A242+ROUND((COLUMN()-2)/24,5),АТС!$A$41:$F$784,6)+'Иные услуги '!$C$5+'РСТ РСО-А'!$K$6+'РСТ РСО-А'!$F$9</f>
        <v>4247.26</v>
      </c>
      <c r="Q242" s="118">
        <f>VLOOKUP($A242+ROUND((COLUMN()-2)/24,5),АТС!$A$41:$F$784,6)+'Иные услуги '!$C$5+'РСТ РСО-А'!$K$6+'РСТ РСО-А'!$F$9</f>
        <v>4267.16</v>
      </c>
      <c r="R242" s="118">
        <f>VLOOKUP($A242+ROUND((COLUMN()-2)/24,5),АТС!$A$41:$F$784,6)+'Иные услуги '!$C$5+'РСТ РСО-А'!$K$6+'РСТ РСО-А'!$F$9</f>
        <v>4262.53</v>
      </c>
      <c r="S242" s="118">
        <f>VLOOKUP($A242+ROUND((COLUMN()-2)/24,5),АТС!$A$41:$F$784,6)+'Иные услуги '!$C$5+'РСТ РСО-А'!$K$6+'РСТ РСО-А'!$F$9</f>
        <v>4241.96</v>
      </c>
      <c r="T242" s="118">
        <f>VLOOKUP($A242+ROUND((COLUMN()-2)/24,5),АТС!$A$41:$F$784,6)+'Иные услуги '!$C$5+'РСТ РСО-А'!$K$6+'РСТ РСО-А'!$F$9</f>
        <v>4078.48</v>
      </c>
      <c r="U242" s="118">
        <f>VLOOKUP($A242+ROUND((COLUMN()-2)/24,5),АТС!$A$41:$F$784,6)+'Иные услуги '!$C$5+'РСТ РСО-А'!$K$6+'РСТ РСО-А'!$F$9</f>
        <v>4188.7</v>
      </c>
      <c r="V242" s="118">
        <f>VLOOKUP($A242+ROUND((COLUMN()-2)/24,5),АТС!$A$41:$F$784,6)+'Иные услуги '!$C$5+'РСТ РСО-А'!$K$6+'РСТ РСО-А'!$F$9</f>
        <v>4225.79</v>
      </c>
      <c r="W242" s="118">
        <f>VLOOKUP($A242+ROUND((COLUMN()-2)/24,5),АТС!$A$41:$F$784,6)+'Иные услуги '!$C$5+'РСТ РСО-А'!$K$6+'РСТ РСО-А'!$F$9</f>
        <v>4381.9399999999996</v>
      </c>
      <c r="X242" s="118">
        <f>VLOOKUP($A242+ROUND((COLUMN()-2)/24,5),АТС!$A$41:$F$784,6)+'Иные услуги '!$C$5+'РСТ РСО-А'!$K$6+'РСТ РСО-А'!$F$9</f>
        <v>4881.75</v>
      </c>
      <c r="Y242" s="118">
        <f>VLOOKUP($A242+ROUND((COLUMN()-2)/24,5),АТС!$A$41:$F$784,6)+'Иные услуги '!$C$5+'РСТ РСО-А'!$K$6+'РСТ РСО-А'!$F$9</f>
        <v>4031.6400000000003</v>
      </c>
    </row>
    <row r="243" spans="1:25" x14ac:dyDescent="0.2">
      <c r="A243" s="66">
        <f t="shared" ref="A243:A271" si="9">A242+1</f>
        <v>43376</v>
      </c>
      <c r="B243" s="118">
        <f>VLOOKUP($A243+ROUND((COLUMN()-2)/24,5),АТС!$A$41:$F$784,6)+'Иные услуги '!$C$5+'РСТ РСО-А'!$K$6+'РСТ РСО-А'!$F$9</f>
        <v>4132.18</v>
      </c>
      <c r="C243" s="118">
        <f>VLOOKUP($A243+ROUND((COLUMN()-2)/24,5),АТС!$A$41:$F$784,6)+'Иные услуги '!$C$5+'РСТ РСО-А'!$K$6+'РСТ РСО-А'!$F$9</f>
        <v>4215.54</v>
      </c>
      <c r="D243" s="118">
        <f>VLOOKUP($A243+ROUND((COLUMN()-2)/24,5),АТС!$A$41:$F$784,6)+'Иные услуги '!$C$5+'РСТ РСО-А'!$K$6+'РСТ РСО-А'!$F$9</f>
        <v>4265.3999999999996</v>
      </c>
      <c r="E243" s="118">
        <f>VLOOKUP($A243+ROUND((COLUMN()-2)/24,5),АТС!$A$41:$F$784,6)+'Иные услуги '!$C$5+'РСТ РСО-А'!$K$6+'РСТ РСО-А'!$F$9</f>
        <v>4276.16</v>
      </c>
      <c r="F243" s="118">
        <f>VLOOKUP($A243+ROUND((COLUMN()-2)/24,5),АТС!$A$41:$F$784,6)+'Иные услуги '!$C$5+'РСТ РСО-А'!$K$6+'РСТ РСО-А'!$F$9</f>
        <v>4263.33</v>
      </c>
      <c r="G243" s="118">
        <f>VLOOKUP($A243+ROUND((COLUMN()-2)/24,5),АТС!$A$41:$F$784,6)+'Иные услуги '!$C$5+'РСТ РСО-А'!$K$6+'РСТ РСО-А'!$F$9</f>
        <v>4266.75</v>
      </c>
      <c r="H243" s="118">
        <f>VLOOKUP($A243+ROUND((COLUMN()-2)/24,5),АТС!$A$41:$F$784,6)+'Иные услуги '!$C$5+'РСТ РСО-А'!$K$6+'РСТ РСО-А'!$F$9</f>
        <v>4687.53</v>
      </c>
      <c r="I243" s="118">
        <f>VLOOKUP($A243+ROUND((COLUMN()-2)/24,5),АТС!$A$41:$F$784,6)+'Иные услуги '!$C$5+'РСТ РСО-А'!$K$6+'РСТ РСО-А'!$F$9</f>
        <v>4159.78</v>
      </c>
      <c r="J243" s="118">
        <f>VLOOKUP($A243+ROUND((COLUMN()-2)/24,5),АТС!$A$41:$F$784,6)+'Иные услуги '!$C$5+'РСТ РСО-А'!$K$6+'РСТ РСО-А'!$F$9</f>
        <v>4294.6099999999997</v>
      </c>
      <c r="K243" s="118">
        <f>VLOOKUP($A243+ROUND((COLUMN()-2)/24,5),АТС!$A$41:$F$784,6)+'Иные услуги '!$C$5+'РСТ РСО-А'!$K$6+'РСТ РСО-А'!$F$9</f>
        <v>4198.1499999999996</v>
      </c>
      <c r="L243" s="118">
        <f>VLOOKUP($A243+ROUND((COLUMN()-2)/24,5),АТС!$A$41:$F$784,6)+'Иные услуги '!$C$5+'РСТ РСО-А'!$K$6+'РСТ РСО-А'!$F$9</f>
        <v>4215.99</v>
      </c>
      <c r="M243" s="118">
        <f>VLOOKUP($A243+ROUND((COLUMN()-2)/24,5),АТС!$A$41:$F$784,6)+'Иные услуги '!$C$5+'РСТ РСО-А'!$K$6+'РСТ РСО-А'!$F$9</f>
        <v>4234.62</v>
      </c>
      <c r="N243" s="118">
        <f>VLOOKUP($A243+ROUND((COLUMN()-2)/24,5),АТС!$A$41:$F$784,6)+'Иные услуги '!$C$5+'РСТ РСО-А'!$K$6+'РСТ РСО-А'!$F$9</f>
        <v>4273.8999999999996</v>
      </c>
      <c r="O243" s="118">
        <f>VLOOKUP($A243+ROUND((COLUMN()-2)/24,5),АТС!$A$41:$F$784,6)+'Иные услуги '!$C$5+'РСТ РСО-А'!$K$6+'РСТ РСО-А'!$F$9</f>
        <v>4273.21</v>
      </c>
      <c r="P243" s="118">
        <f>VLOOKUP($A243+ROUND((COLUMN()-2)/24,5),АТС!$A$41:$F$784,6)+'Иные услуги '!$C$5+'РСТ РСО-А'!$K$6+'РСТ РСО-А'!$F$9</f>
        <v>4253.7299999999996</v>
      </c>
      <c r="Q243" s="118">
        <f>VLOOKUP($A243+ROUND((COLUMN()-2)/24,5),АТС!$A$41:$F$784,6)+'Иные услуги '!$C$5+'РСТ РСО-А'!$K$6+'РСТ РСО-А'!$F$9</f>
        <v>4273.18</v>
      </c>
      <c r="R243" s="118">
        <f>VLOOKUP($A243+ROUND((COLUMN()-2)/24,5),АТС!$A$41:$F$784,6)+'Иные услуги '!$C$5+'РСТ РСО-А'!$K$6+'РСТ РСО-А'!$F$9</f>
        <v>4267.51</v>
      </c>
      <c r="S243" s="118">
        <f>VLOOKUP($A243+ROUND((COLUMN()-2)/24,5),АТС!$A$41:$F$784,6)+'Иные услуги '!$C$5+'РСТ РСО-А'!$K$6+'РСТ РСО-А'!$F$9</f>
        <v>4246.72</v>
      </c>
      <c r="T243" s="118">
        <f>VLOOKUP($A243+ROUND((COLUMN()-2)/24,5),АТС!$A$41:$F$784,6)+'Иные услуги '!$C$5+'РСТ РСО-А'!$K$6+'РСТ РСО-А'!$F$9</f>
        <v>4029.4500000000003</v>
      </c>
      <c r="U243" s="118">
        <f>VLOOKUP($A243+ROUND((COLUMN()-2)/24,5),АТС!$A$41:$F$784,6)+'Иные услуги '!$C$5+'РСТ РСО-А'!$K$6+'РСТ РСО-А'!$F$9</f>
        <v>4191.04</v>
      </c>
      <c r="V243" s="118">
        <f>VLOOKUP($A243+ROUND((COLUMN()-2)/24,5),АТС!$A$41:$F$784,6)+'Иные услуги '!$C$5+'РСТ РСО-А'!$K$6+'РСТ РСО-А'!$F$9</f>
        <v>4230.8</v>
      </c>
      <c r="W243" s="118">
        <f>VLOOKUP($A243+ROUND((COLUMN()-2)/24,5),АТС!$A$41:$F$784,6)+'Иные услуги '!$C$5+'РСТ РСО-А'!$K$6+'РСТ РСО-А'!$F$9</f>
        <v>4389.97</v>
      </c>
      <c r="X243" s="118">
        <f>VLOOKUP($A243+ROUND((COLUMN()-2)/24,5),АТС!$A$41:$F$784,6)+'Иные услуги '!$C$5+'РСТ РСО-А'!$K$6+'РСТ РСО-А'!$F$9</f>
        <v>4898.04</v>
      </c>
      <c r="Y243" s="118">
        <f>VLOOKUP($A243+ROUND((COLUMN()-2)/24,5),АТС!$A$41:$F$784,6)+'Иные услуги '!$C$5+'РСТ РСО-А'!$K$6+'РСТ РСО-А'!$F$9</f>
        <v>4031.71</v>
      </c>
    </row>
    <row r="244" spans="1:25" x14ac:dyDescent="0.2">
      <c r="A244" s="66">
        <f t="shared" si="9"/>
        <v>43377</v>
      </c>
      <c r="B244" s="118">
        <f>VLOOKUP($A244+ROUND((COLUMN()-2)/24,5),АТС!$A$41:$F$784,6)+'Иные услуги '!$C$5+'РСТ РСО-А'!$K$6+'РСТ РСО-А'!$F$9</f>
        <v>4129.1099999999997</v>
      </c>
      <c r="C244" s="118">
        <f>VLOOKUP($A244+ROUND((COLUMN()-2)/24,5),АТС!$A$41:$F$784,6)+'Иные услуги '!$C$5+'РСТ РСО-А'!$K$6+'РСТ РСО-А'!$F$9</f>
        <v>4214.68</v>
      </c>
      <c r="D244" s="118">
        <f>VLOOKUP($A244+ROUND((COLUMN()-2)/24,5),АТС!$A$41:$F$784,6)+'Иные услуги '!$C$5+'РСТ РСО-А'!$K$6+'РСТ РСО-А'!$F$9</f>
        <v>4264.68</v>
      </c>
      <c r="E244" s="118">
        <f>VLOOKUP($A244+ROUND((COLUMN()-2)/24,5),АТС!$A$41:$F$784,6)+'Иные услуги '!$C$5+'РСТ РСО-А'!$K$6+'РСТ РСО-А'!$F$9</f>
        <v>4297.97</v>
      </c>
      <c r="F244" s="118">
        <f>VLOOKUP($A244+ROUND((COLUMN()-2)/24,5),АТС!$A$41:$F$784,6)+'Иные услуги '!$C$5+'РСТ РСО-А'!$K$6+'РСТ РСО-А'!$F$9</f>
        <v>4273.8</v>
      </c>
      <c r="G244" s="118">
        <f>VLOOKUP($A244+ROUND((COLUMN()-2)/24,5),АТС!$A$41:$F$784,6)+'Иные услуги '!$C$5+'РСТ РСО-А'!$K$6+'РСТ РСО-А'!$F$9</f>
        <v>4265.82</v>
      </c>
      <c r="H244" s="118">
        <f>VLOOKUP($A244+ROUND((COLUMN()-2)/24,5),АТС!$A$41:$F$784,6)+'Иные услуги '!$C$5+'РСТ РСО-А'!$K$6+'РСТ РСО-А'!$F$9</f>
        <v>4512.3</v>
      </c>
      <c r="I244" s="118">
        <f>VLOOKUP($A244+ROUND((COLUMN()-2)/24,5),АТС!$A$41:$F$784,6)+'Иные услуги '!$C$5+'РСТ РСО-А'!$K$6+'РСТ РСО-А'!$F$9</f>
        <v>4180.92</v>
      </c>
      <c r="J244" s="118">
        <f>VLOOKUP($A244+ROUND((COLUMN()-2)/24,5),АТС!$A$41:$F$784,6)+'Иные услуги '!$C$5+'РСТ РСО-А'!$K$6+'РСТ РСО-А'!$F$9</f>
        <v>4381.0199999999995</v>
      </c>
      <c r="K244" s="118">
        <f>VLOOKUP($A244+ROUND((COLUMN()-2)/24,5),АТС!$A$41:$F$784,6)+'Иные услуги '!$C$5+'РСТ РСО-А'!$K$6+'РСТ РСО-А'!$F$9</f>
        <v>4222.3900000000003</v>
      </c>
      <c r="L244" s="118">
        <f>VLOOKUP($A244+ROUND((COLUMN()-2)/24,5),АТС!$A$41:$F$784,6)+'Иные услуги '!$C$5+'РСТ РСО-А'!$K$6+'РСТ РСО-А'!$F$9</f>
        <v>4213.01</v>
      </c>
      <c r="M244" s="118">
        <f>VLOOKUP($A244+ROUND((COLUMN()-2)/24,5),АТС!$A$41:$F$784,6)+'Иные услуги '!$C$5+'РСТ РСО-А'!$K$6+'РСТ РСО-А'!$F$9</f>
        <v>4231.42</v>
      </c>
      <c r="N244" s="118">
        <f>VLOOKUP($A244+ROUND((COLUMN()-2)/24,5),АТС!$A$41:$F$784,6)+'Иные услуги '!$C$5+'РСТ РСО-А'!$K$6+'РСТ РСО-А'!$F$9</f>
        <v>4270.18</v>
      </c>
      <c r="O244" s="118">
        <f>VLOOKUP($A244+ROUND((COLUMN()-2)/24,5),АТС!$A$41:$F$784,6)+'Иные услуги '!$C$5+'РСТ РСО-А'!$K$6+'РСТ РСО-А'!$F$9</f>
        <v>4270.29</v>
      </c>
      <c r="P244" s="118">
        <f>VLOOKUP($A244+ROUND((COLUMN()-2)/24,5),АТС!$A$41:$F$784,6)+'Иные услуги '!$C$5+'РСТ РСО-А'!$K$6+'РСТ РСО-А'!$F$9</f>
        <v>4250.41</v>
      </c>
      <c r="Q244" s="118">
        <f>VLOOKUP($A244+ROUND((COLUMN()-2)/24,5),АТС!$A$41:$F$784,6)+'Иные услуги '!$C$5+'РСТ РСО-А'!$K$6+'РСТ РСО-А'!$F$9</f>
        <v>4290.8999999999996</v>
      </c>
      <c r="R244" s="118">
        <f>VLOOKUP($A244+ROUND((COLUMN()-2)/24,5),АТС!$A$41:$F$784,6)+'Иные услуги '!$C$5+'РСТ РСО-А'!$K$6+'РСТ РСО-А'!$F$9</f>
        <v>4316.8999999999996</v>
      </c>
      <c r="S244" s="118">
        <f>VLOOKUP($A244+ROUND((COLUMN()-2)/24,5),АТС!$A$41:$F$784,6)+'Иные услуги '!$C$5+'РСТ РСО-А'!$K$6+'РСТ РСО-А'!$F$9</f>
        <v>4245.88</v>
      </c>
      <c r="T244" s="118">
        <f>VLOOKUP($A244+ROUND((COLUMN()-2)/24,5),АТС!$A$41:$F$784,6)+'Иные услуги '!$C$5+'РСТ РСО-А'!$K$6+'РСТ РСО-А'!$F$9</f>
        <v>4028.4</v>
      </c>
      <c r="U244" s="118">
        <f>VLOOKUP($A244+ROUND((COLUMN()-2)/24,5),АТС!$A$41:$F$784,6)+'Иные услуги '!$C$5+'РСТ РСО-А'!$K$6+'РСТ РСО-А'!$F$9</f>
        <v>4230.62</v>
      </c>
      <c r="V244" s="118">
        <f>VLOOKUP($A244+ROUND((COLUMN()-2)/24,5),АТС!$A$41:$F$784,6)+'Иные услуги '!$C$5+'РСТ РСО-А'!$K$6+'РСТ РСО-А'!$F$9</f>
        <v>4320.68</v>
      </c>
      <c r="W244" s="118">
        <f>VLOOKUP($A244+ROUND((COLUMN()-2)/24,5),АТС!$A$41:$F$784,6)+'Иные услуги '!$C$5+'РСТ РСО-А'!$K$6+'РСТ РСО-А'!$F$9</f>
        <v>4531.7</v>
      </c>
      <c r="X244" s="118">
        <f>VLOOKUP($A244+ROUND((COLUMN()-2)/24,5),АТС!$A$41:$F$784,6)+'Иные услуги '!$C$5+'РСТ РСО-А'!$K$6+'РСТ РСО-А'!$F$9</f>
        <v>5007.8899999999994</v>
      </c>
      <c r="Y244" s="118">
        <f>VLOOKUP($A244+ROUND((COLUMN()-2)/24,5),АТС!$A$41:$F$784,6)+'Иные услуги '!$C$5+'РСТ РСО-А'!$K$6+'РСТ РСО-А'!$F$9</f>
        <v>4056.23</v>
      </c>
    </row>
    <row r="245" spans="1:25" x14ac:dyDescent="0.2">
      <c r="A245" s="66">
        <f t="shared" si="9"/>
        <v>43378</v>
      </c>
      <c r="B245" s="118">
        <f>VLOOKUP($A245+ROUND((COLUMN()-2)/24,5),АТС!$A$41:$F$784,6)+'Иные услуги '!$C$5+'РСТ РСО-А'!$K$6+'РСТ РСО-А'!$F$9</f>
        <v>4146.78</v>
      </c>
      <c r="C245" s="118">
        <f>VLOOKUP($A245+ROUND((COLUMN()-2)/24,5),АТС!$A$41:$F$784,6)+'Иные услуги '!$C$5+'РСТ РСО-А'!$K$6+'РСТ РСО-А'!$F$9</f>
        <v>4216.72</v>
      </c>
      <c r="D245" s="118">
        <f>VLOOKUP($A245+ROUND((COLUMN()-2)/24,5),АТС!$A$41:$F$784,6)+'Иные услуги '!$C$5+'РСТ РСО-А'!$K$6+'РСТ РСО-А'!$F$9</f>
        <v>4266.5</v>
      </c>
      <c r="E245" s="118">
        <f>VLOOKUP($A245+ROUND((COLUMN()-2)/24,5),АТС!$A$41:$F$784,6)+'Иные услуги '!$C$5+'РСТ РСО-А'!$K$6+'РСТ РСО-А'!$F$9</f>
        <v>4299.24</v>
      </c>
      <c r="F245" s="118">
        <f>VLOOKUP($A245+ROUND((COLUMN()-2)/24,5),АТС!$A$41:$F$784,6)+'Иные услуги '!$C$5+'РСТ РСО-А'!$K$6+'РСТ РСО-А'!$F$9</f>
        <v>4274.6499999999996</v>
      </c>
      <c r="G245" s="118">
        <f>VLOOKUP($A245+ROUND((COLUMN()-2)/24,5),АТС!$A$41:$F$784,6)+'Иные услуги '!$C$5+'РСТ РСО-А'!$K$6+'РСТ РСО-А'!$F$9</f>
        <v>4265.8999999999996</v>
      </c>
      <c r="H245" s="118">
        <f>VLOOKUP($A245+ROUND((COLUMN()-2)/24,5),АТС!$A$41:$F$784,6)+'Иные услуги '!$C$5+'РСТ РСО-А'!$K$6+'РСТ РСО-А'!$F$9</f>
        <v>4511.82</v>
      </c>
      <c r="I245" s="118">
        <f>VLOOKUP($A245+ROUND((COLUMN()-2)/24,5),АТС!$A$41:$F$784,6)+'Иные услуги '!$C$5+'РСТ РСО-А'!$K$6+'РСТ РСО-А'!$F$9</f>
        <v>4180.13</v>
      </c>
      <c r="J245" s="118">
        <f>VLOOKUP($A245+ROUND((COLUMN()-2)/24,5),АТС!$A$41:$F$784,6)+'Иные услуги '!$C$5+'РСТ РСО-А'!$K$6+'РСТ РСО-А'!$F$9</f>
        <v>4382.93</v>
      </c>
      <c r="K245" s="118">
        <f>VLOOKUP($A245+ROUND((COLUMN()-2)/24,5),АТС!$A$41:$F$784,6)+'Иные услуги '!$C$5+'РСТ РСО-А'!$K$6+'РСТ РСО-А'!$F$9</f>
        <v>4223.8500000000004</v>
      </c>
      <c r="L245" s="118">
        <f>VLOOKUP($A245+ROUND((COLUMN()-2)/24,5),АТС!$A$41:$F$784,6)+'Иные услуги '!$C$5+'РСТ РСО-А'!$K$6+'РСТ РСО-А'!$F$9</f>
        <v>4179.7699999999995</v>
      </c>
      <c r="M245" s="118">
        <f>VLOOKUP($A245+ROUND((COLUMN()-2)/24,5),АТС!$A$41:$F$784,6)+'Иные услуги '!$C$5+'РСТ РСО-А'!$K$6+'РСТ РСО-А'!$F$9</f>
        <v>4195.5</v>
      </c>
      <c r="N245" s="118">
        <f>VLOOKUP($A245+ROUND((COLUMN()-2)/24,5),АТС!$A$41:$F$784,6)+'Иные услуги '!$C$5+'РСТ РСО-А'!$K$6+'РСТ РСО-А'!$F$9</f>
        <v>4251.0599999999995</v>
      </c>
      <c r="O245" s="118">
        <f>VLOOKUP($A245+ROUND((COLUMN()-2)/24,5),АТС!$A$41:$F$784,6)+'Иные услуги '!$C$5+'РСТ РСО-А'!$K$6+'РСТ РСО-А'!$F$9</f>
        <v>4250.91</v>
      </c>
      <c r="P245" s="118">
        <f>VLOOKUP($A245+ROUND((COLUMN()-2)/24,5),АТС!$A$41:$F$784,6)+'Иные услуги '!$C$5+'РСТ РСО-А'!$K$6+'РСТ РСО-А'!$F$9</f>
        <v>4231.8099999999995</v>
      </c>
      <c r="Q245" s="118">
        <f>VLOOKUP($A245+ROUND((COLUMN()-2)/24,5),АТС!$A$41:$F$784,6)+'Иные услуги '!$C$5+'РСТ РСО-А'!$K$6+'РСТ РСО-А'!$F$9</f>
        <v>4291.8500000000004</v>
      </c>
      <c r="R245" s="118">
        <f>VLOOKUP($A245+ROUND((COLUMN()-2)/24,5),АТС!$A$41:$F$784,6)+'Иные услуги '!$C$5+'РСТ РСО-А'!$K$6+'РСТ РСО-А'!$F$9</f>
        <v>4244.05</v>
      </c>
      <c r="S245" s="118">
        <f>VLOOKUP($A245+ROUND((COLUMN()-2)/24,5),АТС!$A$41:$F$784,6)+'Иные услуги '!$C$5+'РСТ РСО-А'!$K$6+'РСТ РСО-А'!$F$9</f>
        <v>4190.01</v>
      </c>
      <c r="T245" s="118">
        <f>VLOOKUP($A245+ROUND((COLUMN()-2)/24,5),АТС!$A$41:$F$784,6)+'Иные услуги '!$C$5+'РСТ РСО-А'!$K$6+'РСТ РСО-А'!$F$9</f>
        <v>4016.9500000000003</v>
      </c>
      <c r="U245" s="118">
        <f>VLOOKUP($A245+ROUND((COLUMN()-2)/24,5),АТС!$A$41:$F$784,6)+'Иные услуги '!$C$5+'РСТ РСО-А'!$K$6+'РСТ РСО-А'!$F$9</f>
        <v>4190.72</v>
      </c>
      <c r="V245" s="118">
        <f>VLOOKUP($A245+ROUND((COLUMN()-2)/24,5),АТС!$A$41:$F$784,6)+'Иные услуги '!$C$5+'РСТ РСО-А'!$K$6+'РСТ РСО-А'!$F$9</f>
        <v>4258.22</v>
      </c>
      <c r="W245" s="118">
        <f>VLOOKUP($A245+ROUND((COLUMN()-2)/24,5),АТС!$A$41:$F$784,6)+'Иные услуги '!$C$5+'РСТ РСО-А'!$K$6+'РСТ РСО-А'!$F$9</f>
        <v>4424.58</v>
      </c>
      <c r="X245" s="118">
        <f>VLOOKUP($A245+ROUND((COLUMN()-2)/24,5),АТС!$A$41:$F$784,6)+'Иные услуги '!$C$5+'РСТ РСО-А'!$K$6+'РСТ РСО-А'!$F$9</f>
        <v>5011.9399999999996</v>
      </c>
      <c r="Y245" s="118">
        <f>VLOOKUP($A245+ROUND((COLUMN()-2)/24,5),АТС!$A$41:$F$784,6)+'Иные услуги '!$C$5+'РСТ РСО-А'!$K$6+'РСТ РСО-А'!$F$9</f>
        <v>4018.9300000000003</v>
      </c>
    </row>
    <row r="246" spans="1:25" x14ac:dyDescent="0.2">
      <c r="A246" s="66">
        <f t="shared" si="9"/>
        <v>43379</v>
      </c>
      <c r="B246" s="118">
        <f>VLOOKUP($A246+ROUND((COLUMN()-2)/24,5),АТС!$A$41:$F$784,6)+'Иные услуги '!$C$5+'РСТ РСО-А'!$K$6+'РСТ РСО-А'!$F$9</f>
        <v>4148.76</v>
      </c>
      <c r="C246" s="118">
        <f>VLOOKUP($A246+ROUND((COLUMN()-2)/24,5),АТС!$A$41:$F$784,6)+'Иные услуги '!$C$5+'РСТ РСО-А'!$K$6+'РСТ РСО-А'!$F$9</f>
        <v>4216.96</v>
      </c>
      <c r="D246" s="118">
        <f>VLOOKUP($A246+ROUND((COLUMN()-2)/24,5),АТС!$A$41:$F$784,6)+'Иные услуги '!$C$5+'РСТ РСО-А'!$K$6+'РСТ РСО-А'!$F$9</f>
        <v>4265.97</v>
      </c>
      <c r="E246" s="118">
        <f>VLOOKUP($A246+ROUND((COLUMN()-2)/24,5),АТС!$A$41:$F$784,6)+'Иные услуги '!$C$5+'РСТ РСО-А'!$K$6+'РСТ РСО-А'!$F$9</f>
        <v>4265.29</v>
      </c>
      <c r="F246" s="118">
        <f>VLOOKUP($A246+ROUND((COLUMN()-2)/24,5),АТС!$A$41:$F$784,6)+'Иные услуги '!$C$5+'РСТ РСО-А'!$K$6+'РСТ РСО-А'!$F$9</f>
        <v>4276.91</v>
      </c>
      <c r="G246" s="118">
        <f>VLOOKUP($A246+ROUND((COLUMN()-2)/24,5),АТС!$A$41:$F$784,6)+'Иные услуги '!$C$5+'РСТ РСО-А'!$K$6+'РСТ РСО-А'!$F$9</f>
        <v>4265.6099999999997</v>
      </c>
      <c r="H246" s="118">
        <f>VLOOKUP($A246+ROUND((COLUMN()-2)/24,5),АТС!$A$41:$F$784,6)+'Иные услуги '!$C$5+'РСТ РСО-А'!$K$6+'РСТ РСО-А'!$F$9</f>
        <v>4592</v>
      </c>
      <c r="I246" s="118">
        <f>VLOOKUP($A246+ROUND((COLUMN()-2)/24,5),АТС!$A$41:$F$784,6)+'Иные услуги '!$C$5+'РСТ РСО-А'!$K$6+'РСТ РСО-А'!$F$9</f>
        <v>4305.8100000000004</v>
      </c>
      <c r="J246" s="118">
        <f>VLOOKUP($A246+ROUND((COLUMN()-2)/24,5),АТС!$A$41:$F$784,6)+'Иные услуги '!$C$5+'РСТ РСО-А'!$K$6+'РСТ РСО-А'!$F$9</f>
        <v>4421.13</v>
      </c>
      <c r="K246" s="118">
        <f>VLOOKUP($A246+ROUND((COLUMN()-2)/24,5),АТС!$A$41:$F$784,6)+'Иные услуги '!$C$5+'РСТ РСО-А'!$K$6+'РСТ РСО-А'!$F$9</f>
        <v>4271.78</v>
      </c>
      <c r="L246" s="118">
        <f>VLOOKUP($A246+ROUND((COLUMN()-2)/24,5),АТС!$A$41:$F$784,6)+'Иные услуги '!$C$5+'РСТ РСО-А'!$K$6+'РСТ РСО-А'!$F$9</f>
        <v>4271.87</v>
      </c>
      <c r="M246" s="118">
        <f>VLOOKUP($A246+ROUND((COLUMN()-2)/24,5),АТС!$A$41:$F$784,6)+'Иные услуги '!$C$5+'РСТ РСО-А'!$K$6+'РСТ РСО-А'!$F$9</f>
        <v>4271.8099999999995</v>
      </c>
      <c r="N246" s="118">
        <f>VLOOKUP($A246+ROUND((COLUMN()-2)/24,5),АТС!$A$41:$F$784,6)+'Иные услуги '!$C$5+'РСТ РСО-А'!$K$6+'РСТ РСО-А'!$F$9</f>
        <v>4271.53</v>
      </c>
      <c r="O246" s="118">
        <f>VLOOKUP($A246+ROUND((COLUMN()-2)/24,5),АТС!$A$41:$F$784,6)+'Иные услуги '!$C$5+'РСТ РСО-А'!$K$6+'РСТ РСО-А'!$F$9</f>
        <v>4324.34</v>
      </c>
      <c r="P246" s="118">
        <f>VLOOKUP($A246+ROUND((COLUMN()-2)/24,5),АТС!$A$41:$F$784,6)+'Иные услуги '!$C$5+'РСТ РСО-А'!$K$6+'РСТ РСО-А'!$F$9</f>
        <v>4323.9399999999996</v>
      </c>
      <c r="Q246" s="118">
        <f>VLOOKUP($A246+ROUND((COLUMN()-2)/24,5),АТС!$A$41:$F$784,6)+'Иные услуги '!$C$5+'РСТ РСО-А'!$K$6+'РСТ РСО-А'!$F$9</f>
        <v>4357.96</v>
      </c>
      <c r="R246" s="118">
        <f>VLOOKUP($A246+ROUND((COLUMN()-2)/24,5),АТС!$A$41:$F$784,6)+'Иные услуги '!$C$5+'РСТ РСО-А'!$K$6+'РСТ РСО-А'!$F$9</f>
        <v>4353.1499999999996</v>
      </c>
      <c r="S246" s="118">
        <f>VLOOKUP($A246+ROUND((COLUMN()-2)/24,5),АТС!$A$41:$F$784,6)+'Иные услуги '!$C$5+'РСТ РСО-А'!$K$6+'РСТ РСО-А'!$F$9</f>
        <v>4267.66</v>
      </c>
      <c r="T246" s="118">
        <f>VLOOKUP($A246+ROUND((COLUMN()-2)/24,5),АТС!$A$41:$F$784,6)+'Иные услуги '!$C$5+'РСТ РСО-А'!$K$6+'РСТ РСО-А'!$F$9</f>
        <v>4032.1200000000003</v>
      </c>
      <c r="U246" s="118">
        <f>VLOOKUP($A246+ROUND((COLUMN()-2)/24,5),АТС!$A$41:$F$784,6)+'Иные услуги '!$C$5+'РСТ РСО-А'!$K$6+'РСТ РСО-А'!$F$9</f>
        <v>4196.8999999999996</v>
      </c>
      <c r="V246" s="118">
        <f>VLOOKUP($A246+ROUND((COLUMN()-2)/24,5),АТС!$A$41:$F$784,6)+'Иные услуги '!$C$5+'РСТ РСО-А'!$K$6+'РСТ РСО-А'!$F$9</f>
        <v>4266.5199999999995</v>
      </c>
      <c r="W246" s="118">
        <f>VLOOKUP($A246+ROUND((COLUMN()-2)/24,5),АТС!$A$41:$F$784,6)+'Иные услуги '!$C$5+'РСТ РСО-А'!$K$6+'РСТ РСО-А'!$F$9</f>
        <v>4439.8500000000004</v>
      </c>
      <c r="X246" s="118">
        <f>VLOOKUP($A246+ROUND((COLUMN()-2)/24,5),АТС!$A$41:$F$784,6)+'Иные услуги '!$C$5+'РСТ РСО-А'!$K$6+'РСТ РСО-А'!$F$9</f>
        <v>4932.6099999999997</v>
      </c>
      <c r="Y246" s="118">
        <f>VLOOKUP($A246+ROUND((COLUMN()-2)/24,5),АТС!$A$41:$F$784,6)+'Иные услуги '!$C$5+'РСТ РСО-А'!$K$6+'РСТ РСО-А'!$F$9</f>
        <v>4032.46</v>
      </c>
    </row>
    <row r="247" spans="1:25" x14ac:dyDescent="0.2">
      <c r="A247" s="66">
        <f t="shared" si="9"/>
        <v>43380</v>
      </c>
      <c r="B247" s="118">
        <f>VLOOKUP($A247+ROUND((COLUMN()-2)/24,5),АТС!$A$41:$F$784,6)+'Иные услуги '!$C$5+'РСТ РСО-А'!$K$6+'РСТ РСО-А'!$F$9</f>
        <v>4146.92</v>
      </c>
      <c r="C247" s="118">
        <f>VLOOKUP($A247+ROUND((COLUMN()-2)/24,5),АТС!$A$41:$F$784,6)+'Иные услуги '!$C$5+'РСТ РСО-А'!$K$6+'РСТ РСО-А'!$F$9</f>
        <v>4215.33</v>
      </c>
      <c r="D247" s="118">
        <f>VLOOKUP($A247+ROUND((COLUMN()-2)/24,5),АТС!$A$41:$F$784,6)+'Иные услуги '!$C$5+'РСТ РСО-А'!$K$6+'РСТ РСО-А'!$F$9</f>
        <v>4264.46</v>
      </c>
      <c r="E247" s="118">
        <f>VLOOKUP($A247+ROUND((COLUMN()-2)/24,5),АТС!$A$41:$F$784,6)+'Иные услуги '!$C$5+'РСТ РСО-А'!$K$6+'РСТ РСО-А'!$F$9</f>
        <v>4264.1499999999996</v>
      </c>
      <c r="F247" s="118">
        <f>VLOOKUP($A247+ROUND((COLUMN()-2)/24,5),АТС!$A$41:$F$784,6)+'Иные услуги '!$C$5+'РСТ РСО-А'!$K$6+'РСТ РСО-А'!$F$9</f>
        <v>4264.6099999999997</v>
      </c>
      <c r="G247" s="118">
        <f>VLOOKUP($A247+ROUND((COLUMN()-2)/24,5),АТС!$A$41:$F$784,6)+'Иные услуги '!$C$5+'РСТ РСО-А'!$K$6+'РСТ РСО-А'!$F$9</f>
        <v>4264.6499999999996</v>
      </c>
      <c r="H247" s="118">
        <f>VLOOKUP($A247+ROUND((COLUMN()-2)/24,5),АТС!$A$41:$F$784,6)+'Иные услуги '!$C$5+'РСТ РСО-А'!$K$6+'РСТ РСО-А'!$F$9</f>
        <v>4564.87</v>
      </c>
      <c r="I247" s="118">
        <f>VLOOKUP($A247+ROUND((COLUMN()-2)/24,5),АТС!$A$41:$F$784,6)+'Иные услуги '!$C$5+'РСТ РСО-А'!$K$6+'РСТ РСО-А'!$F$9</f>
        <v>4443.24</v>
      </c>
      <c r="J247" s="118">
        <f>VLOOKUP($A247+ROUND((COLUMN()-2)/24,5),АТС!$A$41:$F$784,6)+'Иные услуги '!$C$5+'РСТ РСО-А'!$K$6+'РСТ РСО-А'!$F$9</f>
        <v>4602.33</v>
      </c>
      <c r="K247" s="118">
        <f>VLOOKUP($A247+ROUND((COLUMN()-2)/24,5),АТС!$A$41:$F$784,6)+'Иные услуги '!$C$5+'РСТ РСО-А'!$K$6+'РСТ РСО-А'!$F$9</f>
        <v>4385.01</v>
      </c>
      <c r="L247" s="118">
        <f>VLOOKUP($A247+ROUND((COLUMN()-2)/24,5),АТС!$A$41:$F$784,6)+'Иные услуги '!$C$5+'РСТ РСО-А'!$K$6+'РСТ РСО-А'!$F$9</f>
        <v>4384.62</v>
      </c>
      <c r="M247" s="118">
        <f>VLOOKUP($A247+ROUND((COLUMN()-2)/24,5),АТС!$A$41:$F$784,6)+'Иные услуги '!$C$5+'РСТ РСО-А'!$K$6+'РСТ РСО-А'!$F$9</f>
        <v>4385.1499999999996</v>
      </c>
      <c r="N247" s="118">
        <f>VLOOKUP($A247+ROUND((COLUMN()-2)/24,5),АТС!$A$41:$F$784,6)+'Иные услуги '!$C$5+'РСТ РСО-А'!$K$6+'РСТ РСО-А'!$F$9</f>
        <v>4384.7</v>
      </c>
      <c r="O247" s="118">
        <f>VLOOKUP($A247+ROUND((COLUMN()-2)/24,5),АТС!$A$41:$F$784,6)+'Иные услуги '!$C$5+'РСТ РСО-А'!$K$6+'РСТ РСО-А'!$F$9</f>
        <v>4384.6099999999997</v>
      </c>
      <c r="P247" s="118">
        <f>VLOOKUP($A247+ROUND((COLUMN()-2)/24,5),АТС!$A$41:$F$784,6)+'Иные услуги '!$C$5+'РСТ РСО-А'!$K$6+'РСТ РСО-А'!$F$9</f>
        <v>4384.3999999999996</v>
      </c>
      <c r="Q247" s="118">
        <f>VLOOKUP($A247+ROUND((COLUMN()-2)/24,5),АТС!$A$41:$F$784,6)+'Иные услуги '!$C$5+'РСТ РСО-А'!$K$6+'РСТ РСО-А'!$F$9</f>
        <v>4384.97</v>
      </c>
      <c r="R247" s="118">
        <f>VLOOKUP($A247+ROUND((COLUMN()-2)/24,5),АТС!$A$41:$F$784,6)+'Иные услуги '!$C$5+'РСТ РСО-А'!$K$6+'РСТ РСО-А'!$F$9</f>
        <v>4385.3500000000004</v>
      </c>
      <c r="S247" s="118">
        <f>VLOOKUP($A247+ROUND((COLUMN()-2)/24,5),АТС!$A$41:$F$784,6)+'Иные услуги '!$C$5+'РСТ РСО-А'!$K$6+'РСТ РСО-А'!$F$9</f>
        <v>4255.13</v>
      </c>
      <c r="T247" s="118">
        <f>VLOOKUP($A247+ROUND((COLUMN()-2)/24,5),АТС!$A$41:$F$784,6)+'Иные услуги '!$C$5+'РСТ РСО-А'!$K$6+'РСТ РСО-А'!$F$9</f>
        <v>4020.5800000000004</v>
      </c>
      <c r="U247" s="118">
        <f>VLOOKUP($A247+ROUND((COLUMN()-2)/24,5),АТС!$A$41:$F$784,6)+'Иные услуги '!$C$5+'РСТ РСО-А'!$K$6+'РСТ РСО-А'!$F$9</f>
        <v>4164.1000000000004</v>
      </c>
      <c r="V247" s="118">
        <f>VLOOKUP($A247+ROUND((COLUMN()-2)/24,5),АТС!$A$41:$F$784,6)+'Иные услуги '!$C$5+'РСТ РСО-А'!$K$6+'РСТ РСО-А'!$F$9</f>
        <v>4057.2400000000002</v>
      </c>
      <c r="W247" s="118">
        <f>VLOOKUP($A247+ROUND((COLUMN()-2)/24,5),АТС!$A$41:$F$784,6)+'Иные услуги '!$C$5+'РСТ РСО-А'!$K$6+'РСТ РСО-А'!$F$9</f>
        <v>4293.24</v>
      </c>
      <c r="X247" s="118">
        <f>VLOOKUP($A247+ROUND((COLUMN()-2)/24,5),АТС!$A$41:$F$784,6)+'Иные услуги '!$C$5+'РСТ РСО-А'!$K$6+'РСТ РСО-А'!$F$9</f>
        <v>4760.2699999999995</v>
      </c>
      <c r="Y247" s="118">
        <f>VLOOKUP($A247+ROUND((COLUMN()-2)/24,5),АТС!$A$41:$F$784,6)+'Иные услуги '!$C$5+'РСТ РСО-А'!$K$6+'РСТ РСО-А'!$F$9</f>
        <v>4018.9</v>
      </c>
    </row>
    <row r="248" spans="1:25" x14ac:dyDescent="0.2">
      <c r="A248" s="66">
        <f t="shared" si="9"/>
        <v>43381</v>
      </c>
      <c r="B248" s="118">
        <f>VLOOKUP($A248+ROUND((COLUMN()-2)/24,5),АТС!$A$41:$F$784,6)+'Иные услуги '!$C$5+'РСТ РСО-А'!$K$6+'РСТ РСО-А'!$F$9</f>
        <v>4127.6899999999996</v>
      </c>
      <c r="C248" s="118">
        <f>VLOOKUP($A248+ROUND((COLUMN()-2)/24,5),АТС!$A$41:$F$784,6)+'Иные услуги '!$C$5+'РСТ РСО-А'!$K$6+'РСТ РСО-А'!$F$9</f>
        <v>4194.3999999999996</v>
      </c>
      <c r="D248" s="118">
        <f>VLOOKUP($A248+ROUND((COLUMN()-2)/24,5),АТС!$A$41:$F$784,6)+'Иные услуги '!$C$5+'РСТ РСО-А'!$K$6+'РСТ РСО-А'!$F$9</f>
        <v>4232.4799999999996</v>
      </c>
      <c r="E248" s="118">
        <f>VLOOKUP($A248+ROUND((COLUMN()-2)/24,5),АТС!$A$41:$F$784,6)+'Иные услуги '!$C$5+'РСТ РСО-А'!$K$6+'РСТ РСО-А'!$F$9</f>
        <v>4263.53</v>
      </c>
      <c r="F248" s="118">
        <f>VLOOKUP($A248+ROUND((COLUMN()-2)/24,5),АТС!$A$41:$F$784,6)+'Иные услуги '!$C$5+'РСТ РСО-А'!$K$6+'РСТ РСО-А'!$F$9</f>
        <v>4253.2</v>
      </c>
      <c r="G248" s="118">
        <f>VLOOKUP($A248+ROUND((COLUMN()-2)/24,5),АТС!$A$41:$F$784,6)+'Иные услуги '!$C$5+'РСТ РСО-А'!$K$6+'РСТ РСО-А'!$F$9</f>
        <v>4215.17</v>
      </c>
      <c r="H248" s="118">
        <f>VLOOKUP($A248+ROUND((COLUMN()-2)/24,5),АТС!$A$41:$F$784,6)+'Иные услуги '!$C$5+'РСТ РСО-А'!$K$6+'РСТ РСО-А'!$F$9</f>
        <v>4446.0199999999995</v>
      </c>
      <c r="I248" s="118">
        <f>VLOOKUP($A248+ROUND((COLUMN()-2)/24,5),АТС!$A$41:$F$784,6)+'Иные услуги '!$C$5+'РСТ РСО-А'!$K$6+'РСТ РСО-А'!$F$9</f>
        <v>4183.34</v>
      </c>
      <c r="J248" s="118">
        <f>VLOOKUP($A248+ROUND((COLUMN()-2)/24,5),АТС!$A$41:$F$784,6)+'Иные услуги '!$C$5+'РСТ РСО-А'!$K$6+'РСТ РСО-А'!$F$9</f>
        <v>4317.12</v>
      </c>
      <c r="K248" s="118">
        <f>VLOOKUP($A248+ROUND((COLUMN()-2)/24,5),АТС!$A$41:$F$784,6)+'Иные услуги '!$C$5+'РСТ РСО-А'!$K$6+'РСТ РСО-А'!$F$9</f>
        <v>4197.25</v>
      </c>
      <c r="L248" s="118">
        <f>VLOOKUP($A248+ROUND((COLUMN()-2)/24,5),АТС!$A$41:$F$784,6)+'Иные услуги '!$C$5+'РСТ РСО-А'!$K$6+'РСТ РСО-А'!$F$9</f>
        <v>4179.92</v>
      </c>
      <c r="M248" s="118">
        <f>VLOOKUP($A248+ROUND((COLUMN()-2)/24,5),АТС!$A$41:$F$784,6)+'Иные услуги '!$C$5+'РСТ РСО-А'!$K$6+'РСТ РСО-А'!$F$9</f>
        <v>4252.83</v>
      </c>
      <c r="N248" s="118">
        <f>VLOOKUP($A248+ROUND((COLUMN()-2)/24,5),АТС!$A$41:$F$784,6)+'Иные услуги '!$C$5+'РСТ РСО-А'!$K$6+'РСТ РСО-А'!$F$9</f>
        <v>4303.54</v>
      </c>
      <c r="O248" s="118">
        <f>VLOOKUP($A248+ROUND((COLUMN()-2)/24,5),АТС!$A$41:$F$784,6)+'Иные услуги '!$C$5+'РСТ РСО-А'!$K$6+'РСТ РСО-А'!$F$9</f>
        <v>4303.3</v>
      </c>
      <c r="P248" s="118">
        <f>VLOOKUP($A248+ROUND((COLUMN()-2)/24,5),АТС!$A$41:$F$784,6)+'Иные услуги '!$C$5+'РСТ РСО-А'!$K$6+'РСТ РСО-А'!$F$9</f>
        <v>4292.76</v>
      </c>
      <c r="Q248" s="118">
        <f>VLOOKUP($A248+ROUND((COLUMN()-2)/24,5),АТС!$A$41:$F$784,6)+'Иные услуги '!$C$5+'РСТ РСО-А'!$K$6+'РСТ РСО-А'!$F$9</f>
        <v>4292.09</v>
      </c>
      <c r="R248" s="118">
        <f>VLOOKUP($A248+ROUND((COLUMN()-2)/24,5),АТС!$A$41:$F$784,6)+'Иные услуги '!$C$5+'РСТ РСО-А'!$K$6+'РСТ РСО-А'!$F$9</f>
        <v>4252.34</v>
      </c>
      <c r="S248" s="118">
        <f>VLOOKUP($A248+ROUND((COLUMN()-2)/24,5),АТС!$A$41:$F$784,6)+'Иные услуги '!$C$5+'РСТ РСО-А'!$K$6+'РСТ РСО-А'!$F$9</f>
        <v>4117.09</v>
      </c>
      <c r="T248" s="118">
        <f>VLOOKUP($A248+ROUND((COLUMN()-2)/24,5),АТС!$A$41:$F$784,6)+'Иные услуги '!$C$5+'РСТ РСО-А'!$K$6+'РСТ РСО-А'!$F$9</f>
        <v>4012.52</v>
      </c>
      <c r="U248" s="118">
        <f>VLOOKUP($A248+ROUND((COLUMN()-2)/24,5),АТС!$A$41:$F$784,6)+'Иные услуги '!$C$5+'РСТ РСО-А'!$K$6+'РСТ РСО-А'!$F$9</f>
        <v>4062.4100000000003</v>
      </c>
      <c r="V248" s="118">
        <f>VLOOKUP($A248+ROUND((COLUMN()-2)/24,5),АТС!$A$41:$F$784,6)+'Иные услуги '!$C$5+'РСТ РСО-А'!$K$6+'РСТ РСО-А'!$F$9</f>
        <v>4144.62</v>
      </c>
      <c r="W248" s="118">
        <f>VLOOKUP($A248+ROUND((COLUMN()-2)/24,5),АТС!$A$41:$F$784,6)+'Иные услуги '!$C$5+'РСТ РСО-А'!$K$6+'РСТ РСО-А'!$F$9</f>
        <v>4272.54</v>
      </c>
      <c r="X248" s="118">
        <f>VLOOKUP($A248+ROUND((COLUMN()-2)/24,5),АТС!$A$41:$F$784,6)+'Иные услуги '!$C$5+'РСТ РСО-А'!$K$6+'РСТ РСО-А'!$F$9</f>
        <v>4617.5199999999995</v>
      </c>
      <c r="Y248" s="118">
        <f>VLOOKUP($A248+ROUND((COLUMN()-2)/24,5),АТС!$A$41:$F$784,6)+'Иные услуги '!$C$5+'РСТ РСО-А'!$K$6+'РСТ РСО-А'!$F$9</f>
        <v>4004.6200000000003</v>
      </c>
    </row>
    <row r="249" spans="1:25" x14ac:dyDescent="0.2">
      <c r="A249" s="66">
        <f t="shared" si="9"/>
        <v>43382</v>
      </c>
      <c r="B249" s="118">
        <f>VLOOKUP($A249+ROUND((COLUMN()-2)/24,5),АТС!$A$41:$F$784,6)+'Иные услуги '!$C$5+'РСТ РСО-А'!$K$6+'РСТ РСО-А'!$F$9</f>
        <v>4144.45</v>
      </c>
      <c r="C249" s="118">
        <f>VLOOKUP($A249+ROUND((COLUMN()-2)/24,5),АТС!$A$41:$F$784,6)+'Иные услуги '!$C$5+'РСТ РСО-А'!$K$6+'РСТ РСО-А'!$F$9</f>
        <v>4213.87</v>
      </c>
      <c r="D249" s="118">
        <f>VLOOKUP($A249+ROUND((COLUMN()-2)/24,5),АТС!$A$41:$F$784,6)+'Иные услуги '!$C$5+'РСТ РСО-А'!$K$6+'РСТ РСО-А'!$F$9</f>
        <v>4263.8599999999997</v>
      </c>
      <c r="E249" s="118">
        <f>VLOOKUP($A249+ROUND((COLUMN()-2)/24,5),АТС!$A$41:$F$784,6)+'Иные услуги '!$C$5+'РСТ РСО-А'!$K$6+'РСТ РСО-А'!$F$9</f>
        <v>4263.5599999999995</v>
      </c>
      <c r="F249" s="118">
        <f>VLOOKUP($A249+ROUND((COLUMN()-2)/24,5),АТС!$A$41:$F$784,6)+'Иные услуги '!$C$5+'РСТ РСО-А'!$K$6+'РСТ РСО-А'!$F$9</f>
        <v>4274.62</v>
      </c>
      <c r="G249" s="118">
        <f>VLOOKUP($A249+ROUND((COLUMN()-2)/24,5),АТС!$A$41:$F$784,6)+'Иные услуги '!$C$5+'РСТ РСО-А'!$K$6+'РСТ РСО-А'!$F$9</f>
        <v>4264.79</v>
      </c>
      <c r="H249" s="118">
        <f>VLOOKUP($A249+ROUND((COLUMN()-2)/24,5),АТС!$A$41:$F$784,6)+'Иные услуги '!$C$5+'РСТ РСО-А'!$K$6+'РСТ РСО-А'!$F$9</f>
        <v>4597.76</v>
      </c>
      <c r="I249" s="118">
        <f>VLOOKUP($A249+ROUND((COLUMN()-2)/24,5),АТС!$A$41:$F$784,6)+'Иные услуги '!$C$5+'РСТ РСО-А'!$K$6+'РСТ РСО-А'!$F$9</f>
        <v>4307.59</v>
      </c>
      <c r="J249" s="118">
        <f>VLOOKUP($A249+ROUND((COLUMN()-2)/24,5),АТС!$A$41:$F$784,6)+'Иные услуги '!$C$5+'РСТ РСО-А'!$K$6+'РСТ РСО-А'!$F$9</f>
        <v>4421.5199999999995</v>
      </c>
      <c r="K249" s="118">
        <f>VLOOKUP($A249+ROUND((COLUMN()-2)/24,5),АТС!$A$41:$F$784,6)+'Иные услуги '!$C$5+'РСТ РСО-А'!$K$6+'РСТ РСО-А'!$F$9</f>
        <v>4272.1000000000004</v>
      </c>
      <c r="L249" s="118">
        <f>VLOOKUP($A249+ROUND((COLUMN()-2)/24,5),АТС!$A$41:$F$784,6)+'Иные услуги '!$C$5+'РСТ РСО-А'!$K$6+'РСТ РСО-А'!$F$9</f>
        <v>4272.24</v>
      </c>
      <c r="M249" s="118">
        <f>VLOOKUP($A249+ROUND((COLUMN()-2)/24,5),АТС!$A$41:$F$784,6)+'Иные услуги '!$C$5+'РСТ РСО-А'!$K$6+'РСТ РСО-А'!$F$9</f>
        <v>4272.04</v>
      </c>
      <c r="N249" s="118">
        <f>VLOOKUP($A249+ROUND((COLUMN()-2)/24,5),АТС!$A$41:$F$784,6)+'Иные услуги '!$C$5+'РСТ РСО-А'!$K$6+'РСТ РСО-А'!$F$9</f>
        <v>4271.29</v>
      </c>
      <c r="O249" s="118">
        <f>VLOOKUP($A249+ROUND((COLUMN()-2)/24,5),АТС!$A$41:$F$784,6)+'Иные услуги '!$C$5+'РСТ РСО-А'!$K$6+'РСТ РСО-А'!$F$9</f>
        <v>4324.5199999999995</v>
      </c>
      <c r="P249" s="118">
        <f>VLOOKUP($A249+ROUND((COLUMN()-2)/24,5),АТС!$A$41:$F$784,6)+'Иные услуги '!$C$5+'РСТ РСО-А'!$K$6+'РСТ РСО-А'!$F$9</f>
        <v>4324.2699999999995</v>
      </c>
      <c r="Q249" s="118">
        <f>VLOOKUP($A249+ROUND((COLUMN()-2)/24,5),АТС!$A$41:$F$784,6)+'Иные услуги '!$C$5+'РСТ РСО-А'!$K$6+'РСТ РСО-А'!$F$9</f>
        <v>4358.57</v>
      </c>
      <c r="R249" s="118">
        <f>VLOOKUP($A249+ROUND((COLUMN()-2)/24,5),АТС!$A$41:$F$784,6)+'Иные услуги '!$C$5+'РСТ РСО-А'!$K$6+'РСТ РСО-А'!$F$9</f>
        <v>4359.0600000000004</v>
      </c>
      <c r="S249" s="118">
        <f>VLOOKUP($A249+ROUND((COLUMN()-2)/24,5),АТС!$A$41:$F$784,6)+'Иные услуги '!$C$5+'РСТ РСО-А'!$K$6+'РСТ РСО-А'!$F$9</f>
        <v>4274.8599999999997</v>
      </c>
      <c r="T249" s="118">
        <f>VLOOKUP($A249+ROUND((COLUMN()-2)/24,5),АТС!$A$41:$F$784,6)+'Иные услуги '!$C$5+'РСТ РСО-А'!$K$6+'РСТ РСО-А'!$F$9</f>
        <v>4038.4300000000003</v>
      </c>
      <c r="U249" s="118">
        <f>VLOOKUP($A249+ROUND((COLUMN()-2)/24,5),АТС!$A$41:$F$784,6)+'Иные услуги '!$C$5+'РСТ РСО-А'!$K$6+'РСТ РСО-А'!$F$9</f>
        <v>4207.76</v>
      </c>
      <c r="V249" s="118">
        <f>VLOOKUP($A249+ROUND((COLUMN()-2)/24,5),АТС!$A$41:$F$784,6)+'Иные услуги '!$C$5+'РСТ РСО-А'!$K$6+'РСТ РСО-А'!$F$9</f>
        <v>4274.8500000000004</v>
      </c>
      <c r="W249" s="118">
        <f>VLOOKUP($A249+ROUND((COLUMN()-2)/24,5),АТС!$A$41:$F$784,6)+'Иные услуги '!$C$5+'РСТ РСО-А'!$K$6+'РСТ РСО-А'!$F$9</f>
        <v>4444.88</v>
      </c>
      <c r="X249" s="118">
        <f>VLOOKUP($A249+ROUND((COLUMN()-2)/24,5),АТС!$A$41:$F$784,6)+'Иные услуги '!$C$5+'РСТ РСО-А'!$K$6+'РСТ РСО-А'!$F$9</f>
        <v>4932.8899999999994</v>
      </c>
      <c r="Y249" s="118">
        <f>VLOOKUP($A249+ROUND((COLUMN()-2)/24,5),АТС!$A$41:$F$784,6)+'Иные услуги '!$C$5+'РСТ РСО-А'!$K$6+'РСТ РСО-А'!$F$9</f>
        <v>4031.53</v>
      </c>
    </row>
    <row r="250" spans="1:25" x14ac:dyDescent="0.2">
      <c r="A250" s="66">
        <f t="shared" si="9"/>
        <v>43383</v>
      </c>
      <c r="B250" s="118">
        <f>VLOOKUP($A250+ROUND((COLUMN()-2)/24,5),АТС!$A$41:$F$784,6)+'Иные услуги '!$C$5+'РСТ РСО-А'!$K$6+'РСТ РСО-А'!$F$9</f>
        <v>4003.3500000000004</v>
      </c>
      <c r="C250" s="118">
        <f>VLOOKUP($A250+ROUND((COLUMN()-2)/24,5),АТС!$A$41:$F$784,6)+'Иные услуги '!$C$5+'РСТ РСО-А'!$K$6+'РСТ РСО-А'!$F$9</f>
        <v>4025.81</v>
      </c>
      <c r="D250" s="118">
        <f>VLOOKUP($A250+ROUND((COLUMN()-2)/24,5),АТС!$A$41:$F$784,6)+'Иные услуги '!$C$5+'РСТ РСО-А'!$K$6+'РСТ РСО-А'!$F$9</f>
        <v>4065.36</v>
      </c>
      <c r="E250" s="118">
        <f>VLOOKUP($A250+ROUND((COLUMN()-2)/24,5),АТС!$A$41:$F$784,6)+'Иные услуги '!$C$5+'РСТ РСО-А'!$K$6+'РСТ РСО-А'!$F$9</f>
        <v>4086.82</v>
      </c>
      <c r="F250" s="118">
        <f>VLOOKUP($A250+ROUND((COLUMN()-2)/24,5),АТС!$A$41:$F$784,6)+'Иные услуги '!$C$5+'РСТ РСО-А'!$K$6+'РСТ РСО-А'!$F$9</f>
        <v>4066.1200000000003</v>
      </c>
      <c r="G250" s="118">
        <f>VLOOKUP($A250+ROUND((COLUMN()-2)/24,5),АТС!$A$41:$F$784,6)+'Иные услуги '!$C$5+'РСТ РСО-А'!$K$6+'РСТ РСО-А'!$F$9</f>
        <v>4040.9300000000003</v>
      </c>
      <c r="H250" s="118">
        <f>VLOOKUP($A250+ROUND((COLUMN()-2)/24,5),АТС!$A$41:$F$784,6)+'Иные услуги '!$C$5+'РСТ РСО-А'!$K$6+'РСТ РСО-А'!$F$9</f>
        <v>4086.78</v>
      </c>
      <c r="I250" s="118">
        <f>VLOOKUP($A250+ROUND((COLUMN()-2)/24,5),АТС!$A$41:$F$784,6)+'Иные услуги '!$C$5+'РСТ РСО-А'!$K$6+'РСТ РСО-А'!$F$9</f>
        <v>4082.69</v>
      </c>
      <c r="J250" s="118">
        <f>VLOOKUP($A250+ROUND((COLUMN()-2)/24,5),АТС!$A$41:$F$784,6)+'Иные услуги '!$C$5+'РСТ РСО-А'!$K$6+'РСТ РСО-А'!$F$9</f>
        <v>4071.9300000000003</v>
      </c>
      <c r="K250" s="118">
        <f>VLOOKUP($A250+ROUND((COLUMN()-2)/24,5),АТС!$A$41:$F$784,6)+'Иные услуги '!$C$5+'РСТ РСО-А'!$K$6+'РСТ РСО-А'!$F$9</f>
        <v>4040.1800000000003</v>
      </c>
      <c r="L250" s="118">
        <f>VLOOKUP($A250+ROUND((COLUMN()-2)/24,5),АТС!$A$41:$F$784,6)+'Иные услуги '!$C$5+'РСТ РСО-А'!$K$6+'РСТ РСО-А'!$F$9</f>
        <v>4039.84</v>
      </c>
      <c r="M250" s="118">
        <f>VLOOKUP($A250+ROUND((COLUMN()-2)/24,5),АТС!$A$41:$F$784,6)+'Иные услуги '!$C$5+'РСТ РСО-А'!$K$6+'РСТ РСО-А'!$F$9</f>
        <v>4039.73</v>
      </c>
      <c r="N250" s="118">
        <f>VLOOKUP($A250+ROUND((COLUMN()-2)/24,5),АТС!$A$41:$F$784,6)+'Иные услуги '!$C$5+'РСТ РСО-А'!$K$6+'РСТ РСО-А'!$F$9</f>
        <v>4106.13</v>
      </c>
      <c r="O250" s="118">
        <f>VLOOKUP($A250+ROUND((COLUMN()-2)/24,5),АТС!$A$41:$F$784,6)+'Иные услуги '!$C$5+'РСТ РСО-А'!$K$6+'РСТ РСО-А'!$F$9</f>
        <v>4106.1000000000004</v>
      </c>
      <c r="P250" s="118">
        <f>VLOOKUP($A250+ROUND((COLUMN()-2)/24,5),АТС!$A$41:$F$784,6)+'Иные услуги '!$C$5+'РСТ РСО-А'!$K$6+'РСТ РСО-А'!$F$9</f>
        <v>4106.13</v>
      </c>
      <c r="Q250" s="118">
        <f>VLOOKUP($A250+ROUND((COLUMN()-2)/24,5),АТС!$A$41:$F$784,6)+'Иные услуги '!$C$5+'РСТ РСО-А'!$K$6+'РСТ РСО-А'!$F$9</f>
        <v>4105.93</v>
      </c>
      <c r="R250" s="118">
        <f>VLOOKUP($A250+ROUND((COLUMN()-2)/24,5),АТС!$A$41:$F$784,6)+'Иные услуги '!$C$5+'РСТ РСО-А'!$K$6+'РСТ РСО-А'!$F$9</f>
        <v>4105.3999999999996</v>
      </c>
      <c r="S250" s="118">
        <f>VLOOKUP($A250+ROUND((COLUMN()-2)/24,5),АТС!$A$41:$F$784,6)+'Иные услуги '!$C$5+'РСТ РСО-А'!$K$6+'РСТ РСО-А'!$F$9</f>
        <v>4041.84</v>
      </c>
      <c r="T250" s="118">
        <f>VLOOKUP($A250+ROUND((COLUMN()-2)/24,5),АТС!$A$41:$F$784,6)+'Иные услуги '!$C$5+'РСТ РСО-А'!$K$6+'РСТ РСО-А'!$F$9</f>
        <v>4173.7299999999996</v>
      </c>
      <c r="U250" s="118">
        <f>VLOOKUP($A250+ROUND((COLUMN()-2)/24,5),АТС!$A$41:$F$784,6)+'Иные услуги '!$C$5+'РСТ РСО-А'!$K$6+'РСТ РСО-А'!$F$9</f>
        <v>4095.86</v>
      </c>
      <c r="V250" s="118">
        <f>VLOOKUP($A250+ROUND((COLUMN()-2)/24,5),АТС!$A$41:$F$784,6)+'Иные услуги '!$C$5+'РСТ РСО-А'!$K$6+'РСТ РСО-А'!$F$9</f>
        <v>4058.07</v>
      </c>
      <c r="W250" s="118">
        <f>VLOOKUP($A250+ROUND((COLUMN()-2)/24,5),АТС!$A$41:$F$784,6)+'Иные услуги '!$C$5+'РСТ РСО-А'!$K$6+'РСТ РСО-А'!$F$9</f>
        <v>4071.6000000000004</v>
      </c>
      <c r="X250" s="118">
        <f>VLOOKUP($A250+ROUND((COLUMN()-2)/24,5),АТС!$A$41:$F$784,6)+'Иные услуги '!$C$5+'РСТ РСО-А'!$K$6+'РСТ РСО-А'!$F$9</f>
        <v>4283.87</v>
      </c>
      <c r="Y250" s="118">
        <f>VLOOKUP($A250+ROUND((COLUMN()-2)/24,5),АТС!$A$41:$F$784,6)+'Иные услуги '!$C$5+'РСТ РСО-А'!$K$6+'РСТ РСО-А'!$F$9</f>
        <v>4118.3</v>
      </c>
    </row>
    <row r="251" spans="1:25" x14ac:dyDescent="0.2">
      <c r="A251" s="66">
        <f t="shared" si="9"/>
        <v>43384</v>
      </c>
      <c r="B251" s="118">
        <f>VLOOKUP($A251+ROUND((COLUMN()-2)/24,5),АТС!$A$41:$F$784,6)+'Иные услуги '!$C$5+'РСТ РСО-А'!$K$6+'РСТ РСО-А'!$F$9</f>
        <v>4002.38</v>
      </c>
      <c r="C251" s="118">
        <f>VLOOKUP($A251+ROUND((COLUMN()-2)/24,5),АТС!$A$41:$F$784,6)+'Иные услуги '!$C$5+'РСТ РСО-А'!$K$6+'РСТ РСО-А'!$F$9</f>
        <v>4025.07</v>
      </c>
      <c r="D251" s="118">
        <f>VLOOKUP($A251+ROUND((COLUMN()-2)/24,5),АТС!$A$41:$F$784,6)+'Иные услуги '!$C$5+'РСТ РСО-А'!$K$6+'РСТ РСО-А'!$F$9</f>
        <v>4064.94</v>
      </c>
      <c r="E251" s="118">
        <f>VLOOKUP($A251+ROUND((COLUMN()-2)/24,5),АТС!$A$41:$F$784,6)+'Иные услуги '!$C$5+'РСТ РСО-А'!$K$6+'РСТ РСО-А'!$F$9</f>
        <v>4086.4900000000002</v>
      </c>
      <c r="F251" s="118">
        <f>VLOOKUP($A251+ROUND((COLUMN()-2)/24,5),АТС!$A$41:$F$784,6)+'Иные услуги '!$C$5+'РСТ РСО-А'!$K$6+'РСТ РСО-А'!$F$9</f>
        <v>4065.5000000000005</v>
      </c>
      <c r="G251" s="118">
        <f>VLOOKUP($A251+ROUND((COLUMN()-2)/24,5),АТС!$A$41:$F$784,6)+'Иные услуги '!$C$5+'РСТ РСО-А'!$K$6+'РСТ РСО-А'!$F$9</f>
        <v>4039.44</v>
      </c>
      <c r="H251" s="118">
        <f>VLOOKUP($A251+ROUND((COLUMN()-2)/24,5),АТС!$A$41:$F$784,6)+'Иные услуги '!$C$5+'РСТ РСО-А'!$K$6+'РСТ РСО-А'!$F$9</f>
        <v>4084.3700000000003</v>
      </c>
      <c r="I251" s="118">
        <f>VLOOKUP($A251+ROUND((COLUMN()-2)/24,5),АТС!$A$41:$F$784,6)+'Иные услуги '!$C$5+'РСТ РСО-А'!$K$6+'РСТ РСО-А'!$F$9</f>
        <v>4082.31</v>
      </c>
      <c r="J251" s="118">
        <f>VLOOKUP($A251+ROUND((COLUMN()-2)/24,5),АТС!$A$41:$F$784,6)+'Иные услуги '!$C$5+'РСТ РСО-А'!$K$6+'РСТ РСО-А'!$F$9</f>
        <v>4105.72</v>
      </c>
      <c r="K251" s="118">
        <f>VLOOKUP($A251+ROUND((COLUMN()-2)/24,5),АТС!$A$41:$F$784,6)+'Иные услуги '!$C$5+'РСТ РСО-А'!$K$6+'РСТ РСО-А'!$F$9</f>
        <v>4039.32</v>
      </c>
      <c r="L251" s="118">
        <f>VLOOKUP($A251+ROUND((COLUMN()-2)/24,5),АТС!$A$41:$F$784,6)+'Иные услуги '!$C$5+'РСТ РСО-А'!$K$6+'РСТ РСО-А'!$F$9</f>
        <v>4039.4700000000003</v>
      </c>
      <c r="M251" s="118">
        <f>VLOOKUP($A251+ROUND((COLUMN()-2)/24,5),АТС!$A$41:$F$784,6)+'Иные услуги '!$C$5+'РСТ РСО-А'!$K$6+'РСТ РСО-А'!$F$9</f>
        <v>4039.21</v>
      </c>
      <c r="N251" s="118">
        <f>VLOOKUP($A251+ROUND((COLUMN()-2)/24,5),АТС!$A$41:$F$784,6)+'Иные услуги '!$C$5+'РСТ РСО-А'!$K$6+'РСТ РСО-А'!$F$9</f>
        <v>4071.34</v>
      </c>
      <c r="O251" s="118">
        <f>VLOOKUP($A251+ROUND((COLUMN()-2)/24,5),АТС!$A$41:$F$784,6)+'Иные услуги '!$C$5+'РСТ РСО-А'!$K$6+'РСТ РСО-А'!$F$9</f>
        <v>4038.86</v>
      </c>
      <c r="P251" s="118">
        <f>VLOOKUP($A251+ROUND((COLUMN()-2)/24,5),АТС!$A$41:$F$784,6)+'Иные услуги '!$C$5+'РСТ РСО-А'!$K$6+'РСТ РСО-А'!$F$9</f>
        <v>4038.8900000000003</v>
      </c>
      <c r="Q251" s="118">
        <f>VLOOKUP($A251+ROUND((COLUMN()-2)/24,5),АТС!$A$41:$F$784,6)+'Иные услуги '!$C$5+'РСТ РСО-А'!$K$6+'РСТ РСО-А'!$F$9</f>
        <v>4039.3500000000004</v>
      </c>
      <c r="R251" s="118">
        <f>VLOOKUP($A251+ROUND((COLUMN()-2)/24,5),АТС!$A$41:$F$784,6)+'Иные услуги '!$C$5+'РСТ РСО-А'!$K$6+'РСТ РСО-А'!$F$9</f>
        <v>4106</v>
      </c>
      <c r="S251" s="118">
        <f>VLOOKUP($A251+ROUND((COLUMN()-2)/24,5),АТС!$A$41:$F$784,6)+'Иные услуги '!$C$5+'РСТ РСО-А'!$K$6+'РСТ РСО-А'!$F$9</f>
        <v>4040.8500000000004</v>
      </c>
      <c r="T251" s="118">
        <f>VLOOKUP($A251+ROUND((COLUMN()-2)/24,5),АТС!$A$41:$F$784,6)+'Иные услуги '!$C$5+'РСТ РСО-А'!$K$6+'РСТ РСО-А'!$F$9</f>
        <v>4145.51</v>
      </c>
      <c r="U251" s="118">
        <f>VLOOKUP($A251+ROUND((COLUMN()-2)/24,5),АТС!$A$41:$F$784,6)+'Иные услуги '!$C$5+'РСТ РСО-А'!$K$6+'РСТ РСО-А'!$F$9</f>
        <v>4049.46</v>
      </c>
      <c r="V251" s="118">
        <f>VLOOKUP($A251+ROUND((COLUMN()-2)/24,5),АТС!$A$41:$F$784,6)+'Иные услуги '!$C$5+'РСТ РСО-А'!$K$6+'РСТ РСО-А'!$F$9</f>
        <v>4051.4</v>
      </c>
      <c r="W251" s="118">
        <f>VLOOKUP($A251+ROUND((COLUMN()-2)/24,5),АТС!$A$41:$F$784,6)+'Иные услуги '!$C$5+'РСТ РСО-А'!$K$6+'РСТ РСО-А'!$F$9</f>
        <v>4068.5800000000004</v>
      </c>
      <c r="X251" s="118">
        <f>VLOOKUP($A251+ROUND((COLUMN()-2)/24,5),АТС!$A$41:$F$784,6)+'Иные услуги '!$C$5+'РСТ РСО-А'!$K$6+'РСТ РСО-А'!$F$9</f>
        <v>4281.32</v>
      </c>
      <c r="Y251" s="118">
        <f>VLOOKUP($A251+ROUND((COLUMN()-2)/24,5),АТС!$A$41:$F$784,6)+'Иные услуги '!$C$5+'РСТ РСО-А'!$K$6+'РСТ РСО-А'!$F$9</f>
        <v>4117.3999999999996</v>
      </c>
    </row>
    <row r="252" spans="1:25" x14ac:dyDescent="0.2">
      <c r="A252" s="66">
        <f t="shared" si="9"/>
        <v>43385</v>
      </c>
      <c r="B252" s="118">
        <f>VLOOKUP($A252+ROUND((COLUMN()-2)/24,5),АТС!$A$41:$F$784,6)+'Иные услуги '!$C$5+'РСТ РСО-А'!$K$6+'РСТ РСО-А'!$F$9</f>
        <v>4012.02</v>
      </c>
      <c r="C252" s="118">
        <f>VLOOKUP($A252+ROUND((COLUMN()-2)/24,5),АТС!$A$41:$F$784,6)+'Иные услуги '!$C$5+'РСТ РСО-А'!$K$6+'РСТ РСО-А'!$F$9</f>
        <v>4010.67</v>
      </c>
      <c r="D252" s="118">
        <f>VLOOKUP($A252+ROUND((COLUMN()-2)/24,5),АТС!$A$41:$F$784,6)+'Иные услуги '!$C$5+'РСТ РСО-А'!$K$6+'РСТ РСО-А'!$F$9</f>
        <v>4048.6600000000003</v>
      </c>
      <c r="E252" s="118">
        <f>VLOOKUP($A252+ROUND((COLUMN()-2)/24,5),АТС!$A$41:$F$784,6)+'Иные услуги '!$C$5+'РСТ РСО-А'!$K$6+'РСТ РСО-А'!$F$9</f>
        <v>4069.6400000000003</v>
      </c>
      <c r="F252" s="118">
        <f>VLOOKUP($A252+ROUND((COLUMN()-2)/24,5),АТС!$A$41:$F$784,6)+'Иные услуги '!$C$5+'РСТ РСО-А'!$K$6+'РСТ РСО-А'!$F$9</f>
        <v>4050.67</v>
      </c>
      <c r="G252" s="118">
        <f>VLOOKUP($A252+ROUND((COLUMN()-2)/24,5),АТС!$A$41:$F$784,6)+'Иные услуги '!$C$5+'РСТ РСО-А'!$K$6+'РСТ РСО-А'!$F$9</f>
        <v>4026.57</v>
      </c>
      <c r="H252" s="118">
        <f>VLOOKUP($A252+ROUND((COLUMN()-2)/24,5),АТС!$A$41:$F$784,6)+'Иные услуги '!$C$5+'РСТ РСО-А'!$K$6+'РСТ РСО-А'!$F$9</f>
        <v>4031.09</v>
      </c>
      <c r="I252" s="118">
        <f>VLOOKUP($A252+ROUND((COLUMN()-2)/24,5),АТС!$A$41:$F$784,6)+'Иные услуги '!$C$5+'РСТ РСО-А'!$K$6+'РСТ РСО-А'!$F$9</f>
        <v>4074.23</v>
      </c>
      <c r="J252" s="118">
        <f>VLOOKUP($A252+ROUND((COLUMN()-2)/24,5),АТС!$A$41:$F$784,6)+'Иные услуги '!$C$5+'РСТ РСО-А'!$K$6+'РСТ РСО-А'!$F$9</f>
        <v>4104.25</v>
      </c>
      <c r="K252" s="118">
        <f>VLOOKUP($A252+ROUND((COLUMN()-2)/24,5),АТС!$A$41:$F$784,6)+'Иные услуги '!$C$5+'РСТ РСО-А'!$K$6+'РСТ РСО-А'!$F$9</f>
        <v>4040.82</v>
      </c>
      <c r="L252" s="118">
        <f>VLOOKUP($A252+ROUND((COLUMN()-2)/24,5),АТС!$A$41:$F$784,6)+'Иные услуги '!$C$5+'РСТ РСО-А'!$K$6+'РСТ РСО-А'!$F$9</f>
        <v>4117.97</v>
      </c>
      <c r="M252" s="118">
        <f>VLOOKUP($A252+ROUND((COLUMN()-2)/24,5),АТС!$A$41:$F$784,6)+'Иные услуги '!$C$5+'РСТ РСО-А'!$K$6+'РСТ РСО-А'!$F$9</f>
        <v>4117.3500000000004</v>
      </c>
      <c r="N252" s="118">
        <f>VLOOKUP($A252+ROUND((COLUMN()-2)/24,5),АТС!$A$41:$F$784,6)+'Иные услуги '!$C$5+'РСТ РСО-А'!$K$6+'РСТ РСО-А'!$F$9</f>
        <v>4060.2200000000003</v>
      </c>
      <c r="O252" s="118">
        <f>VLOOKUP($A252+ROUND((COLUMN()-2)/24,5),АТС!$A$41:$F$784,6)+'Иные услуги '!$C$5+'РСТ РСО-А'!$K$6+'РСТ РСО-А'!$F$9</f>
        <v>4077.3900000000003</v>
      </c>
      <c r="P252" s="118">
        <f>VLOOKUP($A252+ROUND((COLUMN()-2)/24,5),АТС!$A$41:$F$784,6)+'Иные услуги '!$C$5+'РСТ РСО-А'!$K$6+'РСТ РСО-А'!$F$9</f>
        <v>4077.6200000000003</v>
      </c>
      <c r="Q252" s="118">
        <f>VLOOKUP($A252+ROUND((COLUMN()-2)/24,5),АТС!$A$41:$F$784,6)+'Иные услуги '!$C$5+'РСТ РСО-А'!$K$6+'РСТ РСО-А'!$F$9</f>
        <v>4079.57</v>
      </c>
      <c r="R252" s="118">
        <f>VLOOKUP($A252+ROUND((COLUMN()-2)/24,5),АТС!$A$41:$F$784,6)+'Иные услуги '!$C$5+'РСТ РСО-А'!$K$6+'РСТ РСО-А'!$F$9</f>
        <v>4037.92</v>
      </c>
      <c r="S252" s="118">
        <f>VLOOKUP($A252+ROUND((COLUMN()-2)/24,5),АТС!$A$41:$F$784,6)+'Иные услуги '!$C$5+'РСТ РСО-А'!$K$6+'РСТ РСО-А'!$F$9</f>
        <v>4029.3300000000004</v>
      </c>
      <c r="T252" s="118">
        <f>VLOOKUP($A252+ROUND((COLUMN()-2)/24,5),АТС!$A$41:$F$784,6)+'Иные услуги '!$C$5+'РСТ РСО-А'!$K$6+'РСТ РСО-А'!$F$9</f>
        <v>4162.38</v>
      </c>
      <c r="U252" s="118">
        <f>VLOOKUP($A252+ROUND((COLUMN()-2)/24,5),АТС!$A$41:$F$784,6)+'Иные услуги '!$C$5+'РСТ РСО-А'!$K$6+'РСТ РСО-А'!$F$9</f>
        <v>4077.63</v>
      </c>
      <c r="V252" s="118">
        <f>VLOOKUP($A252+ROUND((COLUMN()-2)/24,5),АТС!$A$41:$F$784,6)+'Иные услуги '!$C$5+'РСТ РСО-А'!$K$6+'РСТ РСО-А'!$F$9</f>
        <v>4030.5400000000004</v>
      </c>
      <c r="W252" s="118">
        <f>VLOOKUP($A252+ROUND((COLUMN()-2)/24,5),АТС!$A$41:$F$784,6)+'Иные услуги '!$C$5+'РСТ РСО-А'!$K$6+'РСТ РСО-А'!$F$9</f>
        <v>4051.51</v>
      </c>
      <c r="X252" s="118">
        <f>VLOOKUP($A252+ROUND((COLUMN()-2)/24,5),АТС!$A$41:$F$784,6)+'Иные услуги '!$C$5+'РСТ РСО-А'!$K$6+'РСТ РСО-А'!$F$9</f>
        <v>4250.55</v>
      </c>
      <c r="Y252" s="118">
        <f>VLOOKUP($A252+ROUND((COLUMN()-2)/24,5),АТС!$A$41:$F$784,6)+'Иные услуги '!$C$5+'РСТ РСО-А'!$K$6+'РСТ РСО-А'!$F$9</f>
        <v>4153.7299999999996</v>
      </c>
    </row>
    <row r="253" spans="1:25" x14ac:dyDescent="0.2">
      <c r="A253" s="66">
        <f t="shared" si="9"/>
        <v>43386</v>
      </c>
      <c r="B253" s="118">
        <f>VLOOKUP($A253+ROUND((COLUMN()-2)/24,5),АТС!$A$41:$F$784,6)+'Иные услуги '!$C$5+'РСТ РСО-А'!$K$6+'РСТ РСО-А'!$F$9</f>
        <v>4023.7200000000003</v>
      </c>
      <c r="C253" s="118">
        <f>VLOOKUP($A253+ROUND((COLUMN()-2)/24,5),АТС!$A$41:$F$784,6)+'Иные услуги '!$C$5+'РСТ РСО-А'!$K$6+'РСТ РСО-А'!$F$9</f>
        <v>4058.03</v>
      </c>
      <c r="D253" s="118">
        <f>VLOOKUP($A253+ROUND((COLUMN()-2)/24,5),АТС!$A$41:$F$784,6)+'Иные услуги '!$C$5+'РСТ РСО-А'!$K$6+'РСТ РСО-А'!$F$9</f>
        <v>4073.0800000000004</v>
      </c>
      <c r="E253" s="118">
        <f>VLOOKUP($A253+ROUND((COLUMN()-2)/24,5),АТС!$A$41:$F$784,6)+'Иные услуги '!$C$5+'РСТ РСО-А'!$K$6+'РСТ РСО-А'!$F$9</f>
        <v>4094.8900000000003</v>
      </c>
      <c r="F253" s="118">
        <f>VLOOKUP($A253+ROUND((COLUMN()-2)/24,5),АТС!$A$41:$F$784,6)+'Иные услуги '!$C$5+'РСТ РСО-А'!$K$6+'РСТ РСО-А'!$F$9</f>
        <v>4094.1800000000003</v>
      </c>
      <c r="G253" s="118">
        <f>VLOOKUP($A253+ROUND((COLUMN()-2)/24,5),АТС!$A$41:$F$784,6)+'Иные услуги '!$C$5+'РСТ РСО-А'!$K$6+'РСТ РСО-А'!$F$9</f>
        <v>4056.17</v>
      </c>
      <c r="H253" s="118">
        <f>VLOOKUP($A253+ROUND((COLUMN()-2)/24,5),АТС!$A$41:$F$784,6)+'Иные услуги '!$C$5+'РСТ РСО-А'!$K$6+'РСТ РСО-А'!$F$9</f>
        <v>4131.53</v>
      </c>
      <c r="I253" s="118">
        <f>VLOOKUP($A253+ROUND((COLUMN()-2)/24,5),АТС!$A$41:$F$784,6)+'Иные услуги '!$C$5+'РСТ РСО-А'!$K$6+'РСТ РСО-А'!$F$9</f>
        <v>4040.53</v>
      </c>
      <c r="J253" s="118">
        <f>VLOOKUP($A253+ROUND((COLUMN()-2)/24,5),АТС!$A$41:$F$784,6)+'Иные услуги '!$C$5+'РСТ РСО-А'!$K$6+'РСТ РСО-А'!$F$9</f>
        <v>4179.45</v>
      </c>
      <c r="K253" s="118">
        <f>VLOOKUP($A253+ROUND((COLUMN()-2)/24,5),АТС!$A$41:$F$784,6)+'Иные услуги '!$C$5+'РСТ РСО-А'!$K$6+'РСТ РСО-А'!$F$9</f>
        <v>4102.66</v>
      </c>
      <c r="L253" s="118">
        <f>VLOOKUP($A253+ROUND((COLUMN()-2)/24,5),АТС!$A$41:$F$784,6)+'Иные услуги '!$C$5+'РСТ РСО-А'!$K$6+'РСТ РСО-А'!$F$9</f>
        <v>4102.03</v>
      </c>
      <c r="M253" s="118">
        <f>VLOOKUP($A253+ROUND((COLUMN()-2)/24,5),АТС!$A$41:$F$784,6)+'Иные услуги '!$C$5+'РСТ РСО-А'!$K$6+'РСТ РСО-А'!$F$9</f>
        <v>4101.16</v>
      </c>
      <c r="N253" s="118">
        <f>VLOOKUP($A253+ROUND((COLUMN()-2)/24,5),АТС!$A$41:$F$784,6)+'Иные услуги '!$C$5+'РСТ РСО-А'!$K$6+'РСТ РСО-А'!$F$9</f>
        <v>4138.1099999999997</v>
      </c>
      <c r="O253" s="118">
        <f>VLOOKUP($A253+ROUND((COLUMN()-2)/24,5),АТС!$A$41:$F$784,6)+'Иные услуги '!$C$5+'РСТ РСО-А'!$K$6+'РСТ РСО-А'!$F$9</f>
        <v>4137.92</v>
      </c>
      <c r="P253" s="118">
        <f>VLOOKUP($A253+ROUND((COLUMN()-2)/24,5),АТС!$A$41:$F$784,6)+'Иные услуги '!$C$5+'РСТ РСО-А'!$K$6+'РСТ РСО-А'!$F$9</f>
        <v>4138.16</v>
      </c>
      <c r="Q253" s="118">
        <f>VLOOKUP($A253+ROUND((COLUMN()-2)/24,5),АТС!$A$41:$F$784,6)+'Иные услуги '!$C$5+'РСТ РСО-А'!$K$6+'РСТ РСО-А'!$F$9</f>
        <v>4137.12</v>
      </c>
      <c r="R253" s="118">
        <f>VLOOKUP($A253+ROUND((COLUMN()-2)/24,5),АТС!$A$41:$F$784,6)+'Иные услуги '!$C$5+'РСТ РСО-А'!$K$6+'РСТ РСО-А'!$F$9</f>
        <v>4100.4399999999996</v>
      </c>
      <c r="S253" s="118">
        <f>VLOOKUP($A253+ROUND((COLUMN()-2)/24,5),АТС!$A$41:$F$784,6)+'Иные услуги '!$C$5+'РСТ РСО-А'!$K$6+'РСТ РСО-А'!$F$9</f>
        <v>4024.38</v>
      </c>
      <c r="T253" s="118">
        <f>VLOOKUP($A253+ROUND((COLUMN()-2)/24,5),АТС!$A$41:$F$784,6)+'Иные услуги '!$C$5+'РСТ РСО-А'!$K$6+'РСТ РСО-А'!$F$9</f>
        <v>4121.3099999999995</v>
      </c>
      <c r="U253" s="118">
        <f>VLOOKUP($A253+ROUND((COLUMN()-2)/24,5),АТС!$A$41:$F$784,6)+'Иные услуги '!$C$5+'РСТ РСО-А'!$K$6+'РСТ РСО-А'!$F$9</f>
        <v>4042.0000000000005</v>
      </c>
      <c r="V253" s="118">
        <f>VLOOKUP($A253+ROUND((COLUMN()-2)/24,5),АТС!$A$41:$F$784,6)+'Иные услуги '!$C$5+'РСТ РСО-А'!$K$6+'РСТ РСО-А'!$F$9</f>
        <v>4040.77</v>
      </c>
      <c r="W253" s="118">
        <f>VLOOKUP($A253+ROUND((COLUMN()-2)/24,5),АТС!$A$41:$F$784,6)+'Иные услуги '!$C$5+'РСТ РСО-А'!$K$6+'РСТ РСО-А'!$F$9</f>
        <v>4056.2200000000003</v>
      </c>
      <c r="X253" s="118">
        <f>VLOOKUP($A253+ROUND((COLUMN()-2)/24,5),АТС!$A$41:$F$784,6)+'Иные услуги '!$C$5+'РСТ РСО-А'!$K$6+'РСТ РСО-А'!$F$9</f>
        <v>4264.09</v>
      </c>
      <c r="Y253" s="118">
        <f>VLOOKUP($A253+ROUND((COLUMN()-2)/24,5),АТС!$A$41:$F$784,6)+'Иные услуги '!$C$5+'РСТ РСО-А'!$K$6+'РСТ РСО-А'!$F$9</f>
        <v>4092.5400000000004</v>
      </c>
    </row>
    <row r="254" spans="1:25" x14ac:dyDescent="0.2">
      <c r="A254" s="66">
        <f t="shared" si="9"/>
        <v>43387</v>
      </c>
      <c r="B254" s="118">
        <f>VLOOKUP($A254+ROUND((COLUMN()-2)/24,5),АТС!$A$41:$F$784,6)+'Иные услуги '!$C$5+'РСТ РСО-А'!$K$6+'РСТ РСО-А'!$F$9</f>
        <v>4015.2900000000004</v>
      </c>
      <c r="C254" s="118">
        <f>VLOOKUP($A254+ROUND((COLUMN()-2)/24,5),АТС!$A$41:$F$784,6)+'Иные услуги '!$C$5+'РСТ РСО-А'!$K$6+'РСТ РСО-А'!$F$9</f>
        <v>4068.51</v>
      </c>
      <c r="D254" s="118">
        <f>VLOOKUP($A254+ROUND((COLUMN()-2)/24,5),АТС!$A$41:$F$784,6)+'Иные услуги '!$C$5+'РСТ РСО-А'!$K$6+'РСТ РСО-А'!$F$9</f>
        <v>4094.65</v>
      </c>
      <c r="E254" s="118">
        <f>VLOOKUP($A254+ROUND((COLUMN()-2)/24,5),АТС!$A$41:$F$784,6)+'Иные услуги '!$C$5+'РСТ РСО-А'!$K$6+'РСТ РСО-А'!$F$9</f>
        <v>4108.1000000000004</v>
      </c>
      <c r="F254" s="118">
        <f>VLOOKUP($A254+ROUND((COLUMN()-2)/24,5),АТС!$A$41:$F$784,6)+'Иные услуги '!$C$5+'РСТ РСО-А'!$K$6+'РСТ РСО-А'!$F$9</f>
        <v>4089.94</v>
      </c>
      <c r="G254" s="118">
        <f>VLOOKUP($A254+ROUND((COLUMN()-2)/24,5),АТС!$A$41:$F$784,6)+'Иные услуги '!$C$5+'РСТ РСО-А'!$K$6+'РСТ РСО-А'!$F$9</f>
        <v>4089.8300000000004</v>
      </c>
      <c r="H254" s="118">
        <f>VLOOKUP($A254+ROUND((COLUMN()-2)/24,5),АТС!$A$41:$F$784,6)+'Иные услуги '!$C$5+'РСТ РСО-А'!$K$6+'РСТ РСО-А'!$F$9</f>
        <v>4180.66</v>
      </c>
      <c r="I254" s="118">
        <f>VLOOKUP($A254+ROUND((COLUMN()-2)/24,5),АТС!$A$41:$F$784,6)+'Иные услуги '!$C$5+'РСТ РСО-А'!$K$6+'РСТ РСО-А'!$F$9</f>
        <v>4047.3900000000003</v>
      </c>
      <c r="J254" s="118">
        <f>VLOOKUP($A254+ROUND((COLUMN()-2)/24,5),АТС!$A$41:$F$784,6)+'Иные услуги '!$C$5+'РСТ РСО-А'!$K$6+'РСТ РСО-А'!$F$9</f>
        <v>4220.09</v>
      </c>
      <c r="K254" s="118">
        <f>VLOOKUP($A254+ROUND((COLUMN()-2)/24,5),АТС!$A$41:$F$784,6)+'Иные услуги '!$C$5+'РСТ РСО-А'!$K$6+'РСТ РСО-А'!$F$9</f>
        <v>4135.9399999999996</v>
      </c>
      <c r="L254" s="118">
        <f>VLOOKUP($A254+ROUND((COLUMN()-2)/24,5),АТС!$A$41:$F$784,6)+'Иные услуги '!$C$5+'РСТ РСО-А'!$K$6+'РСТ РСО-А'!$F$9</f>
        <v>4136.17</v>
      </c>
      <c r="M254" s="118">
        <f>VLOOKUP($A254+ROUND((COLUMN()-2)/24,5),АТС!$A$41:$F$784,6)+'Иные услуги '!$C$5+'РСТ РСО-А'!$K$6+'РСТ РСО-А'!$F$9</f>
        <v>4098.72</v>
      </c>
      <c r="N254" s="118">
        <f>VLOOKUP($A254+ROUND((COLUMN()-2)/24,5),АТС!$A$41:$F$784,6)+'Иные услуги '!$C$5+'РСТ РСО-А'!$K$6+'РСТ РСО-А'!$F$9</f>
        <v>4135.57</v>
      </c>
      <c r="O254" s="118">
        <f>VLOOKUP($A254+ROUND((COLUMN()-2)/24,5),АТС!$A$41:$F$784,6)+'Иные услуги '!$C$5+'РСТ РСО-А'!$K$6+'РСТ РСО-А'!$F$9</f>
        <v>4176.09</v>
      </c>
      <c r="P254" s="118">
        <f>VLOOKUP($A254+ROUND((COLUMN()-2)/24,5),АТС!$A$41:$F$784,6)+'Иные услуги '!$C$5+'РСТ РСО-А'!$K$6+'РСТ РСО-А'!$F$9</f>
        <v>4175.93</v>
      </c>
      <c r="Q254" s="118">
        <f>VLOOKUP($A254+ROUND((COLUMN()-2)/24,5),АТС!$A$41:$F$784,6)+'Иные услуги '!$C$5+'РСТ РСО-А'!$K$6+'РСТ РСО-А'!$F$9</f>
        <v>4175.87</v>
      </c>
      <c r="R254" s="118">
        <f>VLOOKUP($A254+ROUND((COLUMN()-2)/24,5),АТС!$A$41:$F$784,6)+'Иные услуги '!$C$5+'РСТ РСО-А'!$K$6+'РСТ РСО-А'!$F$9</f>
        <v>4135.66</v>
      </c>
      <c r="S254" s="118">
        <f>VLOOKUP($A254+ROUND((COLUMN()-2)/24,5),АТС!$A$41:$F$784,6)+'Иные услуги '!$C$5+'РСТ РСО-А'!$K$6+'РСТ РСО-А'!$F$9</f>
        <v>4034.8900000000003</v>
      </c>
      <c r="T254" s="118">
        <f>VLOOKUP($A254+ROUND((COLUMN()-2)/24,5),АТС!$A$41:$F$784,6)+'Иные услуги '!$C$5+'РСТ РСО-А'!$K$6+'РСТ РСО-А'!$F$9</f>
        <v>4124.0599999999995</v>
      </c>
      <c r="U254" s="118">
        <f>VLOOKUP($A254+ROUND((COLUMN()-2)/24,5),АТС!$A$41:$F$784,6)+'Иные услуги '!$C$5+'РСТ РСО-А'!$K$6+'РСТ РСО-А'!$F$9</f>
        <v>4042.9500000000003</v>
      </c>
      <c r="V254" s="118">
        <f>VLOOKUP($A254+ROUND((COLUMN()-2)/24,5),АТС!$A$41:$F$784,6)+'Иные услуги '!$C$5+'РСТ РСО-А'!$K$6+'РСТ РСО-А'!$F$9</f>
        <v>4042.61</v>
      </c>
      <c r="W254" s="118">
        <f>VLOOKUP($A254+ROUND((COLUMN()-2)/24,5),АТС!$A$41:$F$784,6)+'Иные услуги '!$C$5+'РСТ РСО-А'!$K$6+'РСТ РСО-А'!$F$9</f>
        <v>4056.3900000000003</v>
      </c>
      <c r="X254" s="118">
        <f>VLOOKUP($A254+ROUND((COLUMN()-2)/24,5),АТС!$A$41:$F$784,6)+'Иные услуги '!$C$5+'РСТ РСО-А'!$K$6+'РСТ РСО-А'!$F$9</f>
        <v>4262.25</v>
      </c>
      <c r="Y254" s="118">
        <f>VLOOKUP($A254+ROUND((COLUMN()-2)/24,5),АТС!$A$41:$F$784,6)+'Иные услуги '!$C$5+'РСТ РСО-А'!$K$6+'РСТ РСО-А'!$F$9</f>
        <v>4093.1400000000003</v>
      </c>
    </row>
    <row r="255" spans="1:25" x14ac:dyDescent="0.2">
      <c r="A255" s="66">
        <f t="shared" si="9"/>
        <v>43388</v>
      </c>
      <c r="B255" s="118">
        <f>VLOOKUP($A255+ROUND((COLUMN()-2)/24,5),АТС!$A$41:$F$784,6)+'Иные услуги '!$C$5+'РСТ РСО-А'!$K$6+'РСТ РСО-А'!$F$9</f>
        <v>4017.28</v>
      </c>
      <c r="C255" s="118">
        <f>VLOOKUP($A255+ROUND((COLUMN()-2)/24,5),АТС!$A$41:$F$784,6)+'Иные услуги '!$C$5+'РСТ РСО-А'!$K$6+'РСТ РСО-А'!$F$9</f>
        <v>4056.09</v>
      </c>
      <c r="D255" s="118">
        <f>VLOOKUP($A255+ROUND((COLUMN()-2)/24,5),АТС!$A$41:$F$784,6)+'Иные услуги '!$C$5+'РСТ РСО-А'!$K$6+'РСТ РСО-А'!$F$9</f>
        <v>4069.9100000000003</v>
      </c>
      <c r="E255" s="118">
        <f>VLOOKUP($A255+ROUND((COLUMN()-2)/24,5),АТС!$A$41:$F$784,6)+'Иные услуги '!$C$5+'РСТ РСО-А'!$K$6+'РСТ РСО-А'!$F$9</f>
        <v>4091.73</v>
      </c>
      <c r="F255" s="118">
        <f>VLOOKUP($A255+ROUND((COLUMN()-2)/24,5),АТС!$A$41:$F$784,6)+'Иные услуги '!$C$5+'РСТ РСО-А'!$K$6+'РСТ РСО-А'!$F$9</f>
        <v>4091.36</v>
      </c>
      <c r="G255" s="118">
        <f>VLOOKUP($A255+ROUND((COLUMN()-2)/24,5),АТС!$A$41:$F$784,6)+'Иные услуги '!$C$5+'РСТ РСО-А'!$K$6+'РСТ РСО-А'!$F$9</f>
        <v>4055.09</v>
      </c>
      <c r="H255" s="118">
        <f>VLOOKUP($A255+ROUND((COLUMN()-2)/24,5),АТС!$A$41:$F$784,6)+'Иные услуги '!$C$5+'РСТ РСО-А'!$K$6+'РСТ РСО-А'!$F$9</f>
        <v>4130.49</v>
      </c>
      <c r="I255" s="118">
        <f>VLOOKUP($A255+ROUND((COLUMN()-2)/24,5),АТС!$A$41:$F$784,6)+'Иные услуги '!$C$5+'РСТ РСО-А'!$K$6+'РСТ РСО-А'!$F$9</f>
        <v>4011.8500000000004</v>
      </c>
      <c r="J255" s="118">
        <f>VLOOKUP($A255+ROUND((COLUMN()-2)/24,5),АТС!$A$41:$F$784,6)+'Иные услуги '!$C$5+'РСТ РСО-А'!$K$6+'РСТ РСО-А'!$F$9</f>
        <v>4139.22</v>
      </c>
      <c r="K255" s="118">
        <f>VLOOKUP($A255+ROUND((COLUMN()-2)/24,5),АТС!$A$41:$F$784,6)+'Иные услуги '!$C$5+'РСТ РСО-А'!$K$6+'РСТ РСО-А'!$F$9</f>
        <v>4068.11</v>
      </c>
      <c r="L255" s="118">
        <f>VLOOKUP($A255+ROUND((COLUMN()-2)/24,5),АТС!$A$41:$F$784,6)+'Иные услуги '!$C$5+'РСТ РСО-А'!$K$6+'РСТ РСО-А'!$F$9</f>
        <v>4068.03</v>
      </c>
      <c r="M255" s="118">
        <f>VLOOKUP($A255+ROUND((COLUMN()-2)/24,5),АТС!$A$41:$F$784,6)+'Иные услуги '!$C$5+'РСТ РСО-А'!$K$6+'РСТ РСО-А'!$F$9</f>
        <v>4067.3300000000004</v>
      </c>
      <c r="N255" s="118">
        <f>VLOOKUP($A255+ROUND((COLUMN()-2)/24,5),АТС!$A$41:$F$784,6)+'Иные услуги '!$C$5+'РСТ РСО-А'!$K$6+'РСТ РСО-А'!$F$9</f>
        <v>4101.5199999999995</v>
      </c>
      <c r="O255" s="118">
        <f>VLOOKUP($A255+ROUND((COLUMN()-2)/24,5),АТС!$A$41:$F$784,6)+'Иные услуги '!$C$5+'РСТ РСО-А'!$K$6+'РСТ РСО-А'!$F$9</f>
        <v>4116.04</v>
      </c>
      <c r="P255" s="118">
        <f>VLOOKUP($A255+ROUND((COLUMN()-2)/24,5),АТС!$A$41:$F$784,6)+'Иные услуги '!$C$5+'РСТ РСО-А'!$K$6+'РСТ РСО-А'!$F$9</f>
        <v>4116.1099999999997</v>
      </c>
      <c r="Q255" s="118">
        <f>VLOOKUP($A255+ROUND((COLUMN()-2)/24,5),АТС!$A$41:$F$784,6)+'Иные услуги '!$C$5+'РСТ РСО-А'!$K$6+'РСТ РСО-А'!$F$9</f>
        <v>4101.4799999999996</v>
      </c>
      <c r="R255" s="118">
        <f>VLOOKUP($A255+ROUND((COLUMN()-2)/24,5),АТС!$A$41:$F$784,6)+'Иные услуги '!$C$5+'РСТ РСО-А'!$K$6+'РСТ РСО-А'!$F$9</f>
        <v>4067.07</v>
      </c>
      <c r="S255" s="118">
        <f>VLOOKUP($A255+ROUND((COLUMN()-2)/24,5),АТС!$A$41:$F$784,6)+'Иные услуги '!$C$5+'РСТ РСО-А'!$K$6+'РСТ РСО-А'!$F$9</f>
        <v>4021.8300000000004</v>
      </c>
      <c r="T255" s="118">
        <f>VLOOKUP($A255+ROUND((COLUMN()-2)/24,5),АТС!$A$41:$F$784,6)+'Иные услуги '!$C$5+'РСТ РСО-А'!$K$6+'РСТ РСО-А'!$F$9</f>
        <v>4117.12</v>
      </c>
      <c r="U255" s="118">
        <f>VLOOKUP($A255+ROUND((COLUMN()-2)/24,5),АТС!$A$41:$F$784,6)+'Иные услуги '!$C$5+'РСТ РСО-А'!$K$6+'РСТ РСО-А'!$F$9</f>
        <v>4025.32</v>
      </c>
      <c r="V255" s="118">
        <f>VLOOKUP($A255+ROUND((COLUMN()-2)/24,5),АТС!$A$41:$F$784,6)+'Иные услуги '!$C$5+'РСТ РСО-А'!$K$6+'РСТ РСО-А'!$F$9</f>
        <v>4040.8</v>
      </c>
      <c r="W255" s="118">
        <f>VLOOKUP($A255+ROUND((COLUMN()-2)/24,5),АТС!$A$41:$F$784,6)+'Иные услуги '!$C$5+'РСТ РСО-А'!$K$6+'РСТ РСО-А'!$F$9</f>
        <v>4057.34</v>
      </c>
      <c r="X255" s="118">
        <f>VLOOKUP($A255+ROUND((COLUMN()-2)/24,5),АТС!$A$41:$F$784,6)+'Иные услуги '!$C$5+'РСТ РСО-А'!$K$6+'РСТ РСО-А'!$F$9</f>
        <v>4265.51</v>
      </c>
      <c r="Y255" s="118">
        <f>VLOOKUP($A255+ROUND((COLUMN()-2)/24,5),АТС!$A$41:$F$784,6)+'Иные услуги '!$C$5+'РСТ РСО-А'!$K$6+'РСТ РСО-А'!$F$9</f>
        <v>4102.96</v>
      </c>
    </row>
    <row r="256" spans="1:25" x14ac:dyDescent="0.2">
      <c r="A256" s="66">
        <f t="shared" si="9"/>
        <v>43389</v>
      </c>
      <c r="B256" s="118">
        <f>VLOOKUP($A256+ROUND((COLUMN()-2)/24,5),АТС!$A$41:$F$784,6)+'Иные услуги '!$C$5+'РСТ РСО-А'!$K$6+'РСТ РСО-А'!$F$9</f>
        <v>4000.96</v>
      </c>
      <c r="C256" s="118">
        <f>VLOOKUP($A256+ROUND((COLUMN()-2)/24,5),АТС!$A$41:$F$784,6)+'Иные услуги '!$C$5+'РСТ РСО-А'!$K$6+'РСТ РСО-А'!$F$9</f>
        <v>4028.77</v>
      </c>
      <c r="D256" s="118">
        <f>VLOOKUP($A256+ROUND((COLUMN()-2)/24,5),АТС!$A$41:$F$784,6)+'Иные услуги '!$C$5+'РСТ РСО-А'!$K$6+'РСТ РСО-А'!$F$9</f>
        <v>4063.7200000000003</v>
      </c>
      <c r="E256" s="118">
        <f>VLOOKUP($A256+ROUND((COLUMN()-2)/24,5),АТС!$A$41:$F$784,6)+'Иные услуги '!$C$5+'РСТ РСО-А'!$K$6+'РСТ РСО-А'!$F$9</f>
        <v>4085.3700000000003</v>
      </c>
      <c r="F256" s="118">
        <f>VLOOKUP($A256+ROUND((COLUMN()-2)/24,5),АТС!$A$41:$F$784,6)+'Иные услуги '!$C$5+'РСТ РСО-А'!$K$6+'РСТ РСО-А'!$F$9</f>
        <v>4085.2400000000002</v>
      </c>
      <c r="G256" s="118">
        <f>VLOOKUP($A256+ROUND((COLUMN()-2)/24,5),АТС!$A$41:$F$784,6)+'Иные услуги '!$C$5+'РСТ РСО-А'!$K$6+'РСТ РСО-А'!$F$9</f>
        <v>4052.21</v>
      </c>
      <c r="H256" s="118">
        <f>VLOOKUP($A256+ROUND((COLUMN()-2)/24,5),АТС!$A$41:$F$784,6)+'Иные услуги '!$C$5+'РСТ РСО-А'!$K$6+'РСТ РСО-А'!$F$9</f>
        <v>4128.62</v>
      </c>
      <c r="I256" s="118">
        <f>VLOOKUP($A256+ROUND((COLUMN()-2)/24,5),АТС!$A$41:$F$784,6)+'Иные услуги '!$C$5+'РСТ РСО-А'!$K$6+'РСТ РСО-А'!$F$9</f>
        <v>4011.52</v>
      </c>
      <c r="J256" s="118">
        <f>VLOOKUP($A256+ROUND((COLUMN()-2)/24,5),АТС!$A$41:$F$784,6)+'Иные услуги '!$C$5+'РСТ РСО-А'!$K$6+'РСТ РСО-А'!$F$9</f>
        <v>4138.8099999999995</v>
      </c>
      <c r="K256" s="118">
        <f>VLOOKUP($A256+ROUND((COLUMN()-2)/24,5),АТС!$A$41:$F$784,6)+'Иные услуги '!$C$5+'РСТ РСО-А'!$K$6+'РСТ РСО-А'!$F$9</f>
        <v>4067.67</v>
      </c>
      <c r="L256" s="118">
        <f>VLOOKUP($A256+ROUND((COLUMN()-2)/24,5),АТС!$A$41:$F$784,6)+'Иные услуги '!$C$5+'РСТ РСО-А'!$K$6+'РСТ РСО-А'!$F$9</f>
        <v>4067.4900000000002</v>
      </c>
      <c r="M256" s="118">
        <f>VLOOKUP($A256+ROUND((COLUMN()-2)/24,5),АТС!$A$41:$F$784,6)+'Иные услуги '!$C$5+'РСТ РСО-А'!$K$6+'РСТ РСО-А'!$F$9</f>
        <v>4067.07</v>
      </c>
      <c r="N256" s="118">
        <f>VLOOKUP($A256+ROUND((COLUMN()-2)/24,5),АТС!$A$41:$F$784,6)+'Иные услуги '!$C$5+'РСТ РСО-А'!$K$6+'РСТ РСО-А'!$F$9</f>
        <v>4101.2699999999995</v>
      </c>
      <c r="O256" s="118">
        <f>VLOOKUP($A256+ROUND((COLUMN()-2)/24,5),АТС!$A$41:$F$784,6)+'Иные услуги '!$C$5+'РСТ РСО-А'!$K$6+'РСТ РСО-А'!$F$9</f>
        <v>4101.3099999999995</v>
      </c>
      <c r="P256" s="118">
        <f>VLOOKUP($A256+ROUND((COLUMN()-2)/24,5),АТС!$A$41:$F$784,6)+'Иные услуги '!$C$5+'РСТ РСО-А'!$K$6+'РСТ РСО-А'!$F$9</f>
        <v>4101.37</v>
      </c>
      <c r="Q256" s="118">
        <f>VLOOKUP($A256+ROUND((COLUMN()-2)/24,5),АТС!$A$41:$F$784,6)+'Иные услуги '!$C$5+'РСТ РСО-А'!$K$6+'РСТ РСО-А'!$F$9</f>
        <v>4101.5199999999995</v>
      </c>
      <c r="R256" s="118">
        <f>VLOOKUP($A256+ROUND((COLUMN()-2)/24,5),АТС!$A$41:$F$784,6)+'Иные услуги '!$C$5+'РСТ РСО-А'!$K$6+'РСТ РСО-А'!$F$9</f>
        <v>4066.6600000000003</v>
      </c>
      <c r="S256" s="118">
        <f>VLOOKUP($A256+ROUND((COLUMN()-2)/24,5),АТС!$A$41:$F$784,6)+'Иные услуги '!$C$5+'РСТ РСО-А'!$K$6+'РСТ РСО-А'!$F$9</f>
        <v>4024.53</v>
      </c>
      <c r="T256" s="118">
        <f>VLOOKUP($A256+ROUND((COLUMN()-2)/24,5),АТС!$A$41:$F$784,6)+'Иные услуги '!$C$5+'РСТ РСО-А'!$K$6+'РСТ РСО-А'!$F$9</f>
        <v>4101.8500000000004</v>
      </c>
      <c r="U256" s="118">
        <f>VLOOKUP($A256+ROUND((COLUMN()-2)/24,5),АТС!$A$41:$F$784,6)+'Иные услуги '!$C$5+'РСТ РСО-А'!$K$6+'РСТ РСО-А'!$F$9</f>
        <v>4024.23</v>
      </c>
      <c r="V256" s="118">
        <f>VLOOKUP($A256+ROUND((COLUMN()-2)/24,5),АТС!$A$41:$F$784,6)+'Иные услуги '!$C$5+'РСТ РСО-А'!$K$6+'РСТ РСО-А'!$F$9</f>
        <v>4040.94</v>
      </c>
      <c r="W256" s="118">
        <f>VLOOKUP($A256+ROUND((COLUMN()-2)/24,5),АТС!$A$41:$F$784,6)+'Иные услуги '!$C$5+'РСТ РСО-А'!$K$6+'РСТ РСО-А'!$F$9</f>
        <v>4057.2500000000005</v>
      </c>
      <c r="X256" s="118">
        <f>VLOOKUP($A256+ROUND((COLUMN()-2)/24,5),АТС!$A$41:$F$784,6)+'Иные услуги '!$C$5+'РСТ РСО-А'!$K$6+'РСТ РСО-А'!$F$9</f>
        <v>4265.93</v>
      </c>
      <c r="Y256" s="118">
        <f>VLOOKUP($A256+ROUND((COLUMN()-2)/24,5),АТС!$A$41:$F$784,6)+'Иные услуги '!$C$5+'РСТ РСО-А'!$K$6+'РСТ РСО-А'!$F$9</f>
        <v>4094.8300000000004</v>
      </c>
    </row>
    <row r="257" spans="1:25" x14ac:dyDescent="0.2">
      <c r="A257" s="66">
        <f t="shared" si="9"/>
        <v>43390</v>
      </c>
      <c r="B257" s="118">
        <f>VLOOKUP($A257+ROUND((COLUMN()-2)/24,5),АТС!$A$41:$F$784,6)+'Иные услуги '!$C$5+'РСТ РСО-А'!$K$6+'РСТ РСО-А'!$F$9</f>
        <v>4000.57</v>
      </c>
      <c r="C257" s="118">
        <f>VLOOKUP($A257+ROUND((COLUMN()-2)/24,5),АТС!$A$41:$F$784,6)+'Иные услуги '!$C$5+'РСТ РСО-А'!$K$6+'РСТ РСО-А'!$F$9</f>
        <v>4023.34</v>
      </c>
      <c r="D257" s="118">
        <f>VLOOKUP($A257+ROUND((COLUMN()-2)/24,5),АТС!$A$41:$F$784,6)+'Иные услуги '!$C$5+'РСТ РСО-А'!$K$6+'РСТ РСО-А'!$F$9</f>
        <v>4064.9900000000002</v>
      </c>
      <c r="E257" s="118">
        <f>VLOOKUP($A257+ROUND((COLUMN()-2)/24,5),АТС!$A$41:$F$784,6)+'Иные услуги '!$C$5+'РСТ РСО-А'!$K$6+'РСТ РСО-А'!$F$9</f>
        <v>4085.0800000000004</v>
      </c>
      <c r="F257" s="118">
        <f>VLOOKUP($A257+ROUND((COLUMN()-2)/24,5),АТС!$A$41:$F$784,6)+'Иные услуги '!$C$5+'РСТ РСО-А'!$K$6+'РСТ РСО-А'!$F$9</f>
        <v>4090.86</v>
      </c>
      <c r="G257" s="118">
        <f>VLOOKUP($A257+ROUND((COLUMN()-2)/24,5),АТС!$A$41:$F$784,6)+'Иные услуги '!$C$5+'РСТ РСО-А'!$K$6+'РСТ РСО-А'!$F$9</f>
        <v>4054.96</v>
      </c>
      <c r="H257" s="118">
        <f>VLOOKUP($A257+ROUND((COLUMN()-2)/24,5),АТС!$A$41:$F$784,6)+'Иные услуги '!$C$5+'РСТ РСО-А'!$K$6+'РСТ РСО-А'!$F$9</f>
        <v>4057.32</v>
      </c>
      <c r="I257" s="118">
        <f>VLOOKUP($A257+ROUND((COLUMN()-2)/24,5),АТС!$A$41:$F$784,6)+'Иные услуги '!$C$5+'РСТ РСО-А'!$K$6+'РСТ РСО-А'!$F$9</f>
        <v>4077.9900000000002</v>
      </c>
      <c r="J257" s="118">
        <f>VLOOKUP($A257+ROUND((COLUMN()-2)/24,5),АТС!$A$41:$F$784,6)+'Иные услуги '!$C$5+'РСТ РСО-А'!$K$6+'РСТ РСО-А'!$F$9</f>
        <v>4101.12</v>
      </c>
      <c r="K257" s="118">
        <f>VLOOKUP($A257+ROUND((COLUMN()-2)/24,5),АТС!$A$41:$F$784,6)+'Иные услуги '!$C$5+'РСТ РСО-А'!$K$6+'РСТ РСО-А'!$F$9</f>
        <v>4036.0000000000005</v>
      </c>
      <c r="L257" s="118">
        <f>VLOOKUP($A257+ROUND((COLUMN()-2)/24,5),АТС!$A$41:$F$784,6)+'Иные услуги '!$C$5+'РСТ РСО-А'!$K$6+'РСТ РСО-А'!$F$9</f>
        <v>4024.0000000000005</v>
      </c>
      <c r="M257" s="118">
        <f>VLOOKUP($A257+ROUND((COLUMN()-2)/24,5),АТС!$A$41:$F$784,6)+'Иные услуги '!$C$5+'РСТ РСО-А'!$K$6+'РСТ РСО-А'!$F$9</f>
        <v>4022.98</v>
      </c>
      <c r="N257" s="118">
        <f>VLOOKUP($A257+ROUND((COLUMN()-2)/24,5),АТС!$A$41:$F$784,6)+'Иные услуги '!$C$5+'РСТ РСО-А'!$K$6+'РСТ РСО-А'!$F$9</f>
        <v>4034.8500000000004</v>
      </c>
      <c r="O257" s="118">
        <f>VLOOKUP($A257+ROUND((COLUMN()-2)/24,5),АТС!$A$41:$F$784,6)+'Иные услуги '!$C$5+'РСТ РСО-А'!$K$6+'РСТ РСО-А'!$F$9</f>
        <v>4034.96</v>
      </c>
      <c r="P257" s="118">
        <f>VLOOKUP($A257+ROUND((COLUMN()-2)/24,5),АТС!$A$41:$F$784,6)+'Иные услуги '!$C$5+'РСТ РСО-А'!$K$6+'РСТ РСО-А'!$F$9</f>
        <v>4034.98</v>
      </c>
      <c r="Q257" s="118">
        <f>VLOOKUP($A257+ROUND((COLUMN()-2)/24,5),АТС!$A$41:$F$784,6)+'Иные услуги '!$C$5+'РСТ РСО-А'!$K$6+'РСТ РСО-А'!$F$9</f>
        <v>4035.01</v>
      </c>
      <c r="R257" s="118">
        <f>VLOOKUP($A257+ROUND((COLUMN()-2)/24,5),АТС!$A$41:$F$784,6)+'Иные услуги '!$C$5+'РСТ РСО-А'!$K$6+'РСТ РСО-А'!$F$9</f>
        <v>4035.21</v>
      </c>
      <c r="S257" s="118">
        <f>VLOOKUP($A257+ROUND((COLUMN()-2)/24,5),АТС!$A$41:$F$784,6)+'Иные услуги '!$C$5+'РСТ РСО-А'!$K$6+'РСТ РСО-А'!$F$9</f>
        <v>4038.5800000000004</v>
      </c>
      <c r="T257" s="118">
        <f>VLOOKUP($A257+ROUND((COLUMN()-2)/24,5),АТС!$A$41:$F$784,6)+'Иные услуги '!$C$5+'РСТ РСО-А'!$K$6+'РСТ РСО-А'!$F$9</f>
        <v>4165.45</v>
      </c>
      <c r="U257" s="118">
        <f>VLOOKUP($A257+ROUND((COLUMN()-2)/24,5),АТС!$A$41:$F$784,6)+'Иные услуги '!$C$5+'РСТ РСО-А'!$K$6+'РСТ РСО-А'!$F$9</f>
        <v>4107.76</v>
      </c>
      <c r="V257" s="118">
        <f>VLOOKUP($A257+ROUND((COLUMN()-2)/24,5),АТС!$A$41:$F$784,6)+'Иные услуги '!$C$5+'РСТ РСО-А'!$K$6+'РСТ РСО-А'!$F$9</f>
        <v>4061.13</v>
      </c>
      <c r="W257" s="118">
        <f>VLOOKUP($A257+ROUND((COLUMN()-2)/24,5),АТС!$A$41:$F$784,6)+'Иные услуги '!$C$5+'РСТ РСО-А'!$K$6+'РСТ РСО-А'!$F$9</f>
        <v>4056.1000000000004</v>
      </c>
      <c r="X257" s="118">
        <f>VLOOKUP($A257+ROUND((COLUMN()-2)/24,5),АТС!$A$41:$F$784,6)+'Иные услуги '!$C$5+'РСТ РСО-А'!$K$6+'РСТ РСО-А'!$F$9</f>
        <v>4265.8900000000003</v>
      </c>
      <c r="Y257" s="118">
        <f>VLOOKUP($A257+ROUND((COLUMN()-2)/24,5),АТС!$A$41:$F$784,6)+'Иные услуги '!$C$5+'РСТ РСО-А'!$K$6+'РСТ РСО-А'!$F$9</f>
        <v>4117.26</v>
      </c>
    </row>
    <row r="258" spans="1:25" x14ac:dyDescent="0.2">
      <c r="A258" s="66">
        <f t="shared" si="9"/>
        <v>43391</v>
      </c>
      <c r="B258" s="118">
        <f>VLOOKUP($A258+ROUND((COLUMN()-2)/24,5),АТС!$A$41:$F$784,6)+'Иные услуги '!$C$5+'РСТ РСО-А'!$K$6+'РСТ РСО-А'!$F$9</f>
        <v>4014.36</v>
      </c>
      <c r="C258" s="118">
        <f>VLOOKUP($A258+ROUND((COLUMN()-2)/24,5),АТС!$A$41:$F$784,6)+'Иные услуги '!$C$5+'РСТ РСО-А'!$K$6+'РСТ РСО-А'!$F$9</f>
        <v>4025.59</v>
      </c>
      <c r="D258" s="118">
        <f>VLOOKUP($A258+ROUND((COLUMN()-2)/24,5),АТС!$A$41:$F$784,6)+'Иные услуги '!$C$5+'РСТ РСО-А'!$K$6+'РСТ РСО-А'!$F$9</f>
        <v>4051.1000000000004</v>
      </c>
      <c r="E258" s="118">
        <f>VLOOKUP($A258+ROUND((COLUMN()-2)/24,5),АТС!$A$41:$F$784,6)+'Иные услуги '!$C$5+'РСТ РСО-А'!$K$6+'РСТ РСО-А'!$F$9</f>
        <v>4051.05</v>
      </c>
      <c r="F258" s="118">
        <f>VLOOKUP($A258+ROUND((COLUMN()-2)/24,5),АТС!$A$41:$F$784,6)+'Иные услуги '!$C$5+'РСТ РСО-А'!$K$6+'РСТ РСО-А'!$F$9</f>
        <v>4052.05</v>
      </c>
      <c r="G258" s="118">
        <f>VLOOKUP($A258+ROUND((COLUMN()-2)/24,5),АТС!$A$41:$F$784,6)+'Иные услуги '!$C$5+'РСТ РСО-А'!$K$6+'РСТ РСО-А'!$F$9</f>
        <v>4028.3700000000003</v>
      </c>
      <c r="H258" s="118">
        <f>VLOOKUP($A258+ROUND((COLUMN()-2)/24,5),АТС!$A$41:$F$784,6)+'Иные услуги '!$C$5+'РСТ РСО-А'!$K$6+'РСТ РСО-А'!$F$9</f>
        <v>4049.6200000000003</v>
      </c>
      <c r="I258" s="118">
        <f>VLOOKUP($A258+ROUND((COLUMN()-2)/24,5),АТС!$A$41:$F$784,6)+'Иные услуги '!$C$5+'РСТ РСО-А'!$K$6+'РСТ РСО-А'!$F$9</f>
        <v>4075.2500000000005</v>
      </c>
      <c r="J258" s="118">
        <f>VLOOKUP($A258+ROUND((COLUMN()-2)/24,5),АТС!$A$41:$F$784,6)+'Иные услуги '!$C$5+'РСТ РСО-А'!$K$6+'РСТ РСО-А'!$F$9</f>
        <v>4101.45</v>
      </c>
      <c r="K258" s="118">
        <f>VLOOKUP($A258+ROUND((COLUMN()-2)/24,5),АТС!$A$41:$F$784,6)+'Иные услуги '!$C$5+'РСТ РСО-А'!$K$6+'РСТ РСО-А'!$F$9</f>
        <v>4035.4100000000003</v>
      </c>
      <c r="L258" s="118">
        <f>VLOOKUP($A258+ROUND((COLUMN()-2)/24,5),АТС!$A$41:$F$784,6)+'Иные услуги '!$C$5+'РСТ РСО-А'!$K$6+'РСТ РСО-А'!$F$9</f>
        <v>4035.26</v>
      </c>
      <c r="M258" s="118">
        <f>VLOOKUP($A258+ROUND((COLUMN()-2)/24,5),АТС!$A$41:$F$784,6)+'Иные услуги '!$C$5+'РСТ РСО-А'!$K$6+'РСТ РСО-А'!$F$9</f>
        <v>4035.06</v>
      </c>
      <c r="N258" s="118">
        <f>VLOOKUP($A258+ROUND((COLUMN()-2)/24,5),АТС!$A$41:$F$784,6)+'Иные услуги '!$C$5+'РСТ РСО-А'!$K$6+'РСТ РСО-А'!$F$9</f>
        <v>4034.9100000000003</v>
      </c>
      <c r="O258" s="118">
        <f>VLOOKUP($A258+ROUND((COLUMN()-2)/24,5),АТС!$A$41:$F$784,6)+'Иные услуги '!$C$5+'РСТ РСО-А'!$K$6+'РСТ РСО-А'!$F$9</f>
        <v>4034.81</v>
      </c>
      <c r="P258" s="118">
        <f>VLOOKUP($A258+ROUND((COLUMN()-2)/24,5),АТС!$A$41:$F$784,6)+'Иные услуги '!$C$5+'РСТ РСО-А'!$K$6+'РСТ РСО-А'!$F$9</f>
        <v>4034.51</v>
      </c>
      <c r="Q258" s="118">
        <f>VLOOKUP($A258+ROUND((COLUMN()-2)/24,5),АТС!$A$41:$F$784,6)+'Иные услуги '!$C$5+'РСТ РСО-А'!$K$6+'РСТ РСО-А'!$F$9</f>
        <v>4034.5400000000004</v>
      </c>
      <c r="R258" s="118">
        <f>VLOOKUP($A258+ROUND((COLUMN()-2)/24,5),АТС!$A$41:$F$784,6)+'Иные услуги '!$C$5+'РСТ РСО-А'!$K$6+'РСТ РСО-А'!$F$9</f>
        <v>4034.59</v>
      </c>
      <c r="S258" s="118">
        <f>VLOOKUP($A258+ROUND((COLUMN()-2)/24,5),АТС!$A$41:$F$784,6)+'Иные услуги '!$C$5+'РСТ РСО-А'!$K$6+'РСТ РСО-А'!$F$9</f>
        <v>4015.9900000000002</v>
      </c>
      <c r="T258" s="118">
        <f>VLOOKUP($A258+ROUND((COLUMN()-2)/24,5),АТС!$A$41:$F$784,6)+'Иные услуги '!$C$5+'РСТ РСО-А'!$K$6+'РСТ РСО-А'!$F$9</f>
        <v>4159.4399999999996</v>
      </c>
      <c r="U258" s="118">
        <f>VLOOKUP($A258+ROUND((COLUMN()-2)/24,5),АТС!$A$41:$F$784,6)+'Иные услуги '!$C$5+'РСТ РСО-А'!$K$6+'РСТ РСО-А'!$F$9</f>
        <v>4100.3599999999997</v>
      </c>
      <c r="V258" s="118">
        <f>VLOOKUP($A258+ROUND((COLUMN()-2)/24,5),АТС!$A$41:$F$784,6)+'Иные услуги '!$C$5+'РСТ РСО-А'!$K$6+'РСТ РСО-А'!$F$9</f>
        <v>4051.78</v>
      </c>
      <c r="W258" s="118">
        <f>VLOOKUP($A258+ROUND((COLUMN()-2)/24,5),АТС!$A$41:$F$784,6)+'Иные услуги '!$C$5+'РСТ РСО-А'!$K$6+'РСТ РСО-А'!$F$9</f>
        <v>4061.8300000000004</v>
      </c>
      <c r="X258" s="118">
        <f>VLOOKUP($A258+ROUND((COLUMN()-2)/24,5),АТС!$A$41:$F$784,6)+'Иные услуги '!$C$5+'РСТ РСО-А'!$K$6+'РСТ РСО-А'!$F$9</f>
        <v>4273.24</v>
      </c>
      <c r="Y258" s="118">
        <f>VLOOKUP($A258+ROUND((COLUMN()-2)/24,5),АТС!$A$41:$F$784,6)+'Иные услуги '!$C$5+'РСТ РСО-А'!$K$6+'РСТ РСО-А'!$F$9</f>
        <v>4124.38</v>
      </c>
    </row>
    <row r="259" spans="1:25" x14ac:dyDescent="0.2">
      <c r="A259" s="66">
        <f t="shared" si="9"/>
        <v>43392</v>
      </c>
      <c r="B259" s="118">
        <f>VLOOKUP($A259+ROUND((COLUMN()-2)/24,5),АТС!$A$41:$F$784,6)+'Иные услуги '!$C$5+'РСТ РСО-А'!$K$6+'РСТ РСО-А'!$F$9</f>
        <v>4023.84</v>
      </c>
      <c r="C259" s="118">
        <f>VLOOKUP($A259+ROUND((COLUMN()-2)/24,5),АТС!$A$41:$F$784,6)+'Иные услуги '!$C$5+'РСТ РСО-А'!$K$6+'РСТ РСО-А'!$F$9</f>
        <v>4026.31</v>
      </c>
      <c r="D259" s="118">
        <f>VLOOKUP($A259+ROUND((COLUMN()-2)/24,5),АТС!$A$41:$F$784,6)+'Иные услуги '!$C$5+'РСТ РСО-А'!$K$6+'РСТ РСО-А'!$F$9</f>
        <v>4051.73</v>
      </c>
      <c r="E259" s="118">
        <f>VLOOKUP($A259+ROUND((COLUMN()-2)/24,5),АТС!$A$41:$F$784,6)+'Иные услуги '!$C$5+'РСТ РСО-А'!$K$6+'РСТ РСО-А'!$F$9</f>
        <v>4051.7200000000003</v>
      </c>
      <c r="F259" s="118">
        <f>VLOOKUP($A259+ROUND((COLUMN()-2)/24,5),АТС!$A$41:$F$784,6)+'Иные услуги '!$C$5+'РСТ РСО-А'!$K$6+'РСТ РСО-А'!$F$9</f>
        <v>4052.8</v>
      </c>
      <c r="G259" s="118">
        <f>VLOOKUP($A259+ROUND((COLUMN()-2)/24,5),АТС!$A$41:$F$784,6)+'Иные услуги '!$C$5+'РСТ РСО-А'!$K$6+'РСТ РСО-А'!$F$9</f>
        <v>4029.4</v>
      </c>
      <c r="H259" s="118">
        <f>VLOOKUP($A259+ROUND((COLUMN()-2)/24,5),АТС!$A$41:$F$784,6)+'Иные услуги '!$C$5+'РСТ РСО-А'!$K$6+'РСТ РСО-А'!$F$9</f>
        <v>4050.84</v>
      </c>
      <c r="I259" s="118">
        <f>VLOOKUP($A259+ROUND((COLUMN()-2)/24,5),АТС!$A$41:$F$784,6)+'Иные услуги '!$C$5+'РСТ РСО-А'!$K$6+'РСТ РСО-А'!$F$9</f>
        <v>4074.96</v>
      </c>
      <c r="J259" s="118">
        <f>VLOOKUP($A259+ROUND((COLUMN()-2)/24,5),АТС!$A$41:$F$784,6)+'Иные услуги '!$C$5+'РСТ РСО-А'!$K$6+'РСТ РСО-А'!$F$9</f>
        <v>4101.5</v>
      </c>
      <c r="K259" s="118">
        <f>VLOOKUP($A259+ROUND((COLUMN()-2)/24,5),АТС!$A$41:$F$784,6)+'Иные услуги '!$C$5+'РСТ РСО-А'!$K$6+'РСТ РСО-А'!$F$9</f>
        <v>4036.2900000000004</v>
      </c>
      <c r="L259" s="118">
        <f>VLOOKUP($A259+ROUND((COLUMN()-2)/24,5),АТС!$A$41:$F$784,6)+'Иные услуги '!$C$5+'РСТ РСО-А'!$K$6+'РСТ РСО-А'!$F$9</f>
        <v>4035.9300000000003</v>
      </c>
      <c r="M259" s="118">
        <f>VLOOKUP($A259+ROUND((COLUMN()-2)/24,5),АТС!$A$41:$F$784,6)+'Иные услуги '!$C$5+'РСТ РСО-А'!$K$6+'РСТ РСО-А'!$F$9</f>
        <v>4035.19</v>
      </c>
      <c r="N259" s="118">
        <f>VLOOKUP($A259+ROUND((COLUMN()-2)/24,5),АТС!$A$41:$F$784,6)+'Иные услуги '!$C$5+'РСТ РСО-А'!$K$6+'РСТ РСО-А'!$F$9</f>
        <v>4034.98</v>
      </c>
      <c r="O259" s="118">
        <f>VLOOKUP($A259+ROUND((COLUMN()-2)/24,5),АТС!$A$41:$F$784,6)+'Иные услуги '!$C$5+'РСТ РСО-А'!$K$6+'РСТ РСО-А'!$F$9</f>
        <v>4101.55</v>
      </c>
      <c r="P259" s="118">
        <f>VLOOKUP($A259+ROUND((COLUMN()-2)/24,5),АТС!$A$41:$F$784,6)+'Иные услуги '!$C$5+'РСТ РСО-А'!$K$6+'РСТ РСО-А'!$F$9</f>
        <v>4101.54</v>
      </c>
      <c r="Q259" s="118">
        <f>VLOOKUP($A259+ROUND((COLUMN()-2)/24,5),АТС!$A$41:$F$784,6)+'Иные услуги '!$C$5+'РСТ РСО-А'!$K$6+'РСТ РСО-А'!$F$9</f>
        <v>4101.54</v>
      </c>
      <c r="R259" s="118">
        <f>VLOOKUP($A259+ROUND((COLUMN()-2)/24,5),АТС!$A$41:$F$784,6)+'Иные услуги '!$C$5+'РСТ РСО-А'!$K$6+'РСТ РСО-А'!$F$9</f>
        <v>4101.41</v>
      </c>
      <c r="S259" s="118">
        <f>VLOOKUP($A259+ROUND((COLUMN()-2)/24,5),АТС!$A$41:$F$784,6)+'Иные услуги '!$C$5+'РСТ РСО-А'!$K$6+'РСТ РСО-А'!$F$9</f>
        <v>4022.3</v>
      </c>
      <c r="T259" s="118">
        <f>VLOOKUP($A259+ROUND((COLUMN()-2)/24,5),АТС!$A$41:$F$784,6)+'Иные услуги '!$C$5+'РСТ РСО-А'!$K$6+'РСТ РСО-А'!$F$9</f>
        <v>4141.3599999999997</v>
      </c>
      <c r="U259" s="118">
        <f>VLOOKUP($A259+ROUND((COLUMN()-2)/24,5),АТС!$A$41:$F$784,6)+'Иные услуги '!$C$5+'РСТ РСО-А'!$K$6+'РСТ РСО-А'!$F$9</f>
        <v>4089.55</v>
      </c>
      <c r="V259" s="118">
        <f>VLOOKUP($A259+ROUND((COLUMN()-2)/24,5),АТС!$A$41:$F$784,6)+'Иные услуги '!$C$5+'РСТ РСО-А'!$K$6+'РСТ РСО-А'!$F$9</f>
        <v>4044.0000000000005</v>
      </c>
      <c r="W259" s="118">
        <f>VLOOKUP($A259+ROUND((COLUMN()-2)/24,5),АТС!$A$41:$F$784,6)+'Иные услуги '!$C$5+'РСТ РСО-А'!$K$6+'РСТ РСО-А'!$F$9</f>
        <v>4054.4500000000003</v>
      </c>
      <c r="X259" s="118">
        <f>VLOOKUP($A259+ROUND((COLUMN()-2)/24,5),АТС!$A$41:$F$784,6)+'Иные услуги '!$C$5+'РСТ РСО-А'!$K$6+'РСТ РСО-А'!$F$9</f>
        <v>4262.46</v>
      </c>
      <c r="Y259" s="118">
        <f>VLOOKUP($A259+ROUND((COLUMN()-2)/24,5),АТС!$A$41:$F$784,6)+'Иные услуги '!$C$5+'РСТ РСО-А'!$K$6+'РСТ РСО-А'!$F$9</f>
        <v>4105.57</v>
      </c>
    </row>
    <row r="260" spans="1:25" x14ac:dyDescent="0.2">
      <c r="A260" s="66">
        <f t="shared" si="9"/>
        <v>43393</v>
      </c>
      <c r="B260" s="118">
        <f>VLOOKUP($A260+ROUND((COLUMN()-2)/24,5),АТС!$A$41:$F$784,6)+'Иные услуги '!$C$5+'РСТ РСО-А'!$K$6+'РСТ РСО-А'!$F$9</f>
        <v>4012.3500000000004</v>
      </c>
      <c r="C260" s="118">
        <f>VLOOKUP($A260+ROUND((COLUMN()-2)/24,5),АТС!$A$41:$F$784,6)+'Иные услуги '!$C$5+'РСТ РСО-А'!$K$6+'РСТ РСО-А'!$F$9</f>
        <v>4028.17</v>
      </c>
      <c r="D260" s="118">
        <f>VLOOKUP($A260+ROUND((COLUMN()-2)/24,5),АТС!$A$41:$F$784,6)+'Иные услуги '!$C$5+'РСТ РСО-А'!$K$6+'РСТ РСО-А'!$F$9</f>
        <v>4053.27</v>
      </c>
      <c r="E260" s="118">
        <f>VLOOKUP($A260+ROUND((COLUMN()-2)/24,5),АТС!$A$41:$F$784,6)+'Иные услуги '!$C$5+'РСТ РСО-А'!$K$6+'РСТ РСО-А'!$F$9</f>
        <v>4088.6600000000003</v>
      </c>
      <c r="F260" s="118">
        <f>VLOOKUP($A260+ROUND((COLUMN()-2)/24,5),АТС!$A$41:$F$784,6)+'Иные услуги '!$C$5+'РСТ РСО-А'!$K$6+'РСТ РСО-А'!$F$9</f>
        <v>4053.6200000000003</v>
      </c>
      <c r="G260" s="118">
        <f>VLOOKUP($A260+ROUND((COLUMN()-2)/24,5),АТС!$A$41:$F$784,6)+'Иные услуги '!$C$5+'РСТ РСО-А'!$K$6+'РСТ РСО-А'!$F$9</f>
        <v>4055.55</v>
      </c>
      <c r="H260" s="118">
        <f>VLOOKUP($A260+ROUND((COLUMN()-2)/24,5),АТС!$A$41:$F$784,6)+'Иные услуги '!$C$5+'РСТ РСО-А'!$K$6+'РСТ РСО-А'!$F$9</f>
        <v>4116.24</v>
      </c>
      <c r="I260" s="118">
        <f>VLOOKUP($A260+ROUND((COLUMN()-2)/24,5),АТС!$A$41:$F$784,6)+'Иные услуги '!$C$5+'РСТ РСО-А'!$K$6+'РСТ РСО-А'!$F$9</f>
        <v>4041.34</v>
      </c>
      <c r="J260" s="118">
        <f>VLOOKUP($A260+ROUND((COLUMN()-2)/24,5),АТС!$A$41:$F$784,6)+'Иные услуги '!$C$5+'РСТ РСО-А'!$K$6+'РСТ РСО-А'!$F$9</f>
        <v>4223.82</v>
      </c>
      <c r="K260" s="118">
        <f>VLOOKUP($A260+ROUND((COLUMN()-2)/24,5),АТС!$A$41:$F$784,6)+'Иные услуги '!$C$5+'РСТ РСО-А'!$K$6+'РСТ РСО-А'!$F$9</f>
        <v>4101.5599999999995</v>
      </c>
      <c r="L260" s="118">
        <f>VLOOKUP($A260+ROUND((COLUMN()-2)/24,5),АТС!$A$41:$F$784,6)+'Иные услуги '!$C$5+'РСТ РСО-А'!$K$6+'РСТ РСО-А'!$F$9</f>
        <v>4101.4799999999996</v>
      </c>
      <c r="M260" s="118">
        <f>VLOOKUP($A260+ROUND((COLUMN()-2)/24,5),АТС!$A$41:$F$784,6)+'Иные услуги '!$C$5+'РСТ РСО-А'!$K$6+'РСТ РСО-А'!$F$9</f>
        <v>4101.1400000000003</v>
      </c>
      <c r="N260" s="118">
        <f>VLOOKUP($A260+ROUND((COLUMN()-2)/24,5),АТС!$A$41:$F$784,6)+'Иные услуги '!$C$5+'РСТ РСО-А'!$K$6+'РСТ РСО-А'!$F$9</f>
        <v>4101.2299999999996</v>
      </c>
      <c r="O260" s="118">
        <f>VLOOKUP($A260+ROUND((COLUMN()-2)/24,5),АТС!$A$41:$F$784,6)+'Иные услуги '!$C$5+'РСТ РСО-А'!$K$6+'РСТ РСО-А'!$F$9</f>
        <v>4101.2</v>
      </c>
      <c r="P260" s="118">
        <f>VLOOKUP($A260+ROUND((COLUMN()-2)/24,5),АТС!$A$41:$F$784,6)+'Иные услуги '!$C$5+'РСТ РСО-А'!$K$6+'РСТ РСО-А'!$F$9</f>
        <v>4138.5</v>
      </c>
      <c r="Q260" s="118">
        <f>VLOOKUP($A260+ROUND((COLUMN()-2)/24,5),АТС!$A$41:$F$784,6)+'Иные услуги '!$C$5+'РСТ РСО-А'!$K$6+'РСТ РСО-А'!$F$9</f>
        <v>4138.04</v>
      </c>
      <c r="R260" s="118">
        <f>VLOOKUP($A260+ROUND((COLUMN()-2)/24,5),АТС!$A$41:$F$784,6)+'Иные услуги '!$C$5+'РСТ РСО-А'!$K$6+'РСТ РСО-А'!$F$9</f>
        <v>4138.53</v>
      </c>
      <c r="S260" s="118">
        <f>VLOOKUP($A260+ROUND((COLUMN()-2)/24,5),АТС!$A$41:$F$784,6)+'Иные услуги '!$C$5+'РСТ РСО-А'!$K$6+'РСТ РСО-А'!$F$9</f>
        <v>4035.6400000000003</v>
      </c>
      <c r="T260" s="118">
        <f>VLOOKUP($A260+ROUND((COLUMN()-2)/24,5),АТС!$A$41:$F$784,6)+'Иные услуги '!$C$5+'РСТ РСО-А'!$K$6+'РСТ РСО-А'!$F$9</f>
        <v>4139.59</v>
      </c>
      <c r="U260" s="118">
        <f>VLOOKUP($A260+ROUND((COLUMN()-2)/24,5),АТС!$A$41:$F$784,6)+'Иные услуги '!$C$5+'РСТ РСО-А'!$K$6+'РСТ РСО-А'!$F$9</f>
        <v>4034.15</v>
      </c>
      <c r="V260" s="118">
        <f>VLOOKUP($A260+ROUND((COLUMN()-2)/24,5),АТС!$A$41:$F$784,6)+'Иные услуги '!$C$5+'РСТ РСО-А'!$K$6+'РСТ РСО-А'!$F$9</f>
        <v>4061.4900000000002</v>
      </c>
      <c r="W260" s="118">
        <f>VLOOKUP($A260+ROUND((COLUMN()-2)/24,5),АТС!$A$41:$F$784,6)+'Иные услуги '!$C$5+'РСТ РСО-А'!$K$6+'РСТ РСО-А'!$F$9</f>
        <v>4058.71</v>
      </c>
      <c r="X260" s="118">
        <f>VLOOKUP($A260+ROUND((COLUMN()-2)/24,5),АТС!$A$41:$F$784,6)+'Иные услуги '!$C$5+'РСТ РСО-А'!$K$6+'РСТ РСО-А'!$F$9</f>
        <v>4266.01</v>
      </c>
      <c r="Y260" s="118">
        <f>VLOOKUP($A260+ROUND((COLUMN()-2)/24,5),АТС!$A$41:$F$784,6)+'Иные услуги '!$C$5+'РСТ РСО-А'!$K$6+'РСТ РСО-А'!$F$9</f>
        <v>4096.5199999999995</v>
      </c>
    </row>
    <row r="261" spans="1:25" x14ac:dyDescent="0.2">
      <c r="A261" s="66">
        <f t="shared" si="9"/>
        <v>43394</v>
      </c>
      <c r="B261" s="118">
        <f>VLOOKUP($A261+ROUND((COLUMN()-2)/24,5),АТС!$A$41:$F$784,6)+'Иные услуги '!$C$5+'РСТ РСО-А'!$K$6+'РСТ РСО-А'!$F$9</f>
        <v>4011.03</v>
      </c>
      <c r="C261" s="118">
        <f>VLOOKUP($A261+ROUND((COLUMN()-2)/24,5),АТС!$A$41:$F$784,6)+'Иные услуги '!$C$5+'РСТ РСО-А'!$K$6+'РСТ РСО-А'!$F$9</f>
        <v>4027.13</v>
      </c>
      <c r="D261" s="118">
        <f>VLOOKUP($A261+ROUND((COLUMN()-2)/24,5),АТС!$A$41:$F$784,6)+'Иные услуги '!$C$5+'РСТ РСО-А'!$K$6+'РСТ РСО-А'!$F$9</f>
        <v>4026.32</v>
      </c>
      <c r="E261" s="118">
        <f>VLOOKUP($A261+ROUND((COLUMN()-2)/24,5),АТС!$A$41:$F$784,6)+'Иные услуги '!$C$5+'РСТ РСО-А'!$K$6+'РСТ РСО-А'!$F$9</f>
        <v>4052.52</v>
      </c>
      <c r="F261" s="118">
        <f>VLOOKUP($A261+ROUND((COLUMN()-2)/24,5),АТС!$A$41:$F$784,6)+'Иные услуги '!$C$5+'РСТ РСО-А'!$K$6+'РСТ РСО-А'!$F$9</f>
        <v>4052.6800000000003</v>
      </c>
      <c r="G261" s="118">
        <f>VLOOKUP($A261+ROUND((COLUMN()-2)/24,5),АТС!$A$41:$F$784,6)+'Иные услуги '!$C$5+'РСТ РСО-А'!$K$6+'РСТ РСО-А'!$F$9</f>
        <v>4039.8300000000004</v>
      </c>
      <c r="H261" s="118">
        <f>VLOOKUP($A261+ROUND((COLUMN()-2)/24,5),АТС!$A$41:$F$784,6)+'Иные услуги '!$C$5+'РСТ РСО-А'!$K$6+'РСТ РСО-А'!$F$9</f>
        <v>4179.34</v>
      </c>
      <c r="I261" s="118">
        <f>VLOOKUP($A261+ROUND((COLUMN()-2)/24,5),АТС!$A$41:$F$784,6)+'Иные услуги '!$C$5+'РСТ РСО-А'!$K$6+'РСТ РСО-А'!$F$9</f>
        <v>4113.18</v>
      </c>
      <c r="J261" s="118">
        <f>VLOOKUP($A261+ROUND((COLUMN()-2)/24,5),АТС!$A$41:$F$784,6)+'Иные услуги '!$C$5+'РСТ РСО-А'!$K$6+'РСТ РСО-А'!$F$9</f>
        <v>4269.0199999999995</v>
      </c>
      <c r="K261" s="118">
        <f>VLOOKUP($A261+ROUND((COLUMN()-2)/24,5),АТС!$A$41:$F$784,6)+'Иные услуги '!$C$5+'РСТ РСО-А'!$K$6+'РСТ РСО-А'!$F$9</f>
        <v>4179.59</v>
      </c>
      <c r="L261" s="118">
        <f>VLOOKUP($A261+ROUND((COLUMN()-2)/24,5),АТС!$A$41:$F$784,6)+'Иные услуги '!$C$5+'РСТ РСО-А'!$K$6+'РСТ РСО-А'!$F$9</f>
        <v>4139.1000000000004</v>
      </c>
      <c r="M261" s="118">
        <f>VLOOKUP($A261+ROUND((COLUMN()-2)/24,5),АТС!$A$41:$F$784,6)+'Иные услуги '!$C$5+'РСТ РСО-А'!$K$6+'РСТ РСО-А'!$F$9</f>
        <v>4138.93</v>
      </c>
      <c r="N261" s="118">
        <f>VLOOKUP($A261+ROUND((COLUMN()-2)/24,5),АТС!$A$41:$F$784,6)+'Иные услуги '!$C$5+'РСТ РСО-А'!$K$6+'РСТ РСО-А'!$F$9</f>
        <v>4179.6099999999997</v>
      </c>
      <c r="O261" s="118">
        <f>VLOOKUP($A261+ROUND((COLUMN()-2)/24,5),АТС!$A$41:$F$784,6)+'Иные услуги '!$C$5+'РСТ РСО-А'!$K$6+'РСТ РСО-А'!$F$9</f>
        <v>4179.6099999999997</v>
      </c>
      <c r="P261" s="118">
        <f>VLOOKUP($A261+ROUND((COLUMN()-2)/24,5),АТС!$A$41:$F$784,6)+'Иные услуги '!$C$5+'РСТ РСО-А'!$K$6+'РСТ РСО-А'!$F$9</f>
        <v>4223.79</v>
      </c>
      <c r="Q261" s="118">
        <f>VLOOKUP($A261+ROUND((COLUMN()-2)/24,5),АТС!$A$41:$F$784,6)+'Иные услуги '!$C$5+'РСТ РСО-А'!$K$6+'РСТ РСО-А'!$F$9</f>
        <v>4223.55</v>
      </c>
      <c r="R261" s="118">
        <f>VLOOKUP($A261+ROUND((COLUMN()-2)/24,5),АТС!$A$41:$F$784,6)+'Иные услуги '!$C$5+'РСТ РСО-А'!$K$6+'РСТ РСО-А'!$F$9</f>
        <v>4179.62</v>
      </c>
      <c r="S261" s="118">
        <f>VLOOKUP($A261+ROUND((COLUMN()-2)/24,5),АТС!$A$41:$F$784,6)+'Иные услуги '!$C$5+'РСТ РСО-А'!$K$6+'РСТ РСО-А'!$F$9</f>
        <v>4035.94</v>
      </c>
      <c r="T261" s="118">
        <f>VLOOKUP($A261+ROUND((COLUMN()-2)/24,5),АТС!$A$41:$F$784,6)+'Иные услуги '!$C$5+'РСТ РСО-А'!$K$6+'РСТ РСО-А'!$F$9</f>
        <v>4133.49</v>
      </c>
      <c r="U261" s="118">
        <f>VLOOKUP($A261+ROUND((COLUMN()-2)/24,5),АТС!$A$41:$F$784,6)+'Иные услуги '!$C$5+'РСТ РСО-А'!$K$6+'РСТ РСО-А'!$F$9</f>
        <v>4024.19</v>
      </c>
      <c r="V261" s="118">
        <f>VLOOKUP($A261+ROUND((COLUMN()-2)/24,5),АТС!$A$41:$F$784,6)+'Иные услуги '!$C$5+'РСТ РСО-А'!$K$6+'РСТ РСО-А'!$F$9</f>
        <v>4041.4900000000002</v>
      </c>
      <c r="W261" s="118">
        <f>VLOOKUP($A261+ROUND((COLUMN()-2)/24,5),АТС!$A$41:$F$784,6)+'Иные услуги '!$C$5+'РСТ РСО-А'!$K$6+'РСТ РСО-А'!$F$9</f>
        <v>4058.9</v>
      </c>
      <c r="X261" s="118">
        <f>VLOOKUP($A261+ROUND((COLUMN()-2)/24,5),АТС!$A$41:$F$784,6)+'Иные услуги '!$C$5+'РСТ РСО-А'!$K$6+'РСТ РСО-А'!$F$9</f>
        <v>4266.99</v>
      </c>
      <c r="Y261" s="118">
        <f>VLOOKUP($A261+ROUND((COLUMN()-2)/24,5),АТС!$A$41:$F$784,6)+'Иные услуги '!$C$5+'РСТ РСО-А'!$K$6+'РСТ РСО-А'!$F$9</f>
        <v>4101.12</v>
      </c>
    </row>
    <row r="262" spans="1:25" x14ac:dyDescent="0.2">
      <c r="A262" s="66">
        <f t="shared" si="9"/>
        <v>43395</v>
      </c>
      <c r="B262" s="118">
        <f>VLOOKUP($A262+ROUND((COLUMN()-2)/24,5),АТС!$A$41:$F$784,6)+'Иные услуги '!$C$5+'РСТ РСО-А'!$K$6+'РСТ РСО-А'!$F$9</f>
        <v>4007.52</v>
      </c>
      <c r="C262" s="118">
        <f>VLOOKUP($A262+ROUND((COLUMN()-2)/24,5),АТС!$A$41:$F$784,6)+'Иные услуги '!$C$5+'РСТ РСО-А'!$K$6+'РСТ РСО-А'!$F$9</f>
        <v>4026.6200000000003</v>
      </c>
      <c r="D262" s="118">
        <f>VLOOKUP($A262+ROUND((COLUMN()-2)/24,5),АТС!$A$41:$F$784,6)+'Иные услуги '!$C$5+'РСТ РСО-А'!$K$6+'РСТ РСО-А'!$F$9</f>
        <v>4052.6800000000003</v>
      </c>
      <c r="E262" s="118">
        <f>VLOOKUP($A262+ROUND((COLUMN()-2)/24,5),АТС!$A$41:$F$784,6)+'Иные услуги '!$C$5+'РСТ РСО-А'!$K$6+'РСТ РСО-А'!$F$9</f>
        <v>4052.53</v>
      </c>
      <c r="F262" s="118">
        <f>VLOOKUP($A262+ROUND((COLUMN()-2)/24,5),АТС!$A$41:$F$784,6)+'Иные услуги '!$C$5+'РСТ РСО-А'!$K$6+'РСТ РСО-А'!$F$9</f>
        <v>4026.6000000000004</v>
      </c>
      <c r="G262" s="118">
        <f>VLOOKUP($A262+ROUND((COLUMN()-2)/24,5),АТС!$A$41:$F$784,6)+'Иные услуги '!$C$5+'РСТ РСО-А'!$K$6+'РСТ РСО-А'!$F$9</f>
        <v>4029.32</v>
      </c>
      <c r="H262" s="118">
        <f>VLOOKUP($A262+ROUND((COLUMN()-2)/24,5),АТС!$A$41:$F$784,6)+'Иные услуги '!$C$5+'РСТ РСО-А'!$K$6+'РСТ РСО-А'!$F$9</f>
        <v>4054.2500000000005</v>
      </c>
      <c r="I262" s="118">
        <f>VLOOKUP($A262+ROUND((COLUMN()-2)/24,5),АТС!$A$41:$F$784,6)+'Иные услуги '!$C$5+'РСТ РСО-А'!$K$6+'РСТ РСО-А'!$F$9</f>
        <v>4103.01</v>
      </c>
      <c r="J262" s="118">
        <f>VLOOKUP($A262+ROUND((COLUMN()-2)/24,5),АТС!$A$41:$F$784,6)+'Иные услуги '!$C$5+'РСТ РСО-А'!$K$6+'РСТ РСО-А'!$F$9</f>
        <v>4053.61</v>
      </c>
      <c r="K262" s="118">
        <f>VLOOKUP($A262+ROUND((COLUMN()-2)/24,5),АТС!$A$41:$F$784,6)+'Иные услуги '!$C$5+'РСТ РСО-А'!$K$6+'РСТ РСО-А'!$F$9</f>
        <v>4042.67</v>
      </c>
      <c r="L262" s="118">
        <f>VLOOKUP($A262+ROUND((COLUMN()-2)/24,5),АТС!$A$41:$F$784,6)+'Иные услуги '!$C$5+'РСТ РСО-А'!$K$6+'РСТ РСО-А'!$F$9</f>
        <v>4042.2900000000004</v>
      </c>
      <c r="M262" s="118">
        <f>VLOOKUP($A262+ROUND((COLUMN()-2)/24,5),АТС!$A$41:$F$784,6)+'Иные услуги '!$C$5+'РСТ РСО-А'!$K$6+'РСТ РСО-А'!$F$9</f>
        <v>4108.16</v>
      </c>
      <c r="N262" s="118">
        <f>VLOOKUP($A262+ROUND((COLUMN()-2)/24,5),АТС!$A$41:$F$784,6)+'Иные услуги '!$C$5+'РСТ РСО-А'!$K$6+'РСТ РСО-А'!$F$9</f>
        <v>4144.88</v>
      </c>
      <c r="O262" s="118">
        <f>VLOOKUP($A262+ROUND((COLUMN()-2)/24,5),АТС!$A$41:$F$784,6)+'Иные услуги '!$C$5+'РСТ РСО-А'!$K$6+'РСТ РСО-А'!$F$9</f>
        <v>4145.09</v>
      </c>
      <c r="P262" s="118">
        <f>VLOOKUP($A262+ROUND((COLUMN()-2)/24,5),АТС!$A$41:$F$784,6)+'Иные услуги '!$C$5+'РСТ РСО-А'!$K$6+'РСТ РСО-А'!$F$9</f>
        <v>4145.03</v>
      </c>
      <c r="Q262" s="118">
        <f>VLOOKUP($A262+ROUND((COLUMN()-2)/24,5),АТС!$A$41:$F$784,6)+'Иные услуги '!$C$5+'РСТ РСО-А'!$K$6+'РСТ РСО-А'!$F$9</f>
        <v>4144.29</v>
      </c>
      <c r="R262" s="118">
        <f>VLOOKUP($A262+ROUND((COLUMN()-2)/24,5),АТС!$A$41:$F$784,6)+'Иные услуги '!$C$5+'РСТ РСО-А'!$K$6+'РСТ РСО-А'!$F$9</f>
        <v>4107.28</v>
      </c>
      <c r="S262" s="118">
        <f>VLOOKUP($A262+ROUND((COLUMN()-2)/24,5),АТС!$A$41:$F$784,6)+'Иные услуги '!$C$5+'РСТ РСО-А'!$K$6+'РСТ РСО-А'!$F$9</f>
        <v>4041.53</v>
      </c>
      <c r="T262" s="118">
        <f>VLOOKUP($A262+ROUND((COLUMN()-2)/24,5),АТС!$A$41:$F$784,6)+'Иные услуги '!$C$5+'РСТ РСО-А'!$K$6+'РСТ РСО-А'!$F$9</f>
        <v>4156.26</v>
      </c>
      <c r="U262" s="118">
        <f>VLOOKUP($A262+ROUND((COLUMN()-2)/24,5),АТС!$A$41:$F$784,6)+'Иные услуги '!$C$5+'РСТ РСО-А'!$K$6+'РСТ РСО-А'!$F$9</f>
        <v>4092.6000000000004</v>
      </c>
      <c r="V262" s="118">
        <f>VLOOKUP($A262+ROUND((COLUMN()-2)/24,5),АТС!$A$41:$F$784,6)+'Иные услуги '!$C$5+'РСТ РСО-А'!$K$6+'РСТ РСО-А'!$F$9</f>
        <v>4056.73</v>
      </c>
      <c r="W262" s="118">
        <f>VLOOKUP($A262+ROUND((COLUMN()-2)/24,5),АТС!$A$41:$F$784,6)+'Иные услуги '!$C$5+'РСТ РСО-А'!$K$6+'РСТ РСО-А'!$F$9</f>
        <v>4062.01</v>
      </c>
      <c r="X262" s="118">
        <f>VLOOKUP($A262+ROUND((COLUMN()-2)/24,5),АТС!$A$41:$F$784,6)+'Иные услуги '!$C$5+'РСТ РСО-А'!$K$6+'РСТ РСО-А'!$F$9</f>
        <v>4270.8500000000004</v>
      </c>
      <c r="Y262" s="118">
        <f>VLOOKUP($A262+ROUND((COLUMN()-2)/24,5),АТС!$A$41:$F$784,6)+'Иные услуги '!$C$5+'РСТ РСО-А'!$K$6+'РСТ РСО-А'!$F$9</f>
        <v>4097.95</v>
      </c>
    </row>
    <row r="263" spans="1:25" x14ac:dyDescent="0.2">
      <c r="A263" s="66">
        <f t="shared" si="9"/>
        <v>43396</v>
      </c>
      <c r="B263" s="118">
        <f>VLOOKUP($A263+ROUND((COLUMN()-2)/24,5),АТС!$A$41:$F$784,6)+'Иные услуги '!$C$5+'РСТ РСО-А'!$K$6+'РСТ РСО-А'!$F$9</f>
        <v>4005.3</v>
      </c>
      <c r="C263" s="118">
        <f>VLOOKUP($A263+ROUND((COLUMN()-2)/24,5),АТС!$A$41:$F$784,6)+'Иные услуги '!$C$5+'РСТ РСО-А'!$K$6+'РСТ РСО-А'!$F$9</f>
        <v>4025.8</v>
      </c>
      <c r="D263" s="118">
        <f>VLOOKUP($A263+ROUND((COLUMN()-2)/24,5),АТС!$A$41:$F$784,6)+'Иные услуги '!$C$5+'РСТ РСО-А'!$K$6+'РСТ РСО-А'!$F$9</f>
        <v>4025.5000000000005</v>
      </c>
      <c r="E263" s="118">
        <f>VLOOKUP($A263+ROUND((COLUMN()-2)/24,5),АТС!$A$41:$F$784,6)+'Иные услуги '!$C$5+'РСТ РСО-А'!$K$6+'РСТ РСО-А'!$F$9</f>
        <v>4025.2900000000004</v>
      </c>
      <c r="F263" s="118">
        <f>VLOOKUP($A263+ROUND((COLUMN()-2)/24,5),АТС!$A$41:$F$784,6)+'Иные услуги '!$C$5+'РСТ РСО-А'!$K$6+'РСТ РСО-А'!$F$9</f>
        <v>4025.2200000000003</v>
      </c>
      <c r="G263" s="118">
        <f>VLOOKUP($A263+ROUND((COLUMN()-2)/24,5),АТС!$A$41:$F$784,6)+'Иные услуги '!$C$5+'РСТ РСО-А'!$K$6+'РСТ РСО-А'!$F$9</f>
        <v>4025.8</v>
      </c>
      <c r="H263" s="118">
        <f>VLOOKUP($A263+ROUND((COLUMN()-2)/24,5),АТС!$A$41:$F$784,6)+'Иные услуги '!$C$5+'РСТ РСО-А'!$K$6+'РСТ РСО-А'!$F$9</f>
        <v>4049.38</v>
      </c>
      <c r="I263" s="118">
        <f>VLOOKUP($A263+ROUND((COLUMN()-2)/24,5),АТС!$A$41:$F$784,6)+'Иные услуги '!$C$5+'РСТ РСО-А'!$K$6+'РСТ РСО-А'!$F$9</f>
        <v>4105.8</v>
      </c>
      <c r="J263" s="118">
        <f>VLOOKUP($A263+ROUND((COLUMN()-2)/24,5),АТС!$A$41:$F$784,6)+'Иные услуги '!$C$5+'РСТ РСО-А'!$K$6+'РСТ РСО-А'!$F$9</f>
        <v>4052.76</v>
      </c>
      <c r="K263" s="118">
        <f>VLOOKUP($A263+ROUND((COLUMN()-2)/24,5),АТС!$A$41:$F$784,6)+'Иные услуги '!$C$5+'РСТ РСО-А'!$K$6+'РСТ РСО-А'!$F$9</f>
        <v>4044.15</v>
      </c>
      <c r="L263" s="118">
        <f>VLOOKUP($A263+ROUND((COLUMN()-2)/24,5),АТС!$A$41:$F$784,6)+'Иные услуги '!$C$5+'РСТ РСО-А'!$K$6+'РСТ РСО-А'!$F$9</f>
        <v>4074.9100000000003</v>
      </c>
      <c r="M263" s="118">
        <f>VLOOKUP($A263+ROUND((COLUMN()-2)/24,5),АТС!$A$41:$F$784,6)+'Иные услуги '!$C$5+'РСТ РСО-А'!$K$6+'РСТ РСО-А'!$F$9</f>
        <v>4106.8999999999996</v>
      </c>
      <c r="N263" s="118">
        <f>VLOOKUP($A263+ROUND((COLUMN()-2)/24,5),АТС!$A$41:$F$784,6)+'Иные услуги '!$C$5+'РСТ РСО-А'!$K$6+'РСТ РСО-А'!$F$9</f>
        <v>4184.04</v>
      </c>
      <c r="O263" s="118">
        <f>VLOOKUP($A263+ROUND((COLUMN()-2)/24,5),АТС!$A$41:$F$784,6)+'Иные услуги '!$C$5+'РСТ РСО-А'!$K$6+'РСТ РСО-А'!$F$9</f>
        <v>4183.75</v>
      </c>
      <c r="P263" s="118">
        <f>VLOOKUP($A263+ROUND((COLUMN()-2)/24,5),АТС!$A$41:$F$784,6)+'Иные услуги '!$C$5+'РСТ РСО-А'!$K$6+'РСТ РСО-А'!$F$9</f>
        <v>4183.78</v>
      </c>
      <c r="Q263" s="118">
        <f>VLOOKUP($A263+ROUND((COLUMN()-2)/24,5),АТС!$A$41:$F$784,6)+'Иные услуги '!$C$5+'РСТ РСО-А'!$K$6+'РСТ РСО-А'!$F$9</f>
        <v>4183.42</v>
      </c>
      <c r="R263" s="118">
        <f>VLOOKUP($A263+ROUND((COLUMN()-2)/24,5),АТС!$A$41:$F$784,6)+'Иные услуги '!$C$5+'РСТ РСО-А'!$K$6+'РСТ РСО-А'!$F$9</f>
        <v>4106.68</v>
      </c>
      <c r="S263" s="118">
        <f>VLOOKUP($A263+ROUND((COLUMN()-2)/24,5),АТС!$A$41:$F$784,6)+'Иные услуги '!$C$5+'РСТ РСО-А'!$K$6+'РСТ РСО-А'!$F$9</f>
        <v>4042.53</v>
      </c>
      <c r="T263" s="118">
        <f>VLOOKUP($A263+ROUND((COLUMN()-2)/24,5),АТС!$A$41:$F$784,6)+'Иные услуги '!$C$5+'РСТ РСО-А'!$K$6+'РСТ РСО-А'!$F$9</f>
        <v>4163.7</v>
      </c>
      <c r="U263" s="118">
        <f>VLOOKUP($A263+ROUND((COLUMN()-2)/24,5),АТС!$A$41:$F$784,6)+'Иные услуги '!$C$5+'РСТ РСО-А'!$K$6+'РСТ РСО-А'!$F$9</f>
        <v>4095.5800000000004</v>
      </c>
      <c r="V263" s="118">
        <f>VLOOKUP($A263+ROUND((COLUMN()-2)/24,5),АТС!$A$41:$F$784,6)+'Иные услуги '!$C$5+'РСТ РСО-А'!$K$6+'РСТ РСО-А'!$F$9</f>
        <v>4055.7400000000002</v>
      </c>
      <c r="W263" s="118">
        <f>VLOOKUP($A263+ROUND((COLUMN()-2)/24,5),АТС!$A$41:$F$784,6)+'Иные услуги '!$C$5+'РСТ РСО-А'!$K$6+'РСТ РСО-А'!$F$9</f>
        <v>4057.8500000000004</v>
      </c>
      <c r="X263" s="118">
        <f>VLOOKUP($A263+ROUND((COLUMN()-2)/24,5),АТС!$A$41:$F$784,6)+'Иные услуги '!$C$5+'РСТ РСО-А'!$K$6+'РСТ РСО-А'!$F$9</f>
        <v>4265.3999999999996</v>
      </c>
      <c r="Y263" s="118">
        <f>VLOOKUP($A263+ROUND((COLUMN()-2)/24,5),АТС!$A$41:$F$784,6)+'Иные услуги '!$C$5+'РСТ РСО-А'!$K$6+'РСТ РСО-А'!$F$9</f>
        <v>4112.8999999999996</v>
      </c>
    </row>
    <row r="264" spans="1:25" x14ac:dyDescent="0.2">
      <c r="A264" s="66">
        <f t="shared" si="9"/>
        <v>43397</v>
      </c>
      <c r="B264" s="118">
        <f>VLOOKUP($A264+ROUND((COLUMN()-2)/24,5),АТС!$A$41:$F$784,6)+'Иные услуги '!$C$5+'РСТ РСО-А'!$K$6+'РСТ РСО-А'!$F$9</f>
        <v>4004.5800000000004</v>
      </c>
      <c r="C264" s="118">
        <f>VLOOKUP($A264+ROUND((COLUMN()-2)/24,5),АТС!$A$41:$F$784,6)+'Иные услуги '!$C$5+'РСТ РСО-А'!$K$6+'РСТ РСО-А'!$F$9</f>
        <v>4026.28</v>
      </c>
      <c r="D264" s="118">
        <f>VLOOKUP($A264+ROUND((COLUMN()-2)/24,5),АТС!$A$41:$F$784,6)+'Иные услуги '!$C$5+'РСТ РСО-А'!$K$6+'РСТ РСО-А'!$F$9</f>
        <v>4024.51</v>
      </c>
      <c r="E264" s="118">
        <f>VLOOKUP($A264+ROUND((COLUMN()-2)/24,5),АТС!$A$41:$F$784,6)+'Иные услуги '!$C$5+'РСТ РСО-А'!$K$6+'РСТ РСО-А'!$F$9</f>
        <v>4024.2200000000003</v>
      </c>
      <c r="F264" s="118">
        <f>VLOOKUP($A264+ROUND((COLUMN()-2)/24,5),АТС!$A$41:$F$784,6)+'Иные услуги '!$C$5+'РСТ РСО-А'!$K$6+'РСТ РСО-А'!$F$9</f>
        <v>4024.9100000000003</v>
      </c>
      <c r="G264" s="118">
        <f>VLOOKUP($A264+ROUND((COLUMN()-2)/24,5),АТС!$A$41:$F$784,6)+'Иные услуги '!$C$5+'РСТ РСО-А'!$K$6+'РСТ РСО-А'!$F$9</f>
        <v>4026.2900000000004</v>
      </c>
      <c r="H264" s="118">
        <f>VLOOKUP($A264+ROUND((COLUMN()-2)/24,5),АТС!$A$41:$F$784,6)+'Иные услуги '!$C$5+'РСТ РСО-А'!$K$6+'РСТ РСО-А'!$F$9</f>
        <v>4048.46</v>
      </c>
      <c r="I264" s="118">
        <f>VLOOKUP($A264+ROUND((COLUMN()-2)/24,5),АТС!$A$41:$F$784,6)+'Иные услуги '!$C$5+'РСТ РСО-А'!$K$6+'РСТ РСО-А'!$F$9</f>
        <v>4084.5000000000005</v>
      </c>
      <c r="J264" s="118">
        <f>VLOOKUP($A264+ROUND((COLUMN()-2)/24,5),АТС!$A$41:$F$784,6)+'Иные услуги '!$C$5+'РСТ РСО-А'!$K$6+'РСТ РСО-А'!$F$9</f>
        <v>4053.0800000000004</v>
      </c>
      <c r="K264" s="118">
        <f>VLOOKUP($A264+ROUND((COLUMN()-2)/24,5),АТС!$A$41:$F$784,6)+'Иные услуги '!$C$5+'РСТ РСО-А'!$K$6+'РСТ РСО-А'!$F$9</f>
        <v>4043.23</v>
      </c>
      <c r="L264" s="118">
        <f>VLOOKUP($A264+ROUND((COLUMN()-2)/24,5),АТС!$A$41:$F$784,6)+'Иные услуги '!$C$5+'РСТ РСО-А'!$K$6+'РСТ РСО-А'!$F$9</f>
        <v>4074.9300000000003</v>
      </c>
      <c r="M264" s="118">
        <f>VLOOKUP($A264+ROUND((COLUMN()-2)/24,5),АТС!$A$41:$F$784,6)+'Иные услуги '!$C$5+'РСТ РСО-А'!$K$6+'РСТ РСО-А'!$F$9</f>
        <v>4108.1499999999996</v>
      </c>
      <c r="N264" s="118">
        <f>VLOOKUP($A264+ROUND((COLUMN()-2)/24,5),АТС!$A$41:$F$784,6)+'Иные услуги '!$C$5+'РСТ РСО-А'!$K$6+'РСТ РСО-А'!$F$9</f>
        <v>4186.09</v>
      </c>
      <c r="O264" s="118">
        <f>VLOOKUP($A264+ROUND((COLUMN()-2)/24,5),АТС!$A$41:$F$784,6)+'Иные услуги '!$C$5+'РСТ РСО-А'!$K$6+'РСТ РСО-А'!$F$9</f>
        <v>4186.09</v>
      </c>
      <c r="P264" s="118">
        <f>VLOOKUP($A264+ROUND((COLUMN()-2)/24,5),АТС!$A$41:$F$784,6)+'Иные услуги '!$C$5+'РСТ РСО-А'!$K$6+'РСТ РСО-А'!$F$9</f>
        <v>4185.91</v>
      </c>
      <c r="Q264" s="118">
        <f>VLOOKUP($A264+ROUND((COLUMN()-2)/24,5),АТС!$A$41:$F$784,6)+'Иные услуги '!$C$5+'РСТ РСО-А'!$K$6+'РСТ РСО-А'!$F$9</f>
        <v>4185.9799999999996</v>
      </c>
      <c r="R264" s="118">
        <f>VLOOKUP($A264+ROUND((COLUMN()-2)/24,5),АТС!$A$41:$F$784,6)+'Иные услуги '!$C$5+'РСТ РСО-А'!$K$6+'РСТ РСО-А'!$F$9</f>
        <v>4108.09</v>
      </c>
      <c r="S264" s="118">
        <f>VLOOKUP($A264+ROUND((COLUMN()-2)/24,5),АТС!$A$41:$F$784,6)+'Иные услуги '!$C$5+'РСТ РСО-А'!$K$6+'РСТ РСО-А'!$F$9</f>
        <v>4047.56</v>
      </c>
      <c r="T264" s="118">
        <f>VLOOKUP($A264+ROUND((COLUMN()-2)/24,5),АТС!$A$41:$F$784,6)+'Иные услуги '!$C$5+'РСТ РСО-А'!$K$6+'РСТ РСО-А'!$F$9</f>
        <v>4178.53</v>
      </c>
      <c r="U264" s="118">
        <f>VLOOKUP($A264+ROUND((COLUMN()-2)/24,5),АТС!$A$41:$F$784,6)+'Иные услуги '!$C$5+'РСТ РСО-А'!$K$6+'РСТ РСО-А'!$F$9</f>
        <v>4101.6499999999996</v>
      </c>
      <c r="V264" s="118">
        <f>VLOOKUP($A264+ROUND((COLUMN()-2)/24,5),АТС!$A$41:$F$784,6)+'Иные услуги '!$C$5+'РСТ РСО-А'!$K$6+'РСТ РСО-А'!$F$9</f>
        <v>4059.53</v>
      </c>
      <c r="W264" s="118">
        <f>VLOOKUP($A264+ROUND((COLUMN()-2)/24,5),АТС!$A$41:$F$784,6)+'Иные услуги '!$C$5+'РСТ РСО-А'!$K$6+'РСТ РСО-А'!$F$9</f>
        <v>4066.82</v>
      </c>
      <c r="X264" s="118">
        <f>VLOOKUP($A264+ROUND((COLUMN()-2)/24,5),АТС!$A$41:$F$784,6)+'Иные услуги '!$C$5+'РСТ РСО-А'!$K$6+'РСТ РСО-А'!$F$9</f>
        <v>4274.59</v>
      </c>
      <c r="Y264" s="118">
        <f>VLOOKUP($A264+ROUND((COLUMN()-2)/24,5),АТС!$A$41:$F$784,6)+'Иные услуги '!$C$5+'РСТ РСО-А'!$K$6+'РСТ РСО-А'!$F$9</f>
        <v>4092.6800000000003</v>
      </c>
    </row>
    <row r="265" spans="1:25" x14ac:dyDescent="0.2">
      <c r="A265" s="66">
        <f t="shared" si="9"/>
        <v>43398</v>
      </c>
      <c r="B265" s="118">
        <f>VLOOKUP($A265+ROUND((COLUMN()-2)/24,5),АТС!$A$41:$F$784,6)+'Иные услуги '!$C$5+'РСТ РСО-А'!$K$6+'РСТ РСО-А'!$F$9</f>
        <v>4013.6800000000003</v>
      </c>
      <c r="C265" s="118">
        <f>VLOOKUP($A265+ROUND((COLUMN()-2)/24,5),АТС!$A$41:$F$784,6)+'Иные услуги '!$C$5+'РСТ РСО-А'!$K$6+'РСТ РСО-А'!$F$9</f>
        <v>4013.7900000000004</v>
      </c>
      <c r="D265" s="118">
        <f>VLOOKUP($A265+ROUND((COLUMN()-2)/24,5),АТС!$A$41:$F$784,6)+'Иные услуги '!$C$5+'РСТ РСО-А'!$K$6+'РСТ РСО-А'!$F$9</f>
        <v>4025.8700000000003</v>
      </c>
      <c r="E265" s="118">
        <f>VLOOKUP($A265+ROUND((COLUMN()-2)/24,5),АТС!$A$41:$F$784,6)+'Иные услуги '!$C$5+'РСТ РСО-А'!$K$6+'РСТ РСО-А'!$F$9</f>
        <v>4025.69</v>
      </c>
      <c r="F265" s="118">
        <f>VLOOKUP($A265+ROUND((COLUMN()-2)/24,5),АТС!$A$41:$F$784,6)+'Иные услуги '!$C$5+'РСТ РСО-А'!$K$6+'РСТ РСО-А'!$F$9</f>
        <v>4024.2000000000003</v>
      </c>
      <c r="G265" s="118">
        <f>VLOOKUP($A265+ROUND((COLUMN()-2)/24,5),АТС!$A$41:$F$784,6)+'Иные услуги '!$C$5+'РСТ РСО-А'!$K$6+'РСТ РСО-А'!$F$9</f>
        <v>4027.82</v>
      </c>
      <c r="H265" s="118">
        <f>VLOOKUP($A265+ROUND((COLUMN()-2)/24,5),АТС!$A$41:$F$784,6)+'Иные услуги '!$C$5+'РСТ РСО-А'!$K$6+'РСТ РСО-А'!$F$9</f>
        <v>4053.1400000000003</v>
      </c>
      <c r="I265" s="118">
        <f>VLOOKUP($A265+ROUND((COLUMN()-2)/24,5),АТС!$A$41:$F$784,6)+'Иные услуги '!$C$5+'РСТ РСО-А'!$K$6+'РСТ РСО-А'!$F$9</f>
        <v>4108.74</v>
      </c>
      <c r="J265" s="118">
        <f>VLOOKUP($A265+ROUND((COLUMN()-2)/24,5),АТС!$A$41:$F$784,6)+'Иные услуги '!$C$5+'РСТ РСО-А'!$K$6+'РСТ РСО-А'!$F$9</f>
        <v>4057.2000000000003</v>
      </c>
      <c r="K265" s="118">
        <f>VLOOKUP($A265+ROUND((COLUMN()-2)/24,5),АТС!$A$41:$F$784,6)+'Иные услуги '!$C$5+'РСТ РСО-А'!$K$6+'РСТ РСО-А'!$F$9</f>
        <v>4033.8500000000004</v>
      </c>
      <c r="L265" s="118">
        <f>VLOOKUP($A265+ROUND((COLUMN()-2)/24,5),АТС!$A$41:$F$784,6)+'Иные услуги '!$C$5+'РСТ РСО-А'!$K$6+'РСТ РСО-А'!$F$9</f>
        <v>4051.27</v>
      </c>
      <c r="M265" s="118">
        <f>VLOOKUP($A265+ROUND((COLUMN()-2)/24,5),АТС!$A$41:$F$784,6)+'Иные услуги '!$C$5+'РСТ РСО-А'!$K$6+'РСТ РСО-А'!$F$9</f>
        <v>4050.36</v>
      </c>
      <c r="N265" s="118">
        <f>VLOOKUP($A265+ROUND((COLUMN()-2)/24,5),АТС!$A$41:$F$784,6)+'Иные услуги '!$C$5+'РСТ РСО-А'!$K$6+'РСТ РСО-А'!$F$9</f>
        <v>4049.38</v>
      </c>
      <c r="O265" s="118">
        <f>VLOOKUP($A265+ROUND((COLUMN()-2)/24,5),АТС!$A$41:$F$784,6)+'Иные услуги '!$C$5+'РСТ РСО-А'!$K$6+'РСТ РСО-А'!$F$9</f>
        <v>4048.51</v>
      </c>
      <c r="P265" s="118">
        <f>VLOOKUP($A265+ROUND((COLUMN()-2)/24,5),АТС!$A$41:$F$784,6)+'Иные услуги '!$C$5+'РСТ РСО-А'!$K$6+'РСТ РСО-А'!$F$9</f>
        <v>4047.59</v>
      </c>
      <c r="Q265" s="118">
        <f>VLOOKUP($A265+ROUND((COLUMN()-2)/24,5),АТС!$A$41:$F$784,6)+'Иные услуги '!$C$5+'РСТ РСО-А'!$K$6+'РСТ РСО-А'!$F$9</f>
        <v>4049.27</v>
      </c>
      <c r="R265" s="118">
        <f>VLOOKUP($A265+ROUND((COLUMN()-2)/24,5),АТС!$A$41:$F$784,6)+'Иные услуги '!$C$5+'РСТ РСО-А'!$K$6+'РСТ РСО-А'!$F$9</f>
        <v>4084.9100000000003</v>
      </c>
      <c r="S265" s="118">
        <f>VLOOKUP($A265+ROUND((COLUMN()-2)/24,5),АТС!$A$41:$F$784,6)+'Иные услуги '!$C$5+'РСТ РСО-А'!$K$6+'РСТ РСО-А'!$F$9</f>
        <v>4121.43</v>
      </c>
      <c r="T265" s="118">
        <f>VLOOKUP($A265+ROUND((COLUMN()-2)/24,5),АТС!$A$41:$F$784,6)+'Иные услуги '!$C$5+'РСТ РСО-А'!$K$6+'РСТ РСО-А'!$F$9</f>
        <v>4161.08</v>
      </c>
      <c r="U265" s="118">
        <f>VLOOKUP($A265+ROUND((COLUMN()-2)/24,5),АТС!$A$41:$F$784,6)+'Иные услуги '!$C$5+'РСТ РСО-А'!$K$6+'РСТ РСО-А'!$F$9</f>
        <v>4090.9300000000003</v>
      </c>
      <c r="V265" s="118">
        <f>VLOOKUP($A265+ROUND((COLUMN()-2)/24,5),АТС!$A$41:$F$784,6)+'Иные услуги '!$C$5+'РСТ РСО-А'!$K$6+'РСТ РСО-А'!$F$9</f>
        <v>4078.4900000000002</v>
      </c>
      <c r="W265" s="118">
        <f>VLOOKUP($A265+ROUND((COLUMN()-2)/24,5),АТС!$A$41:$F$784,6)+'Иные услуги '!$C$5+'РСТ РСО-А'!$K$6+'РСТ РСО-А'!$F$9</f>
        <v>4074.77</v>
      </c>
      <c r="X265" s="118">
        <f>VLOOKUP($A265+ROUND((COLUMN()-2)/24,5),АТС!$A$41:$F$784,6)+'Иные услуги '!$C$5+'РСТ РСО-А'!$K$6+'РСТ РСО-А'!$F$9</f>
        <v>4152.83</v>
      </c>
      <c r="Y265" s="118">
        <f>VLOOKUP($A265+ROUND((COLUMN()-2)/24,5),АТС!$A$41:$F$784,6)+'Иные услуги '!$C$5+'РСТ РСО-А'!$K$6+'РСТ РСО-А'!$F$9</f>
        <v>4156.13</v>
      </c>
    </row>
    <row r="266" spans="1:25" x14ac:dyDescent="0.2">
      <c r="A266" s="66">
        <f t="shared" si="9"/>
        <v>43399</v>
      </c>
      <c r="B266" s="118">
        <f>VLOOKUP($A266+ROUND((COLUMN()-2)/24,5),АТС!$A$41:$F$784,6)+'Иные услуги '!$C$5+'РСТ РСО-А'!$K$6+'РСТ РСО-А'!$F$9</f>
        <v>4025.44</v>
      </c>
      <c r="C266" s="118">
        <f>VLOOKUP($A266+ROUND((COLUMN()-2)/24,5),АТС!$A$41:$F$784,6)+'Иные услуги '!$C$5+'РСТ РСО-А'!$K$6+'РСТ РСО-А'!$F$9</f>
        <v>4013.63</v>
      </c>
      <c r="D266" s="118">
        <f>VLOOKUP($A266+ROUND((COLUMN()-2)/24,5),АТС!$A$41:$F$784,6)+'Иные услуги '!$C$5+'РСТ РСО-А'!$K$6+'РСТ РСО-А'!$F$9</f>
        <v>4012.7000000000003</v>
      </c>
      <c r="E266" s="118">
        <f>VLOOKUP($A266+ROUND((COLUMN()-2)/24,5),АТС!$A$41:$F$784,6)+'Иные услуги '!$C$5+'РСТ РСО-А'!$K$6+'РСТ РСО-А'!$F$9</f>
        <v>4012.51</v>
      </c>
      <c r="F266" s="118">
        <f>VLOOKUP($A266+ROUND((COLUMN()-2)/24,5),АТС!$A$41:$F$784,6)+'Иные услуги '!$C$5+'РСТ РСО-А'!$K$6+'РСТ РСО-А'!$F$9</f>
        <v>4013.23</v>
      </c>
      <c r="G266" s="118">
        <f>VLOOKUP($A266+ROUND((COLUMN()-2)/24,5),АТС!$A$41:$F$784,6)+'Иные услуги '!$C$5+'РСТ РСО-А'!$K$6+'РСТ РСО-А'!$F$9</f>
        <v>4014.9500000000003</v>
      </c>
      <c r="H266" s="118">
        <f>VLOOKUP($A266+ROUND((COLUMN()-2)/24,5),АТС!$A$41:$F$784,6)+'Иные услуги '!$C$5+'РСТ РСО-А'!$K$6+'РСТ РСО-А'!$F$9</f>
        <v>4022.6000000000004</v>
      </c>
      <c r="I266" s="118">
        <f>VLOOKUP($A266+ROUND((COLUMN()-2)/24,5),АТС!$A$41:$F$784,6)+'Иные услуги '!$C$5+'РСТ РСО-А'!$K$6+'РСТ РСО-А'!$F$9</f>
        <v>4195.6099999999997</v>
      </c>
      <c r="J266" s="118">
        <f>VLOOKUP($A266+ROUND((COLUMN()-2)/24,5),АТС!$A$41:$F$784,6)+'Иные услуги '!$C$5+'РСТ РСО-А'!$K$6+'РСТ РСО-А'!$F$9</f>
        <v>4030.73</v>
      </c>
      <c r="K266" s="118">
        <f>VLOOKUP($A266+ROUND((COLUMN()-2)/24,5),АТС!$A$41:$F$784,6)+'Иные услуги '!$C$5+'РСТ РСО-А'!$K$6+'РСТ РСО-А'!$F$9</f>
        <v>4031.0400000000004</v>
      </c>
      <c r="L266" s="118">
        <f>VLOOKUP($A266+ROUND((COLUMN()-2)/24,5),АТС!$A$41:$F$784,6)+'Иные услуги '!$C$5+'РСТ РСО-А'!$K$6+'РСТ РСО-А'!$F$9</f>
        <v>4086.2000000000003</v>
      </c>
      <c r="M266" s="118">
        <f>VLOOKUP($A266+ROUND((COLUMN()-2)/24,5),АТС!$A$41:$F$784,6)+'Иные услуги '!$C$5+'РСТ РСО-А'!$K$6+'РСТ РСО-А'!$F$9</f>
        <v>4049.77</v>
      </c>
      <c r="N266" s="118">
        <f>VLOOKUP($A266+ROUND((COLUMN()-2)/24,5),АТС!$A$41:$F$784,6)+'Иные услуги '!$C$5+'РСТ РСО-А'!$K$6+'РСТ РСО-А'!$F$9</f>
        <v>4049.2200000000003</v>
      </c>
      <c r="O266" s="118">
        <f>VLOOKUP($A266+ROUND((COLUMN()-2)/24,5),АТС!$A$41:$F$784,6)+'Иные услуги '!$C$5+'РСТ РСО-А'!$K$6+'РСТ РСО-А'!$F$9</f>
        <v>4049.6600000000003</v>
      </c>
      <c r="P266" s="118">
        <f>VLOOKUP($A266+ROUND((COLUMN()-2)/24,5),АТС!$A$41:$F$784,6)+'Иные услуги '!$C$5+'РСТ РСО-А'!$K$6+'РСТ РСО-А'!$F$9</f>
        <v>4049.4500000000003</v>
      </c>
      <c r="Q266" s="118">
        <f>VLOOKUP($A266+ROUND((COLUMN()-2)/24,5),АТС!$A$41:$F$784,6)+'Иные услуги '!$C$5+'РСТ РСО-А'!$K$6+'РСТ РСО-А'!$F$9</f>
        <v>4049.1400000000003</v>
      </c>
      <c r="R266" s="118">
        <f>VLOOKUP($A266+ROUND((COLUMN()-2)/24,5),АТС!$A$41:$F$784,6)+'Иные услуги '!$C$5+'РСТ РСО-А'!$K$6+'РСТ РСО-А'!$F$9</f>
        <v>4078.76</v>
      </c>
      <c r="S266" s="118">
        <f>VLOOKUP($A266+ROUND((COLUMN()-2)/24,5),АТС!$A$41:$F$784,6)+'Иные услуги '!$C$5+'РСТ РСО-А'!$K$6+'РСТ РСО-А'!$F$9</f>
        <v>4195.2699999999995</v>
      </c>
      <c r="T266" s="118">
        <f>VLOOKUP($A266+ROUND((COLUMN()-2)/24,5),АТС!$A$41:$F$784,6)+'Иные услуги '!$C$5+'РСТ РСО-А'!$K$6+'РСТ РСО-А'!$F$9</f>
        <v>4199.33</v>
      </c>
      <c r="U266" s="118">
        <f>VLOOKUP($A266+ROUND((COLUMN()-2)/24,5),АТС!$A$41:$F$784,6)+'Иные услуги '!$C$5+'РСТ РСО-А'!$K$6+'РСТ РСО-А'!$F$9</f>
        <v>4151.8099999999995</v>
      </c>
      <c r="V266" s="118">
        <f>VLOOKUP($A266+ROUND((COLUMN()-2)/24,5),АТС!$A$41:$F$784,6)+'Иные услуги '!$C$5+'РСТ РСО-А'!$K$6+'РСТ РСО-А'!$F$9</f>
        <v>4028.6000000000004</v>
      </c>
      <c r="W266" s="118">
        <f>VLOOKUP($A266+ROUND((COLUMN()-2)/24,5),АТС!$A$41:$F$784,6)+'Иные услуги '!$C$5+'РСТ РСО-А'!$K$6+'РСТ РСО-А'!$F$9</f>
        <v>4063.81</v>
      </c>
      <c r="X266" s="118">
        <f>VLOOKUP($A266+ROUND((COLUMN()-2)/24,5),АТС!$A$41:$F$784,6)+'Иные услуги '!$C$5+'РСТ РСО-А'!$K$6+'РСТ РСО-А'!$F$9</f>
        <v>4061.7000000000003</v>
      </c>
      <c r="Y266" s="118">
        <f>VLOOKUP($A266+ROUND((COLUMN()-2)/24,5),АТС!$A$41:$F$784,6)+'Иные услуги '!$C$5+'РСТ РСО-А'!$K$6+'РСТ РСО-А'!$F$9</f>
        <v>4132.96</v>
      </c>
    </row>
    <row r="267" spans="1:25" x14ac:dyDescent="0.2">
      <c r="A267" s="66">
        <f t="shared" si="9"/>
        <v>43400</v>
      </c>
      <c r="B267" s="118">
        <f>VLOOKUP($A267+ROUND((COLUMN()-2)/24,5),АТС!$A$41:$F$784,6)+'Иные услуги '!$C$5+'РСТ РСО-А'!$K$6+'РСТ РСО-А'!$F$9</f>
        <v>4025.1000000000004</v>
      </c>
      <c r="C267" s="118">
        <f>VLOOKUP($A267+ROUND((COLUMN()-2)/24,5),АТС!$A$41:$F$784,6)+'Иные услуги '!$C$5+'РСТ РСО-А'!$K$6+'РСТ РСО-А'!$F$9</f>
        <v>4013.81</v>
      </c>
      <c r="D267" s="118">
        <f>VLOOKUP($A267+ROUND((COLUMN()-2)/24,5),АТС!$A$41:$F$784,6)+'Иные услуги '!$C$5+'РСТ РСО-А'!$K$6+'РСТ РСО-А'!$F$9</f>
        <v>4013.1200000000003</v>
      </c>
      <c r="E267" s="118">
        <f>VLOOKUP($A267+ROUND((COLUMN()-2)/24,5),АТС!$A$41:$F$784,6)+'Иные услуги '!$C$5+'РСТ РСО-А'!$K$6+'РСТ РСО-А'!$F$9</f>
        <v>4012.78</v>
      </c>
      <c r="F267" s="118">
        <f>VLOOKUP($A267+ROUND((COLUMN()-2)/24,5),АТС!$A$41:$F$784,6)+'Иные услуги '!$C$5+'РСТ РСО-А'!$K$6+'РСТ РСО-А'!$F$9</f>
        <v>4012.88</v>
      </c>
      <c r="G267" s="118">
        <f>VLOOKUP($A267+ROUND((COLUMN()-2)/24,5),АТС!$A$41:$F$784,6)+'Иные услуги '!$C$5+'РСТ РСО-А'!$K$6+'РСТ РСО-А'!$F$9</f>
        <v>4013.53</v>
      </c>
      <c r="H267" s="118">
        <f>VLOOKUP($A267+ROUND((COLUMN()-2)/24,5),АТС!$A$41:$F$784,6)+'Иные услуги '!$C$5+'РСТ РСО-А'!$K$6+'РСТ РСО-А'!$F$9</f>
        <v>4078.31</v>
      </c>
      <c r="I267" s="118">
        <f>VLOOKUP($A267+ROUND((COLUMN()-2)/24,5),АТС!$A$41:$F$784,6)+'Иные услуги '!$C$5+'РСТ РСО-А'!$K$6+'РСТ РСО-А'!$F$9</f>
        <v>4009.88</v>
      </c>
      <c r="J267" s="118">
        <f>VLOOKUP($A267+ROUND((COLUMN()-2)/24,5),АТС!$A$41:$F$784,6)+'Иные услуги '!$C$5+'РСТ РСО-А'!$K$6+'РСТ РСО-А'!$F$9</f>
        <v>4143.1000000000004</v>
      </c>
      <c r="K267" s="118">
        <f>VLOOKUP($A267+ROUND((COLUMN()-2)/24,5),АТС!$A$41:$F$784,6)+'Иные услуги '!$C$5+'РСТ РСО-А'!$K$6+'РСТ РСО-А'!$F$9</f>
        <v>4071.4300000000003</v>
      </c>
      <c r="L267" s="118">
        <f>VLOOKUP($A267+ROUND((COLUMN()-2)/24,5),АТС!$A$41:$F$784,6)+'Иные услуги '!$C$5+'РСТ РСО-А'!$K$6+'РСТ РСО-А'!$F$9</f>
        <v>4071.42</v>
      </c>
      <c r="M267" s="118">
        <f>VLOOKUP($A267+ROUND((COLUMN()-2)/24,5),АТС!$A$41:$F$784,6)+'Иные услуги '!$C$5+'РСТ РСО-А'!$K$6+'РСТ РСО-А'!$F$9</f>
        <v>4071.2900000000004</v>
      </c>
      <c r="N267" s="118">
        <f>VLOOKUP($A267+ROUND((COLUMN()-2)/24,5),АТС!$A$41:$F$784,6)+'Иные услуги '!$C$5+'РСТ РСО-А'!$K$6+'РСТ РСО-А'!$F$9</f>
        <v>4071.17</v>
      </c>
      <c r="O267" s="118">
        <f>VLOOKUP($A267+ROUND((COLUMN()-2)/24,5),АТС!$A$41:$F$784,6)+'Иные услуги '!$C$5+'РСТ РСО-А'!$K$6+'РСТ РСО-А'!$F$9</f>
        <v>4071.03</v>
      </c>
      <c r="P267" s="118">
        <f>VLOOKUP($A267+ROUND((COLUMN()-2)/24,5),АТС!$A$41:$F$784,6)+'Иные услуги '!$C$5+'РСТ РСО-А'!$K$6+'РСТ РСО-А'!$F$9</f>
        <v>4038.4700000000003</v>
      </c>
      <c r="Q267" s="118">
        <f>VLOOKUP($A267+ROUND((COLUMN()-2)/24,5),АТС!$A$41:$F$784,6)+'Иные услуги '!$C$5+'РСТ РСО-А'!$K$6+'РСТ РСО-А'!$F$9</f>
        <v>4038.1600000000003</v>
      </c>
      <c r="R267" s="118">
        <f>VLOOKUP($A267+ROUND((COLUMN()-2)/24,5),АТС!$A$41:$F$784,6)+'Иные услуги '!$C$5+'РСТ РСО-А'!$K$6+'РСТ РСО-А'!$F$9</f>
        <v>4038.8900000000003</v>
      </c>
      <c r="S267" s="118">
        <f>VLOOKUP($A267+ROUND((COLUMN()-2)/24,5),АТС!$A$41:$F$784,6)+'Иные услуги '!$C$5+'РСТ РСО-А'!$K$6+'РСТ РСО-А'!$F$9</f>
        <v>4146.3599999999997</v>
      </c>
      <c r="T267" s="118">
        <f>VLOOKUP($A267+ROUND((COLUMN()-2)/24,5),АТС!$A$41:$F$784,6)+'Иные услуги '!$C$5+'РСТ РСО-А'!$K$6+'РСТ РСО-А'!$F$9</f>
        <v>4166.4399999999996</v>
      </c>
      <c r="U267" s="118">
        <f>VLOOKUP($A267+ROUND((COLUMN()-2)/24,5),АТС!$A$41:$F$784,6)+'Иные услуги '!$C$5+'РСТ РСО-А'!$K$6+'РСТ РСО-А'!$F$9</f>
        <v>4094.03</v>
      </c>
      <c r="V267" s="118">
        <f>VLOOKUP($A267+ROUND((COLUMN()-2)/24,5),АТС!$A$41:$F$784,6)+'Иные услуги '!$C$5+'РСТ РСО-А'!$K$6+'РСТ РСО-А'!$F$9</f>
        <v>4035.26</v>
      </c>
      <c r="W267" s="118">
        <f>VLOOKUP($A267+ROUND((COLUMN()-2)/24,5),АТС!$A$41:$F$784,6)+'Иные услуги '!$C$5+'РСТ РСО-А'!$K$6+'РСТ РСО-А'!$F$9</f>
        <v>4071.4100000000003</v>
      </c>
      <c r="X267" s="118">
        <f>VLOOKUP($A267+ROUND((COLUMN()-2)/24,5),АТС!$A$41:$F$784,6)+'Иные услуги '!$C$5+'РСТ РСО-А'!$K$6+'РСТ РСО-А'!$F$9</f>
        <v>4151.01</v>
      </c>
      <c r="Y267" s="118">
        <f>VLOOKUP($A267+ROUND((COLUMN()-2)/24,5),АТС!$A$41:$F$784,6)+'Иные услуги '!$C$5+'РСТ РСО-А'!$K$6+'РСТ РСО-А'!$F$9</f>
        <v>4118.9799999999996</v>
      </c>
    </row>
    <row r="268" spans="1:25" x14ac:dyDescent="0.2">
      <c r="A268" s="66">
        <f t="shared" si="9"/>
        <v>43401</v>
      </c>
      <c r="B268" s="118">
        <f>VLOOKUP($A268+ROUND((COLUMN()-2)/24,5),АТС!$A$41:$F$784,6)+'Иные услуги '!$C$5+'РСТ РСО-А'!$K$6+'РСТ РСО-А'!$F$9</f>
        <v>4023.56</v>
      </c>
      <c r="C268" s="118">
        <f>VLOOKUP($A268+ROUND((COLUMN()-2)/24,5),АТС!$A$41:$F$784,6)+'Иные услуги '!$C$5+'РСТ РСО-А'!$K$6+'РСТ РСО-А'!$F$9</f>
        <v>4015.8</v>
      </c>
      <c r="D268" s="118">
        <f>VLOOKUP($A268+ROUND((COLUMN()-2)/24,5),АТС!$A$41:$F$784,6)+'Иные услуги '!$C$5+'РСТ РСО-А'!$K$6+'РСТ РСО-А'!$F$9</f>
        <v>4027.3700000000003</v>
      </c>
      <c r="E268" s="118">
        <f>VLOOKUP($A268+ROUND((COLUMN()-2)/24,5),АТС!$A$41:$F$784,6)+'Иные услуги '!$C$5+'РСТ РСО-А'!$K$6+'РСТ РСО-А'!$F$9</f>
        <v>4027.23</v>
      </c>
      <c r="F268" s="118">
        <f>VLOOKUP($A268+ROUND((COLUMN()-2)/24,5),АТС!$A$41:$F$784,6)+'Иные услуги '!$C$5+'РСТ РСО-А'!$K$6+'РСТ РСО-А'!$F$9</f>
        <v>4027.34</v>
      </c>
      <c r="G268" s="118">
        <f>VLOOKUP($A268+ROUND((COLUMN()-2)/24,5),АТС!$A$41:$F$784,6)+'Иные услуги '!$C$5+'РСТ РСО-А'!$K$6+'РСТ РСО-А'!$F$9</f>
        <v>4027.51</v>
      </c>
      <c r="H268" s="118">
        <f>VLOOKUP($A268+ROUND((COLUMN()-2)/24,5),АТС!$A$41:$F$784,6)+'Иные услуги '!$C$5+'РСТ РСО-А'!$K$6+'РСТ РСО-А'!$F$9</f>
        <v>4128.2699999999995</v>
      </c>
      <c r="I268" s="118">
        <f>VLOOKUP($A268+ROUND((COLUMN()-2)/24,5),АТС!$A$41:$F$784,6)+'Иные услуги '!$C$5+'РСТ РСО-А'!$K$6+'РСТ РСО-А'!$F$9</f>
        <v>4040.55</v>
      </c>
      <c r="J268" s="118">
        <f>VLOOKUP($A268+ROUND((COLUMN()-2)/24,5),АТС!$A$41:$F$784,6)+'Иные услуги '!$C$5+'РСТ РСО-А'!$K$6+'РСТ РСО-А'!$F$9</f>
        <v>4182.6000000000004</v>
      </c>
      <c r="K268" s="118">
        <f>VLOOKUP($A268+ROUND((COLUMN()-2)/24,5),АТС!$A$41:$F$784,6)+'Иные услуги '!$C$5+'РСТ РСО-А'!$K$6+'РСТ РСО-А'!$F$9</f>
        <v>4107.1099999999997</v>
      </c>
      <c r="L268" s="118">
        <f>VLOOKUP($A268+ROUND((COLUMN()-2)/24,5),АТС!$A$41:$F$784,6)+'Иные услуги '!$C$5+'РСТ РСО-А'!$K$6+'РСТ РСО-А'!$F$9</f>
        <v>4107.88</v>
      </c>
      <c r="M268" s="118">
        <f>VLOOKUP($A268+ROUND((COLUMN()-2)/24,5),АТС!$A$41:$F$784,6)+'Иные услуги '!$C$5+'РСТ РСО-А'!$K$6+'РСТ РСО-А'!$F$9</f>
        <v>4107.9399999999996</v>
      </c>
      <c r="N268" s="118">
        <f>VLOOKUP($A268+ROUND((COLUMN()-2)/24,5),АТС!$A$41:$F$784,6)+'Иные услуги '!$C$5+'РСТ РСО-А'!$K$6+'РСТ РСО-А'!$F$9</f>
        <v>4106.95</v>
      </c>
      <c r="O268" s="118">
        <f>VLOOKUP($A268+ROUND((COLUMN()-2)/24,5),АТС!$A$41:$F$784,6)+'Иные услуги '!$C$5+'РСТ РСО-А'!$K$6+'РСТ РСО-А'!$F$9</f>
        <v>4107.04</v>
      </c>
      <c r="P268" s="118">
        <f>VLOOKUP($A268+ROUND((COLUMN()-2)/24,5),АТС!$A$41:$F$784,6)+'Иные услуги '!$C$5+'РСТ РСО-А'!$K$6+'РСТ РСО-А'!$F$9</f>
        <v>4107.07</v>
      </c>
      <c r="Q268" s="118">
        <f>VLOOKUP($A268+ROUND((COLUMN()-2)/24,5),АТС!$A$41:$F$784,6)+'Иные услуги '!$C$5+'РСТ РСО-А'!$K$6+'РСТ РСО-А'!$F$9</f>
        <v>4107.91</v>
      </c>
      <c r="R268" s="118">
        <f>VLOOKUP($A268+ROUND((COLUMN()-2)/24,5),АТС!$A$41:$F$784,6)+'Иные услуги '!$C$5+'РСТ РСО-А'!$K$6+'РСТ РСО-А'!$F$9</f>
        <v>4108.66</v>
      </c>
      <c r="S268" s="118">
        <f>VLOOKUP($A268+ROUND((COLUMN()-2)/24,5),АТС!$A$41:$F$784,6)+'Иные услуги '!$C$5+'РСТ РСО-А'!$K$6+'РСТ РСО-А'!$F$9</f>
        <v>4095.51</v>
      </c>
      <c r="T268" s="118">
        <f>VLOOKUP($A268+ROUND((COLUMN()-2)/24,5),АТС!$A$41:$F$784,6)+'Иные услуги '!$C$5+'РСТ РСО-А'!$K$6+'РСТ РСО-А'!$F$9</f>
        <v>4135.07</v>
      </c>
      <c r="U268" s="118">
        <f>VLOOKUP($A268+ROUND((COLUMN()-2)/24,5),АТС!$A$41:$F$784,6)+'Иные услуги '!$C$5+'РСТ РСО-А'!$K$6+'РСТ РСО-А'!$F$9</f>
        <v>4044.9300000000003</v>
      </c>
      <c r="V268" s="118">
        <f>VLOOKUP($A268+ROUND((COLUMN()-2)/24,5),АТС!$A$41:$F$784,6)+'Иные услуги '!$C$5+'РСТ РСО-А'!$K$6+'РСТ РСО-А'!$F$9</f>
        <v>4050.4100000000003</v>
      </c>
      <c r="W268" s="118">
        <f>VLOOKUP($A268+ROUND((COLUMN()-2)/24,5),АТС!$A$41:$F$784,6)+'Иные услуги '!$C$5+'РСТ РСО-А'!$K$6+'РСТ РСО-А'!$F$9</f>
        <v>4076.06</v>
      </c>
      <c r="X268" s="118">
        <f>VLOOKUP($A268+ROUND((COLUMN()-2)/24,5),АТС!$A$41:$F$784,6)+'Иные услуги '!$C$5+'РСТ РСО-А'!$K$6+'РСТ РСО-А'!$F$9</f>
        <v>4157.33</v>
      </c>
      <c r="Y268" s="118">
        <f>VLOOKUP($A268+ROUND((COLUMN()-2)/24,5),АТС!$A$41:$F$784,6)+'Иные услуги '!$C$5+'РСТ РСО-А'!$K$6+'РСТ РСО-А'!$F$9</f>
        <v>4123.04</v>
      </c>
    </row>
    <row r="269" spans="1:25" x14ac:dyDescent="0.2">
      <c r="A269" s="66">
        <f t="shared" si="9"/>
        <v>43402</v>
      </c>
      <c r="B269" s="118">
        <f>VLOOKUP($A269+ROUND((COLUMN()-2)/24,5),АТС!$A$41:$F$784,6)+'Иные услуги '!$C$5+'РСТ РСО-А'!$K$6+'РСТ РСО-А'!$F$9</f>
        <v>4022.78</v>
      </c>
      <c r="C269" s="118">
        <f>VLOOKUP($A269+ROUND((COLUMN()-2)/24,5),АТС!$A$41:$F$784,6)+'Иные услуги '!$C$5+'РСТ РСО-А'!$K$6+'РСТ РСО-А'!$F$9</f>
        <v>4015.15</v>
      </c>
      <c r="D269" s="118">
        <f>VLOOKUP($A269+ROUND((COLUMN()-2)/24,5),АТС!$A$41:$F$784,6)+'Иные услуги '!$C$5+'РСТ РСО-А'!$K$6+'РСТ РСО-А'!$F$9</f>
        <v>4014.26</v>
      </c>
      <c r="E269" s="118">
        <f>VLOOKUP($A269+ROUND((COLUMN()-2)/24,5),АТС!$A$41:$F$784,6)+'Иные услуги '!$C$5+'РСТ РСО-А'!$K$6+'РСТ РСО-А'!$F$9</f>
        <v>4014.1400000000003</v>
      </c>
      <c r="F269" s="118">
        <f>VLOOKUP($A269+ROUND((COLUMN()-2)/24,5),АТС!$A$41:$F$784,6)+'Иные услуги '!$C$5+'РСТ РСО-А'!$K$6+'РСТ РСО-А'!$F$9</f>
        <v>4014.59</v>
      </c>
      <c r="G269" s="118">
        <f>VLOOKUP($A269+ROUND((COLUMN()-2)/24,5),АТС!$A$41:$F$784,6)+'Иные услуги '!$C$5+'РСТ РСО-А'!$K$6+'РСТ РСО-А'!$F$9</f>
        <v>4016.05</v>
      </c>
      <c r="H269" s="118">
        <f>VLOOKUP($A269+ROUND((COLUMN()-2)/24,5),АТС!$A$41:$F$784,6)+'Иные услуги '!$C$5+'РСТ РСО-А'!$K$6+'РСТ РСО-А'!$F$9</f>
        <v>4052.76</v>
      </c>
      <c r="I269" s="118">
        <f>VLOOKUP($A269+ROUND((COLUMN()-2)/24,5),АТС!$A$41:$F$784,6)+'Иные услуги '!$C$5+'РСТ РСО-А'!$K$6+'РСТ РСО-А'!$F$9</f>
        <v>4062.7200000000003</v>
      </c>
      <c r="J269" s="118">
        <f>VLOOKUP($A269+ROUND((COLUMN()-2)/24,5),АТС!$A$41:$F$784,6)+'Иные услуги '!$C$5+'РСТ РСО-А'!$K$6+'РСТ РСО-А'!$F$9</f>
        <v>4097.79</v>
      </c>
      <c r="K269" s="118">
        <f>VLOOKUP($A269+ROUND((COLUMN()-2)/24,5),АТС!$A$41:$F$784,6)+'Иные услуги '!$C$5+'РСТ РСО-А'!$K$6+'РСТ РСО-А'!$F$9</f>
        <v>4045.28</v>
      </c>
      <c r="L269" s="118">
        <f>VLOOKUP($A269+ROUND((COLUMN()-2)/24,5),АТС!$A$41:$F$784,6)+'Иные услуги '!$C$5+'РСТ РСО-А'!$K$6+'РСТ РСО-А'!$F$9</f>
        <v>4045.7900000000004</v>
      </c>
      <c r="M269" s="118">
        <f>VLOOKUP($A269+ROUND((COLUMN()-2)/24,5),АТС!$A$41:$F$784,6)+'Иные услуги '!$C$5+'РСТ РСО-А'!$K$6+'РСТ РСО-А'!$F$9</f>
        <v>4045.0800000000004</v>
      </c>
      <c r="N269" s="118">
        <f>VLOOKUP($A269+ROUND((COLUMN()-2)/24,5),АТС!$A$41:$F$784,6)+'Иные услуги '!$C$5+'РСТ РСО-А'!$K$6+'РСТ РСО-А'!$F$9</f>
        <v>4045.0400000000004</v>
      </c>
      <c r="O269" s="118">
        <f>VLOOKUP($A269+ROUND((COLUMN()-2)/24,5),АТС!$A$41:$F$784,6)+'Иные услуги '!$C$5+'РСТ РСО-А'!$K$6+'РСТ РСО-А'!$F$9</f>
        <v>4044.8</v>
      </c>
      <c r="P269" s="118">
        <f>VLOOKUP($A269+ROUND((COLUMN()-2)/24,5),АТС!$A$41:$F$784,6)+'Иные услуги '!$C$5+'РСТ РСО-А'!$K$6+'РСТ РСО-А'!$F$9</f>
        <v>4044.88</v>
      </c>
      <c r="Q269" s="118">
        <f>VLOOKUP($A269+ROUND((COLUMN()-2)/24,5),АТС!$A$41:$F$784,6)+'Иные услуги '!$C$5+'РСТ РСО-А'!$K$6+'РСТ РСО-А'!$F$9</f>
        <v>4045.11</v>
      </c>
      <c r="R269" s="118">
        <f>VLOOKUP($A269+ROUND((COLUMN()-2)/24,5),АТС!$A$41:$F$784,6)+'Иные услуги '!$C$5+'РСТ РСО-А'!$K$6+'РСТ РСО-А'!$F$9</f>
        <v>4035.4300000000003</v>
      </c>
      <c r="S269" s="118">
        <f>VLOOKUP($A269+ROUND((COLUMN()-2)/24,5),АТС!$A$41:$F$784,6)+'Иные услуги '!$C$5+'РСТ РСО-А'!$K$6+'РСТ РСО-А'!$F$9</f>
        <v>4171.92</v>
      </c>
      <c r="T269" s="118">
        <f>VLOOKUP($A269+ROUND((COLUMN()-2)/24,5),АТС!$A$41:$F$784,6)+'Иные услуги '!$C$5+'РСТ РСО-А'!$K$6+'РСТ РСО-А'!$F$9</f>
        <v>4174.46</v>
      </c>
      <c r="U269" s="118">
        <f>VLOOKUP($A269+ROUND((COLUMN()-2)/24,5),АТС!$A$41:$F$784,6)+'Иные услуги '!$C$5+'РСТ РСО-А'!$K$6+'РСТ РСО-А'!$F$9</f>
        <v>4099.62</v>
      </c>
      <c r="V269" s="118">
        <f>VLOOKUP($A269+ROUND((COLUMN()-2)/24,5),АТС!$A$41:$F$784,6)+'Иные услуги '!$C$5+'РСТ РСО-А'!$K$6+'РСТ РСО-А'!$F$9</f>
        <v>4048.8300000000004</v>
      </c>
      <c r="W269" s="118">
        <f>VLOOKUP($A269+ROUND((COLUMN()-2)/24,5),АТС!$A$41:$F$784,6)+'Иные услуги '!$C$5+'РСТ РСО-А'!$K$6+'РСТ РСО-А'!$F$9</f>
        <v>4061.8300000000004</v>
      </c>
      <c r="X269" s="118">
        <f>VLOOKUP($A269+ROUND((COLUMN()-2)/24,5),АТС!$A$41:$F$784,6)+'Иные услуги '!$C$5+'РСТ РСО-А'!$K$6+'РСТ РСО-А'!$F$9</f>
        <v>4148.18</v>
      </c>
      <c r="Y269" s="118">
        <f>VLOOKUP($A269+ROUND((COLUMN()-2)/24,5),АТС!$A$41:$F$784,6)+'Иные услуги '!$C$5+'РСТ РСО-А'!$K$6+'РСТ РСО-А'!$F$9</f>
        <v>4101.37</v>
      </c>
    </row>
    <row r="270" spans="1:25" x14ac:dyDescent="0.2">
      <c r="A270" s="66">
        <f t="shared" si="9"/>
        <v>43403</v>
      </c>
      <c r="B270" s="118">
        <f>VLOOKUP($A270+ROUND((COLUMN()-2)/24,5),АТС!$A$41:$F$784,6)+'Иные услуги '!$C$5+'РСТ РСО-А'!$K$6+'РСТ РСО-А'!$F$9</f>
        <v>4017.7000000000003</v>
      </c>
      <c r="C270" s="118">
        <f>VLOOKUP($A270+ROUND((COLUMN()-2)/24,5),АТС!$A$41:$F$784,6)+'Иные услуги '!$C$5+'РСТ РСО-А'!$K$6+'РСТ РСО-А'!$F$9</f>
        <v>4015.21</v>
      </c>
      <c r="D270" s="118">
        <f>VLOOKUP($A270+ROUND((COLUMN()-2)/24,5),АТС!$A$41:$F$784,6)+'Иные услуги '!$C$5+'РСТ РСО-А'!$K$6+'РСТ РСО-А'!$F$9</f>
        <v>4014.84</v>
      </c>
      <c r="E270" s="118">
        <f>VLOOKUP($A270+ROUND((COLUMN()-2)/24,5),АТС!$A$41:$F$784,6)+'Иные услуги '!$C$5+'РСТ РСО-А'!$K$6+'РСТ РСО-А'!$F$9</f>
        <v>4014.6000000000004</v>
      </c>
      <c r="F270" s="118">
        <f>VLOOKUP($A270+ROUND((COLUMN()-2)/24,5),АТС!$A$41:$F$784,6)+'Иные услуги '!$C$5+'РСТ РСО-А'!$K$6+'РСТ РСО-А'!$F$9</f>
        <v>4015.7900000000004</v>
      </c>
      <c r="G270" s="118">
        <f>VLOOKUP($A270+ROUND((COLUMN()-2)/24,5),АТС!$A$41:$F$784,6)+'Иные услуги '!$C$5+'РСТ РСО-А'!$K$6+'РСТ РСО-А'!$F$9</f>
        <v>4017.26</v>
      </c>
      <c r="H270" s="118">
        <f>VLOOKUP($A270+ROUND((COLUMN()-2)/24,5),АТС!$A$41:$F$784,6)+'Иные услуги '!$C$5+'РСТ РСО-А'!$K$6+'РСТ РСО-А'!$F$9</f>
        <v>4025.01</v>
      </c>
      <c r="I270" s="118">
        <f>VLOOKUP($A270+ROUND((COLUMN()-2)/24,5),АТС!$A$41:$F$784,6)+'Иные услуги '!$C$5+'РСТ РСО-А'!$K$6+'РСТ РСО-А'!$F$9</f>
        <v>4141.8999999999996</v>
      </c>
      <c r="J270" s="118">
        <f>VLOOKUP($A270+ROUND((COLUMN()-2)/24,5),АТС!$A$41:$F$784,6)+'Иные услуги '!$C$5+'РСТ РСО-А'!$K$6+'РСТ РСО-А'!$F$9</f>
        <v>4048.31</v>
      </c>
      <c r="K270" s="118">
        <f>VLOOKUP($A270+ROUND((COLUMN()-2)/24,5),АТС!$A$41:$F$784,6)+'Иные услуги '!$C$5+'РСТ РСО-А'!$K$6+'РСТ РСО-А'!$F$9</f>
        <v>4035.03</v>
      </c>
      <c r="L270" s="118">
        <f>VLOOKUP($A270+ROUND((COLUMN()-2)/24,5),АТС!$A$41:$F$784,6)+'Иные услуги '!$C$5+'РСТ РСО-А'!$K$6+'РСТ РСО-А'!$F$9</f>
        <v>4034.7900000000004</v>
      </c>
      <c r="M270" s="118">
        <f>VLOOKUP($A270+ROUND((COLUMN()-2)/24,5),АТС!$A$41:$F$784,6)+'Иные услуги '!$C$5+'РСТ РСО-А'!$K$6+'РСТ РСО-А'!$F$9</f>
        <v>4020.01</v>
      </c>
      <c r="N270" s="118">
        <f>VLOOKUP($A270+ROUND((COLUMN()-2)/24,5),АТС!$A$41:$F$784,6)+'Иные услуги '!$C$5+'РСТ РСО-А'!$K$6+'РСТ РСО-А'!$F$9</f>
        <v>4036.2000000000003</v>
      </c>
      <c r="O270" s="118">
        <f>VLOOKUP($A270+ROUND((COLUMN()-2)/24,5),АТС!$A$41:$F$784,6)+'Иные услуги '!$C$5+'РСТ РСО-А'!$K$6+'РСТ РСО-А'!$F$9</f>
        <v>4035.71</v>
      </c>
      <c r="P270" s="118">
        <f>VLOOKUP($A270+ROUND((COLUMN()-2)/24,5),АТС!$A$41:$F$784,6)+'Иные услуги '!$C$5+'РСТ РСО-А'!$K$6+'РСТ РСО-А'!$F$9</f>
        <v>4035.7000000000003</v>
      </c>
      <c r="Q270" s="118">
        <f>VLOOKUP($A270+ROUND((COLUMN()-2)/24,5),АТС!$A$41:$F$784,6)+'Иные услуги '!$C$5+'РСТ РСО-А'!$K$6+'РСТ РСО-А'!$F$9</f>
        <v>4035.88</v>
      </c>
      <c r="R270" s="118">
        <f>VLOOKUP($A270+ROUND((COLUMN()-2)/24,5),АТС!$A$41:$F$784,6)+'Иные услуги '!$C$5+'РСТ РСО-А'!$K$6+'РСТ РСО-А'!$F$9</f>
        <v>4033.81</v>
      </c>
      <c r="S270" s="118">
        <f>VLOOKUP($A270+ROUND((COLUMN()-2)/24,5),АТС!$A$41:$F$784,6)+'Иные услуги '!$C$5+'РСТ РСО-А'!$K$6+'РСТ РСО-А'!$F$9</f>
        <v>4136.3</v>
      </c>
      <c r="T270" s="118">
        <f>VLOOKUP($A270+ROUND((COLUMN()-2)/24,5),АТС!$A$41:$F$784,6)+'Иные услуги '!$C$5+'РСТ РСО-А'!$K$6+'РСТ РСО-А'!$F$9</f>
        <v>4184.88</v>
      </c>
      <c r="U270" s="118">
        <f>VLOOKUP($A270+ROUND((COLUMN()-2)/24,5),АТС!$A$41:$F$784,6)+'Иные услуги '!$C$5+'РСТ РСО-А'!$K$6+'РСТ РСО-А'!$F$9</f>
        <v>4103.76</v>
      </c>
      <c r="V270" s="118">
        <f>VLOOKUP($A270+ROUND((COLUMN()-2)/24,5),АТС!$A$41:$F$784,6)+'Иные услуги '!$C$5+'РСТ РСО-А'!$K$6+'РСТ РСО-А'!$F$9</f>
        <v>4070.9700000000003</v>
      </c>
      <c r="W270" s="118">
        <f>VLOOKUP($A270+ROUND((COLUMN()-2)/24,5),АТС!$A$41:$F$784,6)+'Иные услуги '!$C$5+'РСТ РСО-А'!$K$6+'РСТ РСО-А'!$F$9</f>
        <v>4084.48</v>
      </c>
      <c r="X270" s="118">
        <f>VLOOKUP($A270+ROUND((COLUMN()-2)/24,5),АТС!$A$41:$F$784,6)+'Иные услуги '!$C$5+'РСТ РСО-А'!$K$6+'РСТ РСО-А'!$F$9</f>
        <v>4156.4399999999996</v>
      </c>
      <c r="Y270" s="118">
        <f>VLOOKUP($A270+ROUND((COLUMN()-2)/24,5),АТС!$A$41:$F$784,6)+'Иные услуги '!$C$5+'РСТ РСО-А'!$K$6+'РСТ РСО-А'!$F$9</f>
        <v>4137.6499999999996</v>
      </c>
    </row>
    <row r="271" spans="1:25" x14ac:dyDescent="0.2">
      <c r="A271" s="66">
        <f t="shared" si="9"/>
        <v>43404</v>
      </c>
      <c r="B271" s="118">
        <f>VLOOKUP($A271+ROUND((COLUMN()-2)/24,5),АТС!$A$41:$F$784,6)+'Иные услуги '!$C$5+'РСТ РСО-А'!$K$6+'РСТ РСО-А'!$F$9</f>
        <v>4021.21</v>
      </c>
      <c r="C271" s="118">
        <f>VLOOKUP($A271+ROUND((COLUMN()-2)/24,5),АТС!$A$41:$F$784,6)+'Иные услуги '!$C$5+'РСТ РСО-А'!$K$6+'РСТ РСО-А'!$F$9</f>
        <v>4014.9</v>
      </c>
      <c r="D271" s="118">
        <f>VLOOKUP($A271+ROUND((COLUMN()-2)/24,5),АТС!$A$41:$F$784,6)+'Иные услуги '!$C$5+'РСТ РСО-А'!$K$6+'РСТ РСО-А'!$F$9</f>
        <v>4014.3</v>
      </c>
      <c r="E271" s="118">
        <f>VLOOKUP($A271+ROUND((COLUMN()-2)/24,5),АТС!$A$41:$F$784,6)+'Иные услуги '!$C$5+'РСТ РСО-А'!$K$6+'РСТ РСО-А'!$F$9</f>
        <v>4014.1200000000003</v>
      </c>
      <c r="F271" s="118">
        <f>VLOOKUP($A271+ROUND((COLUMN()-2)/24,5),АТС!$A$41:$F$784,6)+'Иные услуги '!$C$5+'РСТ РСО-А'!$K$6+'РСТ РСО-А'!$F$9</f>
        <v>4014.59</v>
      </c>
      <c r="G271" s="118">
        <f>VLOOKUP($A271+ROUND((COLUMN()-2)/24,5),АТС!$A$41:$F$784,6)+'Иные услуги '!$C$5+'РСТ РСО-А'!$K$6+'РСТ РСО-А'!$F$9</f>
        <v>4015.81</v>
      </c>
      <c r="H271" s="118">
        <f>VLOOKUP($A271+ROUND((COLUMN()-2)/24,5),АТС!$A$41:$F$784,6)+'Иные услуги '!$C$5+'РСТ РСО-А'!$K$6+'РСТ РСО-А'!$F$9</f>
        <v>4024.78</v>
      </c>
      <c r="I271" s="118">
        <f>VLOOKUP($A271+ROUND((COLUMN()-2)/24,5),АТС!$A$41:$F$784,6)+'Иные услуги '!$C$5+'РСТ РСО-А'!$K$6+'РСТ РСО-А'!$F$9</f>
        <v>4139.6099999999997</v>
      </c>
      <c r="J271" s="118">
        <f>VLOOKUP($A271+ROUND((COLUMN()-2)/24,5),АТС!$A$41:$F$784,6)+'Иные услуги '!$C$5+'РСТ РСО-А'!$K$6+'РСТ РСО-А'!$F$9</f>
        <v>4045.8700000000003</v>
      </c>
      <c r="K271" s="118">
        <f>VLOOKUP($A271+ROUND((COLUMN()-2)/24,5),АТС!$A$41:$F$784,6)+'Иные услуги '!$C$5+'РСТ РСО-А'!$K$6+'РСТ РСО-А'!$F$9</f>
        <v>4034.5000000000005</v>
      </c>
      <c r="L271" s="118">
        <f>VLOOKUP($A271+ROUND((COLUMN()-2)/24,5),АТС!$A$41:$F$784,6)+'Иные услуги '!$C$5+'РСТ РСО-А'!$K$6+'РСТ РСО-А'!$F$9</f>
        <v>4036.02</v>
      </c>
      <c r="M271" s="118">
        <f>VLOOKUP($A271+ROUND((COLUMN()-2)/24,5),АТС!$A$41:$F$784,6)+'Иные услуги '!$C$5+'РСТ РСО-А'!$K$6+'РСТ РСО-А'!$F$9</f>
        <v>4020.4</v>
      </c>
      <c r="N271" s="118">
        <f>VLOOKUP($A271+ROUND((COLUMN()-2)/24,5),АТС!$A$41:$F$784,6)+'Иные услуги '!$C$5+'РСТ РСО-А'!$K$6+'РСТ РСО-А'!$F$9</f>
        <v>4045.34</v>
      </c>
      <c r="O271" s="118">
        <f>VLOOKUP($A271+ROUND((COLUMN()-2)/24,5),АТС!$A$41:$F$784,6)+'Иные услуги '!$C$5+'РСТ РСО-А'!$K$6+'РСТ РСО-А'!$F$9</f>
        <v>4044.8700000000003</v>
      </c>
      <c r="P271" s="118">
        <f>VLOOKUP($A271+ROUND((COLUMN()-2)/24,5),АТС!$A$41:$F$784,6)+'Иные услуги '!$C$5+'РСТ РСО-А'!$K$6+'РСТ РСО-А'!$F$9</f>
        <v>4045.0000000000005</v>
      </c>
      <c r="Q271" s="118">
        <f>VLOOKUP($A271+ROUND((COLUMN()-2)/24,5),АТС!$A$41:$F$784,6)+'Иные услуги '!$C$5+'РСТ РСО-А'!$K$6+'РСТ РСО-А'!$F$9</f>
        <v>4045.05</v>
      </c>
      <c r="R271" s="118">
        <f>VLOOKUP($A271+ROUND((COLUMN()-2)/24,5),АТС!$A$41:$F$784,6)+'Иные услуги '!$C$5+'РСТ РСО-А'!$K$6+'РСТ РСО-А'!$F$9</f>
        <v>4034.84</v>
      </c>
      <c r="S271" s="118">
        <f>VLOOKUP($A271+ROUND((COLUMN()-2)/24,5),АТС!$A$41:$F$784,6)+'Иные услуги '!$C$5+'РСТ РСО-А'!$K$6+'РСТ РСО-А'!$F$9</f>
        <v>4138.1400000000003</v>
      </c>
      <c r="T271" s="118">
        <f>VLOOKUP($A271+ROUND((COLUMN()-2)/24,5),АТС!$A$41:$F$784,6)+'Иные услуги '!$C$5+'РСТ РСО-А'!$K$6+'РСТ РСО-А'!$F$9</f>
        <v>4188.13</v>
      </c>
      <c r="U271" s="118">
        <f>VLOOKUP($A271+ROUND((COLUMN()-2)/24,5),АТС!$A$41:$F$784,6)+'Иные услуги '!$C$5+'РСТ РСО-А'!$K$6+'РСТ РСО-А'!$F$9</f>
        <v>4100.42</v>
      </c>
      <c r="V271" s="118">
        <f>VLOOKUP($A271+ROUND((COLUMN()-2)/24,5),АТС!$A$41:$F$784,6)+'Иные услуги '!$C$5+'РСТ РСО-А'!$K$6+'РСТ РСО-А'!$F$9</f>
        <v>4069.4700000000003</v>
      </c>
      <c r="W271" s="118">
        <f>VLOOKUP($A271+ROUND((COLUMN()-2)/24,5),АТС!$A$41:$F$784,6)+'Иные услуги '!$C$5+'РСТ РСО-А'!$K$6+'РСТ РСО-А'!$F$9</f>
        <v>4067.36</v>
      </c>
      <c r="X271" s="118">
        <f>VLOOKUP($A271+ROUND((COLUMN()-2)/24,5),АТС!$A$41:$F$784,6)+'Иные услуги '!$C$5+'РСТ РСО-А'!$K$6+'РСТ РСО-А'!$F$9</f>
        <v>4135.25</v>
      </c>
      <c r="Y271" s="118">
        <f>VLOOKUP($A271+ROUND((COLUMN()-2)/24,5),АТС!$A$41:$F$784,6)+'Иные услуги '!$C$5+'РСТ РСО-А'!$K$6+'РСТ РСО-А'!$F$9</f>
        <v>4125.72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49" t="s">
        <v>35</v>
      </c>
      <c r="B275" s="143" t="s">
        <v>99</v>
      </c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5"/>
    </row>
    <row r="276" spans="1:25" ht="12.75" x14ac:dyDescent="0.2">
      <c r="A276" s="150"/>
      <c r="B276" s="146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8"/>
    </row>
    <row r="277" spans="1:25" ht="12.75" x14ac:dyDescent="0.2">
      <c r="A277" s="150"/>
      <c r="B277" s="154" t="s">
        <v>100</v>
      </c>
      <c r="C277" s="152" t="s">
        <v>101</v>
      </c>
      <c r="D277" s="152" t="s">
        <v>102</v>
      </c>
      <c r="E277" s="152" t="s">
        <v>103</v>
      </c>
      <c r="F277" s="152" t="s">
        <v>104</v>
      </c>
      <c r="G277" s="152" t="s">
        <v>105</v>
      </c>
      <c r="H277" s="152" t="s">
        <v>106</v>
      </c>
      <c r="I277" s="152" t="s">
        <v>107</v>
      </c>
      <c r="J277" s="152" t="s">
        <v>108</v>
      </c>
      <c r="K277" s="152" t="s">
        <v>109</v>
      </c>
      <c r="L277" s="152" t="s">
        <v>110</v>
      </c>
      <c r="M277" s="152" t="s">
        <v>111</v>
      </c>
      <c r="N277" s="156" t="s">
        <v>112</v>
      </c>
      <c r="O277" s="152" t="s">
        <v>113</v>
      </c>
      <c r="P277" s="152" t="s">
        <v>114</v>
      </c>
      <c r="Q277" s="152" t="s">
        <v>115</v>
      </c>
      <c r="R277" s="152" t="s">
        <v>116</v>
      </c>
      <c r="S277" s="152" t="s">
        <v>117</v>
      </c>
      <c r="T277" s="152" t="s">
        <v>118</v>
      </c>
      <c r="U277" s="152" t="s">
        <v>119</v>
      </c>
      <c r="V277" s="152" t="s">
        <v>120</v>
      </c>
      <c r="W277" s="152" t="s">
        <v>121</v>
      </c>
      <c r="X277" s="152" t="s">
        <v>122</v>
      </c>
      <c r="Y277" s="152" t="s">
        <v>123</v>
      </c>
    </row>
    <row r="278" spans="1:25" ht="12.75" x14ac:dyDescent="0.2">
      <c r="A278" s="151"/>
      <c r="B278" s="155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7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</row>
    <row r="279" spans="1:25" x14ac:dyDescent="0.2">
      <c r="A279" s="66">
        <f>A241</f>
        <v>43374</v>
      </c>
      <c r="B279" s="84">
        <f>VLOOKUP($A279+ROUND((COLUMN()-2)/24,5),АТС!$A$41:$F$784,6)+'Иные услуги '!$C$5+'РСТ РСО-А'!$K$6+'РСТ РСО-А'!$G$9</f>
        <v>4008.6</v>
      </c>
      <c r="C279" s="118">
        <f>VLOOKUP($A279+ROUND((COLUMN()-2)/24,5),АТС!$A$41:$F$784,6)+'Иные услуги '!$C$5+'РСТ РСО-А'!$K$6+'РСТ РСО-А'!$G$9</f>
        <v>4090.88</v>
      </c>
      <c r="D279" s="118">
        <f>VLOOKUP($A279+ROUND((COLUMN()-2)/24,5),АТС!$A$41:$F$784,6)+'Иные услуги '!$C$5+'РСТ РСО-А'!$K$6+'РСТ РСО-А'!$G$9</f>
        <v>4140.91</v>
      </c>
      <c r="E279" s="118">
        <f>VLOOKUP($A279+ROUND((COLUMN()-2)/24,5),АТС!$A$41:$F$784,6)+'Иные услуги '!$C$5+'РСТ РСО-А'!$K$6+'РСТ РСО-А'!$G$9</f>
        <v>4141.2299999999996</v>
      </c>
      <c r="F279" s="118">
        <f>VLOOKUP($A279+ROUND((COLUMN()-2)/24,5),АТС!$A$41:$F$784,6)+'Иные услуги '!$C$5+'РСТ РСО-А'!$K$6+'РСТ РСО-А'!$G$9</f>
        <v>4141.2</v>
      </c>
      <c r="G279" s="118">
        <f>VLOOKUP($A279+ROUND((COLUMN()-2)/24,5),АТС!$A$41:$F$784,6)+'Иные услуги '!$C$5+'РСТ РСО-А'!$K$6+'РСТ РСО-А'!$G$9</f>
        <v>4142.1400000000003</v>
      </c>
      <c r="H279" s="118">
        <f>VLOOKUP($A279+ROUND((COLUMN()-2)/24,5),АТС!$A$41:$F$784,6)+'Иные услуги '!$C$5+'РСТ РСО-А'!$K$6+'РСТ РСО-А'!$G$9</f>
        <v>4296.1400000000003</v>
      </c>
      <c r="I279" s="118">
        <f>VLOOKUP($A279+ROUND((COLUMN()-2)/24,5),АТС!$A$41:$F$784,6)+'Иные услуги '!$C$5+'РСТ РСО-А'!$K$6+'РСТ РСО-А'!$G$9</f>
        <v>4008.54</v>
      </c>
      <c r="J279" s="118">
        <f>VLOOKUP($A279+ROUND((COLUMN()-2)/24,5),АТС!$A$41:$F$784,6)+'Иные услуги '!$C$5+'РСТ РСО-А'!$K$6+'РСТ РСО-А'!$G$9</f>
        <v>4150.41</v>
      </c>
      <c r="K279" s="118">
        <f>VLOOKUP($A279+ROUND((COLUMN()-2)/24,5),АТС!$A$41:$F$784,6)+'Иные услуги '!$C$5+'РСТ РСО-А'!$K$6+'РСТ РСО-А'!$G$9</f>
        <v>4040.65</v>
      </c>
      <c r="L279" s="118">
        <f>VLOOKUP($A279+ROUND((COLUMN()-2)/24,5),АТС!$A$41:$F$784,6)+'Иные услуги '!$C$5+'РСТ РСО-А'!$K$6+'РСТ РСО-А'!$G$9</f>
        <v>4040.61</v>
      </c>
      <c r="M279" s="118">
        <f>VLOOKUP($A279+ROUND((COLUMN()-2)/24,5),АТС!$A$41:$F$784,6)+'Иные услуги '!$C$5+'РСТ РСО-А'!$K$6+'РСТ РСО-А'!$G$9</f>
        <v>4057.3</v>
      </c>
      <c r="N279" s="118">
        <f>VLOOKUP($A279+ROUND((COLUMN()-2)/24,5),АТС!$A$41:$F$784,6)+'Иные услуги '!$C$5+'РСТ РСО-А'!$K$6+'РСТ РСО-А'!$G$9</f>
        <v>4149</v>
      </c>
      <c r="O279" s="118">
        <f>VLOOKUP($A279+ROUND((COLUMN()-2)/24,5),АТС!$A$41:$F$784,6)+'Иные услуги '!$C$5+'РСТ РСО-А'!$K$6+'РСТ РСО-А'!$G$9</f>
        <v>4129</v>
      </c>
      <c r="P279" s="118">
        <f>VLOOKUP($A279+ROUND((COLUMN()-2)/24,5),АТС!$A$41:$F$784,6)+'Иные услуги '!$C$5+'РСТ РСО-А'!$K$6+'РСТ РСО-А'!$G$9</f>
        <v>4100.96</v>
      </c>
      <c r="Q279" s="118">
        <f>VLOOKUP($A279+ROUND((COLUMN()-2)/24,5),АТС!$A$41:$F$784,6)+'Иные услуги '!$C$5+'РСТ РСО-А'!$K$6+'РСТ РСО-А'!$G$9</f>
        <v>4129.3099999999995</v>
      </c>
      <c r="R279" s="118">
        <f>VLOOKUP($A279+ROUND((COLUMN()-2)/24,5),АТС!$A$41:$F$784,6)+'Иные услуги '!$C$5+'РСТ РСО-А'!$K$6+'РСТ РСО-А'!$G$9</f>
        <v>4125.13</v>
      </c>
      <c r="S279" s="118">
        <f>VLOOKUP($A279+ROUND((COLUMN()-2)/24,5),АТС!$A$41:$F$784,6)+'Иные услуги '!$C$5+'РСТ РСО-А'!$K$6+'РСТ РСО-А'!$G$9</f>
        <v>4097.6099999999997</v>
      </c>
      <c r="T279" s="118">
        <f>VLOOKUP($A279+ROUND((COLUMN()-2)/24,5),АТС!$A$41:$F$784,6)+'Иные услуги '!$C$5+'РСТ РСО-А'!$K$6+'РСТ РСО-А'!$G$9</f>
        <v>3910.54</v>
      </c>
      <c r="U279" s="118">
        <f>VLOOKUP($A279+ROUND((COLUMN()-2)/24,5),АТС!$A$41:$F$784,6)+'Иные услуги '!$C$5+'РСТ РСО-А'!$K$6+'РСТ РСО-А'!$G$9</f>
        <v>4015.95</v>
      </c>
      <c r="V279" s="118">
        <f>VLOOKUP($A279+ROUND((COLUMN()-2)/24,5),АТС!$A$41:$F$784,6)+'Иные услуги '!$C$5+'РСТ РСО-А'!$K$6+'РСТ РСО-А'!$G$9</f>
        <v>4111</v>
      </c>
      <c r="W279" s="118">
        <f>VLOOKUP($A279+ROUND((COLUMN()-2)/24,5),АТС!$A$41:$F$784,6)+'Иные услуги '!$C$5+'РСТ РСО-А'!$K$6+'РСТ РСО-А'!$G$9</f>
        <v>4266.9800000000005</v>
      </c>
      <c r="X279" s="118">
        <f>VLOOKUP($A279+ROUND((COLUMN()-2)/24,5),АТС!$A$41:$F$784,6)+'Иные услуги '!$C$5+'РСТ РСО-А'!$K$6+'РСТ РСО-А'!$G$9</f>
        <v>4762.25</v>
      </c>
      <c r="Y279" s="118">
        <f>VLOOKUP($A279+ROUND((COLUMN()-2)/24,5),АТС!$A$41:$F$784,6)+'Иные услуги '!$C$5+'РСТ РСО-А'!$K$6+'РСТ РСО-А'!$G$9</f>
        <v>3911.2200000000003</v>
      </c>
    </row>
    <row r="280" spans="1:25" x14ac:dyDescent="0.2">
      <c r="A280" s="66">
        <f t="shared" ref="A280:A309" si="10">A242</f>
        <v>43375</v>
      </c>
      <c r="B280" s="118">
        <f>VLOOKUP($A280+ROUND((COLUMN()-2)/24,5),АТС!$A$41:$F$784,6)+'Иные услуги '!$C$5+'РСТ РСО-А'!$K$6+'РСТ РСО-А'!$G$9</f>
        <v>4010.45</v>
      </c>
      <c r="C280" s="118">
        <f>VLOOKUP($A280+ROUND((COLUMN()-2)/24,5),АТС!$A$41:$F$784,6)+'Иные услуги '!$C$5+'РСТ РСО-А'!$K$6+'РСТ РСО-А'!$G$9</f>
        <v>4093.35</v>
      </c>
      <c r="D280" s="118">
        <f>VLOOKUP($A280+ROUND((COLUMN()-2)/24,5),АТС!$A$41:$F$784,6)+'Иные услуги '!$C$5+'РСТ РСО-А'!$K$6+'РСТ РСО-А'!$G$9</f>
        <v>4143.03</v>
      </c>
      <c r="E280" s="118">
        <f>VLOOKUP($A280+ROUND((COLUMN()-2)/24,5),АТС!$A$41:$F$784,6)+'Иные услуги '!$C$5+'РСТ РСО-А'!$K$6+'РСТ РСО-А'!$G$9</f>
        <v>4153.8</v>
      </c>
      <c r="F280" s="118">
        <f>VLOOKUP($A280+ROUND((COLUMN()-2)/24,5),АТС!$A$41:$F$784,6)+'Иные услуги '!$C$5+'РСТ РСО-А'!$K$6+'РСТ РСО-А'!$G$9</f>
        <v>4142.7699999999995</v>
      </c>
      <c r="G280" s="118">
        <f>VLOOKUP($A280+ROUND((COLUMN()-2)/24,5),АТС!$A$41:$F$784,6)+'Иные услуги '!$C$5+'РСТ РСО-А'!$K$6+'РСТ РСО-А'!$G$9</f>
        <v>4144.42</v>
      </c>
      <c r="H280" s="118">
        <f>VLOOKUP($A280+ROUND((COLUMN()-2)/24,5),АТС!$A$41:$F$784,6)+'Иные услуги '!$C$5+'РСТ РСО-А'!$K$6+'РСТ РСО-А'!$G$9</f>
        <v>4554.18</v>
      </c>
      <c r="I280" s="118">
        <f>VLOOKUP($A280+ROUND((COLUMN()-2)/24,5),АТС!$A$41:$F$784,6)+'Иные услуги '!$C$5+'РСТ РСО-А'!$K$6+'РСТ РСО-А'!$G$9</f>
        <v>4036.8</v>
      </c>
      <c r="J280" s="118">
        <f>VLOOKUP($A280+ROUND((COLUMN()-2)/24,5),АТС!$A$41:$F$784,6)+'Иные услуги '!$C$5+'РСТ РСО-А'!$K$6+'РСТ РСО-А'!$G$9</f>
        <v>4172.38</v>
      </c>
      <c r="K280" s="118">
        <f>VLOOKUP($A280+ROUND((COLUMN()-2)/24,5),АТС!$A$41:$F$784,6)+'Иные услуги '!$C$5+'РСТ РСО-А'!$K$6+'РСТ РСО-А'!$G$9</f>
        <v>4076.34</v>
      </c>
      <c r="L280" s="118">
        <f>VLOOKUP($A280+ROUND((COLUMN()-2)/24,5),АТС!$A$41:$F$784,6)+'Иные услуги '!$C$5+'РСТ РСО-А'!$K$6+'РСТ РСО-А'!$G$9</f>
        <v>4093.87</v>
      </c>
      <c r="M280" s="118">
        <f>VLOOKUP($A280+ROUND((COLUMN()-2)/24,5),АТС!$A$41:$F$784,6)+'Иные услуги '!$C$5+'РСТ РСО-А'!$K$6+'РСТ РСО-А'!$G$9</f>
        <v>4112.3599999999997</v>
      </c>
      <c r="N280" s="118">
        <f>VLOOKUP($A280+ROUND((COLUMN()-2)/24,5),АТС!$A$41:$F$784,6)+'Иные услуги '!$C$5+'РСТ РСО-А'!$K$6+'РСТ РСО-А'!$G$9</f>
        <v>4151.0999999999995</v>
      </c>
      <c r="O280" s="118">
        <f>VLOOKUP($A280+ROUND((COLUMN()-2)/24,5),АТС!$A$41:$F$784,6)+'Иные услуги '!$C$5+'РСТ РСО-А'!$K$6+'РСТ РСО-А'!$G$9</f>
        <v>4151.22</v>
      </c>
      <c r="P280" s="118">
        <f>VLOOKUP($A280+ROUND((COLUMN()-2)/24,5),АТС!$A$41:$F$784,6)+'Иные услуги '!$C$5+'РСТ РСО-А'!$K$6+'РСТ РСО-А'!$G$9</f>
        <v>4131.3999999999996</v>
      </c>
      <c r="Q280" s="118">
        <f>VLOOKUP($A280+ROUND((COLUMN()-2)/24,5),АТС!$A$41:$F$784,6)+'Иные услуги '!$C$5+'РСТ РСО-А'!$K$6+'РСТ РСО-А'!$G$9</f>
        <v>4151.3</v>
      </c>
      <c r="R280" s="118">
        <f>VLOOKUP($A280+ROUND((COLUMN()-2)/24,5),АТС!$A$41:$F$784,6)+'Иные услуги '!$C$5+'РСТ РСО-А'!$K$6+'РСТ РСО-А'!$G$9</f>
        <v>4146.67</v>
      </c>
      <c r="S280" s="118">
        <f>VLOOKUP($A280+ROUND((COLUMN()-2)/24,5),АТС!$A$41:$F$784,6)+'Иные услуги '!$C$5+'РСТ РСО-А'!$K$6+'РСТ РСО-А'!$G$9</f>
        <v>4126.0999999999995</v>
      </c>
      <c r="T280" s="118">
        <f>VLOOKUP($A280+ROUND((COLUMN()-2)/24,5),АТС!$A$41:$F$784,6)+'Иные услуги '!$C$5+'РСТ РСО-А'!$K$6+'РСТ РСО-А'!$G$9</f>
        <v>3962.62</v>
      </c>
      <c r="U280" s="118">
        <f>VLOOKUP($A280+ROUND((COLUMN()-2)/24,5),АТС!$A$41:$F$784,6)+'Иные услуги '!$C$5+'РСТ РСО-А'!$K$6+'РСТ РСО-А'!$G$9</f>
        <v>4072.84</v>
      </c>
      <c r="V280" s="118">
        <f>VLOOKUP($A280+ROUND((COLUMN()-2)/24,5),АТС!$A$41:$F$784,6)+'Иные услуги '!$C$5+'РСТ РСО-А'!$K$6+'РСТ РСО-А'!$G$9</f>
        <v>4109.93</v>
      </c>
      <c r="W280" s="118">
        <f>VLOOKUP($A280+ROUND((COLUMN()-2)/24,5),АТС!$A$41:$F$784,6)+'Иные услуги '!$C$5+'РСТ РСО-А'!$K$6+'РСТ РСО-А'!$G$9</f>
        <v>4266.08</v>
      </c>
      <c r="X280" s="118">
        <f>VLOOKUP($A280+ROUND((COLUMN()-2)/24,5),АТС!$A$41:$F$784,6)+'Иные услуги '!$C$5+'РСТ РСО-А'!$K$6+'РСТ РСО-А'!$G$9</f>
        <v>4765.8900000000003</v>
      </c>
      <c r="Y280" s="118">
        <f>VLOOKUP($A280+ROUND((COLUMN()-2)/24,5),АТС!$A$41:$F$784,6)+'Иные услуги '!$C$5+'РСТ РСО-А'!$K$6+'РСТ РСО-А'!$G$9</f>
        <v>3915.78</v>
      </c>
    </row>
    <row r="281" spans="1:25" x14ac:dyDescent="0.2">
      <c r="A281" s="66">
        <f t="shared" si="10"/>
        <v>43376</v>
      </c>
      <c r="B281" s="118">
        <f>VLOOKUP($A281+ROUND((COLUMN()-2)/24,5),АТС!$A$41:$F$784,6)+'Иные услуги '!$C$5+'РСТ РСО-А'!$K$6+'РСТ РСО-А'!$G$9</f>
        <v>4016.32</v>
      </c>
      <c r="C281" s="118">
        <f>VLOOKUP($A281+ROUND((COLUMN()-2)/24,5),АТС!$A$41:$F$784,6)+'Иные услуги '!$C$5+'РСТ РСО-А'!$K$6+'РСТ РСО-А'!$G$9</f>
        <v>4099.68</v>
      </c>
      <c r="D281" s="118">
        <f>VLOOKUP($A281+ROUND((COLUMN()-2)/24,5),АТС!$A$41:$F$784,6)+'Иные услуги '!$C$5+'РСТ РСО-А'!$K$6+'РСТ РСО-А'!$G$9</f>
        <v>4149.54</v>
      </c>
      <c r="E281" s="118">
        <f>VLOOKUP($A281+ROUND((COLUMN()-2)/24,5),АТС!$A$41:$F$784,6)+'Иные услуги '!$C$5+'РСТ РСО-А'!$K$6+'РСТ РСО-А'!$G$9</f>
        <v>4160.3</v>
      </c>
      <c r="F281" s="118">
        <f>VLOOKUP($A281+ROUND((COLUMN()-2)/24,5),АТС!$A$41:$F$784,6)+'Иные услуги '!$C$5+'РСТ РСО-А'!$K$6+'РСТ РСО-А'!$G$9</f>
        <v>4147.47</v>
      </c>
      <c r="G281" s="118">
        <f>VLOOKUP($A281+ROUND((COLUMN()-2)/24,5),АТС!$A$41:$F$784,6)+'Иные услуги '!$C$5+'РСТ РСО-А'!$K$6+'РСТ РСО-А'!$G$9</f>
        <v>4150.8900000000003</v>
      </c>
      <c r="H281" s="118">
        <f>VLOOKUP($A281+ROUND((COLUMN()-2)/24,5),АТС!$A$41:$F$784,6)+'Иные услуги '!$C$5+'РСТ РСО-А'!$K$6+'РСТ РСО-А'!$G$9</f>
        <v>4571.67</v>
      </c>
      <c r="I281" s="118">
        <f>VLOOKUP($A281+ROUND((COLUMN()-2)/24,5),АТС!$A$41:$F$784,6)+'Иные услуги '!$C$5+'РСТ РСО-А'!$K$6+'РСТ РСО-А'!$G$9</f>
        <v>4043.92</v>
      </c>
      <c r="J281" s="118">
        <f>VLOOKUP($A281+ROUND((COLUMN()-2)/24,5),АТС!$A$41:$F$784,6)+'Иные услуги '!$C$5+'РСТ РСО-А'!$K$6+'РСТ РСО-А'!$G$9</f>
        <v>4178.75</v>
      </c>
      <c r="K281" s="118">
        <f>VLOOKUP($A281+ROUND((COLUMN()-2)/24,5),АТС!$A$41:$F$784,6)+'Иные услуги '!$C$5+'РСТ РСО-А'!$K$6+'РСТ РСО-А'!$G$9</f>
        <v>4082.29</v>
      </c>
      <c r="L281" s="118">
        <f>VLOOKUP($A281+ROUND((COLUMN()-2)/24,5),АТС!$A$41:$F$784,6)+'Иные услуги '!$C$5+'РСТ РСО-А'!$K$6+'РСТ РСО-А'!$G$9</f>
        <v>4100.13</v>
      </c>
      <c r="M281" s="118">
        <f>VLOOKUP($A281+ROUND((COLUMN()-2)/24,5),АТС!$A$41:$F$784,6)+'Иные услуги '!$C$5+'РСТ РСО-А'!$K$6+'РСТ РСО-А'!$G$9</f>
        <v>4118.76</v>
      </c>
      <c r="N281" s="118">
        <f>VLOOKUP($A281+ROUND((COLUMN()-2)/24,5),АТС!$A$41:$F$784,6)+'Иные услуги '!$C$5+'РСТ РСО-А'!$K$6+'РСТ РСО-А'!$G$9</f>
        <v>4158.04</v>
      </c>
      <c r="O281" s="118">
        <f>VLOOKUP($A281+ROUND((COLUMN()-2)/24,5),АТС!$A$41:$F$784,6)+'Иные услуги '!$C$5+'РСТ РСО-А'!$K$6+'РСТ РСО-А'!$G$9</f>
        <v>4157.3499999999995</v>
      </c>
      <c r="P281" s="118">
        <f>VLOOKUP($A281+ROUND((COLUMN()-2)/24,5),АТС!$A$41:$F$784,6)+'Иные услуги '!$C$5+'РСТ РСО-А'!$K$6+'РСТ РСО-А'!$G$9</f>
        <v>4137.87</v>
      </c>
      <c r="Q281" s="118">
        <f>VLOOKUP($A281+ROUND((COLUMN()-2)/24,5),АТС!$A$41:$F$784,6)+'Иные услуги '!$C$5+'РСТ РСО-А'!$K$6+'РСТ РСО-А'!$G$9</f>
        <v>4157.32</v>
      </c>
      <c r="R281" s="118">
        <f>VLOOKUP($A281+ROUND((COLUMN()-2)/24,5),АТС!$A$41:$F$784,6)+'Иные услуги '!$C$5+'РСТ РСО-А'!$K$6+'РСТ РСО-А'!$G$9</f>
        <v>4151.6499999999996</v>
      </c>
      <c r="S281" s="118">
        <f>VLOOKUP($A281+ROUND((COLUMN()-2)/24,5),АТС!$A$41:$F$784,6)+'Иные услуги '!$C$5+'РСТ РСО-А'!$K$6+'РСТ РСО-А'!$G$9</f>
        <v>4130.8599999999997</v>
      </c>
      <c r="T281" s="118">
        <f>VLOOKUP($A281+ROUND((COLUMN()-2)/24,5),АТС!$A$41:$F$784,6)+'Иные услуги '!$C$5+'РСТ РСО-А'!$K$6+'РСТ РСО-А'!$G$9</f>
        <v>3913.59</v>
      </c>
      <c r="U281" s="118">
        <f>VLOOKUP($A281+ROUND((COLUMN()-2)/24,5),АТС!$A$41:$F$784,6)+'Иные услуги '!$C$5+'РСТ РСО-А'!$K$6+'РСТ РСО-А'!$G$9</f>
        <v>4075.1800000000003</v>
      </c>
      <c r="V281" s="118">
        <f>VLOOKUP($A281+ROUND((COLUMN()-2)/24,5),АТС!$A$41:$F$784,6)+'Иные услуги '!$C$5+'РСТ РСО-А'!$K$6+'РСТ РСО-А'!$G$9</f>
        <v>4114.9399999999996</v>
      </c>
      <c r="W281" s="118">
        <f>VLOOKUP($A281+ROUND((COLUMN()-2)/24,5),АТС!$A$41:$F$784,6)+'Иные услуги '!$C$5+'РСТ РСО-А'!$K$6+'РСТ РСО-А'!$G$9</f>
        <v>4274.1099999999997</v>
      </c>
      <c r="X281" s="118">
        <f>VLOOKUP($A281+ROUND((COLUMN()-2)/24,5),АТС!$A$41:$F$784,6)+'Иные услуги '!$C$5+'РСТ РСО-А'!$K$6+'РСТ РСО-А'!$G$9</f>
        <v>4782.18</v>
      </c>
      <c r="Y281" s="118">
        <f>VLOOKUP($A281+ROUND((COLUMN()-2)/24,5),АТС!$A$41:$F$784,6)+'Иные услуги '!$C$5+'РСТ РСО-А'!$K$6+'РСТ РСО-А'!$G$9</f>
        <v>3915.85</v>
      </c>
    </row>
    <row r="282" spans="1:25" x14ac:dyDescent="0.2">
      <c r="A282" s="66">
        <f t="shared" si="10"/>
        <v>43377</v>
      </c>
      <c r="B282" s="118">
        <f>VLOOKUP($A282+ROUND((COLUMN()-2)/24,5),АТС!$A$41:$F$784,6)+'Иные услуги '!$C$5+'РСТ РСО-А'!$K$6+'РСТ РСО-А'!$G$9</f>
        <v>4013.25</v>
      </c>
      <c r="C282" s="118">
        <f>VLOOKUP($A282+ROUND((COLUMN()-2)/24,5),АТС!$A$41:$F$784,6)+'Иные услуги '!$C$5+'РСТ РСО-А'!$K$6+'РСТ РСО-А'!$G$9</f>
        <v>4098.82</v>
      </c>
      <c r="D282" s="118">
        <f>VLOOKUP($A282+ROUND((COLUMN()-2)/24,5),АТС!$A$41:$F$784,6)+'Иные услуги '!$C$5+'РСТ РСО-А'!$K$6+'РСТ РСО-А'!$G$9</f>
        <v>4148.82</v>
      </c>
      <c r="E282" s="118">
        <f>VLOOKUP($A282+ROUND((COLUMN()-2)/24,5),АТС!$A$41:$F$784,6)+'Иные услуги '!$C$5+'РСТ РСО-А'!$K$6+'РСТ РСО-А'!$G$9</f>
        <v>4182.1099999999997</v>
      </c>
      <c r="F282" s="118">
        <f>VLOOKUP($A282+ROUND((COLUMN()-2)/24,5),АТС!$A$41:$F$784,6)+'Иные услуги '!$C$5+'РСТ РСО-А'!$K$6+'РСТ РСО-А'!$G$9</f>
        <v>4157.9399999999996</v>
      </c>
      <c r="G282" s="118">
        <f>VLOOKUP($A282+ROUND((COLUMN()-2)/24,5),АТС!$A$41:$F$784,6)+'Иные услуги '!$C$5+'РСТ РСО-А'!$K$6+'РСТ РСО-А'!$G$9</f>
        <v>4149.96</v>
      </c>
      <c r="H282" s="118">
        <f>VLOOKUP($A282+ROUND((COLUMN()-2)/24,5),АТС!$A$41:$F$784,6)+'Иные услуги '!$C$5+'РСТ РСО-А'!$K$6+'РСТ РСО-А'!$G$9</f>
        <v>4396.4400000000005</v>
      </c>
      <c r="I282" s="118">
        <f>VLOOKUP($A282+ROUND((COLUMN()-2)/24,5),АТС!$A$41:$F$784,6)+'Иные услуги '!$C$5+'РСТ РСО-А'!$K$6+'РСТ РСО-А'!$G$9</f>
        <v>4065.06</v>
      </c>
      <c r="J282" s="118">
        <f>VLOOKUP($A282+ROUND((COLUMN()-2)/24,5),АТС!$A$41:$F$784,6)+'Иные услуги '!$C$5+'РСТ РСО-А'!$K$6+'РСТ РСО-А'!$G$9</f>
        <v>4265.16</v>
      </c>
      <c r="K282" s="118">
        <f>VLOOKUP($A282+ROUND((COLUMN()-2)/24,5),АТС!$A$41:$F$784,6)+'Иные услуги '!$C$5+'РСТ РСО-А'!$K$6+'РСТ РСО-А'!$G$9</f>
        <v>4106.53</v>
      </c>
      <c r="L282" s="118">
        <f>VLOOKUP($A282+ROUND((COLUMN()-2)/24,5),АТС!$A$41:$F$784,6)+'Иные услуги '!$C$5+'РСТ РСО-А'!$K$6+'РСТ РСО-А'!$G$9</f>
        <v>4097.1499999999996</v>
      </c>
      <c r="M282" s="118">
        <f>VLOOKUP($A282+ROUND((COLUMN()-2)/24,5),АТС!$A$41:$F$784,6)+'Иные услуги '!$C$5+'РСТ РСО-А'!$K$6+'РСТ РСО-А'!$G$9</f>
        <v>4115.5599999999995</v>
      </c>
      <c r="N282" s="118">
        <f>VLOOKUP($A282+ROUND((COLUMN()-2)/24,5),АТС!$A$41:$F$784,6)+'Иные услуги '!$C$5+'РСТ РСО-А'!$K$6+'РСТ РСО-А'!$G$9</f>
        <v>4154.32</v>
      </c>
      <c r="O282" s="118">
        <f>VLOOKUP($A282+ROUND((COLUMN()-2)/24,5),АТС!$A$41:$F$784,6)+'Иные услуги '!$C$5+'РСТ РСО-А'!$K$6+'РСТ РСО-А'!$G$9</f>
        <v>4154.43</v>
      </c>
      <c r="P282" s="118">
        <f>VLOOKUP($A282+ROUND((COLUMN()-2)/24,5),АТС!$A$41:$F$784,6)+'Иные услуги '!$C$5+'РСТ РСО-А'!$K$6+'РСТ РСО-А'!$G$9</f>
        <v>4134.55</v>
      </c>
      <c r="Q282" s="118">
        <f>VLOOKUP($A282+ROUND((COLUMN()-2)/24,5),АТС!$A$41:$F$784,6)+'Иные услуги '!$C$5+'РСТ РСО-А'!$K$6+'РСТ РСО-А'!$G$9</f>
        <v>4175.04</v>
      </c>
      <c r="R282" s="118">
        <f>VLOOKUP($A282+ROUND((COLUMN()-2)/24,5),АТС!$A$41:$F$784,6)+'Иные услуги '!$C$5+'РСТ РСО-А'!$K$6+'РСТ РСО-А'!$G$9</f>
        <v>4201.04</v>
      </c>
      <c r="S282" s="118">
        <f>VLOOKUP($A282+ROUND((COLUMN()-2)/24,5),АТС!$A$41:$F$784,6)+'Иные услуги '!$C$5+'РСТ РСО-А'!$K$6+'РСТ РСО-А'!$G$9</f>
        <v>4130.0199999999995</v>
      </c>
      <c r="T282" s="118">
        <f>VLOOKUP($A282+ROUND((COLUMN()-2)/24,5),АТС!$A$41:$F$784,6)+'Иные услуги '!$C$5+'РСТ РСО-А'!$K$6+'РСТ РСО-А'!$G$9</f>
        <v>3912.54</v>
      </c>
      <c r="U282" s="118">
        <f>VLOOKUP($A282+ROUND((COLUMN()-2)/24,5),АТС!$A$41:$F$784,6)+'Иные услуги '!$C$5+'РСТ РСО-А'!$K$6+'РСТ РСО-А'!$G$9</f>
        <v>4114.76</v>
      </c>
      <c r="V282" s="118">
        <f>VLOOKUP($A282+ROUND((COLUMN()-2)/24,5),АТС!$A$41:$F$784,6)+'Иные услуги '!$C$5+'РСТ РСО-А'!$K$6+'РСТ РСО-А'!$G$9</f>
        <v>4204.82</v>
      </c>
      <c r="W282" s="118">
        <f>VLOOKUP($A282+ROUND((COLUMN()-2)/24,5),АТС!$A$41:$F$784,6)+'Иные услуги '!$C$5+'РСТ РСО-А'!$K$6+'РСТ РСО-А'!$G$9</f>
        <v>4415.84</v>
      </c>
      <c r="X282" s="118">
        <f>VLOOKUP($A282+ROUND((COLUMN()-2)/24,5),АТС!$A$41:$F$784,6)+'Иные услуги '!$C$5+'РСТ РСО-А'!$K$6+'РСТ РСО-А'!$G$9</f>
        <v>4892.03</v>
      </c>
      <c r="Y282" s="118">
        <f>VLOOKUP($A282+ROUND((COLUMN()-2)/24,5),АТС!$A$41:$F$784,6)+'Иные услуги '!$C$5+'РСТ РСО-А'!$K$6+'РСТ РСО-А'!$G$9</f>
        <v>3940.37</v>
      </c>
    </row>
    <row r="283" spans="1:25" x14ac:dyDescent="0.2">
      <c r="A283" s="66">
        <f t="shared" si="10"/>
        <v>43378</v>
      </c>
      <c r="B283" s="118">
        <f>VLOOKUP($A283+ROUND((COLUMN()-2)/24,5),АТС!$A$41:$F$784,6)+'Иные услуги '!$C$5+'РСТ РСО-А'!$K$6+'РСТ РСО-А'!$G$9</f>
        <v>4030.92</v>
      </c>
      <c r="C283" s="118">
        <f>VLOOKUP($A283+ROUND((COLUMN()-2)/24,5),АТС!$A$41:$F$784,6)+'Иные услуги '!$C$5+'РСТ РСО-А'!$K$6+'РСТ РСО-А'!$G$9</f>
        <v>4100.8599999999997</v>
      </c>
      <c r="D283" s="118">
        <f>VLOOKUP($A283+ROUND((COLUMN()-2)/24,5),АТС!$A$41:$F$784,6)+'Иные услуги '!$C$5+'РСТ РСО-А'!$K$6+'РСТ РСО-А'!$G$9</f>
        <v>4150.6400000000003</v>
      </c>
      <c r="E283" s="118">
        <f>VLOOKUP($A283+ROUND((COLUMN()-2)/24,5),АТС!$A$41:$F$784,6)+'Иные услуги '!$C$5+'РСТ РСО-А'!$K$6+'РСТ РСО-А'!$G$9</f>
        <v>4183.38</v>
      </c>
      <c r="F283" s="118">
        <f>VLOOKUP($A283+ROUND((COLUMN()-2)/24,5),АТС!$A$41:$F$784,6)+'Иные услуги '!$C$5+'РСТ РСО-А'!$K$6+'РСТ РСО-А'!$G$9</f>
        <v>4158.79</v>
      </c>
      <c r="G283" s="118">
        <f>VLOOKUP($A283+ROUND((COLUMN()-2)/24,5),АТС!$A$41:$F$784,6)+'Иные услуги '!$C$5+'РСТ РСО-А'!$K$6+'РСТ РСО-А'!$G$9</f>
        <v>4150.04</v>
      </c>
      <c r="H283" s="118">
        <f>VLOOKUP($A283+ROUND((COLUMN()-2)/24,5),АТС!$A$41:$F$784,6)+'Иные услуги '!$C$5+'РСТ РСО-А'!$K$6+'РСТ РСО-А'!$G$9</f>
        <v>4395.96</v>
      </c>
      <c r="I283" s="118">
        <f>VLOOKUP($A283+ROUND((COLUMN()-2)/24,5),АТС!$A$41:$F$784,6)+'Иные услуги '!$C$5+'РСТ РСО-А'!$K$6+'РСТ РСО-А'!$G$9</f>
        <v>4064.27</v>
      </c>
      <c r="J283" s="118">
        <f>VLOOKUP($A283+ROUND((COLUMN()-2)/24,5),АТС!$A$41:$F$784,6)+'Иные услуги '!$C$5+'РСТ РСО-А'!$K$6+'РСТ РСО-А'!$G$9</f>
        <v>4267.07</v>
      </c>
      <c r="K283" s="118">
        <f>VLOOKUP($A283+ROUND((COLUMN()-2)/24,5),АТС!$A$41:$F$784,6)+'Иные услуги '!$C$5+'РСТ РСО-А'!$K$6+'РСТ РСО-А'!$G$9</f>
        <v>4107.99</v>
      </c>
      <c r="L283" s="118">
        <f>VLOOKUP($A283+ROUND((COLUMN()-2)/24,5),АТС!$A$41:$F$784,6)+'Иные услуги '!$C$5+'РСТ РСО-А'!$K$6+'РСТ РСО-А'!$G$9</f>
        <v>4063.91</v>
      </c>
      <c r="M283" s="118">
        <f>VLOOKUP($A283+ROUND((COLUMN()-2)/24,5),АТС!$A$41:$F$784,6)+'Иные услуги '!$C$5+'РСТ РСО-А'!$K$6+'РСТ РСО-А'!$G$9</f>
        <v>4079.6400000000003</v>
      </c>
      <c r="N283" s="118">
        <f>VLOOKUP($A283+ROUND((COLUMN()-2)/24,5),АТС!$A$41:$F$784,6)+'Иные услуги '!$C$5+'РСТ РСО-А'!$K$6+'РСТ РСО-А'!$G$9</f>
        <v>4135.2</v>
      </c>
      <c r="O283" s="118">
        <f>VLOOKUP($A283+ROUND((COLUMN()-2)/24,5),АТС!$A$41:$F$784,6)+'Иные услуги '!$C$5+'РСТ РСО-А'!$K$6+'РСТ РСО-А'!$G$9</f>
        <v>4135.05</v>
      </c>
      <c r="P283" s="118">
        <f>VLOOKUP($A283+ROUND((COLUMN()-2)/24,5),АТС!$A$41:$F$784,6)+'Иные услуги '!$C$5+'РСТ РСО-А'!$K$6+'РСТ РСО-А'!$G$9</f>
        <v>4115.95</v>
      </c>
      <c r="Q283" s="118">
        <f>VLOOKUP($A283+ROUND((COLUMN()-2)/24,5),АТС!$A$41:$F$784,6)+'Иные услуги '!$C$5+'РСТ РСО-А'!$K$6+'РСТ РСО-А'!$G$9</f>
        <v>4175.99</v>
      </c>
      <c r="R283" s="118">
        <f>VLOOKUP($A283+ROUND((COLUMN()-2)/24,5),АТС!$A$41:$F$784,6)+'Иные услуги '!$C$5+'РСТ РСО-А'!$K$6+'РСТ РСО-А'!$G$9</f>
        <v>4128.1899999999996</v>
      </c>
      <c r="S283" s="118">
        <f>VLOOKUP($A283+ROUND((COLUMN()-2)/24,5),АТС!$A$41:$F$784,6)+'Иные услуги '!$C$5+'РСТ РСО-А'!$K$6+'РСТ РСО-А'!$G$9</f>
        <v>4074.15</v>
      </c>
      <c r="T283" s="118">
        <f>VLOOKUP($A283+ROUND((COLUMN()-2)/24,5),АТС!$A$41:$F$784,6)+'Иные услуги '!$C$5+'РСТ РСО-А'!$K$6+'РСТ РСО-А'!$G$9</f>
        <v>3901.09</v>
      </c>
      <c r="U283" s="118">
        <f>VLOOKUP($A283+ROUND((COLUMN()-2)/24,5),АТС!$A$41:$F$784,6)+'Иные услуги '!$C$5+'РСТ РСО-А'!$K$6+'РСТ РСО-А'!$G$9</f>
        <v>4074.86</v>
      </c>
      <c r="V283" s="118">
        <f>VLOOKUP($A283+ROUND((COLUMN()-2)/24,5),АТС!$A$41:$F$784,6)+'Иные услуги '!$C$5+'РСТ РСО-А'!$K$6+'РСТ РСО-А'!$G$9</f>
        <v>4142.3599999999997</v>
      </c>
      <c r="W283" s="118">
        <f>VLOOKUP($A283+ROUND((COLUMN()-2)/24,5),АТС!$A$41:$F$784,6)+'Иные услуги '!$C$5+'РСТ РСО-А'!$K$6+'РСТ РСО-А'!$G$9</f>
        <v>4308.72</v>
      </c>
      <c r="X283" s="118">
        <f>VLOOKUP($A283+ROUND((COLUMN()-2)/24,5),АТС!$A$41:$F$784,6)+'Иные услуги '!$C$5+'РСТ РСО-А'!$K$6+'РСТ РСО-А'!$G$9</f>
        <v>4896.08</v>
      </c>
      <c r="Y283" s="118">
        <f>VLOOKUP($A283+ROUND((COLUMN()-2)/24,5),АТС!$A$41:$F$784,6)+'Иные услуги '!$C$5+'РСТ РСО-А'!$K$6+'РСТ РСО-А'!$G$9</f>
        <v>3903.07</v>
      </c>
    </row>
    <row r="284" spans="1:25" x14ac:dyDescent="0.2">
      <c r="A284" s="66">
        <f t="shared" si="10"/>
        <v>43379</v>
      </c>
      <c r="B284" s="118">
        <f>VLOOKUP($A284+ROUND((COLUMN()-2)/24,5),АТС!$A$41:$F$784,6)+'Иные услуги '!$C$5+'РСТ РСО-А'!$K$6+'РСТ РСО-А'!$G$9</f>
        <v>4032.9</v>
      </c>
      <c r="C284" s="118">
        <f>VLOOKUP($A284+ROUND((COLUMN()-2)/24,5),АТС!$A$41:$F$784,6)+'Иные услуги '!$C$5+'РСТ РСО-А'!$K$6+'РСТ РСО-А'!$G$9</f>
        <v>4101.0999999999995</v>
      </c>
      <c r="D284" s="118">
        <f>VLOOKUP($A284+ROUND((COLUMN()-2)/24,5),АТС!$A$41:$F$784,6)+'Иные услуги '!$C$5+'РСТ РСО-А'!$K$6+'РСТ РСО-А'!$G$9</f>
        <v>4150.1099999999997</v>
      </c>
      <c r="E284" s="118">
        <f>VLOOKUP($A284+ROUND((COLUMN()-2)/24,5),АТС!$A$41:$F$784,6)+'Иные услуги '!$C$5+'РСТ РСО-А'!$K$6+'РСТ РСО-А'!$G$9</f>
        <v>4149.43</v>
      </c>
      <c r="F284" s="118">
        <f>VLOOKUP($A284+ROUND((COLUMN()-2)/24,5),АТС!$A$41:$F$784,6)+'Иные услуги '!$C$5+'РСТ РСО-А'!$K$6+'РСТ РСО-А'!$G$9</f>
        <v>4161.05</v>
      </c>
      <c r="G284" s="118">
        <f>VLOOKUP($A284+ROUND((COLUMN()-2)/24,5),АТС!$A$41:$F$784,6)+'Иные услуги '!$C$5+'РСТ РСО-А'!$K$6+'РСТ РСО-А'!$G$9</f>
        <v>4149.75</v>
      </c>
      <c r="H284" s="118">
        <f>VLOOKUP($A284+ROUND((COLUMN()-2)/24,5),АТС!$A$41:$F$784,6)+'Иные услуги '!$C$5+'РСТ РСО-А'!$K$6+'РСТ РСО-А'!$G$9</f>
        <v>4476.1400000000003</v>
      </c>
      <c r="I284" s="118">
        <f>VLOOKUP($A284+ROUND((COLUMN()-2)/24,5),АТС!$A$41:$F$784,6)+'Иные услуги '!$C$5+'РСТ РСО-А'!$K$6+'РСТ РСО-А'!$G$9</f>
        <v>4189.95</v>
      </c>
      <c r="J284" s="118">
        <f>VLOOKUP($A284+ROUND((COLUMN()-2)/24,5),АТС!$A$41:$F$784,6)+'Иные услуги '!$C$5+'РСТ РСО-А'!$K$6+'РСТ РСО-А'!$G$9</f>
        <v>4305.2700000000004</v>
      </c>
      <c r="K284" s="118">
        <f>VLOOKUP($A284+ROUND((COLUMN()-2)/24,5),АТС!$A$41:$F$784,6)+'Иные услуги '!$C$5+'РСТ РСО-А'!$K$6+'РСТ РСО-А'!$G$9</f>
        <v>4155.92</v>
      </c>
      <c r="L284" s="118">
        <f>VLOOKUP($A284+ROUND((COLUMN()-2)/24,5),АТС!$A$41:$F$784,6)+'Иные услуги '!$C$5+'РСТ РСО-А'!$K$6+'РСТ РСО-А'!$G$9</f>
        <v>4156.01</v>
      </c>
      <c r="M284" s="118">
        <f>VLOOKUP($A284+ROUND((COLUMN()-2)/24,5),АТС!$A$41:$F$784,6)+'Иные услуги '!$C$5+'РСТ РСО-А'!$K$6+'РСТ РСО-А'!$G$9</f>
        <v>4155.95</v>
      </c>
      <c r="N284" s="118">
        <f>VLOOKUP($A284+ROUND((COLUMN()-2)/24,5),АТС!$A$41:$F$784,6)+'Иные услуги '!$C$5+'РСТ РСО-А'!$K$6+'РСТ РСО-А'!$G$9</f>
        <v>4155.67</v>
      </c>
      <c r="O284" s="118">
        <f>VLOOKUP($A284+ROUND((COLUMN()-2)/24,5),АТС!$A$41:$F$784,6)+'Иные услуги '!$C$5+'РСТ РСО-А'!$K$6+'РСТ РСО-А'!$G$9</f>
        <v>4208.4800000000005</v>
      </c>
      <c r="P284" s="118">
        <f>VLOOKUP($A284+ROUND((COLUMN()-2)/24,5),АТС!$A$41:$F$784,6)+'Иные услуги '!$C$5+'РСТ РСО-А'!$K$6+'РСТ РСО-А'!$G$9</f>
        <v>4208.08</v>
      </c>
      <c r="Q284" s="118">
        <f>VLOOKUP($A284+ROUND((COLUMN()-2)/24,5),АТС!$A$41:$F$784,6)+'Иные услуги '!$C$5+'РСТ РСО-А'!$K$6+'РСТ РСО-А'!$G$9</f>
        <v>4242.1000000000004</v>
      </c>
      <c r="R284" s="118">
        <f>VLOOKUP($A284+ROUND((COLUMN()-2)/24,5),АТС!$A$41:$F$784,6)+'Иные услуги '!$C$5+'РСТ РСО-А'!$K$6+'РСТ РСО-А'!$G$9</f>
        <v>4237.29</v>
      </c>
      <c r="S284" s="118">
        <f>VLOOKUP($A284+ROUND((COLUMN()-2)/24,5),АТС!$A$41:$F$784,6)+'Иные услуги '!$C$5+'РСТ РСО-А'!$K$6+'РСТ РСО-А'!$G$9</f>
        <v>4151.8</v>
      </c>
      <c r="T284" s="118">
        <f>VLOOKUP($A284+ROUND((COLUMN()-2)/24,5),АТС!$A$41:$F$784,6)+'Иные услуги '!$C$5+'РСТ РСО-А'!$K$6+'РСТ РСО-А'!$G$9</f>
        <v>3916.26</v>
      </c>
      <c r="U284" s="118">
        <f>VLOOKUP($A284+ROUND((COLUMN()-2)/24,5),АТС!$A$41:$F$784,6)+'Иные услуги '!$C$5+'РСТ РСО-А'!$K$6+'РСТ РСО-А'!$G$9</f>
        <v>4081.04</v>
      </c>
      <c r="V284" s="118">
        <f>VLOOKUP($A284+ROUND((COLUMN()-2)/24,5),АТС!$A$41:$F$784,6)+'Иные услуги '!$C$5+'РСТ РСО-А'!$K$6+'РСТ РСО-А'!$G$9</f>
        <v>4150.66</v>
      </c>
      <c r="W284" s="118">
        <f>VLOOKUP($A284+ROUND((COLUMN()-2)/24,5),АТС!$A$41:$F$784,6)+'Иные услуги '!$C$5+'РСТ РСО-А'!$K$6+'РСТ РСО-А'!$G$9</f>
        <v>4323.9900000000007</v>
      </c>
      <c r="X284" s="118">
        <f>VLOOKUP($A284+ROUND((COLUMN()-2)/24,5),АТС!$A$41:$F$784,6)+'Иные услуги '!$C$5+'РСТ РСО-А'!$K$6+'РСТ РСО-А'!$G$9</f>
        <v>4816.75</v>
      </c>
      <c r="Y284" s="118">
        <f>VLOOKUP($A284+ROUND((COLUMN()-2)/24,5),АТС!$A$41:$F$784,6)+'Иные услуги '!$C$5+'РСТ РСО-А'!$K$6+'РСТ РСО-А'!$G$9</f>
        <v>3916.6</v>
      </c>
    </row>
    <row r="285" spans="1:25" x14ac:dyDescent="0.2">
      <c r="A285" s="66">
        <f t="shared" si="10"/>
        <v>43380</v>
      </c>
      <c r="B285" s="118">
        <f>VLOOKUP($A285+ROUND((COLUMN()-2)/24,5),АТС!$A$41:$F$784,6)+'Иные услуги '!$C$5+'РСТ РСО-А'!$K$6+'РСТ РСО-А'!$G$9</f>
        <v>4031.06</v>
      </c>
      <c r="C285" s="118">
        <f>VLOOKUP($A285+ROUND((COLUMN()-2)/24,5),АТС!$A$41:$F$784,6)+'Иные услуги '!$C$5+'РСТ РСО-А'!$K$6+'РСТ РСО-А'!$G$9</f>
        <v>4099.47</v>
      </c>
      <c r="D285" s="118">
        <f>VLOOKUP($A285+ROUND((COLUMN()-2)/24,5),АТС!$A$41:$F$784,6)+'Иные услуги '!$C$5+'РСТ РСО-А'!$K$6+'РСТ РСО-А'!$G$9</f>
        <v>4148.5999999999995</v>
      </c>
      <c r="E285" s="118">
        <f>VLOOKUP($A285+ROUND((COLUMN()-2)/24,5),АТС!$A$41:$F$784,6)+'Иные услуги '!$C$5+'РСТ РСО-А'!$K$6+'РСТ РСО-А'!$G$9</f>
        <v>4148.29</v>
      </c>
      <c r="F285" s="118">
        <f>VLOOKUP($A285+ROUND((COLUMN()-2)/24,5),АТС!$A$41:$F$784,6)+'Иные услуги '!$C$5+'РСТ РСО-А'!$K$6+'РСТ РСО-А'!$G$9</f>
        <v>4148.75</v>
      </c>
      <c r="G285" s="118">
        <f>VLOOKUP($A285+ROUND((COLUMN()-2)/24,5),АТС!$A$41:$F$784,6)+'Иные услуги '!$C$5+'РСТ РСО-А'!$K$6+'РСТ РСО-А'!$G$9</f>
        <v>4148.79</v>
      </c>
      <c r="H285" s="118">
        <f>VLOOKUP($A285+ROUND((COLUMN()-2)/24,5),АТС!$A$41:$F$784,6)+'Иные услуги '!$C$5+'РСТ РСО-А'!$K$6+'РСТ РСО-А'!$G$9</f>
        <v>4449.01</v>
      </c>
      <c r="I285" s="118">
        <f>VLOOKUP($A285+ROUND((COLUMN()-2)/24,5),АТС!$A$41:$F$784,6)+'Иные услуги '!$C$5+'РСТ РСО-А'!$K$6+'РСТ РСО-А'!$G$9</f>
        <v>4327.38</v>
      </c>
      <c r="J285" s="118">
        <f>VLOOKUP($A285+ROUND((COLUMN()-2)/24,5),АТС!$A$41:$F$784,6)+'Иные услуги '!$C$5+'РСТ РСО-А'!$K$6+'РСТ РСО-А'!$G$9</f>
        <v>4486.47</v>
      </c>
      <c r="K285" s="118">
        <f>VLOOKUP($A285+ROUND((COLUMN()-2)/24,5),АТС!$A$41:$F$784,6)+'Иные услуги '!$C$5+'РСТ РСО-А'!$K$6+'РСТ РСО-А'!$G$9</f>
        <v>4269.1499999999996</v>
      </c>
      <c r="L285" s="118">
        <f>VLOOKUP($A285+ROUND((COLUMN()-2)/24,5),АТС!$A$41:$F$784,6)+'Иные услуги '!$C$5+'РСТ РСО-А'!$K$6+'РСТ РСО-А'!$G$9</f>
        <v>4268.76</v>
      </c>
      <c r="M285" s="118">
        <f>VLOOKUP($A285+ROUND((COLUMN()-2)/24,5),АТС!$A$41:$F$784,6)+'Иные услуги '!$C$5+'РСТ РСО-А'!$K$6+'РСТ РСО-А'!$G$9</f>
        <v>4269.29</v>
      </c>
      <c r="N285" s="118">
        <f>VLOOKUP($A285+ROUND((COLUMN()-2)/24,5),АТС!$A$41:$F$784,6)+'Иные услуги '!$C$5+'РСТ РСО-А'!$K$6+'РСТ РСО-А'!$G$9</f>
        <v>4268.84</v>
      </c>
      <c r="O285" s="118">
        <f>VLOOKUP($A285+ROUND((COLUMN()-2)/24,5),АТС!$A$41:$F$784,6)+'Иные услуги '!$C$5+'РСТ РСО-А'!$K$6+'РСТ РСО-А'!$G$9</f>
        <v>4268.75</v>
      </c>
      <c r="P285" s="118">
        <f>VLOOKUP($A285+ROUND((COLUMN()-2)/24,5),АТС!$A$41:$F$784,6)+'Иные услуги '!$C$5+'РСТ РСО-А'!$K$6+'РСТ РСО-А'!$G$9</f>
        <v>4268.54</v>
      </c>
      <c r="Q285" s="118">
        <f>VLOOKUP($A285+ROUND((COLUMN()-2)/24,5),АТС!$A$41:$F$784,6)+'Иные услуги '!$C$5+'РСТ РСО-А'!$K$6+'РСТ РСО-А'!$G$9</f>
        <v>4269.1099999999997</v>
      </c>
      <c r="R285" s="118">
        <f>VLOOKUP($A285+ROUND((COLUMN()-2)/24,5),АТС!$A$41:$F$784,6)+'Иные услуги '!$C$5+'РСТ РСО-А'!$K$6+'РСТ РСО-А'!$G$9</f>
        <v>4269.49</v>
      </c>
      <c r="S285" s="118">
        <f>VLOOKUP($A285+ROUND((COLUMN()-2)/24,5),АТС!$A$41:$F$784,6)+'Иные услуги '!$C$5+'РСТ РСО-А'!$K$6+'РСТ РСО-А'!$G$9</f>
        <v>4139.2699999999995</v>
      </c>
      <c r="T285" s="118">
        <f>VLOOKUP($A285+ROUND((COLUMN()-2)/24,5),АТС!$A$41:$F$784,6)+'Иные услуги '!$C$5+'РСТ РСО-А'!$K$6+'РСТ РСО-А'!$G$9</f>
        <v>3904.7200000000003</v>
      </c>
      <c r="U285" s="118">
        <f>VLOOKUP($A285+ROUND((COLUMN()-2)/24,5),АТС!$A$41:$F$784,6)+'Иные услуги '!$C$5+'РСТ РСО-А'!$K$6+'РСТ РСО-А'!$G$9</f>
        <v>4048.2400000000002</v>
      </c>
      <c r="V285" s="118">
        <f>VLOOKUP($A285+ROUND((COLUMN()-2)/24,5),АТС!$A$41:$F$784,6)+'Иные услуги '!$C$5+'РСТ РСО-А'!$K$6+'РСТ РСО-А'!$G$9</f>
        <v>3941.38</v>
      </c>
      <c r="W285" s="118">
        <f>VLOOKUP($A285+ROUND((COLUMN()-2)/24,5),АТС!$A$41:$F$784,6)+'Иные услуги '!$C$5+'РСТ РСО-А'!$K$6+'РСТ РСО-А'!$G$9</f>
        <v>4177.38</v>
      </c>
      <c r="X285" s="118">
        <f>VLOOKUP($A285+ROUND((COLUMN()-2)/24,5),АТС!$A$41:$F$784,6)+'Иные услуги '!$C$5+'РСТ РСО-А'!$K$6+'РСТ РСО-А'!$G$9</f>
        <v>4644.41</v>
      </c>
      <c r="Y285" s="118">
        <f>VLOOKUP($A285+ROUND((COLUMN()-2)/24,5),АТС!$A$41:$F$784,6)+'Иные услуги '!$C$5+'РСТ РСО-А'!$K$6+'РСТ РСО-А'!$G$9</f>
        <v>3903.04</v>
      </c>
    </row>
    <row r="286" spans="1:25" x14ac:dyDescent="0.2">
      <c r="A286" s="66">
        <f t="shared" si="10"/>
        <v>43381</v>
      </c>
      <c r="B286" s="118">
        <f>VLOOKUP($A286+ROUND((COLUMN()-2)/24,5),АТС!$A$41:$F$784,6)+'Иные услуги '!$C$5+'РСТ РСО-А'!$K$6+'РСТ РСО-А'!$G$9</f>
        <v>4011.83</v>
      </c>
      <c r="C286" s="118">
        <f>VLOOKUP($A286+ROUND((COLUMN()-2)/24,5),АТС!$A$41:$F$784,6)+'Иные услуги '!$C$5+'РСТ РСО-А'!$K$6+'РСТ РСО-А'!$G$9</f>
        <v>4078.54</v>
      </c>
      <c r="D286" s="118">
        <f>VLOOKUP($A286+ROUND((COLUMN()-2)/24,5),АТС!$A$41:$F$784,6)+'Иные услуги '!$C$5+'РСТ РСО-А'!$K$6+'РСТ РСО-А'!$G$9</f>
        <v>4116.62</v>
      </c>
      <c r="E286" s="118">
        <f>VLOOKUP($A286+ROUND((COLUMN()-2)/24,5),АТС!$A$41:$F$784,6)+'Иные услуги '!$C$5+'РСТ РСО-А'!$K$6+'РСТ РСО-А'!$G$9</f>
        <v>4147.67</v>
      </c>
      <c r="F286" s="118">
        <f>VLOOKUP($A286+ROUND((COLUMN()-2)/24,5),АТС!$A$41:$F$784,6)+'Иные услуги '!$C$5+'РСТ РСО-А'!$K$6+'РСТ РСО-А'!$G$9</f>
        <v>4137.34</v>
      </c>
      <c r="G286" s="118">
        <f>VLOOKUP($A286+ROUND((COLUMN()-2)/24,5),АТС!$A$41:$F$784,6)+'Иные услуги '!$C$5+'РСТ РСО-А'!$K$6+'РСТ РСО-А'!$G$9</f>
        <v>4099.3099999999995</v>
      </c>
      <c r="H286" s="118">
        <f>VLOOKUP($A286+ROUND((COLUMN()-2)/24,5),АТС!$A$41:$F$784,6)+'Иные услуги '!$C$5+'РСТ РСО-А'!$K$6+'РСТ РСО-А'!$G$9</f>
        <v>4330.16</v>
      </c>
      <c r="I286" s="118">
        <f>VLOOKUP($A286+ROUND((COLUMN()-2)/24,5),АТС!$A$41:$F$784,6)+'Иные услуги '!$C$5+'РСТ РСО-А'!$K$6+'РСТ РСО-А'!$G$9</f>
        <v>4067.48</v>
      </c>
      <c r="J286" s="118">
        <f>VLOOKUP($A286+ROUND((COLUMN()-2)/24,5),АТС!$A$41:$F$784,6)+'Иные услуги '!$C$5+'РСТ РСО-А'!$K$6+'РСТ РСО-А'!$G$9</f>
        <v>4201.26</v>
      </c>
      <c r="K286" s="118">
        <f>VLOOKUP($A286+ROUND((COLUMN()-2)/24,5),АТС!$A$41:$F$784,6)+'Иные услуги '!$C$5+'РСТ РСО-А'!$K$6+'РСТ РСО-А'!$G$9</f>
        <v>4081.3900000000003</v>
      </c>
      <c r="L286" s="118">
        <f>VLOOKUP($A286+ROUND((COLUMN()-2)/24,5),АТС!$A$41:$F$784,6)+'Иные услуги '!$C$5+'РСТ РСО-А'!$K$6+'РСТ РСО-А'!$G$9</f>
        <v>4064.06</v>
      </c>
      <c r="M286" s="118">
        <f>VLOOKUP($A286+ROUND((COLUMN()-2)/24,5),АТС!$A$41:$F$784,6)+'Иные услуги '!$C$5+'РСТ РСО-А'!$K$6+'РСТ РСО-А'!$G$9</f>
        <v>4136.97</v>
      </c>
      <c r="N286" s="118">
        <f>VLOOKUP($A286+ROUND((COLUMN()-2)/24,5),АТС!$A$41:$F$784,6)+'Иные услуги '!$C$5+'РСТ РСО-А'!$K$6+'РСТ РСО-А'!$G$9</f>
        <v>4187.68</v>
      </c>
      <c r="O286" s="118">
        <f>VLOOKUP($A286+ROUND((COLUMN()-2)/24,5),АТС!$A$41:$F$784,6)+'Иные услуги '!$C$5+'РСТ РСО-А'!$K$6+'РСТ РСО-А'!$G$9</f>
        <v>4187.4400000000005</v>
      </c>
      <c r="P286" s="118">
        <f>VLOOKUP($A286+ROUND((COLUMN()-2)/24,5),АТС!$A$41:$F$784,6)+'Иные услуги '!$C$5+'РСТ РСО-А'!$K$6+'РСТ РСО-А'!$G$9</f>
        <v>4176.8999999999996</v>
      </c>
      <c r="Q286" s="118">
        <f>VLOOKUP($A286+ROUND((COLUMN()-2)/24,5),АТС!$A$41:$F$784,6)+'Иные услуги '!$C$5+'РСТ РСО-А'!$K$6+'РСТ РСО-А'!$G$9</f>
        <v>4176.2299999999996</v>
      </c>
      <c r="R286" s="118">
        <f>VLOOKUP($A286+ROUND((COLUMN()-2)/24,5),АТС!$A$41:$F$784,6)+'Иные услуги '!$C$5+'РСТ РСО-А'!$K$6+'РСТ РСО-А'!$G$9</f>
        <v>4136.4799999999996</v>
      </c>
      <c r="S286" s="118">
        <f>VLOOKUP($A286+ROUND((COLUMN()-2)/24,5),АТС!$A$41:$F$784,6)+'Иные услуги '!$C$5+'РСТ РСО-А'!$K$6+'РСТ РСО-А'!$G$9</f>
        <v>4001.23</v>
      </c>
      <c r="T286" s="118">
        <f>VLOOKUP($A286+ROUND((COLUMN()-2)/24,5),АТС!$A$41:$F$784,6)+'Иные услуги '!$C$5+'РСТ РСО-А'!$K$6+'РСТ РСО-А'!$G$9</f>
        <v>3896.66</v>
      </c>
      <c r="U286" s="118">
        <f>VLOOKUP($A286+ROUND((COLUMN()-2)/24,5),АТС!$A$41:$F$784,6)+'Иные услуги '!$C$5+'РСТ РСО-А'!$K$6+'РСТ РСО-А'!$G$9</f>
        <v>3946.55</v>
      </c>
      <c r="V286" s="118">
        <f>VLOOKUP($A286+ROUND((COLUMN()-2)/24,5),АТС!$A$41:$F$784,6)+'Иные услуги '!$C$5+'РСТ РСО-А'!$K$6+'РСТ РСО-А'!$G$9</f>
        <v>4028.76</v>
      </c>
      <c r="W286" s="118">
        <f>VLOOKUP($A286+ROUND((COLUMN()-2)/24,5),АТС!$A$41:$F$784,6)+'Иные услуги '!$C$5+'РСТ РСО-А'!$K$6+'РСТ РСО-А'!$G$9</f>
        <v>4156.68</v>
      </c>
      <c r="X286" s="118">
        <f>VLOOKUP($A286+ROUND((COLUMN()-2)/24,5),АТС!$A$41:$F$784,6)+'Иные услуги '!$C$5+'РСТ РСО-А'!$K$6+'РСТ РСО-А'!$G$9</f>
        <v>4501.66</v>
      </c>
      <c r="Y286" s="118">
        <f>VLOOKUP($A286+ROUND((COLUMN()-2)/24,5),АТС!$A$41:$F$784,6)+'Иные услуги '!$C$5+'РСТ РСО-А'!$K$6+'РСТ РСО-А'!$G$9</f>
        <v>3888.76</v>
      </c>
    </row>
    <row r="287" spans="1:25" x14ac:dyDescent="0.2">
      <c r="A287" s="66">
        <f t="shared" si="10"/>
        <v>43382</v>
      </c>
      <c r="B287" s="118">
        <f>VLOOKUP($A287+ROUND((COLUMN()-2)/24,5),АТС!$A$41:$F$784,6)+'Иные услуги '!$C$5+'РСТ РСО-А'!$K$6+'РСТ РСО-А'!$G$9</f>
        <v>4028.59</v>
      </c>
      <c r="C287" s="118">
        <f>VLOOKUP($A287+ROUND((COLUMN()-2)/24,5),АТС!$A$41:$F$784,6)+'Иные услуги '!$C$5+'РСТ РСО-А'!$K$6+'РСТ РСО-А'!$G$9</f>
        <v>4098.01</v>
      </c>
      <c r="D287" s="118">
        <f>VLOOKUP($A287+ROUND((COLUMN()-2)/24,5),АТС!$A$41:$F$784,6)+'Иные услуги '!$C$5+'РСТ РСО-А'!$K$6+'РСТ РСО-А'!$G$9</f>
        <v>4148</v>
      </c>
      <c r="E287" s="118">
        <f>VLOOKUP($A287+ROUND((COLUMN()-2)/24,5),АТС!$A$41:$F$784,6)+'Иные услуги '!$C$5+'РСТ РСО-А'!$K$6+'РСТ РСО-А'!$G$9</f>
        <v>4147.7</v>
      </c>
      <c r="F287" s="118">
        <f>VLOOKUP($A287+ROUND((COLUMN()-2)/24,5),АТС!$A$41:$F$784,6)+'Иные услуги '!$C$5+'РСТ РСО-А'!$K$6+'РСТ РСО-А'!$G$9</f>
        <v>4158.76</v>
      </c>
      <c r="G287" s="118">
        <f>VLOOKUP($A287+ROUND((COLUMN()-2)/24,5),АТС!$A$41:$F$784,6)+'Иные услуги '!$C$5+'РСТ РСО-А'!$K$6+'РСТ РСО-А'!$G$9</f>
        <v>4148.93</v>
      </c>
      <c r="H287" s="118">
        <f>VLOOKUP($A287+ROUND((COLUMN()-2)/24,5),АТС!$A$41:$F$784,6)+'Иные услуги '!$C$5+'РСТ РСО-А'!$K$6+'РСТ РСО-А'!$G$9</f>
        <v>4481.9000000000005</v>
      </c>
      <c r="I287" s="118">
        <f>VLOOKUP($A287+ROUND((COLUMN()-2)/24,5),АТС!$A$41:$F$784,6)+'Иные услуги '!$C$5+'РСТ РСО-А'!$K$6+'РСТ РСО-А'!$G$9</f>
        <v>4191.7300000000005</v>
      </c>
      <c r="J287" s="118">
        <f>VLOOKUP($A287+ROUND((COLUMN()-2)/24,5),АТС!$A$41:$F$784,6)+'Иные услуги '!$C$5+'РСТ РСО-А'!$K$6+'РСТ РСО-А'!$G$9</f>
        <v>4305.66</v>
      </c>
      <c r="K287" s="118">
        <f>VLOOKUP($A287+ROUND((COLUMN()-2)/24,5),АТС!$A$41:$F$784,6)+'Иные услуги '!$C$5+'РСТ РСО-А'!$K$6+'РСТ РСО-А'!$G$9</f>
        <v>4156.24</v>
      </c>
      <c r="L287" s="118">
        <f>VLOOKUP($A287+ROUND((COLUMN()-2)/24,5),АТС!$A$41:$F$784,6)+'Иные услуги '!$C$5+'РСТ РСО-А'!$K$6+'РСТ РСО-А'!$G$9</f>
        <v>4156.38</v>
      </c>
      <c r="M287" s="118">
        <f>VLOOKUP($A287+ROUND((COLUMN()-2)/24,5),АТС!$A$41:$F$784,6)+'Иные услуги '!$C$5+'РСТ РСО-А'!$K$6+'РСТ РСО-А'!$G$9</f>
        <v>4156.18</v>
      </c>
      <c r="N287" s="118">
        <f>VLOOKUP($A287+ROUND((COLUMN()-2)/24,5),АТС!$A$41:$F$784,6)+'Иные услуги '!$C$5+'РСТ РСО-А'!$K$6+'РСТ РСО-А'!$G$9</f>
        <v>4155.43</v>
      </c>
      <c r="O287" s="118">
        <f>VLOOKUP($A287+ROUND((COLUMN()-2)/24,5),АТС!$A$41:$F$784,6)+'Иные услуги '!$C$5+'РСТ РСО-А'!$K$6+'РСТ РСО-А'!$G$9</f>
        <v>4208.66</v>
      </c>
      <c r="P287" s="118">
        <f>VLOOKUP($A287+ROUND((COLUMN()-2)/24,5),АТС!$A$41:$F$784,6)+'Иные услуги '!$C$5+'РСТ РСО-А'!$K$6+'РСТ РСО-А'!$G$9</f>
        <v>4208.41</v>
      </c>
      <c r="Q287" s="118">
        <f>VLOOKUP($A287+ROUND((COLUMN()-2)/24,5),АТС!$A$41:$F$784,6)+'Иные услуги '!$C$5+'РСТ РСО-А'!$K$6+'РСТ РСО-А'!$G$9</f>
        <v>4242.71</v>
      </c>
      <c r="R287" s="118">
        <f>VLOOKUP($A287+ROUND((COLUMN()-2)/24,5),АТС!$A$41:$F$784,6)+'Иные услуги '!$C$5+'РСТ РСО-А'!$K$6+'РСТ РСО-А'!$G$9</f>
        <v>4243.2</v>
      </c>
      <c r="S287" s="118">
        <f>VLOOKUP($A287+ROUND((COLUMN()-2)/24,5),АТС!$A$41:$F$784,6)+'Иные услуги '!$C$5+'РСТ РСО-А'!$K$6+'РСТ РСО-А'!$G$9</f>
        <v>4159</v>
      </c>
      <c r="T287" s="118">
        <f>VLOOKUP($A287+ROUND((COLUMN()-2)/24,5),АТС!$A$41:$F$784,6)+'Иные услуги '!$C$5+'РСТ РСО-А'!$K$6+'РСТ РСО-А'!$G$9</f>
        <v>3922.57</v>
      </c>
      <c r="U287" s="118">
        <f>VLOOKUP($A287+ROUND((COLUMN()-2)/24,5),АТС!$A$41:$F$784,6)+'Иные услуги '!$C$5+'РСТ РСО-А'!$K$6+'РСТ РСО-А'!$G$9</f>
        <v>4091.9</v>
      </c>
      <c r="V287" s="118">
        <f>VLOOKUP($A287+ROUND((COLUMN()-2)/24,5),АТС!$A$41:$F$784,6)+'Иные услуги '!$C$5+'РСТ РСО-А'!$K$6+'РСТ РСО-А'!$G$9</f>
        <v>4158.99</v>
      </c>
      <c r="W287" s="118">
        <f>VLOOKUP($A287+ROUND((COLUMN()-2)/24,5),АТС!$A$41:$F$784,6)+'Иные услуги '!$C$5+'РСТ РСО-А'!$K$6+'РСТ РСО-А'!$G$9</f>
        <v>4329.0200000000004</v>
      </c>
      <c r="X287" s="118">
        <f>VLOOKUP($A287+ROUND((COLUMN()-2)/24,5),АТС!$A$41:$F$784,6)+'Иные услуги '!$C$5+'РСТ РСО-А'!$K$6+'РСТ РСО-А'!$G$9</f>
        <v>4817.03</v>
      </c>
      <c r="Y287" s="118">
        <f>VLOOKUP($A287+ROUND((COLUMN()-2)/24,5),АТС!$A$41:$F$784,6)+'Иные услуги '!$C$5+'РСТ РСО-А'!$K$6+'РСТ РСО-А'!$G$9</f>
        <v>3915.67</v>
      </c>
    </row>
    <row r="288" spans="1:25" x14ac:dyDescent="0.2">
      <c r="A288" s="66">
        <f t="shared" si="10"/>
        <v>43383</v>
      </c>
      <c r="B288" s="118">
        <f>VLOOKUP($A288+ROUND((COLUMN()-2)/24,5),АТС!$A$41:$F$784,6)+'Иные услуги '!$C$5+'РСТ РСО-А'!$K$6+'РСТ РСО-А'!$G$9</f>
        <v>3887.4900000000002</v>
      </c>
      <c r="C288" s="118">
        <f>VLOOKUP($A288+ROUND((COLUMN()-2)/24,5),АТС!$A$41:$F$784,6)+'Иные услуги '!$C$5+'РСТ РСО-А'!$K$6+'РСТ РСО-А'!$G$9</f>
        <v>3909.95</v>
      </c>
      <c r="D288" s="118">
        <f>VLOOKUP($A288+ROUND((COLUMN()-2)/24,5),АТС!$A$41:$F$784,6)+'Иные услуги '!$C$5+'РСТ РСО-А'!$K$6+'РСТ РСО-А'!$G$9</f>
        <v>3949.5</v>
      </c>
      <c r="E288" s="118">
        <f>VLOOKUP($A288+ROUND((COLUMN()-2)/24,5),АТС!$A$41:$F$784,6)+'Иные услуги '!$C$5+'РСТ РСО-А'!$K$6+'РСТ РСО-А'!$G$9</f>
        <v>3970.96</v>
      </c>
      <c r="F288" s="118">
        <f>VLOOKUP($A288+ROUND((COLUMN()-2)/24,5),АТС!$A$41:$F$784,6)+'Иные услуги '!$C$5+'РСТ РСО-А'!$K$6+'РСТ РСО-А'!$G$9</f>
        <v>3950.26</v>
      </c>
      <c r="G288" s="118">
        <f>VLOOKUP($A288+ROUND((COLUMN()-2)/24,5),АТС!$A$41:$F$784,6)+'Иные услуги '!$C$5+'РСТ РСО-А'!$K$6+'РСТ РСО-А'!$G$9</f>
        <v>3925.07</v>
      </c>
      <c r="H288" s="118">
        <f>VLOOKUP($A288+ROUND((COLUMN()-2)/24,5),АТС!$A$41:$F$784,6)+'Иные услуги '!$C$5+'РСТ РСО-А'!$K$6+'РСТ РСО-А'!$G$9</f>
        <v>3970.92</v>
      </c>
      <c r="I288" s="118">
        <f>VLOOKUP($A288+ROUND((COLUMN()-2)/24,5),АТС!$A$41:$F$784,6)+'Иные услуги '!$C$5+'РСТ РСО-А'!$K$6+'РСТ РСО-А'!$G$9</f>
        <v>3966.83</v>
      </c>
      <c r="J288" s="118">
        <f>VLOOKUP($A288+ROUND((COLUMN()-2)/24,5),АТС!$A$41:$F$784,6)+'Иные услуги '!$C$5+'РСТ РСО-А'!$K$6+'РСТ РСО-А'!$G$9</f>
        <v>3956.07</v>
      </c>
      <c r="K288" s="118">
        <f>VLOOKUP($A288+ROUND((COLUMN()-2)/24,5),АТС!$A$41:$F$784,6)+'Иные услуги '!$C$5+'РСТ РСО-А'!$K$6+'РСТ РСО-А'!$G$9</f>
        <v>3924.32</v>
      </c>
      <c r="L288" s="118">
        <f>VLOOKUP($A288+ROUND((COLUMN()-2)/24,5),АТС!$A$41:$F$784,6)+'Иные услуги '!$C$5+'РСТ РСО-А'!$K$6+'РСТ РСО-А'!$G$9</f>
        <v>3923.98</v>
      </c>
      <c r="M288" s="118">
        <f>VLOOKUP($A288+ROUND((COLUMN()-2)/24,5),АТС!$A$41:$F$784,6)+'Иные услуги '!$C$5+'РСТ РСО-А'!$K$6+'РСТ РСО-А'!$G$9</f>
        <v>3923.87</v>
      </c>
      <c r="N288" s="118">
        <f>VLOOKUP($A288+ROUND((COLUMN()-2)/24,5),АТС!$A$41:$F$784,6)+'Иные услуги '!$C$5+'РСТ РСО-А'!$K$6+'РСТ РСО-А'!$G$9</f>
        <v>3990.27</v>
      </c>
      <c r="O288" s="118">
        <f>VLOOKUP($A288+ROUND((COLUMN()-2)/24,5),АТС!$A$41:$F$784,6)+'Иные услуги '!$C$5+'РСТ РСО-А'!$K$6+'РСТ РСО-А'!$G$9</f>
        <v>3990.2400000000002</v>
      </c>
      <c r="P288" s="118">
        <f>VLOOKUP($A288+ROUND((COLUMN()-2)/24,5),АТС!$A$41:$F$784,6)+'Иные услуги '!$C$5+'РСТ РСО-А'!$K$6+'РСТ РСО-А'!$G$9</f>
        <v>3990.27</v>
      </c>
      <c r="Q288" s="118">
        <f>VLOOKUP($A288+ROUND((COLUMN()-2)/24,5),АТС!$A$41:$F$784,6)+'Иные услуги '!$C$5+'РСТ РСО-А'!$K$6+'РСТ РСО-А'!$G$9</f>
        <v>3990.07</v>
      </c>
      <c r="R288" s="118">
        <f>VLOOKUP($A288+ROUND((COLUMN()-2)/24,5),АТС!$A$41:$F$784,6)+'Иные услуги '!$C$5+'РСТ РСО-А'!$K$6+'РСТ РСО-А'!$G$9</f>
        <v>3989.54</v>
      </c>
      <c r="S288" s="118">
        <f>VLOOKUP($A288+ROUND((COLUMN()-2)/24,5),АТС!$A$41:$F$784,6)+'Иные услуги '!$C$5+'РСТ РСО-А'!$K$6+'РСТ РСО-А'!$G$9</f>
        <v>3925.98</v>
      </c>
      <c r="T288" s="118">
        <f>VLOOKUP($A288+ROUND((COLUMN()-2)/24,5),АТС!$A$41:$F$784,6)+'Иные услуги '!$C$5+'РСТ РСО-А'!$K$6+'РСТ РСО-А'!$G$9</f>
        <v>4057.87</v>
      </c>
      <c r="U288" s="118">
        <f>VLOOKUP($A288+ROUND((COLUMN()-2)/24,5),АТС!$A$41:$F$784,6)+'Иные услуги '!$C$5+'РСТ РСО-А'!$K$6+'РСТ РСО-А'!$G$9</f>
        <v>3980</v>
      </c>
      <c r="V288" s="118">
        <f>VLOOKUP($A288+ROUND((COLUMN()-2)/24,5),АТС!$A$41:$F$784,6)+'Иные услуги '!$C$5+'РСТ РСО-А'!$K$6+'РСТ РСО-А'!$G$9</f>
        <v>3942.21</v>
      </c>
      <c r="W288" s="118">
        <f>VLOOKUP($A288+ROUND((COLUMN()-2)/24,5),АТС!$A$41:$F$784,6)+'Иные услуги '!$C$5+'РСТ РСО-А'!$K$6+'РСТ РСО-А'!$G$9</f>
        <v>3955.7400000000002</v>
      </c>
      <c r="X288" s="118">
        <f>VLOOKUP($A288+ROUND((COLUMN()-2)/24,5),АТС!$A$41:$F$784,6)+'Иные услуги '!$C$5+'РСТ РСО-А'!$K$6+'РСТ РСО-А'!$G$9</f>
        <v>4168.01</v>
      </c>
      <c r="Y288" s="118">
        <f>VLOOKUP($A288+ROUND((COLUMN()-2)/24,5),АТС!$A$41:$F$784,6)+'Иные услуги '!$C$5+'РСТ РСО-А'!$K$6+'РСТ РСО-А'!$G$9</f>
        <v>4002.44</v>
      </c>
    </row>
    <row r="289" spans="1:27" x14ac:dyDescent="0.2">
      <c r="A289" s="66">
        <f t="shared" si="10"/>
        <v>43384</v>
      </c>
      <c r="B289" s="118">
        <f>VLOOKUP($A289+ROUND((COLUMN()-2)/24,5),АТС!$A$41:$F$784,6)+'Иные услуги '!$C$5+'РСТ РСО-А'!$K$6+'РСТ РСО-А'!$G$9</f>
        <v>3886.52</v>
      </c>
      <c r="C289" s="118">
        <f>VLOOKUP($A289+ROUND((COLUMN()-2)/24,5),АТС!$A$41:$F$784,6)+'Иные услуги '!$C$5+'РСТ РСО-А'!$K$6+'РСТ РСО-А'!$G$9</f>
        <v>3909.21</v>
      </c>
      <c r="D289" s="118">
        <f>VLOOKUP($A289+ROUND((COLUMN()-2)/24,5),АТС!$A$41:$F$784,6)+'Иные услуги '!$C$5+'РСТ РСО-А'!$K$6+'РСТ РСО-А'!$G$9</f>
        <v>3949.08</v>
      </c>
      <c r="E289" s="118">
        <f>VLOOKUP($A289+ROUND((COLUMN()-2)/24,5),АТС!$A$41:$F$784,6)+'Иные услуги '!$C$5+'РСТ РСО-А'!$K$6+'РСТ РСО-А'!$G$9</f>
        <v>3970.63</v>
      </c>
      <c r="F289" s="118">
        <f>VLOOKUP($A289+ROUND((COLUMN()-2)/24,5),АТС!$A$41:$F$784,6)+'Иные услуги '!$C$5+'РСТ РСО-А'!$K$6+'РСТ РСО-А'!$G$9</f>
        <v>3949.6400000000003</v>
      </c>
      <c r="G289" s="118">
        <f>VLOOKUP($A289+ROUND((COLUMN()-2)/24,5),АТС!$A$41:$F$784,6)+'Иные услуги '!$C$5+'РСТ РСО-А'!$K$6+'РСТ РСО-А'!$G$9</f>
        <v>3923.58</v>
      </c>
      <c r="H289" s="118">
        <f>VLOOKUP($A289+ROUND((COLUMN()-2)/24,5),АТС!$A$41:$F$784,6)+'Иные услуги '!$C$5+'РСТ РСО-А'!$K$6+'РСТ РСО-А'!$G$9</f>
        <v>3968.51</v>
      </c>
      <c r="I289" s="118">
        <f>VLOOKUP($A289+ROUND((COLUMN()-2)/24,5),АТС!$A$41:$F$784,6)+'Иные услуги '!$C$5+'РСТ РСО-А'!$K$6+'РСТ РСО-А'!$G$9</f>
        <v>3966.45</v>
      </c>
      <c r="J289" s="118">
        <f>VLOOKUP($A289+ROUND((COLUMN()-2)/24,5),АТС!$A$41:$F$784,6)+'Иные услуги '!$C$5+'РСТ РСО-А'!$K$6+'РСТ РСО-А'!$G$9</f>
        <v>3989.86</v>
      </c>
      <c r="K289" s="118">
        <f>VLOOKUP($A289+ROUND((COLUMN()-2)/24,5),АТС!$A$41:$F$784,6)+'Иные услуги '!$C$5+'РСТ РСО-А'!$K$6+'РСТ РСО-А'!$G$9</f>
        <v>3923.46</v>
      </c>
      <c r="L289" s="118">
        <f>VLOOKUP($A289+ROUND((COLUMN()-2)/24,5),АТС!$A$41:$F$784,6)+'Иные услуги '!$C$5+'РСТ РСО-А'!$K$6+'РСТ РСО-А'!$G$9</f>
        <v>3923.61</v>
      </c>
      <c r="M289" s="118">
        <f>VLOOKUP($A289+ROUND((COLUMN()-2)/24,5),АТС!$A$41:$F$784,6)+'Иные услуги '!$C$5+'РСТ РСО-А'!$K$6+'РСТ РСО-А'!$G$9</f>
        <v>3923.35</v>
      </c>
      <c r="N289" s="118">
        <f>VLOOKUP($A289+ROUND((COLUMN()-2)/24,5),АТС!$A$41:$F$784,6)+'Иные услуги '!$C$5+'РСТ РСО-А'!$K$6+'РСТ РСО-А'!$G$9</f>
        <v>3955.48</v>
      </c>
      <c r="O289" s="118">
        <f>VLOOKUP($A289+ROUND((COLUMN()-2)/24,5),АТС!$A$41:$F$784,6)+'Иные услуги '!$C$5+'РСТ РСО-А'!$K$6+'РСТ РСО-А'!$G$9</f>
        <v>3923</v>
      </c>
      <c r="P289" s="118">
        <f>VLOOKUP($A289+ROUND((COLUMN()-2)/24,5),АТС!$A$41:$F$784,6)+'Иные услуги '!$C$5+'РСТ РСО-А'!$K$6+'РСТ РСО-А'!$G$9</f>
        <v>3923.03</v>
      </c>
      <c r="Q289" s="118">
        <f>VLOOKUP($A289+ROUND((COLUMN()-2)/24,5),АТС!$A$41:$F$784,6)+'Иные услуги '!$C$5+'РСТ РСО-А'!$K$6+'РСТ РСО-А'!$G$9</f>
        <v>3923.4900000000002</v>
      </c>
      <c r="R289" s="118">
        <f>VLOOKUP($A289+ROUND((COLUMN()-2)/24,5),АТС!$A$41:$F$784,6)+'Иные услуги '!$C$5+'РСТ РСО-А'!$K$6+'РСТ РСО-А'!$G$9</f>
        <v>3990.1400000000003</v>
      </c>
      <c r="S289" s="118">
        <f>VLOOKUP($A289+ROUND((COLUMN()-2)/24,5),АТС!$A$41:$F$784,6)+'Иные услуги '!$C$5+'РСТ РСО-А'!$K$6+'РСТ РСО-А'!$G$9</f>
        <v>3924.9900000000002</v>
      </c>
      <c r="T289" s="118">
        <f>VLOOKUP($A289+ROUND((COLUMN()-2)/24,5),АТС!$A$41:$F$784,6)+'Иные услуги '!$C$5+'РСТ РСО-А'!$K$6+'РСТ РСО-А'!$G$9</f>
        <v>4029.65</v>
      </c>
      <c r="U289" s="118">
        <f>VLOOKUP($A289+ROUND((COLUMN()-2)/24,5),АТС!$A$41:$F$784,6)+'Иные услуги '!$C$5+'РСТ РСО-А'!$K$6+'РСТ РСО-А'!$G$9</f>
        <v>3933.6</v>
      </c>
      <c r="V289" s="118">
        <f>VLOOKUP($A289+ROUND((COLUMN()-2)/24,5),АТС!$A$41:$F$784,6)+'Иные услуги '!$C$5+'РСТ РСО-А'!$K$6+'РСТ РСО-А'!$G$9</f>
        <v>3935.54</v>
      </c>
      <c r="W289" s="118">
        <f>VLOOKUP($A289+ROUND((COLUMN()-2)/24,5),АТС!$A$41:$F$784,6)+'Иные услуги '!$C$5+'РСТ РСО-А'!$K$6+'РСТ РСО-А'!$G$9</f>
        <v>3952.7200000000003</v>
      </c>
      <c r="X289" s="118">
        <f>VLOOKUP($A289+ROUND((COLUMN()-2)/24,5),АТС!$A$41:$F$784,6)+'Иные услуги '!$C$5+'РСТ РСО-А'!$K$6+'РСТ РСО-А'!$G$9</f>
        <v>4165.46</v>
      </c>
      <c r="Y289" s="118">
        <f>VLOOKUP($A289+ROUND((COLUMN()-2)/24,5),АТС!$A$41:$F$784,6)+'Иные услуги '!$C$5+'РСТ РСО-А'!$K$6+'РСТ РСО-А'!$G$9</f>
        <v>4001.54</v>
      </c>
    </row>
    <row r="290" spans="1:27" x14ac:dyDescent="0.2">
      <c r="A290" s="66">
        <f t="shared" si="10"/>
        <v>43385</v>
      </c>
      <c r="B290" s="118">
        <f>VLOOKUP($A290+ROUND((COLUMN()-2)/24,5),АТС!$A$41:$F$784,6)+'Иные услуги '!$C$5+'РСТ РСО-А'!$K$6+'РСТ РСО-А'!$G$9</f>
        <v>3896.16</v>
      </c>
      <c r="C290" s="118">
        <f>VLOOKUP($A290+ROUND((COLUMN()-2)/24,5),АТС!$A$41:$F$784,6)+'Иные услуги '!$C$5+'РСТ РСО-А'!$K$6+'РСТ РСО-А'!$G$9</f>
        <v>3894.81</v>
      </c>
      <c r="D290" s="118">
        <f>VLOOKUP($A290+ROUND((COLUMN()-2)/24,5),АТС!$A$41:$F$784,6)+'Иные услуги '!$C$5+'РСТ РСО-А'!$K$6+'РСТ РСО-А'!$G$9</f>
        <v>3932.8</v>
      </c>
      <c r="E290" s="118">
        <f>VLOOKUP($A290+ROUND((COLUMN()-2)/24,5),АТС!$A$41:$F$784,6)+'Иные услуги '!$C$5+'РСТ РСО-А'!$K$6+'РСТ РСО-А'!$G$9</f>
        <v>3953.78</v>
      </c>
      <c r="F290" s="118">
        <f>VLOOKUP($A290+ROUND((COLUMN()-2)/24,5),АТС!$A$41:$F$784,6)+'Иные услуги '!$C$5+'РСТ РСО-А'!$K$6+'РСТ РСО-А'!$G$9</f>
        <v>3934.81</v>
      </c>
      <c r="G290" s="118">
        <f>VLOOKUP($A290+ROUND((COLUMN()-2)/24,5),АТС!$A$41:$F$784,6)+'Иные услуги '!$C$5+'РСТ РСО-А'!$K$6+'РСТ РСО-А'!$G$9</f>
        <v>3910.71</v>
      </c>
      <c r="H290" s="118">
        <f>VLOOKUP($A290+ROUND((COLUMN()-2)/24,5),АТС!$A$41:$F$784,6)+'Иные услуги '!$C$5+'РСТ РСО-А'!$K$6+'РСТ РСО-А'!$G$9</f>
        <v>3915.23</v>
      </c>
      <c r="I290" s="118">
        <f>VLOOKUP($A290+ROUND((COLUMN()-2)/24,5),АТС!$A$41:$F$784,6)+'Иные услуги '!$C$5+'РСТ РСО-А'!$K$6+'РСТ РСО-А'!$G$9</f>
        <v>3958.37</v>
      </c>
      <c r="J290" s="118">
        <f>VLOOKUP($A290+ROUND((COLUMN()-2)/24,5),АТС!$A$41:$F$784,6)+'Иные услуги '!$C$5+'РСТ РСО-А'!$K$6+'РСТ РСО-А'!$G$9</f>
        <v>3988.3900000000003</v>
      </c>
      <c r="K290" s="118">
        <f>VLOOKUP($A290+ROUND((COLUMN()-2)/24,5),АТС!$A$41:$F$784,6)+'Иные услуги '!$C$5+'РСТ РСО-А'!$K$6+'РСТ РСО-А'!$G$9</f>
        <v>3924.96</v>
      </c>
      <c r="L290" s="118">
        <f>VLOOKUP($A290+ROUND((COLUMN()-2)/24,5),АТС!$A$41:$F$784,6)+'Иные услуги '!$C$5+'РСТ РСО-А'!$K$6+'РСТ РСО-А'!$G$9</f>
        <v>4002.11</v>
      </c>
      <c r="M290" s="118">
        <f>VLOOKUP($A290+ROUND((COLUMN()-2)/24,5),АТС!$A$41:$F$784,6)+'Иные услуги '!$C$5+'РСТ РСО-А'!$K$6+'РСТ РСО-А'!$G$9</f>
        <v>4001.4900000000002</v>
      </c>
      <c r="N290" s="118">
        <f>VLOOKUP($A290+ROUND((COLUMN()-2)/24,5),АТС!$A$41:$F$784,6)+'Иные услуги '!$C$5+'РСТ РСО-А'!$K$6+'РСТ РСО-А'!$G$9</f>
        <v>3944.36</v>
      </c>
      <c r="O290" s="118">
        <f>VLOOKUP($A290+ROUND((COLUMN()-2)/24,5),АТС!$A$41:$F$784,6)+'Иные услуги '!$C$5+'РСТ РСО-А'!$K$6+'РСТ РСО-А'!$G$9</f>
        <v>3961.53</v>
      </c>
      <c r="P290" s="118">
        <f>VLOOKUP($A290+ROUND((COLUMN()-2)/24,5),АТС!$A$41:$F$784,6)+'Иные услуги '!$C$5+'РСТ РСО-А'!$K$6+'РСТ РСО-А'!$G$9</f>
        <v>3961.76</v>
      </c>
      <c r="Q290" s="118">
        <f>VLOOKUP($A290+ROUND((COLUMN()-2)/24,5),АТС!$A$41:$F$784,6)+'Иные услуги '!$C$5+'РСТ РСО-А'!$K$6+'РСТ РСО-А'!$G$9</f>
        <v>3963.71</v>
      </c>
      <c r="R290" s="118">
        <f>VLOOKUP($A290+ROUND((COLUMN()-2)/24,5),АТС!$A$41:$F$784,6)+'Иные услуги '!$C$5+'РСТ РСО-А'!$K$6+'РСТ РСО-А'!$G$9</f>
        <v>3922.06</v>
      </c>
      <c r="S290" s="118">
        <f>VLOOKUP($A290+ROUND((COLUMN()-2)/24,5),АТС!$A$41:$F$784,6)+'Иные услуги '!$C$5+'РСТ РСО-А'!$K$6+'РСТ РСО-А'!$G$9</f>
        <v>3913.4700000000003</v>
      </c>
      <c r="T290" s="118">
        <f>VLOOKUP($A290+ROUND((COLUMN()-2)/24,5),АТС!$A$41:$F$784,6)+'Иные услуги '!$C$5+'РСТ РСО-А'!$K$6+'РСТ РСО-А'!$G$9</f>
        <v>4046.52</v>
      </c>
      <c r="U290" s="118">
        <f>VLOOKUP($A290+ROUND((COLUMN()-2)/24,5),АТС!$A$41:$F$784,6)+'Иные услуги '!$C$5+'РСТ РСО-А'!$K$6+'РСТ РСО-А'!$G$9</f>
        <v>3961.77</v>
      </c>
      <c r="V290" s="118">
        <f>VLOOKUP($A290+ROUND((COLUMN()-2)/24,5),АТС!$A$41:$F$784,6)+'Иные услуги '!$C$5+'РСТ РСО-А'!$K$6+'РСТ РСО-А'!$G$9</f>
        <v>3914.6800000000003</v>
      </c>
      <c r="W290" s="118">
        <f>VLOOKUP($A290+ROUND((COLUMN()-2)/24,5),АТС!$A$41:$F$784,6)+'Иные услуги '!$C$5+'РСТ РСО-А'!$K$6+'РСТ РСО-А'!$G$9</f>
        <v>3935.65</v>
      </c>
      <c r="X290" s="118">
        <f>VLOOKUP($A290+ROUND((COLUMN()-2)/24,5),АТС!$A$41:$F$784,6)+'Иные услуги '!$C$5+'РСТ РСО-А'!$K$6+'РСТ РСО-А'!$G$9</f>
        <v>4134.6899999999996</v>
      </c>
      <c r="Y290" s="118">
        <f>VLOOKUP($A290+ROUND((COLUMN()-2)/24,5),АТС!$A$41:$F$784,6)+'Иные услуги '!$C$5+'РСТ РСО-А'!$K$6+'РСТ РСО-А'!$G$9</f>
        <v>4037.87</v>
      </c>
    </row>
    <row r="291" spans="1:27" x14ac:dyDescent="0.2">
      <c r="A291" s="66">
        <f t="shared" si="10"/>
        <v>43386</v>
      </c>
      <c r="B291" s="118">
        <f>VLOOKUP($A291+ROUND((COLUMN()-2)/24,5),АТС!$A$41:$F$784,6)+'Иные услуги '!$C$5+'РСТ РСО-А'!$K$6+'РСТ РСО-А'!$G$9</f>
        <v>3907.86</v>
      </c>
      <c r="C291" s="118">
        <f>VLOOKUP($A291+ROUND((COLUMN()-2)/24,5),АТС!$A$41:$F$784,6)+'Иные услуги '!$C$5+'РСТ РСО-А'!$K$6+'РСТ РСО-А'!$G$9</f>
        <v>3942.17</v>
      </c>
      <c r="D291" s="118">
        <f>VLOOKUP($A291+ROUND((COLUMN()-2)/24,5),АТС!$A$41:$F$784,6)+'Иные услуги '!$C$5+'РСТ РСО-А'!$K$6+'РСТ РСО-А'!$G$9</f>
        <v>3957.2200000000003</v>
      </c>
      <c r="E291" s="118">
        <f>VLOOKUP($A291+ROUND((COLUMN()-2)/24,5),АТС!$A$41:$F$784,6)+'Иные услуги '!$C$5+'РСТ РСО-А'!$K$6+'РСТ РСО-А'!$G$9</f>
        <v>3979.03</v>
      </c>
      <c r="F291" s="118">
        <f>VLOOKUP($A291+ROUND((COLUMN()-2)/24,5),АТС!$A$41:$F$784,6)+'Иные услуги '!$C$5+'РСТ РСО-А'!$K$6+'РСТ РСО-А'!$G$9</f>
        <v>3978.32</v>
      </c>
      <c r="G291" s="118">
        <f>VLOOKUP($A291+ROUND((COLUMN()-2)/24,5),АТС!$A$41:$F$784,6)+'Иные услуги '!$C$5+'РСТ РСО-А'!$K$6+'РСТ РСО-А'!$G$9</f>
        <v>3940.31</v>
      </c>
      <c r="H291" s="118">
        <f>VLOOKUP($A291+ROUND((COLUMN()-2)/24,5),АТС!$A$41:$F$784,6)+'Иные услуги '!$C$5+'РСТ РСО-А'!$K$6+'РСТ РСО-А'!$G$9</f>
        <v>4015.67</v>
      </c>
      <c r="I291" s="118">
        <f>VLOOKUP($A291+ROUND((COLUMN()-2)/24,5),АТС!$A$41:$F$784,6)+'Иные услуги '!$C$5+'РСТ РСО-А'!$K$6+'РСТ РСО-А'!$G$9</f>
        <v>3924.67</v>
      </c>
      <c r="J291" s="118">
        <f>VLOOKUP($A291+ROUND((COLUMN()-2)/24,5),АТС!$A$41:$F$784,6)+'Иные услуги '!$C$5+'РСТ РСО-А'!$K$6+'РСТ РСО-А'!$G$9</f>
        <v>4063.59</v>
      </c>
      <c r="K291" s="118">
        <f>VLOOKUP($A291+ROUND((COLUMN()-2)/24,5),АТС!$A$41:$F$784,6)+'Иные услуги '!$C$5+'РСТ РСО-А'!$K$6+'РСТ РСО-А'!$G$9</f>
        <v>3986.8</v>
      </c>
      <c r="L291" s="118">
        <f>VLOOKUP($A291+ROUND((COLUMN()-2)/24,5),АТС!$A$41:$F$784,6)+'Иные услуги '!$C$5+'РСТ РСО-А'!$K$6+'РСТ РСО-А'!$G$9</f>
        <v>3986.17</v>
      </c>
      <c r="M291" s="118">
        <f>VLOOKUP($A291+ROUND((COLUMN()-2)/24,5),АТС!$A$41:$F$784,6)+'Иные услуги '!$C$5+'РСТ РСО-А'!$K$6+'РСТ РСО-А'!$G$9</f>
        <v>3985.3</v>
      </c>
      <c r="N291" s="118">
        <f>VLOOKUP($A291+ROUND((COLUMN()-2)/24,5),АТС!$A$41:$F$784,6)+'Иные услуги '!$C$5+'РСТ РСО-А'!$K$6+'РСТ РСО-А'!$G$9</f>
        <v>4022.25</v>
      </c>
      <c r="O291" s="118">
        <f>VLOOKUP($A291+ROUND((COLUMN()-2)/24,5),АТС!$A$41:$F$784,6)+'Иные услуги '!$C$5+'РСТ РСО-А'!$K$6+'РСТ РСО-А'!$G$9</f>
        <v>4022.06</v>
      </c>
      <c r="P291" s="118">
        <f>VLOOKUP($A291+ROUND((COLUMN()-2)/24,5),АТС!$A$41:$F$784,6)+'Иные услуги '!$C$5+'РСТ РСО-А'!$K$6+'РСТ РСО-А'!$G$9</f>
        <v>4022.3</v>
      </c>
      <c r="Q291" s="118">
        <f>VLOOKUP($A291+ROUND((COLUMN()-2)/24,5),АТС!$A$41:$F$784,6)+'Иные услуги '!$C$5+'РСТ РСО-А'!$K$6+'РСТ РСО-А'!$G$9</f>
        <v>4021.26</v>
      </c>
      <c r="R291" s="118">
        <f>VLOOKUP($A291+ROUND((COLUMN()-2)/24,5),АТС!$A$41:$F$784,6)+'Иные услуги '!$C$5+'РСТ РСО-А'!$K$6+'РСТ РСО-А'!$G$9</f>
        <v>3984.58</v>
      </c>
      <c r="S291" s="118">
        <f>VLOOKUP($A291+ROUND((COLUMN()-2)/24,5),АТС!$A$41:$F$784,6)+'Иные услуги '!$C$5+'РСТ РСО-А'!$K$6+'РСТ РСО-А'!$G$9</f>
        <v>3908.52</v>
      </c>
      <c r="T291" s="118">
        <f>VLOOKUP($A291+ROUND((COLUMN()-2)/24,5),АТС!$A$41:$F$784,6)+'Иные услуги '!$C$5+'РСТ РСО-А'!$K$6+'РСТ РСО-А'!$G$9</f>
        <v>4005.45</v>
      </c>
      <c r="U291" s="118">
        <f>VLOOKUP($A291+ROUND((COLUMN()-2)/24,5),АТС!$A$41:$F$784,6)+'Иные услуги '!$C$5+'РСТ РСО-А'!$K$6+'РСТ РСО-А'!$G$9</f>
        <v>3926.1400000000003</v>
      </c>
      <c r="V291" s="118">
        <f>VLOOKUP($A291+ROUND((COLUMN()-2)/24,5),АТС!$A$41:$F$784,6)+'Иные услуги '!$C$5+'РСТ РСО-А'!$K$6+'РСТ РСО-А'!$G$9</f>
        <v>3924.91</v>
      </c>
      <c r="W291" s="118">
        <f>VLOOKUP($A291+ROUND((COLUMN()-2)/24,5),АТС!$A$41:$F$784,6)+'Иные услуги '!$C$5+'РСТ РСО-А'!$K$6+'РСТ РСО-А'!$G$9</f>
        <v>3940.36</v>
      </c>
      <c r="X291" s="118">
        <f>VLOOKUP($A291+ROUND((COLUMN()-2)/24,5),АТС!$A$41:$F$784,6)+'Иные услуги '!$C$5+'РСТ РСО-А'!$K$6+'РСТ РСО-А'!$G$9</f>
        <v>4148.2299999999996</v>
      </c>
      <c r="Y291" s="118">
        <f>VLOOKUP($A291+ROUND((COLUMN()-2)/24,5),АТС!$A$41:$F$784,6)+'Иные услуги '!$C$5+'РСТ РСО-А'!$K$6+'РСТ РСО-А'!$G$9</f>
        <v>3976.6800000000003</v>
      </c>
    </row>
    <row r="292" spans="1:27" x14ac:dyDescent="0.2">
      <c r="A292" s="66">
        <f t="shared" si="10"/>
        <v>43387</v>
      </c>
      <c r="B292" s="118">
        <f>VLOOKUP($A292+ROUND((COLUMN()-2)/24,5),АТС!$A$41:$F$784,6)+'Иные услуги '!$C$5+'РСТ РСО-А'!$K$6+'РСТ РСО-А'!$G$9</f>
        <v>3899.4300000000003</v>
      </c>
      <c r="C292" s="118">
        <f>VLOOKUP($A292+ROUND((COLUMN()-2)/24,5),АТС!$A$41:$F$784,6)+'Иные услуги '!$C$5+'РСТ РСО-А'!$K$6+'РСТ РСО-А'!$G$9</f>
        <v>3952.65</v>
      </c>
      <c r="D292" s="118">
        <f>VLOOKUP($A292+ROUND((COLUMN()-2)/24,5),АТС!$A$41:$F$784,6)+'Иные услуги '!$C$5+'РСТ РСО-А'!$K$6+'РСТ РСО-А'!$G$9</f>
        <v>3978.79</v>
      </c>
      <c r="E292" s="118">
        <f>VLOOKUP($A292+ROUND((COLUMN()-2)/24,5),АТС!$A$41:$F$784,6)+'Иные услуги '!$C$5+'РСТ РСО-А'!$K$6+'РСТ РСО-А'!$G$9</f>
        <v>3992.2400000000002</v>
      </c>
      <c r="F292" s="118">
        <f>VLOOKUP($A292+ROUND((COLUMN()-2)/24,5),АТС!$A$41:$F$784,6)+'Иные услуги '!$C$5+'РСТ РСО-А'!$K$6+'РСТ РСО-А'!$G$9</f>
        <v>3974.08</v>
      </c>
      <c r="G292" s="118">
        <f>VLOOKUP($A292+ROUND((COLUMN()-2)/24,5),АТС!$A$41:$F$784,6)+'Иные услуги '!$C$5+'РСТ РСО-А'!$K$6+'РСТ РСО-А'!$G$9</f>
        <v>3973.9700000000003</v>
      </c>
      <c r="H292" s="118">
        <f>VLOOKUP($A292+ROUND((COLUMN()-2)/24,5),АТС!$A$41:$F$784,6)+'Иные услуги '!$C$5+'РСТ РСО-А'!$K$6+'РСТ РСО-А'!$G$9</f>
        <v>4064.8</v>
      </c>
      <c r="I292" s="118">
        <f>VLOOKUP($A292+ROUND((COLUMN()-2)/24,5),АТС!$A$41:$F$784,6)+'Иные услуги '!$C$5+'РСТ РСО-А'!$K$6+'РСТ РСО-А'!$G$9</f>
        <v>3931.53</v>
      </c>
      <c r="J292" s="118">
        <f>VLOOKUP($A292+ROUND((COLUMN()-2)/24,5),АТС!$A$41:$F$784,6)+'Иные услуги '!$C$5+'РСТ РСО-А'!$K$6+'РСТ РСО-А'!$G$9</f>
        <v>4104.2299999999996</v>
      </c>
      <c r="K292" s="118">
        <f>VLOOKUP($A292+ROUND((COLUMN()-2)/24,5),АТС!$A$41:$F$784,6)+'Иные услуги '!$C$5+'РСТ РСО-А'!$K$6+'РСТ РСО-А'!$G$9</f>
        <v>4020.08</v>
      </c>
      <c r="L292" s="118">
        <f>VLOOKUP($A292+ROUND((COLUMN()-2)/24,5),АТС!$A$41:$F$784,6)+'Иные услуги '!$C$5+'РСТ РСО-А'!$K$6+'РСТ РСО-А'!$G$9</f>
        <v>4020.31</v>
      </c>
      <c r="M292" s="118">
        <f>VLOOKUP($A292+ROUND((COLUMN()-2)/24,5),АТС!$A$41:$F$784,6)+'Иные услуги '!$C$5+'РСТ РСО-А'!$K$6+'РСТ РСО-А'!$G$9</f>
        <v>3982.86</v>
      </c>
      <c r="N292" s="118">
        <f>VLOOKUP($A292+ROUND((COLUMN()-2)/24,5),АТС!$A$41:$F$784,6)+'Иные услуги '!$C$5+'РСТ РСО-А'!$K$6+'РСТ РСО-А'!$G$9</f>
        <v>4019.71</v>
      </c>
      <c r="O292" s="118">
        <f>VLOOKUP($A292+ROUND((COLUMN()-2)/24,5),АТС!$A$41:$F$784,6)+'Иные услуги '!$C$5+'РСТ РСО-А'!$K$6+'РСТ РСО-А'!$G$9</f>
        <v>4060.23</v>
      </c>
      <c r="P292" s="118">
        <f>VLOOKUP($A292+ROUND((COLUMN()-2)/24,5),АТС!$A$41:$F$784,6)+'Иные услуги '!$C$5+'РСТ РСО-А'!$K$6+'РСТ РСО-А'!$G$9</f>
        <v>4060.07</v>
      </c>
      <c r="Q292" s="118">
        <f>VLOOKUP($A292+ROUND((COLUMN()-2)/24,5),АТС!$A$41:$F$784,6)+'Иные услуги '!$C$5+'РСТ РСО-А'!$K$6+'РСТ РСО-А'!$G$9</f>
        <v>4060.01</v>
      </c>
      <c r="R292" s="118">
        <f>VLOOKUP($A292+ROUND((COLUMN()-2)/24,5),АТС!$A$41:$F$784,6)+'Иные услуги '!$C$5+'РСТ РСО-А'!$K$6+'РСТ РСО-А'!$G$9</f>
        <v>4019.8</v>
      </c>
      <c r="S292" s="118">
        <f>VLOOKUP($A292+ROUND((COLUMN()-2)/24,5),АТС!$A$41:$F$784,6)+'Иные услуги '!$C$5+'РСТ РСО-А'!$K$6+'РСТ РСО-А'!$G$9</f>
        <v>3919.03</v>
      </c>
      <c r="T292" s="118">
        <f>VLOOKUP($A292+ROUND((COLUMN()-2)/24,5),АТС!$A$41:$F$784,6)+'Иные услуги '!$C$5+'РСТ РСО-А'!$K$6+'РСТ РСО-А'!$G$9</f>
        <v>4008.2</v>
      </c>
      <c r="U292" s="118">
        <f>VLOOKUP($A292+ROUND((COLUMN()-2)/24,5),АТС!$A$41:$F$784,6)+'Иные услуги '!$C$5+'РСТ РСО-А'!$K$6+'РСТ РСО-А'!$G$9</f>
        <v>3927.09</v>
      </c>
      <c r="V292" s="118">
        <f>VLOOKUP($A292+ROUND((COLUMN()-2)/24,5),АТС!$A$41:$F$784,6)+'Иные услуги '!$C$5+'РСТ РСО-А'!$K$6+'РСТ РСО-А'!$G$9</f>
        <v>3926.75</v>
      </c>
      <c r="W292" s="118">
        <f>VLOOKUP($A292+ROUND((COLUMN()-2)/24,5),АТС!$A$41:$F$784,6)+'Иные услуги '!$C$5+'РСТ РСО-А'!$K$6+'РСТ РСО-А'!$G$9</f>
        <v>3940.53</v>
      </c>
      <c r="X292" s="118">
        <f>VLOOKUP($A292+ROUND((COLUMN()-2)/24,5),АТС!$A$41:$F$784,6)+'Иные услуги '!$C$5+'РСТ РСО-А'!$K$6+'РСТ РСО-А'!$G$9</f>
        <v>4146.3900000000003</v>
      </c>
      <c r="Y292" s="118">
        <f>VLOOKUP($A292+ROUND((COLUMN()-2)/24,5),АТС!$A$41:$F$784,6)+'Иные услуги '!$C$5+'РСТ РСО-А'!$K$6+'РСТ РСО-А'!$G$9</f>
        <v>3977.28</v>
      </c>
    </row>
    <row r="293" spans="1:27" x14ac:dyDescent="0.2">
      <c r="A293" s="66">
        <f t="shared" si="10"/>
        <v>43388</v>
      </c>
      <c r="B293" s="118">
        <f>VLOOKUP($A293+ROUND((COLUMN()-2)/24,5),АТС!$A$41:$F$784,6)+'Иные услуги '!$C$5+'РСТ РСО-А'!$K$6+'РСТ РСО-А'!$G$9</f>
        <v>3901.42</v>
      </c>
      <c r="C293" s="118">
        <f>VLOOKUP($A293+ROUND((COLUMN()-2)/24,5),АТС!$A$41:$F$784,6)+'Иные услуги '!$C$5+'РСТ РСО-А'!$K$6+'РСТ РСО-А'!$G$9</f>
        <v>3940.23</v>
      </c>
      <c r="D293" s="118">
        <f>VLOOKUP($A293+ROUND((COLUMN()-2)/24,5),АТС!$A$41:$F$784,6)+'Иные услуги '!$C$5+'РСТ РСО-А'!$K$6+'РСТ РСО-А'!$G$9</f>
        <v>3954.05</v>
      </c>
      <c r="E293" s="118">
        <f>VLOOKUP($A293+ROUND((COLUMN()-2)/24,5),АТС!$A$41:$F$784,6)+'Иные услуги '!$C$5+'РСТ РСО-А'!$K$6+'РСТ РСО-А'!$G$9</f>
        <v>3975.87</v>
      </c>
      <c r="F293" s="118">
        <f>VLOOKUP($A293+ROUND((COLUMN()-2)/24,5),АТС!$A$41:$F$784,6)+'Иные услуги '!$C$5+'РСТ РСО-А'!$K$6+'РСТ РСО-А'!$G$9</f>
        <v>3975.5</v>
      </c>
      <c r="G293" s="118">
        <f>VLOOKUP($A293+ROUND((COLUMN()-2)/24,5),АТС!$A$41:$F$784,6)+'Иные услуги '!$C$5+'РСТ РСО-А'!$K$6+'РСТ РСО-А'!$G$9</f>
        <v>3939.23</v>
      </c>
      <c r="H293" s="118">
        <f>VLOOKUP($A293+ROUND((COLUMN()-2)/24,5),АТС!$A$41:$F$784,6)+'Иные услуги '!$C$5+'РСТ РСО-А'!$K$6+'РСТ РСО-А'!$G$9</f>
        <v>4014.63</v>
      </c>
      <c r="I293" s="118">
        <f>VLOOKUP($A293+ROUND((COLUMN()-2)/24,5),АТС!$A$41:$F$784,6)+'Иные услуги '!$C$5+'РСТ РСО-А'!$K$6+'РСТ РСО-А'!$G$9</f>
        <v>3895.9900000000002</v>
      </c>
      <c r="J293" s="118">
        <f>VLOOKUP($A293+ROUND((COLUMN()-2)/24,5),АТС!$A$41:$F$784,6)+'Иные услуги '!$C$5+'РСТ РСО-А'!$K$6+'РСТ РСО-А'!$G$9</f>
        <v>4023.36</v>
      </c>
      <c r="K293" s="118">
        <f>VLOOKUP($A293+ROUND((COLUMN()-2)/24,5),АТС!$A$41:$F$784,6)+'Иные услуги '!$C$5+'РСТ РСО-А'!$K$6+'РСТ РСО-А'!$G$9</f>
        <v>3952.25</v>
      </c>
      <c r="L293" s="118">
        <f>VLOOKUP($A293+ROUND((COLUMN()-2)/24,5),АТС!$A$41:$F$784,6)+'Иные услуги '!$C$5+'РСТ РСО-А'!$K$6+'РСТ РСО-А'!$G$9</f>
        <v>3952.17</v>
      </c>
      <c r="M293" s="118">
        <f>VLOOKUP($A293+ROUND((COLUMN()-2)/24,5),АТС!$A$41:$F$784,6)+'Иные услуги '!$C$5+'РСТ РСО-А'!$K$6+'РСТ РСО-А'!$G$9</f>
        <v>3951.4700000000003</v>
      </c>
      <c r="N293" s="118">
        <f>VLOOKUP($A293+ROUND((COLUMN()-2)/24,5),АТС!$A$41:$F$784,6)+'Иные услуги '!$C$5+'РСТ РСО-А'!$K$6+'РСТ РСО-А'!$G$9</f>
        <v>3985.66</v>
      </c>
      <c r="O293" s="118">
        <f>VLOOKUP($A293+ROUND((COLUMN()-2)/24,5),АТС!$A$41:$F$784,6)+'Иные услуги '!$C$5+'РСТ РСО-А'!$K$6+'РСТ РСО-А'!$G$9</f>
        <v>4000.1800000000003</v>
      </c>
      <c r="P293" s="118">
        <f>VLOOKUP($A293+ROUND((COLUMN()-2)/24,5),АТС!$A$41:$F$784,6)+'Иные услуги '!$C$5+'РСТ РСО-А'!$K$6+'РСТ РСО-А'!$G$9</f>
        <v>4000.25</v>
      </c>
      <c r="Q293" s="118">
        <f>VLOOKUP($A293+ROUND((COLUMN()-2)/24,5),АТС!$A$41:$F$784,6)+'Иные услуги '!$C$5+'РСТ РСО-А'!$K$6+'РСТ РСО-А'!$G$9</f>
        <v>3985.62</v>
      </c>
      <c r="R293" s="118">
        <f>VLOOKUP($A293+ROUND((COLUMN()-2)/24,5),АТС!$A$41:$F$784,6)+'Иные услуги '!$C$5+'РСТ РСО-А'!$K$6+'РСТ РСО-А'!$G$9</f>
        <v>3951.21</v>
      </c>
      <c r="S293" s="118">
        <f>VLOOKUP($A293+ROUND((COLUMN()-2)/24,5),АТС!$A$41:$F$784,6)+'Иные услуги '!$C$5+'РСТ РСО-А'!$K$6+'РСТ РСО-А'!$G$9</f>
        <v>3905.9700000000003</v>
      </c>
      <c r="T293" s="118">
        <f>VLOOKUP($A293+ROUND((COLUMN()-2)/24,5),АТС!$A$41:$F$784,6)+'Иные услуги '!$C$5+'РСТ РСО-А'!$K$6+'РСТ РСО-А'!$G$9</f>
        <v>4001.26</v>
      </c>
      <c r="U293" s="118">
        <f>VLOOKUP($A293+ROUND((COLUMN()-2)/24,5),АТС!$A$41:$F$784,6)+'Иные услуги '!$C$5+'РСТ РСО-А'!$K$6+'РСТ РСО-А'!$G$9</f>
        <v>3909.46</v>
      </c>
      <c r="V293" s="118">
        <f>VLOOKUP($A293+ROUND((COLUMN()-2)/24,5),АТС!$A$41:$F$784,6)+'Иные услуги '!$C$5+'РСТ РСО-А'!$K$6+'РСТ РСО-А'!$G$9</f>
        <v>3924.94</v>
      </c>
      <c r="W293" s="118">
        <f>VLOOKUP($A293+ROUND((COLUMN()-2)/24,5),АТС!$A$41:$F$784,6)+'Иные услуги '!$C$5+'РСТ РСО-А'!$K$6+'РСТ РСО-А'!$G$9</f>
        <v>3941.48</v>
      </c>
      <c r="X293" s="118">
        <f>VLOOKUP($A293+ROUND((COLUMN()-2)/24,5),АТС!$A$41:$F$784,6)+'Иные услуги '!$C$5+'РСТ РСО-А'!$K$6+'РСТ РСО-А'!$G$9</f>
        <v>4149.6499999999996</v>
      </c>
      <c r="Y293" s="118">
        <f>VLOOKUP($A293+ROUND((COLUMN()-2)/24,5),АТС!$A$41:$F$784,6)+'Иные услуги '!$C$5+'РСТ РСО-А'!$K$6+'РСТ РСО-А'!$G$9</f>
        <v>3987.1</v>
      </c>
    </row>
    <row r="294" spans="1:27" x14ac:dyDescent="0.2">
      <c r="A294" s="66">
        <f t="shared" si="10"/>
        <v>43389</v>
      </c>
      <c r="B294" s="118">
        <f>VLOOKUP($A294+ROUND((COLUMN()-2)/24,5),АТС!$A$41:$F$784,6)+'Иные услуги '!$C$5+'РСТ РСО-А'!$K$6+'РСТ РСО-А'!$G$9</f>
        <v>3885.1</v>
      </c>
      <c r="C294" s="118">
        <f>VLOOKUP($A294+ROUND((COLUMN()-2)/24,5),АТС!$A$41:$F$784,6)+'Иные услуги '!$C$5+'РСТ РСО-А'!$K$6+'РСТ РСО-А'!$G$9</f>
        <v>3912.91</v>
      </c>
      <c r="D294" s="118">
        <f>VLOOKUP($A294+ROUND((COLUMN()-2)/24,5),АТС!$A$41:$F$784,6)+'Иные услуги '!$C$5+'РСТ РСО-А'!$K$6+'РСТ РСО-А'!$G$9</f>
        <v>3947.86</v>
      </c>
      <c r="E294" s="118">
        <f>VLOOKUP($A294+ROUND((COLUMN()-2)/24,5),АТС!$A$41:$F$784,6)+'Иные услуги '!$C$5+'РСТ РСО-А'!$K$6+'РСТ РСО-А'!$G$9</f>
        <v>3969.51</v>
      </c>
      <c r="F294" s="118">
        <f>VLOOKUP($A294+ROUND((COLUMN()-2)/24,5),АТС!$A$41:$F$784,6)+'Иные услуги '!$C$5+'РСТ РСО-А'!$K$6+'РСТ РСО-А'!$G$9</f>
        <v>3969.38</v>
      </c>
      <c r="G294" s="118">
        <f>VLOOKUP($A294+ROUND((COLUMN()-2)/24,5),АТС!$A$41:$F$784,6)+'Иные услуги '!$C$5+'РСТ РСО-А'!$K$6+'РСТ РСО-А'!$G$9</f>
        <v>3936.35</v>
      </c>
      <c r="H294" s="118">
        <f>VLOOKUP($A294+ROUND((COLUMN()-2)/24,5),АТС!$A$41:$F$784,6)+'Иные услуги '!$C$5+'РСТ РСО-А'!$K$6+'РСТ РСО-А'!$G$9</f>
        <v>4012.76</v>
      </c>
      <c r="I294" s="118">
        <f>VLOOKUP($A294+ROUND((COLUMN()-2)/24,5),АТС!$A$41:$F$784,6)+'Иные услуги '!$C$5+'РСТ РСО-А'!$K$6+'РСТ РСО-А'!$G$9</f>
        <v>3895.66</v>
      </c>
      <c r="J294" s="118">
        <f>VLOOKUP($A294+ROUND((COLUMN()-2)/24,5),АТС!$A$41:$F$784,6)+'Иные услуги '!$C$5+'РСТ РСО-А'!$K$6+'РСТ РСО-А'!$G$9</f>
        <v>4022.95</v>
      </c>
      <c r="K294" s="118">
        <f>VLOOKUP($A294+ROUND((COLUMN()-2)/24,5),АТС!$A$41:$F$784,6)+'Иные услуги '!$C$5+'РСТ РСО-А'!$K$6+'РСТ РСО-А'!$G$9</f>
        <v>3951.81</v>
      </c>
      <c r="L294" s="118">
        <f>VLOOKUP($A294+ROUND((COLUMN()-2)/24,5),АТС!$A$41:$F$784,6)+'Иные услуги '!$C$5+'РСТ РСО-А'!$K$6+'РСТ РСО-А'!$G$9</f>
        <v>3951.63</v>
      </c>
      <c r="M294" s="118">
        <f>VLOOKUP($A294+ROUND((COLUMN()-2)/24,5),АТС!$A$41:$F$784,6)+'Иные услуги '!$C$5+'РСТ РСО-А'!$K$6+'РСТ РСО-А'!$G$9</f>
        <v>3951.21</v>
      </c>
      <c r="N294" s="118">
        <f>VLOOKUP($A294+ROUND((COLUMN()-2)/24,5),АТС!$A$41:$F$784,6)+'Иные услуги '!$C$5+'РСТ РСО-А'!$K$6+'РСТ РСО-А'!$G$9</f>
        <v>3985.41</v>
      </c>
      <c r="O294" s="118">
        <f>VLOOKUP($A294+ROUND((COLUMN()-2)/24,5),АТС!$A$41:$F$784,6)+'Иные услуги '!$C$5+'РСТ РСО-А'!$K$6+'РСТ РСО-А'!$G$9</f>
        <v>3985.45</v>
      </c>
      <c r="P294" s="118">
        <f>VLOOKUP($A294+ROUND((COLUMN()-2)/24,5),АТС!$A$41:$F$784,6)+'Иные услуги '!$C$5+'РСТ РСО-А'!$K$6+'РСТ РСО-А'!$G$9</f>
        <v>3985.51</v>
      </c>
      <c r="Q294" s="118">
        <f>VLOOKUP($A294+ROUND((COLUMN()-2)/24,5),АТС!$A$41:$F$784,6)+'Иные услуги '!$C$5+'РСТ РСО-А'!$K$6+'РСТ РСО-А'!$G$9</f>
        <v>3985.66</v>
      </c>
      <c r="R294" s="118">
        <f>VLOOKUP($A294+ROUND((COLUMN()-2)/24,5),АТС!$A$41:$F$784,6)+'Иные услуги '!$C$5+'РСТ РСО-А'!$K$6+'РСТ РСО-А'!$G$9</f>
        <v>3950.8</v>
      </c>
      <c r="S294" s="118">
        <f>VLOOKUP($A294+ROUND((COLUMN()-2)/24,5),АТС!$A$41:$F$784,6)+'Иные услуги '!$C$5+'РСТ РСО-А'!$K$6+'РСТ РСО-А'!$G$9</f>
        <v>3908.67</v>
      </c>
      <c r="T294" s="118">
        <f>VLOOKUP($A294+ROUND((COLUMN()-2)/24,5),АТС!$A$41:$F$784,6)+'Иные услуги '!$C$5+'РСТ РСО-А'!$K$6+'РСТ РСО-А'!$G$9</f>
        <v>3985.9900000000002</v>
      </c>
      <c r="U294" s="118">
        <f>VLOOKUP($A294+ROUND((COLUMN()-2)/24,5),АТС!$A$41:$F$784,6)+'Иные услуги '!$C$5+'РСТ РСО-А'!$K$6+'РСТ РСО-А'!$G$9</f>
        <v>3908.37</v>
      </c>
      <c r="V294" s="118">
        <f>VLOOKUP($A294+ROUND((COLUMN()-2)/24,5),АТС!$A$41:$F$784,6)+'Иные услуги '!$C$5+'РСТ РСО-А'!$K$6+'РСТ РСО-А'!$G$9</f>
        <v>3925.08</v>
      </c>
      <c r="W294" s="118">
        <f>VLOOKUP($A294+ROUND((COLUMN()-2)/24,5),АТС!$A$41:$F$784,6)+'Иные услуги '!$C$5+'РСТ РСО-А'!$K$6+'РСТ РСО-А'!$G$9</f>
        <v>3941.3900000000003</v>
      </c>
      <c r="X294" s="118">
        <f>VLOOKUP($A294+ROUND((COLUMN()-2)/24,5),АТС!$A$41:$F$784,6)+'Иные услуги '!$C$5+'РСТ РСО-А'!$K$6+'РСТ РСО-А'!$G$9</f>
        <v>4150.07</v>
      </c>
      <c r="Y294" s="118">
        <f>VLOOKUP($A294+ROUND((COLUMN()-2)/24,5),АТС!$A$41:$F$784,6)+'Иные услуги '!$C$5+'РСТ РСО-А'!$K$6+'РСТ РСО-А'!$G$9</f>
        <v>3978.9700000000003</v>
      </c>
    </row>
    <row r="295" spans="1:27" x14ac:dyDescent="0.2">
      <c r="A295" s="66">
        <f t="shared" si="10"/>
        <v>43390</v>
      </c>
      <c r="B295" s="118">
        <f>VLOOKUP($A295+ROUND((COLUMN()-2)/24,5),АТС!$A$41:$F$784,6)+'Иные услуги '!$C$5+'РСТ РСО-А'!$K$6+'РСТ РСО-А'!$G$9</f>
        <v>3884.71</v>
      </c>
      <c r="C295" s="118">
        <f>VLOOKUP($A295+ROUND((COLUMN()-2)/24,5),АТС!$A$41:$F$784,6)+'Иные услуги '!$C$5+'РСТ РСО-А'!$K$6+'РСТ РСО-А'!$G$9</f>
        <v>3907.48</v>
      </c>
      <c r="D295" s="118">
        <f>VLOOKUP($A295+ROUND((COLUMN()-2)/24,5),АТС!$A$41:$F$784,6)+'Иные услуги '!$C$5+'РСТ РСО-А'!$K$6+'РСТ РСО-А'!$G$9</f>
        <v>3949.13</v>
      </c>
      <c r="E295" s="118">
        <f>VLOOKUP($A295+ROUND((COLUMN()-2)/24,5),АТС!$A$41:$F$784,6)+'Иные услуги '!$C$5+'РСТ РСО-А'!$K$6+'РСТ РСО-А'!$G$9</f>
        <v>3969.2200000000003</v>
      </c>
      <c r="F295" s="118">
        <f>VLOOKUP($A295+ROUND((COLUMN()-2)/24,5),АТС!$A$41:$F$784,6)+'Иные услуги '!$C$5+'РСТ РСО-А'!$K$6+'РСТ РСО-А'!$G$9</f>
        <v>3975</v>
      </c>
      <c r="G295" s="118">
        <f>VLOOKUP($A295+ROUND((COLUMN()-2)/24,5),АТС!$A$41:$F$784,6)+'Иные услуги '!$C$5+'РСТ РСО-А'!$K$6+'РСТ РСО-А'!$G$9</f>
        <v>3939.1</v>
      </c>
      <c r="H295" s="118">
        <f>VLOOKUP($A295+ROUND((COLUMN()-2)/24,5),АТС!$A$41:$F$784,6)+'Иные услуги '!$C$5+'РСТ РСО-А'!$K$6+'РСТ РСО-А'!$G$9</f>
        <v>3941.46</v>
      </c>
      <c r="I295" s="118">
        <f>VLOOKUP($A295+ROUND((COLUMN()-2)/24,5),АТС!$A$41:$F$784,6)+'Иные услуги '!$C$5+'РСТ РСО-А'!$K$6+'РСТ РСО-А'!$G$9</f>
        <v>3962.13</v>
      </c>
      <c r="J295" s="118">
        <f>VLOOKUP($A295+ROUND((COLUMN()-2)/24,5),АТС!$A$41:$F$784,6)+'Иные услуги '!$C$5+'РСТ РСО-А'!$K$6+'РСТ РСО-А'!$G$9</f>
        <v>3985.26</v>
      </c>
      <c r="K295" s="118">
        <f>VLOOKUP($A295+ROUND((COLUMN()-2)/24,5),АТС!$A$41:$F$784,6)+'Иные услуги '!$C$5+'РСТ РСО-А'!$K$6+'РСТ РСО-А'!$G$9</f>
        <v>3920.1400000000003</v>
      </c>
      <c r="L295" s="118">
        <f>VLOOKUP($A295+ROUND((COLUMN()-2)/24,5),АТС!$A$41:$F$784,6)+'Иные услуги '!$C$5+'РСТ РСО-А'!$K$6+'РСТ РСО-А'!$G$9</f>
        <v>3908.1400000000003</v>
      </c>
      <c r="M295" s="118">
        <f>VLOOKUP($A295+ROUND((COLUMN()-2)/24,5),АТС!$A$41:$F$784,6)+'Иные услуги '!$C$5+'РСТ РСО-А'!$K$6+'РСТ РСО-А'!$G$9</f>
        <v>3907.12</v>
      </c>
      <c r="N295" s="118">
        <f>VLOOKUP($A295+ROUND((COLUMN()-2)/24,5),АТС!$A$41:$F$784,6)+'Иные услуги '!$C$5+'РСТ РСО-А'!$K$6+'РСТ РСО-А'!$G$9</f>
        <v>3918.9900000000002</v>
      </c>
      <c r="O295" s="118">
        <f>VLOOKUP($A295+ROUND((COLUMN()-2)/24,5),АТС!$A$41:$F$784,6)+'Иные услуги '!$C$5+'РСТ РСО-А'!$K$6+'РСТ РСО-А'!$G$9</f>
        <v>3919.1</v>
      </c>
      <c r="P295" s="118">
        <f>VLOOKUP($A295+ROUND((COLUMN()-2)/24,5),АТС!$A$41:$F$784,6)+'Иные услуги '!$C$5+'РСТ РСО-А'!$K$6+'РСТ РСО-А'!$G$9</f>
        <v>3919.12</v>
      </c>
      <c r="Q295" s="118">
        <f>VLOOKUP($A295+ROUND((COLUMN()-2)/24,5),АТС!$A$41:$F$784,6)+'Иные услуги '!$C$5+'РСТ РСО-А'!$K$6+'РСТ РСО-А'!$G$9</f>
        <v>3919.15</v>
      </c>
      <c r="R295" s="118">
        <f>VLOOKUP($A295+ROUND((COLUMN()-2)/24,5),АТС!$A$41:$F$784,6)+'Иные услуги '!$C$5+'РСТ РСО-А'!$K$6+'РСТ РСО-А'!$G$9</f>
        <v>3919.35</v>
      </c>
      <c r="S295" s="118">
        <f>VLOOKUP($A295+ROUND((COLUMN()-2)/24,5),АТС!$A$41:$F$784,6)+'Иные услуги '!$C$5+'РСТ РСО-А'!$K$6+'РСТ РСО-А'!$G$9</f>
        <v>3922.7200000000003</v>
      </c>
      <c r="T295" s="118">
        <f>VLOOKUP($A295+ROUND((COLUMN()-2)/24,5),АТС!$A$41:$F$784,6)+'Иные услуги '!$C$5+'РСТ РСО-А'!$K$6+'РСТ РСО-А'!$G$9</f>
        <v>4049.59</v>
      </c>
      <c r="U295" s="118">
        <f>VLOOKUP($A295+ROUND((COLUMN()-2)/24,5),АТС!$A$41:$F$784,6)+'Иные услуги '!$C$5+'РСТ РСО-А'!$K$6+'РСТ РСО-А'!$G$9</f>
        <v>3991.9</v>
      </c>
      <c r="V295" s="118">
        <f>VLOOKUP($A295+ROUND((COLUMN()-2)/24,5),АТС!$A$41:$F$784,6)+'Иные услуги '!$C$5+'РСТ РСО-А'!$K$6+'РСТ РСО-А'!$G$9</f>
        <v>3945.27</v>
      </c>
      <c r="W295" s="118">
        <f>VLOOKUP($A295+ROUND((COLUMN()-2)/24,5),АТС!$A$41:$F$784,6)+'Иные услуги '!$C$5+'РСТ РСО-А'!$K$6+'РСТ РСО-А'!$G$9</f>
        <v>3940.2400000000002</v>
      </c>
      <c r="X295" s="118">
        <f>VLOOKUP($A295+ROUND((COLUMN()-2)/24,5),АТС!$A$41:$F$784,6)+'Иные услуги '!$C$5+'РСТ РСО-А'!$K$6+'РСТ РСО-А'!$G$9</f>
        <v>4150.03</v>
      </c>
      <c r="Y295" s="118">
        <f>VLOOKUP($A295+ROUND((COLUMN()-2)/24,5),АТС!$A$41:$F$784,6)+'Иные услуги '!$C$5+'РСТ РСО-А'!$K$6+'РСТ РСО-А'!$G$9</f>
        <v>4001.4</v>
      </c>
    </row>
    <row r="296" spans="1:27" x14ac:dyDescent="0.2">
      <c r="A296" s="66">
        <f t="shared" si="10"/>
        <v>43391</v>
      </c>
      <c r="B296" s="118">
        <f>VLOOKUP($A296+ROUND((COLUMN()-2)/24,5),АТС!$A$41:$F$784,6)+'Иные услуги '!$C$5+'РСТ РСО-А'!$K$6+'РСТ РСО-А'!$G$9</f>
        <v>3898.5</v>
      </c>
      <c r="C296" s="118">
        <f>VLOOKUP($A296+ROUND((COLUMN()-2)/24,5),АТС!$A$41:$F$784,6)+'Иные услуги '!$C$5+'РСТ РСО-А'!$K$6+'РСТ РСО-А'!$G$9</f>
        <v>3909.73</v>
      </c>
      <c r="D296" s="118">
        <f>VLOOKUP($A296+ROUND((COLUMN()-2)/24,5),АТС!$A$41:$F$784,6)+'Иные услуги '!$C$5+'РСТ РСО-А'!$K$6+'РСТ РСО-А'!$G$9</f>
        <v>3935.2400000000002</v>
      </c>
      <c r="E296" s="118">
        <f>VLOOKUP($A296+ROUND((COLUMN()-2)/24,5),АТС!$A$41:$F$784,6)+'Иные услуги '!$C$5+'РСТ РСО-А'!$K$6+'РСТ РСО-А'!$G$9</f>
        <v>3935.19</v>
      </c>
      <c r="F296" s="118">
        <f>VLOOKUP($A296+ROUND((COLUMN()-2)/24,5),АТС!$A$41:$F$784,6)+'Иные услуги '!$C$5+'РСТ РСО-А'!$K$6+'РСТ РСО-А'!$G$9</f>
        <v>3936.19</v>
      </c>
      <c r="G296" s="118">
        <f>VLOOKUP($A296+ROUND((COLUMN()-2)/24,5),АТС!$A$41:$F$784,6)+'Иные услуги '!$C$5+'РСТ РСО-А'!$K$6+'РСТ РСО-А'!$G$9</f>
        <v>3912.51</v>
      </c>
      <c r="H296" s="118">
        <f>VLOOKUP($A296+ROUND((COLUMN()-2)/24,5),АТС!$A$41:$F$784,6)+'Иные услуги '!$C$5+'РСТ РСО-А'!$K$6+'РСТ РСО-А'!$G$9</f>
        <v>3933.76</v>
      </c>
      <c r="I296" s="118">
        <f>VLOOKUP($A296+ROUND((COLUMN()-2)/24,5),АТС!$A$41:$F$784,6)+'Иные услуги '!$C$5+'РСТ РСО-А'!$K$6+'РСТ РСО-А'!$G$9</f>
        <v>3959.3900000000003</v>
      </c>
      <c r="J296" s="118">
        <f>VLOOKUP($A296+ROUND((COLUMN()-2)/24,5),АТС!$A$41:$F$784,6)+'Иные услуги '!$C$5+'РСТ РСО-А'!$K$6+'РСТ РСО-А'!$G$9</f>
        <v>3985.59</v>
      </c>
      <c r="K296" s="118">
        <f>VLOOKUP($A296+ROUND((COLUMN()-2)/24,5),АТС!$A$41:$F$784,6)+'Иные услуги '!$C$5+'РСТ РСО-А'!$K$6+'РСТ РСО-А'!$G$9</f>
        <v>3919.55</v>
      </c>
      <c r="L296" s="118">
        <f>VLOOKUP($A296+ROUND((COLUMN()-2)/24,5),АТС!$A$41:$F$784,6)+'Иные услуги '!$C$5+'РСТ РСО-А'!$K$6+'РСТ РСО-А'!$G$9</f>
        <v>3919.4</v>
      </c>
      <c r="M296" s="118">
        <f>VLOOKUP($A296+ROUND((COLUMN()-2)/24,5),АТС!$A$41:$F$784,6)+'Иные услуги '!$C$5+'РСТ РСО-А'!$K$6+'РСТ РСО-А'!$G$9</f>
        <v>3919.2</v>
      </c>
      <c r="N296" s="118">
        <f>VLOOKUP($A296+ROUND((COLUMN()-2)/24,5),АТС!$A$41:$F$784,6)+'Иные услуги '!$C$5+'РСТ РСО-А'!$K$6+'РСТ РСО-А'!$G$9</f>
        <v>3919.05</v>
      </c>
      <c r="O296" s="118">
        <f>VLOOKUP($A296+ROUND((COLUMN()-2)/24,5),АТС!$A$41:$F$784,6)+'Иные услуги '!$C$5+'РСТ РСО-А'!$K$6+'РСТ РСО-А'!$G$9</f>
        <v>3918.95</v>
      </c>
      <c r="P296" s="118">
        <f>VLOOKUP($A296+ROUND((COLUMN()-2)/24,5),АТС!$A$41:$F$784,6)+'Иные услуги '!$C$5+'РСТ РСО-А'!$K$6+'РСТ РСО-А'!$G$9</f>
        <v>3918.65</v>
      </c>
      <c r="Q296" s="118">
        <f>VLOOKUP($A296+ROUND((COLUMN()-2)/24,5),АТС!$A$41:$F$784,6)+'Иные услуги '!$C$5+'РСТ РСО-А'!$K$6+'РСТ РСО-А'!$G$9</f>
        <v>3918.6800000000003</v>
      </c>
      <c r="R296" s="118">
        <f>VLOOKUP($A296+ROUND((COLUMN()-2)/24,5),АТС!$A$41:$F$784,6)+'Иные услуги '!$C$5+'РСТ РСО-А'!$K$6+'РСТ РСО-А'!$G$9</f>
        <v>3918.73</v>
      </c>
      <c r="S296" s="118">
        <f>VLOOKUP($A296+ROUND((COLUMN()-2)/24,5),АТС!$A$41:$F$784,6)+'Иные услуги '!$C$5+'РСТ РСО-А'!$K$6+'РСТ РСО-А'!$G$9</f>
        <v>3900.13</v>
      </c>
      <c r="T296" s="118">
        <f>VLOOKUP($A296+ROUND((COLUMN()-2)/24,5),АТС!$A$41:$F$784,6)+'Иные услуги '!$C$5+'РСТ РСО-А'!$K$6+'РСТ РСО-А'!$G$9</f>
        <v>4043.58</v>
      </c>
      <c r="U296" s="118">
        <f>VLOOKUP($A296+ROUND((COLUMN()-2)/24,5),АТС!$A$41:$F$784,6)+'Иные услуги '!$C$5+'РСТ РСО-А'!$K$6+'РСТ РСО-А'!$G$9</f>
        <v>3984.5</v>
      </c>
      <c r="V296" s="118">
        <f>VLOOKUP($A296+ROUND((COLUMN()-2)/24,5),АТС!$A$41:$F$784,6)+'Иные услуги '!$C$5+'РСТ РСО-А'!$K$6+'РСТ РСО-А'!$G$9</f>
        <v>3935.92</v>
      </c>
      <c r="W296" s="118">
        <f>VLOOKUP($A296+ROUND((COLUMN()-2)/24,5),АТС!$A$41:$F$784,6)+'Иные услуги '!$C$5+'РСТ РСО-А'!$K$6+'РСТ РСО-А'!$G$9</f>
        <v>3945.9700000000003</v>
      </c>
      <c r="X296" s="118">
        <f>VLOOKUP($A296+ROUND((COLUMN()-2)/24,5),АТС!$A$41:$F$784,6)+'Иные услуги '!$C$5+'РСТ РСО-А'!$K$6+'РСТ РСО-А'!$G$9</f>
        <v>4157.38</v>
      </c>
      <c r="Y296" s="118">
        <f>VLOOKUP($A296+ROUND((COLUMN()-2)/24,5),АТС!$A$41:$F$784,6)+'Иные услуги '!$C$5+'РСТ РСО-А'!$K$6+'РСТ РСО-А'!$G$9</f>
        <v>4008.52</v>
      </c>
    </row>
    <row r="297" spans="1:27" x14ac:dyDescent="0.2">
      <c r="A297" s="66">
        <f t="shared" si="10"/>
        <v>43392</v>
      </c>
      <c r="B297" s="118">
        <f>VLOOKUP($A297+ROUND((COLUMN()-2)/24,5),АТС!$A$41:$F$784,6)+'Иные услуги '!$C$5+'РСТ РСО-А'!$K$6+'РСТ РСО-А'!$G$9</f>
        <v>3907.98</v>
      </c>
      <c r="C297" s="118">
        <f>VLOOKUP($A297+ROUND((COLUMN()-2)/24,5),АТС!$A$41:$F$784,6)+'Иные услуги '!$C$5+'РСТ РСО-А'!$K$6+'РСТ РСО-А'!$G$9</f>
        <v>3910.45</v>
      </c>
      <c r="D297" s="118">
        <f>VLOOKUP($A297+ROUND((COLUMN()-2)/24,5),АТС!$A$41:$F$784,6)+'Иные услуги '!$C$5+'РСТ РСО-А'!$K$6+'РСТ РСО-А'!$G$9</f>
        <v>3935.87</v>
      </c>
      <c r="E297" s="118">
        <f>VLOOKUP($A297+ROUND((COLUMN()-2)/24,5),АТС!$A$41:$F$784,6)+'Иные услуги '!$C$5+'РСТ РСО-А'!$K$6+'РСТ РСО-А'!$G$9</f>
        <v>3935.86</v>
      </c>
      <c r="F297" s="118">
        <f>VLOOKUP($A297+ROUND((COLUMN()-2)/24,5),АТС!$A$41:$F$784,6)+'Иные услуги '!$C$5+'РСТ РСО-А'!$K$6+'РСТ РСО-А'!$G$9</f>
        <v>3936.94</v>
      </c>
      <c r="G297" s="118">
        <f>VLOOKUP($A297+ROUND((COLUMN()-2)/24,5),АТС!$A$41:$F$784,6)+'Иные услуги '!$C$5+'РСТ РСО-А'!$K$6+'РСТ РСО-А'!$G$9</f>
        <v>3913.54</v>
      </c>
      <c r="H297" s="118">
        <f>VLOOKUP($A297+ROUND((COLUMN()-2)/24,5),АТС!$A$41:$F$784,6)+'Иные услуги '!$C$5+'РСТ РСО-А'!$K$6+'РСТ РСО-А'!$G$9</f>
        <v>3934.98</v>
      </c>
      <c r="I297" s="118">
        <f>VLOOKUP($A297+ROUND((COLUMN()-2)/24,5),АТС!$A$41:$F$784,6)+'Иные услуги '!$C$5+'РСТ РСО-А'!$K$6+'РСТ РСО-А'!$G$9</f>
        <v>3959.1</v>
      </c>
      <c r="J297" s="118">
        <f>VLOOKUP($A297+ROUND((COLUMN()-2)/24,5),АТС!$A$41:$F$784,6)+'Иные услуги '!$C$5+'РСТ РСО-А'!$K$6+'РСТ РСО-А'!$G$9</f>
        <v>3985.6400000000003</v>
      </c>
      <c r="K297" s="118">
        <f>VLOOKUP($A297+ROUND((COLUMN()-2)/24,5),АТС!$A$41:$F$784,6)+'Иные услуги '!$C$5+'РСТ РСО-А'!$K$6+'РСТ РСО-А'!$G$9</f>
        <v>3920.4300000000003</v>
      </c>
      <c r="L297" s="118">
        <f>VLOOKUP($A297+ROUND((COLUMN()-2)/24,5),АТС!$A$41:$F$784,6)+'Иные услуги '!$C$5+'РСТ РСО-А'!$K$6+'РСТ РСО-А'!$G$9</f>
        <v>3920.07</v>
      </c>
      <c r="M297" s="118">
        <f>VLOOKUP($A297+ROUND((COLUMN()-2)/24,5),АТС!$A$41:$F$784,6)+'Иные услуги '!$C$5+'РСТ РСО-А'!$K$6+'РСТ РСО-А'!$G$9</f>
        <v>3919.33</v>
      </c>
      <c r="N297" s="118">
        <f>VLOOKUP($A297+ROUND((COLUMN()-2)/24,5),АТС!$A$41:$F$784,6)+'Иные услуги '!$C$5+'РСТ РСО-А'!$K$6+'РСТ РСО-А'!$G$9</f>
        <v>3919.12</v>
      </c>
      <c r="O297" s="118">
        <f>VLOOKUP($A297+ROUND((COLUMN()-2)/24,5),АТС!$A$41:$F$784,6)+'Иные услуги '!$C$5+'РСТ РСО-А'!$K$6+'РСТ РСО-А'!$G$9</f>
        <v>3985.69</v>
      </c>
      <c r="P297" s="118">
        <f>VLOOKUP($A297+ROUND((COLUMN()-2)/24,5),АТС!$A$41:$F$784,6)+'Иные услуги '!$C$5+'РСТ РСО-А'!$K$6+'РСТ РСО-А'!$G$9</f>
        <v>3985.6800000000003</v>
      </c>
      <c r="Q297" s="118">
        <f>VLOOKUP($A297+ROUND((COLUMN()-2)/24,5),АТС!$A$41:$F$784,6)+'Иные услуги '!$C$5+'РСТ РСО-А'!$K$6+'РСТ РСО-А'!$G$9</f>
        <v>3985.6800000000003</v>
      </c>
      <c r="R297" s="118">
        <f>VLOOKUP($A297+ROUND((COLUMN()-2)/24,5),АТС!$A$41:$F$784,6)+'Иные услуги '!$C$5+'РСТ РСО-А'!$K$6+'РСТ РСО-А'!$G$9</f>
        <v>3985.55</v>
      </c>
      <c r="S297" s="118">
        <f>VLOOKUP($A297+ROUND((COLUMN()-2)/24,5),АТС!$A$41:$F$784,6)+'Иные услуги '!$C$5+'РСТ РСО-А'!$K$6+'РСТ РСО-А'!$G$9</f>
        <v>3906.44</v>
      </c>
      <c r="T297" s="118">
        <f>VLOOKUP($A297+ROUND((COLUMN()-2)/24,5),АТС!$A$41:$F$784,6)+'Иные услуги '!$C$5+'РСТ РСО-А'!$K$6+'РСТ РСО-А'!$G$9</f>
        <v>4025.5</v>
      </c>
      <c r="U297" s="118">
        <f>VLOOKUP($A297+ROUND((COLUMN()-2)/24,5),АТС!$A$41:$F$784,6)+'Иные услуги '!$C$5+'РСТ РСО-А'!$K$6+'РСТ РСО-А'!$G$9</f>
        <v>3973.69</v>
      </c>
      <c r="V297" s="118">
        <f>VLOOKUP($A297+ROUND((COLUMN()-2)/24,5),АТС!$A$41:$F$784,6)+'Иные услуги '!$C$5+'РСТ РСО-А'!$K$6+'РСТ РСО-А'!$G$9</f>
        <v>3928.1400000000003</v>
      </c>
      <c r="W297" s="118">
        <f>VLOOKUP($A297+ROUND((COLUMN()-2)/24,5),АТС!$A$41:$F$784,6)+'Иные услуги '!$C$5+'РСТ РСО-А'!$K$6+'РСТ РСО-А'!$G$9</f>
        <v>3938.59</v>
      </c>
      <c r="X297" s="118">
        <f>VLOOKUP($A297+ROUND((COLUMN()-2)/24,5),АТС!$A$41:$F$784,6)+'Иные услуги '!$C$5+'РСТ РСО-А'!$K$6+'РСТ РСО-А'!$G$9</f>
        <v>4146.5999999999995</v>
      </c>
      <c r="Y297" s="118">
        <f>VLOOKUP($A297+ROUND((COLUMN()-2)/24,5),АТС!$A$41:$F$784,6)+'Иные услуги '!$C$5+'РСТ РСО-А'!$K$6+'РСТ РСО-А'!$G$9</f>
        <v>3989.71</v>
      </c>
    </row>
    <row r="298" spans="1:27" x14ac:dyDescent="0.2">
      <c r="A298" s="66">
        <f t="shared" si="10"/>
        <v>43393</v>
      </c>
      <c r="B298" s="118">
        <f>VLOOKUP($A298+ROUND((COLUMN()-2)/24,5),АТС!$A$41:$F$784,6)+'Иные услуги '!$C$5+'РСТ РСО-А'!$K$6+'РСТ РСО-А'!$G$9</f>
        <v>3896.4900000000002</v>
      </c>
      <c r="C298" s="118">
        <f>VLOOKUP($A298+ROUND((COLUMN()-2)/24,5),АТС!$A$41:$F$784,6)+'Иные услуги '!$C$5+'РСТ РСО-А'!$K$6+'РСТ РСО-А'!$G$9</f>
        <v>3912.31</v>
      </c>
      <c r="D298" s="118">
        <f>VLOOKUP($A298+ROUND((COLUMN()-2)/24,5),АТС!$A$41:$F$784,6)+'Иные услуги '!$C$5+'РСТ РСО-А'!$K$6+'РСТ РСО-А'!$G$9</f>
        <v>3937.41</v>
      </c>
      <c r="E298" s="118">
        <f>VLOOKUP($A298+ROUND((COLUMN()-2)/24,5),АТС!$A$41:$F$784,6)+'Иные услуги '!$C$5+'РСТ РСО-А'!$K$6+'РСТ РСО-А'!$G$9</f>
        <v>3972.8</v>
      </c>
      <c r="F298" s="118">
        <f>VLOOKUP($A298+ROUND((COLUMN()-2)/24,5),АТС!$A$41:$F$784,6)+'Иные услуги '!$C$5+'РСТ РСО-А'!$K$6+'РСТ РСО-А'!$G$9</f>
        <v>3937.76</v>
      </c>
      <c r="G298" s="118">
        <f>VLOOKUP($A298+ROUND((COLUMN()-2)/24,5),АТС!$A$41:$F$784,6)+'Иные услуги '!$C$5+'РСТ РСО-А'!$K$6+'РСТ РСО-А'!$G$9</f>
        <v>3939.69</v>
      </c>
      <c r="H298" s="118">
        <f>VLOOKUP($A298+ROUND((COLUMN()-2)/24,5),АТС!$A$41:$F$784,6)+'Иные услуги '!$C$5+'РСТ РСО-А'!$K$6+'РСТ РСО-А'!$G$9</f>
        <v>4000.38</v>
      </c>
      <c r="I298" s="118">
        <f>VLOOKUP($A298+ROUND((COLUMN()-2)/24,5),АТС!$A$41:$F$784,6)+'Иные услуги '!$C$5+'РСТ РСО-А'!$K$6+'РСТ РСО-А'!$G$9</f>
        <v>3925.48</v>
      </c>
      <c r="J298" s="118">
        <f>VLOOKUP($A298+ROUND((COLUMN()-2)/24,5),АТС!$A$41:$F$784,6)+'Иные услуги '!$C$5+'РСТ РСО-А'!$K$6+'РСТ РСО-А'!$G$9</f>
        <v>4107.96</v>
      </c>
      <c r="K298" s="118">
        <f>VLOOKUP($A298+ROUND((COLUMN()-2)/24,5),АТС!$A$41:$F$784,6)+'Иные услуги '!$C$5+'РСТ РСО-А'!$K$6+'РСТ РСО-А'!$G$9</f>
        <v>3985.7</v>
      </c>
      <c r="L298" s="118">
        <f>VLOOKUP($A298+ROUND((COLUMN()-2)/24,5),АТС!$A$41:$F$784,6)+'Иные услуги '!$C$5+'РСТ РСО-А'!$K$6+'РСТ РСО-А'!$G$9</f>
        <v>3985.62</v>
      </c>
      <c r="M298" s="118">
        <f>VLOOKUP($A298+ROUND((COLUMN()-2)/24,5),АТС!$A$41:$F$784,6)+'Иные услуги '!$C$5+'РСТ РСО-А'!$K$6+'РСТ РСО-А'!$G$9</f>
        <v>3985.28</v>
      </c>
      <c r="N298" s="118">
        <f>VLOOKUP($A298+ROUND((COLUMN()-2)/24,5),АТС!$A$41:$F$784,6)+'Иные услуги '!$C$5+'РСТ РСО-А'!$K$6+'РСТ РСО-А'!$G$9</f>
        <v>3985.37</v>
      </c>
      <c r="O298" s="118">
        <f>VLOOKUP($A298+ROUND((COLUMN()-2)/24,5),АТС!$A$41:$F$784,6)+'Иные услуги '!$C$5+'РСТ РСО-А'!$K$6+'РСТ РСО-А'!$G$9</f>
        <v>3985.34</v>
      </c>
      <c r="P298" s="118">
        <f>VLOOKUP($A298+ROUND((COLUMN()-2)/24,5),АТС!$A$41:$F$784,6)+'Иные услуги '!$C$5+'РСТ РСО-А'!$K$6+'РСТ РСО-А'!$G$9</f>
        <v>4022.6400000000003</v>
      </c>
      <c r="Q298" s="118">
        <f>VLOOKUP($A298+ROUND((COLUMN()-2)/24,5),АТС!$A$41:$F$784,6)+'Иные услуги '!$C$5+'РСТ РСО-А'!$K$6+'РСТ РСО-А'!$G$9</f>
        <v>4022.1800000000003</v>
      </c>
      <c r="R298" s="118">
        <f>VLOOKUP($A298+ROUND((COLUMN()-2)/24,5),АТС!$A$41:$F$784,6)+'Иные услуги '!$C$5+'РСТ РСО-А'!$K$6+'РСТ РСО-А'!$G$9</f>
        <v>4022.67</v>
      </c>
      <c r="S298" s="118">
        <f>VLOOKUP($A298+ROUND((COLUMN()-2)/24,5),АТС!$A$41:$F$784,6)+'Иные услуги '!$C$5+'РСТ РСО-А'!$K$6+'РСТ РСО-А'!$G$9</f>
        <v>3919.78</v>
      </c>
      <c r="T298" s="118">
        <f>VLOOKUP($A298+ROUND((COLUMN()-2)/24,5),АТС!$A$41:$F$784,6)+'Иные услуги '!$C$5+'РСТ РСО-А'!$K$6+'РСТ РСО-А'!$G$9</f>
        <v>4023.73</v>
      </c>
      <c r="U298" s="118">
        <f>VLOOKUP($A298+ROUND((COLUMN()-2)/24,5),АТС!$A$41:$F$784,6)+'Иные услуги '!$C$5+'РСТ РСО-А'!$K$6+'РСТ РСО-А'!$G$9</f>
        <v>3918.29</v>
      </c>
      <c r="V298" s="118">
        <f>VLOOKUP($A298+ROUND((COLUMN()-2)/24,5),АТС!$A$41:$F$784,6)+'Иные услуги '!$C$5+'РСТ РСО-А'!$K$6+'РСТ РСО-А'!$G$9</f>
        <v>3945.63</v>
      </c>
      <c r="W298" s="118">
        <f>VLOOKUP($A298+ROUND((COLUMN()-2)/24,5),АТС!$A$41:$F$784,6)+'Иные услуги '!$C$5+'РСТ РСО-А'!$K$6+'РСТ РСО-А'!$G$9</f>
        <v>3942.85</v>
      </c>
      <c r="X298" s="118">
        <f>VLOOKUP($A298+ROUND((COLUMN()-2)/24,5),АТС!$A$41:$F$784,6)+'Иные услуги '!$C$5+'РСТ РСО-А'!$K$6+'РСТ РСО-А'!$G$9</f>
        <v>4150.1499999999996</v>
      </c>
      <c r="Y298" s="118">
        <f>VLOOKUP($A298+ROUND((COLUMN()-2)/24,5),АТС!$A$41:$F$784,6)+'Иные услуги '!$C$5+'РСТ РСО-А'!$K$6+'РСТ РСО-А'!$G$9</f>
        <v>3980.66</v>
      </c>
    </row>
    <row r="299" spans="1:27" x14ac:dyDescent="0.2">
      <c r="A299" s="66">
        <f t="shared" si="10"/>
        <v>43394</v>
      </c>
      <c r="B299" s="118">
        <f>VLOOKUP($A299+ROUND((COLUMN()-2)/24,5),АТС!$A$41:$F$784,6)+'Иные услуги '!$C$5+'РСТ РСО-А'!$K$6+'РСТ РСО-А'!$G$9</f>
        <v>3895.17</v>
      </c>
      <c r="C299" s="118">
        <f>VLOOKUP($A299+ROUND((COLUMN()-2)/24,5),АТС!$A$41:$F$784,6)+'Иные услуги '!$C$5+'РСТ РСО-А'!$K$6+'РСТ РСО-А'!$G$9</f>
        <v>3911.27</v>
      </c>
      <c r="D299" s="118">
        <f>VLOOKUP($A299+ROUND((COLUMN()-2)/24,5),АТС!$A$41:$F$784,6)+'Иные услуги '!$C$5+'РСТ РСО-А'!$K$6+'РСТ РСО-А'!$G$9</f>
        <v>3910.46</v>
      </c>
      <c r="E299" s="118">
        <f>VLOOKUP($A299+ROUND((COLUMN()-2)/24,5),АТС!$A$41:$F$784,6)+'Иные услуги '!$C$5+'РСТ РСО-А'!$K$6+'РСТ РСО-А'!$G$9</f>
        <v>3936.66</v>
      </c>
      <c r="F299" s="118">
        <f>VLOOKUP($A299+ROUND((COLUMN()-2)/24,5),АТС!$A$41:$F$784,6)+'Иные услуги '!$C$5+'РСТ РСО-А'!$K$6+'РСТ РСО-А'!$G$9</f>
        <v>3936.82</v>
      </c>
      <c r="G299" s="118">
        <f>VLOOKUP($A299+ROUND((COLUMN()-2)/24,5),АТС!$A$41:$F$784,6)+'Иные услуги '!$C$5+'РСТ РСО-А'!$K$6+'РСТ РСО-А'!$G$9</f>
        <v>3923.9700000000003</v>
      </c>
      <c r="H299" s="118">
        <f>VLOOKUP($A299+ROUND((COLUMN()-2)/24,5),АТС!$A$41:$F$784,6)+'Иные услуги '!$C$5+'РСТ РСО-А'!$K$6+'РСТ РСО-А'!$G$9</f>
        <v>4063.48</v>
      </c>
      <c r="I299" s="118">
        <f>VLOOKUP($A299+ROUND((COLUMN()-2)/24,5),АТС!$A$41:$F$784,6)+'Иные услуги '!$C$5+'РСТ РСО-А'!$K$6+'РСТ РСО-А'!$G$9</f>
        <v>3997.32</v>
      </c>
      <c r="J299" s="118">
        <f>VLOOKUP($A299+ROUND((COLUMN()-2)/24,5),АТС!$A$41:$F$784,6)+'Иные услуги '!$C$5+'РСТ РСО-А'!$K$6+'РСТ РСО-А'!$G$9</f>
        <v>4153.16</v>
      </c>
      <c r="K299" s="118">
        <f>VLOOKUP($A299+ROUND((COLUMN()-2)/24,5),АТС!$A$41:$F$784,6)+'Иные услуги '!$C$5+'РСТ РСО-А'!$K$6+'РСТ РСО-А'!$G$9</f>
        <v>4063.73</v>
      </c>
      <c r="L299" s="118">
        <f>VLOOKUP($A299+ROUND((COLUMN()-2)/24,5),АТС!$A$41:$F$784,6)+'Иные услуги '!$C$5+'РСТ РСО-А'!$K$6+'РСТ РСО-А'!$G$9</f>
        <v>4023.2400000000002</v>
      </c>
      <c r="M299" s="118">
        <f>VLOOKUP($A299+ROUND((COLUMN()-2)/24,5),АТС!$A$41:$F$784,6)+'Иные услуги '!$C$5+'РСТ РСО-А'!$K$6+'РСТ РСО-А'!$G$9</f>
        <v>4023.07</v>
      </c>
      <c r="N299" s="118">
        <f>VLOOKUP($A299+ROUND((COLUMN()-2)/24,5),АТС!$A$41:$F$784,6)+'Иные услуги '!$C$5+'РСТ РСО-А'!$K$6+'РСТ РСО-А'!$G$9</f>
        <v>4063.75</v>
      </c>
      <c r="O299" s="118">
        <f>VLOOKUP($A299+ROUND((COLUMN()-2)/24,5),АТС!$A$41:$F$784,6)+'Иные услуги '!$C$5+'РСТ РСО-А'!$K$6+'РСТ РСО-А'!$G$9</f>
        <v>4063.75</v>
      </c>
      <c r="P299" s="118">
        <f>VLOOKUP($A299+ROUND((COLUMN()-2)/24,5),АТС!$A$41:$F$784,6)+'Иные услуги '!$C$5+'РСТ РСО-А'!$K$6+'РСТ РСО-А'!$G$9</f>
        <v>4107.93</v>
      </c>
      <c r="Q299" s="118">
        <f>VLOOKUP($A299+ROUND((COLUMN()-2)/24,5),АТС!$A$41:$F$784,6)+'Иные услуги '!$C$5+'РСТ РСО-А'!$K$6+'РСТ РСО-А'!$G$9</f>
        <v>4107.6899999999996</v>
      </c>
      <c r="R299" s="118">
        <f>VLOOKUP($A299+ROUND((COLUMN()-2)/24,5),АТС!$A$41:$F$784,6)+'Иные услуги '!$C$5+'РСТ РСО-А'!$K$6+'РСТ РСО-А'!$G$9</f>
        <v>4063.76</v>
      </c>
      <c r="S299" s="118">
        <f>VLOOKUP($A299+ROUND((COLUMN()-2)/24,5),АТС!$A$41:$F$784,6)+'Иные услуги '!$C$5+'РСТ РСО-А'!$K$6+'РСТ РСО-А'!$G$9</f>
        <v>3920.08</v>
      </c>
      <c r="T299" s="118">
        <f>VLOOKUP($A299+ROUND((COLUMN()-2)/24,5),АТС!$A$41:$F$784,6)+'Иные услуги '!$C$5+'РСТ РСО-А'!$K$6+'РСТ РСО-А'!$G$9</f>
        <v>4017.63</v>
      </c>
      <c r="U299" s="118">
        <f>VLOOKUP($A299+ROUND((COLUMN()-2)/24,5),АТС!$A$41:$F$784,6)+'Иные услуги '!$C$5+'РСТ РСО-А'!$K$6+'РСТ РСО-А'!$G$9</f>
        <v>3908.33</v>
      </c>
      <c r="V299" s="118">
        <f>VLOOKUP($A299+ROUND((COLUMN()-2)/24,5),АТС!$A$41:$F$784,6)+'Иные услуги '!$C$5+'РСТ РСО-А'!$K$6+'РСТ РСО-А'!$G$9</f>
        <v>3925.63</v>
      </c>
      <c r="W299" s="118">
        <f>VLOOKUP($A299+ROUND((COLUMN()-2)/24,5),АТС!$A$41:$F$784,6)+'Иные услуги '!$C$5+'РСТ РСО-А'!$K$6+'РСТ РСО-А'!$G$9</f>
        <v>3943.04</v>
      </c>
      <c r="X299" s="118">
        <f>VLOOKUP($A299+ROUND((COLUMN()-2)/24,5),АТС!$A$41:$F$784,6)+'Иные услуги '!$C$5+'РСТ РСО-А'!$K$6+'РСТ РСО-А'!$G$9</f>
        <v>4151.13</v>
      </c>
      <c r="Y299" s="118">
        <f>VLOOKUP($A299+ROUND((COLUMN()-2)/24,5),АТС!$A$41:$F$784,6)+'Иные услуги '!$C$5+'РСТ РСО-А'!$K$6+'РСТ РСО-А'!$G$9</f>
        <v>3985.26</v>
      </c>
    </row>
    <row r="300" spans="1:27" x14ac:dyDescent="0.2">
      <c r="A300" s="66">
        <f t="shared" si="10"/>
        <v>43395</v>
      </c>
      <c r="B300" s="118">
        <f>VLOOKUP($A300+ROUND((COLUMN()-2)/24,5),АТС!$A$41:$F$784,6)+'Иные услуги '!$C$5+'РСТ РСО-А'!$K$6+'РСТ РСО-А'!$G$9</f>
        <v>3891.66</v>
      </c>
      <c r="C300" s="118">
        <f>VLOOKUP($A300+ROUND((COLUMN()-2)/24,5),АТС!$A$41:$F$784,6)+'Иные услуги '!$C$5+'РСТ РСО-А'!$K$6+'РСТ РСО-А'!$G$9</f>
        <v>3910.76</v>
      </c>
      <c r="D300" s="118">
        <f>VLOOKUP($A300+ROUND((COLUMN()-2)/24,5),АТС!$A$41:$F$784,6)+'Иные услуги '!$C$5+'РСТ РСО-А'!$K$6+'РСТ РСО-А'!$G$9</f>
        <v>3936.82</v>
      </c>
      <c r="E300" s="118">
        <f>VLOOKUP($A300+ROUND((COLUMN()-2)/24,5),АТС!$A$41:$F$784,6)+'Иные услуги '!$C$5+'РСТ РСО-А'!$K$6+'РСТ РСО-А'!$G$9</f>
        <v>3936.67</v>
      </c>
      <c r="F300" s="118">
        <f>VLOOKUP($A300+ROUND((COLUMN()-2)/24,5),АТС!$A$41:$F$784,6)+'Иные услуги '!$C$5+'РСТ РСО-А'!$K$6+'РСТ РСО-А'!$G$9</f>
        <v>3910.7400000000002</v>
      </c>
      <c r="G300" s="118">
        <f>VLOOKUP($A300+ROUND((COLUMN()-2)/24,5),АТС!$A$41:$F$784,6)+'Иные услуги '!$C$5+'РСТ РСО-А'!$K$6+'РСТ РСО-А'!$G$9</f>
        <v>3913.46</v>
      </c>
      <c r="H300" s="118">
        <f>VLOOKUP($A300+ROUND((COLUMN()-2)/24,5),АТС!$A$41:$F$784,6)+'Иные услуги '!$C$5+'РСТ РСО-А'!$K$6+'РСТ РСО-А'!$G$9</f>
        <v>3938.3900000000003</v>
      </c>
      <c r="I300" s="118">
        <f>VLOOKUP($A300+ROUND((COLUMN()-2)/24,5),АТС!$A$41:$F$784,6)+'Иные услуги '!$C$5+'РСТ РСО-А'!$K$6+'РСТ РСО-А'!$G$9</f>
        <v>3987.15</v>
      </c>
      <c r="J300" s="118">
        <f>VLOOKUP($A300+ROUND((COLUMN()-2)/24,5),АТС!$A$41:$F$784,6)+'Иные услуги '!$C$5+'РСТ РСО-А'!$K$6+'РСТ РСО-А'!$G$9</f>
        <v>3937.75</v>
      </c>
      <c r="K300" s="118">
        <f>VLOOKUP($A300+ROUND((COLUMN()-2)/24,5),АТС!$A$41:$F$784,6)+'Иные услуги '!$C$5+'РСТ РСО-А'!$K$6+'РСТ РСО-А'!$G$9</f>
        <v>3926.81</v>
      </c>
      <c r="L300" s="118">
        <f>VLOOKUP($A300+ROUND((COLUMN()-2)/24,5),АТС!$A$41:$F$784,6)+'Иные услуги '!$C$5+'РСТ РСО-А'!$K$6+'РСТ РСО-А'!$G$9</f>
        <v>3926.4300000000003</v>
      </c>
      <c r="M300" s="118">
        <f>VLOOKUP($A300+ROUND((COLUMN()-2)/24,5),АТС!$A$41:$F$784,6)+'Иные услуги '!$C$5+'РСТ РСО-А'!$K$6+'РСТ РСО-А'!$G$9</f>
        <v>3992.3</v>
      </c>
      <c r="N300" s="118">
        <f>VLOOKUP($A300+ROUND((COLUMN()-2)/24,5),АТС!$A$41:$F$784,6)+'Иные услуги '!$C$5+'РСТ РСО-А'!$K$6+'РСТ РСО-А'!$G$9</f>
        <v>4029.02</v>
      </c>
      <c r="O300" s="118">
        <f>VLOOKUP($A300+ROUND((COLUMN()-2)/24,5),АТС!$A$41:$F$784,6)+'Иные услуги '!$C$5+'РСТ РСО-А'!$K$6+'РСТ РСО-А'!$G$9</f>
        <v>4029.23</v>
      </c>
      <c r="P300" s="118">
        <f>VLOOKUP($A300+ROUND((COLUMN()-2)/24,5),АТС!$A$41:$F$784,6)+'Иные услуги '!$C$5+'РСТ РСО-А'!$K$6+'РСТ РСО-А'!$G$9</f>
        <v>4029.17</v>
      </c>
      <c r="Q300" s="118">
        <f>VLOOKUP($A300+ROUND((COLUMN()-2)/24,5),АТС!$A$41:$F$784,6)+'Иные услуги '!$C$5+'РСТ РСО-А'!$K$6+'РСТ РСО-А'!$G$9</f>
        <v>4028.4300000000003</v>
      </c>
      <c r="R300" s="118">
        <f>VLOOKUP($A300+ROUND((COLUMN()-2)/24,5),АТС!$A$41:$F$784,6)+'Иные услуги '!$C$5+'РСТ РСО-А'!$K$6+'РСТ РСО-А'!$G$9</f>
        <v>3991.42</v>
      </c>
      <c r="S300" s="118">
        <f>VLOOKUP($A300+ROUND((COLUMN()-2)/24,5),АТС!$A$41:$F$784,6)+'Иные услуги '!$C$5+'РСТ РСО-А'!$K$6+'РСТ РСО-А'!$G$9</f>
        <v>3925.67</v>
      </c>
      <c r="T300" s="118">
        <f>VLOOKUP($A300+ROUND((COLUMN()-2)/24,5),АТС!$A$41:$F$784,6)+'Иные услуги '!$C$5+'РСТ РСО-А'!$K$6+'РСТ РСО-А'!$G$9</f>
        <v>4040.4</v>
      </c>
      <c r="U300" s="118">
        <f>VLOOKUP($A300+ROUND((COLUMN()-2)/24,5),АТС!$A$41:$F$784,6)+'Иные услуги '!$C$5+'РСТ РСО-А'!$K$6+'РСТ РСО-А'!$G$9</f>
        <v>3976.7400000000002</v>
      </c>
      <c r="V300" s="118">
        <f>VLOOKUP($A300+ROUND((COLUMN()-2)/24,5),АТС!$A$41:$F$784,6)+'Иные услуги '!$C$5+'РСТ РСО-А'!$K$6+'РСТ РСО-А'!$G$9</f>
        <v>3940.87</v>
      </c>
      <c r="W300" s="118">
        <f>VLOOKUP($A300+ROUND((COLUMN()-2)/24,5),АТС!$A$41:$F$784,6)+'Иные услуги '!$C$5+'РСТ РСО-А'!$K$6+'РСТ РСО-А'!$G$9</f>
        <v>3946.15</v>
      </c>
      <c r="X300" s="118">
        <f>VLOOKUP($A300+ROUND((COLUMN()-2)/24,5),АТС!$A$41:$F$784,6)+'Иные услуги '!$C$5+'РСТ РСО-А'!$K$6+'РСТ РСО-А'!$G$9</f>
        <v>4154.99</v>
      </c>
      <c r="Y300" s="118">
        <f>VLOOKUP($A300+ROUND((COLUMN()-2)/24,5),АТС!$A$41:$F$784,6)+'Иные услуги '!$C$5+'РСТ РСО-А'!$K$6+'РСТ РСО-А'!$G$9</f>
        <v>3982.09</v>
      </c>
    </row>
    <row r="301" spans="1:27" x14ac:dyDescent="0.2">
      <c r="A301" s="66">
        <f t="shared" si="10"/>
        <v>43396</v>
      </c>
      <c r="B301" s="118">
        <f>VLOOKUP($A301+ROUND((COLUMN()-2)/24,5),АТС!$A$41:$F$784,6)+'Иные услуги '!$C$5+'РСТ РСО-А'!$K$6+'РСТ РСО-А'!$G$9</f>
        <v>3889.44</v>
      </c>
      <c r="C301" s="118">
        <f>VLOOKUP($A301+ROUND((COLUMN()-2)/24,5),АТС!$A$41:$F$784,6)+'Иные услуги '!$C$5+'РСТ РСО-А'!$K$6+'РСТ РСО-А'!$G$9</f>
        <v>3909.94</v>
      </c>
      <c r="D301" s="118">
        <f>VLOOKUP($A301+ROUND((COLUMN()-2)/24,5),АТС!$A$41:$F$784,6)+'Иные услуги '!$C$5+'РСТ РСО-А'!$K$6+'РСТ РСО-А'!$G$9</f>
        <v>3909.6400000000003</v>
      </c>
      <c r="E301" s="118">
        <f>VLOOKUP($A301+ROUND((COLUMN()-2)/24,5),АТС!$A$41:$F$784,6)+'Иные услуги '!$C$5+'РСТ РСО-А'!$K$6+'РСТ РСО-А'!$G$9</f>
        <v>3909.4300000000003</v>
      </c>
      <c r="F301" s="118">
        <f>VLOOKUP($A301+ROUND((COLUMN()-2)/24,5),АТС!$A$41:$F$784,6)+'Иные услуги '!$C$5+'РСТ РСО-А'!$K$6+'РСТ РСО-А'!$G$9</f>
        <v>3909.36</v>
      </c>
      <c r="G301" s="118">
        <f>VLOOKUP($A301+ROUND((COLUMN()-2)/24,5),АТС!$A$41:$F$784,6)+'Иные услуги '!$C$5+'РСТ РСО-А'!$K$6+'РСТ РСО-А'!$G$9</f>
        <v>3909.94</v>
      </c>
      <c r="H301" s="118">
        <f>VLOOKUP($A301+ROUND((COLUMN()-2)/24,5),АТС!$A$41:$F$784,6)+'Иные услуги '!$C$5+'РСТ РСО-А'!$K$6+'РСТ РСО-А'!$G$9</f>
        <v>3933.52</v>
      </c>
      <c r="I301" s="118">
        <f>VLOOKUP($A301+ROUND((COLUMN()-2)/24,5),АТС!$A$41:$F$784,6)+'Иные услуги '!$C$5+'РСТ РСО-А'!$K$6+'РСТ РСО-А'!$G$9</f>
        <v>3989.94</v>
      </c>
      <c r="J301" s="118">
        <f>VLOOKUP($A301+ROUND((COLUMN()-2)/24,5),АТС!$A$41:$F$784,6)+'Иные услуги '!$C$5+'РСТ РСО-А'!$K$6+'РСТ РСО-А'!$G$9</f>
        <v>3936.9</v>
      </c>
      <c r="K301" s="118">
        <f>VLOOKUP($A301+ROUND((COLUMN()-2)/24,5),АТС!$A$41:$F$784,6)+'Иные услуги '!$C$5+'РСТ РСО-А'!$K$6+'РСТ РСО-А'!$G$9</f>
        <v>3928.29</v>
      </c>
      <c r="L301" s="118">
        <f>VLOOKUP($A301+ROUND((COLUMN()-2)/24,5),АТС!$A$41:$F$784,6)+'Иные услуги '!$C$5+'РСТ РСО-А'!$K$6+'РСТ РСО-А'!$G$9</f>
        <v>3959.05</v>
      </c>
      <c r="M301" s="118">
        <f>VLOOKUP($A301+ROUND((COLUMN()-2)/24,5),АТС!$A$41:$F$784,6)+'Иные услуги '!$C$5+'РСТ РСО-А'!$K$6+'РСТ РСО-А'!$G$9</f>
        <v>3991.04</v>
      </c>
      <c r="N301" s="118">
        <f>VLOOKUP($A301+ROUND((COLUMN()-2)/24,5),АТС!$A$41:$F$784,6)+'Иные услуги '!$C$5+'РСТ РСО-А'!$K$6+'РСТ РСО-А'!$G$9</f>
        <v>4068.1800000000003</v>
      </c>
      <c r="O301" s="118">
        <f>VLOOKUP($A301+ROUND((COLUMN()-2)/24,5),АТС!$A$41:$F$784,6)+'Иные услуги '!$C$5+'РСТ РСО-А'!$K$6+'РСТ РСО-А'!$G$9</f>
        <v>4067.8900000000003</v>
      </c>
      <c r="P301" s="118">
        <f>VLOOKUP($A301+ROUND((COLUMN()-2)/24,5),АТС!$A$41:$F$784,6)+'Иные услуги '!$C$5+'РСТ РСО-А'!$K$6+'РСТ РСО-А'!$G$9</f>
        <v>4067.92</v>
      </c>
      <c r="Q301" s="118">
        <f>VLOOKUP($A301+ROUND((COLUMN()-2)/24,5),АТС!$A$41:$F$784,6)+'Иные услуги '!$C$5+'РСТ РСО-А'!$K$6+'РСТ РСО-А'!$G$9</f>
        <v>4067.56</v>
      </c>
      <c r="R301" s="118">
        <f>VLOOKUP($A301+ROUND((COLUMN()-2)/24,5),АТС!$A$41:$F$784,6)+'Иные услуги '!$C$5+'РСТ РСО-А'!$K$6+'РСТ РСО-А'!$G$9</f>
        <v>3990.82</v>
      </c>
      <c r="S301" s="118">
        <f>VLOOKUP($A301+ROUND((COLUMN()-2)/24,5),АТС!$A$41:$F$784,6)+'Иные услуги '!$C$5+'РСТ РСО-А'!$K$6+'РСТ РСО-А'!$G$9</f>
        <v>3926.67</v>
      </c>
      <c r="T301" s="118">
        <f>VLOOKUP($A301+ROUND((COLUMN()-2)/24,5),АТС!$A$41:$F$784,6)+'Иные услуги '!$C$5+'РСТ РСО-А'!$K$6+'РСТ РСО-А'!$G$9</f>
        <v>4047.84</v>
      </c>
      <c r="U301" s="118">
        <f>VLOOKUP($A301+ROUND((COLUMN()-2)/24,5),АТС!$A$41:$F$784,6)+'Иные услуги '!$C$5+'РСТ РСО-А'!$K$6+'РСТ РСО-А'!$G$9</f>
        <v>3979.7200000000003</v>
      </c>
      <c r="V301" s="118">
        <f>VLOOKUP($A301+ROUND((COLUMN()-2)/24,5),АТС!$A$41:$F$784,6)+'Иные услуги '!$C$5+'РСТ РСО-А'!$K$6+'РСТ РСО-А'!$G$9</f>
        <v>3939.88</v>
      </c>
      <c r="W301" s="118">
        <f>VLOOKUP($A301+ROUND((COLUMN()-2)/24,5),АТС!$A$41:$F$784,6)+'Иные услуги '!$C$5+'РСТ РСО-А'!$K$6+'РСТ РСО-А'!$G$9</f>
        <v>3941.9900000000002</v>
      </c>
      <c r="X301" s="118">
        <f>VLOOKUP($A301+ROUND((COLUMN()-2)/24,5),АТС!$A$41:$F$784,6)+'Иные услуги '!$C$5+'РСТ РСО-А'!$K$6+'РСТ РСО-А'!$G$9</f>
        <v>4149.54</v>
      </c>
      <c r="Y301" s="118">
        <f>VLOOKUP($A301+ROUND((COLUMN()-2)/24,5),АТС!$A$41:$F$784,6)+'Иные услуги '!$C$5+'РСТ РСО-А'!$K$6+'РСТ РСО-А'!$G$9</f>
        <v>3997.04</v>
      </c>
    </row>
    <row r="302" spans="1:27" x14ac:dyDescent="0.2">
      <c r="A302" s="66">
        <f t="shared" si="10"/>
        <v>43397</v>
      </c>
      <c r="B302" s="118">
        <f>VLOOKUP($A302+ROUND((COLUMN()-2)/24,5),АТС!$A$41:$F$784,6)+'Иные услуги '!$C$5+'РСТ РСО-А'!$K$6+'РСТ РСО-А'!$G$9</f>
        <v>3888.7200000000003</v>
      </c>
      <c r="C302" s="118">
        <f>VLOOKUP($A302+ROUND((COLUMN()-2)/24,5),АТС!$A$41:$F$784,6)+'Иные услуги '!$C$5+'РСТ РСО-А'!$K$6+'РСТ РСО-А'!$G$9</f>
        <v>3910.42</v>
      </c>
      <c r="D302" s="118">
        <f>VLOOKUP($A302+ROUND((COLUMN()-2)/24,5),АТС!$A$41:$F$784,6)+'Иные услуги '!$C$5+'РСТ РСО-А'!$K$6+'РСТ РСО-А'!$G$9</f>
        <v>3908.65</v>
      </c>
      <c r="E302" s="118">
        <f>VLOOKUP($A302+ROUND((COLUMN()-2)/24,5),АТС!$A$41:$F$784,6)+'Иные услуги '!$C$5+'РСТ РСО-А'!$K$6+'РСТ РСО-А'!$G$9</f>
        <v>3908.36</v>
      </c>
      <c r="F302" s="118">
        <f>VLOOKUP($A302+ROUND((COLUMN()-2)/24,5),АТС!$A$41:$F$784,6)+'Иные услуги '!$C$5+'РСТ РСО-А'!$K$6+'РСТ РСО-А'!$G$9</f>
        <v>3909.05</v>
      </c>
      <c r="G302" s="118">
        <f>VLOOKUP($A302+ROUND((COLUMN()-2)/24,5),АТС!$A$41:$F$784,6)+'Иные услуги '!$C$5+'РСТ РСО-А'!$K$6+'РСТ РСО-А'!$G$9</f>
        <v>3910.4300000000003</v>
      </c>
      <c r="H302" s="118">
        <f>VLOOKUP($A302+ROUND((COLUMN()-2)/24,5),АТС!$A$41:$F$784,6)+'Иные услуги '!$C$5+'РСТ РСО-А'!$K$6+'РСТ РСО-А'!$G$9</f>
        <v>3932.6</v>
      </c>
      <c r="I302" s="118">
        <f>VLOOKUP($A302+ROUND((COLUMN()-2)/24,5),АТС!$A$41:$F$784,6)+'Иные услуги '!$C$5+'РСТ РСО-А'!$K$6+'РСТ РСО-А'!$G$9</f>
        <v>3968.6400000000003</v>
      </c>
      <c r="J302" s="118">
        <f>VLOOKUP($A302+ROUND((COLUMN()-2)/24,5),АТС!$A$41:$F$784,6)+'Иные услуги '!$C$5+'РСТ РСО-А'!$K$6+'РСТ РСО-А'!$G$9</f>
        <v>3937.2200000000003</v>
      </c>
      <c r="K302" s="118">
        <f>VLOOKUP($A302+ROUND((COLUMN()-2)/24,5),АТС!$A$41:$F$784,6)+'Иные услуги '!$C$5+'РСТ РСО-А'!$K$6+'РСТ РСО-А'!$G$9</f>
        <v>3927.37</v>
      </c>
      <c r="L302" s="118">
        <f>VLOOKUP($A302+ROUND((COLUMN()-2)/24,5),АТС!$A$41:$F$784,6)+'Иные услуги '!$C$5+'РСТ РСО-А'!$K$6+'РСТ РСО-А'!$G$9</f>
        <v>3959.07</v>
      </c>
      <c r="M302" s="118">
        <f>VLOOKUP($A302+ROUND((COLUMN()-2)/24,5),АТС!$A$41:$F$784,6)+'Иные услуги '!$C$5+'РСТ РСО-А'!$K$6+'РСТ РСО-А'!$G$9</f>
        <v>3992.29</v>
      </c>
      <c r="N302" s="118">
        <f>VLOOKUP($A302+ROUND((COLUMN()-2)/24,5),АТС!$A$41:$F$784,6)+'Иные услуги '!$C$5+'РСТ РСО-А'!$K$6+'РСТ РСО-А'!$G$9</f>
        <v>4070.23</v>
      </c>
      <c r="O302" s="118">
        <f>VLOOKUP($A302+ROUND((COLUMN()-2)/24,5),АТС!$A$41:$F$784,6)+'Иные услуги '!$C$5+'РСТ РСО-А'!$K$6+'РСТ РСО-А'!$G$9</f>
        <v>4070.23</v>
      </c>
      <c r="P302" s="118">
        <f>VLOOKUP($A302+ROUND((COLUMN()-2)/24,5),АТС!$A$41:$F$784,6)+'Иные услуги '!$C$5+'РСТ РСО-А'!$K$6+'РСТ РСО-А'!$G$9</f>
        <v>4070.05</v>
      </c>
      <c r="Q302" s="118">
        <f>VLOOKUP($A302+ROUND((COLUMN()-2)/24,5),АТС!$A$41:$F$784,6)+'Иные услуги '!$C$5+'РСТ РСО-А'!$K$6+'РСТ РСО-А'!$G$9</f>
        <v>4070.12</v>
      </c>
      <c r="R302" s="118">
        <f>VLOOKUP($A302+ROUND((COLUMN()-2)/24,5),АТС!$A$41:$F$784,6)+'Иные услуги '!$C$5+'РСТ РСО-А'!$K$6+'РСТ РСО-А'!$G$9</f>
        <v>3992.23</v>
      </c>
      <c r="S302" s="118">
        <f>VLOOKUP($A302+ROUND((COLUMN()-2)/24,5),АТС!$A$41:$F$784,6)+'Иные услуги '!$C$5+'РСТ РСО-А'!$K$6+'РСТ РСО-А'!$G$9</f>
        <v>3931.7</v>
      </c>
      <c r="T302" s="118">
        <f>VLOOKUP($A302+ROUND((COLUMN()-2)/24,5),АТС!$A$41:$F$784,6)+'Иные услуги '!$C$5+'РСТ РСО-А'!$K$6+'РСТ РСО-А'!$G$9</f>
        <v>4062.67</v>
      </c>
      <c r="U302" s="118">
        <f>VLOOKUP($A302+ROUND((COLUMN()-2)/24,5),АТС!$A$41:$F$784,6)+'Иные услуги '!$C$5+'РСТ РСО-А'!$K$6+'РСТ РСО-А'!$G$9</f>
        <v>3985.79</v>
      </c>
      <c r="V302" s="118">
        <f>VLOOKUP($A302+ROUND((COLUMN()-2)/24,5),АТС!$A$41:$F$784,6)+'Иные услуги '!$C$5+'РСТ РСО-А'!$K$6+'РСТ РСО-А'!$G$9</f>
        <v>3943.67</v>
      </c>
      <c r="W302" s="118">
        <f>VLOOKUP($A302+ROUND((COLUMN()-2)/24,5),АТС!$A$41:$F$784,6)+'Иные услуги '!$C$5+'РСТ РСО-А'!$K$6+'РСТ РСО-А'!$G$9</f>
        <v>3950.96</v>
      </c>
      <c r="X302" s="118">
        <f>VLOOKUP($A302+ROUND((COLUMN()-2)/24,5),АТС!$A$41:$F$784,6)+'Иные услуги '!$C$5+'РСТ РСО-А'!$K$6+'РСТ РСО-А'!$G$9</f>
        <v>4158.7299999999996</v>
      </c>
      <c r="Y302" s="118">
        <f>VLOOKUP($A302+ROUND((COLUMN()-2)/24,5),АТС!$A$41:$F$784,6)+'Иные услуги '!$C$5+'РСТ РСО-А'!$K$6+'РСТ РСО-А'!$G$9</f>
        <v>3976.82</v>
      </c>
      <c r="AA302" s="67"/>
    </row>
    <row r="303" spans="1:27" x14ac:dyDescent="0.2">
      <c r="A303" s="66">
        <f t="shared" si="10"/>
        <v>43398</v>
      </c>
      <c r="B303" s="118">
        <f>VLOOKUP($A303+ROUND((COLUMN()-2)/24,5),АТС!$A$41:$F$784,6)+'Иные услуги '!$C$5+'РСТ РСО-А'!$K$6+'РСТ РСО-А'!$G$9</f>
        <v>3897.82</v>
      </c>
      <c r="C303" s="118">
        <f>VLOOKUP($A303+ROUND((COLUMN()-2)/24,5),АТС!$A$41:$F$784,6)+'Иные услуги '!$C$5+'РСТ РСО-А'!$K$6+'РСТ РСО-А'!$G$9</f>
        <v>3897.9300000000003</v>
      </c>
      <c r="D303" s="118">
        <f>VLOOKUP($A303+ROUND((COLUMN()-2)/24,5),АТС!$A$41:$F$784,6)+'Иные услуги '!$C$5+'РСТ РСО-А'!$K$6+'РСТ РСО-А'!$G$9</f>
        <v>3910.01</v>
      </c>
      <c r="E303" s="118">
        <f>VLOOKUP($A303+ROUND((COLUMN()-2)/24,5),АТС!$A$41:$F$784,6)+'Иные услуги '!$C$5+'РСТ РСО-А'!$K$6+'РСТ РСО-А'!$G$9</f>
        <v>3909.83</v>
      </c>
      <c r="F303" s="118">
        <f>VLOOKUP($A303+ROUND((COLUMN()-2)/24,5),АТС!$A$41:$F$784,6)+'Иные услуги '!$C$5+'РСТ РСО-А'!$K$6+'РСТ РСО-А'!$G$9</f>
        <v>3908.34</v>
      </c>
      <c r="G303" s="118">
        <f>VLOOKUP($A303+ROUND((COLUMN()-2)/24,5),АТС!$A$41:$F$784,6)+'Иные услуги '!$C$5+'РСТ РСО-А'!$K$6+'РСТ РСО-А'!$G$9</f>
        <v>3911.96</v>
      </c>
      <c r="H303" s="118">
        <f>VLOOKUP($A303+ROUND((COLUMN()-2)/24,5),АТС!$A$41:$F$784,6)+'Иные услуги '!$C$5+'РСТ РСО-А'!$K$6+'РСТ РСО-А'!$G$9</f>
        <v>3937.28</v>
      </c>
      <c r="I303" s="118">
        <f>VLOOKUP($A303+ROUND((COLUMN()-2)/24,5),АТС!$A$41:$F$784,6)+'Иные услуги '!$C$5+'РСТ РСО-А'!$K$6+'РСТ РСО-А'!$G$9</f>
        <v>3992.88</v>
      </c>
      <c r="J303" s="118">
        <f>VLOOKUP($A303+ROUND((COLUMN()-2)/24,5),АТС!$A$41:$F$784,6)+'Иные услуги '!$C$5+'РСТ РСО-А'!$K$6+'РСТ РСО-А'!$G$9</f>
        <v>3941.34</v>
      </c>
      <c r="K303" s="118">
        <f>VLOOKUP($A303+ROUND((COLUMN()-2)/24,5),АТС!$A$41:$F$784,6)+'Иные услуги '!$C$5+'РСТ РСО-А'!$K$6+'РСТ РСО-А'!$G$9</f>
        <v>3917.9900000000002</v>
      </c>
      <c r="L303" s="118">
        <f>VLOOKUP($A303+ROUND((COLUMN()-2)/24,5),АТС!$A$41:$F$784,6)+'Иные услуги '!$C$5+'РСТ РСО-А'!$K$6+'РСТ РСО-А'!$G$9</f>
        <v>3935.41</v>
      </c>
      <c r="M303" s="118">
        <f>VLOOKUP($A303+ROUND((COLUMN()-2)/24,5),АТС!$A$41:$F$784,6)+'Иные услуги '!$C$5+'РСТ РСО-А'!$K$6+'РСТ РСО-А'!$G$9</f>
        <v>3934.5</v>
      </c>
      <c r="N303" s="118">
        <f>VLOOKUP($A303+ROUND((COLUMN()-2)/24,5),АТС!$A$41:$F$784,6)+'Иные услуги '!$C$5+'РСТ РСО-А'!$K$6+'РСТ РСО-А'!$G$9</f>
        <v>3933.52</v>
      </c>
      <c r="O303" s="118">
        <f>VLOOKUP($A303+ROUND((COLUMN()-2)/24,5),АТС!$A$41:$F$784,6)+'Иные услуги '!$C$5+'РСТ РСО-А'!$K$6+'РСТ РСО-А'!$G$9</f>
        <v>3932.65</v>
      </c>
      <c r="P303" s="118">
        <f>VLOOKUP($A303+ROUND((COLUMN()-2)/24,5),АТС!$A$41:$F$784,6)+'Иные услуги '!$C$5+'РСТ РСО-А'!$K$6+'РСТ РСО-А'!$G$9</f>
        <v>3931.73</v>
      </c>
      <c r="Q303" s="118">
        <f>VLOOKUP($A303+ROUND((COLUMN()-2)/24,5),АТС!$A$41:$F$784,6)+'Иные услуги '!$C$5+'РСТ РСО-А'!$K$6+'РСТ РСО-А'!$G$9</f>
        <v>3933.41</v>
      </c>
      <c r="R303" s="118">
        <f>VLOOKUP($A303+ROUND((COLUMN()-2)/24,5),АТС!$A$41:$F$784,6)+'Иные услуги '!$C$5+'РСТ РСО-А'!$K$6+'РСТ РСО-А'!$G$9</f>
        <v>3969.05</v>
      </c>
      <c r="S303" s="118">
        <f>VLOOKUP($A303+ROUND((COLUMN()-2)/24,5),АТС!$A$41:$F$784,6)+'Иные услуги '!$C$5+'РСТ РСО-А'!$K$6+'РСТ РСО-А'!$G$9</f>
        <v>4005.57</v>
      </c>
      <c r="T303" s="118">
        <f>VLOOKUP($A303+ROUND((COLUMN()-2)/24,5),АТС!$A$41:$F$784,6)+'Иные услуги '!$C$5+'РСТ РСО-А'!$K$6+'РСТ РСО-А'!$G$9</f>
        <v>4045.2200000000003</v>
      </c>
      <c r="U303" s="118">
        <f>VLOOKUP($A303+ROUND((COLUMN()-2)/24,5),АТС!$A$41:$F$784,6)+'Иные услуги '!$C$5+'РСТ РСО-А'!$K$6+'РСТ РСО-А'!$G$9</f>
        <v>3975.07</v>
      </c>
      <c r="V303" s="118">
        <f>VLOOKUP($A303+ROUND((COLUMN()-2)/24,5),АТС!$A$41:$F$784,6)+'Иные услуги '!$C$5+'РСТ РСО-А'!$K$6+'РСТ РСО-А'!$G$9</f>
        <v>3962.63</v>
      </c>
      <c r="W303" s="118">
        <f>VLOOKUP($A303+ROUND((COLUMN()-2)/24,5),АТС!$A$41:$F$784,6)+'Иные услуги '!$C$5+'РСТ РСО-А'!$K$6+'РСТ РСО-А'!$G$9</f>
        <v>3958.91</v>
      </c>
      <c r="X303" s="118">
        <f>VLOOKUP($A303+ROUND((COLUMN()-2)/24,5),АТС!$A$41:$F$784,6)+'Иные услуги '!$C$5+'РСТ РСО-А'!$K$6+'РСТ РСО-А'!$G$9</f>
        <v>4036.9700000000003</v>
      </c>
      <c r="Y303" s="118">
        <f>VLOOKUP($A303+ROUND((COLUMN()-2)/24,5),АТС!$A$41:$F$784,6)+'Иные услуги '!$C$5+'РСТ РСО-А'!$K$6+'РСТ РСО-А'!$G$9</f>
        <v>4040.27</v>
      </c>
    </row>
    <row r="304" spans="1:27" x14ac:dyDescent="0.2">
      <c r="A304" s="66">
        <f t="shared" si="10"/>
        <v>43399</v>
      </c>
      <c r="B304" s="118">
        <f>VLOOKUP($A304+ROUND((COLUMN()-2)/24,5),АТС!$A$41:$F$784,6)+'Иные услуги '!$C$5+'РСТ РСО-А'!$K$6+'РСТ РСО-А'!$G$9</f>
        <v>3909.58</v>
      </c>
      <c r="C304" s="118">
        <f>VLOOKUP($A304+ROUND((COLUMN()-2)/24,5),АТС!$A$41:$F$784,6)+'Иные услуги '!$C$5+'РСТ РСО-А'!$K$6+'РСТ РСО-А'!$G$9</f>
        <v>3897.77</v>
      </c>
      <c r="D304" s="118">
        <f>VLOOKUP($A304+ROUND((COLUMN()-2)/24,5),АТС!$A$41:$F$784,6)+'Иные услуги '!$C$5+'РСТ РСО-А'!$K$6+'РСТ РСО-А'!$G$9</f>
        <v>3896.84</v>
      </c>
      <c r="E304" s="118">
        <f>VLOOKUP($A304+ROUND((COLUMN()-2)/24,5),АТС!$A$41:$F$784,6)+'Иные услуги '!$C$5+'РСТ РСО-А'!$K$6+'РСТ РСО-А'!$G$9</f>
        <v>3896.65</v>
      </c>
      <c r="F304" s="118">
        <f>VLOOKUP($A304+ROUND((COLUMN()-2)/24,5),АТС!$A$41:$F$784,6)+'Иные услуги '!$C$5+'РСТ РСО-А'!$K$6+'РСТ РСО-А'!$G$9</f>
        <v>3897.37</v>
      </c>
      <c r="G304" s="118">
        <f>VLOOKUP($A304+ROUND((COLUMN()-2)/24,5),АТС!$A$41:$F$784,6)+'Иные услуги '!$C$5+'РСТ РСО-А'!$K$6+'РСТ РСО-А'!$G$9</f>
        <v>3899.09</v>
      </c>
      <c r="H304" s="118">
        <f>VLOOKUP($A304+ROUND((COLUMN()-2)/24,5),АТС!$A$41:$F$784,6)+'Иные услуги '!$C$5+'РСТ РСО-А'!$K$6+'РСТ РСО-А'!$G$9</f>
        <v>3906.7400000000002</v>
      </c>
      <c r="I304" s="118">
        <f>VLOOKUP($A304+ROUND((COLUMN()-2)/24,5),АТС!$A$41:$F$784,6)+'Иные услуги '!$C$5+'РСТ РСО-А'!$K$6+'РСТ РСО-А'!$G$9</f>
        <v>4079.75</v>
      </c>
      <c r="J304" s="118">
        <f>VLOOKUP($A304+ROUND((COLUMN()-2)/24,5),АТС!$A$41:$F$784,6)+'Иные услуги '!$C$5+'РСТ РСО-А'!$K$6+'РСТ РСО-А'!$G$9</f>
        <v>3914.87</v>
      </c>
      <c r="K304" s="118">
        <f>VLOOKUP($A304+ROUND((COLUMN()-2)/24,5),АТС!$A$41:$F$784,6)+'Иные услуги '!$C$5+'РСТ РСО-А'!$K$6+'РСТ РСО-А'!$G$9</f>
        <v>3915.1800000000003</v>
      </c>
      <c r="L304" s="118">
        <f>VLOOKUP($A304+ROUND((COLUMN()-2)/24,5),АТС!$A$41:$F$784,6)+'Иные услуги '!$C$5+'РСТ РСО-А'!$K$6+'РСТ РСО-А'!$G$9</f>
        <v>3970.34</v>
      </c>
      <c r="M304" s="118">
        <f>VLOOKUP($A304+ROUND((COLUMN()-2)/24,5),АТС!$A$41:$F$784,6)+'Иные услуги '!$C$5+'РСТ РСО-А'!$K$6+'РСТ РСО-А'!$G$9</f>
        <v>3933.91</v>
      </c>
      <c r="N304" s="118">
        <f>VLOOKUP($A304+ROUND((COLUMN()-2)/24,5),АТС!$A$41:$F$784,6)+'Иные услуги '!$C$5+'РСТ РСО-А'!$K$6+'РСТ РСО-А'!$G$9</f>
        <v>3933.36</v>
      </c>
      <c r="O304" s="118">
        <f>VLOOKUP($A304+ROUND((COLUMN()-2)/24,5),АТС!$A$41:$F$784,6)+'Иные услуги '!$C$5+'РСТ РСО-А'!$K$6+'РСТ РСО-А'!$G$9</f>
        <v>3933.8</v>
      </c>
      <c r="P304" s="118">
        <f>VLOOKUP($A304+ROUND((COLUMN()-2)/24,5),АТС!$A$41:$F$784,6)+'Иные услуги '!$C$5+'РСТ РСО-А'!$K$6+'РСТ РСО-А'!$G$9</f>
        <v>3933.59</v>
      </c>
      <c r="Q304" s="118">
        <f>VLOOKUP($A304+ROUND((COLUMN()-2)/24,5),АТС!$A$41:$F$784,6)+'Иные услуги '!$C$5+'РСТ РСО-А'!$K$6+'РСТ РСО-А'!$G$9</f>
        <v>3933.28</v>
      </c>
      <c r="R304" s="118">
        <f>VLOOKUP($A304+ROUND((COLUMN()-2)/24,5),АТС!$A$41:$F$784,6)+'Иные услуги '!$C$5+'РСТ РСО-А'!$K$6+'РСТ РСО-А'!$G$9</f>
        <v>3962.9</v>
      </c>
      <c r="S304" s="118">
        <f>VLOOKUP($A304+ROUND((COLUMN()-2)/24,5),АТС!$A$41:$F$784,6)+'Иные услуги '!$C$5+'РСТ РСО-А'!$K$6+'РСТ РСО-А'!$G$9</f>
        <v>4079.41</v>
      </c>
      <c r="T304" s="118">
        <f>VLOOKUP($A304+ROUND((COLUMN()-2)/24,5),АТС!$A$41:$F$784,6)+'Иные услуги '!$C$5+'РСТ РСО-А'!$K$6+'РСТ РСО-А'!$G$9</f>
        <v>4083.4700000000003</v>
      </c>
      <c r="U304" s="118">
        <f>VLOOKUP($A304+ROUND((COLUMN()-2)/24,5),АТС!$A$41:$F$784,6)+'Иные услуги '!$C$5+'РСТ РСО-А'!$K$6+'РСТ РСО-А'!$G$9</f>
        <v>4035.95</v>
      </c>
      <c r="V304" s="118">
        <f>VLOOKUP($A304+ROUND((COLUMN()-2)/24,5),АТС!$A$41:$F$784,6)+'Иные услуги '!$C$5+'РСТ РСО-А'!$K$6+'РСТ РСО-А'!$G$9</f>
        <v>3912.7400000000002</v>
      </c>
      <c r="W304" s="118">
        <f>VLOOKUP($A304+ROUND((COLUMN()-2)/24,5),АТС!$A$41:$F$784,6)+'Иные услуги '!$C$5+'РСТ РСО-А'!$K$6+'РСТ РСО-А'!$G$9</f>
        <v>3947.95</v>
      </c>
      <c r="X304" s="118">
        <f>VLOOKUP($A304+ROUND((COLUMN()-2)/24,5),АТС!$A$41:$F$784,6)+'Иные услуги '!$C$5+'РСТ РСО-А'!$K$6+'РСТ РСО-А'!$G$9</f>
        <v>3945.84</v>
      </c>
      <c r="Y304" s="118">
        <f>VLOOKUP($A304+ROUND((COLUMN()-2)/24,5),АТС!$A$41:$F$784,6)+'Иные услуги '!$C$5+'РСТ РСО-А'!$K$6+'РСТ РСО-А'!$G$9</f>
        <v>4017.1</v>
      </c>
    </row>
    <row r="305" spans="1:25" x14ac:dyDescent="0.2">
      <c r="A305" s="66">
        <f t="shared" si="10"/>
        <v>43400</v>
      </c>
      <c r="B305" s="118">
        <f>VLOOKUP($A305+ROUND((COLUMN()-2)/24,5),АТС!$A$41:$F$784,6)+'Иные услуги '!$C$5+'РСТ РСО-А'!$K$6+'РСТ РСО-А'!$G$9</f>
        <v>3909.2400000000002</v>
      </c>
      <c r="C305" s="118">
        <f>VLOOKUP($A305+ROUND((COLUMN()-2)/24,5),АТС!$A$41:$F$784,6)+'Иные услуги '!$C$5+'РСТ РСО-А'!$K$6+'РСТ РСО-А'!$G$9</f>
        <v>3897.95</v>
      </c>
      <c r="D305" s="118">
        <f>VLOOKUP($A305+ROUND((COLUMN()-2)/24,5),АТС!$A$41:$F$784,6)+'Иные услуги '!$C$5+'РСТ РСО-А'!$K$6+'РСТ РСО-А'!$G$9</f>
        <v>3897.26</v>
      </c>
      <c r="E305" s="118">
        <f>VLOOKUP($A305+ROUND((COLUMN()-2)/24,5),АТС!$A$41:$F$784,6)+'Иные услуги '!$C$5+'РСТ РСО-А'!$K$6+'РСТ РСО-А'!$G$9</f>
        <v>3896.92</v>
      </c>
      <c r="F305" s="118">
        <f>VLOOKUP($A305+ROUND((COLUMN()-2)/24,5),АТС!$A$41:$F$784,6)+'Иные услуги '!$C$5+'РСТ РСО-А'!$K$6+'РСТ РСО-А'!$G$9</f>
        <v>3897.02</v>
      </c>
      <c r="G305" s="118">
        <f>VLOOKUP($A305+ROUND((COLUMN()-2)/24,5),АТС!$A$41:$F$784,6)+'Иные услуги '!$C$5+'РСТ РСО-А'!$K$6+'РСТ РСО-А'!$G$9</f>
        <v>3897.67</v>
      </c>
      <c r="H305" s="118">
        <f>VLOOKUP($A305+ROUND((COLUMN()-2)/24,5),АТС!$A$41:$F$784,6)+'Иные услуги '!$C$5+'РСТ РСО-А'!$K$6+'РСТ РСО-А'!$G$9</f>
        <v>3962.45</v>
      </c>
      <c r="I305" s="118">
        <f>VLOOKUP($A305+ROUND((COLUMN()-2)/24,5),АТС!$A$41:$F$784,6)+'Иные услуги '!$C$5+'РСТ РСО-А'!$K$6+'РСТ РСО-А'!$G$9</f>
        <v>3894.02</v>
      </c>
      <c r="J305" s="118">
        <f>VLOOKUP($A305+ROUND((COLUMN()-2)/24,5),АТС!$A$41:$F$784,6)+'Иные услуги '!$C$5+'РСТ РСО-А'!$K$6+'РСТ РСО-А'!$G$9</f>
        <v>4027.2400000000002</v>
      </c>
      <c r="K305" s="118">
        <f>VLOOKUP($A305+ROUND((COLUMN()-2)/24,5),АТС!$A$41:$F$784,6)+'Иные услуги '!$C$5+'РСТ РСО-А'!$K$6+'РСТ РСО-А'!$G$9</f>
        <v>3955.57</v>
      </c>
      <c r="L305" s="118">
        <f>VLOOKUP($A305+ROUND((COLUMN()-2)/24,5),АТС!$A$41:$F$784,6)+'Иные услуги '!$C$5+'РСТ РСО-А'!$K$6+'РСТ РСО-А'!$G$9</f>
        <v>3955.56</v>
      </c>
      <c r="M305" s="118">
        <f>VLOOKUP($A305+ROUND((COLUMN()-2)/24,5),АТС!$A$41:$F$784,6)+'Иные услуги '!$C$5+'РСТ РСО-А'!$K$6+'РСТ РСО-А'!$G$9</f>
        <v>3955.4300000000003</v>
      </c>
      <c r="N305" s="118">
        <f>VLOOKUP($A305+ROUND((COLUMN()-2)/24,5),АТС!$A$41:$F$784,6)+'Иные услуги '!$C$5+'РСТ РСО-А'!$K$6+'РСТ РСО-А'!$G$9</f>
        <v>3955.31</v>
      </c>
      <c r="O305" s="118">
        <f>VLOOKUP($A305+ROUND((COLUMN()-2)/24,5),АТС!$A$41:$F$784,6)+'Иные услуги '!$C$5+'РСТ РСО-А'!$K$6+'РСТ РСО-А'!$G$9</f>
        <v>3955.17</v>
      </c>
      <c r="P305" s="118">
        <f>VLOOKUP($A305+ROUND((COLUMN()-2)/24,5),АТС!$A$41:$F$784,6)+'Иные услуги '!$C$5+'РСТ РСО-А'!$K$6+'РСТ РСО-А'!$G$9</f>
        <v>3922.61</v>
      </c>
      <c r="Q305" s="118">
        <f>VLOOKUP($A305+ROUND((COLUMN()-2)/24,5),АТС!$A$41:$F$784,6)+'Иные услуги '!$C$5+'РСТ РСО-А'!$K$6+'РСТ РСО-А'!$G$9</f>
        <v>3922.3</v>
      </c>
      <c r="R305" s="118">
        <f>VLOOKUP($A305+ROUND((COLUMN()-2)/24,5),АТС!$A$41:$F$784,6)+'Иные услуги '!$C$5+'РСТ РСО-А'!$K$6+'РСТ РСО-А'!$G$9</f>
        <v>3923.03</v>
      </c>
      <c r="S305" s="118">
        <f>VLOOKUP($A305+ROUND((COLUMN()-2)/24,5),АТС!$A$41:$F$784,6)+'Иные услуги '!$C$5+'РСТ РСО-А'!$K$6+'РСТ РСО-А'!$G$9</f>
        <v>4030.5</v>
      </c>
      <c r="T305" s="118">
        <f>VLOOKUP($A305+ROUND((COLUMN()-2)/24,5),АТС!$A$41:$F$784,6)+'Иные услуги '!$C$5+'РСТ РСО-А'!$K$6+'РСТ РСО-А'!$G$9</f>
        <v>4050.58</v>
      </c>
      <c r="U305" s="118">
        <f>VLOOKUP($A305+ROUND((COLUMN()-2)/24,5),АТС!$A$41:$F$784,6)+'Иные услуги '!$C$5+'РСТ РСО-А'!$K$6+'РСТ РСО-А'!$G$9</f>
        <v>3978.17</v>
      </c>
      <c r="V305" s="118">
        <f>VLOOKUP($A305+ROUND((COLUMN()-2)/24,5),АТС!$A$41:$F$784,6)+'Иные услуги '!$C$5+'РСТ РСО-А'!$K$6+'РСТ РСО-А'!$G$9</f>
        <v>3919.4</v>
      </c>
      <c r="W305" s="118">
        <f>VLOOKUP($A305+ROUND((COLUMN()-2)/24,5),АТС!$A$41:$F$784,6)+'Иные услуги '!$C$5+'РСТ РСО-А'!$K$6+'РСТ РСО-А'!$G$9</f>
        <v>3955.55</v>
      </c>
      <c r="X305" s="118">
        <f>VLOOKUP($A305+ROUND((COLUMN()-2)/24,5),АТС!$A$41:$F$784,6)+'Иные услуги '!$C$5+'РСТ РСО-А'!$K$6+'РСТ РСО-А'!$G$9</f>
        <v>4035.15</v>
      </c>
      <c r="Y305" s="118">
        <f>VLOOKUP($A305+ROUND((COLUMN()-2)/24,5),АТС!$A$41:$F$784,6)+'Иные услуги '!$C$5+'РСТ РСО-А'!$K$6+'РСТ РСО-А'!$G$9</f>
        <v>4003.12</v>
      </c>
    </row>
    <row r="306" spans="1:25" x14ac:dyDescent="0.2">
      <c r="A306" s="66">
        <f t="shared" si="10"/>
        <v>43401</v>
      </c>
      <c r="B306" s="118">
        <f>VLOOKUP($A306+ROUND((COLUMN()-2)/24,5),АТС!$A$41:$F$784,6)+'Иные услуги '!$C$5+'РСТ РСО-А'!$K$6+'РСТ РСО-А'!$G$9</f>
        <v>3907.7</v>
      </c>
      <c r="C306" s="118">
        <f>VLOOKUP($A306+ROUND((COLUMN()-2)/24,5),АТС!$A$41:$F$784,6)+'Иные услуги '!$C$5+'РСТ РСО-А'!$K$6+'РСТ РСО-А'!$G$9</f>
        <v>3899.94</v>
      </c>
      <c r="D306" s="118">
        <f>VLOOKUP($A306+ROUND((COLUMN()-2)/24,5),АТС!$A$41:$F$784,6)+'Иные услуги '!$C$5+'РСТ РСО-А'!$K$6+'РСТ РСО-А'!$G$9</f>
        <v>3911.51</v>
      </c>
      <c r="E306" s="118">
        <f>VLOOKUP($A306+ROUND((COLUMN()-2)/24,5),АТС!$A$41:$F$784,6)+'Иные услуги '!$C$5+'РСТ РСО-А'!$K$6+'РСТ РСО-А'!$G$9</f>
        <v>3911.37</v>
      </c>
      <c r="F306" s="118">
        <f>VLOOKUP($A306+ROUND((COLUMN()-2)/24,5),АТС!$A$41:$F$784,6)+'Иные услуги '!$C$5+'РСТ РСО-А'!$K$6+'РСТ РСО-А'!$G$9</f>
        <v>3911.48</v>
      </c>
      <c r="G306" s="118">
        <f>VLOOKUP($A306+ROUND((COLUMN()-2)/24,5),АТС!$A$41:$F$784,6)+'Иные услуги '!$C$5+'РСТ РСО-А'!$K$6+'РСТ РСО-А'!$G$9</f>
        <v>3911.65</v>
      </c>
      <c r="H306" s="118">
        <f>VLOOKUP($A306+ROUND((COLUMN()-2)/24,5),АТС!$A$41:$F$784,6)+'Иные услуги '!$C$5+'РСТ РСО-А'!$K$6+'РСТ РСО-А'!$G$9</f>
        <v>4012.41</v>
      </c>
      <c r="I306" s="118">
        <f>VLOOKUP($A306+ROUND((COLUMN()-2)/24,5),АТС!$A$41:$F$784,6)+'Иные услуги '!$C$5+'РСТ РСО-А'!$K$6+'РСТ РСО-А'!$G$9</f>
        <v>3924.69</v>
      </c>
      <c r="J306" s="118">
        <f>VLOOKUP($A306+ROUND((COLUMN()-2)/24,5),АТС!$A$41:$F$784,6)+'Иные услуги '!$C$5+'РСТ РСО-А'!$K$6+'РСТ РСО-А'!$G$9</f>
        <v>4066.7400000000002</v>
      </c>
      <c r="K306" s="118">
        <f>VLOOKUP($A306+ROUND((COLUMN()-2)/24,5),АТС!$A$41:$F$784,6)+'Иные услуги '!$C$5+'РСТ РСО-А'!$K$6+'РСТ РСО-А'!$G$9</f>
        <v>3991.25</v>
      </c>
      <c r="L306" s="118">
        <f>VLOOKUP($A306+ROUND((COLUMN()-2)/24,5),АТС!$A$41:$F$784,6)+'Иные услуги '!$C$5+'РСТ РСО-А'!$K$6+'РСТ РСО-А'!$G$9</f>
        <v>3992.02</v>
      </c>
      <c r="M306" s="118">
        <f>VLOOKUP($A306+ROUND((COLUMN()-2)/24,5),АТС!$A$41:$F$784,6)+'Иные услуги '!$C$5+'РСТ РСО-А'!$K$6+'РСТ РСО-А'!$G$9</f>
        <v>3992.08</v>
      </c>
      <c r="N306" s="118">
        <f>VLOOKUP($A306+ROUND((COLUMN()-2)/24,5),АТС!$A$41:$F$784,6)+'Иные услуги '!$C$5+'РСТ РСО-А'!$K$6+'РСТ РСО-А'!$G$9</f>
        <v>3991.09</v>
      </c>
      <c r="O306" s="118">
        <f>VLOOKUP($A306+ROUND((COLUMN()-2)/24,5),АТС!$A$41:$F$784,6)+'Иные услуги '!$C$5+'РСТ РСО-А'!$K$6+'РСТ РСО-А'!$G$9</f>
        <v>3991.1800000000003</v>
      </c>
      <c r="P306" s="118">
        <f>VLOOKUP($A306+ROUND((COLUMN()-2)/24,5),АТС!$A$41:$F$784,6)+'Иные услуги '!$C$5+'РСТ РСО-А'!$K$6+'РСТ РСО-А'!$G$9</f>
        <v>3991.21</v>
      </c>
      <c r="Q306" s="118">
        <f>VLOOKUP($A306+ROUND((COLUMN()-2)/24,5),АТС!$A$41:$F$784,6)+'Иные услуги '!$C$5+'РСТ РСО-А'!$K$6+'РСТ РСО-А'!$G$9</f>
        <v>3992.05</v>
      </c>
      <c r="R306" s="118">
        <f>VLOOKUP($A306+ROUND((COLUMN()-2)/24,5),АТС!$A$41:$F$784,6)+'Иные услуги '!$C$5+'РСТ РСО-А'!$K$6+'РСТ РСО-А'!$G$9</f>
        <v>3992.8</v>
      </c>
      <c r="S306" s="118">
        <f>VLOOKUP($A306+ROUND((COLUMN()-2)/24,5),АТС!$A$41:$F$784,6)+'Иные услуги '!$C$5+'РСТ РСО-А'!$K$6+'РСТ РСО-А'!$G$9</f>
        <v>3979.65</v>
      </c>
      <c r="T306" s="118">
        <f>VLOOKUP($A306+ROUND((COLUMN()-2)/24,5),АТС!$A$41:$F$784,6)+'Иные услуги '!$C$5+'РСТ РСО-А'!$K$6+'РСТ РСО-А'!$G$9</f>
        <v>4019.21</v>
      </c>
      <c r="U306" s="118">
        <f>VLOOKUP($A306+ROUND((COLUMN()-2)/24,5),АТС!$A$41:$F$784,6)+'Иные услуги '!$C$5+'РСТ РСО-А'!$K$6+'РСТ РСО-А'!$G$9</f>
        <v>3929.07</v>
      </c>
      <c r="V306" s="118">
        <f>VLOOKUP($A306+ROUND((COLUMN()-2)/24,5),АТС!$A$41:$F$784,6)+'Иные услуги '!$C$5+'РСТ РСО-А'!$K$6+'РСТ РСО-А'!$G$9</f>
        <v>3934.55</v>
      </c>
      <c r="W306" s="118">
        <f>VLOOKUP($A306+ROUND((COLUMN()-2)/24,5),АТС!$A$41:$F$784,6)+'Иные услуги '!$C$5+'РСТ РСО-А'!$K$6+'РСТ РСО-А'!$G$9</f>
        <v>3960.2</v>
      </c>
      <c r="X306" s="118">
        <f>VLOOKUP($A306+ROUND((COLUMN()-2)/24,5),АТС!$A$41:$F$784,6)+'Иные услуги '!$C$5+'РСТ РСО-А'!$K$6+'РСТ РСО-А'!$G$9</f>
        <v>4041.4700000000003</v>
      </c>
      <c r="Y306" s="118">
        <f>VLOOKUP($A306+ROUND((COLUMN()-2)/24,5),АТС!$A$41:$F$784,6)+'Иные услуги '!$C$5+'РСТ РСО-А'!$K$6+'РСТ РСО-А'!$G$9</f>
        <v>4007.1800000000003</v>
      </c>
    </row>
    <row r="307" spans="1:25" x14ac:dyDescent="0.2">
      <c r="A307" s="66">
        <f t="shared" si="10"/>
        <v>43402</v>
      </c>
      <c r="B307" s="118">
        <f>VLOOKUP($A307+ROUND((COLUMN()-2)/24,5),АТС!$A$41:$F$784,6)+'Иные услуги '!$C$5+'РСТ РСО-А'!$K$6+'РСТ РСО-А'!$G$9</f>
        <v>3906.92</v>
      </c>
      <c r="C307" s="118">
        <f>VLOOKUP($A307+ROUND((COLUMN()-2)/24,5),АТС!$A$41:$F$784,6)+'Иные услуги '!$C$5+'РСТ РСО-А'!$K$6+'РСТ РСО-А'!$G$9</f>
        <v>3899.29</v>
      </c>
      <c r="D307" s="118">
        <f>VLOOKUP($A307+ROUND((COLUMN()-2)/24,5),АТС!$A$41:$F$784,6)+'Иные услуги '!$C$5+'РСТ РСО-А'!$K$6+'РСТ РСО-А'!$G$9</f>
        <v>3898.4</v>
      </c>
      <c r="E307" s="118">
        <f>VLOOKUP($A307+ROUND((COLUMN()-2)/24,5),АТС!$A$41:$F$784,6)+'Иные услуги '!$C$5+'РСТ РСО-А'!$K$6+'РСТ РСО-А'!$G$9</f>
        <v>3898.28</v>
      </c>
      <c r="F307" s="118">
        <f>VLOOKUP($A307+ROUND((COLUMN()-2)/24,5),АТС!$A$41:$F$784,6)+'Иные услуги '!$C$5+'РСТ РСО-А'!$K$6+'РСТ РСО-А'!$G$9</f>
        <v>3898.73</v>
      </c>
      <c r="G307" s="118">
        <f>VLOOKUP($A307+ROUND((COLUMN()-2)/24,5),АТС!$A$41:$F$784,6)+'Иные услуги '!$C$5+'РСТ РСО-А'!$K$6+'РСТ РСО-А'!$G$9</f>
        <v>3900.19</v>
      </c>
      <c r="H307" s="118">
        <f>VLOOKUP($A307+ROUND((COLUMN()-2)/24,5),АТС!$A$41:$F$784,6)+'Иные услуги '!$C$5+'РСТ РСО-А'!$K$6+'РСТ РСО-А'!$G$9</f>
        <v>3936.9</v>
      </c>
      <c r="I307" s="118">
        <f>VLOOKUP($A307+ROUND((COLUMN()-2)/24,5),АТС!$A$41:$F$784,6)+'Иные услуги '!$C$5+'РСТ РСО-А'!$K$6+'РСТ РСО-А'!$G$9</f>
        <v>3946.86</v>
      </c>
      <c r="J307" s="118">
        <f>VLOOKUP($A307+ROUND((COLUMN()-2)/24,5),АТС!$A$41:$F$784,6)+'Иные услуги '!$C$5+'РСТ РСО-А'!$K$6+'РСТ РСО-А'!$G$9</f>
        <v>3981.9300000000003</v>
      </c>
      <c r="K307" s="118">
        <f>VLOOKUP($A307+ROUND((COLUMN()-2)/24,5),АТС!$A$41:$F$784,6)+'Иные услуги '!$C$5+'РСТ РСО-А'!$K$6+'РСТ РСО-А'!$G$9</f>
        <v>3929.42</v>
      </c>
      <c r="L307" s="118">
        <f>VLOOKUP($A307+ROUND((COLUMN()-2)/24,5),АТС!$A$41:$F$784,6)+'Иные услуги '!$C$5+'РСТ РСО-А'!$K$6+'РСТ РСО-А'!$G$9</f>
        <v>3929.9300000000003</v>
      </c>
      <c r="M307" s="118">
        <f>VLOOKUP($A307+ROUND((COLUMN()-2)/24,5),АТС!$A$41:$F$784,6)+'Иные услуги '!$C$5+'РСТ РСО-А'!$K$6+'РСТ РСО-А'!$G$9</f>
        <v>3929.2200000000003</v>
      </c>
      <c r="N307" s="118">
        <f>VLOOKUP($A307+ROUND((COLUMN()-2)/24,5),АТС!$A$41:$F$784,6)+'Иные услуги '!$C$5+'РСТ РСО-А'!$K$6+'РСТ РСО-А'!$G$9</f>
        <v>3929.1800000000003</v>
      </c>
      <c r="O307" s="118">
        <f>VLOOKUP($A307+ROUND((COLUMN()-2)/24,5),АТС!$A$41:$F$784,6)+'Иные услуги '!$C$5+'РСТ РСО-А'!$K$6+'РСТ РСО-А'!$G$9</f>
        <v>3928.94</v>
      </c>
      <c r="P307" s="118">
        <f>VLOOKUP($A307+ROUND((COLUMN()-2)/24,5),АТС!$A$41:$F$784,6)+'Иные услуги '!$C$5+'РСТ РСО-А'!$K$6+'РСТ РСО-А'!$G$9</f>
        <v>3929.02</v>
      </c>
      <c r="Q307" s="118">
        <f>VLOOKUP($A307+ROUND((COLUMN()-2)/24,5),АТС!$A$41:$F$784,6)+'Иные услуги '!$C$5+'РСТ РСО-А'!$K$6+'РСТ РСО-А'!$G$9</f>
        <v>3929.25</v>
      </c>
      <c r="R307" s="118">
        <f>VLOOKUP($A307+ROUND((COLUMN()-2)/24,5),АТС!$A$41:$F$784,6)+'Иные услуги '!$C$5+'РСТ РСО-А'!$K$6+'РСТ РСО-А'!$G$9</f>
        <v>3919.57</v>
      </c>
      <c r="S307" s="118">
        <f>VLOOKUP($A307+ROUND((COLUMN()-2)/24,5),АТС!$A$41:$F$784,6)+'Иные услуги '!$C$5+'РСТ РСО-А'!$K$6+'РСТ РСО-А'!$G$9</f>
        <v>4056.06</v>
      </c>
      <c r="T307" s="118">
        <f>VLOOKUP($A307+ROUND((COLUMN()-2)/24,5),АТС!$A$41:$F$784,6)+'Иные услуги '!$C$5+'РСТ РСО-А'!$K$6+'РСТ РСО-А'!$G$9</f>
        <v>4058.6</v>
      </c>
      <c r="U307" s="118">
        <f>VLOOKUP($A307+ROUND((COLUMN()-2)/24,5),АТС!$A$41:$F$784,6)+'Иные услуги '!$C$5+'РСТ РСО-А'!$K$6+'РСТ РСО-А'!$G$9</f>
        <v>3983.76</v>
      </c>
      <c r="V307" s="118">
        <f>VLOOKUP($A307+ROUND((COLUMN()-2)/24,5),АТС!$A$41:$F$784,6)+'Иные услуги '!$C$5+'РСТ РСО-А'!$K$6+'РСТ РСО-А'!$G$9</f>
        <v>3932.9700000000003</v>
      </c>
      <c r="W307" s="118">
        <f>VLOOKUP($A307+ROUND((COLUMN()-2)/24,5),АТС!$A$41:$F$784,6)+'Иные услуги '!$C$5+'РСТ РСО-А'!$K$6+'РСТ РСО-А'!$G$9</f>
        <v>3945.9700000000003</v>
      </c>
      <c r="X307" s="118">
        <f>VLOOKUP($A307+ROUND((COLUMN()-2)/24,5),АТС!$A$41:$F$784,6)+'Иные услуги '!$C$5+'РСТ РСО-А'!$K$6+'РСТ РСО-А'!$G$9</f>
        <v>4032.32</v>
      </c>
      <c r="Y307" s="118">
        <f>VLOOKUP($A307+ROUND((COLUMN()-2)/24,5),АТС!$A$41:$F$784,6)+'Иные услуги '!$C$5+'РСТ РСО-А'!$K$6+'РСТ РСО-А'!$G$9</f>
        <v>3985.51</v>
      </c>
    </row>
    <row r="308" spans="1:25" x14ac:dyDescent="0.2">
      <c r="A308" s="66">
        <f t="shared" si="10"/>
        <v>43403</v>
      </c>
      <c r="B308" s="118">
        <f>VLOOKUP($A308+ROUND((COLUMN()-2)/24,5),АТС!$A$41:$F$784,6)+'Иные услуги '!$C$5+'РСТ РСО-А'!$K$6+'РСТ РСО-А'!$G$9</f>
        <v>3901.84</v>
      </c>
      <c r="C308" s="118">
        <f>VLOOKUP($A308+ROUND((COLUMN()-2)/24,5),АТС!$A$41:$F$784,6)+'Иные услуги '!$C$5+'РСТ РСО-А'!$K$6+'РСТ РСО-А'!$G$9</f>
        <v>3899.35</v>
      </c>
      <c r="D308" s="118">
        <f>VLOOKUP($A308+ROUND((COLUMN()-2)/24,5),АТС!$A$41:$F$784,6)+'Иные услуги '!$C$5+'РСТ РСО-А'!$K$6+'РСТ РСО-А'!$G$9</f>
        <v>3898.98</v>
      </c>
      <c r="E308" s="118">
        <f>VLOOKUP($A308+ROUND((COLUMN()-2)/24,5),АТС!$A$41:$F$784,6)+'Иные услуги '!$C$5+'РСТ РСО-А'!$K$6+'РСТ РСО-А'!$G$9</f>
        <v>3898.7400000000002</v>
      </c>
      <c r="F308" s="118">
        <f>VLOOKUP($A308+ROUND((COLUMN()-2)/24,5),АТС!$A$41:$F$784,6)+'Иные услуги '!$C$5+'РСТ РСО-А'!$K$6+'РСТ РСО-А'!$G$9</f>
        <v>3899.9300000000003</v>
      </c>
      <c r="G308" s="118">
        <f>VLOOKUP($A308+ROUND((COLUMN()-2)/24,5),АТС!$A$41:$F$784,6)+'Иные услуги '!$C$5+'РСТ РСО-А'!$K$6+'РСТ РСО-А'!$G$9</f>
        <v>3901.4</v>
      </c>
      <c r="H308" s="118">
        <f>VLOOKUP($A308+ROUND((COLUMN()-2)/24,5),АТС!$A$41:$F$784,6)+'Иные услуги '!$C$5+'РСТ РСО-А'!$K$6+'РСТ РСО-А'!$G$9</f>
        <v>3909.15</v>
      </c>
      <c r="I308" s="118">
        <f>VLOOKUP($A308+ROUND((COLUMN()-2)/24,5),АТС!$A$41:$F$784,6)+'Иные услуги '!$C$5+'РСТ РСО-А'!$K$6+'РСТ РСО-А'!$G$9</f>
        <v>4026.04</v>
      </c>
      <c r="J308" s="118">
        <f>VLOOKUP($A308+ROUND((COLUMN()-2)/24,5),АТС!$A$41:$F$784,6)+'Иные услуги '!$C$5+'РСТ РСО-А'!$K$6+'РСТ РСО-А'!$G$9</f>
        <v>3932.45</v>
      </c>
      <c r="K308" s="118">
        <f>VLOOKUP($A308+ROUND((COLUMN()-2)/24,5),АТС!$A$41:$F$784,6)+'Иные услуги '!$C$5+'РСТ РСО-А'!$K$6+'РСТ РСО-А'!$G$9</f>
        <v>3919.17</v>
      </c>
      <c r="L308" s="118">
        <f>VLOOKUP($A308+ROUND((COLUMN()-2)/24,5),АТС!$A$41:$F$784,6)+'Иные услуги '!$C$5+'РСТ РСО-А'!$K$6+'РСТ РСО-А'!$G$9</f>
        <v>3918.9300000000003</v>
      </c>
      <c r="M308" s="118">
        <f>VLOOKUP($A308+ROUND((COLUMN()-2)/24,5),АТС!$A$41:$F$784,6)+'Иные услуги '!$C$5+'РСТ РСО-А'!$K$6+'РСТ РСО-А'!$G$9</f>
        <v>3904.15</v>
      </c>
      <c r="N308" s="118">
        <f>VLOOKUP($A308+ROUND((COLUMN()-2)/24,5),АТС!$A$41:$F$784,6)+'Иные услуги '!$C$5+'РСТ РСО-А'!$K$6+'РСТ РСО-А'!$G$9</f>
        <v>3920.34</v>
      </c>
      <c r="O308" s="118">
        <f>VLOOKUP($A308+ROUND((COLUMN()-2)/24,5),АТС!$A$41:$F$784,6)+'Иные услуги '!$C$5+'РСТ РСО-А'!$K$6+'РСТ РСО-А'!$G$9</f>
        <v>3919.85</v>
      </c>
      <c r="P308" s="118">
        <f>VLOOKUP($A308+ROUND((COLUMN()-2)/24,5),АТС!$A$41:$F$784,6)+'Иные услуги '!$C$5+'РСТ РСО-А'!$K$6+'РСТ РСО-А'!$G$9</f>
        <v>3919.84</v>
      </c>
      <c r="Q308" s="118">
        <f>VLOOKUP($A308+ROUND((COLUMN()-2)/24,5),АТС!$A$41:$F$784,6)+'Иные услуги '!$C$5+'РСТ РСО-А'!$K$6+'РСТ РСО-А'!$G$9</f>
        <v>3920.02</v>
      </c>
      <c r="R308" s="118">
        <f>VLOOKUP($A308+ROUND((COLUMN()-2)/24,5),АТС!$A$41:$F$784,6)+'Иные услуги '!$C$5+'РСТ РСО-А'!$K$6+'РСТ РСО-А'!$G$9</f>
        <v>3917.95</v>
      </c>
      <c r="S308" s="118">
        <f>VLOOKUP($A308+ROUND((COLUMN()-2)/24,5),АТС!$A$41:$F$784,6)+'Иные услуги '!$C$5+'РСТ РСО-А'!$K$6+'РСТ РСО-А'!$G$9</f>
        <v>4020.44</v>
      </c>
      <c r="T308" s="118">
        <f>VLOOKUP($A308+ROUND((COLUMN()-2)/24,5),АТС!$A$41:$F$784,6)+'Иные услуги '!$C$5+'РСТ РСО-А'!$K$6+'РСТ РСО-А'!$G$9</f>
        <v>4069.02</v>
      </c>
      <c r="U308" s="118">
        <f>VLOOKUP($A308+ROUND((COLUMN()-2)/24,5),АТС!$A$41:$F$784,6)+'Иные услуги '!$C$5+'РСТ РСО-А'!$K$6+'РСТ РСО-А'!$G$9</f>
        <v>3987.9</v>
      </c>
      <c r="V308" s="118">
        <f>VLOOKUP($A308+ROUND((COLUMN()-2)/24,5),АТС!$A$41:$F$784,6)+'Иные услуги '!$C$5+'РСТ РСО-А'!$K$6+'РСТ РСО-А'!$G$9</f>
        <v>3955.11</v>
      </c>
      <c r="W308" s="118">
        <f>VLOOKUP($A308+ROUND((COLUMN()-2)/24,5),АТС!$A$41:$F$784,6)+'Иные услуги '!$C$5+'РСТ РСО-А'!$K$6+'РСТ РСО-А'!$G$9</f>
        <v>3968.62</v>
      </c>
      <c r="X308" s="118">
        <f>VLOOKUP($A308+ROUND((COLUMN()-2)/24,5),АТС!$A$41:$F$784,6)+'Иные услуги '!$C$5+'РСТ РСО-А'!$K$6+'РСТ РСО-А'!$G$9</f>
        <v>4040.58</v>
      </c>
      <c r="Y308" s="118">
        <f>VLOOKUP($A308+ROUND((COLUMN()-2)/24,5),АТС!$A$41:$F$784,6)+'Иные услуги '!$C$5+'РСТ РСО-А'!$K$6+'РСТ РСО-А'!$G$9</f>
        <v>4021.79</v>
      </c>
    </row>
    <row r="309" spans="1:25" x14ac:dyDescent="0.2">
      <c r="A309" s="66">
        <f t="shared" si="10"/>
        <v>43404</v>
      </c>
      <c r="B309" s="118">
        <f>VLOOKUP($A309+ROUND((COLUMN()-2)/24,5),АТС!$A$41:$F$784,6)+'Иные услуги '!$C$5+'РСТ РСО-А'!$K$6+'РСТ РСО-А'!$G$9</f>
        <v>3905.35</v>
      </c>
      <c r="C309" s="118">
        <f>VLOOKUP($A309+ROUND((COLUMN()-2)/24,5),АТС!$A$41:$F$784,6)+'Иные услуги '!$C$5+'РСТ РСО-А'!$K$6+'РСТ РСО-А'!$G$9</f>
        <v>3899.04</v>
      </c>
      <c r="D309" s="118">
        <f>VLOOKUP($A309+ROUND((COLUMN()-2)/24,5),АТС!$A$41:$F$784,6)+'Иные услуги '!$C$5+'РСТ РСО-А'!$K$6+'РСТ РСО-А'!$G$9</f>
        <v>3898.44</v>
      </c>
      <c r="E309" s="118">
        <f>VLOOKUP($A309+ROUND((COLUMN()-2)/24,5),АТС!$A$41:$F$784,6)+'Иные услуги '!$C$5+'РСТ РСО-А'!$K$6+'РСТ РСО-А'!$G$9</f>
        <v>3898.26</v>
      </c>
      <c r="F309" s="118">
        <f>VLOOKUP($A309+ROUND((COLUMN()-2)/24,5),АТС!$A$41:$F$784,6)+'Иные услуги '!$C$5+'РСТ РСО-А'!$K$6+'РСТ РСО-А'!$G$9</f>
        <v>3898.73</v>
      </c>
      <c r="G309" s="118">
        <f>VLOOKUP($A309+ROUND((COLUMN()-2)/24,5),АТС!$A$41:$F$784,6)+'Иные услуги '!$C$5+'РСТ РСО-А'!$K$6+'РСТ РСО-А'!$G$9</f>
        <v>3899.95</v>
      </c>
      <c r="H309" s="118">
        <f>VLOOKUP($A309+ROUND((COLUMN()-2)/24,5),АТС!$A$41:$F$784,6)+'Иные услуги '!$C$5+'РСТ РСО-А'!$K$6+'РСТ РСО-А'!$G$9</f>
        <v>3908.92</v>
      </c>
      <c r="I309" s="118">
        <f>VLOOKUP($A309+ROUND((COLUMN()-2)/24,5),АТС!$A$41:$F$784,6)+'Иные услуги '!$C$5+'РСТ РСО-А'!$K$6+'РСТ РСО-А'!$G$9</f>
        <v>4023.75</v>
      </c>
      <c r="J309" s="118">
        <f>VLOOKUP($A309+ROUND((COLUMN()-2)/24,5),АТС!$A$41:$F$784,6)+'Иные услуги '!$C$5+'РСТ РСО-А'!$K$6+'РСТ РСО-А'!$G$9</f>
        <v>3930.01</v>
      </c>
      <c r="K309" s="118">
        <f>VLOOKUP($A309+ROUND((COLUMN()-2)/24,5),АТС!$A$41:$F$784,6)+'Иные услуги '!$C$5+'РСТ РСО-А'!$K$6+'РСТ РСО-А'!$G$9</f>
        <v>3918.6400000000003</v>
      </c>
      <c r="L309" s="118">
        <f>VLOOKUP($A309+ROUND((COLUMN()-2)/24,5),АТС!$A$41:$F$784,6)+'Иные услуги '!$C$5+'РСТ РСО-А'!$K$6+'РСТ РСО-А'!$G$9</f>
        <v>3920.16</v>
      </c>
      <c r="M309" s="118">
        <f>VLOOKUP($A309+ROUND((COLUMN()-2)/24,5),АТС!$A$41:$F$784,6)+'Иные услуги '!$C$5+'РСТ РСО-А'!$K$6+'РСТ РСО-А'!$G$9</f>
        <v>3904.54</v>
      </c>
      <c r="N309" s="118">
        <f>VLOOKUP($A309+ROUND((COLUMN()-2)/24,5),АТС!$A$41:$F$784,6)+'Иные услуги '!$C$5+'РСТ РСО-А'!$K$6+'РСТ РСО-А'!$G$9</f>
        <v>3929.48</v>
      </c>
      <c r="O309" s="118">
        <f>VLOOKUP($A309+ROUND((COLUMN()-2)/24,5),АТС!$A$41:$F$784,6)+'Иные услуги '!$C$5+'РСТ РСО-А'!$K$6+'РСТ РСО-А'!$G$9</f>
        <v>3929.01</v>
      </c>
      <c r="P309" s="118">
        <f>VLOOKUP($A309+ROUND((COLUMN()-2)/24,5),АТС!$A$41:$F$784,6)+'Иные услуги '!$C$5+'РСТ РСО-А'!$K$6+'РСТ РСО-А'!$G$9</f>
        <v>3929.1400000000003</v>
      </c>
      <c r="Q309" s="118">
        <f>VLOOKUP($A309+ROUND((COLUMN()-2)/24,5),АТС!$A$41:$F$784,6)+'Иные услуги '!$C$5+'РСТ РСО-А'!$K$6+'РСТ РСО-А'!$G$9</f>
        <v>3929.19</v>
      </c>
      <c r="R309" s="118">
        <f>VLOOKUP($A309+ROUND((COLUMN()-2)/24,5),АТС!$A$41:$F$784,6)+'Иные услуги '!$C$5+'РСТ РСО-А'!$K$6+'РСТ РСО-А'!$G$9</f>
        <v>3918.98</v>
      </c>
      <c r="S309" s="118">
        <f>VLOOKUP($A309+ROUND((COLUMN()-2)/24,5),АТС!$A$41:$F$784,6)+'Иные услуги '!$C$5+'РСТ РСО-А'!$K$6+'РСТ РСО-А'!$G$9</f>
        <v>4022.28</v>
      </c>
      <c r="T309" s="118">
        <f>VLOOKUP($A309+ROUND((COLUMN()-2)/24,5),АТС!$A$41:$F$784,6)+'Иные услуги '!$C$5+'РСТ РСО-А'!$K$6+'РСТ РСО-А'!$G$9</f>
        <v>4072.27</v>
      </c>
      <c r="U309" s="118">
        <f>VLOOKUP($A309+ROUND((COLUMN()-2)/24,5),АТС!$A$41:$F$784,6)+'Иные услуги '!$C$5+'РСТ РСО-А'!$K$6+'РСТ РСО-А'!$G$9</f>
        <v>3984.56</v>
      </c>
      <c r="V309" s="118">
        <f>VLOOKUP($A309+ROUND((COLUMN()-2)/24,5),АТС!$A$41:$F$784,6)+'Иные услуги '!$C$5+'РСТ РСО-А'!$K$6+'РСТ РСО-А'!$G$9</f>
        <v>3953.61</v>
      </c>
      <c r="W309" s="118">
        <f>VLOOKUP($A309+ROUND((COLUMN()-2)/24,5),АТС!$A$41:$F$784,6)+'Иные услуги '!$C$5+'РСТ РСО-А'!$K$6+'РСТ РСО-А'!$G$9</f>
        <v>3951.5</v>
      </c>
      <c r="X309" s="118">
        <f>VLOOKUP($A309+ROUND((COLUMN()-2)/24,5),АТС!$A$41:$F$784,6)+'Иные услуги '!$C$5+'РСТ РСО-А'!$K$6+'РСТ РСО-А'!$G$9</f>
        <v>4019.3900000000003</v>
      </c>
      <c r="Y309" s="118">
        <f>VLOOKUP($A309+ROUND((COLUMN()-2)/24,5),АТС!$A$41:$F$784,6)+'Иные услуги '!$C$5+'РСТ РСО-А'!$K$6+'РСТ РСО-А'!$G$9</f>
        <v>4009.86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49" t="s">
        <v>35</v>
      </c>
      <c r="B312" s="143" t="s">
        <v>99</v>
      </c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5"/>
    </row>
    <row r="313" spans="1:25" ht="12.75" x14ac:dyDescent="0.2">
      <c r="A313" s="150"/>
      <c r="B313" s="146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8"/>
    </row>
    <row r="314" spans="1:25" ht="12.75" x14ac:dyDescent="0.2">
      <c r="A314" s="150"/>
      <c r="B314" s="154" t="s">
        <v>100</v>
      </c>
      <c r="C314" s="152" t="s">
        <v>101</v>
      </c>
      <c r="D314" s="152" t="s">
        <v>102</v>
      </c>
      <c r="E314" s="152" t="s">
        <v>103</v>
      </c>
      <c r="F314" s="152" t="s">
        <v>104</v>
      </c>
      <c r="G314" s="152" t="s">
        <v>105</v>
      </c>
      <c r="H314" s="152" t="s">
        <v>106</v>
      </c>
      <c r="I314" s="152" t="s">
        <v>107</v>
      </c>
      <c r="J314" s="152" t="s">
        <v>108</v>
      </c>
      <c r="K314" s="152" t="s">
        <v>109</v>
      </c>
      <c r="L314" s="152" t="s">
        <v>110</v>
      </c>
      <c r="M314" s="152" t="s">
        <v>111</v>
      </c>
      <c r="N314" s="156" t="s">
        <v>112</v>
      </c>
      <c r="O314" s="152" t="s">
        <v>113</v>
      </c>
      <c r="P314" s="152" t="s">
        <v>114</v>
      </c>
      <c r="Q314" s="152" t="s">
        <v>115</v>
      </c>
      <c r="R314" s="152" t="s">
        <v>116</v>
      </c>
      <c r="S314" s="152" t="s">
        <v>117</v>
      </c>
      <c r="T314" s="152" t="s">
        <v>118</v>
      </c>
      <c r="U314" s="152" t="s">
        <v>119</v>
      </c>
      <c r="V314" s="152" t="s">
        <v>120</v>
      </c>
      <c r="W314" s="152" t="s">
        <v>121</v>
      </c>
      <c r="X314" s="152" t="s">
        <v>122</v>
      </c>
      <c r="Y314" s="152" t="s">
        <v>123</v>
      </c>
    </row>
    <row r="315" spans="1:25" ht="12.75" x14ac:dyDescent="0.2">
      <c r="A315" s="151"/>
      <c r="B315" s="155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7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</row>
    <row r="316" spans="1:25" x14ac:dyDescent="0.2">
      <c r="A316" s="66">
        <f t="shared" ref="A316:A344" si="11">A279</f>
        <v>43374</v>
      </c>
      <c r="B316" s="84">
        <f>VLOOKUP($A316+ROUND((COLUMN()-2)/24,5),АТС!$A$41:$F$784,6)+'Иные услуги '!$C$5+'РСТ РСО-А'!$K$6+'РСТ РСО-А'!$H$9</f>
        <v>3931.43</v>
      </c>
      <c r="C316" s="118">
        <f>VLOOKUP($A316+ROUND((COLUMN()-2)/24,5),АТС!$A$41:$F$784,6)+'Иные услуги '!$C$5+'РСТ РСО-А'!$K$6+'РСТ РСО-А'!$H$9</f>
        <v>4013.71</v>
      </c>
      <c r="D316" s="118">
        <f>VLOOKUP($A316+ROUND((COLUMN()-2)/24,5),АТС!$A$41:$F$784,6)+'Иные услуги '!$C$5+'РСТ РСО-А'!$K$6+'РСТ РСО-А'!$H$9</f>
        <v>4063.74</v>
      </c>
      <c r="E316" s="118">
        <f>VLOOKUP($A316+ROUND((COLUMN()-2)/24,5),АТС!$A$41:$F$784,6)+'Иные услуги '!$C$5+'РСТ РСО-А'!$K$6+'РСТ РСО-А'!$H$9</f>
        <v>4064.06</v>
      </c>
      <c r="F316" s="118">
        <f>VLOOKUP($A316+ROUND((COLUMN()-2)/24,5),АТС!$A$41:$F$784,6)+'Иные услуги '!$C$5+'РСТ РСО-А'!$K$6+'РСТ РСО-А'!$H$9</f>
        <v>4064.0299999999997</v>
      </c>
      <c r="G316" s="118">
        <f>VLOOKUP($A316+ROUND((COLUMN()-2)/24,5),АТС!$A$41:$F$784,6)+'Иные услуги '!$C$5+'РСТ РСО-А'!$K$6+'РСТ РСО-А'!$H$9</f>
        <v>4064.9700000000003</v>
      </c>
      <c r="H316" s="118">
        <f>VLOOKUP($A316+ROUND((COLUMN()-2)/24,5),АТС!$A$41:$F$784,6)+'Иные услуги '!$C$5+'РСТ РСО-А'!$K$6+'РСТ РСО-А'!$H$9</f>
        <v>4218.97</v>
      </c>
      <c r="I316" s="118">
        <f>VLOOKUP($A316+ROUND((COLUMN()-2)/24,5),АТС!$A$41:$F$784,6)+'Иные услуги '!$C$5+'РСТ РСО-А'!$K$6+'РСТ РСО-А'!$H$9</f>
        <v>3931.37</v>
      </c>
      <c r="J316" s="118">
        <f>VLOOKUP($A316+ROUND((COLUMN()-2)/24,5),АТС!$A$41:$F$784,6)+'Иные услуги '!$C$5+'РСТ РСО-А'!$K$6+'РСТ РСО-А'!$H$9</f>
        <v>4073.24</v>
      </c>
      <c r="K316" s="118">
        <f>VLOOKUP($A316+ROUND((COLUMN()-2)/24,5),АТС!$A$41:$F$784,6)+'Иные услуги '!$C$5+'РСТ РСО-А'!$K$6+'РСТ РСО-А'!$H$9</f>
        <v>3963.48</v>
      </c>
      <c r="L316" s="118">
        <f>VLOOKUP($A316+ROUND((COLUMN()-2)/24,5),АТС!$A$41:$F$784,6)+'Иные услуги '!$C$5+'РСТ РСО-А'!$K$6+'РСТ РСО-А'!$H$9</f>
        <v>3963.44</v>
      </c>
      <c r="M316" s="118">
        <f>VLOOKUP($A316+ROUND((COLUMN()-2)/24,5),АТС!$A$41:$F$784,6)+'Иные услуги '!$C$5+'РСТ РСО-А'!$K$6+'РСТ РСО-А'!$H$9</f>
        <v>3980.13</v>
      </c>
      <c r="N316" s="118">
        <f>VLOOKUP($A316+ROUND((COLUMN()-2)/24,5),АТС!$A$41:$F$784,6)+'Иные услуги '!$C$5+'РСТ РСО-А'!$K$6+'РСТ РСО-А'!$H$9</f>
        <v>4071.83</v>
      </c>
      <c r="O316" s="118">
        <f>VLOOKUP($A316+ROUND((COLUMN()-2)/24,5),АТС!$A$41:$F$784,6)+'Иные услуги '!$C$5+'РСТ РСО-А'!$K$6+'РСТ РСО-А'!$H$9</f>
        <v>4051.83</v>
      </c>
      <c r="P316" s="118">
        <f>VLOOKUP($A316+ROUND((COLUMN()-2)/24,5),АТС!$A$41:$F$784,6)+'Иные услуги '!$C$5+'РСТ РСО-А'!$K$6+'РСТ РСО-А'!$H$9</f>
        <v>4023.79</v>
      </c>
      <c r="Q316" s="118">
        <f>VLOOKUP($A316+ROUND((COLUMN()-2)/24,5),АТС!$A$41:$F$784,6)+'Иные услуги '!$C$5+'РСТ РСО-А'!$K$6+'РСТ РСО-А'!$H$9</f>
        <v>4052.14</v>
      </c>
      <c r="R316" s="118">
        <f>VLOOKUP($A316+ROUND((COLUMN()-2)/24,5),АТС!$A$41:$F$784,6)+'Иные услуги '!$C$5+'РСТ РСО-А'!$K$6+'РСТ РСО-А'!$H$9</f>
        <v>4047.96</v>
      </c>
      <c r="S316" s="118">
        <f>VLOOKUP($A316+ROUND((COLUMN()-2)/24,5),АТС!$A$41:$F$784,6)+'Иные услуги '!$C$5+'РСТ РСО-А'!$K$6+'РСТ РСО-А'!$H$9</f>
        <v>4020.44</v>
      </c>
      <c r="T316" s="118">
        <f>VLOOKUP($A316+ROUND((COLUMN()-2)/24,5),АТС!$A$41:$F$784,6)+'Иные услуги '!$C$5+'РСТ РСО-А'!$K$6+'РСТ РСО-А'!$H$9</f>
        <v>3833.37</v>
      </c>
      <c r="U316" s="118">
        <f>VLOOKUP($A316+ROUND((COLUMN()-2)/24,5),АТС!$A$41:$F$784,6)+'Иные услуги '!$C$5+'РСТ РСО-А'!$K$6+'РСТ РСО-А'!$H$9</f>
        <v>3938.7799999999997</v>
      </c>
      <c r="V316" s="118">
        <f>VLOOKUP($A316+ROUND((COLUMN()-2)/24,5),АТС!$A$41:$F$784,6)+'Иные услуги '!$C$5+'РСТ РСО-А'!$K$6+'РСТ РСО-А'!$H$9</f>
        <v>4033.83</v>
      </c>
      <c r="W316" s="118">
        <f>VLOOKUP($A316+ROUND((COLUMN()-2)/24,5),АТС!$A$41:$F$784,6)+'Иные услуги '!$C$5+'РСТ РСО-А'!$K$6+'РСТ РСО-А'!$H$9</f>
        <v>4189.8100000000004</v>
      </c>
      <c r="X316" s="118">
        <f>VLOOKUP($A316+ROUND((COLUMN()-2)/24,5),АТС!$A$41:$F$784,6)+'Иные услуги '!$C$5+'РСТ РСО-А'!$K$6+'РСТ РСО-А'!$H$9</f>
        <v>4685.08</v>
      </c>
      <c r="Y316" s="118">
        <f>VLOOKUP($A316+ROUND((COLUMN()-2)/24,5),АТС!$A$41:$F$784,6)+'Иные услуги '!$C$5+'РСТ РСО-А'!$K$6+'РСТ РСО-А'!$H$9</f>
        <v>3834.05</v>
      </c>
    </row>
    <row r="317" spans="1:25" x14ac:dyDescent="0.2">
      <c r="A317" s="66">
        <f t="shared" si="11"/>
        <v>43375</v>
      </c>
      <c r="B317" s="118">
        <f>VLOOKUP($A317+ROUND((COLUMN()-2)/24,5),АТС!$A$41:$F$784,6)+'Иные услуги '!$C$5+'РСТ РСО-А'!$K$6+'РСТ РСО-А'!$H$9</f>
        <v>3933.2799999999997</v>
      </c>
      <c r="C317" s="118">
        <f>VLOOKUP($A317+ROUND((COLUMN()-2)/24,5),АТС!$A$41:$F$784,6)+'Иные услуги '!$C$5+'РСТ РСО-А'!$K$6+'РСТ РСО-А'!$H$9</f>
        <v>4016.18</v>
      </c>
      <c r="D317" s="118">
        <f>VLOOKUP($A317+ROUND((COLUMN()-2)/24,5),АТС!$A$41:$F$784,6)+'Иные услуги '!$C$5+'РСТ РСО-А'!$K$6+'РСТ РСО-А'!$H$9</f>
        <v>4065.86</v>
      </c>
      <c r="E317" s="118">
        <f>VLOOKUP($A317+ROUND((COLUMN()-2)/24,5),АТС!$A$41:$F$784,6)+'Иные услуги '!$C$5+'РСТ РСО-А'!$K$6+'РСТ РСО-А'!$H$9</f>
        <v>4076.63</v>
      </c>
      <c r="F317" s="118">
        <f>VLOOKUP($A317+ROUND((COLUMN()-2)/24,5),АТС!$A$41:$F$784,6)+'Иные услуги '!$C$5+'РСТ РСО-А'!$K$6+'РСТ РСО-А'!$H$9</f>
        <v>4065.6</v>
      </c>
      <c r="G317" s="118">
        <f>VLOOKUP($A317+ROUND((COLUMN()-2)/24,5),АТС!$A$41:$F$784,6)+'Иные услуги '!$C$5+'РСТ РСО-А'!$K$6+'РСТ РСО-А'!$H$9</f>
        <v>4067.25</v>
      </c>
      <c r="H317" s="118">
        <f>VLOOKUP($A317+ROUND((COLUMN()-2)/24,5),АТС!$A$41:$F$784,6)+'Иные услуги '!$C$5+'РСТ РСО-А'!$K$6+'РСТ РСО-А'!$H$9</f>
        <v>4477.01</v>
      </c>
      <c r="I317" s="118">
        <f>VLOOKUP($A317+ROUND((COLUMN()-2)/24,5),АТС!$A$41:$F$784,6)+'Иные услуги '!$C$5+'РСТ РСО-А'!$K$6+'РСТ РСО-А'!$H$9</f>
        <v>3959.63</v>
      </c>
      <c r="J317" s="118">
        <f>VLOOKUP($A317+ROUND((COLUMN()-2)/24,5),АТС!$A$41:$F$784,6)+'Иные услуги '!$C$5+'РСТ РСО-А'!$K$6+'РСТ РСО-А'!$H$9</f>
        <v>4095.21</v>
      </c>
      <c r="K317" s="118">
        <f>VLOOKUP($A317+ROUND((COLUMN()-2)/24,5),АТС!$A$41:$F$784,6)+'Иные услуги '!$C$5+'РСТ РСО-А'!$K$6+'РСТ РСО-А'!$H$9</f>
        <v>3999.17</v>
      </c>
      <c r="L317" s="118">
        <f>VLOOKUP($A317+ROUND((COLUMN()-2)/24,5),АТС!$A$41:$F$784,6)+'Иные услуги '!$C$5+'РСТ РСО-А'!$K$6+'РСТ РСО-А'!$H$9</f>
        <v>4016.7</v>
      </c>
      <c r="M317" s="118">
        <f>VLOOKUP($A317+ROUND((COLUMN()-2)/24,5),АТС!$A$41:$F$784,6)+'Иные услуги '!$C$5+'РСТ РСО-А'!$K$6+'РСТ РСО-А'!$H$9</f>
        <v>4035.19</v>
      </c>
      <c r="N317" s="118">
        <f>VLOOKUP($A317+ROUND((COLUMN()-2)/24,5),АТС!$A$41:$F$784,6)+'Иные услуги '!$C$5+'РСТ РСО-А'!$K$6+'РСТ РСО-А'!$H$9</f>
        <v>4073.93</v>
      </c>
      <c r="O317" s="118">
        <f>VLOOKUP($A317+ROUND((COLUMN()-2)/24,5),АТС!$A$41:$F$784,6)+'Иные услуги '!$C$5+'РСТ РСО-А'!$K$6+'РСТ РСО-А'!$H$9</f>
        <v>4074.05</v>
      </c>
      <c r="P317" s="118">
        <f>VLOOKUP($A317+ROUND((COLUMN()-2)/24,5),АТС!$A$41:$F$784,6)+'Иные услуги '!$C$5+'РСТ РСО-А'!$K$6+'РСТ РСО-А'!$H$9</f>
        <v>4054.23</v>
      </c>
      <c r="Q317" s="118">
        <f>VLOOKUP($A317+ROUND((COLUMN()-2)/24,5),АТС!$A$41:$F$784,6)+'Иные услуги '!$C$5+'РСТ РСО-А'!$K$6+'РСТ РСО-А'!$H$9</f>
        <v>4074.13</v>
      </c>
      <c r="R317" s="118">
        <f>VLOOKUP($A317+ROUND((COLUMN()-2)/24,5),АТС!$A$41:$F$784,6)+'Иные услуги '!$C$5+'РСТ РСО-А'!$K$6+'РСТ РСО-А'!$H$9</f>
        <v>4069.5</v>
      </c>
      <c r="S317" s="118">
        <f>VLOOKUP($A317+ROUND((COLUMN()-2)/24,5),АТС!$A$41:$F$784,6)+'Иные услуги '!$C$5+'РСТ РСО-А'!$K$6+'РСТ РСО-А'!$H$9</f>
        <v>4048.93</v>
      </c>
      <c r="T317" s="118">
        <f>VLOOKUP($A317+ROUND((COLUMN()-2)/24,5),АТС!$A$41:$F$784,6)+'Иные услуги '!$C$5+'РСТ РСО-А'!$K$6+'РСТ РСО-А'!$H$9</f>
        <v>3885.45</v>
      </c>
      <c r="U317" s="118">
        <f>VLOOKUP($A317+ROUND((COLUMN()-2)/24,5),АТС!$A$41:$F$784,6)+'Иные услуги '!$C$5+'РСТ РСО-А'!$K$6+'РСТ РСО-А'!$H$9</f>
        <v>3995.67</v>
      </c>
      <c r="V317" s="118">
        <f>VLOOKUP($A317+ROUND((COLUMN()-2)/24,5),АТС!$A$41:$F$784,6)+'Иные услуги '!$C$5+'РСТ РСО-А'!$K$6+'РСТ РСО-А'!$H$9</f>
        <v>4032.76</v>
      </c>
      <c r="W317" s="118">
        <f>VLOOKUP($A317+ROUND((COLUMN()-2)/24,5),АТС!$A$41:$F$784,6)+'Иные услуги '!$C$5+'РСТ РСО-А'!$K$6+'РСТ РСО-А'!$H$9</f>
        <v>4188.91</v>
      </c>
      <c r="X317" s="118">
        <f>VLOOKUP($A317+ROUND((COLUMN()-2)/24,5),АТС!$A$41:$F$784,6)+'Иные услуги '!$C$5+'РСТ РСО-А'!$K$6+'РСТ РСО-А'!$H$9</f>
        <v>4688.72</v>
      </c>
      <c r="Y317" s="118">
        <f>VLOOKUP($A317+ROUND((COLUMN()-2)/24,5),АТС!$A$41:$F$784,6)+'Иные услуги '!$C$5+'РСТ РСО-А'!$K$6+'РСТ РСО-А'!$H$9</f>
        <v>3838.61</v>
      </c>
    </row>
    <row r="318" spans="1:25" x14ac:dyDescent="0.2">
      <c r="A318" s="66">
        <f t="shared" si="11"/>
        <v>43376</v>
      </c>
      <c r="B318" s="118">
        <f>VLOOKUP($A318+ROUND((COLUMN()-2)/24,5),АТС!$A$41:$F$784,6)+'Иные услуги '!$C$5+'РСТ РСО-А'!$K$6+'РСТ РСО-А'!$H$9</f>
        <v>3939.15</v>
      </c>
      <c r="C318" s="118">
        <f>VLOOKUP($A318+ROUND((COLUMN()-2)/24,5),АТС!$A$41:$F$784,6)+'Иные услуги '!$C$5+'РСТ РСО-А'!$K$6+'РСТ РСО-А'!$H$9</f>
        <v>4022.51</v>
      </c>
      <c r="D318" s="118">
        <f>VLOOKUP($A318+ROUND((COLUMN()-2)/24,5),АТС!$A$41:$F$784,6)+'Иные услуги '!$C$5+'РСТ РСО-А'!$K$6+'РСТ РСО-А'!$H$9</f>
        <v>4072.37</v>
      </c>
      <c r="E318" s="118">
        <f>VLOOKUP($A318+ROUND((COLUMN()-2)/24,5),АТС!$A$41:$F$784,6)+'Иные услуги '!$C$5+'РСТ РСО-А'!$K$6+'РСТ РСО-А'!$H$9</f>
        <v>4083.13</v>
      </c>
      <c r="F318" s="118">
        <f>VLOOKUP($A318+ROUND((COLUMN()-2)/24,5),АТС!$A$41:$F$784,6)+'Иные услуги '!$C$5+'РСТ РСО-А'!$K$6+'РСТ РСО-А'!$H$9</f>
        <v>4070.3</v>
      </c>
      <c r="G318" s="118">
        <f>VLOOKUP($A318+ROUND((COLUMN()-2)/24,5),АТС!$A$41:$F$784,6)+'Иные услуги '!$C$5+'РСТ РСО-А'!$K$6+'РСТ РСО-А'!$H$9</f>
        <v>4073.7200000000003</v>
      </c>
      <c r="H318" s="118">
        <f>VLOOKUP($A318+ROUND((COLUMN()-2)/24,5),АТС!$A$41:$F$784,6)+'Иные услуги '!$C$5+'РСТ РСО-А'!$K$6+'РСТ РСО-А'!$H$9</f>
        <v>4494.5</v>
      </c>
      <c r="I318" s="118">
        <f>VLOOKUP($A318+ROUND((COLUMN()-2)/24,5),АТС!$A$41:$F$784,6)+'Иные услуги '!$C$5+'РСТ РСО-А'!$K$6+'РСТ РСО-А'!$H$9</f>
        <v>3966.75</v>
      </c>
      <c r="J318" s="118">
        <f>VLOOKUP($A318+ROUND((COLUMN()-2)/24,5),АТС!$A$41:$F$784,6)+'Иные услуги '!$C$5+'РСТ РСО-А'!$K$6+'РСТ РСО-А'!$H$9</f>
        <v>4101.58</v>
      </c>
      <c r="K318" s="118">
        <f>VLOOKUP($A318+ROUND((COLUMN()-2)/24,5),АТС!$A$41:$F$784,6)+'Иные услуги '!$C$5+'РСТ РСО-А'!$K$6+'РСТ РСО-А'!$H$9</f>
        <v>4005.12</v>
      </c>
      <c r="L318" s="118">
        <f>VLOOKUP($A318+ROUND((COLUMN()-2)/24,5),АТС!$A$41:$F$784,6)+'Иные услуги '!$C$5+'РСТ РСО-А'!$K$6+'РСТ РСО-А'!$H$9</f>
        <v>4022.96</v>
      </c>
      <c r="M318" s="118">
        <f>VLOOKUP($A318+ROUND((COLUMN()-2)/24,5),АТС!$A$41:$F$784,6)+'Иные услуги '!$C$5+'РСТ РСО-А'!$K$6+'РСТ РСО-А'!$H$9</f>
        <v>4041.59</v>
      </c>
      <c r="N318" s="118">
        <f>VLOOKUP($A318+ROUND((COLUMN()-2)/24,5),АТС!$A$41:$F$784,6)+'Иные услуги '!$C$5+'РСТ РСО-А'!$K$6+'РСТ РСО-А'!$H$9</f>
        <v>4080.87</v>
      </c>
      <c r="O318" s="118">
        <f>VLOOKUP($A318+ROUND((COLUMN()-2)/24,5),АТС!$A$41:$F$784,6)+'Иные услуги '!$C$5+'РСТ РСО-А'!$K$6+'РСТ РСО-А'!$H$9</f>
        <v>4080.18</v>
      </c>
      <c r="P318" s="118">
        <f>VLOOKUP($A318+ROUND((COLUMN()-2)/24,5),АТС!$A$41:$F$784,6)+'Иные услуги '!$C$5+'РСТ РСО-А'!$K$6+'РСТ РСО-А'!$H$9</f>
        <v>4060.7</v>
      </c>
      <c r="Q318" s="118">
        <f>VLOOKUP($A318+ROUND((COLUMN()-2)/24,5),АТС!$A$41:$F$784,6)+'Иные услуги '!$C$5+'РСТ РСО-А'!$K$6+'РСТ РСО-А'!$H$9</f>
        <v>4080.15</v>
      </c>
      <c r="R318" s="118">
        <f>VLOOKUP($A318+ROUND((COLUMN()-2)/24,5),АТС!$A$41:$F$784,6)+'Иные услуги '!$C$5+'РСТ РСО-А'!$K$6+'РСТ РСО-А'!$H$9</f>
        <v>4074.48</v>
      </c>
      <c r="S318" s="118">
        <f>VLOOKUP($A318+ROUND((COLUMN()-2)/24,5),АТС!$A$41:$F$784,6)+'Иные услуги '!$C$5+'РСТ РСО-А'!$K$6+'РСТ РСО-А'!$H$9</f>
        <v>4053.69</v>
      </c>
      <c r="T318" s="118">
        <f>VLOOKUP($A318+ROUND((COLUMN()-2)/24,5),АТС!$A$41:$F$784,6)+'Иные услуги '!$C$5+'РСТ РСО-А'!$K$6+'РСТ РСО-А'!$H$9</f>
        <v>3836.42</v>
      </c>
      <c r="U318" s="118">
        <f>VLOOKUP($A318+ROUND((COLUMN()-2)/24,5),АТС!$A$41:$F$784,6)+'Иные услуги '!$C$5+'РСТ РСО-А'!$K$6+'РСТ РСО-А'!$H$9</f>
        <v>3998.01</v>
      </c>
      <c r="V318" s="118">
        <f>VLOOKUP($A318+ROUND((COLUMN()-2)/24,5),АТС!$A$41:$F$784,6)+'Иные услуги '!$C$5+'РСТ РСО-А'!$K$6+'РСТ РСО-А'!$H$9</f>
        <v>4037.77</v>
      </c>
      <c r="W318" s="118">
        <f>VLOOKUP($A318+ROUND((COLUMN()-2)/24,5),АТС!$A$41:$F$784,6)+'Иные услуги '!$C$5+'РСТ РСО-А'!$K$6+'РСТ РСО-А'!$H$9</f>
        <v>4196.9400000000005</v>
      </c>
      <c r="X318" s="118">
        <f>VLOOKUP($A318+ROUND((COLUMN()-2)/24,5),АТС!$A$41:$F$784,6)+'Иные услуги '!$C$5+'РСТ РСО-А'!$K$6+'РСТ РСО-А'!$H$9</f>
        <v>4705.01</v>
      </c>
      <c r="Y318" s="118">
        <f>VLOOKUP($A318+ROUND((COLUMN()-2)/24,5),АТС!$A$41:$F$784,6)+'Иные услуги '!$C$5+'РСТ РСО-А'!$K$6+'РСТ РСО-А'!$H$9</f>
        <v>3838.68</v>
      </c>
    </row>
    <row r="319" spans="1:25" x14ac:dyDescent="0.2">
      <c r="A319" s="66">
        <f t="shared" si="11"/>
        <v>43377</v>
      </c>
      <c r="B319" s="118">
        <f>VLOOKUP($A319+ROUND((COLUMN()-2)/24,5),АТС!$A$41:$F$784,6)+'Иные услуги '!$C$5+'РСТ РСО-А'!$K$6+'РСТ РСО-А'!$H$9</f>
        <v>3936.08</v>
      </c>
      <c r="C319" s="118">
        <f>VLOOKUP($A319+ROUND((COLUMN()-2)/24,5),АТС!$A$41:$F$784,6)+'Иные услуги '!$C$5+'РСТ РСО-А'!$K$6+'РСТ РСО-А'!$H$9</f>
        <v>4021.65</v>
      </c>
      <c r="D319" s="118">
        <f>VLOOKUP($A319+ROUND((COLUMN()-2)/24,5),АТС!$A$41:$F$784,6)+'Иные услуги '!$C$5+'РСТ РСО-А'!$K$6+'РСТ РСО-А'!$H$9</f>
        <v>4071.65</v>
      </c>
      <c r="E319" s="118">
        <f>VLOOKUP($A319+ROUND((COLUMN()-2)/24,5),АТС!$A$41:$F$784,6)+'Иные услуги '!$C$5+'РСТ РСО-А'!$K$6+'РСТ РСО-А'!$H$9</f>
        <v>4104.9400000000005</v>
      </c>
      <c r="F319" s="118">
        <f>VLOOKUP($A319+ROUND((COLUMN()-2)/24,5),АТС!$A$41:$F$784,6)+'Иные услуги '!$C$5+'РСТ РСО-А'!$K$6+'РСТ РСО-А'!$H$9</f>
        <v>4080.77</v>
      </c>
      <c r="G319" s="118">
        <f>VLOOKUP($A319+ROUND((COLUMN()-2)/24,5),АТС!$A$41:$F$784,6)+'Иные услуги '!$C$5+'РСТ РСО-А'!$K$6+'РСТ РСО-А'!$H$9</f>
        <v>4072.79</v>
      </c>
      <c r="H319" s="118">
        <f>VLOOKUP($A319+ROUND((COLUMN()-2)/24,5),АТС!$A$41:$F$784,6)+'Иные услуги '!$C$5+'РСТ РСО-А'!$K$6+'РСТ РСО-А'!$H$9</f>
        <v>4319.2700000000004</v>
      </c>
      <c r="I319" s="118">
        <f>VLOOKUP($A319+ROUND((COLUMN()-2)/24,5),АТС!$A$41:$F$784,6)+'Иные услуги '!$C$5+'РСТ РСО-А'!$K$6+'РСТ РСО-А'!$H$9</f>
        <v>3987.89</v>
      </c>
      <c r="J319" s="118">
        <f>VLOOKUP($A319+ROUND((COLUMN()-2)/24,5),АТС!$A$41:$F$784,6)+'Иные услуги '!$C$5+'РСТ РСО-А'!$K$6+'РСТ РСО-А'!$H$9</f>
        <v>4187.99</v>
      </c>
      <c r="K319" s="118">
        <f>VLOOKUP($A319+ROUND((COLUMN()-2)/24,5),АТС!$A$41:$F$784,6)+'Иные услуги '!$C$5+'РСТ РСО-А'!$K$6+'РСТ РСО-А'!$H$9</f>
        <v>4029.36</v>
      </c>
      <c r="L319" s="118">
        <f>VLOOKUP($A319+ROUND((COLUMN()-2)/24,5),АТС!$A$41:$F$784,6)+'Иные услуги '!$C$5+'РСТ РСО-А'!$K$6+'РСТ РСО-А'!$H$9</f>
        <v>4019.98</v>
      </c>
      <c r="M319" s="118">
        <f>VLOOKUP($A319+ROUND((COLUMN()-2)/24,5),АТС!$A$41:$F$784,6)+'Иные услуги '!$C$5+'РСТ РСО-А'!$K$6+'РСТ РСО-А'!$H$9</f>
        <v>4038.39</v>
      </c>
      <c r="N319" s="118">
        <f>VLOOKUP($A319+ROUND((COLUMN()-2)/24,5),АТС!$A$41:$F$784,6)+'Иные услуги '!$C$5+'РСТ РСО-А'!$K$6+'РСТ РСО-А'!$H$9</f>
        <v>4077.15</v>
      </c>
      <c r="O319" s="118">
        <f>VLOOKUP($A319+ROUND((COLUMN()-2)/24,5),АТС!$A$41:$F$784,6)+'Иные услуги '!$C$5+'РСТ РСО-А'!$K$6+'РСТ РСО-А'!$H$9</f>
        <v>4077.26</v>
      </c>
      <c r="P319" s="118">
        <f>VLOOKUP($A319+ROUND((COLUMN()-2)/24,5),АТС!$A$41:$F$784,6)+'Иные услуги '!$C$5+'РСТ РСО-А'!$K$6+'РСТ РСО-А'!$H$9</f>
        <v>4057.38</v>
      </c>
      <c r="Q319" s="118">
        <f>VLOOKUP($A319+ROUND((COLUMN()-2)/24,5),АТС!$A$41:$F$784,6)+'Иные услуги '!$C$5+'РСТ РСО-А'!$K$6+'РСТ РСО-А'!$H$9</f>
        <v>4097.87</v>
      </c>
      <c r="R319" s="118">
        <f>VLOOKUP($A319+ROUND((COLUMN()-2)/24,5),АТС!$A$41:$F$784,6)+'Иные услуги '!$C$5+'РСТ РСО-А'!$K$6+'РСТ РСО-А'!$H$9</f>
        <v>4123.87</v>
      </c>
      <c r="S319" s="118">
        <f>VLOOKUP($A319+ROUND((COLUMN()-2)/24,5),АТС!$A$41:$F$784,6)+'Иные услуги '!$C$5+'РСТ РСО-А'!$K$6+'РСТ РСО-А'!$H$9</f>
        <v>4052.85</v>
      </c>
      <c r="T319" s="118">
        <f>VLOOKUP($A319+ROUND((COLUMN()-2)/24,5),АТС!$A$41:$F$784,6)+'Иные услуги '!$C$5+'РСТ РСО-А'!$K$6+'РСТ РСО-А'!$H$9</f>
        <v>3835.37</v>
      </c>
      <c r="U319" s="118">
        <f>VLOOKUP($A319+ROUND((COLUMN()-2)/24,5),АТС!$A$41:$F$784,6)+'Иные услуги '!$C$5+'РСТ РСО-А'!$K$6+'РСТ РСО-А'!$H$9</f>
        <v>4037.59</v>
      </c>
      <c r="V319" s="118">
        <f>VLOOKUP($A319+ROUND((COLUMN()-2)/24,5),АТС!$A$41:$F$784,6)+'Иные услуги '!$C$5+'РСТ РСО-А'!$K$6+'РСТ РСО-А'!$H$9</f>
        <v>4127.6500000000005</v>
      </c>
      <c r="W319" s="118">
        <f>VLOOKUP($A319+ROUND((COLUMN()-2)/24,5),АТС!$A$41:$F$784,6)+'Иные услуги '!$C$5+'РСТ РСО-А'!$K$6+'РСТ РСО-А'!$H$9</f>
        <v>4338.67</v>
      </c>
      <c r="X319" s="118">
        <f>VLOOKUP($A319+ROUND((COLUMN()-2)/24,5),АТС!$A$41:$F$784,6)+'Иные услуги '!$C$5+'РСТ РСО-А'!$K$6+'РСТ РСО-А'!$H$9</f>
        <v>4814.8599999999997</v>
      </c>
      <c r="Y319" s="118">
        <f>VLOOKUP($A319+ROUND((COLUMN()-2)/24,5),АТС!$A$41:$F$784,6)+'Иные услуги '!$C$5+'РСТ РСО-А'!$K$6+'РСТ РСО-А'!$H$9</f>
        <v>3863.2</v>
      </c>
    </row>
    <row r="320" spans="1:25" x14ac:dyDescent="0.2">
      <c r="A320" s="66">
        <f t="shared" si="11"/>
        <v>43378</v>
      </c>
      <c r="B320" s="118">
        <f>VLOOKUP($A320+ROUND((COLUMN()-2)/24,5),АТС!$A$41:$F$784,6)+'Иные услуги '!$C$5+'РСТ РСО-А'!$K$6+'РСТ РСО-А'!$H$9</f>
        <v>3953.75</v>
      </c>
      <c r="C320" s="118">
        <f>VLOOKUP($A320+ROUND((COLUMN()-2)/24,5),АТС!$A$41:$F$784,6)+'Иные услуги '!$C$5+'РСТ РСО-А'!$K$6+'РСТ РСО-А'!$H$9</f>
        <v>4023.69</v>
      </c>
      <c r="D320" s="118">
        <f>VLOOKUP($A320+ROUND((COLUMN()-2)/24,5),АТС!$A$41:$F$784,6)+'Иные услуги '!$C$5+'РСТ РСО-А'!$K$6+'РСТ РСО-А'!$H$9</f>
        <v>4073.4700000000003</v>
      </c>
      <c r="E320" s="118">
        <f>VLOOKUP($A320+ROUND((COLUMN()-2)/24,5),АТС!$A$41:$F$784,6)+'Иные услуги '!$C$5+'РСТ РСО-А'!$K$6+'РСТ РСО-А'!$H$9</f>
        <v>4106.21</v>
      </c>
      <c r="F320" s="118">
        <f>VLOOKUP($A320+ROUND((COLUMN()-2)/24,5),АТС!$A$41:$F$784,6)+'Иные услуги '!$C$5+'РСТ РСО-А'!$K$6+'РСТ РСО-А'!$H$9</f>
        <v>4081.62</v>
      </c>
      <c r="G320" s="118">
        <f>VLOOKUP($A320+ROUND((COLUMN()-2)/24,5),АТС!$A$41:$F$784,6)+'Иные услуги '!$C$5+'РСТ РСО-А'!$K$6+'РСТ РСО-А'!$H$9</f>
        <v>4072.87</v>
      </c>
      <c r="H320" s="118">
        <f>VLOOKUP($A320+ROUND((COLUMN()-2)/24,5),АТС!$A$41:$F$784,6)+'Иные услуги '!$C$5+'РСТ РСО-А'!$K$6+'РСТ РСО-А'!$H$9</f>
        <v>4318.79</v>
      </c>
      <c r="I320" s="118">
        <f>VLOOKUP($A320+ROUND((COLUMN()-2)/24,5),АТС!$A$41:$F$784,6)+'Иные услуги '!$C$5+'РСТ РСО-А'!$K$6+'РСТ РСО-А'!$H$9</f>
        <v>3987.1</v>
      </c>
      <c r="J320" s="118">
        <f>VLOOKUP($A320+ROUND((COLUMN()-2)/24,5),АТС!$A$41:$F$784,6)+'Иные услуги '!$C$5+'РСТ РСО-А'!$K$6+'РСТ РСО-А'!$H$9</f>
        <v>4189.9000000000005</v>
      </c>
      <c r="K320" s="118">
        <f>VLOOKUP($A320+ROUND((COLUMN()-2)/24,5),АТС!$A$41:$F$784,6)+'Иные услуги '!$C$5+'РСТ РСО-А'!$K$6+'РСТ РСО-А'!$H$9</f>
        <v>4030.82</v>
      </c>
      <c r="L320" s="118">
        <f>VLOOKUP($A320+ROUND((COLUMN()-2)/24,5),АТС!$A$41:$F$784,6)+'Иные услуги '!$C$5+'РСТ РСО-А'!$K$6+'РСТ РСО-А'!$H$9</f>
        <v>3986.74</v>
      </c>
      <c r="M320" s="118">
        <f>VLOOKUP($A320+ROUND((COLUMN()-2)/24,5),АТС!$A$41:$F$784,6)+'Иные услуги '!$C$5+'РСТ РСО-А'!$K$6+'РСТ РСО-А'!$H$9</f>
        <v>4002.4700000000003</v>
      </c>
      <c r="N320" s="118">
        <f>VLOOKUP($A320+ROUND((COLUMN()-2)/24,5),АТС!$A$41:$F$784,6)+'Иные услуги '!$C$5+'РСТ РСО-А'!$K$6+'РСТ РСО-А'!$H$9</f>
        <v>4058.0299999999997</v>
      </c>
      <c r="O320" s="118">
        <f>VLOOKUP($A320+ROUND((COLUMN()-2)/24,5),АТС!$A$41:$F$784,6)+'Иные услуги '!$C$5+'РСТ РСО-А'!$K$6+'РСТ РСО-А'!$H$9</f>
        <v>4057.88</v>
      </c>
      <c r="P320" s="118">
        <f>VLOOKUP($A320+ROUND((COLUMN()-2)/24,5),АТС!$A$41:$F$784,6)+'Иные услуги '!$C$5+'РСТ РСО-А'!$K$6+'РСТ РСО-А'!$H$9</f>
        <v>4038.7799999999997</v>
      </c>
      <c r="Q320" s="118">
        <f>VLOOKUP($A320+ROUND((COLUMN()-2)/24,5),АТС!$A$41:$F$784,6)+'Иные услуги '!$C$5+'РСТ РСО-А'!$K$6+'РСТ РСО-А'!$H$9</f>
        <v>4098.8200000000006</v>
      </c>
      <c r="R320" s="118">
        <f>VLOOKUP($A320+ROUND((COLUMN()-2)/24,5),АТС!$A$41:$F$784,6)+'Иные услуги '!$C$5+'РСТ РСО-А'!$K$6+'РСТ РСО-А'!$H$9</f>
        <v>4051.02</v>
      </c>
      <c r="S320" s="118">
        <f>VLOOKUP($A320+ROUND((COLUMN()-2)/24,5),АТС!$A$41:$F$784,6)+'Иные услуги '!$C$5+'РСТ РСО-А'!$K$6+'РСТ РСО-А'!$H$9</f>
        <v>3996.98</v>
      </c>
      <c r="T320" s="118">
        <f>VLOOKUP($A320+ROUND((COLUMN()-2)/24,5),АТС!$A$41:$F$784,6)+'Иные услуги '!$C$5+'РСТ РСО-А'!$K$6+'РСТ РСО-А'!$H$9</f>
        <v>3823.92</v>
      </c>
      <c r="U320" s="118">
        <f>VLOOKUP($A320+ROUND((COLUMN()-2)/24,5),АТС!$A$41:$F$784,6)+'Иные услуги '!$C$5+'РСТ РСО-А'!$K$6+'РСТ РСО-А'!$H$9</f>
        <v>3997.69</v>
      </c>
      <c r="V320" s="118">
        <f>VLOOKUP($A320+ROUND((COLUMN()-2)/24,5),АТС!$A$41:$F$784,6)+'Иные услуги '!$C$5+'РСТ РСО-А'!$K$6+'РСТ РСО-А'!$H$9</f>
        <v>4065.19</v>
      </c>
      <c r="W320" s="118">
        <f>VLOOKUP($A320+ROUND((COLUMN()-2)/24,5),АТС!$A$41:$F$784,6)+'Иные услуги '!$C$5+'РСТ РСО-А'!$K$6+'РСТ РСО-А'!$H$9</f>
        <v>4231.55</v>
      </c>
      <c r="X320" s="118">
        <f>VLOOKUP($A320+ROUND((COLUMN()-2)/24,5),АТС!$A$41:$F$784,6)+'Иные услуги '!$C$5+'РСТ РСО-А'!$K$6+'РСТ РСО-А'!$H$9</f>
        <v>4818.91</v>
      </c>
      <c r="Y320" s="118">
        <f>VLOOKUP($A320+ROUND((COLUMN()-2)/24,5),АТС!$A$41:$F$784,6)+'Иные услуги '!$C$5+'РСТ РСО-А'!$K$6+'РСТ РСО-А'!$H$9</f>
        <v>3825.9</v>
      </c>
    </row>
    <row r="321" spans="1:25" x14ac:dyDescent="0.2">
      <c r="A321" s="66">
        <f t="shared" si="11"/>
        <v>43379</v>
      </c>
      <c r="B321" s="118">
        <f>VLOOKUP($A321+ROUND((COLUMN()-2)/24,5),АТС!$A$41:$F$784,6)+'Иные услуги '!$C$5+'РСТ РСО-А'!$K$6+'РСТ РСО-А'!$H$9</f>
        <v>3955.73</v>
      </c>
      <c r="C321" s="118">
        <f>VLOOKUP($A321+ROUND((COLUMN()-2)/24,5),АТС!$A$41:$F$784,6)+'Иные услуги '!$C$5+'РСТ РСО-А'!$K$6+'РСТ РСО-А'!$H$9</f>
        <v>4023.93</v>
      </c>
      <c r="D321" s="118">
        <f>VLOOKUP($A321+ROUND((COLUMN()-2)/24,5),АТС!$A$41:$F$784,6)+'Иные услуги '!$C$5+'РСТ РСО-А'!$K$6+'РСТ РСО-А'!$H$9</f>
        <v>4072.94</v>
      </c>
      <c r="E321" s="118">
        <f>VLOOKUP($A321+ROUND((COLUMN()-2)/24,5),АТС!$A$41:$F$784,6)+'Иные услуги '!$C$5+'РСТ РСО-А'!$K$6+'РСТ РСО-А'!$H$9</f>
        <v>4072.26</v>
      </c>
      <c r="F321" s="118">
        <f>VLOOKUP($A321+ROUND((COLUMN()-2)/24,5),АТС!$A$41:$F$784,6)+'Иные услуги '!$C$5+'РСТ РСО-А'!$K$6+'РСТ РСО-А'!$H$9</f>
        <v>4083.88</v>
      </c>
      <c r="G321" s="118">
        <f>VLOOKUP($A321+ROUND((COLUMN()-2)/24,5),АТС!$A$41:$F$784,6)+'Иные услуги '!$C$5+'РСТ РСО-А'!$K$6+'РСТ РСО-А'!$H$9</f>
        <v>4072.58</v>
      </c>
      <c r="H321" s="118">
        <f>VLOOKUP($A321+ROUND((COLUMN()-2)/24,5),АТС!$A$41:$F$784,6)+'Иные услуги '!$C$5+'РСТ РСО-А'!$K$6+'РСТ РСО-А'!$H$9</f>
        <v>4398.97</v>
      </c>
      <c r="I321" s="118">
        <f>VLOOKUP($A321+ROUND((COLUMN()-2)/24,5),АТС!$A$41:$F$784,6)+'Иные услуги '!$C$5+'РСТ РСО-А'!$K$6+'РСТ РСО-А'!$H$9</f>
        <v>4112.7800000000007</v>
      </c>
      <c r="J321" s="118">
        <f>VLOOKUP($A321+ROUND((COLUMN()-2)/24,5),АТС!$A$41:$F$784,6)+'Иные услуги '!$C$5+'РСТ РСО-А'!$K$6+'РСТ РСО-А'!$H$9</f>
        <v>4228.1000000000004</v>
      </c>
      <c r="K321" s="118">
        <f>VLOOKUP($A321+ROUND((COLUMN()-2)/24,5),АТС!$A$41:$F$784,6)+'Иные услуги '!$C$5+'РСТ РСО-А'!$K$6+'РСТ РСО-А'!$H$9</f>
        <v>4078.75</v>
      </c>
      <c r="L321" s="118">
        <f>VLOOKUP($A321+ROUND((COLUMN()-2)/24,5),АТС!$A$41:$F$784,6)+'Иные услуги '!$C$5+'РСТ РСО-А'!$K$6+'РСТ РСО-А'!$H$9</f>
        <v>4078.84</v>
      </c>
      <c r="M321" s="118">
        <f>VLOOKUP($A321+ROUND((COLUMN()-2)/24,5),АТС!$A$41:$F$784,6)+'Иные услуги '!$C$5+'РСТ РСО-А'!$K$6+'РСТ РСО-А'!$H$9</f>
        <v>4078.7799999999997</v>
      </c>
      <c r="N321" s="118">
        <f>VLOOKUP($A321+ROUND((COLUMN()-2)/24,5),АТС!$A$41:$F$784,6)+'Иные услуги '!$C$5+'РСТ РСО-А'!$K$6+'РСТ РСО-А'!$H$9</f>
        <v>4078.5</v>
      </c>
      <c r="O321" s="118">
        <f>VLOOKUP($A321+ROUND((COLUMN()-2)/24,5),АТС!$A$41:$F$784,6)+'Иные услуги '!$C$5+'РСТ РСО-А'!$K$6+'РСТ РСО-А'!$H$9</f>
        <v>4131.3100000000004</v>
      </c>
      <c r="P321" s="118">
        <f>VLOOKUP($A321+ROUND((COLUMN()-2)/24,5),АТС!$A$41:$F$784,6)+'Иные услуги '!$C$5+'РСТ РСО-А'!$K$6+'РСТ РСО-А'!$H$9</f>
        <v>4130.91</v>
      </c>
      <c r="Q321" s="118">
        <f>VLOOKUP($A321+ROUND((COLUMN()-2)/24,5),АТС!$A$41:$F$784,6)+'Иные услуги '!$C$5+'РСТ РСО-А'!$K$6+'РСТ РСО-А'!$H$9</f>
        <v>4164.93</v>
      </c>
      <c r="R321" s="118">
        <f>VLOOKUP($A321+ROUND((COLUMN()-2)/24,5),АТС!$A$41:$F$784,6)+'Иные услуги '!$C$5+'РСТ РСО-А'!$K$6+'РСТ РСО-А'!$H$9</f>
        <v>4160.12</v>
      </c>
      <c r="S321" s="118">
        <f>VLOOKUP($A321+ROUND((COLUMN()-2)/24,5),АТС!$A$41:$F$784,6)+'Иные услуги '!$C$5+'РСТ РСО-А'!$K$6+'РСТ РСО-А'!$H$9</f>
        <v>4074.63</v>
      </c>
      <c r="T321" s="118">
        <f>VLOOKUP($A321+ROUND((COLUMN()-2)/24,5),АТС!$A$41:$F$784,6)+'Иные услуги '!$C$5+'РСТ РСО-А'!$K$6+'РСТ РСО-А'!$H$9</f>
        <v>3839.09</v>
      </c>
      <c r="U321" s="118">
        <f>VLOOKUP($A321+ROUND((COLUMN()-2)/24,5),АТС!$A$41:$F$784,6)+'Иные услуги '!$C$5+'РСТ РСО-А'!$K$6+'РСТ РСО-А'!$H$9</f>
        <v>4003.87</v>
      </c>
      <c r="V321" s="118">
        <f>VLOOKUP($A321+ROUND((COLUMN()-2)/24,5),АТС!$A$41:$F$784,6)+'Иные услуги '!$C$5+'РСТ РСО-А'!$K$6+'РСТ РСО-А'!$H$9</f>
        <v>4073.49</v>
      </c>
      <c r="W321" s="118">
        <f>VLOOKUP($A321+ROUND((COLUMN()-2)/24,5),АТС!$A$41:$F$784,6)+'Иные услуги '!$C$5+'РСТ РСО-А'!$K$6+'РСТ РСО-А'!$H$9</f>
        <v>4246.8200000000006</v>
      </c>
      <c r="X321" s="118">
        <f>VLOOKUP($A321+ROUND((COLUMN()-2)/24,5),АТС!$A$41:$F$784,6)+'Иные услуги '!$C$5+'РСТ РСО-А'!$K$6+'РСТ РСО-А'!$H$9</f>
        <v>4739.58</v>
      </c>
      <c r="Y321" s="118">
        <f>VLOOKUP($A321+ROUND((COLUMN()-2)/24,5),АТС!$A$41:$F$784,6)+'Иные услуги '!$C$5+'РСТ РСО-А'!$K$6+'РСТ РСО-А'!$H$9</f>
        <v>3839.43</v>
      </c>
    </row>
    <row r="322" spans="1:25" x14ac:dyDescent="0.2">
      <c r="A322" s="66">
        <f t="shared" si="11"/>
        <v>43380</v>
      </c>
      <c r="B322" s="118">
        <f>VLOOKUP($A322+ROUND((COLUMN()-2)/24,5),АТС!$A$41:$F$784,6)+'Иные услуги '!$C$5+'РСТ РСО-А'!$K$6+'РСТ РСО-А'!$H$9</f>
        <v>3953.89</v>
      </c>
      <c r="C322" s="118">
        <f>VLOOKUP($A322+ROUND((COLUMN()-2)/24,5),АТС!$A$41:$F$784,6)+'Иные услуги '!$C$5+'РСТ РСО-А'!$K$6+'РСТ РСО-А'!$H$9</f>
        <v>4022.3</v>
      </c>
      <c r="D322" s="118">
        <f>VLOOKUP($A322+ROUND((COLUMN()-2)/24,5),АТС!$A$41:$F$784,6)+'Иные услуги '!$C$5+'РСТ РСО-А'!$K$6+'РСТ РСО-А'!$H$9</f>
        <v>4071.43</v>
      </c>
      <c r="E322" s="118">
        <f>VLOOKUP($A322+ROUND((COLUMN()-2)/24,5),АТС!$A$41:$F$784,6)+'Иные услуги '!$C$5+'РСТ РСО-А'!$K$6+'РСТ РСО-А'!$H$9</f>
        <v>4071.12</v>
      </c>
      <c r="F322" s="118">
        <f>VLOOKUP($A322+ROUND((COLUMN()-2)/24,5),АТС!$A$41:$F$784,6)+'Иные услуги '!$C$5+'РСТ РСО-А'!$K$6+'РСТ РСО-А'!$H$9</f>
        <v>4071.58</v>
      </c>
      <c r="G322" s="118">
        <f>VLOOKUP($A322+ROUND((COLUMN()-2)/24,5),АТС!$A$41:$F$784,6)+'Иные услуги '!$C$5+'РСТ РСО-А'!$K$6+'РСТ РСО-А'!$H$9</f>
        <v>4071.62</v>
      </c>
      <c r="H322" s="118">
        <f>VLOOKUP($A322+ROUND((COLUMN()-2)/24,5),АТС!$A$41:$F$784,6)+'Иные услуги '!$C$5+'РСТ РСО-А'!$K$6+'РСТ РСО-А'!$H$9</f>
        <v>4371.84</v>
      </c>
      <c r="I322" s="118">
        <f>VLOOKUP($A322+ROUND((COLUMN()-2)/24,5),АТС!$A$41:$F$784,6)+'Иные услуги '!$C$5+'РСТ РСО-А'!$K$6+'РСТ РСО-А'!$H$9</f>
        <v>4250.21</v>
      </c>
      <c r="J322" s="118">
        <f>VLOOKUP($A322+ROUND((COLUMN()-2)/24,5),АТС!$A$41:$F$784,6)+'Иные услуги '!$C$5+'РСТ РСО-А'!$K$6+'РСТ РСО-А'!$H$9</f>
        <v>4409.3</v>
      </c>
      <c r="K322" s="118">
        <f>VLOOKUP($A322+ROUND((COLUMN()-2)/24,5),АТС!$A$41:$F$784,6)+'Иные услуги '!$C$5+'РСТ РСО-А'!$K$6+'РСТ РСО-А'!$H$9</f>
        <v>4191.9800000000005</v>
      </c>
      <c r="L322" s="118">
        <f>VLOOKUP($A322+ROUND((COLUMN()-2)/24,5),АТС!$A$41:$F$784,6)+'Иные услуги '!$C$5+'РСТ РСО-А'!$K$6+'РСТ РСО-А'!$H$9</f>
        <v>4191.59</v>
      </c>
      <c r="M322" s="118">
        <f>VLOOKUP($A322+ROUND((COLUMN()-2)/24,5),АТС!$A$41:$F$784,6)+'Иные услуги '!$C$5+'РСТ РСО-А'!$K$6+'РСТ РСО-А'!$H$9</f>
        <v>4192.12</v>
      </c>
      <c r="N322" s="118">
        <f>VLOOKUP($A322+ROUND((COLUMN()-2)/24,5),АТС!$A$41:$F$784,6)+'Иные услуги '!$C$5+'РСТ РСО-А'!$K$6+'РСТ РСО-А'!$H$9</f>
        <v>4191.67</v>
      </c>
      <c r="O322" s="118">
        <f>VLOOKUP($A322+ROUND((COLUMN()-2)/24,5),АТС!$A$41:$F$784,6)+'Иные услуги '!$C$5+'РСТ РСО-А'!$K$6+'РСТ РСО-А'!$H$9</f>
        <v>4191.58</v>
      </c>
      <c r="P322" s="118">
        <f>VLOOKUP($A322+ROUND((COLUMN()-2)/24,5),АТС!$A$41:$F$784,6)+'Иные услуги '!$C$5+'РСТ РСО-А'!$K$6+'РСТ РСО-А'!$H$9</f>
        <v>4191.37</v>
      </c>
      <c r="Q322" s="118">
        <f>VLOOKUP($A322+ROUND((COLUMN()-2)/24,5),АТС!$A$41:$F$784,6)+'Иные услуги '!$C$5+'РСТ РСО-А'!$K$6+'РСТ РСО-А'!$H$9</f>
        <v>4191.9400000000005</v>
      </c>
      <c r="R322" s="118">
        <f>VLOOKUP($A322+ROUND((COLUMN()-2)/24,5),АТС!$A$41:$F$784,6)+'Иные услуги '!$C$5+'РСТ РСО-А'!$K$6+'РСТ РСО-А'!$H$9</f>
        <v>4192.3200000000006</v>
      </c>
      <c r="S322" s="118">
        <f>VLOOKUP($A322+ROUND((COLUMN()-2)/24,5),АТС!$A$41:$F$784,6)+'Иные услуги '!$C$5+'РСТ РСО-А'!$K$6+'РСТ РСО-А'!$H$9</f>
        <v>4062.1</v>
      </c>
      <c r="T322" s="118">
        <f>VLOOKUP($A322+ROUND((COLUMN()-2)/24,5),АТС!$A$41:$F$784,6)+'Иные услуги '!$C$5+'РСТ РСО-А'!$K$6+'РСТ РСО-А'!$H$9</f>
        <v>3827.55</v>
      </c>
      <c r="U322" s="118">
        <f>VLOOKUP($A322+ROUND((COLUMN()-2)/24,5),АТС!$A$41:$F$784,6)+'Иные услуги '!$C$5+'РСТ РСО-А'!$K$6+'РСТ РСО-А'!$H$9</f>
        <v>3971.07</v>
      </c>
      <c r="V322" s="118">
        <f>VLOOKUP($A322+ROUND((COLUMN()-2)/24,5),АТС!$A$41:$F$784,6)+'Иные услуги '!$C$5+'РСТ РСО-А'!$K$6+'РСТ РСО-А'!$H$9</f>
        <v>3864.21</v>
      </c>
      <c r="W322" s="118">
        <f>VLOOKUP($A322+ROUND((COLUMN()-2)/24,5),АТС!$A$41:$F$784,6)+'Иные услуги '!$C$5+'РСТ РСО-А'!$K$6+'РСТ РСО-А'!$H$9</f>
        <v>4100.21</v>
      </c>
      <c r="X322" s="118">
        <f>VLOOKUP($A322+ROUND((COLUMN()-2)/24,5),АТС!$A$41:$F$784,6)+'Иные услуги '!$C$5+'РСТ РСО-А'!$K$6+'РСТ РСО-А'!$H$9</f>
        <v>4567.24</v>
      </c>
      <c r="Y322" s="118">
        <f>VLOOKUP($A322+ROUND((COLUMN()-2)/24,5),АТС!$A$41:$F$784,6)+'Иные услуги '!$C$5+'РСТ РСО-А'!$K$6+'РСТ РСО-А'!$H$9</f>
        <v>3825.87</v>
      </c>
    </row>
    <row r="323" spans="1:25" x14ac:dyDescent="0.2">
      <c r="A323" s="66">
        <f t="shared" si="11"/>
        <v>43381</v>
      </c>
      <c r="B323" s="118">
        <f>VLOOKUP($A323+ROUND((COLUMN()-2)/24,5),АТС!$A$41:$F$784,6)+'Иные услуги '!$C$5+'РСТ РСО-А'!$K$6+'РСТ РСО-А'!$H$9</f>
        <v>3934.66</v>
      </c>
      <c r="C323" s="118">
        <f>VLOOKUP($A323+ROUND((COLUMN()-2)/24,5),АТС!$A$41:$F$784,6)+'Иные услуги '!$C$5+'РСТ РСО-А'!$K$6+'РСТ РСО-А'!$H$9</f>
        <v>4001.37</v>
      </c>
      <c r="D323" s="118">
        <f>VLOOKUP($A323+ROUND((COLUMN()-2)/24,5),АТС!$A$41:$F$784,6)+'Иные услуги '!$C$5+'РСТ РСО-А'!$K$6+'РСТ РСО-А'!$H$9</f>
        <v>4039.45</v>
      </c>
      <c r="E323" s="118">
        <f>VLOOKUP($A323+ROUND((COLUMN()-2)/24,5),АТС!$A$41:$F$784,6)+'Иные услуги '!$C$5+'РСТ РСО-А'!$K$6+'РСТ РСО-А'!$H$9</f>
        <v>4070.5</v>
      </c>
      <c r="F323" s="118">
        <f>VLOOKUP($A323+ROUND((COLUMN()-2)/24,5),АТС!$A$41:$F$784,6)+'Иные услуги '!$C$5+'РСТ РСО-А'!$K$6+'РСТ РСО-А'!$H$9</f>
        <v>4060.17</v>
      </c>
      <c r="G323" s="118">
        <f>VLOOKUP($A323+ROUND((COLUMN()-2)/24,5),АТС!$A$41:$F$784,6)+'Иные услуги '!$C$5+'РСТ РСО-А'!$K$6+'РСТ РСО-А'!$H$9</f>
        <v>4022.14</v>
      </c>
      <c r="H323" s="118">
        <f>VLOOKUP($A323+ROUND((COLUMN()-2)/24,5),АТС!$A$41:$F$784,6)+'Иные услуги '!$C$5+'РСТ РСО-А'!$K$6+'РСТ РСО-А'!$H$9</f>
        <v>4252.99</v>
      </c>
      <c r="I323" s="118">
        <f>VLOOKUP($A323+ROUND((COLUMN()-2)/24,5),АТС!$A$41:$F$784,6)+'Иные услуги '!$C$5+'РСТ РСО-А'!$K$6+'РСТ РСО-А'!$H$9</f>
        <v>3990.31</v>
      </c>
      <c r="J323" s="118">
        <f>VLOOKUP($A323+ROUND((COLUMN()-2)/24,5),АТС!$A$41:$F$784,6)+'Иные услуги '!$C$5+'РСТ РСО-А'!$K$6+'РСТ РСО-А'!$H$9</f>
        <v>4124.09</v>
      </c>
      <c r="K323" s="118">
        <f>VLOOKUP($A323+ROUND((COLUMN()-2)/24,5),АТС!$A$41:$F$784,6)+'Иные услуги '!$C$5+'РСТ РСО-А'!$K$6+'РСТ РСО-А'!$H$9</f>
        <v>4004.2200000000003</v>
      </c>
      <c r="L323" s="118">
        <f>VLOOKUP($A323+ROUND((COLUMN()-2)/24,5),АТС!$A$41:$F$784,6)+'Иные услуги '!$C$5+'РСТ РСО-А'!$K$6+'РСТ РСО-А'!$H$9</f>
        <v>3986.89</v>
      </c>
      <c r="M323" s="118">
        <f>VLOOKUP($A323+ROUND((COLUMN()-2)/24,5),АТС!$A$41:$F$784,6)+'Иные услуги '!$C$5+'РСТ РСО-А'!$K$6+'РСТ РСО-А'!$H$9</f>
        <v>4059.8</v>
      </c>
      <c r="N323" s="118">
        <f>VLOOKUP($A323+ROUND((COLUMN()-2)/24,5),АТС!$A$41:$F$784,6)+'Иные услуги '!$C$5+'РСТ РСО-А'!$K$6+'РСТ РСО-А'!$H$9</f>
        <v>4110.51</v>
      </c>
      <c r="O323" s="118">
        <f>VLOOKUP($A323+ROUND((COLUMN()-2)/24,5),АТС!$A$41:$F$784,6)+'Иные услуги '!$C$5+'РСТ РСО-А'!$K$6+'РСТ РСО-А'!$H$9</f>
        <v>4110.2700000000004</v>
      </c>
      <c r="P323" s="118">
        <f>VLOOKUP($A323+ROUND((COLUMN()-2)/24,5),АТС!$A$41:$F$784,6)+'Иные услуги '!$C$5+'РСТ РСО-А'!$K$6+'РСТ РСО-А'!$H$9</f>
        <v>4099.7300000000005</v>
      </c>
      <c r="Q323" s="118">
        <f>VLOOKUP($A323+ROUND((COLUMN()-2)/24,5),АТС!$A$41:$F$784,6)+'Иные услуги '!$C$5+'РСТ РСО-А'!$K$6+'РСТ РСО-А'!$H$9</f>
        <v>4099.0600000000004</v>
      </c>
      <c r="R323" s="118">
        <f>VLOOKUP($A323+ROUND((COLUMN()-2)/24,5),АТС!$A$41:$F$784,6)+'Иные услуги '!$C$5+'РСТ РСО-А'!$K$6+'РСТ РСО-А'!$H$9</f>
        <v>4059.31</v>
      </c>
      <c r="S323" s="118">
        <f>VLOOKUP($A323+ROUND((COLUMN()-2)/24,5),АТС!$A$41:$F$784,6)+'Иные услуги '!$C$5+'РСТ РСО-А'!$K$6+'РСТ РСО-А'!$H$9</f>
        <v>3924.06</v>
      </c>
      <c r="T323" s="118">
        <f>VLOOKUP($A323+ROUND((COLUMN()-2)/24,5),АТС!$A$41:$F$784,6)+'Иные услуги '!$C$5+'РСТ РСО-А'!$K$6+'РСТ РСО-А'!$H$9</f>
        <v>3819.49</v>
      </c>
      <c r="U323" s="118">
        <f>VLOOKUP($A323+ROUND((COLUMN()-2)/24,5),АТС!$A$41:$F$784,6)+'Иные услуги '!$C$5+'РСТ РСО-А'!$K$6+'РСТ РСО-А'!$H$9</f>
        <v>3869.38</v>
      </c>
      <c r="V323" s="118">
        <f>VLOOKUP($A323+ROUND((COLUMN()-2)/24,5),АТС!$A$41:$F$784,6)+'Иные услуги '!$C$5+'РСТ РСО-А'!$K$6+'РСТ РСО-А'!$H$9</f>
        <v>3951.59</v>
      </c>
      <c r="W323" s="118">
        <f>VLOOKUP($A323+ROUND((COLUMN()-2)/24,5),АТС!$A$41:$F$784,6)+'Иные услуги '!$C$5+'РСТ РСО-А'!$K$6+'РСТ РСО-А'!$H$9</f>
        <v>4079.51</v>
      </c>
      <c r="X323" s="118">
        <f>VLOOKUP($A323+ROUND((COLUMN()-2)/24,5),АТС!$A$41:$F$784,6)+'Иные услуги '!$C$5+'РСТ РСО-А'!$K$6+'РСТ РСО-А'!$H$9</f>
        <v>4424.49</v>
      </c>
      <c r="Y323" s="118">
        <f>VLOOKUP($A323+ROUND((COLUMN()-2)/24,5),АТС!$A$41:$F$784,6)+'Иные услуги '!$C$5+'РСТ РСО-А'!$K$6+'РСТ РСО-А'!$H$9</f>
        <v>3811.59</v>
      </c>
    </row>
    <row r="324" spans="1:25" x14ac:dyDescent="0.2">
      <c r="A324" s="66">
        <f t="shared" si="11"/>
        <v>43382</v>
      </c>
      <c r="B324" s="118">
        <f>VLOOKUP($A324+ROUND((COLUMN()-2)/24,5),АТС!$A$41:$F$784,6)+'Иные услуги '!$C$5+'РСТ РСО-А'!$K$6+'РСТ РСО-А'!$H$9</f>
        <v>3951.42</v>
      </c>
      <c r="C324" s="118">
        <f>VLOOKUP($A324+ROUND((COLUMN()-2)/24,5),АТС!$A$41:$F$784,6)+'Иные услуги '!$C$5+'РСТ РСО-А'!$K$6+'РСТ РСО-А'!$H$9</f>
        <v>4020.84</v>
      </c>
      <c r="D324" s="118">
        <f>VLOOKUP($A324+ROUND((COLUMN()-2)/24,5),АТС!$A$41:$F$784,6)+'Иные услуги '!$C$5+'РСТ РСО-А'!$K$6+'РСТ РСО-А'!$H$9</f>
        <v>4070.83</v>
      </c>
      <c r="E324" s="118">
        <f>VLOOKUP($A324+ROUND((COLUMN()-2)/24,5),АТС!$A$41:$F$784,6)+'Иные услуги '!$C$5+'РСТ РСО-А'!$K$6+'РСТ РСО-А'!$H$9</f>
        <v>4070.5299999999997</v>
      </c>
      <c r="F324" s="118">
        <f>VLOOKUP($A324+ROUND((COLUMN()-2)/24,5),АТС!$A$41:$F$784,6)+'Иные услуги '!$C$5+'РСТ РСО-А'!$K$6+'РСТ РСО-А'!$H$9</f>
        <v>4081.59</v>
      </c>
      <c r="G324" s="118">
        <f>VLOOKUP($A324+ROUND((COLUMN()-2)/24,5),АТС!$A$41:$F$784,6)+'Иные услуги '!$C$5+'РСТ РСО-А'!$K$6+'РСТ РСО-А'!$H$9</f>
        <v>4071.76</v>
      </c>
      <c r="H324" s="118">
        <f>VLOOKUP($A324+ROUND((COLUMN()-2)/24,5),АТС!$A$41:$F$784,6)+'Иные услуги '!$C$5+'РСТ РСО-А'!$K$6+'РСТ РСО-А'!$H$9</f>
        <v>4404.7300000000005</v>
      </c>
      <c r="I324" s="118">
        <f>VLOOKUP($A324+ROUND((COLUMN()-2)/24,5),АТС!$A$41:$F$784,6)+'Иные услуги '!$C$5+'РСТ РСО-А'!$K$6+'РСТ РСО-А'!$H$9</f>
        <v>4114.5600000000004</v>
      </c>
      <c r="J324" s="118">
        <f>VLOOKUP($A324+ROUND((COLUMN()-2)/24,5),АТС!$A$41:$F$784,6)+'Иные услуги '!$C$5+'РСТ РСО-А'!$K$6+'РСТ РСО-А'!$H$9</f>
        <v>4228.49</v>
      </c>
      <c r="K324" s="118">
        <f>VLOOKUP($A324+ROUND((COLUMN()-2)/24,5),АТС!$A$41:$F$784,6)+'Иные услуги '!$C$5+'РСТ РСО-А'!$K$6+'РСТ РСО-А'!$H$9</f>
        <v>4079.07</v>
      </c>
      <c r="L324" s="118">
        <f>VLOOKUP($A324+ROUND((COLUMN()-2)/24,5),АТС!$A$41:$F$784,6)+'Иные услуги '!$C$5+'РСТ РСО-А'!$K$6+'РСТ РСО-А'!$H$9</f>
        <v>4079.21</v>
      </c>
      <c r="M324" s="118">
        <f>VLOOKUP($A324+ROUND((COLUMN()-2)/24,5),АТС!$A$41:$F$784,6)+'Иные услуги '!$C$5+'РСТ РСО-А'!$K$6+'РСТ РСО-А'!$H$9</f>
        <v>4079.01</v>
      </c>
      <c r="N324" s="118">
        <f>VLOOKUP($A324+ROUND((COLUMN()-2)/24,5),АТС!$A$41:$F$784,6)+'Иные услуги '!$C$5+'РСТ РСО-А'!$K$6+'РСТ РСО-А'!$H$9</f>
        <v>4078.26</v>
      </c>
      <c r="O324" s="118">
        <f>VLOOKUP($A324+ROUND((COLUMN()-2)/24,5),АТС!$A$41:$F$784,6)+'Иные услуги '!$C$5+'РСТ РСО-А'!$K$6+'РСТ РСО-А'!$H$9</f>
        <v>4131.49</v>
      </c>
      <c r="P324" s="118">
        <f>VLOOKUP($A324+ROUND((COLUMN()-2)/24,5),АТС!$A$41:$F$784,6)+'Иные услуги '!$C$5+'РСТ РСО-А'!$K$6+'РСТ РСО-А'!$H$9</f>
        <v>4131.24</v>
      </c>
      <c r="Q324" s="118">
        <f>VLOOKUP($A324+ROUND((COLUMN()-2)/24,5),АТС!$A$41:$F$784,6)+'Иные услуги '!$C$5+'РСТ РСО-А'!$K$6+'РСТ РСО-А'!$H$9</f>
        <v>4165.54</v>
      </c>
      <c r="R324" s="118">
        <f>VLOOKUP($A324+ROUND((COLUMN()-2)/24,5),АТС!$A$41:$F$784,6)+'Иные услуги '!$C$5+'РСТ РСО-А'!$K$6+'РСТ РСО-А'!$H$9</f>
        <v>4166.0300000000007</v>
      </c>
      <c r="S324" s="118">
        <f>VLOOKUP($A324+ROUND((COLUMN()-2)/24,5),АТС!$A$41:$F$784,6)+'Иные услуги '!$C$5+'РСТ РСО-А'!$K$6+'РСТ РСО-А'!$H$9</f>
        <v>4081.83</v>
      </c>
      <c r="T324" s="118">
        <f>VLOOKUP($A324+ROUND((COLUMN()-2)/24,5),АТС!$A$41:$F$784,6)+'Иные услуги '!$C$5+'РСТ РСО-А'!$K$6+'РСТ РСО-А'!$H$9</f>
        <v>3845.4</v>
      </c>
      <c r="U324" s="118">
        <f>VLOOKUP($A324+ROUND((COLUMN()-2)/24,5),АТС!$A$41:$F$784,6)+'Иные услуги '!$C$5+'РСТ РСО-А'!$K$6+'РСТ РСО-А'!$H$9</f>
        <v>4014.73</v>
      </c>
      <c r="V324" s="118">
        <f>VLOOKUP($A324+ROUND((COLUMN()-2)/24,5),АТС!$A$41:$F$784,6)+'Иные услуги '!$C$5+'РСТ РСО-А'!$K$6+'РСТ РСО-А'!$H$9</f>
        <v>4081.82</v>
      </c>
      <c r="W324" s="118">
        <f>VLOOKUP($A324+ROUND((COLUMN()-2)/24,5),АТС!$A$41:$F$784,6)+'Иные услуги '!$C$5+'РСТ РСО-А'!$K$6+'РСТ РСО-А'!$H$9</f>
        <v>4251.8500000000004</v>
      </c>
      <c r="X324" s="118">
        <f>VLOOKUP($A324+ROUND((COLUMN()-2)/24,5),АТС!$A$41:$F$784,6)+'Иные услуги '!$C$5+'РСТ РСО-А'!$K$6+'РСТ РСО-А'!$H$9</f>
        <v>4739.8599999999997</v>
      </c>
      <c r="Y324" s="118">
        <f>VLOOKUP($A324+ROUND((COLUMN()-2)/24,5),АТС!$A$41:$F$784,6)+'Иные услуги '!$C$5+'РСТ РСО-А'!$K$6+'РСТ РСО-А'!$H$9</f>
        <v>3838.5</v>
      </c>
    </row>
    <row r="325" spans="1:25" x14ac:dyDescent="0.2">
      <c r="A325" s="66">
        <f t="shared" si="11"/>
        <v>43383</v>
      </c>
      <c r="B325" s="118">
        <f>VLOOKUP($A325+ROUND((COLUMN()-2)/24,5),АТС!$A$41:$F$784,6)+'Иные услуги '!$C$5+'РСТ РСО-А'!$K$6+'РСТ РСО-А'!$H$9</f>
        <v>3810.32</v>
      </c>
      <c r="C325" s="118">
        <f>VLOOKUP($A325+ROUND((COLUMN()-2)/24,5),АТС!$A$41:$F$784,6)+'Иные услуги '!$C$5+'РСТ РСО-А'!$K$6+'РСТ РСО-А'!$H$9</f>
        <v>3832.7799999999997</v>
      </c>
      <c r="D325" s="118">
        <f>VLOOKUP($A325+ROUND((COLUMN()-2)/24,5),АТС!$A$41:$F$784,6)+'Иные услуги '!$C$5+'РСТ РСО-А'!$K$6+'РСТ РСО-А'!$H$9</f>
        <v>3872.33</v>
      </c>
      <c r="E325" s="118">
        <f>VLOOKUP($A325+ROUND((COLUMN()-2)/24,5),АТС!$A$41:$F$784,6)+'Иные услуги '!$C$5+'РСТ РСО-А'!$K$6+'РСТ РСО-А'!$H$9</f>
        <v>3893.79</v>
      </c>
      <c r="F325" s="118">
        <f>VLOOKUP($A325+ROUND((COLUMN()-2)/24,5),АТС!$A$41:$F$784,6)+'Иные услуги '!$C$5+'РСТ РСО-А'!$K$6+'РСТ РСО-А'!$H$9</f>
        <v>3873.09</v>
      </c>
      <c r="G325" s="118">
        <f>VLOOKUP($A325+ROUND((COLUMN()-2)/24,5),АТС!$A$41:$F$784,6)+'Иные услуги '!$C$5+'РСТ РСО-А'!$K$6+'РСТ РСО-А'!$H$9</f>
        <v>3847.9</v>
      </c>
      <c r="H325" s="118">
        <f>VLOOKUP($A325+ROUND((COLUMN()-2)/24,5),АТС!$A$41:$F$784,6)+'Иные услуги '!$C$5+'РСТ РСО-А'!$K$6+'РСТ РСО-А'!$H$9</f>
        <v>3893.75</v>
      </c>
      <c r="I325" s="118">
        <f>VLOOKUP($A325+ROUND((COLUMN()-2)/24,5),АТС!$A$41:$F$784,6)+'Иные услуги '!$C$5+'РСТ РСО-А'!$K$6+'РСТ РСО-А'!$H$9</f>
        <v>3889.66</v>
      </c>
      <c r="J325" s="118">
        <f>VLOOKUP($A325+ROUND((COLUMN()-2)/24,5),АТС!$A$41:$F$784,6)+'Иные услуги '!$C$5+'РСТ РСО-А'!$K$6+'РСТ РСО-А'!$H$9</f>
        <v>3878.9</v>
      </c>
      <c r="K325" s="118">
        <f>VLOOKUP($A325+ROUND((COLUMN()-2)/24,5),АТС!$A$41:$F$784,6)+'Иные услуги '!$C$5+'РСТ РСО-А'!$K$6+'РСТ РСО-А'!$H$9</f>
        <v>3847.15</v>
      </c>
      <c r="L325" s="118">
        <f>VLOOKUP($A325+ROUND((COLUMN()-2)/24,5),АТС!$A$41:$F$784,6)+'Иные услуги '!$C$5+'РСТ РСО-А'!$K$6+'РСТ РСО-А'!$H$9</f>
        <v>3846.81</v>
      </c>
      <c r="M325" s="118">
        <f>VLOOKUP($A325+ROUND((COLUMN()-2)/24,5),АТС!$A$41:$F$784,6)+'Иные услуги '!$C$5+'РСТ РСО-А'!$K$6+'РСТ РСО-А'!$H$9</f>
        <v>3846.7</v>
      </c>
      <c r="N325" s="118">
        <f>VLOOKUP($A325+ROUND((COLUMN()-2)/24,5),АТС!$A$41:$F$784,6)+'Иные услуги '!$C$5+'РСТ РСО-А'!$K$6+'РСТ РСО-А'!$H$9</f>
        <v>3913.1</v>
      </c>
      <c r="O325" s="118">
        <f>VLOOKUP($A325+ROUND((COLUMN()-2)/24,5),АТС!$A$41:$F$784,6)+'Иные услуги '!$C$5+'РСТ РСО-А'!$K$6+'РСТ РСО-А'!$H$9</f>
        <v>3913.07</v>
      </c>
      <c r="P325" s="118">
        <f>VLOOKUP($A325+ROUND((COLUMN()-2)/24,5),АТС!$A$41:$F$784,6)+'Иные услуги '!$C$5+'РСТ РСО-А'!$K$6+'РСТ РСО-А'!$H$9</f>
        <v>3913.1</v>
      </c>
      <c r="Q325" s="118">
        <f>VLOOKUP($A325+ROUND((COLUMN()-2)/24,5),АТС!$A$41:$F$784,6)+'Иные услуги '!$C$5+'РСТ РСО-А'!$K$6+'РСТ РСО-А'!$H$9</f>
        <v>3912.9</v>
      </c>
      <c r="R325" s="118">
        <f>VLOOKUP($A325+ROUND((COLUMN()-2)/24,5),АТС!$A$41:$F$784,6)+'Иные услуги '!$C$5+'РСТ РСО-А'!$K$6+'РСТ РСО-А'!$H$9</f>
        <v>3912.37</v>
      </c>
      <c r="S325" s="118">
        <f>VLOOKUP($A325+ROUND((COLUMN()-2)/24,5),АТС!$A$41:$F$784,6)+'Иные услуги '!$C$5+'РСТ РСО-А'!$K$6+'РСТ РСО-А'!$H$9</f>
        <v>3848.81</v>
      </c>
      <c r="T325" s="118">
        <f>VLOOKUP($A325+ROUND((COLUMN()-2)/24,5),АТС!$A$41:$F$784,6)+'Иные услуги '!$C$5+'РСТ РСО-А'!$K$6+'РСТ РСО-А'!$H$9</f>
        <v>3980.7</v>
      </c>
      <c r="U325" s="118">
        <f>VLOOKUP($A325+ROUND((COLUMN()-2)/24,5),АТС!$A$41:$F$784,6)+'Иные услуги '!$C$5+'РСТ РСО-А'!$K$6+'РСТ РСО-А'!$H$9</f>
        <v>3902.83</v>
      </c>
      <c r="V325" s="118">
        <f>VLOOKUP($A325+ROUND((COLUMN()-2)/24,5),АТС!$A$41:$F$784,6)+'Иные услуги '!$C$5+'РСТ РСО-А'!$K$6+'РСТ РСО-А'!$H$9</f>
        <v>3865.04</v>
      </c>
      <c r="W325" s="118">
        <f>VLOOKUP($A325+ROUND((COLUMN()-2)/24,5),АТС!$A$41:$F$784,6)+'Иные услуги '!$C$5+'РСТ РСО-А'!$K$6+'РСТ РСО-А'!$H$9</f>
        <v>3878.57</v>
      </c>
      <c r="X325" s="118">
        <f>VLOOKUP($A325+ROUND((COLUMN()-2)/24,5),АТС!$A$41:$F$784,6)+'Иные услуги '!$C$5+'РСТ РСО-А'!$K$6+'РСТ РСО-А'!$H$9</f>
        <v>4090.84</v>
      </c>
      <c r="Y325" s="118">
        <f>VLOOKUP($A325+ROUND((COLUMN()-2)/24,5),АТС!$A$41:$F$784,6)+'Иные услуги '!$C$5+'РСТ РСО-А'!$K$6+'РСТ РСО-А'!$H$9</f>
        <v>3925.27</v>
      </c>
    </row>
    <row r="326" spans="1:25" x14ac:dyDescent="0.2">
      <c r="A326" s="66">
        <f t="shared" si="11"/>
        <v>43384</v>
      </c>
      <c r="B326" s="118">
        <f>VLOOKUP($A326+ROUND((COLUMN()-2)/24,5),АТС!$A$41:$F$784,6)+'Иные услуги '!$C$5+'РСТ РСО-А'!$K$6+'РСТ РСО-А'!$H$9</f>
        <v>3809.35</v>
      </c>
      <c r="C326" s="118">
        <f>VLOOKUP($A326+ROUND((COLUMN()-2)/24,5),АТС!$A$41:$F$784,6)+'Иные услуги '!$C$5+'РСТ РСО-А'!$K$6+'РСТ РСО-А'!$H$9</f>
        <v>3832.04</v>
      </c>
      <c r="D326" s="118">
        <f>VLOOKUP($A326+ROUND((COLUMN()-2)/24,5),АТС!$A$41:$F$784,6)+'Иные услуги '!$C$5+'РСТ РСО-А'!$K$6+'РСТ РСО-А'!$H$9</f>
        <v>3871.91</v>
      </c>
      <c r="E326" s="118">
        <f>VLOOKUP($A326+ROUND((COLUMN()-2)/24,5),АТС!$A$41:$F$784,6)+'Иные услуги '!$C$5+'РСТ РСО-А'!$K$6+'РСТ РСО-А'!$H$9</f>
        <v>3893.46</v>
      </c>
      <c r="F326" s="118">
        <f>VLOOKUP($A326+ROUND((COLUMN()-2)/24,5),АТС!$A$41:$F$784,6)+'Иные услуги '!$C$5+'РСТ РСО-А'!$K$6+'РСТ РСО-А'!$H$9</f>
        <v>3872.4700000000003</v>
      </c>
      <c r="G326" s="118">
        <f>VLOOKUP($A326+ROUND((COLUMN()-2)/24,5),АТС!$A$41:$F$784,6)+'Иные услуги '!$C$5+'РСТ РСО-А'!$K$6+'РСТ РСО-А'!$H$9</f>
        <v>3846.41</v>
      </c>
      <c r="H326" s="118">
        <f>VLOOKUP($A326+ROUND((COLUMN()-2)/24,5),АТС!$A$41:$F$784,6)+'Иные услуги '!$C$5+'РСТ РСО-А'!$K$6+'РСТ РСО-А'!$H$9</f>
        <v>3891.34</v>
      </c>
      <c r="I326" s="118">
        <f>VLOOKUP($A326+ROUND((COLUMN()-2)/24,5),АТС!$A$41:$F$784,6)+'Иные услуги '!$C$5+'РСТ РСО-А'!$K$6+'РСТ РСО-А'!$H$9</f>
        <v>3889.2799999999997</v>
      </c>
      <c r="J326" s="118">
        <f>VLOOKUP($A326+ROUND((COLUMN()-2)/24,5),АТС!$A$41:$F$784,6)+'Иные услуги '!$C$5+'РСТ РСО-А'!$K$6+'РСТ РСО-А'!$H$9</f>
        <v>3912.69</v>
      </c>
      <c r="K326" s="118">
        <f>VLOOKUP($A326+ROUND((COLUMN()-2)/24,5),АТС!$A$41:$F$784,6)+'Иные услуги '!$C$5+'РСТ РСО-А'!$K$6+'РСТ РСО-А'!$H$9</f>
        <v>3846.29</v>
      </c>
      <c r="L326" s="118">
        <f>VLOOKUP($A326+ROUND((COLUMN()-2)/24,5),АТС!$A$41:$F$784,6)+'Иные услуги '!$C$5+'РСТ РСО-А'!$K$6+'РСТ РСО-А'!$H$9</f>
        <v>3846.44</v>
      </c>
      <c r="M326" s="118">
        <f>VLOOKUP($A326+ROUND((COLUMN()-2)/24,5),АТС!$A$41:$F$784,6)+'Иные услуги '!$C$5+'РСТ РСО-А'!$K$6+'РСТ РСО-А'!$H$9</f>
        <v>3846.18</v>
      </c>
      <c r="N326" s="118">
        <f>VLOOKUP($A326+ROUND((COLUMN()-2)/24,5),АТС!$A$41:$F$784,6)+'Иные услуги '!$C$5+'РСТ РСО-А'!$K$6+'РСТ РСО-А'!$H$9</f>
        <v>3878.31</v>
      </c>
      <c r="O326" s="118">
        <f>VLOOKUP($A326+ROUND((COLUMN()-2)/24,5),АТС!$A$41:$F$784,6)+'Иные услуги '!$C$5+'РСТ РСО-А'!$K$6+'РСТ РСО-А'!$H$9</f>
        <v>3845.83</v>
      </c>
      <c r="P326" s="118">
        <f>VLOOKUP($A326+ROUND((COLUMN()-2)/24,5),АТС!$A$41:$F$784,6)+'Иные услуги '!$C$5+'РСТ РСО-А'!$K$6+'РСТ РСО-А'!$H$9</f>
        <v>3845.86</v>
      </c>
      <c r="Q326" s="118">
        <f>VLOOKUP($A326+ROUND((COLUMN()-2)/24,5),АТС!$A$41:$F$784,6)+'Иные услуги '!$C$5+'РСТ РСО-А'!$K$6+'РСТ РСО-А'!$H$9</f>
        <v>3846.32</v>
      </c>
      <c r="R326" s="118">
        <f>VLOOKUP($A326+ROUND((COLUMN()-2)/24,5),АТС!$A$41:$F$784,6)+'Иные услуги '!$C$5+'РСТ РСО-А'!$K$6+'РСТ РСО-А'!$H$9</f>
        <v>3912.9700000000003</v>
      </c>
      <c r="S326" s="118">
        <f>VLOOKUP($A326+ROUND((COLUMN()-2)/24,5),АТС!$A$41:$F$784,6)+'Иные услуги '!$C$5+'РСТ РСО-А'!$K$6+'РСТ РСО-А'!$H$9</f>
        <v>3847.82</v>
      </c>
      <c r="T326" s="118">
        <f>VLOOKUP($A326+ROUND((COLUMN()-2)/24,5),АТС!$A$41:$F$784,6)+'Иные услуги '!$C$5+'РСТ РСО-А'!$K$6+'РСТ РСО-А'!$H$9</f>
        <v>3952.48</v>
      </c>
      <c r="U326" s="118">
        <f>VLOOKUP($A326+ROUND((COLUMN()-2)/24,5),АТС!$A$41:$F$784,6)+'Иные услуги '!$C$5+'РСТ РСО-А'!$K$6+'РСТ РСО-А'!$H$9</f>
        <v>3856.43</v>
      </c>
      <c r="V326" s="118">
        <f>VLOOKUP($A326+ROUND((COLUMN()-2)/24,5),АТС!$A$41:$F$784,6)+'Иные услуги '!$C$5+'РСТ РСО-А'!$K$6+'РСТ РСО-А'!$H$9</f>
        <v>3858.37</v>
      </c>
      <c r="W326" s="118">
        <f>VLOOKUP($A326+ROUND((COLUMN()-2)/24,5),АТС!$A$41:$F$784,6)+'Иные услуги '!$C$5+'РСТ РСО-А'!$K$6+'РСТ РСО-А'!$H$9</f>
        <v>3875.55</v>
      </c>
      <c r="X326" s="118">
        <f>VLOOKUP($A326+ROUND((COLUMN()-2)/24,5),АТС!$A$41:$F$784,6)+'Иные услуги '!$C$5+'РСТ РСО-А'!$K$6+'РСТ РСО-А'!$H$9</f>
        <v>4088.29</v>
      </c>
      <c r="Y326" s="118">
        <f>VLOOKUP($A326+ROUND((COLUMN()-2)/24,5),АТС!$A$41:$F$784,6)+'Иные услуги '!$C$5+'РСТ РСО-А'!$K$6+'РСТ РСО-А'!$H$9</f>
        <v>3924.37</v>
      </c>
    </row>
    <row r="327" spans="1:25" x14ac:dyDescent="0.2">
      <c r="A327" s="66">
        <f t="shared" si="11"/>
        <v>43385</v>
      </c>
      <c r="B327" s="118">
        <f>VLOOKUP($A327+ROUND((COLUMN()-2)/24,5),АТС!$A$41:$F$784,6)+'Иные услуги '!$C$5+'РСТ РСО-А'!$K$6+'РСТ РСО-А'!$H$9</f>
        <v>3818.99</v>
      </c>
      <c r="C327" s="118">
        <f>VLOOKUP($A327+ROUND((COLUMN()-2)/24,5),АТС!$A$41:$F$784,6)+'Иные услуги '!$C$5+'РСТ РСО-А'!$K$6+'РСТ РСО-А'!$H$9</f>
        <v>3817.64</v>
      </c>
      <c r="D327" s="118">
        <f>VLOOKUP($A327+ROUND((COLUMN()-2)/24,5),АТС!$A$41:$F$784,6)+'Иные услуги '!$C$5+'РСТ РСО-А'!$K$6+'РСТ РСО-А'!$H$9</f>
        <v>3855.63</v>
      </c>
      <c r="E327" s="118">
        <f>VLOOKUP($A327+ROUND((COLUMN()-2)/24,5),АТС!$A$41:$F$784,6)+'Иные услуги '!$C$5+'РСТ РСО-А'!$K$6+'РСТ РСО-А'!$H$9</f>
        <v>3876.61</v>
      </c>
      <c r="F327" s="118">
        <f>VLOOKUP($A327+ROUND((COLUMN()-2)/24,5),АТС!$A$41:$F$784,6)+'Иные услуги '!$C$5+'РСТ РСО-А'!$K$6+'РСТ РСО-А'!$H$9</f>
        <v>3857.64</v>
      </c>
      <c r="G327" s="118">
        <f>VLOOKUP($A327+ROUND((COLUMN()-2)/24,5),АТС!$A$41:$F$784,6)+'Иные услуги '!$C$5+'РСТ РСО-А'!$K$6+'РСТ РСО-А'!$H$9</f>
        <v>3833.54</v>
      </c>
      <c r="H327" s="118">
        <f>VLOOKUP($A327+ROUND((COLUMN()-2)/24,5),АТС!$A$41:$F$784,6)+'Иные услуги '!$C$5+'РСТ РСО-А'!$K$6+'РСТ РСО-А'!$H$9</f>
        <v>3838.06</v>
      </c>
      <c r="I327" s="118">
        <f>VLOOKUP($A327+ROUND((COLUMN()-2)/24,5),АТС!$A$41:$F$784,6)+'Иные услуги '!$C$5+'РСТ РСО-А'!$K$6+'РСТ РСО-А'!$H$9</f>
        <v>3881.2</v>
      </c>
      <c r="J327" s="118">
        <f>VLOOKUP($A327+ROUND((COLUMN()-2)/24,5),АТС!$A$41:$F$784,6)+'Иные услуги '!$C$5+'РСТ РСО-А'!$K$6+'РСТ РСО-А'!$H$9</f>
        <v>3911.2200000000003</v>
      </c>
      <c r="K327" s="118">
        <f>VLOOKUP($A327+ROUND((COLUMN()-2)/24,5),АТС!$A$41:$F$784,6)+'Иные услуги '!$C$5+'РСТ РСО-А'!$K$6+'РСТ РСО-А'!$H$9</f>
        <v>3847.79</v>
      </c>
      <c r="L327" s="118">
        <f>VLOOKUP($A327+ROUND((COLUMN()-2)/24,5),АТС!$A$41:$F$784,6)+'Иные услуги '!$C$5+'РСТ РСО-А'!$K$6+'РСТ РСО-А'!$H$9</f>
        <v>3924.94</v>
      </c>
      <c r="M327" s="118">
        <f>VLOOKUP($A327+ROUND((COLUMN()-2)/24,5),АТС!$A$41:$F$784,6)+'Иные услуги '!$C$5+'РСТ РСО-А'!$K$6+'РСТ РСО-А'!$H$9</f>
        <v>3924.32</v>
      </c>
      <c r="N327" s="118">
        <f>VLOOKUP($A327+ROUND((COLUMN()-2)/24,5),АТС!$A$41:$F$784,6)+'Иные услуги '!$C$5+'РСТ РСО-А'!$K$6+'РСТ РСО-А'!$H$9</f>
        <v>3867.19</v>
      </c>
      <c r="O327" s="118">
        <f>VLOOKUP($A327+ROUND((COLUMN()-2)/24,5),АТС!$A$41:$F$784,6)+'Иные услуги '!$C$5+'РСТ РСО-А'!$K$6+'РСТ РСО-А'!$H$9</f>
        <v>3884.36</v>
      </c>
      <c r="P327" s="118">
        <f>VLOOKUP($A327+ROUND((COLUMN()-2)/24,5),АТС!$A$41:$F$784,6)+'Иные услуги '!$C$5+'РСТ РСО-А'!$K$6+'РСТ РСО-А'!$H$9</f>
        <v>3884.59</v>
      </c>
      <c r="Q327" s="118">
        <f>VLOOKUP($A327+ROUND((COLUMN()-2)/24,5),АТС!$A$41:$F$784,6)+'Иные услуги '!$C$5+'РСТ РСО-А'!$K$6+'РСТ РСО-А'!$H$9</f>
        <v>3886.54</v>
      </c>
      <c r="R327" s="118">
        <f>VLOOKUP($A327+ROUND((COLUMN()-2)/24,5),АТС!$A$41:$F$784,6)+'Иные услуги '!$C$5+'РСТ РСО-А'!$K$6+'РСТ РСО-А'!$H$9</f>
        <v>3844.89</v>
      </c>
      <c r="S327" s="118">
        <f>VLOOKUP($A327+ROUND((COLUMN()-2)/24,5),АТС!$A$41:$F$784,6)+'Иные услуги '!$C$5+'РСТ РСО-А'!$K$6+'РСТ РСО-А'!$H$9</f>
        <v>3836.3</v>
      </c>
      <c r="T327" s="118">
        <f>VLOOKUP($A327+ROUND((COLUMN()-2)/24,5),АТС!$A$41:$F$784,6)+'Иные услуги '!$C$5+'РСТ РСО-А'!$K$6+'РСТ РСО-А'!$H$9</f>
        <v>3969.35</v>
      </c>
      <c r="U327" s="118">
        <f>VLOOKUP($A327+ROUND((COLUMN()-2)/24,5),АТС!$A$41:$F$784,6)+'Иные услуги '!$C$5+'РСТ РСО-А'!$K$6+'РСТ РСО-А'!$H$9</f>
        <v>3884.6</v>
      </c>
      <c r="V327" s="118">
        <f>VLOOKUP($A327+ROUND((COLUMN()-2)/24,5),АТС!$A$41:$F$784,6)+'Иные услуги '!$C$5+'РСТ РСО-А'!$K$6+'РСТ РСО-А'!$H$9</f>
        <v>3837.51</v>
      </c>
      <c r="W327" s="118">
        <f>VLOOKUP($A327+ROUND((COLUMN()-2)/24,5),АТС!$A$41:$F$784,6)+'Иные услуги '!$C$5+'РСТ РСО-А'!$K$6+'РСТ РСО-А'!$H$9</f>
        <v>3858.48</v>
      </c>
      <c r="X327" s="118">
        <f>VLOOKUP($A327+ROUND((COLUMN()-2)/24,5),АТС!$A$41:$F$784,6)+'Иные услуги '!$C$5+'РСТ РСО-А'!$K$6+'РСТ РСО-А'!$H$9</f>
        <v>4057.52</v>
      </c>
      <c r="Y327" s="118">
        <f>VLOOKUP($A327+ROUND((COLUMN()-2)/24,5),АТС!$A$41:$F$784,6)+'Иные услуги '!$C$5+'РСТ РСО-А'!$K$6+'РСТ РСО-А'!$H$9</f>
        <v>3960.7</v>
      </c>
    </row>
    <row r="328" spans="1:25" x14ac:dyDescent="0.2">
      <c r="A328" s="66">
        <f t="shared" si="11"/>
        <v>43386</v>
      </c>
      <c r="B328" s="118">
        <f>VLOOKUP($A328+ROUND((COLUMN()-2)/24,5),АТС!$A$41:$F$784,6)+'Иные услуги '!$C$5+'РСТ РСО-А'!$K$6+'РСТ РСО-А'!$H$9</f>
        <v>3830.69</v>
      </c>
      <c r="C328" s="118">
        <f>VLOOKUP($A328+ROUND((COLUMN()-2)/24,5),АТС!$A$41:$F$784,6)+'Иные услуги '!$C$5+'РСТ РСО-А'!$K$6+'РСТ РСО-А'!$H$9</f>
        <v>3865</v>
      </c>
      <c r="D328" s="118">
        <f>VLOOKUP($A328+ROUND((COLUMN()-2)/24,5),АТС!$A$41:$F$784,6)+'Иные услуги '!$C$5+'РСТ РСО-А'!$K$6+'РСТ РСО-А'!$H$9</f>
        <v>3880.05</v>
      </c>
      <c r="E328" s="118">
        <f>VLOOKUP($A328+ROUND((COLUMN()-2)/24,5),АТС!$A$41:$F$784,6)+'Иные услуги '!$C$5+'РСТ РСО-А'!$K$6+'РСТ РСО-А'!$H$9</f>
        <v>3901.86</v>
      </c>
      <c r="F328" s="118">
        <f>VLOOKUP($A328+ROUND((COLUMN()-2)/24,5),АТС!$A$41:$F$784,6)+'Иные услуги '!$C$5+'РСТ РСО-А'!$K$6+'РСТ РСО-А'!$H$9</f>
        <v>3901.15</v>
      </c>
      <c r="G328" s="118">
        <f>VLOOKUP($A328+ROUND((COLUMN()-2)/24,5),АТС!$A$41:$F$784,6)+'Иные услуги '!$C$5+'РСТ РСО-А'!$K$6+'РСТ РСО-А'!$H$9</f>
        <v>3863.14</v>
      </c>
      <c r="H328" s="118">
        <f>VLOOKUP($A328+ROUND((COLUMN()-2)/24,5),АТС!$A$41:$F$784,6)+'Иные услуги '!$C$5+'РСТ РСО-А'!$K$6+'РСТ РСО-А'!$H$9</f>
        <v>3938.5</v>
      </c>
      <c r="I328" s="118">
        <f>VLOOKUP($A328+ROUND((COLUMN()-2)/24,5),АТС!$A$41:$F$784,6)+'Иные услуги '!$C$5+'РСТ РСО-А'!$K$6+'РСТ РСО-А'!$H$9</f>
        <v>3847.5</v>
      </c>
      <c r="J328" s="118">
        <f>VLOOKUP($A328+ROUND((COLUMN()-2)/24,5),АТС!$A$41:$F$784,6)+'Иные услуги '!$C$5+'РСТ РСО-А'!$K$6+'РСТ РСО-А'!$H$9</f>
        <v>3986.42</v>
      </c>
      <c r="K328" s="118">
        <f>VLOOKUP($A328+ROUND((COLUMN()-2)/24,5),АТС!$A$41:$F$784,6)+'Иные услуги '!$C$5+'РСТ РСО-А'!$K$6+'РСТ РСО-А'!$H$9</f>
        <v>3909.63</v>
      </c>
      <c r="L328" s="118">
        <f>VLOOKUP($A328+ROUND((COLUMN()-2)/24,5),АТС!$A$41:$F$784,6)+'Иные услуги '!$C$5+'РСТ РСО-А'!$K$6+'РСТ РСО-А'!$H$9</f>
        <v>3909</v>
      </c>
      <c r="M328" s="118">
        <f>VLOOKUP($A328+ROUND((COLUMN()-2)/24,5),АТС!$A$41:$F$784,6)+'Иные услуги '!$C$5+'РСТ РСО-А'!$K$6+'РСТ РСО-А'!$H$9</f>
        <v>3908.13</v>
      </c>
      <c r="N328" s="118">
        <f>VLOOKUP($A328+ROUND((COLUMN()-2)/24,5),АТС!$A$41:$F$784,6)+'Иные услуги '!$C$5+'РСТ РСО-А'!$K$6+'РСТ РСО-А'!$H$9</f>
        <v>3945.08</v>
      </c>
      <c r="O328" s="118">
        <f>VLOOKUP($A328+ROUND((COLUMN()-2)/24,5),АТС!$A$41:$F$784,6)+'Иные услуги '!$C$5+'РСТ РСО-А'!$K$6+'РСТ РСО-А'!$H$9</f>
        <v>3944.89</v>
      </c>
      <c r="P328" s="118">
        <f>VLOOKUP($A328+ROUND((COLUMN()-2)/24,5),АТС!$A$41:$F$784,6)+'Иные услуги '!$C$5+'РСТ РСО-А'!$K$6+'РСТ РСО-А'!$H$9</f>
        <v>3945.13</v>
      </c>
      <c r="Q328" s="118">
        <f>VLOOKUP($A328+ROUND((COLUMN()-2)/24,5),АТС!$A$41:$F$784,6)+'Иные услуги '!$C$5+'РСТ РСО-А'!$K$6+'РСТ РСО-А'!$H$9</f>
        <v>3944.09</v>
      </c>
      <c r="R328" s="118">
        <f>VLOOKUP($A328+ROUND((COLUMN()-2)/24,5),АТС!$A$41:$F$784,6)+'Иные услуги '!$C$5+'РСТ РСО-А'!$K$6+'РСТ РСО-А'!$H$9</f>
        <v>3907.41</v>
      </c>
      <c r="S328" s="118">
        <f>VLOOKUP($A328+ROUND((COLUMN()-2)/24,5),АТС!$A$41:$F$784,6)+'Иные услуги '!$C$5+'РСТ РСО-А'!$K$6+'РСТ РСО-А'!$H$9</f>
        <v>3831.35</v>
      </c>
      <c r="T328" s="118">
        <f>VLOOKUP($A328+ROUND((COLUMN()-2)/24,5),АТС!$A$41:$F$784,6)+'Иные услуги '!$C$5+'РСТ РСО-А'!$K$6+'РСТ РСО-А'!$H$9</f>
        <v>3928.2799999999997</v>
      </c>
      <c r="U328" s="118">
        <f>VLOOKUP($A328+ROUND((COLUMN()-2)/24,5),АТС!$A$41:$F$784,6)+'Иные услуги '!$C$5+'РСТ РСО-А'!$K$6+'РСТ РСО-А'!$H$9</f>
        <v>3848.9700000000003</v>
      </c>
      <c r="V328" s="118">
        <f>VLOOKUP($A328+ROUND((COLUMN()-2)/24,5),АТС!$A$41:$F$784,6)+'Иные услуги '!$C$5+'РСТ РСО-А'!$K$6+'РСТ РСО-А'!$H$9</f>
        <v>3847.74</v>
      </c>
      <c r="W328" s="118">
        <f>VLOOKUP($A328+ROUND((COLUMN()-2)/24,5),АТС!$A$41:$F$784,6)+'Иные услуги '!$C$5+'РСТ РСО-А'!$K$6+'РСТ РСО-А'!$H$9</f>
        <v>3863.19</v>
      </c>
      <c r="X328" s="118">
        <f>VLOOKUP($A328+ROUND((COLUMN()-2)/24,5),АТС!$A$41:$F$784,6)+'Иные услуги '!$C$5+'РСТ РСО-А'!$K$6+'РСТ РСО-А'!$H$9</f>
        <v>4071.06</v>
      </c>
      <c r="Y328" s="118">
        <f>VLOOKUP($A328+ROUND((COLUMN()-2)/24,5),АТС!$A$41:$F$784,6)+'Иные услуги '!$C$5+'РСТ РСО-А'!$K$6+'РСТ РСО-А'!$H$9</f>
        <v>3899.51</v>
      </c>
    </row>
    <row r="329" spans="1:25" x14ac:dyDescent="0.2">
      <c r="A329" s="66">
        <f t="shared" si="11"/>
        <v>43387</v>
      </c>
      <c r="B329" s="118">
        <f>VLOOKUP($A329+ROUND((COLUMN()-2)/24,5),АТС!$A$41:$F$784,6)+'Иные услуги '!$C$5+'РСТ РСО-А'!$K$6+'РСТ РСО-А'!$H$9</f>
        <v>3822.26</v>
      </c>
      <c r="C329" s="118">
        <f>VLOOKUP($A329+ROUND((COLUMN()-2)/24,5),АТС!$A$41:$F$784,6)+'Иные услуги '!$C$5+'РСТ РСО-А'!$K$6+'РСТ РСО-А'!$H$9</f>
        <v>3875.48</v>
      </c>
      <c r="D329" s="118">
        <f>VLOOKUP($A329+ROUND((COLUMN()-2)/24,5),АТС!$A$41:$F$784,6)+'Иные услуги '!$C$5+'РСТ РСО-А'!$K$6+'РСТ РСО-А'!$H$9</f>
        <v>3901.62</v>
      </c>
      <c r="E329" s="118">
        <f>VLOOKUP($A329+ROUND((COLUMN()-2)/24,5),АТС!$A$41:$F$784,6)+'Иные услуги '!$C$5+'РСТ РСО-А'!$K$6+'РСТ РСО-А'!$H$9</f>
        <v>3915.07</v>
      </c>
      <c r="F329" s="118">
        <f>VLOOKUP($A329+ROUND((COLUMN()-2)/24,5),АТС!$A$41:$F$784,6)+'Иные услуги '!$C$5+'РСТ РСО-А'!$K$6+'РСТ РСО-А'!$H$9</f>
        <v>3896.91</v>
      </c>
      <c r="G329" s="118">
        <f>VLOOKUP($A329+ROUND((COLUMN()-2)/24,5),АТС!$A$41:$F$784,6)+'Иные услуги '!$C$5+'РСТ РСО-А'!$K$6+'РСТ РСО-А'!$H$9</f>
        <v>3896.8</v>
      </c>
      <c r="H329" s="118">
        <f>VLOOKUP($A329+ROUND((COLUMN()-2)/24,5),АТС!$A$41:$F$784,6)+'Иные услуги '!$C$5+'РСТ РСО-А'!$K$6+'РСТ РСО-А'!$H$9</f>
        <v>3987.63</v>
      </c>
      <c r="I329" s="118">
        <f>VLOOKUP($A329+ROUND((COLUMN()-2)/24,5),АТС!$A$41:$F$784,6)+'Иные услуги '!$C$5+'РСТ РСО-А'!$K$6+'РСТ РСО-А'!$H$9</f>
        <v>3854.36</v>
      </c>
      <c r="J329" s="118">
        <f>VLOOKUP($A329+ROUND((COLUMN()-2)/24,5),АТС!$A$41:$F$784,6)+'Иные услуги '!$C$5+'РСТ РСО-А'!$K$6+'РСТ РСО-А'!$H$9</f>
        <v>4027.06</v>
      </c>
      <c r="K329" s="118">
        <f>VLOOKUP($A329+ROUND((COLUMN()-2)/24,5),АТС!$A$41:$F$784,6)+'Иные услуги '!$C$5+'РСТ РСО-А'!$K$6+'РСТ РСО-А'!$H$9</f>
        <v>3942.91</v>
      </c>
      <c r="L329" s="118">
        <f>VLOOKUP($A329+ROUND((COLUMN()-2)/24,5),АТС!$A$41:$F$784,6)+'Иные услуги '!$C$5+'РСТ РСО-А'!$K$6+'РСТ РСО-А'!$H$9</f>
        <v>3943.14</v>
      </c>
      <c r="M329" s="118">
        <f>VLOOKUP($A329+ROUND((COLUMN()-2)/24,5),АТС!$A$41:$F$784,6)+'Иные услуги '!$C$5+'РСТ РСО-А'!$K$6+'РСТ РСО-А'!$H$9</f>
        <v>3905.69</v>
      </c>
      <c r="N329" s="118">
        <f>VLOOKUP($A329+ROUND((COLUMN()-2)/24,5),АТС!$A$41:$F$784,6)+'Иные услуги '!$C$5+'РСТ РСО-А'!$K$6+'РСТ РСО-А'!$H$9</f>
        <v>3942.54</v>
      </c>
      <c r="O329" s="118">
        <f>VLOOKUP($A329+ROUND((COLUMN()-2)/24,5),АТС!$A$41:$F$784,6)+'Иные услуги '!$C$5+'РСТ РСО-А'!$K$6+'РСТ РСО-А'!$H$9</f>
        <v>3983.06</v>
      </c>
      <c r="P329" s="118">
        <f>VLOOKUP($A329+ROUND((COLUMN()-2)/24,5),АТС!$A$41:$F$784,6)+'Иные услуги '!$C$5+'РСТ РСО-А'!$K$6+'РСТ РСО-А'!$H$9</f>
        <v>3982.9</v>
      </c>
      <c r="Q329" s="118">
        <f>VLOOKUP($A329+ROUND((COLUMN()-2)/24,5),АТС!$A$41:$F$784,6)+'Иные услуги '!$C$5+'РСТ РСО-А'!$K$6+'РСТ РСО-А'!$H$9</f>
        <v>3982.84</v>
      </c>
      <c r="R329" s="118">
        <f>VLOOKUP($A329+ROUND((COLUMN()-2)/24,5),АТС!$A$41:$F$784,6)+'Иные услуги '!$C$5+'РСТ РСО-А'!$K$6+'РСТ РСО-А'!$H$9</f>
        <v>3942.63</v>
      </c>
      <c r="S329" s="118">
        <f>VLOOKUP($A329+ROUND((COLUMN()-2)/24,5),АТС!$A$41:$F$784,6)+'Иные услуги '!$C$5+'РСТ РСО-А'!$K$6+'РСТ РСО-А'!$H$9</f>
        <v>3841.86</v>
      </c>
      <c r="T329" s="118">
        <f>VLOOKUP($A329+ROUND((COLUMN()-2)/24,5),АТС!$A$41:$F$784,6)+'Иные услуги '!$C$5+'РСТ РСО-А'!$K$6+'РСТ РСО-А'!$H$9</f>
        <v>3931.0299999999997</v>
      </c>
      <c r="U329" s="118">
        <f>VLOOKUP($A329+ROUND((COLUMN()-2)/24,5),АТС!$A$41:$F$784,6)+'Иные услуги '!$C$5+'РСТ РСО-А'!$K$6+'РСТ РСО-А'!$H$9</f>
        <v>3849.92</v>
      </c>
      <c r="V329" s="118">
        <f>VLOOKUP($A329+ROUND((COLUMN()-2)/24,5),АТС!$A$41:$F$784,6)+'Иные услуги '!$C$5+'РСТ РСО-А'!$K$6+'РСТ РСО-А'!$H$9</f>
        <v>3849.58</v>
      </c>
      <c r="W329" s="118">
        <f>VLOOKUP($A329+ROUND((COLUMN()-2)/24,5),АТС!$A$41:$F$784,6)+'Иные услуги '!$C$5+'РСТ РСО-А'!$K$6+'РСТ РСО-А'!$H$9</f>
        <v>3863.36</v>
      </c>
      <c r="X329" s="118">
        <f>VLOOKUP($A329+ROUND((COLUMN()-2)/24,5),АТС!$A$41:$F$784,6)+'Иные услуги '!$C$5+'РСТ РСО-А'!$K$6+'РСТ РСО-А'!$H$9</f>
        <v>4069.2200000000003</v>
      </c>
      <c r="Y329" s="118">
        <f>VLOOKUP($A329+ROUND((COLUMN()-2)/24,5),АТС!$A$41:$F$784,6)+'Иные услуги '!$C$5+'РСТ РСО-А'!$K$6+'РСТ РСО-А'!$H$9</f>
        <v>3900.11</v>
      </c>
    </row>
    <row r="330" spans="1:25" x14ac:dyDescent="0.2">
      <c r="A330" s="66">
        <f t="shared" si="11"/>
        <v>43388</v>
      </c>
      <c r="B330" s="118">
        <f>VLOOKUP($A330+ROUND((COLUMN()-2)/24,5),АТС!$A$41:$F$784,6)+'Иные услуги '!$C$5+'РСТ РСО-А'!$K$6+'РСТ РСО-А'!$H$9</f>
        <v>3824.25</v>
      </c>
      <c r="C330" s="118">
        <f>VLOOKUP($A330+ROUND((COLUMN()-2)/24,5),АТС!$A$41:$F$784,6)+'Иные услуги '!$C$5+'РСТ РСО-А'!$K$6+'РСТ РСО-А'!$H$9</f>
        <v>3863.06</v>
      </c>
      <c r="D330" s="118">
        <f>VLOOKUP($A330+ROUND((COLUMN()-2)/24,5),АТС!$A$41:$F$784,6)+'Иные услуги '!$C$5+'РСТ РСО-А'!$K$6+'РСТ РСО-А'!$H$9</f>
        <v>3876.88</v>
      </c>
      <c r="E330" s="118">
        <f>VLOOKUP($A330+ROUND((COLUMN()-2)/24,5),АТС!$A$41:$F$784,6)+'Иные услуги '!$C$5+'РСТ РСО-А'!$K$6+'РСТ РСО-А'!$H$9</f>
        <v>3898.7</v>
      </c>
      <c r="F330" s="118">
        <f>VLOOKUP($A330+ROUND((COLUMN()-2)/24,5),АТС!$A$41:$F$784,6)+'Иные услуги '!$C$5+'РСТ РСО-А'!$K$6+'РСТ РСО-А'!$H$9</f>
        <v>3898.33</v>
      </c>
      <c r="G330" s="118">
        <f>VLOOKUP($A330+ROUND((COLUMN()-2)/24,5),АТС!$A$41:$F$784,6)+'Иные услуги '!$C$5+'РСТ РСО-А'!$K$6+'РСТ РСО-А'!$H$9</f>
        <v>3862.06</v>
      </c>
      <c r="H330" s="118">
        <f>VLOOKUP($A330+ROUND((COLUMN()-2)/24,5),АТС!$A$41:$F$784,6)+'Иные услуги '!$C$5+'РСТ РСО-А'!$K$6+'РСТ РСО-А'!$H$9</f>
        <v>3937.46</v>
      </c>
      <c r="I330" s="118">
        <f>VLOOKUP($A330+ROUND((COLUMN()-2)/24,5),АТС!$A$41:$F$784,6)+'Иные услуги '!$C$5+'РСТ РСО-А'!$K$6+'РСТ РСО-А'!$H$9</f>
        <v>3818.82</v>
      </c>
      <c r="J330" s="118">
        <f>VLOOKUP($A330+ROUND((COLUMN()-2)/24,5),АТС!$A$41:$F$784,6)+'Иные услуги '!$C$5+'РСТ РСО-А'!$K$6+'РСТ РСО-А'!$H$9</f>
        <v>3946.19</v>
      </c>
      <c r="K330" s="118">
        <f>VLOOKUP($A330+ROUND((COLUMN()-2)/24,5),АТС!$A$41:$F$784,6)+'Иные услуги '!$C$5+'РСТ РСО-А'!$K$6+'РСТ РСО-А'!$H$9</f>
        <v>3875.08</v>
      </c>
      <c r="L330" s="118">
        <f>VLOOKUP($A330+ROUND((COLUMN()-2)/24,5),АТС!$A$41:$F$784,6)+'Иные услуги '!$C$5+'РСТ РСО-А'!$K$6+'РСТ РСО-А'!$H$9</f>
        <v>3875</v>
      </c>
      <c r="M330" s="118">
        <f>VLOOKUP($A330+ROUND((COLUMN()-2)/24,5),АТС!$A$41:$F$784,6)+'Иные услуги '!$C$5+'РСТ РСО-А'!$K$6+'РСТ РСО-А'!$H$9</f>
        <v>3874.3</v>
      </c>
      <c r="N330" s="118">
        <f>VLOOKUP($A330+ROUND((COLUMN()-2)/24,5),АТС!$A$41:$F$784,6)+'Иные услуги '!$C$5+'РСТ РСО-А'!$K$6+'РСТ РСО-А'!$H$9</f>
        <v>3908.49</v>
      </c>
      <c r="O330" s="118">
        <f>VLOOKUP($A330+ROUND((COLUMN()-2)/24,5),АТС!$A$41:$F$784,6)+'Иные услуги '!$C$5+'РСТ РСО-А'!$K$6+'РСТ РСО-А'!$H$9</f>
        <v>3923.01</v>
      </c>
      <c r="P330" s="118">
        <f>VLOOKUP($A330+ROUND((COLUMN()-2)/24,5),АТС!$A$41:$F$784,6)+'Иные услуги '!$C$5+'РСТ РСО-А'!$K$6+'РСТ РСО-А'!$H$9</f>
        <v>3923.08</v>
      </c>
      <c r="Q330" s="118">
        <f>VLOOKUP($A330+ROUND((COLUMN()-2)/24,5),АТС!$A$41:$F$784,6)+'Иные услуги '!$C$5+'РСТ РСО-А'!$K$6+'РСТ РСО-А'!$H$9</f>
        <v>3908.45</v>
      </c>
      <c r="R330" s="118">
        <f>VLOOKUP($A330+ROUND((COLUMN()-2)/24,5),АТС!$A$41:$F$784,6)+'Иные услуги '!$C$5+'РСТ РСО-А'!$K$6+'РСТ РСО-А'!$H$9</f>
        <v>3874.04</v>
      </c>
      <c r="S330" s="118">
        <f>VLOOKUP($A330+ROUND((COLUMN()-2)/24,5),АТС!$A$41:$F$784,6)+'Иные услуги '!$C$5+'РСТ РСО-А'!$K$6+'РСТ РСО-А'!$H$9</f>
        <v>3828.8</v>
      </c>
      <c r="T330" s="118">
        <f>VLOOKUP($A330+ROUND((COLUMN()-2)/24,5),АТС!$A$41:$F$784,6)+'Иные услуги '!$C$5+'РСТ РСО-А'!$K$6+'РСТ РСО-А'!$H$9</f>
        <v>3924.09</v>
      </c>
      <c r="U330" s="118">
        <f>VLOOKUP($A330+ROUND((COLUMN()-2)/24,5),АТС!$A$41:$F$784,6)+'Иные услуги '!$C$5+'РСТ РСО-А'!$K$6+'РСТ РСО-А'!$H$9</f>
        <v>3832.29</v>
      </c>
      <c r="V330" s="118">
        <f>VLOOKUP($A330+ROUND((COLUMN()-2)/24,5),АТС!$A$41:$F$784,6)+'Иные услуги '!$C$5+'РСТ РСО-А'!$K$6+'РСТ РСО-А'!$H$9</f>
        <v>3847.77</v>
      </c>
      <c r="W330" s="118">
        <f>VLOOKUP($A330+ROUND((COLUMN()-2)/24,5),АТС!$A$41:$F$784,6)+'Иные услуги '!$C$5+'РСТ РСО-А'!$K$6+'РСТ РСО-А'!$H$9</f>
        <v>3864.31</v>
      </c>
      <c r="X330" s="118">
        <f>VLOOKUP($A330+ROUND((COLUMN()-2)/24,5),АТС!$A$41:$F$784,6)+'Иные услуги '!$C$5+'РСТ РСО-А'!$K$6+'РСТ РСО-А'!$H$9</f>
        <v>4072.48</v>
      </c>
      <c r="Y330" s="118">
        <f>VLOOKUP($A330+ROUND((COLUMN()-2)/24,5),АТС!$A$41:$F$784,6)+'Иные услуги '!$C$5+'РСТ РСО-А'!$K$6+'РСТ РСО-А'!$H$9</f>
        <v>3909.93</v>
      </c>
    </row>
    <row r="331" spans="1:25" s="77" customFormat="1" x14ac:dyDescent="0.25">
      <c r="A331" s="66">
        <f t="shared" si="11"/>
        <v>43389</v>
      </c>
      <c r="B331" s="118">
        <f>VLOOKUP($A331+ROUND((COLUMN()-2)/24,5),АТС!$A$41:$F$784,6)+'Иные услуги '!$C$5+'РСТ РСО-А'!$K$6+'РСТ РСО-А'!$H$9</f>
        <v>3807.93</v>
      </c>
      <c r="C331" s="118">
        <f>VLOOKUP($A331+ROUND((COLUMN()-2)/24,5),АТС!$A$41:$F$784,6)+'Иные услуги '!$C$5+'РСТ РСО-А'!$K$6+'РСТ РСО-А'!$H$9</f>
        <v>3835.74</v>
      </c>
      <c r="D331" s="118">
        <f>VLOOKUP($A331+ROUND((COLUMN()-2)/24,5),АТС!$A$41:$F$784,6)+'Иные услуги '!$C$5+'РСТ РСО-А'!$K$6+'РСТ РСО-А'!$H$9</f>
        <v>3870.69</v>
      </c>
      <c r="E331" s="118">
        <f>VLOOKUP($A331+ROUND((COLUMN()-2)/24,5),АТС!$A$41:$F$784,6)+'Иные услуги '!$C$5+'РСТ РСО-А'!$K$6+'РСТ РСО-А'!$H$9</f>
        <v>3892.34</v>
      </c>
      <c r="F331" s="118">
        <f>VLOOKUP($A331+ROUND((COLUMN()-2)/24,5),АТС!$A$41:$F$784,6)+'Иные услуги '!$C$5+'РСТ РСО-А'!$K$6+'РСТ РСО-А'!$H$9</f>
        <v>3892.21</v>
      </c>
      <c r="G331" s="118">
        <f>VLOOKUP($A331+ROUND((COLUMN()-2)/24,5),АТС!$A$41:$F$784,6)+'Иные услуги '!$C$5+'РСТ РСО-А'!$K$6+'РСТ РСО-А'!$H$9</f>
        <v>3859.18</v>
      </c>
      <c r="H331" s="118">
        <f>VLOOKUP($A331+ROUND((COLUMN()-2)/24,5),АТС!$A$41:$F$784,6)+'Иные услуги '!$C$5+'РСТ РСО-А'!$K$6+'РСТ РСО-А'!$H$9</f>
        <v>3935.59</v>
      </c>
      <c r="I331" s="118">
        <f>VLOOKUP($A331+ROUND((COLUMN()-2)/24,5),АТС!$A$41:$F$784,6)+'Иные услуги '!$C$5+'РСТ РСО-А'!$K$6+'РСТ РСО-А'!$H$9</f>
        <v>3818.49</v>
      </c>
      <c r="J331" s="118">
        <f>VLOOKUP($A331+ROUND((COLUMN()-2)/24,5),АТС!$A$41:$F$784,6)+'Иные услуги '!$C$5+'РСТ РСО-А'!$K$6+'РСТ РСО-А'!$H$9</f>
        <v>3945.7799999999997</v>
      </c>
      <c r="K331" s="118">
        <f>VLOOKUP($A331+ROUND((COLUMN()-2)/24,5),АТС!$A$41:$F$784,6)+'Иные услуги '!$C$5+'РСТ РСО-А'!$K$6+'РСТ РСО-А'!$H$9</f>
        <v>3874.64</v>
      </c>
      <c r="L331" s="118">
        <f>VLOOKUP($A331+ROUND((COLUMN()-2)/24,5),АТС!$A$41:$F$784,6)+'Иные услуги '!$C$5+'РСТ РСО-А'!$K$6+'РСТ РСО-А'!$H$9</f>
        <v>3874.46</v>
      </c>
      <c r="M331" s="118">
        <f>VLOOKUP($A331+ROUND((COLUMN()-2)/24,5),АТС!$A$41:$F$784,6)+'Иные услуги '!$C$5+'РСТ РСО-А'!$K$6+'РСТ РСО-А'!$H$9</f>
        <v>3874.04</v>
      </c>
      <c r="N331" s="118">
        <f>VLOOKUP($A331+ROUND((COLUMN()-2)/24,5),АТС!$A$41:$F$784,6)+'Иные услуги '!$C$5+'РСТ РСО-А'!$K$6+'РСТ РСО-А'!$H$9</f>
        <v>3908.24</v>
      </c>
      <c r="O331" s="118">
        <f>VLOOKUP($A331+ROUND((COLUMN()-2)/24,5),АТС!$A$41:$F$784,6)+'Иные услуги '!$C$5+'РСТ РСО-А'!$K$6+'РСТ РСО-А'!$H$9</f>
        <v>3908.2799999999997</v>
      </c>
      <c r="P331" s="118">
        <f>VLOOKUP($A331+ROUND((COLUMN()-2)/24,5),АТС!$A$41:$F$784,6)+'Иные услуги '!$C$5+'РСТ РСО-А'!$K$6+'РСТ РСО-А'!$H$9</f>
        <v>3908.34</v>
      </c>
      <c r="Q331" s="118">
        <f>VLOOKUP($A331+ROUND((COLUMN()-2)/24,5),АТС!$A$41:$F$784,6)+'Иные услуги '!$C$5+'РСТ РСО-А'!$K$6+'РСТ РСО-А'!$H$9</f>
        <v>3908.49</v>
      </c>
      <c r="R331" s="118">
        <f>VLOOKUP($A331+ROUND((COLUMN()-2)/24,5),АТС!$A$41:$F$784,6)+'Иные услуги '!$C$5+'РСТ РСО-А'!$K$6+'РСТ РСО-А'!$H$9</f>
        <v>3873.63</v>
      </c>
      <c r="S331" s="118">
        <f>VLOOKUP($A331+ROUND((COLUMN()-2)/24,5),АТС!$A$41:$F$784,6)+'Иные услуги '!$C$5+'РСТ РСО-А'!$K$6+'РСТ РСО-А'!$H$9</f>
        <v>3831.5</v>
      </c>
      <c r="T331" s="118">
        <f>VLOOKUP($A331+ROUND((COLUMN()-2)/24,5),АТС!$A$41:$F$784,6)+'Иные услуги '!$C$5+'РСТ РСО-А'!$K$6+'РСТ РСО-А'!$H$9</f>
        <v>3908.82</v>
      </c>
      <c r="U331" s="118">
        <f>VLOOKUP($A331+ROUND((COLUMN()-2)/24,5),АТС!$A$41:$F$784,6)+'Иные услуги '!$C$5+'РСТ РСО-А'!$K$6+'РСТ РСО-А'!$H$9</f>
        <v>3831.2</v>
      </c>
      <c r="V331" s="118">
        <f>VLOOKUP($A331+ROUND((COLUMN()-2)/24,5),АТС!$A$41:$F$784,6)+'Иные услуги '!$C$5+'РСТ РСО-А'!$K$6+'РСТ РСО-А'!$H$9</f>
        <v>3847.91</v>
      </c>
      <c r="W331" s="118">
        <f>VLOOKUP($A331+ROUND((COLUMN()-2)/24,5),АТС!$A$41:$F$784,6)+'Иные услуги '!$C$5+'РСТ РСО-А'!$K$6+'РСТ РСО-А'!$H$9</f>
        <v>3864.2200000000003</v>
      </c>
      <c r="X331" s="118">
        <f>VLOOKUP($A331+ROUND((COLUMN()-2)/24,5),АТС!$A$41:$F$784,6)+'Иные услуги '!$C$5+'РСТ РСО-А'!$K$6+'РСТ РСО-А'!$H$9</f>
        <v>4072.9</v>
      </c>
      <c r="Y331" s="118">
        <f>VLOOKUP($A331+ROUND((COLUMN()-2)/24,5),АТС!$A$41:$F$784,6)+'Иные услуги '!$C$5+'РСТ РСО-А'!$K$6+'РСТ РСО-А'!$H$9</f>
        <v>3901.8</v>
      </c>
    </row>
    <row r="332" spans="1:25" x14ac:dyDescent="0.2">
      <c r="A332" s="66">
        <f t="shared" si="11"/>
        <v>43390</v>
      </c>
      <c r="B332" s="118">
        <f>VLOOKUP($A332+ROUND((COLUMN()-2)/24,5),АТС!$A$41:$F$784,6)+'Иные услуги '!$C$5+'РСТ РСО-А'!$K$6+'РСТ РСО-А'!$H$9</f>
        <v>3807.54</v>
      </c>
      <c r="C332" s="118">
        <f>VLOOKUP($A332+ROUND((COLUMN()-2)/24,5),АТС!$A$41:$F$784,6)+'Иные услуги '!$C$5+'РСТ РСО-А'!$K$6+'РСТ РСО-А'!$H$9</f>
        <v>3830.31</v>
      </c>
      <c r="D332" s="118">
        <f>VLOOKUP($A332+ROUND((COLUMN()-2)/24,5),АТС!$A$41:$F$784,6)+'Иные услуги '!$C$5+'РСТ РСО-А'!$K$6+'РСТ РСО-А'!$H$9</f>
        <v>3871.96</v>
      </c>
      <c r="E332" s="118">
        <f>VLOOKUP($A332+ROUND((COLUMN()-2)/24,5),АТС!$A$41:$F$784,6)+'Иные услуги '!$C$5+'РСТ РСО-А'!$K$6+'РСТ РСО-А'!$H$9</f>
        <v>3892.05</v>
      </c>
      <c r="F332" s="118">
        <f>VLOOKUP($A332+ROUND((COLUMN()-2)/24,5),АТС!$A$41:$F$784,6)+'Иные услуги '!$C$5+'РСТ РСО-А'!$K$6+'РСТ РСО-А'!$H$9</f>
        <v>3897.83</v>
      </c>
      <c r="G332" s="118">
        <f>VLOOKUP($A332+ROUND((COLUMN()-2)/24,5),АТС!$A$41:$F$784,6)+'Иные услуги '!$C$5+'РСТ РСО-А'!$K$6+'РСТ РСО-А'!$H$9</f>
        <v>3861.93</v>
      </c>
      <c r="H332" s="118">
        <f>VLOOKUP($A332+ROUND((COLUMN()-2)/24,5),АТС!$A$41:$F$784,6)+'Иные услуги '!$C$5+'РСТ РСО-А'!$K$6+'РСТ РСО-А'!$H$9</f>
        <v>3864.29</v>
      </c>
      <c r="I332" s="118">
        <f>VLOOKUP($A332+ROUND((COLUMN()-2)/24,5),АТС!$A$41:$F$784,6)+'Иные услуги '!$C$5+'РСТ РСО-А'!$K$6+'РСТ РСО-А'!$H$9</f>
        <v>3884.96</v>
      </c>
      <c r="J332" s="118">
        <f>VLOOKUP($A332+ROUND((COLUMN()-2)/24,5),АТС!$A$41:$F$784,6)+'Иные услуги '!$C$5+'РСТ РСО-А'!$K$6+'РСТ РСО-А'!$H$9</f>
        <v>3908.09</v>
      </c>
      <c r="K332" s="118">
        <f>VLOOKUP($A332+ROUND((COLUMN()-2)/24,5),АТС!$A$41:$F$784,6)+'Иные услуги '!$C$5+'РСТ РСО-А'!$K$6+'РСТ РСО-А'!$H$9</f>
        <v>3842.9700000000003</v>
      </c>
      <c r="L332" s="118">
        <f>VLOOKUP($A332+ROUND((COLUMN()-2)/24,5),АТС!$A$41:$F$784,6)+'Иные услуги '!$C$5+'РСТ РСО-А'!$K$6+'РСТ РСО-А'!$H$9</f>
        <v>3830.9700000000003</v>
      </c>
      <c r="M332" s="118">
        <f>VLOOKUP($A332+ROUND((COLUMN()-2)/24,5),АТС!$A$41:$F$784,6)+'Иные услуги '!$C$5+'РСТ РСО-А'!$K$6+'РСТ РСО-А'!$H$9</f>
        <v>3829.95</v>
      </c>
      <c r="N332" s="118">
        <f>VLOOKUP($A332+ROUND((COLUMN()-2)/24,5),АТС!$A$41:$F$784,6)+'Иные услуги '!$C$5+'РСТ РСО-А'!$K$6+'РСТ РСО-А'!$H$9</f>
        <v>3841.82</v>
      </c>
      <c r="O332" s="118">
        <f>VLOOKUP($A332+ROUND((COLUMN()-2)/24,5),АТС!$A$41:$F$784,6)+'Иные услуги '!$C$5+'РСТ РСО-А'!$K$6+'РСТ РСО-А'!$H$9</f>
        <v>3841.93</v>
      </c>
      <c r="P332" s="118">
        <f>VLOOKUP($A332+ROUND((COLUMN()-2)/24,5),АТС!$A$41:$F$784,6)+'Иные услуги '!$C$5+'РСТ РСО-А'!$K$6+'РСТ РСО-А'!$H$9</f>
        <v>3841.95</v>
      </c>
      <c r="Q332" s="118">
        <f>VLOOKUP($A332+ROUND((COLUMN()-2)/24,5),АТС!$A$41:$F$784,6)+'Иные услуги '!$C$5+'РСТ РСО-А'!$K$6+'РСТ РСО-А'!$H$9</f>
        <v>3841.98</v>
      </c>
      <c r="R332" s="118">
        <f>VLOOKUP($A332+ROUND((COLUMN()-2)/24,5),АТС!$A$41:$F$784,6)+'Иные услуги '!$C$5+'РСТ РСО-А'!$K$6+'РСТ РСО-А'!$H$9</f>
        <v>3842.18</v>
      </c>
      <c r="S332" s="118">
        <f>VLOOKUP($A332+ROUND((COLUMN()-2)/24,5),АТС!$A$41:$F$784,6)+'Иные услуги '!$C$5+'РСТ РСО-А'!$K$6+'РСТ РСО-А'!$H$9</f>
        <v>3845.55</v>
      </c>
      <c r="T332" s="118">
        <f>VLOOKUP($A332+ROUND((COLUMN()-2)/24,5),АТС!$A$41:$F$784,6)+'Иные услуги '!$C$5+'РСТ РСО-А'!$K$6+'РСТ РСО-А'!$H$9</f>
        <v>3972.42</v>
      </c>
      <c r="U332" s="118">
        <f>VLOOKUP($A332+ROUND((COLUMN()-2)/24,5),АТС!$A$41:$F$784,6)+'Иные услуги '!$C$5+'РСТ РСО-А'!$K$6+'РСТ РСО-А'!$H$9</f>
        <v>3914.73</v>
      </c>
      <c r="V332" s="118">
        <f>VLOOKUP($A332+ROUND((COLUMN()-2)/24,5),АТС!$A$41:$F$784,6)+'Иные услуги '!$C$5+'РСТ РСО-А'!$K$6+'РСТ РСО-А'!$H$9</f>
        <v>3868.1</v>
      </c>
      <c r="W332" s="118">
        <f>VLOOKUP($A332+ROUND((COLUMN()-2)/24,5),АТС!$A$41:$F$784,6)+'Иные услуги '!$C$5+'РСТ РСО-А'!$K$6+'РСТ РСО-А'!$H$9</f>
        <v>3863.07</v>
      </c>
      <c r="X332" s="118">
        <f>VLOOKUP($A332+ROUND((COLUMN()-2)/24,5),АТС!$A$41:$F$784,6)+'Иные услуги '!$C$5+'РСТ РСО-А'!$K$6+'РСТ РСО-А'!$H$9</f>
        <v>4072.86</v>
      </c>
      <c r="Y332" s="118">
        <f>VLOOKUP($A332+ROUND((COLUMN()-2)/24,5),АТС!$A$41:$F$784,6)+'Иные услуги '!$C$5+'РСТ РСО-А'!$K$6+'РСТ РСО-А'!$H$9</f>
        <v>3924.23</v>
      </c>
    </row>
    <row r="333" spans="1:25" x14ac:dyDescent="0.2">
      <c r="A333" s="66">
        <f t="shared" si="11"/>
        <v>43391</v>
      </c>
      <c r="B333" s="118">
        <f>VLOOKUP($A333+ROUND((COLUMN()-2)/24,5),АТС!$A$41:$F$784,6)+'Иные услуги '!$C$5+'РСТ РСО-А'!$K$6+'РСТ РСО-А'!$H$9</f>
        <v>3821.33</v>
      </c>
      <c r="C333" s="118">
        <f>VLOOKUP($A333+ROUND((COLUMN()-2)/24,5),АТС!$A$41:$F$784,6)+'Иные услуги '!$C$5+'РСТ РСО-А'!$K$6+'РСТ РСО-А'!$H$9</f>
        <v>3832.56</v>
      </c>
      <c r="D333" s="118">
        <f>VLOOKUP($A333+ROUND((COLUMN()-2)/24,5),АТС!$A$41:$F$784,6)+'Иные услуги '!$C$5+'РСТ РСО-А'!$K$6+'РСТ РСО-А'!$H$9</f>
        <v>3858.07</v>
      </c>
      <c r="E333" s="118">
        <f>VLOOKUP($A333+ROUND((COLUMN()-2)/24,5),АТС!$A$41:$F$784,6)+'Иные услуги '!$C$5+'РСТ РСО-А'!$K$6+'РСТ РСО-А'!$H$9</f>
        <v>3858.02</v>
      </c>
      <c r="F333" s="118">
        <f>VLOOKUP($A333+ROUND((COLUMN()-2)/24,5),АТС!$A$41:$F$784,6)+'Иные услуги '!$C$5+'РСТ РСО-А'!$K$6+'РСТ РСО-А'!$H$9</f>
        <v>3859.02</v>
      </c>
      <c r="G333" s="118">
        <f>VLOOKUP($A333+ROUND((COLUMN()-2)/24,5),АТС!$A$41:$F$784,6)+'Иные услуги '!$C$5+'РСТ РСО-А'!$K$6+'РСТ РСО-А'!$H$9</f>
        <v>3835.34</v>
      </c>
      <c r="H333" s="118">
        <f>VLOOKUP($A333+ROUND((COLUMN()-2)/24,5),АТС!$A$41:$F$784,6)+'Иные услуги '!$C$5+'РСТ РСО-А'!$K$6+'РСТ РСО-А'!$H$9</f>
        <v>3856.59</v>
      </c>
      <c r="I333" s="118">
        <f>VLOOKUP($A333+ROUND((COLUMN()-2)/24,5),АТС!$A$41:$F$784,6)+'Иные услуги '!$C$5+'РСТ РСО-А'!$K$6+'РСТ РСО-А'!$H$9</f>
        <v>3882.2200000000003</v>
      </c>
      <c r="J333" s="118">
        <f>VLOOKUP($A333+ROUND((COLUMN()-2)/24,5),АТС!$A$41:$F$784,6)+'Иные услуги '!$C$5+'РСТ РСО-А'!$K$6+'РСТ РСО-А'!$H$9</f>
        <v>3908.42</v>
      </c>
      <c r="K333" s="118">
        <f>VLOOKUP($A333+ROUND((COLUMN()-2)/24,5),АТС!$A$41:$F$784,6)+'Иные услуги '!$C$5+'РСТ РСО-А'!$K$6+'РСТ РСО-А'!$H$9</f>
        <v>3842.38</v>
      </c>
      <c r="L333" s="118">
        <f>VLOOKUP($A333+ROUND((COLUMN()-2)/24,5),АТС!$A$41:$F$784,6)+'Иные услуги '!$C$5+'РСТ РСО-А'!$K$6+'РСТ РСО-А'!$H$9</f>
        <v>3842.23</v>
      </c>
      <c r="M333" s="118">
        <f>VLOOKUP($A333+ROUND((COLUMN()-2)/24,5),АТС!$A$41:$F$784,6)+'Иные услуги '!$C$5+'РСТ РСО-А'!$K$6+'РСТ РСО-А'!$H$9</f>
        <v>3842.0299999999997</v>
      </c>
      <c r="N333" s="118">
        <f>VLOOKUP($A333+ROUND((COLUMN()-2)/24,5),АТС!$A$41:$F$784,6)+'Иные услуги '!$C$5+'РСТ РСО-А'!$K$6+'РСТ РСО-А'!$H$9</f>
        <v>3841.88</v>
      </c>
      <c r="O333" s="118">
        <f>VLOOKUP($A333+ROUND((COLUMN()-2)/24,5),АТС!$A$41:$F$784,6)+'Иные услуги '!$C$5+'РСТ РСО-А'!$K$6+'РСТ РСО-А'!$H$9</f>
        <v>3841.7799999999997</v>
      </c>
      <c r="P333" s="118">
        <f>VLOOKUP($A333+ROUND((COLUMN()-2)/24,5),АТС!$A$41:$F$784,6)+'Иные услуги '!$C$5+'РСТ РСО-А'!$K$6+'РСТ РСО-А'!$H$9</f>
        <v>3841.48</v>
      </c>
      <c r="Q333" s="118">
        <f>VLOOKUP($A333+ROUND((COLUMN()-2)/24,5),АТС!$A$41:$F$784,6)+'Иные услуги '!$C$5+'РСТ РСО-А'!$K$6+'РСТ РСО-А'!$H$9</f>
        <v>3841.51</v>
      </c>
      <c r="R333" s="118">
        <f>VLOOKUP($A333+ROUND((COLUMN()-2)/24,5),АТС!$A$41:$F$784,6)+'Иные услуги '!$C$5+'РСТ РСО-А'!$K$6+'РСТ РСО-А'!$H$9</f>
        <v>3841.56</v>
      </c>
      <c r="S333" s="118">
        <f>VLOOKUP($A333+ROUND((COLUMN()-2)/24,5),АТС!$A$41:$F$784,6)+'Иные услуги '!$C$5+'РСТ РСО-А'!$K$6+'РСТ РСО-А'!$H$9</f>
        <v>3822.96</v>
      </c>
      <c r="T333" s="118">
        <f>VLOOKUP($A333+ROUND((COLUMN()-2)/24,5),АТС!$A$41:$F$784,6)+'Иные услуги '!$C$5+'РСТ РСО-А'!$K$6+'РСТ РСО-А'!$H$9</f>
        <v>3966.41</v>
      </c>
      <c r="U333" s="118">
        <f>VLOOKUP($A333+ROUND((COLUMN()-2)/24,5),АТС!$A$41:$F$784,6)+'Иные услуги '!$C$5+'РСТ РСО-А'!$K$6+'РСТ РСО-А'!$H$9</f>
        <v>3907.33</v>
      </c>
      <c r="V333" s="118">
        <f>VLOOKUP($A333+ROUND((COLUMN()-2)/24,5),АТС!$A$41:$F$784,6)+'Иные услуги '!$C$5+'РСТ РСО-А'!$K$6+'РСТ РСО-А'!$H$9</f>
        <v>3858.75</v>
      </c>
      <c r="W333" s="118">
        <f>VLOOKUP($A333+ROUND((COLUMN()-2)/24,5),АТС!$A$41:$F$784,6)+'Иные услуги '!$C$5+'РСТ РСО-А'!$K$6+'РСТ РСО-А'!$H$9</f>
        <v>3868.8</v>
      </c>
      <c r="X333" s="118">
        <f>VLOOKUP($A333+ROUND((COLUMN()-2)/24,5),АТС!$A$41:$F$784,6)+'Иные услуги '!$C$5+'РСТ РСО-А'!$K$6+'РСТ РСО-А'!$H$9</f>
        <v>4080.21</v>
      </c>
      <c r="Y333" s="118">
        <f>VLOOKUP($A333+ROUND((COLUMN()-2)/24,5),АТС!$A$41:$F$784,6)+'Иные услуги '!$C$5+'РСТ РСО-А'!$K$6+'РСТ РСО-А'!$H$9</f>
        <v>3931.35</v>
      </c>
    </row>
    <row r="334" spans="1:25" x14ac:dyDescent="0.2">
      <c r="A334" s="66">
        <f t="shared" si="11"/>
        <v>43392</v>
      </c>
      <c r="B334" s="118">
        <f>VLOOKUP($A334+ROUND((COLUMN()-2)/24,5),АТС!$A$41:$F$784,6)+'Иные услуги '!$C$5+'РСТ РСО-А'!$K$6+'РСТ РСО-А'!$H$9</f>
        <v>3830.81</v>
      </c>
      <c r="C334" s="118">
        <f>VLOOKUP($A334+ROUND((COLUMN()-2)/24,5),АТС!$A$41:$F$784,6)+'Иные услуги '!$C$5+'РСТ РСО-А'!$K$6+'РСТ РСО-А'!$H$9</f>
        <v>3833.2799999999997</v>
      </c>
      <c r="D334" s="118">
        <f>VLOOKUP($A334+ROUND((COLUMN()-2)/24,5),АТС!$A$41:$F$784,6)+'Иные услуги '!$C$5+'РСТ РСО-А'!$K$6+'РСТ РСО-А'!$H$9</f>
        <v>3858.7</v>
      </c>
      <c r="E334" s="118">
        <f>VLOOKUP($A334+ROUND((COLUMN()-2)/24,5),АТС!$A$41:$F$784,6)+'Иные услуги '!$C$5+'РСТ РСО-А'!$K$6+'РСТ РСО-А'!$H$9</f>
        <v>3858.69</v>
      </c>
      <c r="F334" s="118">
        <f>VLOOKUP($A334+ROUND((COLUMN()-2)/24,5),АТС!$A$41:$F$784,6)+'Иные услуги '!$C$5+'РСТ РСО-А'!$K$6+'РСТ РСО-А'!$H$9</f>
        <v>3859.77</v>
      </c>
      <c r="G334" s="118">
        <f>VLOOKUP($A334+ROUND((COLUMN()-2)/24,5),АТС!$A$41:$F$784,6)+'Иные услуги '!$C$5+'РСТ РСО-А'!$K$6+'РСТ РСО-А'!$H$9</f>
        <v>3836.37</v>
      </c>
      <c r="H334" s="118">
        <f>VLOOKUP($A334+ROUND((COLUMN()-2)/24,5),АТС!$A$41:$F$784,6)+'Иные услуги '!$C$5+'РСТ РСО-А'!$K$6+'РСТ РСО-А'!$H$9</f>
        <v>3857.81</v>
      </c>
      <c r="I334" s="118">
        <f>VLOOKUP($A334+ROUND((COLUMN()-2)/24,5),АТС!$A$41:$F$784,6)+'Иные услуги '!$C$5+'РСТ РСО-А'!$K$6+'РСТ РСО-А'!$H$9</f>
        <v>3881.93</v>
      </c>
      <c r="J334" s="118">
        <f>VLOOKUP($A334+ROUND((COLUMN()-2)/24,5),АТС!$A$41:$F$784,6)+'Иные услуги '!$C$5+'РСТ РСО-А'!$K$6+'РСТ РСО-А'!$H$9</f>
        <v>3908.4700000000003</v>
      </c>
      <c r="K334" s="118">
        <f>VLOOKUP($A334+ROUND((COLUMN()-2)/24,5),АТС!$A$41:$F$784,6)+'Иные услуги '!$C$5+'РСТ РСО-А'!$K$6+'РСТ РСО-А'!$H$9</f>
        <v>3843.26</v>
      </c>
      <c r="L334" s="118">
        <f>VLOOKUP($A334+ROUND((COLUMN()-2)/24,5),АТС!$A$41:$F$784,6)+'Иные услуги '!$C$5+'РСТ РСО-А'!$K$6+'РСТ РСО-А'!$H$9</f>
        <v>3842.9</v>
      </c>
      <c r="M334" s="118">
        <f>VLOOKUP($A334+ROUND((COLUMN()-2)/24,5),АТС!$A$41:$F$784,6)+'Иные услуги '!$C$5+'РСТ РСО-А'!$K$6+'РСТ РСО-А'!$H$9</f>
        <v>3842.16</v>
      </c>
      <c r="N334" s="118">
        <f>VLOOKUP($A334+ROUND((COLUMN()-2)/24,5),АТС!$A$41:$F$784,6)+'Иные услуги '!$C$5+'РСТ РСО-А'!$K$6+'РСТ РСО-А'!$H$9</f>
        <v>3841.95</v>
      </c>
      <c r="O334" s="118">
        <f>VLOOKUP($A334+ROUND((COLUMN()-2)/24,5),АТС!$A$41:$F$784,6)+'Иные услуги '!$C$5+'РСТ РСО-А'!$K$6+'РСТ РСО-А'!$H$9</f>
        <v>3908.52</v>
      </c>
      <c r="P334" s="118">
        <f>VLOOKUP($A334+ROUND((COLUMN()-2)/24,5),АТС!$A$41:$F$784,6)+'Иные услуги '!$C$5+'РСТ РСО-А'!$K$6+'РСТ РСО-А'!$H$9</f>
        <v>3908.51</v>
      </c>
      <c r="Q334" s="118">
        <f>VLOOKUP($A334+ROUND((COLUMN()-2)/24,5),АТС!$A$41:$F$784,6)+'Иные услуги '!$C$5+'РСТ РСО-А'!$K$6+'РСТ РСО-А'!$H$9</f>
        <v>3908.51</v>
      </c>
      <c r="R334" s="118">
        <f>VLOOKUP($A334+ROUND((COLUMN()-2)/24,5),АТС!$A$41:$F$784,6)+'Иные услуги '!$C$5+'РСТ РСО-А'!$K$6+'РСТ РСО-А'!$H$9</f>
        <v>3908.38</v>
      </c>
      <c r="S334" s="118">
        <f>VLOOKUP($A334+ROUND((COLUMN()-2)/24,5),АТС!$A$41:$F$784,6)+'Иные услуги '!$C$5+'РСТ РСО-А'!$K$6+'РСТ РСО-А'!$H$9</f>
        <v>3829.27</v>
      </c>
      <c r="T334" s="118">
        <f>VLOOKUP($A334+ROUND((COLUMN()-2)/24,5),АТС!$A$41:$F$784,6)+'Иные услуги '!$C$5+'РСТ РСО-А'!$K$6+'РСТ РСО-А'!$H$9</f>
        <v>3948.33</v>
      </c>
      <c r="U334" s="118">
        <f>VLOOKUP($A334+ROUND((COLUMN()-2)/24,5),АТС!$A$41:$F$784,6)+'Иные услуги '!$C$5+'РСТ РСО-А'!$K$6+'РСТ РСО-А'!$H$9</f>
        <v>3896.52</v>
      </c>
      <c r="V334" s="118">
        <f>VLOOKUP($A334+ROUND((COLUMN()-2)/24,5),АТС!$A$41:$F$784,6)+'Иные услуги '!$C$5+'РСТ РСО-А'!$K$6+'РСТ РСО-А'!$H$9</f>
        <v>3850.9700000000003</v>
      </c>
      <c r="W334" s="118">
        <f>VLOOKUP($A334+ROUND((COLUMN()-2)/24,5),АТС!$A$41:$F$784,6)+'Иные услуги '!$C$5+'РСТ РСО-А'!$K$6+'РСТ РСО-А'!$H$9</f>
        <v>3861.42</v>
      </c>
      <c r="X334" s="118">
        <f>VLOOKUP($A334+ROUND((COLUMN()-2)/24,5),АТС!$A$41:$F$784,6)+'Иные услуги '!$C$5+'РСТ РСО-А'!$K$6+'РСТ РСО-А'!$H$9</f>
        <v>4069.43</v>
      </c>
      <c r="Y334" s="118">
        <f>VLOOKUP($A334+ROUND((COLUMN()-2)/24,5),АТС!$A$41:$F$784,6)+'Иные услуги '!$C$5+'РСТ РСО-А'!$K$6+'РСТ РСО-А'!$H$9</f>
        <v>3912.54</v>
      </c>
    </row>
    <row r="335" spans="1:25" x14ac:dyDescent="0.2">
      <c r="A335" s="66">
        <f t="shared" si="11"/>
        <v>43393</v>
      </c>
      <c r="B335" s="118">
        <f>VLOOKUP($A335+ROUND((COLUMN()-2)/24,5),АТС!$A$41:$F$784,6)+'Иные услуги '!$C$5+'РСТ РСО-А'!$K$6+'РСТ РСО-А'!$H$9</f>
        <v>3819.32</v>
      </c>
      <c r="C335" s="118">
        <f>VLOOKUP($A335+ROUND((COLUMN()-2)/24,5),АТС!$A$41:$F$784,6)+'Иные услуги '!$C$5+'РСТ РСО-А'!$K$6+'РСТ РСО-А'!$H$9</f>
        <v>3835.14</v>
      </c>
      <c r="D335" s="118">
        <f>VLOOKUP($A335+ROUND((COLUMN()-2)/24,5),АТС!$A$41:$F$784,6)+'Иные услуги '!$C$5+'РСТ РСО-А'!$K$6+'РСТ РСО-А'!$H$9</f>
        <v>3860.24</v>
      </c>
      <c r="E335" s="118">
        <f>VLOOKUP($A335+ROUND((COLUMN()-2)/24,5),АТС!$A$41:$F$784,6)+'Иные услуги '!$C$5+'РСТ РСО-А'!$K$6+'РСТ РСО-А'!$H$9</f>
        <v>3895.63</v>
      </c>
      <c r="F335" s="118">
        <f>VLOOKUP($A335+ROUND((COLUMN()-2)/24,5),АТС!$A$41:$F$784,6)+'Иные услуги '!$C$5+'РСТ РСО-А'!$K$6+'РСТ РСО-А'!$H$9</f>
        <v>3860.59</v>
      </c>
      <c r="G335" s="118">
        <f>VLOOKUP($A335+ROUND((COLUMN()-2)/24,5),АТС!$A$41:$F$784,6)+'Иные услуги '!$C$5+'РСТ РСО-А'!$K$6+'РСТ РСО-А'!$H$9</f>
        <v>3862.52</v>
      </c>
      <c r="H335" s="118">
        <f>VLOOKUP($A335+ROUND((COLUMN()-2)/24,5),АТС!$A$41:$F$784,6)+'Иные услуги '!$C$5+'РСТ РСО-А'!$K$6+'РСТ РСО-А'!$H$9</f>
        <v>3923.21</v>
      </c>
      <c r="I335" s="118">
        <f>VLOOKUP($A335+ROUND((COLUMN()-2)/24,5),АТС!$A$41:$F$784,6)+'Иные услуги '!$C$5+'РСТ РСО-А'!$K$6+'РСТ РСО-А'!$H$9</f>
        <v>3848.31</v>
      </c>
      <c r="J335" s="118">
        <f>VLOOKUP($A335+ROUND((COLUMN()-2)/24,5),АТС!$A$41:$F$784,6)+'Иные услуги '!$C$5+'РСТ РСО-А'!$K$6+'РСТ РСО-А'!$H$9</f>
        <v>4030.79</v>
      </c>
      <c r="K335" s="118">
        <f>VLOOKUP($A335+ROUND((COLUMN()-2)/24,5),АТС!$A$41:$F$784,6)+'Иные услуги '!$C$5+'РСТ РСО-А'!$K$6+'РСТ РСО-А'!$H$9</f>
        <v>3908.5299999999997</v>
      </c>
      <c r="L335" s="118">
        <f>VLOOKUP($A335+ROUND((COLUMN()-2)/24,5),АТС!$A$41:$F$784,6)+'Иные услуги '!$C$5+'РСТ РСО-А'!$K$6+'РСТ РСО-А'!$H$9</f>
        <v>3908.45</v>
      </c>
      <c r="M335" s="118">
        <f>VLOOKUP($A335+ROUND((COLUMN()-2)/24,5),АТС!$A$41:$F$784,6)+'Иные услуги '!$C$5+'РСТ РСО-А'!$K$6+'РСТ РСО-А'!$H$9</f>
        <v>3908.11</v>
      </c>
      <c r="N335" s="118">
        <f>VLOOKUP($A335+ROUND((COLUMN()-2)/24,5),АТС!$A$41:$F$784,6)+'Иные услуги '!$C$5+'РСТ РСО-А'!$K$6+'РСТ РСО-А'!$H$9</f>
        <v>3908.2</v>
      </c>
      <c r="O335" s="118">
        <f>VLOOKUP($A335+ROUND((COLUMN()-2)/24,5),АТС!$A$41:$F$784,6)+'Иные услуги '!$C$5+'РСТ РСО-А'!$K$6+'РСТ РСО-А'!$H$9</f>
        <v>3908.17</v>
      </c>
      <c r="P335" s="118">
        <f>VLOOKUP($A335+ROUND((COLUMN()-2)/24,5),АТС!$A$41:$F$784,6)+'Иные услуги '!$C$5+'РСТ РСО-А'!$K$6+'РСТ РСО-А'!$H$9</f>
        <v>3945.4700000000003</v>
      </c>
      <c r="Q335" s="118">
        <f>VLOOKUP($A335+ROUND((COLUMN()-2)/24,5),АТС!$A$41:$F$784,6)+'Иные услуги '!$C$5+'РСТ РСО-А'!$K$6+'РСТ РСО-А'!$H$9</f>
        <v>3945.01</v>
      </c>
      <c r="R335" s="118">
        <f>VLOOKUP($A335+ROUND((COLUMN()-2)/24,5),АТС!$A$41:$F$784,6)+'Иные услуги '!$C$5+'РСТ РСО-А'!$K$6+'РСТ РСО-А'!$H$9</f>
        <v>3945.5</v>
      </c>
      <c r="S335" s="118">
        <f>VLOOKUP($A335+ROUND((COLUMN()-2)/24,5),АТС!$A$41:$F$784,6)+'Иные услуги '!$C$5+'РСТ РСО-А'!$K$6+'РСТ РСО-А'!$H$9</f>
        <v>3842.61</v>
      </c>
      <c r="T335" s="118">
        <f>VLOOKUP($A335+ROUND((COLUMN()-2)/24,5),АТС!$A$41:$F$784,6)+'Иные услуги '!$C$5+'РСТ РСО-А'!$K$6+'РСТ РСО-А'!$H$9</f>
        <v>3946.56</v>
      </c>
      <c r="U335" s="118">
        <f>VLOOKUP($A335+ROUND((COLUMN()-2)/24,5),АТС!$A$41:$F$784,6)+'Иные услуги '!$C$5+'РСТ РСО-А'!$K$6+'РСТ РСО-А'!$H$9</f>
        <v>3841.12</v>
      </c>
      <c r="V335" s="118">
        <f>VLOOKUP($A335+ROUND((COLUMN()-2)/24,5),АТС!$A$41:$F$784,6)+'Иные услуги '!$C$5+'РСТ РСО-А'!$K$6+'РСТ РСО-А'!$H$9</f>
        <v>3868.46</v>
      </c>
      <c r="W335" s="118">
        <f>VLOOKUP($A335+ROUND((COLUMN()-2)/24,5),АТС!$A$41:$F$784,6)+'Иные услуги '!$C$5+'РСТ РСО-А'!$K$6+'РСТ РСО-А'!$H$9</f>
        <v>3865.68</v>
      </c>
      <c r="X335" s="118">
        <f>VLOOKUP($A335+ROUND((COLUMN()-2)/24,5),АТС!$A$41:$F$784,6)+'Иные услуги '!$C$5+'РСТ РСО-А'!$K$6+'РСТ РСО-А'!$H$9</f>
        <v>4072.98</v>
      </c>
      <c r="Y335" s="118">
        <f>VLOOKUP($A335+ROUND((COLUMN()-2)/24,5),АТС!$A$41:$F$784,6)+'Иные услуги '!$C$5+'РСТ РСО-А'!$K$6+'РСТ РСО-А'!$H$9</f>
        <v>3903.49</v>
      </c>
    </row>
    <row r="336" spans="1:25" x14ac:dyDescent="0.2">
      <c r="A336" s="66">
        <f t="shared" si="11"/>
        <v>43394</v>
      </c>
      <c r="B336" s="118">
        <f>VLOOKUP($A336+ROUND((COLUMN()-2)/24,5),АТС!$A$41:$F$784,6)+'Иные услуги '!$C$5+'РСТ РСО-А'!$K$6+'РСТ РСО-А'!$H$9</f>
        <v>3818</v>
      </c>
      <c r="C336" s="118">
        <f>VLOOKUP($A336+ROUND((COLUMN()-2)/24,5),АТС!$A$41:$F$784,6)+'Иные услуги '!$C$5+'РСТ РСО-А'!$K$6+'РСТ РСО-А'!$H$9</f>
        <v>3834.1</v>
      </c>
      <c r="D336" s="118">
        <f>VLOOKUP($A336+ROUND((COLUMN()-2)/24,5),АТС!$A$41:$F$784,6)+'Иные услуги '!$C$5+'РСТ РСО-А'!$K$6+'РСТ РСО-А'!$H$9</f>
        <v>3833.29</v>
      </c>
      <c r="E336" s="118">
        <f>VLOOKUP($A336+ROUND((COLUMN()-2)/24,5),АТС!$A$41:$F$784,6)+'Иные услуги '!$C$5+'РСТ РСО-А'!$K$6+'РСТ РСО-А'!$H$9</f>
        <v>3859.49</v>
      </c>
      <c r="F336" s="118">
        <f>VLOOKUP($A336+ROUND((COLUMN()-2)/24,5),АТС!$A$41:$F$784,6)+'Иные услуги '!$C$5+'РСТ РСО-А'!$K$6+'РСТ РСО-А'!$H$9</f>
        <v>3859.65</v>
      </c>
      <c r="G336" s="118">
        <f>VLOOKUP($A336+ROUND((COLUMN()-2)/24,5),АТС!$A$41:$F$784,6)+'Иные услуги '!$C$5+'РСТ РСО-А'!$K$6+'РСТ РСО-А'!$H$9</f>
        <v>3846.8</v>
      </c>
      <c r="H336" s="118">
        <f>VLOOKUP($A336+ROUND((COLUMN()-2)/24,5),АТС!$A$41:$F$784,6)+'Иные услуги '!$C$5+'РСТ РСО-А'!$K$6+'РСТ РСО-А'!$H$9</f>
        <v>3986.31</v>
      </c>
      <c r="I336" s="118">
        <f>VLOOKUP($A336+ROUND((COLUMN()-2)/24,5),АТС!$A$41:$F$784,6)+'Иные услуги '!$C$5+'РСТ РСО-А'!$K$6+'РСТ РСО-А'!$H$9</f>
        <v>3920.15</v>
      </c>
      <c r="J336" s="118">
        <f>VLOOKUP($A336+ROUND((COLUMN()-2)/24,5),АТС!$A$41:$F$784,6)+'Иные услуги '!$C$5+'РСТ РСО-А'!$K$6+'РСТ РСО-А'!$H$9</f>
        <v>4075.99</v>
      </c>
      <c r="K336" s="118">
        <f>VLOOKUP($A336+ROUND((COLUMN()-2)/24,5),АТС!$A$41:$F$784,6)+'Иные услуги '!$C$5+'РСТ РСО-А'!$K$6+'РСТ РСО-А'!$H$9</f>
        <v>3986.56</v>
      </c>
      <c r="L336" s="118">
        <f>VLOOKUP($A336+ROUND((COLUMN()-2)/24,5),АТС!$A$41:$F$784,6)+'Иные услуги '!$C$5+'РСТ РСО-А'!$K$6+'РСТ РСО-А'!$H$9</f>
        <v>3946.07</v>
      </c>
      <c r="M336" s="118">
        <f>VLOOKUP($A336+ROUND((COLUMN()-2)/24,5),АТС!$A$41:$F$784,6)+'Иные услуги '!$C$5+'РСТ РСО-А'!$K$6+'РСТ РСО-А'!$H$9</f>
        <v>3945.9</v>
      </c>
      <c r="N336" s="118">
        <f>VLOOKUP($A336+ROUND((COLUMN()-2)/24,5),АТС!$A$41:$F$784,6)+'Иные услуги '!$C$5+'РСТ РСО-А'!$K$6+'РСТ РСО-А'!$H$9</f>
        <v>3986.58</v>
      </c>
      <c r="O336" s="118">
        <f>VLOOKUP($A336+ROUND((COLUMN()-2)/24,5),АТС!$A$41:$F$784,6)+'Иные услуги '!$C$5+'РСТ РСО-А'!$K$6+'РСТ РСО-А'!$H$9</f>
        <v>3986.58</v>
      </c>
      <c r="P336" s="118">
        <f>VLOOKUP($A336+ROUND((COLUMN()-2)/24,5),АТС!$A$41:$F$784,6)+'Иные услуги '!$C$5+'РСТ РСО-А'!$K$6+'РСТ РСО-А'!$H$9</f>
        <v>4030.76</v>
      </c>
      <c r="Q336" s="118">
        <f>VLOOKUP($A336+ROUND((COLUMN()-2)/24,5),АТС!$A$41:$F$784,6)+'Иные услуги '!$C$5+'РСТ РСО-А'!$K$6+'РСТ РСО-А'!$H$9</f>
        <v>4030.52</v>
      </c>
      <c r="R336" s="118">
        <f>VLOOKUP($A336+ROUND((COLUMN()-2)/24,5),АТС!$A$41:$F$784,6)+'Иные услуги '!$C$5+'РСТ РСО-А'!$K$6+'РСТ РСО-А'!$H$9</f>
        <v>3986.59</v>
      </c>
      <c r="S336" s="118">
        <f>VLOOKUP($A336+ROUND((COLUMN()-2)/24,5),АТС!$A$41:$F$784,6)+'Иные услуги '!$C$5+'РСТ РСО-А'!$K$6+'РСТ РСО-А'!$H$9</f>
        <v>3842.91</v>
      </c>
      <c r="T336" s="118">
        <f>VLOOKUP($A336+ROUND((COLUMN()-2)/24,5),АТС!$A$41:$F$784,6)+'Иные услуги '!$C$5+'РСТ РСО-А'!$K$6+'РСТ РСО-А'!$H$9</f>
        <v>3940.46</v>
      </c>
      <c r="U336" s="118">
        <f>VLOOKUP($A336+ROUND((COLUMN()-2)/24,5),АТС!$A$41:$F$784,6)+'Иные услуги '!$C$5+'РСТ РСО-А'!$K$6+'РСТ РСО-А'!$H$9</f>
        <v>3831.16</v>
      </c>
      <c r="V336" s="118">
        <f>VLOOKUP($A336+ROUND((COLUMN()-2)/24,5),АТС!$A$41:$F$784,6)+'Иные услуги '!$C$5+'РСТ РСО-А'!$K$6+'РСТ РСО-А'!$H$9</f>
        <v>3848.46</v>
      </c>
      <c r="W336" s="118">
        <f>VLOOKUP($A336+ROUND((COLUMN()-2)/24,5),АТС!$A$41:$F$784,6)+'Иные услуги '!$C$5+'РСТ РСО-А'!$K$6+'РСТ РСО-А'!$H$9</f>
        <v>3865.87</v>
      </c>
      <c r="X336" s="118">
        <f>VLOOKUP($A336+ROUND((COLUMN()-2)/24,5),АТС!$A$41:$F$784,6)+'Иные услуги '!$C$5+'РСТ РСО-А'!$K$6+'РСТ РСО-А'!$H$9</f>
        <v>4073.96</v>
      </c>
      <c r="Y336" s="118">
        <f>VLOOKUP($A336+ROUND((COLUMN()-2)/24,5),АТС!$A$41:$F$784,6)+'Иные услуги '!$C$5+'РСТ РСО-А'!$K$6+'РСТ РСО-А'!$H$9</f>
        <v>3908.09</v>
      </c>
    </row>
    <row r="337" spans="1:27" x14ac:dyDescent="0.2">
      <c r="A337" s="66">
        <f t="shared" si="11"/>
        <v>43395</v>
      </c>
      <c r="B337" s="118">
        <f>VLOOKUP($A337+ROUND((COLUMN()-2)/24,5),АТС!$A$41:$F$784,6)+'Иные услуги '!$C$5+'РСТ РСО-А'!$K$6+'РСТ РСО-А'!$H$9</f>
        <v>3814.49</v>
      </c>
      <c r="C337" s="118">
        <f>VLOOKUP($A337+ROUND((COLUMN()-2)/24,5),АТС!$A$41:$F$784,6)+'Иные услуги '!$C$5+'РСТ РСО-А'!$K$6+'РСТ РСО-А'!$H$9</f>
        <v>3833.59</v>
      </c>
      <c r="D337" s="118">
        <f>VLOOKUP($A337+ROUND((COLUMN()-2)/24,5),АТС!$A$41:$F$784,6)+'Иные услуги '!$C$5+'РСТ РСО-А'!$K$6+'РСТ РСО-А'!$H$9</f>
        <v>3859.65</v>
      </c>
      <c r="E337" s="118">
        <f>VLOOKUP($A337+ROUND((COLUMN()-2)/24,5),АТС!$A$41:$F$784,6)+'Иные услуги '!$C$5+'РСТ РСО-А'!$K$6+'РСТ РСО-А'!$H$9</f>
        <v>3859.5</v>
      </c>
      <c r="F337" s="118">
        <f>VLOOKUP($A337+ROUND((COLUMN()-2)/24,5),АТС!$A$41:$F$784,6)+'Иные услуги '!$C$5+'РСТ РСО-А'!$K$6+'РСТ РСО-А'!$H$9</f>
        <v>3833.57</v>
      </c>
      <c r="G337" s="118">
        <f>VLOOKUP($A337+ROUND((COLUMN()-2)/24,5),АТС!$A$41:$F$784,6)+'Иные услуги '!$C$5+'РСТ РСО-А'!$K$6+'РСТ РСО-А'!$H$9</f>
        <v>3836.29</v>
      </c>
      <c r="H337" s="118">
        <f>VLOOKUP($A337+ROUND((COLUMN()-2)/24,5),АТС!$A$41:$F$784,6)+'Иные услуги '!$C$5+'РСТ РСО-А'!$K$6+'РСТ РСО-А'!$H$9</f>
        <v>3861.2200000000003</v>
      </c>
      <c r="I337" s="118">
        <f>VLOOKUP($A337+ROUND((COLUMN()-2)/24,5),АТС!$A$41:$F$784,6)+'Иные услуги '!$C$5+'РСТ РСО-А'!$K$6+'РСТ РСО-А'!$H$9</f>
        <v>3909.98</v>
      </c>
      <c r="J337" s="118">
        <f>VLOOKUP($A337+ROUND((COLUMN()-2)/24,5),АТС!$A$41:$F$784,6)+'Иные услуги '!$C$5+'РСТ РСО-А'!$K$6+'РСТ РСО-А'!$H$9</f>
        <v>3860.58</v>
      </c>
      <c r="K337" s="118">
        <f>VLOOKUP($A337+ROUND((COLUMN()-2)/24,5),АТС!$A$41:$F$784,6)+'Иные услуги '!$C$5+'РСТ РСО-А'!$K$6+'РСТ РСО-А'!$H$9</f>
        <v>3849.64</v>
      </c>
      <c r="L337" s="118">
        <f>VLOOKUP($A337+ROUND((COLUMN()-2)/24,5),АТС!$A$41:$F$784,6)+'Иные услуги '!$C$5+'РСТ РСО-А'!$K$6+'РСТ РСО-А'!$H$9</f>
        <v>3849.26</v>
      </c>
      <c r="M337" s="118">
        <f>VLOOKUP($A337+ROUND((COLUMN()-2)/24,5),АТС!$A$41:$F$784,6)+'Иные услуги '!$C$5+'РСТ РСО-А'!$K$6+'РСТ РСО-А'!$H$9</f>
        <v>3915.13</v>
      </c>
      <c r="N337" s="118">
        <f>VLOOKUP($A337+ROUND((COLUMN()-2)/24,5),АТС!$A$41:$F$784,6)+'Иные услуги '!$C$5+'РСТ РСО-А'!$K$6+'РСТ РСО-А'!$H$9</f>
        <v>3951.85</v>
      </c>
      <c r="O337" s="118">
        <f>VLOOKUP($A337+ROUND((COLUMN()-2)/24,5),АТС!$A$41:$F$784,6)+'Иные услуги '!$C$5+'РСТ РСО-А'!$K$6+'РСТ РСО-А'!$H$9</f>
        <v>3952.06</v>
      </c>
      <c r="P337" s="118">
        <f>VLOOKUP($A337+ROUND((COLUMN()-2)/24,5),АТС!$A$41:$F$784,6)+'Иные услуги '!$C$5+'РСТ РСО-А'!$K$6+'РСТ РСО-А'!$H$9</f>
        <v>3952</v>
      </c>
      <c r="Q337" s="118">
        <f>VLOOKUP($A337+ROUND((COLUMN()-2)/24,5),АТС!$A$41:$F$784,6)+'Иные услуги '!$C$5+'РСТ РСО-А'!$K$6+'РСТ РСО-А'!$H$9</f>
        <v>3951.26</v>
      </c>
      <c r="R337" s="118">
        <f>VLOOKUP($A337+ROUND((COLUMN()-2)/24,5),АТС!$A$41:$F$784,6)+'Иные услуги '!$C$5+'РСТ РСО-А'!$K$6+'РСТ РСО-А'!$H$9</f>
        <v>3914.25</v>
      </c>
      <c r="S337" s="118">
        <f>VLOOKUP($A337+ROUND((COLUMN()-2)/24,5),АТС!$A$41:$F$784,6)+'Иные услуги '!$C$5+'РСТ РСО-А'!$K$6+'РСТ РСО-А'!$H$9</f>
        <v>3848.5</v>
      </c>
      <c r="T337" s="118">
        <f>VLOOKUP($A337+ROUND((COLUMN()-2)/24,5),АТС!$A$41:$F$784,6)+'Иные услуги '!$C$5+'РСТ РСО-А'!$K$6+'РСТ РСО-А'!$H$9</f>
        <v>3963.23</v>
      </c>
      <c r="U337" s="118">
        <f>VLOOKUP($A337+ROUND((COLUMN()-2)/24,5),АТС!$A$41:$F$784,6)+'Иные услуги '!$C$5+'РСТ РСО-А'!$K$6+'РСТ РСО-А'!$H$9</f>
        <v>3899.57</v>
      </c>
      <c r="V337" s="118">
        <f>VLOOKUP($A337+ROUND((COLUMN()-2)/24,5),АТС!$A$41:$F$784,6)+'Иные услуги '!$C$5+'РСТ РСО-А'!$K$6+'РСТ РСО-А'!$H$9</f>
        <v>3863.7</v>
      </c>
      <c r="W337" s="118">
        <f>VLOOKUP($A337+ROUND((COLUMN()-2)/24,5),АТС!$A$41:$F$784,6)+'Иные услуги '!$C$5+'РСТ РСО-А'!$K$6+'РСТ РСО-А'!$H$9</f>
        <v>3868.98</v>
      </c>
      <c r="X337" s="118">
        <f>VLOOKUP($A337+ROUND((COLUMN()-2)/24,5),АТС!$A$41:$F$784,6)+'Иные услуги '!$C$5+'РСТ РСО-А'!$K$6+'РСТ РСО-А'!$H$9</f>
        <v>4077.82</v>
      </c>
      <c r="Y337" s="118">
        <f>VLOOKUP($A337+ROUND((COLUMN()-2)/24,5),АТС!$A$41:$F$784,6)+'Иные услуги '!$C$5+'РСТ РСО-А'!$K$6+'РСТ РСО-А'!$H$9</f>
        <v>3904.92</v>
      </c>
      <c r="AA337" s="67"/>
    </row>
    <row r="338" spans="1:27" x14ac:dyDescent="0.2">
      <c r="A338" s="66">
        <f t="shared" si="11"/>
        <v>43396</v>
      </c>
      <c r="B338" s="118">
        <f>VLOOKUP($A338+ROUND((COLUMN()-2)/24,5),АТС!$A$41:$F$784,6)+'Иные услуги '!$C$5+'РСТ РСО-А'!$K$6+'РСТ РСО-А'!$H$9</f>
        <v>3812.27</v>
      </c>
      <c r="C338" s="118">
        <f>VLOOKUP($A338+ROUND((COLUMN()-2)/24,5),АТС!$A$41:$F$784,6)+'Иные услуги '!$C$5+'РСТ РСО-А'!$K$6+'РСТ РСО-А'!$H$9</f>
        <v>3832.77</v>
      </c>
      <c r="D338" s="118">
        <f>VLOOKUP($A338+ROUND((COLUMN()-2)/24,5),АТС!$A$41:$F$784,6)+'Иные услуги '!$C$5+'РСТ РСО-А'!$K$6+'РСТ РСО-А'!$H$9</f>
        <v>3832.4700000000003</v>
      </c>
      <c r="E338" s="118">
        <f>VLOOKUP($A338+ROUND((COLUMN()-2)/24,5),АТС!$A$41:$F$784,6)+'Иные услуги '!$C$5+'РСТ РСО-А'!$K$6+'РСТ РСО-А'!$H$9</f>
        <v>3832.26</v>
      </c>
      <c r="F338" s="118">
        <f>VLOOKUP($A338+ROUND((COLUMN()-2)/24,5),АТС!$A$41:$F$784,6)+'Иные услуги '!$C$5+'РСТ РСО-А'!$K$6+'РСТ РСО-А'!$H$9</f>
        <v>3832.19</v>
      </c>
      <c r="G338" s="118">
        <f>VLOOKUP($A338+ROUND((COLUMN()-2)/24,5),АТС!$A$41:$F$784,6)+'Иные услуги '!$C$5+'РСТ РСО-А'!$K$6+'РСТ РСО-А'!$H$9</f>
        <v>3832.77</v>
      </c>
      <c r="H338" s="118">
        <f>VLOOKUP($A338+ROUND((COLUMN()-2)/24,5),АТС!$A$41:$F$784,6)+'Иные услуги '!$C$5+'РСТ РСО-А'!$K$6+'РСТ РСО-А'!$H$9</f>
        <v>3856.35</v>
      </c>
      <c r="I338" s="118">
        <f>VLOOKUP($A338+ROUND((COLUMN()-2)/24,5),АТС!$A$41:$F$784,6)+'Иные услуги '!$C$5+'РСТ РСО-А'!$K$6+'РСТ РСО-А'!$H$9</f>
        <v>3912.77</v>
      </c>
      <c r="J338" s="118">
        <f>VLOOKUP($A338+ROUND((COLUMN()-2)/24,5),АТС!$A$41:$F$784,6)+'Иные услуги '!$C$5+'РСТ РСО-А'!$K$6+'РСТ РСО-А'!$H$9</f>
        <v>3859.73</v>
      </c>
      <c r="K338" s="118">
        <f>VLOOKUP($A338+ROUND((COLUMN()-2)/24,5),АТС!$A$41:$F$784,6)+'Иные услуги '!$C$5+'РСТ РСО-А'!$K$6+'РСТ РСО-А'!$H$9</f>
        <v>3851.12</v>
      </c>
      <c r="L338" s="118">
        <f>VLOOKUP($A338+ROUND((COLUMN()-2)/24,5),АТС!$A$41:$F$784,6)+'Иные услуги '!$C$5+'РСТ РСО-А'!$K$6+'РСТ РСО-А'!$H$9</f>
        <v>3881.88</v>
      </c>
      <c r="M338" s="118">
        <f>VLOOKUP($A338+ROUND((COLUMN()-2)/24,5),АТС!$A$41:$F$784,6)+'Иные услуги '!$C$5+'РСТ РСО-А'!$K$6+'РСТ РСО-А'!$H$9</f>
        <v>3913.87</v>
      </c>
      <c r="N338" s="118">
        <f>VLOOKUP($A338+ROUND((COLUMN()-2)/24,5),АТС!$A$41:$F$784,6)+'Иные услуги '!$C$5+'РСТ РСО-А'!$K$6+'РСТ РСО-А'!$H$9</f>
        <v>3991.01</v>
      </c>
      <c r="O338" s="118">
        <f>VLOOKUP($A338+ROUND((COLUMN()-2)/24,5),АТС!$A$41:$F$784,6)+'Иные услуги '!$C$5+'РСТ РСО-А'!$K$6+'РСТ РСО-А'!$H$9</f>
        <v>3990.7200000000003</v>
      </c>
      <c r="P338" s="118">
        <f>VLOOKUP($A338+ROUND((COLUMN()-2)/24,5),АТС!$A$41:$F$784,6)+'Иные услуги '!$C$5+'РСТ РСО-А'!$K$6+'РСТ РСО-А'!$H$9</f>
        <v>3990.75</v>
      </c>
      <c r="Q338" s="118">
        <f>VLOOKUP($A338+ROUND((COLUMN()-2)/24,5),АТС!$A$41:$F$784,6)+'Иные услуги '!$C$5+'РСТ РСО-А'!$K$6+'РСТ РСО-А'!$H$9</f>
        <v>3990.39</v>
      </c>
      <c r="R338" s="118">
        <f>VLOOKUP($A338+ROUND((COLUMN()-2)/24,5),АТС!$A$41:$F$784,6)+'Иные услуги '!$C$5+'РСТ РСО-А'!$K$6+'РСТ РСО-А'!$H$9</f>
        <v>3913.65</v>
      </c>
      <c r="S338" s="118">
        <f>VLOOKUP($A338+ROUND((COLUMN()-2)/24,5),АТС!$A$41:$F$784,6)+'Иные услуги '!$C$5+'РСТ РСО-А'!$K$6+'РСТ РСО-А'!$H$9</f>
        <v>3849.5</v>
      </c>
      <c r="T338" s="118">
        <f>VLOOKUP($A338+ROUND((COLUMN()-2)/24,5),АТС!$A$41:$F$784,6)+'Иные услуги '!$C$5+'РСТ РСО-А'!$K$6+'РСТ РСО-А'!$H$9</f>
        <v>3970.67</v>
      </c>
      <c r="U338" s="118">
        <f>VLOOKUP($A338+ROUND((COLUMN()-2)/24,5),АТС!$A$41:$F$784,6)+'Иные услуги '!$C$5+'РСТ РСО-А'!$K$6+'РСТ РСО-А'!$H$9</f>
        <v>3902.55</v>
      </c>
      <c r="V338" s="118">
        <f>VLOOKUP($A338+ROUND((COLUMN()-2)/24,5),АТС!$A$41:$F$784,6)+'Иные услуги '!$C$5+'РСТ РСО-А'!$K$6+'РСТ РСО-А'!$H$9</f>
        <v>3862.71</v>
      </c>
      <c r="W338" s="118">
        <f>VLOOKUP($A338+ROUND((COLUMN()-2)/24,5),АТС!$A$41:$F$784,6)+'Иные услуги '!$C$5+'РСТ РСО-А'!$K$6+'РСТ РСО-А'!$H$9</f>
        <v>3864.82</v>
      </c>
      <c r="X338" s="118">
        <f>VLOOKUP($A338+ROUND((COLUMN()-2)/24,5),АТС!$A$41:$F$784,6)+'Иные услуги '!$C$5+'РСТ РСО-А'!$K$6+'РСТ РСО-А'!$H$9</f>
        <v>4072.37</v>
      </c>
      <c r="Y338" s="118">
        <f>VLOOKUP($A338+ROUND((COLUMN()-2)/24,5),АТС!$A$41:$F$784,6)+'Иные услуги '!$C$5+'РСТ РСО-А'!$K$6+'РСТ РСО-А'!$H$9</f>
        <v>3919.87</v>
      </c>
    </row>
    <row r="339" spans="1:27" x14ac:dyDescent="0.2">
      <c r="A339" s="66">
        <f t="shared" si="11"/>
        <v>43397</v>
      </c>
      <c r="B339" s="118">
        <f>VLOOKUP($A339+ROUND((COLUMN()-2)/24,5),АТС!$A$41:$F$784,6)+'Иные услуги '!$C$5+'РСТ РСО-А'!$K$6+'РСТ РСО-А'!$H$9</f>
        <v>3811.55</v>
      </c>
      <c r="C339" s="118">
        <f>VLOOKUP($A339+ROUND((COLUMN()-2)/24,5),АТС!$A$41:$F$784,6)+'Иные услуги '!$C$5+'РСТ РСО-А'!$K$6+'РСТ РСО-А'!$H$9</f>
        <v>3833.25</v>
      </c>
      <c r="D339" s="118">
        <f>VLOOKUP($A339+ROUND((COLUMN()-2)/24,5),АТС!$A$41:$F$784,6)+'Иные услуги '!$C$5+'РСТ РСО-А'!$K$6+'РСТ РСО-А'!$H$9</f>
        <v>3831.48</v>
      </c>
      <c r="E339" s="118">
        <f>VLOOKUP($A339+ROUND((COLUMN()-2)/24,5),АТС!$A$41:$F$784,6)+'Иные услуги '!$C$5+'РСТ РСО-А'!$K$6+'РСТ РСО-А'!$H$9</f>
        <v>3831.19</v>
      </c>
      <c r="F339" s="118">
        <f>VLOOKUP($A339+ROUND((COLUMN()-2)/24,5),АТС!$A$41:$F$784,6)+'Иные услуги '!$C$5+'РСТ РСО-А'!$K$6+'РСТ РСО-А'!$H$9</f>
        <v>3831.88</v>
      </c>
      <c r="G339" s="118">
        <f>VLOOKUP($A339+ROUND((COLUMN()-2)/24,5),АТС!$A$41:$F$784,6)+'Иные услуги '!$C$5+'РСТ РСО-А'!$K$6+'РСТ РСО-А'!$H$9</f>
        <v>3833.26</v>
      </c>
      <c r="H339" s="118">
        <f>VLOOKUP($A339+ROUND((COLUMN()-2)/24,5),АТС!$A$41:$F$784,6)+'Иные услуги '!$C$5+'РСТ РСО-А'!$K$6+'РСТ РСО-А'!$H$9</f>
        <v>3855.43</v>
      </c>
      <c r="I339" s="118">
        <f>VLOOKUP($A339+ROUND((COLUMN()-2)/24,5),АТС!$A$41:$F$784,6)+'Иные услуги '!$C$5+'РСТ РСО-А'!$K$6+'РСТ РСО-А'!$H$9</f>
        <v>3891.4700000000003</v>
      </c>
      <c r="J339" s="118">
        <f>VLOOKUP($A339+ROUND((COLUMN()-2)/24,5),АТС!$A$41:$F$784,6)+'Иные услуги '!$C$5+'РСТ РСО-А'!$K$6+'РСТ РСО-А'!$H$9</f>
        <v>3860.05</v>
      </c>
      <c r="K339" s="118">
        <f>VLOOKUP($A339+ROUND((COLUMN()-2)/24,5),АТС!$A$41:$F$784,6)+'Иные услуги '!$C$5+'РСТ РСО-А'!$K$6+'РСТ РСО-А'!$H$9</f>
        <v>3850.2</v>
      </c>
      <c r="L339" s="118">
        <f>VLOOKUP($A339+ROUND((COLUMN()-2)/24,5),АТС!$A$41:$F$784,6)+'Иные услуги '!$C$5+'РСТ РСО-А'!$K$6+'РСТ РСО-А'!$H$9</f>
        <v>3881.9</v>
      </c>
      <c r="M339" s="118">
        <f>VLOOKUP($A339+ROUND((COLUMN()-2)/24,5),АТС!$A$41:$F$784,6)+'Иные услуги '!$C$5+'РСТ РСО-А'!$K$6+'РСТ РСО-А'!$H$9</f>
        <v>3915.12</v>
      </c>
      <c r="N339" s="118">
        <f>VLOOKUP($A339+ROUND((COLUMN()-2)/24,5),АТС!$A$41:$F$784,6)+'Иные услуги '!$C$5+'РСТ РСО-А'!$K$6+'РСТ РСО-А'!$H$9</f>
        <v>3993.06</v>
      </c>
      <c r="O339" s="118">
        <f>VLOOKUP($A339+ROUND((COLUMN()-2)/24,5),АТС!$A$41:$F$784,6)+'Иные услуги '!$C$5+'РСТ РСО-А'!$K$6+'РСТ РСО-А'!$H$9</f>
        <v>3993.06</v>
      </c>
      <c r="P339" s="118">
        <f>VLOOKUP($A339+ROUND((COLUMN()-2)/24,5),АТС!$A$41:$F$784,6)+'Иные услуги '!$C$5+'РСТ РСО-А'!$K$6+'РСТ РСО-А'!$H$9</f>
        <v>3992.88</v>
      </c>
      <c r="Q339" s="118">
        <f>VLOOKUP($A339+ROUND((COLUMN()-2)/24,5),АТС!$A$41:$F$784,6)+'Иные услуги '!$C$5+'РСТ РСО-А'!$K$6+'РСТ РСО-А'!$H$9</f>
        <v>3992.95</v>
      </c>
      <c r="R339" s="118">
        <f>VLOOKUP($A339+ROUND((COLUMN()-2)/24,5),АТС!$A$41:$F$784,6)+'Иные услуги '!$C$5+'РСТ РСО-А'!$K$6+'РСТ РСО-А'!$H$9</f>
        <v>3915.06</v>
      </c>
      <c r="S339" s="118">
        <f>VLOOKUP($A339+ROUND((COLUMN()-2)/24,5),АТС!$A$41:$F$784,6)+'Иные услуги '!$C$5+'РСТ РСО-А'!$K$6+'РСТ РСО-А'!$H$9</f>
        <v>3854.5299999999997</v>
      </c>
      <c r="T339" s="118">
        <f>VLOOKUP($A339+ROUND((COLUMN()-2)/24,5),АТС!$A$41:$F$784,6)+'Иные услуги '!$C$5+'РСТ РСО-А'!$K$6+'РСТ РСО-А'!$H$9</f>
        <v>3985.5</v>
      </c>
      <c r="U339" s="118">
        <f>VLOOKUP($A339+ROUND((COLUMN()-2)/24,5),АТС!$A$41:$F$784,6)+'Иные услуги '!$C$5+'РСТ РСО-А'!$K$6+'РСТ РСО-А'!$H$9</f>
        <v>3908.62</v>
      </c>
      <c r="V339" s="118">
        <f>VLOOKUP($A339+ROUND((COLUMN()-2)/24,5),АТС!$A$41:$F$784,6)+'Иные услуги '!$C$5+'РСТ РСО-А'!$K$6+'РСТ РСО-А'!$H$9</f>
        <v>3866.5</v>
      </c>
      <c r="W339" s="118">
        <f>VLOOKUP($A339+ROUND((COLUMN()-2)/24,5),АТС!$A$41:$F$784,6)+'Иные услуги '!$C$5+'РСТ РСО-А'!$K$6+'РСТ РСО-А'!$H$9</f>
        <v>3873.79</v>
      </c>
      <c r="X339" s="118">
        <f>VLOOKUP($A339+ROUND((COLUMN()-2)/24,5),АТС!$A$41:$F$784,6)+'Иные услуги '!$C$5+'РСТ РСО-А'!$K$6+'РСТ РСО-А'!$H$9</f>
        <v>4081.56</v>
      </c>
      <c r="Y339" s="118">
        <f>VLOOKUP($A339+ROUND((COLUMN()-2)/24,5),АТС!$A$41:$F$784,6)+'Иные услуги '!$C$5+'РСТ РСО-А'!$K$6+'РСТ РСО-А'!$H$9</f>
        <v>3899.65</v>
      </c>
    </row>
    <row r="340" spans="1:27" x14ac:dyDescent="0.2">
      <c r="A340" s="66">
        <f t="shared" si="11"/>
        <v>43398</v>
      </c>
      <c r="B340" s="118">
        <f>VLOOKUP($A340+ROUND((COLUMN()-2)/24,5),АТС!$A$41:$F$784,6)+'Иные услуги '!$C$5+'РСТ РСО-А'!$K$6+'РСТ РСО-А'!$H$9</f>
        <v>3820.65</v>
      </c>
      <c r="C340" s="118">
        <f>VLOOKUP($A340+ROUND((COLUMN()-2)/24,5),АТС!$A$41:$F$784,6)+'Иные услуги '!$C$5+'РСТ РСО-А'!$K$6+'РСТ РСО-А'!$H$9</f>
        <v>3820.76</v>
      </c>
      <c r="D340" s="118">
        <f>VLOOKUP($A340+ROUND((COLUMN()-2)/24,5),АТС!$A$41:$F$784,6)+'Иные услуги '!$C$5+'РСТ РСО-А'!$K$6+'РСТ РСО-А'!$H$9</f>
        <v>3832.84</v>
      </c>
      <c r="E340" s="118">
        <f>VLOOKUP($A340+ROUND((COLUMN()-2)/24,5),АТС!$A$41:$F$784,6)+'Иные услуги '!$C$5+'РСТ РСО-А'!$K$6+'РСТ РСО-А'!$H$9</f>
        <v>3832.66</v>
      </c>
      <c r="F340" s="118">
        <f>VLOOKUP($A340+ROUND((COLUMN()-2)/24,5),АТС!$A$41:$F$784,6)+'Иные услуги '!$C$5+'РСТ РСО-А'!$K$6+'РСТ РСО-А'!$H$9</f>
        <v>3831.17</v>
      </c>
      <c r="G340" s="118">
        <f>VLOOKUP($A340+ROUND((COLUMN()-2)/24,5),АТС!$A$41:$F$784,6)+'Иные услуги '!$C$5+'РСТ РСО-А'!$K$6+'РСТ РСО-А'!$H$9</f>
        <v>3834.79</v>
      </c>
      <c r="H340" s="118">
        <f>VLOOKUP($A340+ROUND((COLUMN()-2)/24,5),АТС!$A$41:$F$784,6)+'Иные услуги '!$C$5+'РСТ РСО-А'!$K$6+'РСТ РСО-А'!$H$9</f>
        <v>3860.11</v>
      </c>
      <c r="I340" s="118">
        <f>VLOOKUP($A340+ROUND((COLUMN()-2)/24,5),АТС!$A$41:$F$784,6)+'Иные услуги '!$C$5+'РСТ РСО-А'!$K$6+'РСТ РСО-А'!$H$9</f>
        <v>3915.71</v>
      </c>
      <c r="J340" s="118">
        <f>VLOOKUP($A340+ROUND((COLUMN()-2)/24,5),АТС!$A$41:$F$784,6)+'Иные услуги '!$C$5+'РСТ РСО-А'!$K$6+'РСТ РСО-А'!$H$9</f>
        <v>3864.17</v>
      </c>
      <c r="K340" s="118">
        <f>VLOOKUP($A340+ROUND((COLUMN()-2)/24,5),АТС!$A$41:$F$784,6)+'Иные услуги '!$C$5+'РСТ РСО-А'!$K$6+'РСТ РСО-А'!$H$9</f>
        <v>3840.82</v>
      </c>
      <c r="L340" s="118">
        <f>VLOOKUP($A340+ROUND((COLUMN()-2)/24,5),АТС!$A$41:$F$784,6)+'Иные услуги '!$C$5+'РСТ РСО-А'!$K$6+'РСТ РСО-А'!$H$9</f>
        <v>3858.24</v>
      </c>
      <c r="M340" s="118">
        <f>VLOOKUP($A340+ROUND((COLUMN()-2)/24,5),АТС!$A$41:$F$784,6)+'Иные услуги '!$C$5+'РСТ РСО-А'!$K$6+'РСТ РСО-А'!$H$9</f>
        <v>3857.33</v>
      </c>
      <c r="N340" s="118">
        <f>VLOOKUP($A340+ROUND((COLUMN()-2)/24,5),АТС!$A$41:$F$784,6)+'Иные услуги '!$C$5+'РСТ РСО-А'!$K$6+'РСТ РСО-А'!$H$9</f>
        <v>3856.35</v>
      </c>
      <c r="O340" s="118">
        <f>VLOOKUP($A340+ROUND((COLUMN()-2)/24,5),АТС!$A$41:$F$784,6)+'Иные услуги '!$C$5+'РСТ РСО-А'!$K$6+'РСТ РСО-А'!$H$9</f>
        <v>3855.48</v>
      </c>
      <c r="P340" s="118">
        <f>VLOOKUP($A340+ROUND((COLUMN()-2)/24,5),АТС!$A$41:$F$784,6)+'Иные услуги '!$C$5+'РСТ РСО-А'!$K$6+'РСТ РСО-А'!$H$9</f>
        <v>3854.56</v>
      </c>
      <c r="Q340" s="118">
        <f>VLOOKUP($A340+ROUND((COLUMN()-2)/24,5),АТС!$A$41:$F$784,6)+'Иные услуги '!$C$5+'РСТ РСО-А'!$K$6+'РСТ РСО-А'!$H$9</f>
        <v>3856.24</v>
      </c>
      <c r="R340" s="118">
        <f>VLOOKUP($A340+ROUND((COLUMN()-2)/24,5),АТС!$A$41:$F$784,6)+'Иные услуги '!$C$5+'РСТ РСО-А'!$K$6+'РСТ РСО-А'!$H$9</f>
        <v>3891.88</v>
      </c>
      <c r="S340" s="118">
        <f>VLOOKUP($A340+ROUND((COLUMN()-2)/24,5),АТС!$A$41:$F$784,6)+'Иные услуги '!$C$5+'РСТ РСО-А'!$K$6+'РСТ РСО-А'!$H$9</f>
        <v>3928.4</v>
      </c>
      <c r="T340" s="118">
        <f>VLOOKUP($A340+ROUND((COLUMN()-2)/24,5),АТС!$A$41:$F$784,6)+'Иные услуги '!$C$5+'РСТ РСО-А'!$K$6+'РСТ РСО-А'!$H$9</f>
        <v>3968.05</v>
      </c>
      <c r="U340" s="118">
        <f>VLOOKUP($A340+ROUND((COLUMN()-2)/24,5),АТС!$A$41:$F$784,6)+'Иные услуги '!$C$5+'РСТ РСО-А'!$K$6+'РСТ РСО-А'!$H$9</f>
        <v>3897.9</v>
      </c>
      <c r="V340" s="118">
        <f>VLOOKUP($A340+ROUND((COLUMN()-2)/24,5),АТС!$A$41:$F$784,6)+'Иные услуги '!$C$5+'РСТ РСО-А'!$K$6+'РСТ РСО-А'!$H$9</f>
        <v>3885.46</v>
      </c>
      <c r="W340" s="118">
        <f>VLOOKUP($A340+ROUND((COLUMN()-2)/24,5),АТС!$A$41:$F$784,6)+'Иные услуги '!$C$5+'РСТ РСО-А'!$K$6+'РСТ РСО-А'!$H$9</f>
        <v>3881.74</v>
      </c>
      <c r="X340" s="118">
        <f>VLOOKUP($A340+ROUND((COLUMN()-2)/24,5),АТС!$A$41:$F$784,6)+'Иные услуги '!$C$5+'РСТ РСО-А'!$K$6+'РСТ РСО-А'!$H$9</f>
        <v>3959.8</v>
      </c>
      <c r="Y340" s="118">
        <f>VLOOKUP($A340+ROUND((COLUMN()-2)/24,5),АТС!$A$41:$F$784,6)+'Иные услуги '!$C$5+'РСТ РСО-А'!$K$6+'РСТ РСО-А'!$H$9</f>
        <v>3963.1</v>
      </c>
    </row>
    <row r="341" spans="1:27" x14ac:dyDescent="0.2">
      <c r="A341" s="66">
        <f t="shared" si="11"/>
        <v>43399</v>
      </c>
      <c r="B341" s="118">
        <f>VLOOKUP($A341+ROUND((COLUMN()-2)/24,5),АТС!$A$41:$F$784,6)+'Иные услуги '!$C$5+'РСТ РСО-А'!$K$6+'РСТ РСО-А'!$H$9</f>
        <v>3832.41</v>
      </c>
      <c r="C341" s="118">
        <f>VLOOKUP($A341+ROUND((COLUMN()-2)/24,5),АТС!$A$41:$F$784,6)+'Иные услуги '!$C$5+'РСТ РСО-А'!$K$6+'РСТ РСО-А'!$H$9</f>
        <v>3820.6</v>
      </c>
      <c r="D341" s="118">
        <f>VLOOKUP($A341+ROUND((COLUMN()-2)/24,5),АТС!$A$41:$F$784,6)+'Иные услуги '!$C$5+'РСТ РСО-А'!$K$6+'РСТ РСО-А'!$H$9</f>
        <v>3819.67</v>
      </c>
      <c r="E341" s="118">
        <f>VLOOKUP($A341+ROUND((COLUMN()-2)/24,5),АТС!$A$41:$F$784,6)+'Иные услуги '!$C$5+'РСТ РСО-А'!$K$6+'РСТ РСО-А'!$H$9</f>
        <v>3819.48</v>
      </c>
      <c r="F341" s="118">
        <f>VLOOKUP($A341+ROUND((COLUMN()-2)/24,5),АТС!$A$41:$F$784,6)+'Иные услуги '!$C$5+'РСТ РСО-А'!$K$6+'РСТ РСО-А'!$H$9</f>
        <v>3820.2</v>
      </c>
      <c r="G341" s="118">
        <f>VLOOKUP($A341+ROUND((COLUMN()-2)/24,5),АТС!$A$41:$F$784,6)+'Иные услуги '!$C$5+'РСТ РСО-А'!$K$6+'РСТ РСО-А'!$H$9</f>
        <v>3821.92</v>
      </c>
      <c r="H341" s="118">
        <f>VLOOKUP($A341+ROUND((COLUMN()-2)/24,5),АТС!$A$41:$F$784,6)+'Иные услуги '!$C$5+'РСТ РСО-А'!$K$6+'РСТ РСО-А'!$H$9</f>
        <v>3829.57</v>
      </c>
      <c r="I341" s="118">
        <f>VLOOKUP($A341+ROUND((COLUMN()-2)/24,5),АТС!$A$41:$F$784,6)+'Иные услуги '!$C$5+'РСТ РСО-А'!$K$6+'РСТ РСО-А'!$H$9</f>
        <v>4002.58</v>
      </c>
      <c r="J341" s="118">
        <f>VLOOKUP($A341+ROUND((COLUMN()-2)/24,5),АТС!$A$41:$F$784,6)+'Иные услуги '!$C$5+'РСТ РСО-А'!$K$6+'РСТ РСО-А'!$H$9</f>
        <v>3837.7</v>
      </c>
      <c r="K341" s="118">
        <f>VLOOKUP($A341+ROUND((COLUMN()-2)/24,5),АТС!$A$41:$F$784,6)+'Иные услуги '!$C$5+'РСТ РСО-А'!$K$6+'РСТ РСО-А'!$H$9</f>
        <v>3838.01</v>
      </c>
      <c r="L341" s="118">
        <f>VLOOKUP($A341+ROUND((COLUMN()-2)/24,5),АТС!$A$41:$F$784,6)+'Иные услуги '!$C$5+'РСТ РСО-А'!$K$6+'РСТ РСО-А'!$H$9</f>
        <v>3893.17</v>
      </c>
      <c r="M341" s="118">
        <f>VLOOKUP($A341+ROUND((COLUMN()-2)/24,5),АТС!$A$41:$F$784,6)+'Иные услуги '!$C$5+'РСТ РСО-А'!$K$6+'РСТ РСО-А'!$H$9</f>
        <v>3856.74</v>
      </c>
      <c r="N341" s="118">
        <f>VLOOKUP($A341+ROUND((COLUMN()-2)/24,5),АТС!$A$41:$F$784,6)+'Иные услуги '!$C$5+'РСТ РСО-А'!$K$6+'РСТ РСО-А'!$H$9</f>
        <v>3856.19</v>
      </c>
      <c r="O341" s="118">
        <f>VLOOKUP($A341+ROUND((COLUMN()-2)/24,5),АТС!$A$41:$F$784,6)+'Иные услуги '!$C$5+'РСТ РСО-А'!$K$6+'РСТ РСО-А'!$H$9</f>
        <v>3856.63</v>
      </c>
      <c r="P341" s="118">
        <f>VLOOKUP($A341+ROUND((COLUMN()-2)/24,5),АТС!$A$41:$F$784,6)+'Иные услуги '!$C$5+'РСТ РСО-А'!$K$6+'РСТ РСО-А'!$H$9</f>
        <v>3856.42</v>
      </c>
      <c r="Q341" s="118">
        <f>VLOOKUP($A341+ROUND((COLUMN()-2)/24,5),АТС!$A$41:$F$784,6)+'Иные услуги '!$C$5+'РСТ РСО-А'!$K$6+'РСТ РСО-А'!$H$9</f>
        <v>3856.11</v>
      </c>
      <c r="R341" s="118">
        <f>VLOOKUP($A341+ROUND((COLUMN()-2)/24,5),АТС!$A$41:$F$784,6)+'Иные услуги '!$C$5+'РСТ РСО-А'!$K$6+'РСТ РСО-А'!$H$9</f>
        <v>3885.73</v>
      </c>
      <c r="S341" s="118">
        <f>VLOOKUP($A341+ROUND((COLUMN()-2)/24,5),АТС!$A$41:$F$784,6)+'Иные услуги '!$C$5+'РСТ РСО-А'!$K$6+'РСТ РСО-А'!$H$9</f>
        <v>4002.24</v>
      </c>
      <c r="T341" s="118">
        <f>VLOOKUP($A341+ROUND((COLUMN()-2)/24,5),АТС!$A$41:$F$784,6)+'Иные услуги '!$C$5+'РСТ РСО-А'!$K$6+'РСТ РСО-А'!$H$9</f>
        <v>4006.3</v>
      </c>
      <c r="U341" s="118">
        <f>VLOOKUP($A341+ROUND((COLUMN()-2)/24,5),АТС!$A$41:$F$784,6)+'Иные услуги '!$C$5+'РСТ РСО-А'!$K$6+'РСТ РСО-А'!$H$9</f>
        <v>3958.7799999999997</v>
      </c>
      <c r="V341" s="118">
        <f>VLOOKUP($A341+ROUND((COLUMN()-2)/24,5),АТС!$A$41:$F$784,6)+'Иные услуги '!$C$5+'РСТ РСО-А'!$K$6+'РСТ РСО-А'!$H$9</f>
        <v>3835.57</v>
      </c>
      <c r="W341" s="118">
        <f>VLOOKUP($A341+ROUND((COLUMN()-2)/24,5),АТС!$A$41:$F$784,6)+'Иные услуги '!$C$5+'РСТ РСО-А'!$K$6+'РСТ РСО-А'!$H$9</f>
        <v>3870.7799999999997</v>
      </c>
      <c r="X341" s="118">
        <f>VLOOKUP($A341+ROUND((COLUMN()-2)/24,5),АТС!$A$41:$F$784,6)+'Иные услуги '!$C$5+'РСТ РСО-А'!$K$6+'РСТ РСО-А'!$H$9</f>
        <v>3868.67</v>
      </c>
      <c r="Y341" s="118">
        <f>VLOOKUP($A341+ROUND((COLUMN()-2)/24,5),АТС!$A$41:$F$784,6)+'Иные услуги '!$C$5+'РСТ РСО-А'!$K$6+'РСТ РСО-А'!$H$9</f>
        <v>3939.93</v>
      </c>
    </row>
    <row r="342" spans="1:27" x14ac:dyDescent="0.2">
      <c r="A342" s="66">
        <f t="shared" si="11"/>
        <v>43400</v>
      </c>
      <c r="B342" s="118">
        <f>VLOOKUP($A342+ROUND((COLUMN()-2)/24,5),АТС!$A$41:$F$784,6)+'Иные услуги '!$C$5+'РСТ РСО-А'!$K$6+'РСТ РСО-А'!$H$9</f>
        <v>3832.07</v>
      </c>
      <c r="C342" s="118">
        <f>VLOOKUP($A342+ROUND((COLUMN()-2)/24,5),АТС!$A$41:$F$784,6)+'Иные услуги '!$C$5+'РСТ РСО-А'!$K$6+'РСТ РСО-А'!$H$9</f>
        <v>3820.7799999999997</v>
      </c>
      <c r="D342" s="118">
        <f>VLOOKUP($A342+ROUND((COLUMN()-2)/24,5),АТС!$A$41:$F$784,6)+'Иные услуги '!$C$5+'РСТ РСО-А'!$K$6+'РСТ РСО-А'!$H$9</f>
        <v>3820.09</v>
      </c>
      <c r="E342" s="118">
        <f>VLOOKUP($A342+ROUND((COLUMN()-2)/24,5),АТС!$A$41:$F$784,6)+'Иные услуги '!$C$5+'РСТ РСО-А'!$K$6+'РСТ РСО-А'!$H$9</f>
        <v>3819.75</v>
      </c>
      <c r="F342" s="118">
        <f>VLOOKUP($A342+ROUND((COLUMN()-2)/24,5),АТС!$A$41:$F$784,6)+'Иные услуги '!$C$5+'РСТ РСО-А'!$K$6+'РСТ РСО-А'!$H$9</f>
        <v>3819.85</v>
      </c>
      <c r="G342" s="118">
        <f>VLOOKUP($A342+ROUND((COLUMN()-2)/24,5),АТС!$A$41:$F$784,6)+'Иные услуги '!$C$5+'РСТ РСО-А'!$K$6+'РСТ РСО-А'!$H$9</f>
        <v>3820.5</v>
      </c>
      <c r="H342" s="118">
        <f>VLOOKUP($A342+ROUND((COLUMN()-2)/24,5),АТС!$A$41:$F$784,6)+'Иные услуги '!$C$5+'РСТ РСО-А'!$K$6+'РСТ РСО-А'!$H$9</f>
        <v>3885.2799999999997</v>
      </c>
      <c r="I342" s="118">
        <f>VLOOKUP($A342+ROUND((COLUMN()-2)/24,5),АТС!$A$41:$F$784,6)+'Иные услуги '!$C$5+'РСТ РСО-А'!$K$6+'РСТ РСО-А'!$H$9</f>
        <v>3816.85</v>
      </c>
      <c r="J342" s="118">
        <f>VLOOKUP($A342+ROUND((COLUMN()-2)/24,5),АТС!$A$41:$F$784,6)+'Иные услуги '!$C$5+'РСТ РСО-А'!$K$6+'РСТ РСО-А'!$H$9</f>
        <v>3950.07</v>
      </c>
      <c r="K342" s="118">
        <f>VLOOKUP($A342+ROUND((COLUMN()-2)/24,5),АТС!$A$41:$F$784,6)+'Иные услуги '!$C$5+'РСТ РСО-А'!$K$6+'РСТ РСО-А'!$H$9</f>
        <v>3878.4</v>
      </c>
      <c r="L342" s="118">
        <f>VLOOKUP($A342+ROUND((COLUMN()-2)/24,5),АТС!$A$41:$F$784,6)+'Иные услуги '!$C$5+'РСТ РСО-А'!$K$6+'РСТ РСО-А'!$H$9</f>
        <v>3878.39</v>
      </c>
      <c r="M342" s="118">
        <f>VLOOKUP($A342+ROUND((COLUMN()-2)/24,5),АТС!$A$41:$F$784,6)+'Иные услуги '!$C$5+'РСТ РСО-А'!$K$6+'РСТ РСО-А'!$H$9</f>
        <v>3878.26</v>
      </c>
      <c r="N342" s="118">
        <f>VLOOKUP($A342+ROUND((COLUMN()-2)/24,5),АТС!$A$41:$F$784,6)+'Иные услуги '!$C$5+'РСТ РСО-А'!$K$6+'РСТ РСО-А'!$H$9</f>
        <v>3878.14</v>
      </c>
      <c r="O342" s="118">
        <f>VLOOKUP($A342+ROUND((COLUMN()-2)/24,5),АТС!$A$41:$F$784,6)+'Иные услуги '!$C$5+'РСТ РСО-А'!$K$6+'РСТ РСО-А'!$H$9</f>
        <v>3878</v>
      </c>
      <c r="P342" s="118">
        <f>VLOOKUP($A342+ROUND((COLUMN()-2)/24,5),АТС!$A$41:$F$784,6)+'Иные услуги '!$C$5+'РСТ РСО-А'!$K$6+'РСТ РСО-А'!$H$9</f>
        <v>3845.44</v>
      </c>
      <c r="Q342" s="118">
        <f>VLOOKUP($A342+ROUND((COLUMN()-2)/24,5),АТС!$A$41:$F$784,6)+'Иные услуги '!$C$5+'РСТ РСО-А'!$K$6+'РСТ РСО-А'!$H$9</f>
        <v>3845.13</v>
      </c>
      <c r="R342" s="118">
        <f>VLOOKUP($A342+ROUND((COLUMN()-2)/24,5),АТС!$A$41:$F$784,6)+'Иные услуги '!$C$5+'РСТ РСО-А'!$K$6+'РСТ РСО-А'!$H$9</f>
        <v>3845.86</v>
      </c>
      <c r="S342" s="118">
        <f>VLOOKUP($A342+ROUND((COLUMN()-2)/24,5),АТС!$A$41:$F$784,6)+'Иные услуги '!$C$5+'РСТ РСО-А'!$K$6+'РСТ РСО-А'!$H$9</f>
        <v>3953.33</v>
      </c>
      <c r="T342" s="118">
        <f>VLOOKUP($A342+ROUND((COLUMN()-2)/24,5),АТС!$A$41:$F$784,6)+'Иные услуги '!$C$5+'РСТ РСО-А'!$K$6+'РСТ РСО-А'!$H$9</f>
        <v>3973.41</v>
      </c>
      <c r="U342" s="118">
        <f>VLOOKUP($A342+ROUND((COLUMN()-2)/24,5),АТС!$A$41:$F$784,6)+'Иные услуги '!$C$5+'РСТ РСО-А'!$K$6+'РСТ РСО-А'!$H$9</f>
        <v>3901</v>
      </c>
      <c r="V342" s="118">
        <f>VLOOKUP($A342+ROUND((COLUMN()-2)/24,5),АТС!$A$41:$F$784,6)+'Иные услуги '!$C$5+'РСТ РСО-А'!$K$6+'РСТ РСО-А'!$H$9</f>
        <v>3842.23</v>
      </c>
      <c r="W342" s="118">
        <f>VLOOKUP($A342+ROUND((COLUMN()-2)/24,5),АТС!$A$41:$F$784,6)+'Иные услуги '!$C$5+'РСТ РСО-А'!$K$6+'РСТ РСО-А'!$H$9</f>
        <v>3878.38</v>
      </c>
      <c r="X342" s="118">
        <f>VLOOKUP($A342+ROUND((COLUMN()-2)/24,5),АТС!$A$41:$F$784,6)+'Иные услуги '!$C$5+'РСТ РСО-А'!$K$6+'РСТ РСО-А'!$H$9</f>
        <v>3957.98</v>
      </c>
      <c r="Y342" s="118">
        <f>VLOOKUP($A342+ROUND((COLUMN()-2)/24,5),АТС!$A$41:$F$784,6)+'Иные услуги '!$C$5+'РСТ РСО-А'!$K$6+'РСТ РСО-А'!$H$9</f>
        <v>3925.95</v>
      </c>
    </row>
    <row r="343" spans="1:27" x14ac:dyDescent="0.2">
      <c r="A343" s="66">
        <f t="shared" si="11"/>
        <v>43401</v>
      </c>
      <c r="B343" s="118">
        <f>VLOOKUP($A343+ROUND((COLUMN()-2)/24,5),АТС!$A$41:$F$784,6)+'Иные услуги '!$C$5+'РСТ РСО-А'!$K$6+'РСТ РСО-А'!$H$9</f>
        <v>3830.5299999999997</v>
      </c>
      <c r="C343" s="118">
        <f>VLOOKUP($A343+ROUND((COLUMN()-2)/24,5),АТС!$A$41:$F$784,6)+'Иные услуги '!$C$5+'РСТ РСО-А'!$K$6+'РСТ РСО-А'!$H$9</f>
        <v>3822.77</v>
      </c>
      <c r="D343" s="118">
        <f>VLOOKUP($A343+ROUND((COLUMN()-2)/24,5),АТС!$A$41:$F$784,6)+'Иные услуги '!$C$5+'РСТ РСО-А'!$K$6+'РСТ РСО-А'!$H$9</f>
        <v>3834.34</v>
      </c>
      <c r="E343" s="118">
        <f>VLOOKUP($A343+ROUND((COLUMN()-2)/24,5),АТС!$A$41:$F$784,6)+'Иные услуги '!$C$5+'РСТ РСО-А'!$K$6+'РСТ РСО-А'!$H$9</f>
        <v>3834.2</v>
      </c>
      <c r="F343" s="118">
        <f>VLOOKUP($A343+ROUND((COLUMN()-2)/24,5),АТС!$A$41:$F$784,6)+'Иные услуги '!$C$5+'РСТ РСО-А'!$K$6+'РСТ РСО-А'!$H$9</f>
        <v>3834.31</v>
      </c>
      <c r="G343" s="118">
        <f>VLOOKUP($A343+ROUND((COLUMN()-2)/24,5),АТС!$A$41:$F$784,6)+'Иные услуги '!$C$5+'РСТ РСО-А'!$K$6+'РСТ РСО-А'!$H$9</f>
        <v>3834.48</v>
      </c>
      <c r="H343" s="118">
        <f>VLOOKUP($A343+ROUND((COLUMN()-2)/24,5),АТС!$A$41:$F$784,6)+'Иные услуги '!$C$5+'РСТ РСО-А'!$K$6+'РСТ РСО-А'!$H$9</f>
        <v>3935.24</v>
      </c>
      <c r="I343" s="118">
        <f>VLOOKUP($A343+ROUND((COLUMN()-2)/24,5),АТС!$A$41:$F$784,6)+'Иные услуги '!$C$5+'РСТ РСО-А'!$K$6+'РСТ РСО-А'!$H$9</f>
        <v>3847.52</v>
      </c>
      <c r="J343" s="118">
        <f>VLOOKUP($A343+ROUND((COLUMN()-2)/24,5),АТС!$A$41:$F$784,6)+'Иные услуги '!$C$5+'РСТ РСО-А'!$K$6+'РСТ РСО-А'!$H$9</f>
        <v>3989.57</v>
      </c>
      <c r="K343" s="118">
        <f>VLOOKUP($A343+ROUND((COLUMN()-2)/24,5),АТС!$A$41:$F$784,6)+'Иные услуги '!$C$5+'РСТ РСО-А'!$K$6+'РСТ РСО-А'!$H$9</f>
        <v>3914.08</v>
      </c>
      <c r="L343" s="118">
        <f>VLOOKUP($A343+ROUND((COLUMN()-2)/24,5),АТС!$A$41:$F$784,6)+'Иные услуги '!$C$5+'РСТ РСО-А'!$K$6+'РСТ РСО-А'!$H$9</f>
        <v>3914.85</v>
      </c>
      <c r="M343" s="118">
        <f>VLOOKUP($A343+ROUND((COLUMN()-2)/24,5),АТС!$A$41:$F$784,6)+'Иные услуги '!$C$5+'РСТ РСО-А'!$K$6+'РСТ РСО-А'!$H$9</f>
        <v>3914.91</v>
      </c>
      <c r="N343" s="118">
        <f>VLOOKUP($A343+ROUND((COLUMN()-2)/24,5),АТС!$A$41:$F$784,6)+'Иные услуги '!$C$5+'РСТ РСО-А'!$K$6+'РСТ РСО-А'!$H$9</f>
        <v>3913.92</v>
      </c>
      <c r="O343" s="118">
        <f>VLOOKUP($A343+ROUND((COLUMN()-2)/24,5),АТС!$A$41:$F$784,6)+'Иные услуги '!$C$5+'РСТ РСО-А'!$K$6+'РСТ РСО-А'!$H$9</f>
        <v>3914.01</v>
      </c>
      <c r="P343" s="118">
        <f>VLOOKUP($A343+ROUND((COLUMN()-2)/24,5),АТС!$A$41:$F$784,6)+'Иные услуги '!$C$5+'РСТ РСО-А'!$K$6+'РСТ РСО-А'!$H$9</f>
        <v>3914.04</v>
      </c>
      <c r="Q343" s="118">
        <f>VLOOKUP($A343+ROUND((COLUMN()-2)/24,5),АТС!$A$41:$F$784,6)+'Иные услуги '!$C$5+'РСТ РСО-А'!$K$6+'РСТ РСО-А'!$H$9</f>
        <v>3914.88</v>
      </c>
      <c r="R343" s="118">
        <f>VLOOKUP($A343+ROUND((COLUMN()-2)/24,5),АТС!$A$41:$F$784,6)+'Иные услуги '!$C$5+'РСТ РСО-А'!$K$6+'РСТ РСО-А'!$H$9</f>
        <v>3915.63</v>
      </c>
      <c r="S343" s="118">
        <f>VLOOKUP($A343+ROUND((COLUMN()-2)/24,5),АТС!$A$41:$F$784,6)+'Иные услуги '!$C$5+'РСТ РСО-А'!$K$6+'РСТ РСО-А'!$H$9</f>
        <v>3902.48</v>
      </c>
      <c r="T343" s="118">
        <f>VLOOKUP($A343+ROUND((COLUMN()-2)/24,5),АТС!$A$41:$F$784,6)+'Иные услуги '!$C$5+'РСТ РСО-А'!$K$6+'РСТ РСО-А'!$H$9</f>
        <v>3942.04</v>
      </c>
      <c r="U343" s="118">
        <f>VLOOKUP($A343+ROUND((COLUMN()-2)/24,5),АТС!$A$41:$F$784,6)+'Иные услуги '!$C$5+'РСТ РСО-А'!$K$6+'РСТ РСО-А'!$H$9</f>
        <v>3851.9</v>
      </c>
      <c r="V343" s="118">
        <f>VLOOKUP($A343+ROUND((COLUMN()-2)/24,5),АТС!$A$41:$F$784,6)+'Иные услуги '!$C$5+'РСТ РСО-А'!$K$6+'РСТ РСО-А'!$H$9</f>
        <v>3857.38</v>
      </c>
      <c r="W343" s="118">
        <f>VLOOKUP($A343+ROUND((COLUMN()-2)/24,5),АТС!$A$41:$F$784,6)+'Иные услуги '!$C$5+'РСТ РСО-А'!$K$6+'РСТ РСО-А'!$H$9</f>
        <v>3883.0299999999997</v>
      </c>
      <c r="X343" s="118">
        <f>VLOOKUP($A343+ROUND((COLUMN()-2)/24,5),АТС!$A$41:$F$784,6)+'Иные услуги '!$C$5+'РСТ РСО-А'!$K$6+'РСТ РСО-А'!$H$9</f>
        <v>3964.3</v>
      </c>
      <c r="Y343" s="118">
        <f>VLOOKUP($A343+ROUND((COLUMN()-2)/24,5),АТС!$A$41:$F$784,6)+'Иные услуги '!$C$5+'РСТ РСО-А'!$K$6+'РСТ РСО-А'!$H$9</f>
        <v>3930.01</v>
      </c>
    </row>
    <row r="344" spans="1:27" x14ac:dyDescent="0.2">
      <c r="A344" s="66">
        <f t="shared" si="11"/>
        <v>43402</v>
      </c>
      <c r="B344" s="118">
        <f>VLOOKUP($A344+ROUND((COLUMN()-2)/24,5),АТС!$A$41:$F$784,6)+'Иные услуги '!$C$5+'РСТ РСО-А'!$K$6+'РСТ РСО-А'!$H$9</f>
        <v>3829.75</v>
      </c>
      <c r="C344" s="118">
        <f>VLOOKUP($A344+ROUND((COLUMN()-2)/24,5),АТС!$A$41:$F$784,6)+'Иные услуги '!$C$5+'РСТ РСО-А'!$K$6+'РСТ РСО-А'!$H$9</f>
        <v>3822.12</v>
      </c>
      <c r="D344" s="118">
        <f>VLOOKUP($A344+ROUND((COLUMN()-2)/24,5),АТС!$A$41:$F$784,6)+'Иные услуги '!$C$5+'РСТ РСО-А'!$K$6+'РСТ РСО-А'!$H$9</f>
        <v>3821.23</v>
      </c>
      <c r="E344" s="118">
        <f>VLOOKUP($A344+ROUND((COLUMN()-2)/24,5),АТС!$A$41:$F$784,6)+'Иные услуги '!$C$5+'РСТ РСО-А'!$K$6+'РСТ РСО-А'!$H$9</f>
        <v>3821.11</v>
      </c>
      <c r="F344" s="118">
        <f>VLOOKUP($A344+ROUND((COLUMN()-2)/24,5),АТС!$A$41:$F$784,6)+'Иные услуги '!$C$5+'РСТ РСО-А'!$K$6+'РСТ РСО-А'!$H$9</f>
        <v>3821.56</v>
      </c>
      <c r="G344" s="118">
        <f>VLOOKUP($A344+ROUND((COLUMN()-2)/24,5),АТС!$A$41:$F$784,6)+'Иные услуги '!$C$5+'РСТ РСО-А'!$K$6+'РСТ РСО-А'!$H$9</f>
        <v>3823.02</v>
      </c>
      <c r="H344" s="118">
        <f>VLOOKUP($A344+ROUND((COLUMN()-2)/24,5),АТС!$A$41:$F$784,6)+'Иные услуги '!$C$5+'РСТ РСО-А'!$K$6+'РСТ РСО-А'!$H$9</f>
        <v>3859.73</v>
      </c>
      <c r="I344" s="118">
        <f>VLOOKUP($A344+ROUND((COLUMN()-2)/24,5),АТС!$A$41:$F$784,6)+'Иные услуги '!$C$5+'РСТ РСО-А'!$K$6+'РСТ РСО-А'!$H$9</f>
        <v>3869.69</v>
      </c>
      <c r="J344" s="118">
        <f>VLOOKUP($A344+ROUND((COLUMN()-2)/24,5),АТС!$A$41:$F$784,6)+'Иные услуги '!$C$5+'РСТ РСО-А'!$K$6+'РСТ РСО-А'!$H$9</f>
        <v>3904.76</v>
      </c>
      <c r="K344" s="118">
        <f>VLOOKUP($A344+ROUND((COLUMN()-2)/24,5),АТС!$A$41:$F$784,6)+'Иные услуги '!$C$5+'РСТ РСО-А'!$K$6+'РСТ РСО-А'!$H$9</f>
        <v>3852.25</v>
      </c>
      <c r="L344" s="118">
        <f>VLOOKUP($A344+ROUND((COLUMN()-2)/24,5),АТС!$A$41:$F$784,6)+'Иные услуги '!$C$5+'РСТ РСО-А'!$K$6+'РСТ РСО-А'!$H$9</f>
        <v>3852.76</v>
      </c>
      <c r="M344" s="118">
        <f>VLOOKUP($A344+ROUND((COLUMN()-2)/24,5),АТС!$A$41:$F$784,6)+'Иные услуги '!$C$5+'РСТ РСО-А'!$K$6+'РСТ РСО-А'!$H$9</f>
        <v>3852.05</v>
      </c>
      <c r="N344" s="118">
        <f>VLOOKUP($A344+ROUND((COLUMN()-2)/24,5),АТС!$A$41:$F$784,6)+'Иные услуги '!$C$5+'РСТ РСО-А'!$K$6+'РСТ РСО-А'!$H$9</f>
        <v>3852.01</v>
      </c>
      <c r="O344" s="118">
        <f>VLOOKUP($A344+ROUND((COLUMN()-2)/24,5),АТС!$A$41:$F$784,6)+'Иные услуги '!$C$5+'РСТ РСО-А'!$K$6+'РСТ РСО-А'!$H$9</f>
        <v>3851.77</v>
      </c>
      <c r="P344" s="118">
        <f>VLOOKUP($A344+ROUND((COLUMN()-2)/24,5),АТС!$A$41:$F$784,6)+'Иные услуги '!$C$5+'РСТ РСО-А'!$K$6+'РСТ РСО-А'!$H$9</f>
        <v>3851.85</v>
      </c>
      <c r="Q344" s="118">
        <f>VLOOKUP($A344+ROUND((COLUMN()-2)/24,5),АТС!$A$41:$F$784,6)+'Иные услуги '!$C$5+'РСТ РСО-А'!$K$6+'РСТ РСО-А'!$H$9</f>
        <v>3852.08</v>
      </c>
      <c r="R344" s="118">
        <f>VLOOKUP($A344+ROUND((COLUMN()-2)/24,5),АТС!$A$41:$F$784,6)+'Иные услуги '!$C$5+'РСТ РСО-А'!$K$6+'РСТ РСО-А'!$H$9</f>
        <v>3842.4</v>
      </c>
      <c r="S344" s="118">
        <f>VLOOKUP($A344+ROUND((COLUMN()-2)/24,5),АТС!$A$41:$F$784,6)+'Иные услуги '!$C$5+'РСТ РСО-А'!$K$6+'РСТ РСО-А'!$H$9</f>
        <v>3978.89</v>
      </c>
      <c r="T344" s="118">
        <f>VLOOKUP($A344+ROUND((COLUMN()-2)/24,5),АТС!$A$41:$F$784,6)+'Иные услуги '!$C$5+'РСТ РСО-А'!$K$6+'РСТ РСО-А'!$H$9</f>
        <v>3981.43</v>
      </c>
      <c r="U344" s="118">
        <f>VLOOKUP($A344+ROUND((COLUMN()-2)/24,5),АТС!$A$41:$F$784,6)+'Иные услуги '!$C$5+'РСТ РСО-А'!$K$6+'РСТ РСО-А'!$H$9</f>
        <v>3906.59</v>
      </c>
      <c r="V344" s="118">
        <f>VLOOKUP($A344+ROUND((COLUMN()-2)/24,5),АТС!$A$41:$F$784,6)+'Иные услуги '!$C$5+'РСТ РСО-А'!$K$6+'РСТ РСО-А'!$H$9</f>
        <v>3855.8</v>
      </c>
      <c r="W344" s="118">
        <f>VLOOKUP($A344+ROUND((COLUMN()-2)/24,5),АТС!$A$41:$F$784,6)+'Иные услуги '!$C$5+'РСТ РСО-А'!$K$6+'РСТ РСО-А'!$H$9</f>
        <v>3868.8</v>
      </c>
      <c r="X344" s="118">
        <f>VLOOKUP($A344+ROUND((COLUMN()-2)/24,5),АТС!$A$41:$F$784,6)+'Иные услуги '!$C$5+'РСТ РСО-А'!$K$6+'РСТ РСО-А'!$H$9</f>
        <v>3955.15</v>
      </c>
      <c r="Y344" s="118">
        <f>VLOOKUP($A344+ROUND((COLUMN()-2)/24,5),АТС!$A$41:$F$784,6)+'Иные услуги '!$C$5+'РСТ РСО-А'!$K$6+'РСТ РСО-А'!$H$9</f>
        <v>3908.34</v>
      </c>
    </row>
    <row r="345" spans="1:27" x14ac:dyDescent="0.2">
      <c r="A345" s="66">
        <f t="shared" ref="A345:A346" si="12">A308</f>
        <v>43403</v>
      </c>
      <c r="B345" s="118">
        <f>VLOOKUP($A345+ROUND((COLUMN()-2)/24,5),АТС!$A$41:$F$784,6)+'Иные услуги '!$C$5+'РСТ РСО-А'!$K$6+'РСТ РСО-А'!$H$9</f>
        <v>3824.67</v>
      </c>
      <c r="C345" s="118">
        <f>VLOOKUP($A345+ROUND((COLUMN()-2)/24,5),АТС!$A$41:$F$784,6)+'Иные услуги '!$C$5+'РСТ РСО-А'!$K$6+'РСТ РСО-А'!$H$9</f>
        <v>3822.18</v>
      </c>
      <c r="D345" s="118">
        <f>VLOOKUP($A345+ROUND((COLUMN()-2)/24,5),АТС!$A$41:$F$784,6)+'Иные услуги '!$C$5+'РСТ РСО-А'!$K$6+'РСТ РСО-А'!$H$9</f>
        <v>3821.81</v>
      </c>
      <c r="E345" s="118">
        <f>VLOOKUP($A345+ROUND((COLUMN()-2)/24,5),АТС!$A$41:$F$784,6)+'Иные услуги '!$C$5+'РСТ РСО-А'!$K$6+'РСТ РСО-А'!$H$9</f>
        <v>3821.57</v>
      </c>
      <c r="F345" s="118">
        <f>VLOOKUP($A345+ROUND((COLUMN()-2)/24,5),АТС!$A$41:$F$784,6)+'Иные услуги '!$C$5+'РСТ РСО-А'!$K$6+'РСТ РСО-А'!$H$9</f>
        <v>3822.76</v>
      </c>
      <c r="G345" s="118">
        <f>VLOOKUP($A345+ROUND((COLUMN()-2)/24,5),АТС!$A$41:$F$784,6)+'Иные услуги '!$C$5+'РСТ РСО-А'!$K$6+'РСТ РСО-А'!$H$9</f>
        <v>3824.23</v>
      </c>
      <c r="H345" s="118">
        <f>VLOOKUP($A345+ROUND((COLUMN()-2)/24,5),АТС!$A$41:$F$784,6)+'Иные услуги '!$C$5+'РСТ РСО-А'!$K$6+'РСТ РСО-А'!$H$9</f>
        <v>3831.98</v>
      </c>
      <c r="I345" s="118">
        <f>VLOOKUP($A345+ROUND((COLUMN()-2)/24,5),АТС!$A$41:$F$784,6)+'Иные услуги '!$C$5+'РСТ РСО-А'!$K$6+'РСТ РСО-А'!$H$9</f>
        <v>3948.87</v>
      </c>
      <c r="J345" s="118">
        <f>VLOOKUP($A345+ROUND((COLUMN()-2)/24,5),АТС!$A$41:$F$784,6)+'Иные услуги '!$C$5+'РСТ РСО-А'!$K$6+'РСТ РСО-А'!$H$9</f>
        <v>3855.2799999999997</v>
      </c>
      <c r="K345" s="118">
        <f>VLOOKUP($A345+ROUND((COLUMN()-2)/24,5),АТС!$A$41:$F$784,6)+'Иные услуги '!$C$5+'РСТ РСО-А'!$K$6+'РСТ РСО-А'!$H$9</f>
        <v>3842</v>
      </c>
      <c r="L345" s="118">
        <f>VLOOKUP($A345+ROUND((COLUMN()-2)/24,5),АТС!$A$41:$F$784,6)+'Иные услуги '!$C$5+'РСТ РСО-А'!$K$6+'РСТ РСО-А'!$H$9</f>
        <v>3841.76</v>
      </c>
      <c r="M345" s="118">
        <f>VLOOKUP($A345+ROUND((COLUMN()-2)/24,5),АТС!$A$41:$F$784,6)+'Иные услуги '!$C$5+'РСТ РСО-А'!$K$6+'РСТ РСО-А'!$H$9</f>
        <v>3826.98</v>
      </c>
      <c r="N345" s="118">
        <f>VLOOKUP($A345+ROUND((COLUMN()-2)/24,5),АТС!$A$41:$F$784,6)+'Иные услуги '!$C$5+'РСТ РСО-А'!$K$6+'РСТ РСО-А'!$H$9</f>
        <v>3843.17</v>
      </c>
      <c r="O345" s="118">
        <f>VLOOKUP($A345+ROUND((COLUMN()-2)/24,5),АТС!$A$41:$F$784,6)+'Иные услуги '!$C$5+'РСТ РСО-А'!$K$6+'РСТ РСО-А'!$H$9</f>
        <v>3842.68</v>
      </c>
      <c r="P345" s="118">
        <f>VLOOKUP($A345+ROUND((COLUMN()-2)/24,5),АТС!$A$41:$F$784,6)+'Иные услуги '!$C$5+'РСТ РСО-А'!$K$6+'РСТ РСО-А'!$H$9</f>
        <v>3842.67</v>
      </c>
      <c r="Q345" s="118">
        <f>VLOOKUP($A345+ROUND((COLUMN()-2)/24,5),АТС!$A$41:$F$784,6)+'Иные услуги '!$C$5+'РСТ РСО-А'!$K$6+'РСТ РСО-А'!$H$9</f>
        <v>3842.85</v>
      </c>
      <c r="R345" s="118">
        <f>VLOOKUP($A345+ROUND((COLUMN()-2)/24,5),АТС!$A$41:$F$784,6)+'Иные услуги '!$C$5+'РСТ РСО-А'!$K$6+'РСТ РСО-А'!$H$9</f>
        <v>3840.7799999999997</v>
      </c>
      <c r="S345" s="118">
        <f>VLOOKUP($A345+ROUND((COLUMN()-2)/24,5),АТС!$A$41:$F$784,6)+'Иные услуги '!$C$5+'РСТ РСО-А'!$K$6+'РСТ РСО-А'!$H$9</f>
        <v>3943.27</v>
      </c>
      <c r="T345" s="118">
        <f>VLOOKUP($A345+ROUND((COLUMN()-2)/24,5),АТС!$A$41:$F$784,6)+'Иные услуги '!$C$5+'РСТ РСО-А'!$K$6+'РСТ РСО-А'!$H$9</f>
        <v>3991.85</v>
      </c>
      <c r="U345" s="118">
        <f>VLOOKUP($A345+ROUND((COLUMN()-2)/24,5),АТС!$A$41:$F$784,6)+'Иные услуги '!$C$5+'РСТ РСО-А'!$K$6+'РСТ РСО-А'!$H$9</f>
        <v>3910.73</v>
      </c>
      <c r="V345" s="118">
        <f>VLOOKUP($A345+ROUND((COLUMN()-2)/24,5),АТС!$A$41:$F$784,6)+'Иные услуги '!$C$5+'РСТ РСО-А'!$K$6+'РСТ РСО-А'!$H$9</f>
        <v>3877.94</v>
      </c>
      <c r="W345" s="118">
        <f>VLOOKUP($A345+ROUND((COLUMN()-2)/24,5),АТС!$A$41:$F$784,6)+'Иные услуги '!$C$5+'РСТ РСО-А'!$K$6+'РСТ РСО-А'!$H$9</f>
        <v>3891.45</v>
      </c>
      <c r="X345" s="118">
        <f>VLOOKUP($A345+ROUND((COLUMN()-2)/24,5),АТС!$A$41:$F$784,6)+'Иные услуги '!$C$5+'РСТ РСО-А'!$K$6+'РСТ РСО-А'!$H$9</f>
        <v>3963.41</v>
      </c>
      <c r="Y345" s="118">
        <f>VLOOKUP($A345+ROUND((COLUMN()-2)/24,5),АТС!$A$41:$F$784,6)+'Иные услуги '!$C$5+'РСТ РСО-А'!$K$6+'РСТ РСО-А'!$H$9</f>
        <v>3944.62</v>
      </c>
    </row>
    <row r="346" spans="1:27" x14ac:dyDescent="0.2">
      <c r="A346" s="66">
        <f t="shared" si="12"/>
        <v>43404</v>
      </c>
      <c r="B346" s="118">
        <f>VLOOKUP($A346+ROUND((COLUMN()-2)/24,5),АТС!$A$41:$F$784,6)+'Иные услуги '!$C$5+'РСТ РСО-А'!$K$6+'РСТ РСО-А'!$H$9</f>
        <v>3828.18</v>
      </c>
      <c r="C346" s="118">
        <f>VLOOKUP($A346+ROUND((COLUMN()-2)/24,5),АТС!$A$41:$F$784,6)+'Иные услуги '!$C$5+'РСТ РСО-А'!$K$6+'РСТ РСО-А'!$H$9</f>
        <v>3821.87</v>
      </c>
      <c r="D346" s="118">
        <f>VLOOKUP($A346+ROUND((COLUMN()-2)/24,5),АТС!$A$41:$F$784,6)+'Иные услуги '!$C$5+'РСТ РСО-А'!$K$6+'РСТ РСО-А'!$H$9</f>
        <v>3821.27</v>
      </c>
      <c r="E346" s="118">
        <f>VLOOKUP($A346+ROUND((COLUMN()-2)/24,5),АТС!$A$41:$F$784,6)+'Иные услуги '!$C$5+'РСТ РСО-А'!$K$6+'РСТ РСО-А'!$H$9</f>
        <v>3821.09</v>
      </c>
      <c r="F346" s="118">
        <f>VLOOKUP($A346+ROUND((COLUMN()-2)/24,5),АТС!$A$41:$F$784,6)+'Иные услуги '!$C$5+'РСТ РСО-А'!$K$6+'РСТ РСО-А'!$H$9</f>
        <v>3821.56</v>
      </c>
      <c r="G346" s="118">
        <f>VLOOKUP($A346+ROUND((COLUMN()-2)/24,5),АТС!$A$41:$F$784,6)+'Иные услуги '!$C$5+'РСТ РСО-А'!$K$6+'РСТ РСО-А'!$H$9</f>
        <v>3822.7799999999997</v>
      </c>
      <c r="H346" s="118">
        <f>VLOOKUP($A346+ROUND((COLUMN()-2)/24,5),АТС!$A$41:$F$784,6)+'Иные услуги '!$C$5+'РСТ РСО-А'!$K$6+'РСТ РСО-А'!$H$9</f>
        <v>3831.75</v>
      </c>
      <c r="I346" s="118">
        <f>VLOOKUP($A346+ROUND((COLUMN()-2)/24,5),АТС!$A$41:$F$784,6)+'Иные услуги '!$C$5+'РСТ РСО-А'!$K$6+'РСТ РСО-А'!$H$9</f>
        <v>3946.58</v>
      </c>
      <c r="J346" s="118">
        <f>VLOOKUP($A346+ROUND((COLUMN()-2)/24,5),АТС!$A$41:$F$784,6)+'Иные услуги '!$C$5+'РСТ РСО-А'!$K$6+'РСТ РСО-А'!$H$9</f>
        <v>3852.84</v>
      </c>
      <c r="K346" s="118">
        <f>VLOOKUP($A346+ROUND((COLUMN()-2)/24,5),АТС!$A$41:$F$784,6)+'Иные услуги '!$C$5+'РСТ РСО-А'!$K$6+'РСТ РСО-А'!$H$9</f>
        <v>3841.4700000000003</v>
      </c>
      <c r="L346" s="118">
        <f>VLOOKUP($A346+ROUND((COLUMN()-2)/24,5),АТС!$A$41:$F$784,6)+'Иные услуги '!$C$5+'РСТ РСО-А'!$K$6+'РСТ РСО-А'!$H$9</f>
        <v>3842.99</v>
      </c>
      <c r="M346" s="118">
        <f>VLOOKUP($A346+ROUND((COLUMN()-2)/24,5),АТС!$A$41:$F$784,6)+'Иные услуги '!$C$5+'РСТ РСО-А'!$K$6+'РСТ РСО-А'!$H$9</f>
        <v>3827.37</v>
      </c>
      <c r="N346" s="118">
        <f>VLOOKUP($A346+ROUND((COLUMN()-2)/24,5),АТС!$A$41:$F$784,6)+'Иные услуги '!$C$5+'РСТ РСО-А'!$K$6+'РСТ РСО-А'!$H$9</f>
        <v>3852.31</v>
      </c>
      <c r="O346" s="118">
        <f>VLOOKUP($A346+ROUND((COLUMN()-2)/24,5),АТС!$A$41:$F$784,6)+'Иные услуги '!$C$5+'РСТ РСО-А'!$K$6+'РСТ РСО-А'!$H$9</f>
        <v>3851.84</v>
      </c>
      <c r="P346" s="118">
        <f>VLOOKUP($A346+ROUND((COLUMN()-2)/24,5),АТС!$A$41:$F$784,6)+'Иные услуги '!$C$5+'РСТ РСО-А'!$K$6+'РСТ РСО-А'!$H$9</f>
        <v>3851.9700000000003</v>
      </c>
      <c r="Q346" s="118">
        <f>VLOOKUP($A346+ROUND((COLUMN()-2)/24,5),АТС!$A$41:$F$784,6)+'Иные услуги '!$C$5+'РСТ РСО-А'!$K$6+'РСТ РСО-А'!$H$9</f>
        <v>3852.02</v>
      </c>
      <c r="R346" s="118">
        <f>VLOOKUP($A346+ROUND((COLUMN()-2)/24,5),АТС!$A$41:$F$784,6)+'Иные услуги '!$C$5+'РСТ РСО-А'!$K$6+'РСТ РСО-А'!$H$9</f>
        <v>3841.81</v>
      </c>
      <c r="S346" s="118">
        <f>VLOOKUP($A346+ROUND((COLUMN()-2)/24,5),АТС!$A$41:$F$784,6)+'Иные услуги '!$C$5+'РСТ РСО-А'!$K$6+'РСТ РСО-А'!$H$9</f>
        <v>3945.11</v>
      </c>
      <c r="T346" s="118">
        <f>VLOOKUP($A346+ROUND((COLUMN()-2)/24,5),АТС!$A$41:$F$784,6)+'Иные услуги '!$C$5+'РСТ РСО-А'!$K$6+'РСТ РСО-А'!$H$9</f>
        <v>3995.1</v>
      </c>
      <c r="U346" s="118">
        <f>VLOOKUP($A346+ROUND((COLUMN()-2)/24,5),АТС!$A$41:$F$784,6)+'Иные услуги '!$C$5+'РСТ РСО-А'!$K$6+'РСТ РСО-А'!$H$9</f>
        <v>3907.39</v>
      </c>
      <c r="V346" s="118">
        <f>VLOOKUP($A346+ROUND((COLUMN()-2)/24,5),АТС!$A$41:$F$784,6)+'Иные услуги '!$C$5+'РСТ РСО-А'!$K$6+'РСТ РСО-А'!$H$9</f>
        <v>3876.44</v>
      </c>
      <c r="W346" s="118">
        <f>VLOOKUP($A346+ROUND((COLUMN()-2)/24,5),АТС!$A$41:$F$784,6)+'Иные услуги '!$C$5+'РСТ РСО-А'!$K$6+'РСТ РСО-А'!$H$9</f>
        <v>3874.33</v>
      </c>
      <c r="X346" s="118">
        <f>VLOOKUP($A346+ROUND((COLUMN()-2)/24,5),АТС!$A$41:$F$784,6)+'Иные услуги '!$C$5+'РСТ РСО-А'!$K$6+'РСТ РСО-А'!$H$9</f>
        <v>3942.2200000000003</v>
      </c>
      <c r="Y346" s="118">
        <f>VLOOKUP($A346+ROUND((COLUMN()-2)/24,5),АТС!$A$41:$F$784,6)+'Иные услуги '!$C$5+'РСТ РСО-А'!$K$6+'РСТ РСО-А'!$H$9</f>
        <v>3932.69</v>
      </c>
    </row>
    <row r="348" spans="1:27" x14ac:dyDescent="0.25">
      <c r="A348" s="64" t="s">
        <v>126</v>
      </c>
    </row>
    <row r="349" spans="1:27" x14ac:dyDescent="0.25">
      <c r="A349" s="74" t="s">
        <v>165</v>
      </c>
      <c r="B349" s="65"/>
      <c r="C349" s="65"/>
      <c r="D349" s="65"/>
    </row>
    <row r="350" spans="1:27" ht="12.75" x14ac:dyDescent="0.2">
      <c r="A350" s="149" t="s">
        <v>35</v>
      </c>
      <c r="B350" s="143" t="s">
        <v>99</v>
      </c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5"/>
    </row>
    <row r="351" spans="1:27" ht="12.75" x14ac:dyDescent="0.2">
      <c r="A351" s="150"/>
      <c r="B351" s="146"/>
      <c r="C351" s="147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8"/>
    </row>
    <row r="352" spans="1:27" ht="12.75" x14ac:dyDescent="0.2">
      <c r="A352" s="150"/>
      <c r="B352" s="154" t="s">
        <v>100</v>
      </c>
      <c r="C352" s="152" t="s">
        <v>101</v>
      </c>
      <c r="D352" s="152" t="s">
        <v>102</v>
      </c>
      <c r="E352" s="152" t="s">
        <v>103</v>
      </c>
      <c r="F352" s="152" t="s">
        <v>104</v>
      </c>
      <c r="G352" s="152" t="s">
        <v>105</v>
      </c>
      <c r="H352" s="152" t="s">
        <v>106</v>
      </c>
      <c r="I352" s="152" t="s">
        <v>107</v>
      </c>
      <c r="J352" s="152" t="s">
        <v>108</v>
      </c>
      <c r="K352" s="152" t="s">
        <v>109</v>
      </c>
      <c r="L352" s="152" t="s">
        <v>110</v>
      </c>
      <c r="M352" s="152" t="s">
        <v>111</v>
      </c>
      <c r="N352" s="156" t="s">
        <v>112</v>
      </c>
      <c r="O352" s="152" t="s">
        <v>113</v>
      </c>
      <c r="P352" s="152" t="s">
        <v>114</v>
      </c>
      <c r="Q352" s="152" t="s">
        <v>115</v>
      </c>
      <c r="R352" s="152" t="s">
        <v>116</v>
      </c>
      <c r="S352" s="152" t="s">
        <v>117</v>
      </c>
      <c r="T352" s="152" t="s">
        <v>118</v>
      </c>
      <c r="U352" s="152" t="s">
        <v>119</v>
      </c>
      <c r="V352" s="152" t="s">
        <v>120</v>
      </c>
      <c r="W352" s="152" t="s">
        <v>121</v>
      </c>
      <c r="X352" s="152" t="s">
        <v>122</v>
      </c>
      <c r="Y352" s="152" t="s">
        <v>123</v>
      </c>
    </row>
    <row r="353" spans="1:25" ht="12.75" x14ac:dyDescent="0.2">
      <c r="A353" s="151"/>
      <c r="B353" s="155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7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</row>
    <row r="354" spans="1:25" x14ac:dyDescent="0.2">
      <c r="A354" s="66">
        <f>A316</f>
        <v>43374</v>
      </c>
      <c r="B354" s="84">
        <f>VLOOKUP($A354+ROUND((COLUMN()-2)/24,5),АТС!$A$41:$F$784,6)+'Иные услуги '!$C$5+'РСТ РСО-А'!$L$6+'РСТ РСО-А'!$F$9</f>
        <v>4627.5</v>
      </c>
      <c r="C354" s="118">
        <f>VLOOKUP($A354+ROUND((COLUMN()-2)/24,5),АТС!$A$41:$F$784,6)+'Иные услуги '!$C$5+'РСТ РСО-А'!$L$6+'РСТ РСО-А'!$F$9</f>
        <v>4709.78</v>
      </c>
      <c r="D354" s="118">
        <f>VLOOKUP($A354+ROUND((COLUMN()-2)/24,5),АТС!$A$41:$F$784,6)+'Иные услуги '!$C$5+'РСТ РСО-А'!$L$6+'РСТ РСО-А'!$F$9</f>
        <v>4759.8099999999995</v>
      </c>
      <c r="E354" s="118">
        <f>VLOOKUP($A354+ROUND((COLUMN()-2)/24,5),АТС!$A$41:$F$784,6)+'Иные услуги '!$C$5+'РСТ РСО-А'!$L$6+'РСТ РСО-А'!$F$9</f>
        <v>4760.1299999999992</v>
      </c>
      <c r="F354" s="118">
        <f>VLOOKUP($A354+ROUND((COLUMN()-2)/24,5),АТС!$A$41:$F$784,6)+'Иные услуги '!$C$5+'РСТ РСО-А'!$L$6+'РСТ РСО-А'!$F$9</f>
        <v>4760.0999999999995</v>
      </c>
      <c r="G354" s="118">
        <f>VLOOKUP($A354+ROUND((COLUMN()-2)/24,5),АТС!$A$41:$F$784,6)+'Иные услуги '!$C$5+'РСТ РСО-А'!$L$6+'РСТ РСО-А'!$F$9</f>
        <v>4761.04</v>
      </c>
      <c r="H354" s="118">
        <f>VLOOKUP($A354+ROUND((COLUMN()-2)/24,5),АТС!$A$41:$F$784,6)+'Иные услуги '!$C$5+'РСТ РСО-А'!$L$6+'РСТ РСО-А'!$F$9</f>
        <v>4915.04</v>
      </c>
      <c r="I354" s="118">
        <f>VLOOKUP($A354+ROUND((COLUMN()-2)/24,5),АТС!$A$41:$F$784,6)+'Иные услуги '!$C$5+'РСТ РСО-А'!$L$6+'РСТ РСО-А'!$F$9</f>
        <v>4627.4399999999996</v>
      </c>
      <c r="J354" s="118">
        <f>VLOOKUP($A354+ROUND((COLUMN()-2)/24,5),АТС!$A$41:$F$784,6)+'Иные услуги '!$C$5+'РСТ РСО-А'!$L$6+'РСТ РСО-А'!$F$9</f>
        <v>4769.3099999999995</v>
      </c>
      <c r="K354" s="118">
        <f>VLOOKUP($A354+ROUND((COLUMN()-2)/24,5),АТС!$A$41:$F$784,6)+'Иные услуги '!$C$5+'РСТ РСО-А'!$L$6+'РСТ РСО-А'!$F$9</f>
        <v>4659.5499999999993</v>
      </c>
      <c r="L354" s="118">
        <f>VLOOKUP($A354+ROUND((COLUMN()-2)/24,5),АТС!$A$41:$F$784,6)+'Иные услуги '!$C$5+'РСТ РСО-А'!$L$6+'РСТ РСО-А'!$F$9</f>
        <v>4659.5099999999993</v>
      </c>
      <c r="M354" s="118">
        <f>VLOOKUP($A354+ROUND((COLUMN()-2)/24,5),АТС!$A$41:$F$784,6)+'Иные услуги '!$C$5+'РСТ РСО-А'!$L$6+'РСТ РСО-А'!$F$9</f>
        <v>4676.2</v>
      </c>
      <c r="N354" s="118">
        <f>VLOOKUP($A354+ROUND((COLUMN()-2)/24,5),АТС!$A$41:$F$784,6)+'Иные услуги '!$C$5+'РСТ РСО-А'!$L$6+'РСТ РСО-А'!$F$9</f>
        <v>4767.8999999999996</v>
      </c>
      <c r="O354" s="118">
        <f>VLOOKUP($A354+ROUND((COLUMN()-2)/24,5),АТС!$A$41:$F$784,6)+'Иные услуги '!$C$5+'РСТ РСО-А'!$L$6+'РСТ РСО-А'!$F$9</f>
        <v>4747.8999999999996</v>
      </c>
      <c r="P354" s="118">
        <f>VLOOKUP($A354+ROUND((COLUMN()-2)/24,5),АТС!$A$41:$F$784,6)+'Иные услуги '!$C$5+'РСТ РСО-А'!$L$6+'РСТ РСО-А'!$F$9</f>
        <v>4719.8599999999997</v>
      </c>
      <c r="Q354" s="118">
        <f>VLOOKUP($A354+ROUND((COLUMN()-2)/24,5),АТС!$A$41:$F$784,6)+'Иные услуги '!$C$5+'РСТ РСО-А'!$L$6+'РСТ РСО-А'!$F$9</f>
        <v>4748.21</v>
      </c>
      <c r="R354" s="118">
        <f>VLOOKUP($A354+ROUND((COLUMN()-2)/24,5),АТС!$A$41:$F$784,6)+'Иные услуги '!$C$5+'РСТ РСО-А'!$L$6+'РСТ РСО-А'!$F$9</f>
        <v>4744.03</v>
      </c>
      <c r="S354" s="118">
        <f>VLOOKUP($A354+ROUND((COLUMN()-2)/24,5),АТС!$A$41:$F$784,6)+'Иные услуги '!$C$5+'РСТ РСО-А'!$L$6+'РСТ РСО-А'!$F$9</f>
        <v>4716.5099999999993</v>
      </c>
      <c r="T354" s="118">
        <f>VLOOKUP($A354+ROUND((COLUMN()-2)/24,5),АТС!$A$41:$F$784,6)+'Иные услуги '!$C$5+'РСТ РСО-А'!$L$6+'РСТ РСО-А'!$F$9</f>
        <v>4529.4399999999996</v>
      </c>
      <c r="U354" s="118">
        <f>VLOOKUP($A354+ROUND((COLUMN()-2)/24,5),АТС!$A$41:$F$784,6)+'Иные услуги '!$C$5+'РСТ РСО-А'!$L$6+'РСТ РСО-А'!$F$9</f>
        <v>4634.8499999999995</v>
      </c>
      <c r="V354" s="118">
        <f>VLOOKUP($A354+ROUND((COLUMN()-2)/24,5),АТС!$A$41:$F$784,6)+'Иные услуги '!$C$5+'РСТ РСО-А'!$L$6+'РСТ РСО-А'!$F$9</f>
        <v>4729.8999999999996</v>
      </c>
      <c r="W354" s="118">
        <f>VLOOKUP($A354+ROUND((COLUMN()-2)/24,5),АТС!$A$41:$F$784,6)+'Иные услуги '!$C$5+'РСТ РСО-А'!$L$6+'РСТ РСО-А'!$F$9</f>
        <v>4885.88</v>
      </c>
      <c r="X354" s="118">
        <f>VLOOKUP($A354+ROUND((COLUMN()-2)/24,5),АТС!$A$41:$F$784,6)+'Иные услуги '!$C$5+'РСТ РСО-А'!$L$6+'РСТ РСО-А'!$F$9</f>
        <v>5381.15</v>
      </c>
      <c r="Y354" s="118">
        <f>VLOOKUP($A354+ROUND((COLUMN()-2)/24,5),АТС!$A$41:$F$784,6)+'Иные услуги '!$C$5+'РСТ РСО-А'!$L$6+'РСТ РСО-А'!$F$9</f>
        <v>4530.12</v>
      </c>
    </row>
    <row r="355" spans="1:25" x14ac:dyDescent="0.2">
      <c r="A355" s="66">
        <f>A354+1</f>
        <v>43375</v>
      </c>
      <c r="B355" s="118">
        <f>VLOOKUP($A355+ROUND((COLUMN()-2)/24,5),АТС!$A$41:$F$784,6)+'Иные услуги '!$C$5+'РСТ РСО-А'!$L$6+'РСТ РСО-А'!$F$9</f>
        <v>4629.3499999999995</v>
      </c>
      <c r="C355" s="118">
        <f>VLOOKUP($A355+ROUND((COLUMN()-2)/24,5),АТС!$A$41:$F$784,6)+'Иные услуги '!$C$5+'РСТ РСО-А'!$L$6+'РСТ РСО-А'!$F$9</f>
        <v>4712.25</v>
      </c>
      <c r="D355" s="118">
        <f>VLOOKUP($A355+ROUND((COLUMN()-2)/24,5),АТС!$A$41:$F$784,6)+'Иные услуги '!$C$5+'РСТ РСО-А'!$L$6+'РСТ РСО-А'!$F$9</f>
        <v>4761.9299999999994</v>
      </c>
      <c r="E355" s="118">
        <f>VLOOKUP($A355+ROUND((COLUMN()-2)/24,5),АТС!$A$41:$F$784,6)+'Иные услуги '!$C$5+'РСТ РСО-А'!$L$6+'РСТ РСО-А'!$F$9</f>
        <v>4772.7</v>
      </c>
      <c r="F355" s="118">
        <f>VLOOKUP($A355+ROUND((COLUMN()-2)/24,5),АТС!$A$41:$F$784,6)+'Иные услуги '!$C$5+'РСТ РСО-А'!$L$6+'РСТ РСО-А'!$F$9</f>
        <v>4761.67</v>
      </c>
      <c r="G355" s="118">
        <f>VLOOKUP($A355+ROUND((COLUMN()-2)/24,5),АТС!$A$41:$F$784,6)+'Иные услуги '!$C$5+'РСТ РСО-А'!$L$6+'РСТ РСО-А'!$F$9</f>
        <v>4763.32</v>
      </c>
      <c r="H355" s="118">
        <f>VLOOKUP($A355+ROUND((COLUMN()-2)/24,5),АТС!$A$41:$F$784,6)+'Иные услуги '!$C$5+'РСТ РСО-А'!$L$6+'РСТ РСО-А'!$F$9</f>
        <v>5173.08</v>
      </c>
      <c r="I355" s="118">
        <f>VLOOKUP($A355+ROUND((COLUMN()-2)/24,5),АТС!$A$41:$F$784,6)+'Иные услуги '!$C$5+'РСТ РСО-А'!$L$6+'РСТ РСО-А'!$F$9</f>
        <v>4655.7</v>
      </c>
      <c r="J355" s="118">
        <f>VLOOKUP($A355+ROUND((COLUMN()-2)/24,5),АТС!$A$41:$F$784,6)+'Иные услуги '!$C$5+'РСТ РСО-А'!$L$6+'РСТ РСО-А'!$F$9</f>
        <v>4791.28</v>
      </c>
      <c r="K355" s="118">
        <f>VLOOKUP($A355+ROUND((COLUMN()-2)/24,5),АТС!$A$41:$F$784,6)+'Иные услуги '!$C$5+'РСТ РСО-А'!$L$6+'РСТ РСО-А'!$F$9</f>
        <v>4695.24</v>
      </c>
      <c r="L355" s="118">
        <f>VLOOKUP($A355+ROUND((COLUMN()-2)/24,5),АТС!$A$41:$F$784,6)+'Иные услуги '!$C$5+'РСТ РСО-А'!$L$6+'РСТ РСО-А'!$F$9</f>
        <v>4712.7699999999995</v>
      </c>
      <c r="M355" s="118">
        <f>VLOOKUP($A355+ROUND((COLUMN()-2)/24,5),АТС!$A$41:$F$784,6)+'Иные услуги '!$C$5+'РСТ РСО-А'!$L$6+'РСТ РСО-А'!$F$9</f>
        <v>4731.2599999999993</v>
      </c>
      <c r="N355" s="118">
        <f>VLOOKUP($A355+ROUND((COLUMN()-2)/24,5),АТС!$A$41:$F$784,6)+'Иные услуги '!$C$5+'РСТ РСО-А'!$L$6+'РСТ РСО-А'!$F$9</f>
        <v>4770</v>
      </c>
      <c r="O355" s="118">
        <f>VLOOKUP($A355+ROUND((COLUMN()-2)/24,5),АТС!$A$41:$F$784,6)+'Иные услуги '!$C$5+'РСТ РСО-А'!$L$6+'РСТ РСО-А'!$F$9</f>
        <v>4770.12</v>
      </c>
      <c r="P355" s="118">
        <f>VLOOKUP($A355+ROUND((COLUMN()-2)/24,5),АТС!$A$41:$F$784,6)+'Иные услуги '!$C$5+'РСТ РСО-А'!$L$6+'РСТ РСО-А'!$F$9</f>
        <v>4750.2999999999993</v>
      </c>
      <c r="Q355" s="118">
        <f>VLOOKUP($A355+ROUND((COLUMN()-2)/24,5),АТС!$A$41:$F$784,6)+'Иные услуги '!$C$5+'РСТ РСО-А'!$L$6+'РСТ РСО-А'!$F$9</f>
        <v>4770.2</v>
      </c>
      <c r="R355" s="118">
        <f>VLOOKUP($A355+ROUND((COLUMN()-2)/24,5),АТС!$A$41:$F$784,6)+'Иные услуги '!$C$5+'РСТ РСО-А'!$L$6+'РСТ РСО-А'!$F$9</f>
        <v>4765.57</v>
      </c>
      <c r="S355" s="118">
        <f>VLOOKUP($A355+ROUND((COLUMN()-2)/24,5),АТС!$A$41:$F$784,6)+'Иные услуги '!$C$5+'РСТ РСО-А'!$L$6+'РСТ РСО-А'!$F$9</f>
        <v>4745</v>
      </c>
      <c r="T355" s="118">
        <f>VLOOKUP($A355+ROUND((COLUMN()-2)/24,5),АТС!$A$41:$F$784,6)+'Иные услуги '!$C$5+'РСТ РСО-А'!$L$6+'РСТ РСО-А'!$F$9</f>
        <v>4581.5199999999995</v>
      </c>
      <c r="U355" s="118">
        <f>VLOOKUP($A355+ROUND((COLUMN()-2)/24,5),АТС!$A$41:$F$784,6)+'Иные услуги '!$C$5+'РСТ РСО-А'!$L$6+'РСТ РСО-А'!$F$9</f>
        <v>4691.74</v>
      </c>
      <c r="V355" s="118">
        <f>VLOOKUP($A355+ROUND((COLUMN()-2)/24,5),АТС!$A$41:$F$784,6)+'Иные услуги '!$C$5+'РСТ РСО-А'!$L$6+'РСТ РСО-А'!$F$9</f>
        <v>4728.83</v>
      </c>
      <c r="W355" s="118">
        <f>VLOOKUP($A355+ROUND((COLUMN()-2)/24,5),АТС!$A$41:$F$784,6)+'Иные услуги '!$C$5+'РСТ РСО-А'!$L$6+'РСТ РСО-А'!$F$9</f>
        <v>4884.9799999999996</v>
      </c>
      <c r="X355" s="118">
        <f>VLOOKUP($A355+ROUND((COLUMN()-2)/24,5),АТС!$A$41:$F$784,6)+'Иные услуги '!$C$5+'РСТ РСО-А'!$L$6+'РСТ РСО-А'!$F$9</f>
        <v>5384.79</v>
      </c>
      <c r="Y355" s="118">
        <f>VLOOKUP($A355+ROUND((COLUMN()-2)/24,5),АТС!$A$41:$F$784,6)+'Иные услуги '!$C$5+'РСТ РСО-А'!$L$6+'РСТ РСО-А'!$F$9</f>
        <v>4534.6799999999994</v>
      </c>
    </row>
    <row r="356" spans="1:25" x14ac:dyDescent="0.2">
      <c r="A356" s="66">
        <f t="shared" ref="A356:A384" si="13">A355+1</f>
        <v>43376</v>
      </c>
      <c r="B356" s="118">
        <f>VLOOKUP($A356+ROUND((COLUMN()-2)/24,5),АТС!$A$41:$F$784,6)+'Иные услуги '!$C$5+'РСТ РСО-А'!$L$6+'РСТ РСО-А'!$F$9</f>
        <v>4635.2199999999993</v>
      </c>
      <c r="C356" s="118">
        <f>VLOOKUP($A356+ROUND((COLUMN()-2)/24,5),АТС!$A$41:$F$784,6)+'Иные услуги '!$C$5+'РСТ РСО-А'!$L$6+'РСТ РСО-А'!$F$9</f>
        <v>4718.58</v>
      </c>
      <c r="D356" s="118">
        <f>VLOOKUP($A356+ROUND((COLUMN()-2)/24,5),АТС!$A$41:$F$784,6)+'Иные услуги '!$C$5+'РСТ РСО-А'!$L$6+'РСТ РСО-А'!$F$9</f>
        <v>4768.4399999999996</v>
      </c>
      <c r="E356" s="118">
        <f>VLOOKUP($A356+ROUND((COLUMN()-2)/24,5),АТС!$A$41:$F$784,6)+'Иные услуги '!$C$5+'РСТ РСО-А'!$L$6+'РСТ РСО-А'!$F$9</f>
        <v>4779.2</v>
      </c>
      <c r="F356" s="118">
        <f>VLOOKUP($A356+ROUND((COLUMN()-2)/24,5),АТС!$A$41:$F$784,6)+'Иные услуги '!$C$5+'РСТ РСО-А'!$L$6+'РСТ РСО-А'!$F$9</f>
        <v>4766.37</v>
      </c>
      <c r="G356" s="118">
        <f>VLOOKUP($A356+ROUND((COLUMN()-2)/24,5),АТС!$A$41:$F$784,6)+'Иные услуги '!$C$5+'РСТ РСО-А'!$L$6+'РСТ РСО-А'!$F$9</f>
        <v>4769.79</v>
      </c>
      <c r="H356" s="118">
        <f>VLOOKUP($A356+ROUND((COLUMN()-2)/24,5),АТС!$A$41:$F$784,6)+'Иные услуги '!$C$5+'РСТ РСО-А'!$L$6+'РСТ РСО-А'!$F$9</f>
        <v>5190.57</v>
      </c>
      <c r="I356" s="118">
        <f>VLOOKUP($A356+ROUND((COLUMN()-2)/24,5),АТС!$A$41:$F$784,6)+'Иные услуги '!$C$5+'РСТ РСО-А'!$L$6+'РСТ РСО-А'!$F$9</f>
        <v>4662.82</v>
      </c>
      <c r="J356" s="118">
        <f>VLOOKUP($A356+ROUND((COLUMN()-2)/24,5),АТС!$A$41:$F$784,6)+'Иные услуги '!$C$5+'РСТ РСО-А'!$L$6+'РСТ РСО-А'!$F$9</f>
        <v>4797.6499999999996</v>
      </c>
      <c r="K356" s="118">
        <f>VLOOKUP($A356+ROUND((COLUMN()-2)/24,5),АТС!$A$41:$F$784,6)+'Иные услуги '!$C$5+'РСТ РСО-А'!$L$6+'РСТ РСО-А'!$F$9</f>
        <v>4701.1899999999996</v>
      </c>
      <c r="L356" s="118">
        <f>VLOOKUP($A356+ROUND((COLUMN()-2)/24,5),АТС!$A$41:$F$784,6)+'Иные услуги '!$C$5+'РСТ РСО-А'!$L$6+'РСТ РСО-А'!$F$9</f>
        <v>4719.03</v>
      </c>
      <c r="M356" s="118">
        <f>VLOOKUP($A356+ROUND((COLUMN()-2)/24,5),АТС!$A$41:$F$784,6)+'Иные услуги '!$C$5+'РСТ РСО-А'!$L$6+'РСТ РСО-А'!$F$9</f>
        <v>4737.66</v>
      </c>
      <c r="N356" s="118">
        <f>VLOOKUP($A356+ROUND((COLUMN()-2)/24,5),АТС!$A$41:$F$784,6)+'Иные услуги '!$C$5+'РСТ РСО-А'!$L$6+'РСТ РСО-А'!$F$9</f>
        <v>4776.9399999999996</v>
      </c>
      <c r="O356" s="118">
        <f>VLOOKUP($A356+ROUND((COLUMN()-2)/24,5),АТС!$A$41:$F$784,6)+'Иные услуги '!$C$5+'РСТ РСО-А'!$L$6+'РСТ РСО-А'!$F$9</f>
        <v>4776.25</v>
      </c>
      <c r="P356" s="118">
        <f>VLOOKUP($A356+ROUND((COLUMN()-2)/24,5),АТС!$A$41:$F$784,6)+'Иные услуги '!$C$5+'РСТ РСО-А'!$L$6+'РСТ РСО-А'!$F$9</f>
        <v>4756.7699999999995</v>
      </c>
      <c r="Q356" s="118">
        <f>VLOOKUP($A356+ROUND((COLUMN()-2)/24,5),АТС!$A$41:$F$784,6)+'Иные услуги '!$C$5+'РСТ РСО-А'!$L$6+'РСТ РСО-А'!$F$9</f>
        <v>4776.2199999999993</v>
      </c>
      <c r="R356" s="118">
        <f>VLOOKUP($A356+ROUND((COLUMN()-2)/24,5),АТС!$A$41:$F$784,6)+'Иные услуги '!$C$5+'РСТ РСО-А'!$L$6+'РСТ РСО-А'!$F$9</f>
        <v>4770.5499999999993</v>
      </c>
      <c r="S356" s="118">
        <f>VLOOKUP($A356+ROUND((COLUMN()-2)/24,5),АТС!$A$41:$F$784,6)+'Иные услуги '!$C$5+'РСТ РСО-А'!$L$6+'РСТ РСО-А'!$F$9</f>
        <v>4749.7599999999993</v>
      </c>
      <c r="T356" s="118">
        <f>VLOOKUP($A356+ROUND((COLUMN()-2)/24,5),АТС!$A$41:$F$784,6)+'Иные услуги '!$C$5+'РСТ РСО-А'!$L$6+'РСТ РСО-А'!$F$9</f>
        <v>4532.49</v>
      </c>
      <c r="U356" s="118">
        <f>VLOOKUP($A356+ROUND((COLUMN()-2)/24,5),АТС!$A$41:$F$784,6)+'Иные услуги '!$C$5+'РСТ РСО-А'!$L$6+'РСТ РСО-А'!$F$9</f>
        <v>4694.08</v>
      </c>
      <c r="V356" s="118">
        <f>VLOOKUP($A356+ROUND((COLUMN()-2)/24,5),АТС!$A$41:$F$784,6)+'Иные услуги '!$C$5+'РСТ РСО-А'!$L$6+'РСТ РСО-А'!$F$9</f>
        <v>4733.84</v>
      </c>
      <c r="W356" s="118">
        <f>VLOOKUP($A356+ROUND((COLUMN()-2)/24,5),АТС!$A$41:$F$784,6)+'Иные услуги '!$C$5+'РСТ РСО-А'!$L$6+'РСТ РСО-А'!$F$9</f>
        <v>4893.01</v>
      </c>
      <c r="X356" s="118">
        <f>VLOOKUP($A356+ROUND((COLUMN()-2)/24,5),АТС!$A$41:$F$784,6)+'Иные услуги '!$C$5+'РСТ РСО-А'!$L$6+'РСТ РСО-А'!$F$9</f>
        <v>5401.08</v>
      </c>
      <c r="Y356" s="118">
        <f>VLOOKUP($A356+ROUND((COLUMN()-2)/24,5),АТС!$A$41:$F$784,6)+'Иные услуги '!$C$5+'РСТ РСО-А'!$L$6+'РСТ РСО-А'!$F$9</f>
        <v>4534.75</v>
      </c>
    </row>
    <row r="357" spans="1:25" x14ac:dyDescent="0.2">
      <c r="A357" s="66">
        <f t="shared" si="13"/>
        <v>43377</v>
      </c>
      <c r="B357" s="118">
        <f>VLOOKUP($A357+ROUND((COLUMN()-2)/24,5),АТС!$A$41:$F$784,6)+'Иные услуги '!$C$5+'РСТ РСО-А'!$L$6+'РСТ РСО-А'!$F$9</f>
        <v>4632.1499999999996</v>
      </c>
      <c r="C357" s="118">
        <f>VLOOKUP($A357+ROUND((COLUMN()-2)/24,5),АТС!$A$41:$F$784,6)+'Иные услуги '!$C$5+'РСТ РСО-А'!$L$6+'РСТ РСО-А'!$F$9</f>
        <v>4717.7199999999993</v>
      </c>
      <c r="D357" s="118">
        <f>VLOOKUP($A357+ROUND((COLUMN()-2)/24,5),АТС!$A$41:$F$784,6)+'Иные услуги '!$C$5+'РСТ РСО-А'!$L$6+'РСТ РСО-А'!$F$9</f>
        <v>4767.7199999999993</v>
      </c>
      <c r="E357" s="118">
        <f>VLOOKUP($A357+ROUND((COLUMN()-2)/24,5),АТС!$A$41:$F$784,6)+'Иные услуги '!$C$5+'РСТ РСО-А'!$L$6+'РСТ РСО-А'!$F$9</f>
        <v>4801.01</v>
      </c>
      <c r="F357" s="118">
        <f>VLOOKUP($A357+ROUND((COLUMN()-2)/24,5),АТС!$A$41:$F$784,6)+'Иные услуги '!$C$5+'РСТ РСО-А'!$L$6+'РСТ РСО-А'!$F$9</f>
        <v>4776.84</v>
      </c>
      <c r="G357" s="118">
        <f>VLOOKUP($A357+ROUND((COLUMN()-2)/24,5),АТС!$A$41:$F$784,6)+'Иные услуги '!$C$5+'РСТ РСО-А'!$L$6+'РСТ РСО-А'!$F$9</f>
        <v>4768.8599999999997</v>
      </c>
      <c r="H357" s="118">
        <f>VLOOKUP($A357+ROUND((COLUMN()-2)/24,5),АТС!$A$41:$F$784,6)+'Иные услуги '!$C$5+'РСТ РСО-А'!$L$6+'РСТ РСО-А'!$F$9</f>
        <v>5015.34</v>
      </c>
      <c r="I357" s="118">
        <f>VLOOKUP($A357+ROUND((COLUMN()-2)/24,5),АТС!$A$41:$F$784,6)+'Иные услуги '!$C$5+'РСТ РСО-А'!$L$6+'РСТ РСО-А'!$F$9</f>
        <v>4683.96</v>
      </c>
      <c r="J357" s="118">
        <f>VLOOKUP($A357+ROUND((COLUMN()-2)/24,5),АТС!$A$41:$F$784,6)+'Иные услуги '!$C$5+'РСТ РСО-А'!$L$6+'РСТ РСО-А'!$F$9</f>
        <v>4884.0599999999995</v>
      </c>
      <c r="K357" s="118">
        <f>VLOOKUP($A357+ROUND((COLUMN()-2)/24,5),АТС!$A$41:$F$784,6)+'Иные услуги '!$C$5+'РСТ РСО-А'!$L$6+'РСТ РСО-А'!$F$9</f>
        <v>4725.4299999999994</v>
      </c>
      <c r="L357" s="118">
        <f>VLOOKUP($A357+ROUND((COLUMN()-2)/24,5),АТС!$A$41:$F$784,6)+'Иные услуги '!$C$5+'РСТ РСО-А'!$L$6+'РСТ РСО-А'!$F$9</f>
        <v>4716.0499999999993</v>
      </c>
      <c r="M357" s="118">
        <f>VLOOKUP($A357+ROUND((COLUMN()-2)/24,5),АТС!$A$41:$F$784,6)+'Иные услуги '!$C$5+'РСТ РСО-А'!$L$6+'РСТ РСО-А'!$F$9</f>
        <v>4734.46</v>
      </c>
      <c r="N357" s="118">
        <f>VLOOKUP($A357+ROUND((COLUMN()-2)/24,5),АТС!$A$41:$F$784,6)+'Иные услуги '!$C$5+'РСТ РСО-А'!$L$6+'РСТ РСО-А'!$F$9</f>
        <v>4773.2199999999993</v>
      </c>
      <c r="O357" s="118">
        <f>VLOOKUP($A357+ROUND((COLUMN()-2)/24,5),АТС!$A$41:$F$784,6)+'Иные услуги '!$C$5+'РСТ РСО-А'!$L$6+'РСТ РСО-А'!$F$9</f>
        <v>4773.33</v>
      </c>
      <c r="P357" s="118">
        <f>VLOOKUP($A357+ROUND((COLUMN()-2)/24,5),АТС!$A$41:$F$784,6)+'Иные услуги '!$C$5+'РСТ РСО-А'!$L$6+'РСТ РСО-А'!$F$9</f>
        <v>4753.45</v>
      </c>
      <c r="Q357" s="118">
        <f>VLOOKUP($A357+ROUND((COLUMN()-2)/24,5),АТС!$A$41:$F$784,6)+'Иные услуги '!$C$5+'РСТ РСО-А'!$L$6+'РСТ РСО-А'!$F$9</f>
        <v>4793.9399999999996</v>
      </c>
      <c r="R357" s="118">
        <f>VLOOKUP($A357+ROUND((COLUMN()-2)/24,5),АТС!$A$41:$F$784,6)+'Иные услуги '!$C$5+'РСТ РСО-А'!$L$6+'РСТ РСО-А'!$F$9</f>
        <v>4819.9399999999996</v>
      </c>
      <c r="S357" s="118">
        <f>VLOOKUP($A357+ROUND((COLUMN()-2)/24,5),АТС!$A$41:$F$784,6)+'Иные услуги '!$C$5+'РСТ РСО-А'!$L$6+'РСТ РСО-А'!$F$9</f>
        <v>4748.92</v>
      </c>
      <c r="T357" s="118">
        <f>VLOOKUP($A357+ROUND((COLUMN()-2)/24,5),АТС!$A$41:$F$784,6)+'Иные услуги '!$C$5+'РСТ РСО-А'!$L$6+'РСТ РСО-А'!$F$9</f>
        <v>4531.4399999999996</v>
      </c>
      <c r="U357" s="118">
        <f>VLOOKUP($A357+ROUND((COLUMN()-2)/24,5),АТС!$A$41:$F$784,6)+'Иные услуги '!$C$5+'РСТ РСО-А'!$L$6+'РСТ РСО-А'!$F$9</f>
        <v>4733.66</v>
      </c>
      <c r="V357" s="118">
        <f>VLOOKUP($A357+ROUND((COLUMN()-2)/24,5),АТС!$A$41:$F$784,6)+'Иные услуги '!$C$5+'РСТ РСО-А'!$L$6+'РСТ РСО-А'!$F$9</f>
        <v>4823.7199999999993</v>
      </c>
      <c r="W357" s="118">
        <f>VLOOKUP($A357+ROUND((COLUMN()-2)/24,5),АТС!$A$41:$F$784,6)+'Иные услуги '!$C$5+'РСТ РСО-А'!$L$6+'РСТ РСО-А'!$F$9</f>
        <v>5034.74</v>
      </c>
      <c r="X357" s="118">
        <f>VLOOKUP($A357+ROUND((COLUMN()-2)/24,5),АТС!$A$41:$F$784,6)+'Иные услуги '!$C$5+'РСТ РСО-А'!$L$6+'РСТ РСО-А'!$F$9</f>
        <v>5510.93</v>
      </c>
      <c r="Y357" s="118">
        <f>VLOOKUP($A357+ROUND((COLUMN()-2)/24,5),АТС!$A$41:$F$784,6)+'Иные услуги '!$C$5+'РСТ РСО-А'!$L$6+'РСТ РСО-А'!$F$9</f>
        <v>4559.2699999999995</v>
      </c>
    </row>
    <row r="358" spans="1:25" x14ac:dyDescent="0.2">
      <c r="A358" s="66">
        <f t="shared" si="13"/>
        <v>43378</v>
      </c>
      <c r="B358" s="118">
        <f>VLOOKUP($A358+ROUND((COLUMN()-2)/24,5),АТС!$A$41:$F$784,6)+'Иные услуги '!$C$5+'РСТ РСО-А'!$L$6+'РСТ РСО-А'!$F$9</f>
        <v>4649.82</v>
      </c>
      <c r="C358" s="118">
        <f>VLOOKUP($A358+ROUND((COLUMN()-2)/24,5),АТС!$A$41:$F$784,6)+'Иные услуги '!$C$5+'РСТ РСО-А'!$L$6+'РСТ РСО-А'!$F$9</f>
        <v>4719.7599999999993</v>
      </c>
      <c r="D358" s="118">
        <f>VLOOKUP($A358+ROUND((COLUMN()-2)/24,5),АТС!$A$41:$F$784,6)+'Иные услуги '!$C$5+'РСТ РСО-А'!$L$6+'РСТ РСО-А'!$F$9</f>
        <v>4769.54</v>
      </c>
      <c r="E358" s="118">
        <f>VLOOKUP($A358+ROUND((COLUMN()-2)/24,5),АТС!$A$41:$F$784,6)+'Иные услуги '!$C$5+'РСТ РСО-А'!$L$6+'РСТ РСО-А'!$F$9</f>
        <v>4802.28</v>
      </c>
      <c r="F358" s="118">
        <f>VLOOKUP($A358+ROUND((COLUMN()-2)/24,5),АТС!$A$41:$F$784,6)+'Иные услуги '!$C$5+'РСТ РСО-А'!$L$6+'РСТ РСО-А'!$F$9</f>
        <v>4777.6899999999996</v>
      </c>
      <c r="G358" s="118">
        <f>VLOOKUP($A358+ROUND((COLUMN()-2)/24,5),АТС!$A$41:$F$784,6)+'Иные услуги '!$C$5+'РСТ РСО-А'!$L$6+'РСТ РСО-А'!$F$9</f>
        <v>4768.9399999999996</v>
      </c>
      <c r="H358" s="118">
        <f>VLOOKUP($A358+ROUND((COLUMN()-2)/24,5),АТС!$A$41:$F$784,6)+'Иные услуги '!$C$5+'РСТ РСО-А'!$L$6+'РСТ РСО-А'!$F$9</f>
        <v>5014.8599999999997</v>
      </c>
      <c r="I358" s="118">
        <f>VLOOKUP($A358+ROUND((COLUMN()-2)/24,5),АТС!$A$41:$F$784,6)+'Иные услуги '!$C$5+'РСТ РСО-А'!$L$6+'РСТ РСО-А'!$F$9</f>
        <v>4683.17</v>
      </c>
      <c r="J358" s="118">
        <f>VLOOKUP($A358+ROUND((COLUMN()-2)/24,5),АТС!$A$41:$F$784,6)+'Иные услуги '!$C$5+'РСТ РСО-А'!$L$6+'РСТ РСО-А'!$F$9</f>
        <v>4885.9699999999993</v>
      </c>
      <c r="K358" s="118">
        <f>VLOOKUP($A358+ROUND((COLUMN()-2)/24,5),АТС!$A$41:$F$784,6)+'Иные услуги '!$C$5+'РСТ РСО-А'!$L$6+'РСТ РСО-А'!$F$9</f>
        <v>4726.8899999999994</v>
      </c>
      <c r="L358" s="118">
        <f>VLOOKUP($A358+ROUND((COLUMN()-2)/24,5),АТС!$A$41:$F$784,6)+'Иные услуги '!$C$5+'РСТ РСО-А'!$L$6+'РСТ РСО-А'!$F$9</f>
        <v>4682.8099999999995</v>
      </c>
      <c r="M358" s="118">
        <f>VLOOKUP($A358+ROUND((COLUMN()-2)/24,5),АТС!$A$41:$F$784,6)+'Иные услуги '!$C$5+'РСТ РСО-А'!$L$6+'РСТ РСО-А'!$F$9</f>
        <v>4698.54</v>
      </c>
      <c r="N358" s="118">
        <f>VLOOKUP($A358+ROUND((COLUMN()-2)/24,5),АТС!$A$41:$F$784,6)+'Иные услуги '!$C$5+'РСТ РСО-А'!$L$6+'РСТ РСО-А'!$F$9</f>
        <v>4754.0999999999995</v>
      </c>
      <c r="O358" s="118">
        <f>VLOOKUP($A358+ROUND((COLUMN()-2)/24,5),АТС!$A$41:$F$784,6)+'Иные услуги '!$C$5+'РСТ РСО-А'!$L$6+'РСТ РСО-А'!$F$9</f>
        <v>4753.95</v>
      </c>
      <c r="P358" s="118">
        <f>VLOOKUP($A358+ROUND((COLUMN()-2)/24,5),АТС!$A$41:$F$784,6)+'Иные услуги '!$C$5+'РСТ РСО-А'!$L$6+'РСТ РСО-А'!$F$9</f>
        <v>4734.8499999999995</v>
      </c>
      <c r="Q358" s="118">
        <f>VLOOKUP($A358+ROUND((COLUMN()-2)/24,5),АТС!$A$41:$F$784,6)+'Иные услуги '!$C$5+'РСТ РСО-А'!$L$6+'РСТ РСО-А'!$F$9</f>
        <v>4794.8899999999994</v>
      </c>
      <c r="R358" s="118">
        <f>VLOOKUP($A358+ROUND((COLUMN()-2)/24,5),АТС!$A$41:$F$784,6)+'Иные услуги '!$C$5+'РСТ РСО-А'!$L$6+'РСТ РСО-А'!$F$9</f>
        <v>4747.09</v>
      </c>
      <c r="S358" s="118">
        <f>VLOOKUP($A358+ROUND((COLUMN()-2)/24,5),АТС!$A$41:$F$784,6)+'Иные услуги '!$C$5+'РСТ РСО-А'!$L$6+'РСТ РСО-А'!$F$9</f>
        <v>4693.0499999999993</v>
      </c>
      <c r="T358" s="118">
        <f>VLOOKUP($A358+ROUND((COLUMN()-2)/24,5),АТС!$A$41:$F$784,6)+'Иные услуги '!$C$5+'РСТ РСО-А'!$L$6+'РСТ РСО-А'!$F$9</f>
        <v>4519.99</v>
      </c>
      <c r="U358" s="118">
        <f>VLOOKUP($A358+ROUND((COLUMN()-2)/24,5),АТС!$A$41:$F$784,6)+'Иные услуги '!$C$5+'РСТ РСО-А'!$L$6+'РСТ РСО-А'!$F$9</f>
        <v>4693.7599999999993</v>
      </c>
      <c r="V358" s="118">
        <f>VLOOKUP($A358+ROUND((COLUMN()-2)/24,5),АТС!$A$41:$F$784,6)+'Иные услуги '!$C$5+'РСТ РСО-А'!$L$6+'РСТ РСО-А'!$F$9</f>
        <v>4761.2599999999993</v>
      </c>
      <c r="W358" s="118">
        <f>VLOOKUP($A358+ROUND((COLUMN()-2)/24,5),АТС!$A$41:$F$784,6)+'Иные услуги '!$C$5+'РСТ РСО-А'!$L$6+'РСТ РСО-А'!$F$9</f>
        <v>4927.62</v>
      </c>
      <c r="X358" s="118">
        <f>VLOOKUP($A358+ROUND((COLUMN()-2)/24,5),АТС!$A$41:$F$784,6)+'Иные услуги '!$C$5+'РСТ РСО-А'!$L$6+'РСТ РСО-А'!$F$9</f>
        <v>5514.98</v>
      </c>
      <c r="Y358" s="118">
        <f>VLOOKUP($A358+ROUND((COLUMN()-2)/24,5),АТС!$A$41:$F$784,6)+'Иные услуги '!$C$5+'РСТ РСО-А'!$L$6+'РСТ РСО-А'!$F$9</f>
        <v>4521.9699999999993</v>
      </c>
    </row>
    <row r="359" spans="1:25" x14ac:dyDescent="0.2">
      <c r="A359" s="66">
        <f t="shared" si="13"/>
        <v>43379</v>
      </c>
      <c r="B359" s="118">
        <f>VLOOKUP($A359+ROUND((COLUMN()-2)/24,5),АТС!$A$41:$F$784,6)+'Иные услуги '!$C$5+'РСТ РСО-А'!$L$6+'РСТ РСО-А'!$F$9</f>
        <v>4651.7999999999993</v>
      </c>
      <c r="C359" s="118">
        <f>VLOOKUP($A359+ROUND((COLUMN()-2)/24,5),АТС!$A$41:$F$784,6)+'Иные услуги '!$C$5+'РСТ РСО-А'!$L$6+'РСТ РСО-А'!$F$9</f>
        <v>4720</v>
      </c>
      <c r="D359" s="118">
        <f>VLOOKUP($A359+ROUND((COLUMN()-2)/24,5),АТС!$A$41:$F$784,6)+'Иные услуги '!$C$5+'РСТ РСО-А'!$L$6+'РСТ РСО-А'!$F$9</f>
        <v>4769.0099999999993</v>
      </c>
      <c r="E359" s="118">
        <f>VLOOKUP($A359+ROUND((COLUMN()-2)/24,5),АТС!$A$41:$F$784,6)+'Иные услуги '!$C$5+'РСТ РСО-А'!$L$6+'РСТ РСО-А'!$F$9</f>
        <v>4768.33</v>
      </c>
      <c r="F359" s="118">
        <f>VLOOKUP($A359+ROUND((COLUMN()-2)/24,5),АТС!$A$41:$F$784,6)+'Иные услуги '!$C$5+'РСТ РСО-А'!$L$6+'РСТ РСО-А'!$F$9</f>
        <v>4779.95</v>
      </c>
      <c r="G359" s="118">
        <f>VLOOKUP($A359+ROUND((COLUMN()-2)/24,5),АТС!$A$41:$F$784,6)+'Иные услуги '!$C$5+'РСТ РСО-А'!$L$6+'РСТ РСО-А'!$F$9</f>
        <v>4768.6499999999996</v>
      </c>
      <c r="H359" s="118">
        <f>VLOOKUP($A359+ROUND((COLUMN()-2)/24,5),АТС!$A$41:$F$784,6)+'Иные услуги '!$C$5+'РСТ РСО-А'!$L$6+'РСТ РСО-А'!$F$9</f>
        <v>5095.04</v>
      </c>
      <c r="I359" s="118">
        <f>VLOOKUP($A359+ROUND((COLUMN()-2)/24,5),АТС!$A$41:$F$784,6)+'Иные услуги '!$C$5+'РСТ РСО-А'!$L$6+'РСТ РСО-А'!$F$9</f>
        <v>4808.8500000000004</v>
      </c>
      <c r="J359" s="118">
        <f>VLOOKUP($A359+ROUND((COLUMN()-2)/24,5),АТС!$A$41:$F$784,6)+'Иные услуги '!$C$5+'РСТ РСО-А'!$L$6+'РСТ РСО-А'!$F$9</f>
        <v>4924.17</v>
      </c>
      <c r="K359" s="118">
        <f>VLOOKUP($A359+ROUND((COLUMN()-2)/24,5),АТС!$A$41:$F$784,6)+'Иные услуги '!$C$5+'РСТ РСО-А'!$L$6+'РСТ РСО-А'!$F$9</f>
        <v>4774.82</v>
      </c>
      <c r="L359" s="118">
        <f>VLOOKUP($A359+ROUND((COLUMN()-2)/24,5),АТС!$A$41:$F$784,6)+'Иные услуги '!$C$5+'РСТ РСО-А'!$L$6+'РСТ РСО-А'!$F$9</f>
        <v>4774.91</v>
      </c>
      <c r="M359" s="118">
        <f>VLOOKUP($A359+ROUND((COLUMN()-2)/24,5),АТС!$A$41:$F$784,6)+'Иные услуги '!$C$5+'РСТ РСО-А'!$L$6+'РСТ РСО-А'!$F$9</f>
        <v>4774.8499999999995</v>
      </c>
      <c r="N359" s="118">
        <f>VLOOKUP($A359+ROUND((COLUMN()-2)/24,5),АТС!$A$41:$F$784,6)+'Иные услуги '!$C$5+'РСТ РСО-А'!$L$6+'РСТ РСО-А'!$F$9</f>
        <v>4774.57</v>
      </c>
      <c r="O359" s="118">
        <f>VLOOKUP($A359+ROUND((COLUMN()-2)/24,5),АТС!$A$41:$F$784,6)+'Иные услуги '!$C$5+'РСТ РСО-А'!$L$6+'РСТ РСО-А'!$F$9</f>
        <v>4827.38</v>
      </c>
      <c r="P359" s="118">
        <f>VLOOKUP($A359+ROUND((COLUMN()-2)/24,5),АТС!$A$41:$F$784,6)+'Иные услуги '!$C$5+'РСТ РСО-А'!$L$6+'РСТ РСО-А'!$F$9</f>
        <v>4826.9799999999996</v>
      </c>
      <c r="Q359" s="118">
        <f>VLOOKUP($A359+ROUND((COLUMN()-2)/24,5),АТС!$A$41:$F$784,6)+'Иные услуги '!$C$5+'РСТ РСО-А'!$L$6+'РСТ РСО-А'!$F$9</f>
        <v>4861</v>
      </c>
      <c r="R359" s="118">
        <f>VLOOKUP($A359+ROUND((COLUMN()-2)/24,5),АТС!$A$41:$F$784,6)+'Иные услуги '!$C$5+'РСТ РСО-А'!$L$6+'РСТ РСО-А'!$F$9</f>
        <v>4856.1899999999996</v>
      </c>
      <c r="S359" s="118">
        <f>VLOOKUP($A359+ROUND((COLUMN()-2)/24,5),АТС!$A$41:$F$784,6)+'Иные услуги '!$C$5+'РСТ РСО-А'!$L$6+'РСТ РСО-А'!$F$9</f>
        <v>4770.7</v>
      </c>
      <c r="T359" s="118">
        <f>VLOOKUP($A359+ROUND((COLUMN()-2)/24,5),АТС!$A$41:$F$784,6)+'Иные услуги '!$C$5+'РСТ РСО-А'!$L$6+'РСТ РСО-А'!$F$9</f>
        <v>4535.16</v>
      </c>
      <c r="U359" s="118">
        <f>VLOOKUP($A359+ROUND((COLUMN()-2)/24,5),АТС!$A$41:$F$784,6)+'Иные услуги '!$C$5+'РСТ РСО-А'!$L$6+'РСТ РСО-А'!$F$9</f>
        <v>4699.9399999999996</v>
      </c>
      <c r="V359" s="118">
        <f>VLOOKUP($A359+ROUND((COLUMN()-2)/24,5),АТС!$A$41:$F$784,6)+'Иные услуги '!$C$5+'РСТ РСО-А'!$L$6+'РСТ РСО-А'!$F$9</f>
        <v>4769.5599999999995</v>
      </c>
      <c r="W359" s="118">
        <f>VLOOKUP($A359+ROUND((COLUMN()-2)/24,5),АТС!$A$41:$F$784,6)+'Иные услуги '!$C$5+'РСТ РСО-А'!$L$6+'РСТ РСО-А'!$F$9</f>
        <v>4942.8899999999994</v>
      </c>
      <c r="X359" s="118">
        <f>VLOOKUP($A359+ROUND((COLUMN()-2)/24,5),АТС!$A$41:$F$784,6)+'Иные услуги '!$C$5+'РСТ РСО-А'!$L$6+'РСТ РСО-А'!$F$9</f>
        <v>5435.65</v>
      </c>
      <c r="Y359" s="118">
        <f>VLOOKUP($A359+ROUND((COLUMN()-2)/24,5),АТС!$A$41:$F$784,6)+'Иные услуги '!$C$5+'РСТ РСО-А'!$L$6+'РСТ РСО-А'!$F$9</f>
        <v>4535.5</v>
      </c>
    </row>
    <row r="360" spans="1:25" x14ac:dyDescent="0.2">
      <c r="A360" s="66">
        <f t="shared" si="13"/>
        <v>43380</v>
      </c>
      <c r="B360" s="118">
        <f>VLOOKUP($A360+ROUND((COLUMN()-2)/24,5),АТС!$A$41:$F$784,6)+'Иные услуги '!$C$5+'РСТ РСО-А'!$L$6+'РСТ РСО-А'!$F$9</f>
        <v>4649.96</v>
      </c>
      <c r="C360" s="118">
        <f>VLOOKUP($A360+ROUND((COLUMN()-2)/24,5),АТС!$A$41:$F$784,6)+'Иные услуги '!$C$5+'РСТ РСО-А'!$L$6+'РСТ РСО-А'!$F$9</f>
        <v>4718.37</v>
      </c>
      <c r="D360" s="118">
        <f>VLOOKUP($A360+ROUND((COLUMN()-2)/24,5),АТС!$A$41:$F$784,6)+'Иные услуги '!$C$5+'РСТ РСО-А'!$L$6+'РСТ РСО-А'!$F$9</f>
        <v>4767.5</v>
      </c>
      <c r="E360" s="118">
        <f>VLOOKUP($A360+ROUND((COLUMN()-2)/24,5),АТС!$A$41:$F$784,6)+'Иные услуги '!$C$5+'РСТ РСО-А'!$L$6+'РСТ РСО-А'!$F$9</f>
        <v>4767.1899999999996</v>
      </c>
      <c r="F360" s="118">
        <f>VLOOKUP($A360+ROUND((COLUMN()-2)/24,5),АТС!$A$41:$F$784,6)+'Иные услуги '!$C$5+'РСТ РСО-А'!$L$6+'РСТ РСО-А'!$F$9</f>
        <v>4767.6499999999996</v>
      </c>
      <c r="G360" s="118">
        <f>VLOOKUP($A360+ROUND((COLUMN()-2)/24,5),АТС!$A$41:$F$784,6)+'Иные услуги '!$C$5+'РСТ РСО-А'!$L$6+'РСТ РСО-А'!$F$9</f>
        <v>4767.6899999999996</v>
      </c>
      <c r="H360" s="118">
        <f>VLOOKUP($A360+ROUND((COLUMN()-2)/24,5),АТС!$A$41:$F$784,6)+'Иные услуги '!$C$5+'РСТ РСО-А'!$L$6+'РСТ РСО-А'!$F$9</f>
        <v>5067.91</v>
      </c>
      <c r="I360" s="118">
        <f>VLOOKUP($A360+ROUND((COLUMN()-2)/24,5),АТС!$A$41:$F$784,6)+'Иные услуги '!$C$5+'РСТ РСО-А'!$L$6+'РСТ РСО-А'!$F$9</f>
        <v>4946.28</v>
      </c>
      <c r="J360" s="118">
        <f>VLOOKUP($A360+ROUND((COLUMN()-2)/24,5),АТС!$A$41:$F$784,6)+'Иные услуги '!$C$5+'РСТ РСО-А'!$L$6+'РСТ РСО-А'!$F$9</f>
        <v>5105.37</v>
      </c>
      <c r="K360" s="118">
        <f>VLOOKUP($A360+ROUND((COLUMN()-2)/24,5),АТС!$A$41:$F$784,6)+'Иные услуги '!$C$5+'РСТ РСО-А'!$L$6+'РСТ РСО-А'!$F$9</f>
        <v>4888.0499999999993</v>
      </c>
      <c r="L360" s="118">
        <f>VLOOKUP($A360+ROUND((COLUMN()-2)/24,5),АТС!$A$41:$F$784,6)+'Иные услуги '!$C$5+'РСТ РСО-А'!$L$6+'РСТ РСО-А'!$F$9</f>
        <v>4887.66</v>
      </c>
      <c r="M360" s="118">
        <f>VLOOKUP($A360+ROUND((COLUMN()-2)/24,5),АТС!$A$41:$F$784,6)+'Иные услуги '!$C$5+'РСТ РСО-А'!$L$6+'РСТ РСО-А'!$F$9</f>
        <v>4888.1899999999996</v>
      </c>
      <c r="N360" s="118">
        <f>VLOOKUP($A360+ROUND((COLUMN()-2)/24,5),АТС!$A$41:$F$784,6)+'Иные услуги '!$C$5+'РСТ РСО-А'!$L$6+'РСТ РСО-А'!$F$9</f>
        <v>4887.74</v>
      </c>
      <c r="O360" s="118">
        <f>VLOOKUP($A360+ROUND((COLUMN()-2)/24,5),АТС!$A$41:$F$784,6)+'Иные услуги '!$C$5+'РСТ РСО-А'!$L$6+'РСТ РСО-А'!$F$9</f>
        <v>4887.6499999999996</v>
      </c>
      <c r="P360" s="118">
        <f>VLOOKUP($A360+ROUND((COLUMN()-2)/24,5),АТС!$A$41:$F$784,6)+'Иные услуги '!$C$5+'РСТ РСО-А'!$L$6+'РСТ РСО-А'!$F$9</f>
        <v>4887.4399999999996</v>
      </c>
      <c r="Q360" s="118">
        <f>VLOOKUP($A360+ROUND((COLUMN()-2)/24,5),АТС!$A$41:$F$784,6)+'Иные услуги '!$C$5+'РСТ РСО-А'!$L$6+'РСТ РСО-А'!$F$9</f>
        <v>4888.01</v>
      </c>
      <c r="R360" s="118">
        <f>VLOOKUP($A360+ROUND((COLUMN()-2)/24,5),АТС!$A$41:$F$784,6)+'Иные услуги '!$C$5+'РСТ РСО-А'!$L$6+'РСТ РСО-А'!$F$9</f>
        <v>4888.3899999999994</v>
      </c>
      <c r="S360" s="118">
        <f>VLOOKUP($A360+ROUND((COLUMN()-2)/24,5),АТС!$A$41:$F$784,6)+'Иные услуги '!$C$5+'РСТ РСО-А'!$L$6+'РСТ РСО-А'!$F$9</f>
        <v>4758.17</v>
      </c>
      <c r="T360" s="118">
        <f>VLOOKUP($A360+ROUND((COLUMN()-2)/24,5),АТС!$A$41:$F$784,6)+'Иные услуги '!$C$5+'РСТ РСО-А'!$L$6+'РСТ РСО-А'!$F$9</f>
        <v>4523.62</v>
      </c>
      <c r="U360" s="118">
        <f>VLOOKUP($A360+ROUND((COLUMN()-2)/24,5),АТС!$A$41:$F$784,6)+'Иные услуги '!$C$5+'РСТ РСО-А'!$L$6+'РСТ РСО-А'!$F$9</f>
        <v>4667.1399999999994</v>
      </c>
      <c r="V360" s="118">
        <f>VLOOKUP($A360+ROUND((COLUMN()-2)/24,5),АТС!$A$41:$F$784,6)+'Иные услуги '!$C$5+'РСТ РСО-А'!$L$6+'РСТ РСО-А'!$F$9</f>
        <v>4560.28</v>
      </c>
      <c r="W360" s="118">
        <f>VLOOKUP($A360+ROUND((COLUMN()-2)/24,5),АТС!$A$41:$F$784,6)+'Иные услуги '!$C$5+'РСТ РСО-А'!$L$6+'РСТ РСО-А'!$F$9</f>
        <v>4796.28</v>
      </c>
      <c r="X360" s="118">
        <f>VLOOKUP($A360+ROUND((COLUMN()-2)/24,5),АТС!$A$41:$F$784,6)+'Иные услуги '!$C$5+'РСТ РСО-А'!$L$6+'РСТ РСО-А'!$F$9</f>
        <v>5263.3099999999995</v>
      </c>
      <c r="Y360" s="118">
        <f>VLOOKUP($A360+ROUND((COLUMN()-2)/24,5),АТС!$A$41:$F$784,6)+'Иные услуги '!$C$5+'РСТ РСО-А'!$L$6+'РСТ РСО-А'!$F$9</f>
        <v>4521.9399999999996</v>
      </c>
    </row>
    <row r="361" spans="1:25" x14ac:dyDescent="0.2">
      <c r="A361" s="66">
        <f t="shared" si="13"/>
        <v>43381</v>
      </c>
      <c r="B361" s="118">
        <f>VLOOKUP($A361+ROUND((COLUMN()-2)/24,5),АТС!$A$41:$F$784,6)+'Иные услуги '!$C$5+'РСТ РСО-А'!$L$6+'РСТ РСО-А'!$F$9</f>
        <v>4630.7299999999996</v>
      </c>
      <c r="C361" s="118">
        <f>VLOOKUP($A361+ROUND((COLUMN()-2)/24,5),АТС!$A$41:$F$784,6)+'Иные услуги '!$C$5+'РСТ РСО-А'!$L$6+'РСТ РСО-А'!$F$9</f>
        <v>4697.4399999999996</v>
      </c>
      <c r="D361" s="118">
        <f>VLOOKUP($A361+ROUND((COLUMN()-2)/24,5),АТС!$A$41:$F$784,6)+'Иные услуги '!$C$5+'РСТ РСО-А'!$L$6+'РСТ РСО-А'!$F$9</f>
        <v>4735.5199999999995</v>
      </c>
      <c r="E361" s="118">
        <f>VLOOKUP($A361+ROUND((COLUMN()-2)/24,5),АТС!$A$41:$F$784,6)+'Иные услуги '!$C$5+'РСТ РСО-А'!$L$6+'РСТ РСО-А'!$F$9</f>
        <v>4766.57</v>
      </c>
      <c r="F361" s="118">
        <f>VLOOKUP($A361+ROUND((COLUMN()-2)/24,5),АТС!$A$41:$F$784,6)+'Иные услуги '!$C$5+'РСТ РСО-А'!$L$6+'РСТ РСО-А'!$F$9</f>
        <v>4756.24</v>
      </c>
      <c r="G361" s="118">
        <f>VLOOKUP($A361+ROUND((COLUMN()-2)/24,5),АТС!$A$41:$F$784,6)+'Иные услуги '!$C$5+'РСТ РСО-А'!$L$6+'РСТ РСО-А'!$F$9</f>
        <v>4718.21</v>
      </c>
      <c r="H361" s="118">
        <f>VLOOKUP($A361+ROUND((COLUMN()-2)/24,5),АТС!$A$41:$F$784,6)+'Иные услуги '!$C$5+'РСТ РСО-А'!$L$6+'РСТ РСО-А'!$F$9</f>
        <v>4949.0599999999995</v>
      </c>
      <c r="I361" s="118">
        <f>VLOOKUP($A361+ROUND((COLUMN()-2)/24,5),АТС!$A$41:$F$784,6)+'Иные услуги '!$C$5+'РСТ РСО-А'!$L$6+'РСТ РСО-А'!$F$9</f>
        <v>4686.3799999999992</v>
      </c>
      <c r="J361" s="118">
        <f>VLOOKUP($A361+ROUND((COLUMN()-2)/24,5),АТС!$A$41:$F$784,6)+'Иные услуги '!$C$5+'РСТ РСО-А'!$L$6+'РСТ РСО-А'!$F$9</f>
        <v>4820.16</v>
      </c>
      <c r="K361" s="118">
        <f>VLOOKUP($A361+ROUND((COLUMN()-2)/24,5),АТС!$A$41:$F$784,6)+'Иные услуги '!$C$5+'РСТ РСО-А'!$L$6+'РСТ РСО-А'!$F$9</f>
        <v>4700.29</v>
      </c>
      <c r="L361" s="118">
        <f>VLOOKUP($A361+ROUND((COLUMN()-2)/24,5),АТС!$A$41:$F$784,6)+'Иные услуги '!$C$5+'РСТ РСО-А'!$L$6+'РСТ РСО-А'!$F$9</f>
        <v>4682.96</v>
      </c>
      <c r="M361" s="118">
        <f>VLOOKUP($A361+ROUND((COLUMN()-2)/24,5),АТС!$A$41:$F$784,6)+'Иные услуги '!$C$5+'РСТ РСО-А'!$L$6+'РСТ РСО-А'!$F$9</f>
        <v>4755.87</v>
      </c>
      <c r="N361" s="118">
        <f>VLOOKUP($A361+ROUND((COLUMN()-2)/24,5),АТС!$A$41:$F$784,6)+'Иные услуги '!$C$5+'РСТ РСО-А'!$L$6+'РСТ РСО-А'!$F$9</f>
        <v>4806.58</v>
      </c>
      <c r="O361" s="118">
        <f>VLOOKUP($A361+ROUND((COLUMN()-2)/24,5),АТС!$A$41:$F$784,6)+'Иные услуги '!$C$5+'РСТ РСО-А'!$L$6+'РСТ РСО-А'!$F$9</f>
        <v>4806.34</v>
      </c>
      <c r="P361" s="118">
        <f>VLOOKUP($A361+ROUND((COLUMN()-2)/24,5),АТС!$A$41:$F$784,6)+'Иные услуги '!$C$5+'РСТ РСО-А'!$L$6+'РСТ РСО-А'!$F$9</f>
        <v>4795.7999999999993</v>
      </c>
      <c r="Q361" s="118">
        <f>VLOOKUP($A361+ROUND((COLUMN()-2)/24,5),АТС!$A$41:$F$784,6)+'Иные услуги '!$C$5+'РСТ РСО-А'!$L$6+'РСТ РСО-А'!$F$9</f>
        <v>4795.1299999999992</v>
      </c>
      <c r="R361" s="118">
        <f>VLOOKUP($A361+ROUND((COLUMN()-2)/24,5),АТС!$A$41:$F$784,6)+'Иные услуги '!$C$5+'РСТ РСО-А'!$L$6+'РСТ РСО-А'!$F$9</f>
        <v>4755.3799999999992</v>
      </c>
      <c r="S361" s="118">
        <f>VLOOKUP($A361+ROUND((COLUMN()-2)/24,5),АТС!$A$41:$F$784,6)+'Иные услуги '!$C$5+'РСТ РСО-А'!$L$6+'РСТ РСО-А'!$F$9</f>
        <v>4620.1299999999992</v>
      </c>
      <c r="T361" s="118">
        <f>VLOOKUP($A361+ROUND((COLUMN()-2)/24,5),АТС!$A$41:$F$784,6)+'Иные услуги '!$C$5+'РСТ РСО-А'!$L$6+'РСТ РСО-А'!$F$9</f>
        <v>4515.5599999999995</v>
      </c>
      <c r="U361" s="118">
        <f>VLOOKUP($A361+ROUND((COLUMN()-2)/24,5),АТС!$A$41:$F$784,6)+'Иные услуги '!$C$5+'РСТ РСО-А'!$L$6+'РСТ РСО-А'!$F$9</f>
        <v>4565.45</v>
      </c>
      <c r="V361" s="118">
        <f>VLOOKUP($A361+ROUND((COLUMN()-2)/24,5),АТС!$A$41:$F$784,6)+'Иные услуги '!$C$5+'РСТ РСО-А'!$L$6+'РСТ РСО-А'!$F$9</f>
        <v>4647.66</v>
      </c>
      <c r="W361" s="118">
        <f>VLOOKUP($A361+ROUND((COLUMN()-2)/24,5),АТС!$A$41:$F$784,6)+'Иные услуги '!$C$5+'РСТ РСО-А'!$L$6+'РСТ РСО-А'!$F$9</f>
        <v>4775.58</v>
      </c>
      <c r="X361" s="118">
        <f>VLOOKUP($A361+ROUND((COLUMN()-2)/24,5),АТС!$A$41:$F$784,6)+'Иные услуги '!$C$5+'РСТ РСО-А'!$L$6+'РСТ РСО-А'!$F$9</f>
        <v>5120.5599999999995</v>
      </c>
      <c r="Y361" s="118">
        <f>VLOOKUP($A361+ROUND((COLUMN()-2)/24,5),АТС!$A$41:$F$784,6)+'Иные услуги '!$C$5+'РСТ РСО-А'!$L$6+'РСТ РСО-А'!$F$9</f>
        <v>4507.66</v>
      </c>
    </row>
    <row r="362" spans="1:25" x14ac:dyDescent="0.2">
      <c r="A362" s="66">
        <f t="shared" si="13"/>
        <v>43382</v>
      </c>
      <c r="B362" s="118">
        <f>VLOOKUP($A362+ROUND((COLUMN()-2)/24,5),АТС!$A$41:$F$784,6)+'Иные услуги '!$C$5+'РСТ РСО-А'!$L$6+'РСТ РСО-А'!$F$9</f>
        <v>4647.49</v>
      </c>
      <c r="C362" s="118">
        <f>VLOOKUP($A362+ROUND((COLUMN()-2)/24,5),АТС!$A$41:$F$784,6)+'Иные услуги '!$C$5+'РСТ РСО-А'!$L$6+'РСТ РСО-А'!$F$9</f>
        <v>4716.91</v>
      </c>
      <c r="D362" s="118">
        <f>VLOOKUP($A362+ROUND((COLUMN()-2)/24,5),АТС!$A$41:$F$784,6)+'Иные услуги '!$C$5+'РСТ РСО-А'!$L$6+'РСТ РСО-А'!$F$9</f>
        <v>4766.8999999999996</v>
      </c>
      <c r="E362" s="118">
        <f>VLOOKUP($A362+ROUND((COLUMN()-2)/24,5),АТС!$A$41:$F$784,6)+'Иные услуги '!$C$5+'РСТ РСО-А'!$L$6+'РСТ РСО-А'!$F$9</f>
        <v>4766.5999999999995</v>
      </c>
      <c r="F362" s="118">
        <f>VLOOKUP($A362+ROUND((COLUMN()-2)/24,5),АТС!$A$41:$F$784,6)+'Иные услуги '!$C$5+'РСТ РСО-А'!$L$6+'РСТ РСО-А'!$F$9</f>
        <v>4777.66</v>
      </c>
      <c r="G362" s="118">
        <f>VLOOKUP($A362+ROUND((COLUMN()-2)/24,5),АТС!$A$41:$F$784,6)+'Иные услуги '!$C$5+'РСТ РСО-А'!$L$6+'РСТ РСО-А'!$F$9</f>
        <v>4767.83</v>
      </c>
      <c r="H362" s="118">
        <f>VLOOKUP($A362+ROUND((COLUMN()-2)/24,5),АТС!$A$41:$F$784,6)+'Иные услуги '!$C$5+'РСТ РСО-А'!$L$6+'РСТ РСО-А'!$F$9</f>
        <v>5100.7999999999993</v>
      </c>
      <c r="I362" s="118">
        <f>VLOOKUP($A362+ROUND((COLUMN()-2)/24,5),АТС!$A$41:$F$784,6)+'Иные услуги '!$C$5+'РСТ РСО-А'!$L$6+'РСТ РСО-А'!$F$9</f>
        <v>4810.63</v>
      </c>
      <c r="J362" s="118">
        <f>VLOOKUP($A362+ROUND((COLUMN()-2)/24,5),АТС!$A$41:$F$784,6)+'Иные услуги '!$C$5+'РСТ РСО-А'!$L$6+'РСТ РСО-А'!$F$9</f>
        <v>4924.5599999999995</v>
      </c>
      <c r="K362" s="118">
        <f>VLOOKUP($A362+ROUND((COLUMN()-2)/24,5),АТС!$A$41:$F$784,6)+'Иные услуги '!$C$5+'РСТ РСО-А'!$L$6+'РСТ РСО-А'!$F$9</f>
        <v>4775.1399999999994</v>
      </c>
      <c r="L362" s="118">
        <f>VLOOKUP($A362+ROUND((COLUMN()-2)/24,5),АТС!$A$41:$F$784,6)+'Иные услуги '!$C$5+'РСТ РСО-А'!$L$6+'РСТ РСО-А'!$F$9</f>
        <v>4775.28</v>
      </c>
      <c r="M362" s="118">
        <f>VLOOKUP($A362+ROUND((COLUMN()-2)/24,5),АТС!$A$41:$F$784,6)+'Иные услуги '!$C$5+'РСТ РСО-А'!$L$6+'РСТ РСО-А'!$F$9</f>
        <v>4775.08</v>
      </c>
      <c r="N362" s="118">
        <f>VLOOKUP($A362+ROUND((COLUMN()-2)/24,5),АТС!$A$41:$F$784,6)+'Иные услуги '!$C$5+'РСТ РСО-А'!$L$6+'РСТ РСО-А'!$F$9</f>
        <v>4774.33</v>
      </c>
      <c r="O362" s="118">
        <f>VLOOKUP($A362+ROUND((COLUMN()-2)/24,5),АТС!$A$41:$F$784,6)+'Иные услуги '!$C$5+'РСТ РСО-А'!$L$6+'РСТ РСО-А'!$F$9</f>
        <v>4827.5599999999995</v>
      </c>
      <c r="P362" s="118">
        <f>VLOOKUP($A362+ROUND((COLUMN()-2)/24,5),АТС!$A$41:$F$784,6)+'Иные услуги '!$C$5+'РСТ РСО-А'!$L$6+'РСТ РСО-А'!$F$9</f>
        <v>4827.3099999999995</v>
      </c>
      <c r="Q362" s="118">
        <f>VLOOKUP($A362+ROUND((COLUMN()-2)/24,5),АТС!$A$41:$F$784,6)+'Иные услуги '!$C$5+'РСТ РСО-А'!$L$6+'РСТ РСО-А'!$F$9</f>
        <v>4861.6099999999997</v>
      </c>
      <c r="R362" s="118">
        <f>VLOOKUP($A362+ROUND((COLUMN()-2)/24,5),АТС!$A$41:$F$784,6)+'Иные услуги '!$C$5+'РСТ РСО-А'!$L$6+'РСТ РСО-А'!$F$9</f>
        <v>4862.1000000000004</v>
      </c>
      <c r="S362" s="118">
        <f>VLOOKUP($A362+ROUND((COLUMN()-2)/24,5),АТС!$A$41:$F$784,6)+'Иные услуги '!$C$5+'РСТ РСО-А'!$L$6+'РСТ РСО-А'!$F$9</f>
        <v>4777.8999999999996</v>
      </c>
      <c r="T362" s="118">
        <f>VLOOKUP($A362+ROUND((COLUMN()-2)/24,5),АТС!$A$41:$F$784,6)+'Иные услуги '!$C$5+'РСТ РСО-А'!$L$6+'РСТ РСО-А'!$F$9</f>
        <v>4541.4699999999993</v>
      </c>
      <c r="U362" s="118">
        <f>VLOOKUP($A362+ROUND((COLUMN()-2)/24,5),АТС!$A$41:$F$784,6)+'Иные услуги '!$C$5+'РСТ РСО-А'!$L$6+'РСТ РСО-А'!$F$9</f>
        <v>4710.7999999999993</v>
      </c>
      <c r="V362" s="118">
        <f>VLOOKUP($A362+ROUND((COLUMN()-2)/24,5),АТС!$A$41:$F$784,6)+'Иные услуги '!$C$5+'РСТ РСО-А'!$L$6+'РСТ РСО-А'!$F$9</f>
        <v>4777.8899999999994</v>
      </c>
      <c r="W362" s="118">
        <f>VLOOKUP($A362+ROUND((COLUMN()-2)/24,5),АТС!$A$41:$F$784,6)+'Иные услуги '!$C$5+'РСТ РСО-А'!$L$6+'РСТ РСО-А'!$F$9</f>
        <v>4947.92</v>
      </c>
      <c r="X362" s="118">
        <f>VLOOKUP($A362+ROUND((COLUMN()-2)/24,5),АТС!$A$41:$F$784,6)+'Иные услуги '!$C$5+'РСТ РСО-А'!$L$6+'РСТ РСО-А'!$F$9</f>
        <v>5435.93</v>
      </c>
      <c r="Y362" s="118">
        <f>VLOOKUP($A362+ROUND((COLUMN()-2)/24,5),АТС!$A$41:$F$784,6)+'Иные услуги '!$C$5+'РСТ РСО-А'!$L$6+'РСТ РСО-А'!$F$9</f>
        <v>4534.57</v>
      </c>
    </row>
    <row r="363" spans="1:25" x14ac:dyDescent="0.2">
      <c r="A363" s="66">
        <f t="shared" si="13"/>
        <v>43383</v>
      </c>
      <c r="B363" s="118">
        <f>VLOOKUP($A363+ROUND((COLUMN()-2)/24,5),АТС!$A$41:$F$784,6)+'Иные услуги '!$C$5+'РСТ РСО-А'!$L$6+'РСТ РСО-А'!$F$9</f>
        <v>4506.3899999999994</v>
      </c>
      <c r="C363" s="118">
        <f>VLOOKUP($A363+ROUND((COLUMN()-2)/24,5),АТС!$A$41:$F$784,6)+'Иные услуги '!$C$5+'РСТ РСО-А'!$L$6+'РСТ РСО-А'!$F$9</f>
        <v>4528.8499999999995</v>
      </c>
      <c r="D363" s="118">
        <f>VLOOKUP($A363+ROUND((COLUMN()-2)/24,5),АТС!$A$41:$F$784,6)+'Иные услуги '!$C$5+'РСТ РСО-А'!$L$6+'РСТ РСО-А'!$F$9</f>
        <v>4568.3999999999996</v>
      </c>
      <c r="E363" s="118">
        <f>VLOOKUP($A363+ROUND((COLUMN()-2)/24,5),АТС!$A$41:$F$784,6)+'Иные услуги '!$C$5+'РСТ РСО-А'!$L$6+'РСТ РСО-А'!$F$9</f>
        <v>4589.8599999999997</v>
      </c>
      <c r="F363" s="118">
        <f>VLOOKUP($A363+ROUND((COLUMN()-2)/24,5),АТС!$A$41:$F$784,6)+'Иные услуги '!$C$5+'РСТ РСО-А'!$L$6+'РСТ РСО-А'!$F$9</f>
        <v>4569.16</v>
      </c>
      <c r="G363" s="118">
        <f>VLOOKUP($A363+ROUND((COLUMN()-2)/24,5),АТС!$A$41:$F$784,6)+'Иные услуги '!$C$5+'РСТ РСО-А'!$L$6+'РСТ РСО-А'!$F$9</f>
        <v>4543.9699999999993</v>
      </c>
      <c r="H363" s="118">
        <f>VLOOKUP($A363+ROUND((COLUMN()-2)/24,5),АТС!$A$41:$F$784,6)+'Иные услуги '!$C$5+'РСТ РСО-А'!$L$6+'РСТ РСО-А'!$F$9</f>
        <v>4589.82</v>
      </c>
      <c r="I363" s="118">
        <f>VLOOKUP($A363+ROUND((COLUMN()-2)/24,5),АТС!$A$41:$F$784,6)+'Иные услуги '!$C$5+'РСТ РСО-А'!$L$6+'РСТ РСО-А'!$F$9</f>
        <v>4585.7299999999996</v>
      </c>
      <c r="J363" s="118">
        <f>VLOOKUP($A363+ROUND((COLUMN()-2)/24,5),АТС!$A$41:$F$784,6)+'Иные услуги '!$C$5+'РСТ РСО-А'!$L$6+'РСТ РСО-А'!$F$9</f>
        <v>4574.9699999999993</v>
      </c>
      <c r="K363" s="118">
        <f>VLOOKUP($A363+ROUND((COLUMN()-2)/24,5),АТС!$A$41:$F$784,6)+'Иные услуги '!$C$5+'РСТ РСО-А'!$L$6+'РСТ РСО-А'!$F$9</f>
        <v>4543.2199999999993</v>
      </c>
      <c r="L363" s="118">
        <f>VLOOKUP($A363+ROUND((COLUMN()-2)/24,5),АТС!$A$41:$F$784,6)+'Иные услуги '!$C$5+'РСТ РСО-А'!$L$6+'РСТ РСО-А'!$F$9</f>
        <v>4542.8799999999992</v>
      </c>
      <c r="M363" s="118">
        <f>VLOOKUP($A363+ROUND((COLUMN()-2)/24,5),АТС!$A$41:$F$784,6)+'Иные услуги '!$C$5+'РСТ РСО-А'!$L$6+'РСТ РСО-А'!$F$9</f>
        <v>4542.7699999999995</v>
      </c>
      <c r="N363" s="118">
        <f>VLOOKUP($A363+ROUND((COLUMN()-2)/24,5),АТС!$A$41:$F$784,6)+'Иные услуги '!$C$5+'РСТ РСО-А'!$L$6+'РСТ РСО-А'!$F$9</f>
        <v>4609.17</v>
      </c>
      <c r="O363" s="118">
        <f>VLOOKUP($A363+ROUND((COLUMN()-2)/24,5),АТС!$A$41:$F$784,6)+'Иные услуги '!$C$5+'РСТ РСО-А'!$L$6+'РСТ РСО-А'!$F$9</f>
        <v>4609.1399999999994</v>
      </c>
      <c r="P363" s="118">
        <f>VLOOKUP($A363+ROUND((COLUMN()-2)/24,5),АТС!$A$41:$F$784,6)+'Иные услуги '!$C$5+'РСТ РСО-А'!$L$6+'РСТ РСО-А'!$F$9</f>
        <v>4609.17</v>
      </c>
      <c r="Q363" s="118">
        <f>VLOOKUP($A363+ROUND((COLUMN()-2)/24,5),АТС!$A$41:$F$784,6)+'Иные услуги '!$C$5+'РСТ РСО-А'!$L$6+'РСТ РСО-А'!$F$9</f>
        <v>4608.9699999999993</v>
      </c>
      <c r="R363" s="118">
        <f>VLOOKUP($A363+ROUND((COLUMN()-2)/24,5),АТС!$A$41:$F$784,6)+'Иные услуги '!$C$5+'РСТ РСО-А'!$L$6+'РСТ РСО-А'!$F$9</f>
        <v>4608.4399999999996</v>
      </c>
      <c r="S363" s="118">
        <f>VLOOKUP($A363+ROUND((COLUMN()-2)/24,5),АТС!$A$41:$F$784,6)+'Иные услуги '!$C$5+'РСТ РСО-А'!$L$6+'РСТ РСО-А'!$F$9</f>
        <v>4544.8799999999992</v>
      </c>
      <c r="T363" s="118">
        <f>VLOOKUP($A363+ROUND((COLUMN()-2)/24,5),АТС!$A$41:$F$784,6)+'Иные услуги '!$C$5+'РСТ РСО-А'!$L$6+'РСТ РСО-А'!$F$9</f>
        <v>4676.7699999999995</v>
      </c>
      <c r="U363" s="118">
        <f>VLOOKUP($A363+ROUND((COLUMN()-2)/24,5),АТС!$A$41:$F$784,6)+'Иные услуги '!$C$5+'РСТ РСО-А'!$L$6+'РСТ РСО-А'!$F$9</f>
        <v>4598.8999999999996</v>
      </c>
      <c r="V363" s="118">
        <f>VLOOKUP($A363+ROUND((COLUMN()-2)/24,5),АТС!$A$41:$F$784,6)+'Иные услуги '!$C$5+'РСТ РСО-А'!$L$6+'РСТ РСО-А'!$F$9</f>
        <v>4561.1099999999997</v>
      </c>
      <c r="W363" s="118">
        <f>VLOOKUP($A363+ROUND((COLUMN()-2)/24,5),АТС!$A$41:$F$784,6)+'Иные услуги '!$C$5+'РСТ РСО-А'!$L$6+'РСТ РСО-А'!$F$9</f>
        <v>4574.6399999999994</v>
      </c>
      <c r="X363" s="118">
        <f>VLOOKUP($A363+ROUND((COLUMN()-2)/24,5),АТС!$A$41:$F$784,6)+'Иные услуги '!$C$5+'РСТ РСО-А'!$L$6+'РСТ РСО-А'!$F$9</f>
        <v>4786.91</v>
      </c>
      <c r="Y363" s="118">
        <f>VLOOKUP($A363+ROUND((COLUMN()-2)/24,5),АТС!$A$41:$F$784,6)+'Иные услуги '!$C$5+'РСТ РСО-А'!$L$6+'РСТ РСО-А'!$F$9</f>
        <v>4621.34</v>
      </c>
    </row>
    <row r="364" spans="1:25" x14ac:dyDescent="0.2">
      <c r="A364" s="66">
        <f t="shared" si="13"/>
        <v>43384</v>
      </c>
      <c r="B364" s="118">
        <f>VLOOKUP($A364+ROUND((COLUMN()-2)/24,5),АТС!$A$41:$F$784,6)+'Иные услуги '!$C$5+'РСТ РСО-А'!$L$6+'РСТ РСО-А'!$F$9</f>
        <v>4505.42</v>
      </c>
      <c r="C364" s="118">
        <f>VLOOKUP($A364+ROUND((COLUMN()-2)/24,5),АТС!$A$41:$F$784,6)+'Иные услуги '!$C$5+'РСТ РСО-А'!$L$6+'РСТ РСО-А'!$F$9</f>
        <v>4528.1099999999997</v>
      </c>
      <c r="D364" s="118">
        <f>VLOOKUP($A364+ROUND((COLUMN()-2)/24,5),АТС!$A$41:$F$784,6)+'Иные услуги '!$C$5+'РСТ РСО-А'!$L$6+'РСТ РСО-А'!$F$9</f>
        <v>4567.9799999999996</v>
      </c>
      <c r="E364" s="118">
        <f>VLOOKUP($A364+ROUND((COLUMN()-2)/24,5),АТС!$A$41:$F$784,6)+'Иные услуги '!$C$5+'РСТ РСО-А'!$L$6+'РСТ РСО-А'!$F$9</f>
        <v>4589.53</v>
      </c>
      <c r="F364" s="118">
        <f>VLOOKUP($A364+ROUND((COLUMN()-2)/24,5),АТС!$A$41:$F$784,6)+'Иные услуги '!$C$5+'РСТ РСО-А'!$L$6+'РСТ РСО-А'!$F$9</f>
        <v>4568.54</v>
      </c>
      <c r="G364" s="118">
        <f>VLOOKUP($A364+ROUND((COLUMN()-2)/24,5),АТС!$A$41:$F$784,6)+'Иные услуги '!$C$5+'РСТ РСО-А'!$L$6+'РСТ РСО-А'!$F$9</f>
        <v>4542.4799999999996</v>
      </c>
      <c r="H364" s="118">
        <f>VLOOKUP($A364+ROUND((COLUMN()-2)/24,5),АТС!$A$41:$F$784,6)+'Иные услуги '!$C$5+'РСТ РСО-А'!$L$6+'РСТ РСО-А'!$F$9</f>
        <v>4587.41</v>
      </c>
      <c r="I364" s="118">
        <f>VLOOKUP($A364+ROUND((COLUMN()-2)/24,5),АТС!$A$41:$F$784,6)+'Иные услуги '!$C$5+'РСТ РСО-А'!$L$6+'РСТ РСО-А'!$F$9</f>
        <v>4585.3499999999995</v>
      </c>
      <c r="J364" s="118">
        <f>VLOOKUP($A364+ROUND((COLUMN()-2)/24,5),АТС!$A$41:$F$784,6)+'Иные услуги '!$C$5+'РСТ РСО-А'!$L$6+'РСТ РСО-А'!$F$9</f>
        <v>4608.7599999999993</v>
      </c>
      <c r="K364" s="118">
        <f>VLOOKUP($A364+ROUND((COLUMN()-2)/24,5),АТС!$A$41:$F$784,6)+'Иные услуги '!$C$5+'РСТ РСО-А'!$L$6+'РСТ РСО-А'!$F$9</f>
        <v>4542.3599999999997</v>
      </c>
      <c r="L364" s="118">
        <f>VLOOKUP($A364+ROUND((COLUMN()-2)/24,5),АТС!$A$41:$F$784,6)+'Иные услуги '!$C$5+'РСТ РСО-А'!$L$6+'РСТ РСО-А'!$F$9</f>
        <v>4542.5099999999993</v>
      </c>
      <c r="M364" s="118">
        <f>VLOOKUP($A364+ROUND((COLUMN()-2)/24,5),АТС!$A$41:$F$784,6)+'Иные услуги '!$C$5+'РСТ РСО-А'!$L$6+'РСТ РСО-А'!$F$9</f>
        <v>4542.25</v>
      </c>
      <c r="N364" s="118">
        <f>VLOOKUP($A364+ROUND((COLUMN()-2)/24,5),АТС!$A$41:$F$784,6)+'Иные услуги '!$C$5+'РСТ РСО-А'!$L$6+'РСТ РСО-А'!$F$9</f>
        <v>4574.3799999999992</v>
      </c>
      <c r="O364" s="118">
        <f>VLOOKUP($A364+ROUND((COLUMN()-2)/24,5),АТС!$A$41:$F$784,6)+'Иные услуги '!$C$5+'РСТ РСО-А'!$L$6+'РСТ РСО-А'!$F$9</f>
        <v>4541.8999999999996</v>
      </c>
      <c r="P364" s="118">
        <f>VLOOKUP($A364+ROUND((COLUMN()-2)/24,5),АТС!$A$41:$F$784,6)+'Иные услуги '!$C$5+'РСТ РСО-А'!$L$6+'РСТ РСО-А'!$F$9</f>
        <v>4541.9299999999994</v>
      </c>
      <c r="Q364" s="118">
        <f>VLOOKUP($A364+ROUND((COLUMN()-2)/24,5),АТС!$A$41:$F$784,6)+'Иные услуги '!$C$5+'РСТ РСО-А'!$L$6+'РСТ РСО-А'!$F$9</f>
        <v>4542.3899999999994</v>
      </c>
      <c r="R364" s="118">
        <f>VLOOKUP($A364+ROUND((COLUMN()-2)/24,5),АТС!$A$41:$F$784,6)+'Иные услуги '!$C$5+'РСТ РСО-А'!$L$6+'РСТ РСО-А'!$F$9</f>
        <v>4609.04</v>
      </c>
      <c r="S364" s="118">
        <f>VLOOKUP($A364+ROUND((COLUMN()-2)/24,5),АТС!$A$41:$F$784,6)+'Иные услуги '!$C$5+'РСТ РСО-А'!$L$6+'РСТ РСО-А'!$F$9</f>
        <v>4543.8899999999994</v>
      </c>
      <c r="T364" s="118">
        <f>VLOOKUP($A364+ROUND((COLUMN()-2)/24,5),АТС!$A$41:$F$784,6)+'Иные услуги '!$C$5+'РСТ РСО-А'!$L$6+'РСТ РСО-А'!$F$9</f>
        <v>4648.5499999999993</v>
      </c>
      <c r="U364" s="118">
        <f>VLOOKUP($A364+ROUND((COLUMN()-2)/24,5),АТС!$A$41:$F$784,6)+'Иные услуги '!$C$5+'РСТ РСО-А'!$L$6+'РСТ РСО-А'!$F$9</f>
        <v>4552.5</v>
      </c>
      <c r="V364" s="118">
        <f>VLOOKUP($A364+ROUND((COLUMN()-2)/24,5),АТС!$A$41:$F$784,6)+'Иные услуги '!$C$5+'РСТ РСО-А'!$L$6+'РСТ РСО-А'!$F$9</f>
        <v>4554.4399999999996</v>
      </c>
      <c r="W364" s="118">
        <f>VLOOKUP($A364+ROUND((COLUMN()-2)/24,5),АТС!$A$41:$F$784,6)+'Иные услуги '!$C$5+'РСТ РСО-А'!$L$6+'РСТ РСО-А'!$F$9</f>
        <v>4571.62</v>
      </c>
      <c r="X364" s="118">
        <f>VLOOKUP($A364+ROUND((COLUMN()-2)/24,5),АТС!$A$41:$F$784,6)+'Иные услуги '!$C$5+'РСТ РСО-А'!$L$6+'РСТ РСО-А'!$F$9</f>
        <v>4784.3599999999997</v>
      </c>
      <c r="Y364" s="118">
        <f>VLOOKUP($A364+ROUND((COLUMN()-2)/24,5),АТС!$A$41:$F$784,6)+'Иные услуги '!$C$5+'РСТ РСО-А'!$L$6+'РСТ РСО-А'!$F$9</f>
        <v>4620.4399999999996</v>
      </c>
    </row>
    <row r="365" spans="1:25" x14ac:dyDescent="0.2">
      <c r="A365" s="66">
        <f t="shared" si="13"/>
        <v>43385</v>
      </c>
      <c r="B365" s="118">
        <f>VLOOKUP($A365+ROUND((COLUMN()-2)/24,5),АТС!$A$41:$F$784,6)+'Иные услуги '!$C$5+'РСТ РСО-А'!$L$6+'РСТ РСО-А'!$F$9</f>
        <v>4515.0599999999995</v>
      </c>
      <c r="C365" s="118">
        <f>VLOOKUP($A365+ROUND((COLUMN()-2)/24,5),АТС!$A$41:$F$784,6)+'Иные услуги '!$C$5+'РСТ РСО-А'!$L$6+'РСТ РСО-А'!$F$9</f>
        <v>4513.71</v>
      </c>
      <c r="D365" s="118">
        <f>VLOOKUP($A365+ROUND((COLUMN()-2)/24,5),АТС!$A$41:$F$784,6)+'Иные услуги '!$C$5+'РСТ РСО-А'!$L$6+'РСТ РСО-А'!$F$9</f>
        <v>4551.7</v>
      </c>
      <c r="E365" s="118">
        <f>VLOOKUP($A365+ROUND((COLUMN()-2)/24,5),АТС!$A$41:$F$784,6)+'Иные услуги '!$C$5+'РСТ РСО-А'!$L$6+'РСТ РСО-А'!$F$9</f>
        <v>4572.6799999999994</v>
      </c>
      <c r="F365" s="118">
        <f>VLOOKUP($A365+ROUND((COLUMN()-2)/24,5),АТС!$A$41:$F$784,6)+'Иные услуги '!$C$5+'РСТ РСО-А'!$L$6+'РСТ РСО-А'!$F$9</f>
        <v>4553.71</v>
      </c>
      <c r="G365" s="118">
        <f>VLOOKUP($A365+ROUND((COLUMN()-2)/24,5),АТС!$A$41:$F$784,6)+'Иные услуги '!$C$5+'РСТ РСО-А'!$L$6+'РСТ РСО-А'!$F$9</f>
        <v>4529.6099999999997</v>
      </c>
      <c r="H365" s="118">
        <f>VLOOKUP($A365+ROUND((COLUMN()-2)/24,5),АТС!$A$41:$F$784,6)+'Иные услуги '!$C$5+'РСТ РСО-А'!$L$6+'РСТ РСО-А'!$F$9</f>
        <v>4534.1299999999992</v>
      </c>
      <c r="I365" s="118">
        <f>VLOOKUP($A365+ROUND((COLUMN()-2)/24,5),АТС!$A$41:$F$784,6)+'Иные услуги '!$C$5+'РСТ РСО-А'!$L$6+'РСТ РСО-А'!$F$9</f>
        <v>4577.2699999999995</v>
      </c>
      <c r="J365" s="118">
        <f>VLOOKUP($A365+ROUND((COLUMN()-2)/24,5),АТС!$A$41:$F$784,6)+'Иные услуги '!$C$5+'РСТ РСО-А'!$L$6+'РСТ РСО-А'!$F$9</f>
        <v>4607.29</v>
      </c>
      <c r="K365" s="118">
        <f>VLOOKUP($A365+ROUND((COLUMN()-2)/24,5),АТС!$A$41:$F$784,6)+'Иные услуги '!$C$5+'РСТ РСО-А'!$L$6+'РСТ РСО-А'!$F$9</f>
        <v>4543.8599999999997</v>
      </c>
      <c r="L365" s="118">
        <f>VLOOKUP($A365+ROUND((COLUMN()-2)/24,5),АТС!$A$41:$F$784,6)+'Иные услуги '!$C$5+'РСТ РСО-А'!$L$6+'РСТ РСО-А'!$F$9</f>
        <v>4621.0099999999993</v>
      </c>
      <c r="M365" s="118">
        <f>VLOOKUP($A365+ROUND((COLUMN()-2)/24,5),АТС!$A$41:$F$784,6)+'Иные услуги '!$C$5+'РСТ РСО-А'!$L$6+'РСТ РСО-А'!$F$9</f>
        <v>4620.3899999999994</v>
      </c>
      <c r="N365" s="118">
        <f>VLOOKUP($A365+ROUND((COLUMN()-2)/24,5),АТС!$A$41:$F$784,6)+'Иные услуги '!$C$5+'РСТ РСО-А'!$L$6+'РСТ РСО-А'!$F$9</f>
        <v>4563.2599999999993</v>
      </c>
      <c r="O365" s="118">
        <f>VLOOKUP($A365+ROUND((COLUMN()-2)/24,5),АТС!$A$41:$F$784,6)+'Иные услуги '!$C$5+'РСТ РСО-А'!$L$6+'РСТ РСО-А'!$F$9</f>
        <v>4580.4299999999994</v>
      </c>
      <c r="P365" s="118">
        <f>VLOOKUP($A365+ROUND((COLUMN()-2)/24,5),АТС!$A$41:$F$784,6)+'Иные услуги '!$C$5+'РСТ РСО-А'!$L$6+'РСТ РСО-А'!$F$9</f>
        <v>4580.66</v>
      </c>
      <c r="Q365" s="118">
        <f>VLOOKUP($A365+ROUND((COLUMN()-2)/24,5),АТС!$A$41:$F$784,6)+'Иные услуги '!$C$5+'РСТ РСО-А'!$L$6+'РСТ РСО-А'!$F$9</f>
        <v>4582.6099999999997</v>
      </c>
      <c r="R365" s="118">
        <f>VLOOKUP($A365+ROUND((COLUMN()-2)/24,5),АТС!$A$41:$F$784,6)+'Иные услуги '!$C$5+'РСТ РСО-А'!$L$6+'РСТ РСО-А'!$F$9</f>
        <v>4540.96</v>
      </c>
      <c r="S365" s="118">
        <f>VLOOKUP($A365+ROUND((COLUMN()-2)/24,5),АТС!$A$41:$F$784,6)+'Иные услуги '!$C$5+'РСТ РСО-А'!$L$6+'РСТ РСО-А'!$F$9</f>
        <v>4532.37</v>
      </c>
      <c r="T365" s="118">
        <f>VLOOKUP($A365+ROUND((COLUMN()-2)/24,5),АТС!$A$41:$F$784,6)+'Иные услуги '!$C$5+'РСТ РСО-А'!$L$6+'РСТ РСО-А'!$F$9</f>
        <v>4665.42</v>
      </c>
      <c r="U365" s="118">
        <f>VLOOKUP($A365+ROUND((COLUMN()-2)/24,5),АТС!$A$41:$F$784,6)+'Иные услуги '!$C$5+'РСТ РСО-А'!$L$6+'РСТ РСО-А'!$F$9</f>
        <v>4580.67</v>
      </c>
      <c r="V365" s="118">
        <f>VLOOKUP($A365+ROUND((COLUMN()-2)/24,5),АТС!$A$41:$F$784,6)+'Иные услуги '!$C$5+'РСТ РСО-А'!$L$6+'РСТ РСО-А'!$F$9</f>
        <v>4533.58</v>
      </c>
      <c r="W365" s="118">
        <f>VLOOKUP($A365+ROUND((COLUMN()-2)/24,5),АТС!$A$41:$F$784,6)+'Иные услуги '!$C$5+'РСТ РСО-А'!$L$6+'РСТ РСО-А'!$F$9</f>
        <v>4554.5499999999993</v>
      </c>
      <c r="X365" s="118">
        <f>VLOOKUP($A365+ROUND((COLUMN()-2)/24,5),АТС!$A$41:$F$784,6)+'Иные услуги '!$C$5+'РСТ РСО-А'!$L$6+'РСТ РСО-А'!$F$9</f>
        <v>4753.59</v>
      </c>
      <c r="Y365" s="118">
        <f>VLOOKUP($A365+ROUND((COLUMN()-2)/24,5),АТС!$A$41:$F$784,6)+'Иные услуги '!$C$5+'РСТ РСО-А'!$L$6+'РСТ РСО-А'!$F$9</f>
        <v>4656.7699999999995</v>
      </c>
    </row>
    <row r="366" spans="1:25" x14ac:dyDescent="0.2">
      <c r="A366" s="66">
        <f t="shared" si="13"/>
        <v>43386</v>
      </c>
      <c r="B366" s="118">
        <f>VLOOKUP($A366+ROUND((COLUMN()-2)/24,5),АТС!$A$41:$F$784,6)+'Иные услуги '!$C$5+'РСТ РСО-А'!$L$6+'РСТ РСО-А'!$F$9</f>
        <v>4526.7599999999993</v>
      </c>
      <c r="C366" s="118">
        <f>VLOOKUP($A366+ROUND((COLUMN()-2)/24,5),АТС!$A$41:$F$784,6)+'Иные услуги '!$C$5+'РСТ РСО-А'!$L$6+'РСТ РСО-А'!$F$9</f>
        <v>4561.07</v>
      </c>
      <c r="D366" s="118">
        <f>VLOOKUP($A366+ROUND((COLUMN()-2)/24,5),АТС!$A$41:$F$784,6)+'Иные услуги '!$C$5+'РСТ РСО-А'!$L$6+'РСТ РСО-А'!$F$9</f>
        <v>4576.12</v>
      </c>
      <c r="E366" s="118">
        <f>VLOOKUP($A366+ROUND((COLUMN()-2)/24,5),АТС!$A$41:$F$784,6)+'Иные услуги '!$C$5+'РСТ РСО-А'!$L$6+'РСТ РСО-А'!$F$9</f>
        <v>4597.9299999999994</v>
      </c>
      <c r="F366" s="118">
        <f>VLOOKUP($A366+ROUND((COLUMN()-2)/24,5),АТС!$A$41:$F$784,6)+'Иные услуги '!$C$5+'РСТ РСО-А'!$L$6+'РСТ РСО-А'!$F$9</f>
        <v>4597.2199999999993</v>
      </c>
      <c r="G366" s="118">
        <f>VLOOKUP($A366+ROUND((COLUMN()-2)/24,5),АТС!$A$41:$F$784,6)+'Иные услуги '!$C$5+'РСТ РСО-А'!$L$6+'РСТ РСО-А'!$F$9</f>
        <v>4559.21</v>
      </c>
      <c r="H366" s="118">
        <f>VLOOKUP($A366+ROUND((COLUMN()-2)/24,5),АТС!$A$41:$F$784,6)+'Иные услуги '!$C$5+'РСТ РСО-А'!$L$6+'РСТ РСО-А'!$F$9</f>
        <v>4634.57</v>
      </c>
      <c r="I366" s="118">
        <f>VLOOKUP($A366+ROUND((COLUMN()-2)/24,5),АТС!$A$41:$F$784,6)+'Иные услуги '!$C$5+'РСТ РСО-А'!$L$6+'РСТ РСО-А'!$F$9</f>
        <v>4543.57</v>
      </c>
      <c r="J366" s="118">
        <f>VLOOKUP($A366+ROUND((COLUMN()-2)/24,5),АТС!$A$41:$F$784,6)+'Иные услуги '!$C$5+'РСТ РСО-А'!$L$6+'РСТ РСО-А'!$F$9</f>
        <v>4682.49</v>
      </c>
      <c r="K366" s="118">
        <f>VLOOKUP($A366+ROUND((COLUMN()-2)/24,5),АТС!$A$41:$F$784,6)+'Иные услуги '!$C$5+'РСТ РСО-А'!$L$6+'РСТ РСО-А'!$F$9</f>
        <v>4605.7</v>
      </c>
      <c r="L366" s="118">
        <f>VLOOKUP($A366+ROUND((COLUMN()-2)/24,5),АТС!$A$41:$F$784,6)+'Иные услуги '!$C$5+'РСТ РСО-А'!$L$6+'РСТ РСО-А'!$F$9</f>
        <v>4605.07</v>
      </c>
      <c r="M366" s="118">
        <f>VLOOKUP($A366+ROUND((COLUMN()-2)/24,5),АТС!$A$41:$F$784,6)+'Иные услуги '!$C$5+'РСТ РСО-А'!$L$6+'РСТ РСО-А'!$F$9</f>
        <v>4604.2</v>
      </c>
      <c r="N366" s="118">
        <f>VLOOKUP($A366+ROUND((COLUMN()-2)/24,5),АТС!$A$41:$F$784,6)+'Иные услуги '!$C$5+'РСТ РСО-А'!$L$6+'РСТ РСО-А'!$F$9</f>
        <v>4641.1499999999996</v>
      </c>
      <c r="O366" s="118">
        <f>VLOOKUP($A366+ROUND((COLUMN()-2)/24,5),АТС!$A$41:$F$784,6)+'Иные услуги '!$C$5+'РСТ РСО-А'!$L$6+'РСТ РСО-А'!$F$9</f>
        <v>4640.96</v>
      </c>
      <c r="P366" s="118">
        <f>VLOOKUP($A366+ROUND((COLUMN()-2)/24,5),АТС!$A$41:$F$784,6)+'Иные услуги '!$C$5+'РСТ РСО-А'!$L$6+'РСТ РСО-А'!$F$9</f>
        <v>4641.2</v>
      </c>
      <c r="Q366" s="118">
        <f>VLOOKUP($A366+ROUND((COLUMN()-2)/24,5),АТС!$A$41:$F$784,6)+'Иные услуги '!$C$5+'РСТ РСО-А'!$L$6+'РСТ РСО-А'!$F$9</f>
        <v>4640.16</v>
      </c>
      <c r="R366" s="118">
        <f>VLOOKUP($A366+ROUND((COLUMN()-2)/24,5),АТС!$A$41:$F$784,6)+'Иные услуги '!$C$5+'РСТ РСО-А'!$L$6+'РСТ РСО-А'!$F$9</f>
        <v>4603.4799999999996</v>
      </c>
      <c r="S366" s="118">
        <f>VLOOKUP($A366+ROUND((COLUMN()-2)/24,5),АТС!$A$41:$F$784,6)+'Иные услуги '!$C$5+'РСТ РСО-А'!$L$6+'РСТ РСО-А'!$F$9</f>
        <v>4527.42</v>
      </c>
      <c r="T366" s="118">
        <f>VLOOKUP($A366+ROUND((COLUMN()-2)/24,5),АТС!$A$41:$F$784,6)+'Иные услуги '!$C$5+'РСТ РСО-А'!$L$6+'РСТ РСО-А'!$F$9</f>
        <v>4624.3499999999995</v>
      </c>
      <c r="U366" s="118">
        <f>VLOOKUP($A366+ROUND((COLUMN()-2)/24,5),АТС!$A$41:$F$784,6)+'Иные услуги '!$C$5+'РСТ РСО-А'!$L$6+'РСТ РСО-А'!$F$9</f>
        <v>4545.04</v>
      </c>
      <c r="V366" s="118">
        <f>VLOOKUP($A366+ROUND((COLUMN()-2)/24,5),АТС!$A$41:$F$784,6)+'Иные услуги '!$C$5+'РСТ РСО-А'!$L$6+'РСТ РСО-А'!$F$9</f>
        <v>4543.8099999999995</v>
      </c>
      <c r="W366" s="118">
        <f>VLOOKUP($A366+ROUND((COLUMN()-2)/24,5),АТС!$A$41:$F$784,6)+'Иные услуги '!$C$5+'РСТ РСО-А'!$L$6+'РСТ РСО-А'!$F$9</f>
        <v>4559.2599999999993</v>
      </c>
      <c r="X366" s="118">
        <f>VLOOKUP($A366+ROUND((COLUMN()-2)/24,5),АТС!$A$41:$F$784,6)+'Иные услуги '!$C$5+'РСТ РСО-А'!$L$6+'РСТ РСО-А'!$F$9</f>
        <v>4767.1299999999992</v>
      </c>
      <c r="Y366" s="118">
        <f>VLOOKUP($A366+ROUND((COLUMN()-2)/24,5),АТС!$A$41:$F$784,6)+'Иные услуги '!$C$5+'РСТ РСО-А'!$L$6+'РСТ РСО-А'!$F$9</f>
        <v>4595.58</v>
      </c>
    </row>
    <row r="367" spans="1:25" x14ac:dyDescent="0.2">
      <c r="A367" s="66">
        <f t="shared" si="13"/>
        <v>43387</v>
      </c>
      <c r="B367" s="118">
        <f>VLOOKUP($A367+ROUND((COLUMN()-2)/24,5),АТС!$A$41:$F$784,6)+'Иные услуги '!$C$5+'РСТ РСО-А'!$L$6+'РСТ РСО-А'!$F$9</f>
        <v>4518.33</v>
      </c>
      <c r="C367" s="118">
        <f>VLOOKUP($A367+ROUND((COLUMN()-2)/24,5),АТС!$A$41:$F$784,6)+'Иные услуги '!$C$5+'РСТ РСО-А'!$L$6+'РСТ РСО-А'!$F$9</f>
        <v>4571.5499999999993</v>
      </c>
      <c r="D367" s="118">
        <f>VLOOKUP($A367+ROUND((COLUMN()-2)/24,5),АТС!$A$41:$F$784,6)+'Иные услуги '!$C$5+'РСТ РСО-А'!$L$6+'РСТ РСО-А'!$F$9</f>
        <v>4597.6899999999996</v>
      </c>
      <c r="E367" s="118">
        <f>VLOOKUP($A367+ROUND((COLUMN()-2)/24,5),АТС!$A$41:$F$784,6)+'Иные услуги '!$C$5+'РСТ РСО-А'!$L$6+'РСТ РСО-А'!$F$9</f>
        <v>4611.1399999999994</v>
      </c>
      <c r="F367" s="118">
        <f>VLOOKUP($A367+ROUND((COLUMN()-2)/24,5),АТС!$A$41:$F$784,6)+'Иные услуги '!$C$5+'РСТ РСО-А'!$L$6+'РСТ РСО-А'!$F$9</f>
        <v>4592.9799999999996</v>
      </c>
      <c r="G367" s="118">
        <f>VLOOKUP($A367+ROUND((COLUMN()-2)/24,5),АТС!$A$41:$F$784,6)+'Иные услуги '!$C$5+'РСТ РСО-А'!$L$6+'РСТ РСО-А'!$F$9</f>
        <v>4592.87</v>
      </c>
      <c r="H367" s="118">
        <f>VLOOKUP($A367+ROUND((COLUMN()-2)/24,5),АТС!$A$41:$F$784,6)+'Иные услуги '!$C$5+'РСТ РСО-А'!$L$6+'РСТ РСО-А'!$F$9</f>
        <v>4683.7</v>
      </c>
      <c r="I367" s="118">
        <f>VLOOKUP($A367+ROUND((COLUMN()-2)/24,5),АТС!$A$41:$F$784,6)+'Иные услуги '!$C$5+'РСТ РСО-А'!$L$6+'РСТ РСО-А'!$F$9</f>
        <v>4550.4299999999994</v>
      </c>
      <c r="J367" s="118">
        <f>VLOOKUP($A367+ROUND((COLUMN()-2)/24,5),АТС!$A$41:$F$784,6)+'Иные услуги '!$C$5+'РСТ РСО-А'!$L$6+'РСТ РСО-А'!$F$9</f>
        <v>4723.1299999999992</v>
      </c>
      <c r="K367" s="118">
        <f>VLOOKUP($A367+ROUND((COLUMN()-2)/24,5),АТС!$A$41:$F$784,6)+'Иные услуги '!$C$5+'РСТ РСО-А'!$L$6+'РСТ РСО-А'!$F$9</f>
        <v>4638.9799999999996</v>
      </c>
      <c r="L367" s="118">
        <f>VLOOKUP($A367+ROUND((COLUMN()-2)/24,5),АТС!$A$41:$F$784,6)+'Иные услуги '!$C$5+'РСТ РСО-А'!$L$6+'РСТ РСО-А'!$F$9</f>
        <v>4639.21</v>
      </c>
      <c r="M367" s="118">
        <f>VLOOKUP($A367+ROUND((COLUMN()-2)/24,5),АТС!$A$41:$F$784,6)+'Иные услуги '!$C$5+'РСТ РСО-А'!$L$6+'РСТ РСО-А'!$F$9</f>
        <v>4601.7599999999993</v>
      </c>
      <c r="N367" s="118">
        <f>VLOOKUP($A367+ROUND((COLUMN()-2)/24,5),АТС!$A$41:$F$784,6)+'Иные услуги '!$C$5+'РСТ РСО-А'!$L$6+'РСТ РСО-А'!$F$9</f>
        <v>4638.6099999999997</v>
      </c>
      <c r="O367" s="118">
        <f>VLOOKUP($A367+ROUND((COLUMN()-2)/24,5),АТС!$A$41:$F$784,6)+'Иные услуги '!$C$5+'РСТ РСО-А'!$L$6+'РСТ РСО-А'!$F$9</f>
        <v>4679.1299999999992</v>
      </c>
      <c r="P367" s="118">
        <f>VLOOKUP($A367+ROUND((COLUMN()-2)/24,5),АТС!$A$41:$F$784,6)+'Иные услуги '!$C$5+'РСТ РСО-А'!$L$6+'РСТ РСО-А'!$F$9</f>
        <v>4678.9699999999993</v>
      </c>
      <c r="Q367" s="118">
        <f>VLOOKUP($A367+ROUND((COLUMN()-2)/24,5),АТС!$A$41:$F$784,6)+'Иные услуги '!$C$5+'РСТ РСО-А'!$L$6+'РСТ РСО-А'!$F$9</f>
        <v>4678.91</v>
      </c>
      <c r="R367" s="118">
        <f>VLOOKUP($A367+ROUND((COLUMN()-2)/24,5),АТС!$A$41:$F$784,6)+'Иные услуги '!$C$5+'РСТ РСО-А'!$L$6+'РСТ РСО-А'!$F$9</f>
        <v>4638.7</v>
      </c>
      <c r="S367" s="118">
        <f>VLOOKUP($A367+ROUND((COLUMN()-2)/24,5),АТС!$A$41:$F$784,6)+'Иные услуги '!$C$5+'РСТ РСО-А'!$L$6+'РСТ РСО-А'!$F$9</f>
        <v>4537.9299999999994</v>
      </c>
      <c r="T367" s="118">
        <f>VLOOKUP($A367+ROUND((COLUMN()-2)/24,5),АТС!$A$41:$F$784,6)+'Иные услуги '!$C$5+'РСТ РСО-А'!$L$6+'РСТ РСО-А'!$F$9</f>
        <v>4627.0999999999995</v>
      </c>
      <c r="U367" s="118">
        <f>VLOOKUP($A367+ROUND((COLUMN()-2)/24,5),АТС!$A$41:$F$784,6)+'Иные услуги '!$C$5+'РСТ РСО-А'!$L$6+'РСТ РСО-А'!$F$9</f>
        <v>4545.99</v>
      </c>
      <c r="V367" s="118">
        <f>VLOOKUP($A367+ROUND((COLUMN()-2)/24,5),АТС!$A$41:$F$784,6)+'Иные услуги '!$C$5+'РСТ РСО-А'!$L$6+'РСТ РСО-А'!$F$9</f>
        <v>4545.6499999999996</v>
      </c>
      <c r="W367" s="118">
        <f>VLOOKUP($A367+ROUND((COLUMN()-2)/24,5),АТС!$A$41:$F$784,6)+'Иные услуги '!$C$5+'РСТ РСО-А'!$L$6+'РСТ РСО-А'!$F$9</f>
        <v>4559.4299999999994</v>
      </c>
      <c r="X367" s="118">
        <f>VLOOKUP($A367+ROUND((COLUMN()-2)/24,5),АТС!$A$41:$F$784,6)+'Иные услуги '!$C$5+'РСТ РСО-А'!$L$6+'РСТ РСО-А'!$F$9</f>
        <v>4765.29</v>
      </c>
      <c r="Y367" s="118">
        <f>VLOOKUP($A367+ROUND((COLUMN()-2)/24,5),АТС!$A$41:$F$784,6)+'Иные услуги '!$C$5+'РСТ РСО-А'!$L$6+'РСТ РСО-А'!$F$9</f>
        <v>4596.1799999999994</v>
      </c>
    </row>
    <row r="368" spans="1:25" x14ac:dyDescent="0.2">
      <c r="A368" s="66">
        <f t="shared" si="13"/>
        <v>43388</v>
      </c>
      <c r="B368" s="118">
        <f>VLOOKUP($A368+ROUND((COLUMN()-2)/24,5),АТС!$A$41:$F$784,6)+'Иные услуги '!$C$5+'РСТ РСО-А'!$L$6+'РСТ РСО-А'!$F$9</f>
        <v>4520.32</v>
      </c>
      <c r="C368" s="118">
        <f>VLOOKUP($A368+ROUND((COLUMN()-2)/24,5),АТС!$A$41:$F$784,6)+'Иные услуги '!$C$5+'РСТ РСО-А'!$L$6+'РСТ РСО-А'!$F$9</f>
        <v>4559.1299999999992</v>
      </c>
      <c r="D368" s="118">
        <f>VLOOKUP($A368+ROUND((COLUMN()-2)/24,5),АТС!$A$41:$F$784,6)+'Иные услуги '!$C$5+'РСТ РСО-А'!$L$6+'РСТ РСО-А'!$F$9</f>
        <v>4572.95</v>
      </c>
      <c r="E368" s="118">
        <f>VLOOKUP($A368+ROUND((COLUMN()-2)/24,5),АТС!$A$41:$F$784,6)+'Иные услуги '!$C$5+'РСТ РСО-А'!$L$6+'РСТ РСО-А'!$F$9</f>
        <v>4594.7699999999995</v>
      </c>
      <c r="F368" s="118">
        <f>VLOOKUP($A368+ROUND((COLUMN()-2)/24,5),АТС!$A$41:$F$784,6)+'Иные услуги '!$C$5+'РСТ РСО-А'!$L$6+'РСТ РСО-А'!$F$9</f>
        <v>4594.3999999999996</v>
      </c>
      <c r="G368" s="118">
        <f>VLOOKUP($A368+ROUND((COLUMN()-2)/24,5),АТС!$A$41:$F$784,6)+'Иные услуги '!$C$5+'РСТ РСО-А'!$L$6+'РСТ РСО-А'!$F$9</f>
        <v>4558.1299999999992</v>
      </c>
      <c r="H368" s="118">
        <f>VLOOKUP($A368+ROUND((COLUMN()-2)/24,5),АТС!$A$41:$F$784,6)+'Иные услуги '!$C$5+'РСТ РСО-А'!$L$6+'РСТ РСО-А'!$F$9</f>
        <v>4633.53</v>
      </c>
      <c r="I368" s="118">
        <f>VLOOKUP($A368+ROUND((COLUMN()-2)/24,5),АТС!$A$41:$F$784,6)+'Иные услуги '!$C$5+'РСТ РСО-А'!$L$6+'РСТ РСО-А'!$F$9</f>
        <v>4514.8899999999994</v>
      </c>
      <c r="J368" s="118">
        <f>VLOOKUP($A368+ROUND((COLUMN()-2)/24,5),АТС!$A$41:$F$784,6)+'Иные услуги '!$C$5+'РСТ РСО-А'!$L$6+'РСТ РСО-А'!$F$9</f>
        <v>4642.2599999999993</v>
      </c>
      <c r="K368" s="118">
        <f>VLOOKUP($A368+ROUND((COLUMN()-2)/24,5),АТС!$A$41:$F$784,6)+'Иные услуги '!$C$5+'РСТ РСО-А'!$L$6+'РСТ РСО-А'!$F$9</f>
        <v>4571.1499999999996</v>
      </c>
      <c r="L368" s="118">
        <f>VLOOKUP($A368+ROUND((COLUMN()-2)/24,5),АТС!$A$41:$F$784,6)+'Иные услуги '!$C$5+'РСТ РСО-А'!$L$6+'РСТ РСО-А'!$F$9</f>
        <v>4571.07</v>
      </c>
      <c r="M368" s="118">
        <f>VLOOKUP($A368+ROUND((COLUMN()-2)/24,5),АТС!$A$41:$F$784,6)+'Иные услуги '!$C$5+'РСТ РСО-А'!$L$6+'РСТ РСО-А'!$F$9</f>
        <v>4570.37</v>
      </c>
      <c r="N368" s="118">
        <f>VLOOKUP($A368+ROUND((COLUMN()-2)/24,5),АТС!$A$41:$F$784,6)+'Иные услуги '!$C$5+'РСТ РСО-А'!$L$6+'РСТ РСО-А'!$F$9</f>
        <v>4604.5599999999995</v>
      </c>
      <c r="O368" s="118">
        <f>VLOOKUP($A368+ROUND((COLUMN()-2)/24,5),АТС!$A$41:$F$784,6)+'Иные услуги '!$C$5+'РСТ РСО-А'!$L$6+'РСТ РСО-А'!$F$9</f>
        <v>4619.08</v>
      </c>
      <c r="P368" s="118">
        <f>VLOOKUP($A368+ROUND((COLUMN()-2)/24,5),АТС!$A$41:$F$784,6)+'Иные услуги '!$C$5+'РСТ РСО-А'!$L$6+'РСТ РСО-А'!$F$9</f>
        <v>4619.1499999999996</v>
      </c>
      <c r="Q368" s="118">
        <f>VLOOKUP($A368+ROUND((COLUMN()-2)/24,5),АТС!$A$41:$F$784,6)+'Иные услуги '!$C$5+'РСТ РСО-А'!$L$6+'РСТ РСО-А'!$F$9</f>
        <v>4604.5199999999995</v>
      </c>
      <c r="R368" s="118">
        <f>VLOOKUP($A368+ROUND((COLUMN()-2)/24,5),АТС!$A$41:$F$784,6)+'Иные услуги '!$C$5+'РСТ РСО-А'!$L$6+'РСТ РСО-А'!$F$9</f>
        <v>4570.1099999999997</v>
      </c>
      <c r="S368" s="118">
        <f>VLOOKUP($A368+ROUND((COLUMN()-2)/24,5),АТС!$A$41:$F$784,6)+'Иные услуги '!$C$5+'РСТ РСО-А'!$L$6+'РСТ РСО-А'!$F$9</f>
        <v>4524.87</v>
      </c>
      <c r="T368" s="118">
        <f>VLOOKUP($A368+ROUND((COLUMN()-2)/24,5),АТС!$A$41:$F$784,6)+'Иные услуги '!$C$5+'РСТ РСО-А'!$L$6+'РСТ РСО-А'!$F$9</f>
        <v>4620.16</v>
      </c>
      <c r="U368" s="118">
        <f>VLOOKUP($A368+ROUND((COLUMN()-2)/24,5),АТС!$A$41:$F$784,6)+'Иные услуги '!$C$5+'РСТ РСО-А'!$L$6+'РСТ РСО-А'!$F$9</f>
        <v>4528.3599999999997</v>
      </c>
      <c r="V368" s="118">
        <f>VLOOKUP($A368+ROUND((COLUMN()-2)/24,5),АТС!$A$41:$F$784,6)+'Иные услуги '!$C$5+'РСТ РСО-А'!$L$6+'РСТ РСО-А'!$F$9</f>
        <v>4543.84</v>
      </c>
      <c r="W368" s="118">
        <f>VLOOKUP($A368+ROUND((COLUMN()-2)/24,5),АТС!$A$41:$F$784,6)+'Иные услуги '!$C$5+'РСТ РСО-А'!$L$6+'РСТ РСО-А'!$F$9</f>
        <v>4560.3799999999992</v>
      </c>
      <c r="X368" s="118">
        <f>VLOOKUP($A368+ROUND((COLUMN()-2)/24,5),АТС!$A$41:$F$784,6)+'Иные услуги '!$C$5+'РСТ РСО-А'!$L$6+'РСТ РСО-А'!$F$9</f>
        <v>4768.5499999999993</v>
      </c>
      <c r="Y368" s="118">
        <f>VLOOKUP($A368+ROUND((COLUMN()-2)/24,5),АТС!$A$41:$F$784,6)+'Иные услуги '!$C$5+'РСТ РСО-А'!$L$6+'РСТ РСО-А'!$F$9</f>
        <v>4606</v>
      </c>
    </row>
    <row r="369" spans="1:25" x14ac:dyDescent="0.2">
      <c r="A369" s="66">
        <f t="shared" si="13"/>
        <v>43389</v>
      </c>
      <c r="B369" s="118">
        <f>VLOOKUP($A369+ROUND((COLUMN()-2)/24,5),АТС!$A$41:$F$784,6)+'Иные услуги '!$C$5+'РСТ РСО-А'!$L$6+'РСТ РСО-А'!$F$9</f>
        <v>4504</v>
      </c>
      <c r="C369" s="118">
        <f>VLOOKUP($A369+ROUND((COLUMN()-2)/24,5),АТС!$A$41:$F$784,6)+'Иные услуги '!$C$5+'РСТ РСО-А'!$L$6+'РСТ РСО-А'!$F$9</f>
        <v>4531.8099999999995</v>
      </c>
      <c r="D369" s="118">
        <f>VLOOKUP($A369+ROUND((COLUMN()-2)/24,5),АТС!$A$41:$F$784,6)+'Иные услуги '!$C$5+'РСТ РСО-А'!$L$6+'РСТ РСО-А'!$F$9</f>
        <v>4566.7599999999993</v>
      </c>
      <c r="E369" s="118">
        <f>VLOOKUP($A369+ROUND((COLUMN()-2)/24,5),АТС!$A$41:$F$784,6)+'Иные услуги '!$C$5+'РСТ РСО-А'!$L$6+'РСТ РСО-А'!$F$9</f>
        <v>4588.41</v>
      </c>
      <c r="F369" s="118">
        <f>VLOOKUP($A369+ROUND((COLUMN()-2)/24,5),АТС!$A$41:$F$784,6)+'Иные услуги '!$C$5+'РСТ РСО-А'!$L$6+'РСТ РСО-А'!$F$9</f>
        <v>4588.28</v>
      </c>
      <c r="G369" s="118">
        <f>VLOOKUP($A369+ROUND((COLUMN()-2)/24,5),АТС!$A$41:$F$784,6)+'Иные услуги '!$C$5+'РСТ РСО-А'!$L$6+'РСТ РСО-А'!$F$9</f>
        <v>4555.25</v>
      </c>
      <c r="H369" s="118">
        <f>VLOOKUP($A369+ROUND((COLUMN()-2)/24,5),АТС!$A$41:$F$784,6)+'Иные услуги '!$C$5+'РСТ РСО-А'!$L$6+'РСТ РСО-А'!$F$9</f>
        <v>4631.66</v>
      </c>
      <c r="I369" s="118">
        <f>VLOOKUP($A369+ROUND((COLUMN()-2)/24,5),АТС!$A$41:$F$784,6)+'Иные услуги '!$C$5+'РСТ РСО-А'!$L$6+'РСТ РСО-А'!$F$9</f>
        <v>4514.5599999999995</v>
      </c>
      <c r="J369" s="118">
        <f>VLOOKUP($A369+ROUND((COLUMN()-2)/24,5),АТС!$A$41:$F$784,6)+'Иные услуги '!$C$5+'РСТ РСО-А'!$L$6+'РСТ РСО-А'!$F$9</f>
        <v>4641.8499999999995</v>
      </c>
      <c r="K369" s="118">
        <f>VLOOKUP($A369+ROUND((COLUMN()-2)/24,5),АТС!$A$41:$F$784,6)+'Иные услуги '!$C$5+'РСТ РСО-А'!$L$6+'РСТ РСО-А'!$F$9</f>
        <v>4570.71</v>
      </c>
      <c r="L369" s="118">
        <f>VLOOKUP($A369+ROUND((COLUMN()-2)/24,5),АТС!$A$41:$F$784,6)+'Иные услуги '!$C$5+'РСТ РСО-А'!$L$6+'РСТ РСО-А'!$F$9</f>
        <v>4570.53</v>
      </c>
      <c r="M369" s="118">
        <f>VLOOKUP($A369+ROUND((COLUMN()-2)/24,5),АТС!$A$41:$F$784,6)+'Иные услуги '!$C$5+'РСТ РСО-А'!$L$6+'РСТ РСО-А'!$F$9</f>
        <v>4570.1099999999997</v>
      </c>
      <c r="N369" s="118">
        <f>VLOOKUP($A369+ROUND((COLUMN()-2)/24,5),АТС!$A$41:$F$784,6)+'Иные услуги '!$C$5+'РСТ РСО-А'!$L$6+'РСТ РСО-А'!$F$9</f>
        <v>4604.3099999999995</v>
      </c>
      <c r="O369" s="118">
        <f>VLOOKUP($A369+ROUND((COLUMN()-2)/24,5),АТС!$A$41:$F$784,6)+'Иные услуги '!$C$5+'РСТ РСО-А'!$L$6+'РСТ РСО-А'!$F$9</f>
        <v>4604.3499999999995</v>
      </c>
      <c r="P369" s="118">
        <f>VLOOKUP($A369+ROUND((COLUMN()-2)/24,5),АТС!$A$41:$F$784,6)+'Иные услуги '!$C$5+'РСТ РСО-А'!$L$6+'РСТ РСО-А'!$F$9</f>
        <v>4604.41</v>
      </c>
      <c r="Q369" s="118">
        <f>VLOOKUP($A369+ROUND((COLUMN()-2)/24,5),АТС!$A$41:$F$784,6)+'Иные услуги '!$C$5+'РСТ РСО-А'!$L$6+'РСТ РСО-А'!$F$9</f>
        <v>4604.5599999999995</v>
      </c>
      <c r="R369" s="118">
        <f>VLOOKUP($A369+ROUND((COLUMN()-2)/24,5),АТС!$A$41:$F$784,6)+'Иные услуги '!$C$5+'РСТ РСО-А'!$L$6+'РСТ РСО-А'!$F$9</f>
        <v>4569.7</v>
      </c>
      <c r="S369" s="118">
        <f>VLOOKUP($A369+ROUND((COLUMN()-2)/24,5),АТС!$A$41:$F$784,6)+'Иные услуги '!$C$5+'РСТ РСО-А'!$L$6+'РСТ РСО-А'!$F$9</f>
        <v>4527.57</v>
      </c>
      <c r="T369" s="118">
        <f>VLOOKUP($A369+ROUND((COLUMN()-2)/24,5),АТС!$A$41:$F$784,6)+'Иные услуги '!$C$5+'РСТ РСО-А'!$L$6+'РСТ РСО-А'!$F$9</f>
        <v>4604.8899999999994</v>
      </c>
      <c r="U369" s="118">
        <f>VLOOKUP($A369+ROUND((COLUMN()-2)/24,5),АТС!$A$41:$F$784,6)+'Иные услуги '!$C$5+'РСТ РСО-А'!$L$6+'РСТ РСО-А'!$F$9</f>
        <v>4527.2699999999995</v>
      </c>
      <c r="V369" s="118">
        <f>VLOOKUP($A369+ROUND((COLUMN()-2)/24,5),АТС!$A$41:$F$784,6)+'Иные услуги '!$C$5+'РСТ РСО-А'!$L$6+'РСТ РСО-А'!$F$9</f>
        <v>4543.9799999999996</v>
      </c>
      <c r="W369" s="118">
        <f>VLOOKUP($A369+ROUND((COLUMN()-2)/24,5),АТС!$A$41:$F$784,6)+'Иные услуги '!$C$5+'РСТ РСО-А'!$L$6+'РСТ РСО-А'!$F$9</f>
        <v>4560.29</v>
      </c>
      <c r="X369" s="118">
        <f>VLOOKUP($A369+ROUND((COLUMN()-2)/24,5),АТС!$A$41:$F$784,6)+'Иные услуги '!$C$5+'РСТ РСО-А'!$L$6+'РСТ РСО-А'!$F$9</f>
        <v>4768.9699999999993</v>
      </c>
      <c r="Y369" s="118">
        <f>VLOOKUP($A369+ROUND((COLUMN()-2)/24,5),АТС!$A$41:$F$784,6)+'Иные услуги '!$C$5+'РСТ РСО-А'!$L$6+'РСТ РСО-А'!$F$9</f>
        <v>4597.87</v>
      </c>
    </row>
    <row r="370" spans="1:25" x14ac:dyDescent="0.2">
      <c r="A370" s="66">
        <f t="shared" si="13"/>
        <v>43390</v>
      </c>
      <c r="B370" s="118">
        <f>VLOOKUP($A370+ROUND((COLUMN()-2)/24,5),АТС!$A$41:$F$784,6)+'Иные услуги '!$C$5+'РСТ РСО-А'!$L$6+'РСТ РСО-А'!$F$9</f>
        <v>4503.6099999999997</v>
      </c>
      <c r="C370" s="118">
        <f>VLOOKUP($A370+ROUND((COLUMN()-2)/24,5),АТС!$A$41:$F$784,6)+'Иные услуги '!$C$5+'РСТ РСО-А'!$L$6+'РСТ РСО-А'!$F$9</f>
        <v>4526.3799999999992</v>
      </c>
      <c r="D370" s="118">
        <f>VLOOKUP($A370+ROUND((COLUMN()-2)/24,5),АТС!$A$41:$F$784,6)+'Иные услуги '!$C$5+'РСТ РСО-А'!$L$6+'РСТ РСО-А'!$F$9</f>
        <v>4568.03</v>
      </c>
      <c r="E370" s="118">
        <f>VLOOKUP($A370+ROUND((COLUMN()-2)/24,5),АТС!$A$41:$F$784,6)+'Иные услуги '!$C$5+'РСТ РСО-А'!$L$6+'РСТ РСО-А'!$F$9</f>
        <v>4588.12</v>
      </c>
      <c r="F370" s="118">
        <f>VLOOKUP($A370+ROUND((COLUMN()-2)/24,5),АТС!$A$41:$F$784,6)+'Иные услуги '!$C$5+'РСТ РСО-А'!$L$6+'РСТ РСО-А'!$F$9</f>
        <v>4593.8999999999996</v>
      </c>
      <c r="G370" s="118">
        <f>VLOOKUP($A370+ROUND((COLUMN()-2)/24,5),АТС!$A$41:$F$784,6)+'Иные услуги '!$C$5+'РСТ РСО-А'!$L$6+'РСТ РСО-А'!$F$9</f>
        <v>4558</v>
      </c>
      <c r="H370" s="118">
        <f>VLOOKUP($A370+ROUND((COLUMN()-2)/24,5),АТС!$A$41:$F$784,6)+'Иные услуги '!$C$5+'РСТ РСО-А'!$L$6+'РСТ РСО-А'!$F$9</f>
        <v>4560.3599999999997</v>
      </c>
      <c r="I370" s="118">
        <f>VLOOKUP($A370+ROUND((COLUMN()-2)/24,5),АТС!$A$41:$F$784,6)+'Иные услуги '!$C$5+'РСТ РСО-А'!$L$6+'РСТ РСО-А'!$F$9</f>
        <v>4581.03</v>
      </c>
      <c r="J370" s="118">
        <f>VLOOKUP($A370+ROUND((COLUMN()-2)/24,5),АТС!$A$41:$F$784,6)+'Иные услуги '!$C$5+'РСТ РСО-А'!$L$6+'РСТ РСО-А'!$F$9</f>
        <v>4604.16</v>
      </c>
      <c r="K370" s="118">
        <f>VLOOKUP($A370+ROUND((COLUMN()-2)/24,5),АТС!$A$41:$F$784,6)+'Иные услуги '!$C$5+'РСТ РСО-А'!$L$6+'РСТ РСО-А'!$F$9</f>
        <v>4539.04</v>
      </c>
      <c r="L370" s="118">
        <f>VLOOKUP($A370+ROUND((COLUMN()-2)/24,5),АТС!$A$41:$F$784,6)+'Иные услуги '!$C$5+'РСТ РСО-А'!$L$6+'РСТ РСО-А'!$F$9</f>
        <v>4527.04</v>
      </c>
      <c r="M370" s="118">
        <f>VLOOKUP($A370+ROUND((COLUMN()-2)/24,5),АТС!$A$41:$F$784,6)+'Иные услуги '!$C$5+'РСТ РСО-А'!$L$6+'РСТ РСО-А'!$F$9</f>
        <v>4526.0199999999995</v>
      </c>
      <c r="N370" s="118">
        <f>VLOOKUP($A370+ROUND((COLUMN()-2)/24,5),АТС!$A$41:$F$784,6)+'Иные услуги '!$C$5+'РСТ РСО-А'!$L$6+'РСТ РСО-А'!$F$9</f>
        <v>4537.8899999999994</v>
      </c>
      <c r="O370" s="118">
        <f>VLOOKUP($A370+ROUND((COLUMN()-2)/24,5),АТС!$A$41:$F$784,6)+'Иные услуги '!$C$5+'РСТ РСО-А'!$L$6+'РСТ РСО-А'!$F$9</f>
        <v>4538</v>
      </c>
      <c r="P370" s="118">
        <f>VLOOKUP($A370+ROUND((COLUMN()-2)/24,5),АТС!$A$41:$F$784,6)+'Иные услуги '!$C$5+'РСТ РСО-А'!$L$6+'РСТ РСО-А'!$F$9</f>
        <v>4538.0199999999995</v>
      </c>
      <c r="Q370" s="118">
        <f>VLOOKUP($A370+ROUND((COLUMN()-2)/24,5),АТС!$A$41:$F$784,6)+'Иные услуги '!$C$5+'РСТ РСО-А'!$L$6+'РСТ РСО-А'!$F$9</f>
        <v>4538.0499999999993</v>
      </c>
      <c r="R370" s="118">
        <f>VLOOKUP($A370+ROUND((COLUMN()-2)/24,5),АТС!$A$41:$F$784,6)+'Иные услуги '!$C$5+'РСТ РСО-А'!$L$6+'РСТ РСО-А'!$F$9</f>
        <v>4538.25</v>
      </c>
      <c r="S370" s="118">
        <f>VLOOKUP($A370+ROUND((COLUMN()-2)/24,5),АТС!$A$41:$F$784,6)+'Иные услуги '!$C$5+'РСТ РСО-А'!$L$6+'РСТ РСО-А'!$F$9</f>
        <v>4541.62</v>
      </c>
      <c r="T370" s="118">
        <f>VLOOKUP($A370+ROUND((COLUMN()-2)/24,5),АТС!$A$41:$F$784,6)+'Иные услуги '!$C$5+'РСТ РСО-А'!$L$6+'РСТ РСО-А'!$F$9</f>
        <v>4668.49</v>
      </c>
      <c r="U370" s="118">
        <f>VLOOKUP($A370+ROUND((COLUMN()-2)/24,5),АТС!$A$41:$F$784,6)+'Иные услуги '!$C$5+'РСТ РСО-А'!$L$6+'РСТ РСО-А'!$F$9</f>
        <v>4610.7999999999993</v>
      </c>
      <c r="V370" s="118">
        <f>VLOOKUP($A370+ROUND((COLUMN()-2)/24,5),АТС!$A$41:$F$784,6)+'Иные услуги '!$C$5+'РСТ РСО-А'!$L$6+'РСТ РСО-А'!$F$9</f>
        <v>4564.17</v>
      </c>
      <c r="W370" s="118">
        <f>VLOOKUP($A370+ROUND((COLUMN()-2)/24,5),АТС!$A$41:$F$784,6)+'Иные услуги '!$C$5+'РСТ РСО-А'!$L$6+'РСТ РСО-А'!$F$9</f>
        <v>4559.1399999999994</v>
      </c>
      <c r="X370" s="118">
        <f>VLOOKUP($A370+ROUND((COLUMN()-2)/24,5),АТС!$A$41:$F$784,6)+'Иные услуги '!$C$5+'РСТ РСО-А'!$L$6+'РСТ РСО-А'!$F$9</f>
        <v>4768.9299999999994</v>
      </c>
      <c r="Y370" s="118">
        <f>VLOOKUP($A370+ROUND((COLUMN()-2)/24,5),АТС!$A$41:$F$784,6)+'Иные услуги '!$C$5+'РСТ РСО-А'!$L$6+'РСТ РСО-А'!$F$9</f>
        <v>4620.2999999999993</v>
      </c>
    </row>
    <row r="371" spans="1:25" x14ac:dyDescent="0.2">
      <c r="A371" s="66">
        <f t="shared" si="13"/>
        <v>43391</v>
      </c>
      <c r="B371" s="118">
        <f>VLOOKUP($A371+ROUND((COLUMN()-2)/24,5),АТС!$A$41:$F$784,6)+'Иные услуги '!$C$5+'РСТ РСО-А'!$L$6+'РСТ РСО-А'!$F$9</f>
        <v>4517.3999999999996</v>
      </c>
      <c r="C371" s="118">
        <f>VLOOKUP($A371+ROUND((COLUMN()-2)/24,5),АТС!$A$41:$F$784,6)+'Иные услуги '!$C$5+'РСТ РСО-А'!$L$6+'РСТ РСО-А'!$F$9</f>
        <v>4528.6299999999992</v>
      </c>
      <c r="D371" s="118">
        <f>VLOOKUP($A371+ROUND((COLUMN()-2)/24,5),АТС!$A$41:$F$784,6)+'Иные услуги '!$C$5+'РСТ РСО-А'!$L$6+'РСТ РСО-А'!$F$9</f>
        <v>4554.1399999999994</v>
      </c>
      <c r="E371" s="118">
        <f>VLOOKUP($A371+ROUND((COLUMN()-2)/24,5),АТС!$A$41:$F$784,6)+'Иные услуги '!$C$5+'РСТ РСО-А'!$L$6+'РСТ РСО-А'!$F$9</f>
        <v>4554.09</v>
      </c>
      <c r="F371" s="118">
        <f>VLOOKUP($A371+ROUND((COLUMN()-2)/24,5),АТС!$A$41:$F$784,6)+'Иные услуги '!$C$5+'РСТ РСО-А'!$L$6+'РСТ РСО-А'!$F$9</f>
        <v>4555.09</v>
      </c>
      <c r="G371" s="118">
        <f>VLOOKUP($A371+ROUND((COLUMN()-2)/24,5),АТС!$A$41:$F$784,6)+'Иные услуги '!$C$5+'РСТ РСО-А'!$L$6+'РСТ РСО-А'!$F$9</f>
        <v>4531.41</v>
      </c>
      <c r="H371" s="118">
        <f>VLOOKUP($A371+ROUND((COLUMN()-2)/24,5),АТС!$A$41:$F$784,6)+'Иные услуги '!$C$5+'РСТ РСО-А'!$L$6+'РСТ РСО-А'!$F$9</f>
        <v>4552.66</v>
      </c>
      <c r="I371" s="118">
        <f>VLOOKUP($A371+ROUND((COLUMN()-2)/24,5),АТС!$A$41:$F$784,6)+'Иные услуги '!$C$5+'РСТ РСО-А'!$L$6+'РСТ РСО-А'!$F$9</f>
        <v>4578.29</v>
      </c>
      <c r="J371" s="118">
        <f>VLOOKUP($A371+ROUND((COLUMN()-2)/24,5),АТС!$A$41:$F$784,6)+'Иные услуги '!$C$5+'РСТ РСО-А'!$L$6+'РСТ РСО-А'!$F$9</f>
        <v>4604.49</v>
      </c>
      <c r="K371" s="118">
        <f>VLOOKUP($A371+ROUND((COLUMN()-2)/24,5),АТС!$A$41:$F$784,6)+'Иные услуги '!$C$5+'РСТ РСО-А'!$L$6+'РСТ РСО-А'!$F$9</f>
        <v>4538.45</v>
      </c>
      <c r="L371" s="118">
        <f>VLOOKUP($A371+ROUND((COLUMN()-2)/24,5),АТС!$A$41:$F$784,6)+'Иные услуги '!$C$5+'РСТ РСО-А'!$L$6+'РСТ РСО-А'!$F$9</f>
        <v>4538.2999999999993</v>
      </c>
      <c r="M371" s="118">
        <f>VLOOKUP($A371+ROUND((COLUMN()-2)/24,5),АТС!$A$41:$F$784,6)+'Иные услуги '!$C$5+'РСТ РСО-А'!$L$6+'РСТ РСО-А'!$F$9</f>
        <v>4538.0999999999995</v>
      </c>
      <c r="N371" s="118">
        <f>VLOOKUP($A371+ROUND((COLUMN()-2)/24,5),АТС!$A$41:$F$784,6)+'Иные услуги '!$C$5+'РСТ РСО-А'!$L$6+'РСТ РСО-А'!$F$9</f>
        <v>4537.95</v>
      </c>
      <c r="O371" s="118">
        <f>VLOOKUP($A371+ROUND((COLUMN()-2)/24,5),АТС!$A$41:$F$784,6)+'Иные услуги '!$C$5+'РСТ РСО-А'!$L$6+'РСТ РСО-А'!$F$9</f>
        <v>4537.8499999999995</v>
      </c>
      <c r="P371" s="118">
        <f>VLOOKUP($A371+ROUND((COLUMN()-2)/24,5),АТС!$A$41:$F$784,6)+'Иные услуги '!$C$5+'РСТ РСО-А'!$L$6+'РСТ РСО-А'!$F$9</f>
        <v>4537.5499999999993</v>
      </c>
      <c r="Q371" s="118">
        <f>VLOOKUP($A371+ROUND((COLUMN()-2)/24,5),АТС!$A$41:$F$784,6)+'Иные услуги '!$C$5+'РСТ РСО-А'!$L$6+'РСТ РСО-А'!$F$9</f>
        <v>4537.58</v>
      </c>
      <c r="R371" s="118">
        <f>VLOOKUP($A371+ROUND((COLUMN()-2)/24,5),АТС!$A$41:$F$784,6)+'Иные услуги '!$C$5+'РСТ РСО-А'!$L$6+'РСТ РСО-А'!$F$9</f>
        <v>4537.6299999999992</v>
      </c>
      <c r="S371" s="118">
        <f>VLOOKUP($A371+ROUND((COLUMN()-2)/24,5),АТС!$A$41:$F$784,6)+'Иные услуги '!$C$5+'РСТ РСО-А'!$L$6+'РСТ РСО-А'!$F$9</f>
        <v>4519.03</v>
      </c>
      <c r="T371" s="118">
        <f>VLOOKUP($A371+ROUND((COLUMN()-2)/24,5),АТС!$A$41:$F$784,6)+'Иные услуги '!$C$5+'РСТ РСО-А'!$L$6+'РСТ РСО-А'!$F$9</f>
        <v>4662.4799999999996</v>
      </c>
      <c r="U371" s="118">
        <f>VLOOKUP($A371+ROUND((COLUMN()-2)/24,5),АТС!$A$41:$F$784,6)+'Иные услуги '!$C$5+'РСТ РСО-А'!$L$6+'РСТ РСО-А'!$F$9</f>
        <v>4603.3999999999996</v>
      </c>
      <c r="V371" s="118">
        <f>VLOOKUP($A371+ROUND((COLUMN()-2)/24,5),АТС!$A$41:$F$784,6)+'Иные услуги '!$C$5+'РСТ РСО-А'!$L$6+'РСТ РСО-А'!$F$9</f>
        <v>4554.82</v>
      </c>
      <c r="W371" s="118">
        <f>VLOOKUP($A371+ROUND((COLUMN()-2)/24,5),АТС!$A$41:$F$784,6)+'Иные услуги '!$C$5+'РСТ РСО-А'!$L$6+'РСТ РСО-А'!$F$9</f>
        <v>4564.87</v>
      </c>
      <c r="X371" s="118">
        <f>VLOOKUP($A371+ROUND((COLUMN()-2)/24,5),АТС!$A$41:$F$784,6)+'Иные услуги '!$C$5+'РСТ РСО-А'!$L$6+'РСТ РСО-А'!$F$9</f>
        <v>4776.28</v>
      </c>
      <c r="Y371" s="118">
        <f>VLOOKUP($A371+ROUND((COLUMN()-2)/24,5),АТС!$A$41:$F$784,6)+'Иные услуги '!$C$5+'РСТ РСО-А'!$L$6+'РСТ РСО-А'!$F$9</f>
        <v>4627.42</v>
      </c>
    </row>
    <row r="372" spans="1:25" x14ac:dyDescent="0.2">
      <c r="A372" s="66">
        <f t="shared" si="13"/>
        <v>43392</v>
      </c>
      <c r="B372" s="118">
        <f>VLOOKUP($A372+ROUND((COLUMN()-2)/24,5),АТС!$A$41:$F$784,6)+'Иные услуги '!$C$5+'РСТ РСО-А'!$L$6+'РСТ РСО-А'!$F$9</f>
        <v>4526.8799999999992</v>
      </c>
      <c r="C372" s="118">
        <f>VLOOKUP($A372+ROUND((COLUMN()-2)/24,5),АТС!$A$41:$F$784,6)+'Иные услуги '!$C$5+'РСТ РСО-А'!$L$6+'РСТ РСО-А'!$F$9</f>
        <v>4529.3499999999995</v>
      </c>
      <c r="D372" s="118">
        <f>VLOOKUP($A372+ROUND((COLUMN()-2)/24,5),АТС!$A$41:$F$784,6)+'Иные услуги '!$C$5+'РСТ РСО-А'!$L$6+'РСТ РСО-А'!$F$9</f>
        <v>4554.7699999999995</v>
      </c>
      <c r="E372" s="118">
        <f>VLOOKUP($A372+ROUND((COLUMN()-2)/24,5),АТС!$A$41:$F$784,6)+'Иные услуги '!$C$5+'РСТ РСО-А'!$L$6+'РСТ РСО-А'!$F$9</f>
        <v>4554.7599999999993</v>
      </c>
      <c r="F372" s="118">
        <f>VLOOKUP($A372+ROUND((COLUMN()-2)/24,5),АТС!$A$41:$F$784,6)+'Иные услуги '!$C$5+'РСТ РСО-А'!$L$6+'РСТ РСО-А'!$F$9</f>
        <v>4555.84</v>
      </c>
      <c r="G372" s="118">
        <f>VLOOKUP($A372+ROUND((COLUMN()-2)/24,5),АТС!$A$41:$F$784,6)+'Иные услуги '!$C$5+'РСТ РСО-А'!$L$6+'РСТ РСО-А'!$F$9</f>
        <v>4532.4399999999996</v>
      </c>
      <c r="H372" s="118">
        <f>VLOOKUP($A372+ROUND((COLUMN()-2)/24,5),АТС!$A$41:$F$784,6)+'Иные услуги '!$C$5+'РСТ РСО-А'!$L$6+'РСТ РСО-А'!$F$9</f>
        <v>4553.8799999999992</v>
      </c>
      <c r="I372" s="118">
        <f>VLOOKUP($A372+ROUND((COLUMN()-2)/24,5),АТС!$A$41:$F$784,6)+'Иные услуги '!$C$5+'РСТ РСО-А'!$L$6+'РСТ РСО-А'!$F$9</f>
        <v>4578</v>
      </c>
      <c r="J372" s="118">
        <f>VLOOKUP($A372+ROUND((COLUMN()-2)/24,5),АТС!$A$41:$F$784,6)+'Иные услуги '!$C$5+'РСТ РСО-А'!$L$6+'РСТ РСО-А'!$F$9</f>
        <v>4604.54</v>
      </c>
      <c r="K372" s="118">
        <f>VLOOKUP($A372+ROUND((COLUMN()-2)/24,5),АТС!$A$41:$F$784,6)+'Иные услуги '!$C$5+'РСТ РСО-А'!$L$6+'РСТ РСО-А'!$F$9</f>
        <v>4539.33</v>
      </c>
      <c r="L372" s="118">
        <f>VLOOKUP($A372+ROUND((COLUMN()-2)/24,5),АТС!$A$41:$F$784,6)+'Иные услуги '!$C$5+'РСТ РСО-А'!$L$6+'РСТ РСО-А'!$F$9</f>
        <v>4538.9699999999993</v>
      </c>
      <c r="M372" s="118">
        <f>VLOOKUP($A372+ROUND((COLUMN()-2)/24,5),АТС!$A$41:$F$784,6)+'Иные услуги '!$C$5+'РСТ РСО-А'!$L$6+'РСТ РСО-А'!$F$9</f>
        <v>4538.2299999999996</v>
      </c>
      <c r="N372" s="118">
        <f>VLOOKUP($A372+ROUND((COLUMN()-2)/24,5),АТС!$A$41:$F$784,6)+'Иные услуги '!$C$5+'РСТ РСО-А'!$L$6+'РСТ РСО-А'!$F$9</f>
        <v>4538.0199999999995</v>
      </c>
      <c r="O372" s="118">
        <f>VLOOKUP($A372+ROUND((COLUMN()-2)/24,5),АТС!$A$41:$F$784,6)+'Иные услуги '!$C$5+'РСТ РСО-А'!$L$6+'РСТ РСО-А'!$F$9</f>
        <v>4604.59</v>
      </c>
      <c r="P372" s="118">
        <f>VLOOKUP($A372+ROUND((COLUMN()-2)/24,5),АТС!$A$41:$F$784,6)+'Иные услуги '!$C$5+'РСТ РСО-А'!$L$6+'РСТ РСО-А'!$F$9</f>
        <v>4604.58</v>
      </c>
      <c r="Q372" s="118">
        <f>VLOOKUP($A372+ROUND((COLUMN()-2)/24,5),АТС!$A$41:$F$784,6)+'Иные услуги '!$C$5+'РСТ РСО-А'!$L$6+'РСТ РСО-А'!$F$9</f>
        <v>4604.58</v>
      </c>
      <c r="R372" s="118">
        <f>VLOOKUP($A372+ROUND((COLUMN()-2)/24,5),АТС!$A$41:$F$784,6)+'Иные услуги '!$C$5+'РСТ РСО-А'!$L$6+'РСТ РСО-А'!$F$9</f>
        <v>4604.45</v>
      </c>
      <c r="S372" s="118">
        <f>VLOOKUP($A372+ROUND((COLUMN()-2)/24,5),АТС!$A$41:$F$784,6)+'Иные услуги '!$C$5+'РСТ РСО-А'!$L$6+'РСТ РСО-А'!$F$9</f>
        <v>4525.34</v>
      </c>
      <c r="T372" s="118">
        <f>VLOOKUP($A372+ROUND((COLUMN()-2)/24,5),АТС!$A$41:$F$784,6)+'Иные услуги '!$C$5+'РСТ РСО-А'!$L$6+'РСТ РСО-А'!$F$9</f>
        <v>4644.3999999999996</v>
      </c>
      <c r="U372" s="118">
        <f>VLOOKUP($A372+ROUND((COLUMN()-2)/24,5),АТС!$A$41:$F$784,6)+'Иные услуги '!$C$5+'РСТ РСО-А'!$L$6+'РСТ РСО-А'!$F$9</f>
        <v>4592.59</v>
      </c>
      <c r="V372" s="118">
        <f>VLOOKUP($A372+ROUND((COLUMN()-2)/24,5),АТС!$A$41:$F$784,6)+'Иные услуги '!$C$5+'РСТ РСО-А'!$L$6+'РСТ РСО-А'!$F$9</f>
        <v>4547.04</v>
      </c>
      <c r="W372" s="118">
        <f>VLOOKUP($A372+ROUND((COLUMN()-2)/24,5),АТС!$A$41:$F$784,6)+'Иные услуги '!$C$5+'РСТ РСО-А'!$L$6+'РСТ РСО-А'!$F$9</f>
        <v>4557.49</v>
      </c>
      <c r="X372" s="118">
        <f>VLOOKUP($A372+ROUND((COLUMN()-2)/24,5),АТС!$A$41:$F$784,6)+'Иные услуги '!$C$5+'РСТ РСО-А'!$L$6+'РСТ РСО-А'!$F$9</f>
        <v>4765.5</v>
      </c>
      <c r="Y372" s="118">
        <f>VLOOKUP($A372+ROUND((COLUMN()-2)/24,5),АТС!$A$41:$F$784,6)+'Иные услуги '!$C$5+'РСТ РСО-А'!$L$6+'РСТ РСО-А'!$F$9</f>
        <v>4608.6099999999997</v>
      </c>
    </row>
    <row r="373" spans="1:25" x14ac:dyDescent="0.2">
      <c r="A373" s="66">
        <f t="shared" si="13"/>
        <v>43393</v>
      </c>
      <c r="B373" s="118">
        <f>VLOOKUP($A373+ROUND((COLUMN()-2)/24,5),АТС!$A$41:$F$784,6)+'Иные услуги '!$C$5+'РСТ РСО-А'!$L$6+'РСТ РСО-А'!$F$9</f>
        <v>4515.3899999999994</v>
      </c>
      <c r="C373" s="118">
        <f>VLOOKUP($A373+ROUND((COLUMN()-2)/24,5),АТС!$A$41:$F$784,6)+'Иные услуги '!$C$5+'РСТ РСО-А'!$L$6+'РСТ РСО-А'!$F$9</f>
        <v>4531.21</v>
      </c>
      <c r="D373" s="118">
        <f>VLOOKUP($A373+ROUND((COLUMN()-2)/24,5),АТС!$A$41:$F$784,6)+'Иные услуги '!$C$5+'РСТ РСО-А'!$L$6+'РСТ РСО-А'!$F$9</f>
        <v>4556.3099999999995</v>
      </c>
      <c r="E373" s="118">
        <f>VLOOKUP($A373+ROUND((COLUMN()-2)/24,5),АТС!$A$41:$F$784,6)+'Иные услуги '!$C$5+'РСТ РСО-А'!$L$6+'РСТ РСО-А'!$F$9</f>
        <v>4591.7</v>
      </c>
      <c r="F373" s="118">
        <f>VLOOKUP($A373+ROUND((COLUMN()-2)/24,5),АТС!$A$41:$F$784,6)+'Иные услуги '!$C$5+'РСТ РСО-А'!$L$6+'РСТ РСО-А'!$F$9</f>
        <v>4556.66</v>
      </c>
      <c r="G373" s="118">
        <f>VLOOKUP($A373+ROUND((COLUMN()-2)/24,5),АТС!$A$41:$F$784,6)+'Иные услуги '!$C$5+'РСТ РСО-А'!$L$6+'РСТ РСО-А'!$F$9</f>
        <v>4558.59</v>
      </c>
      <c r="H373" s="118">
        <f>VLOOKUP($A373+ROUND((COLUMN()-2)/24,5),АТС!$A$41:$F$784,6)+'Иные услуги '!$C$5+'РСТ РСО-А'!$L$6+'РСТ РСО-А'!$F$9</f>
        <v>4619.28</v>
      </c>
      <c r="I373" s="118">
        <f>VLOOKUP($A373+ROUND((COLUMN()-2)/24,5),АТС!$A$41:$F$784,6)+'Иные услуги '!$C$5+'РСТ РСО-А'!$L$6+'РСТ РСО-А'!$F$9</f>
        <v>4544.3799999999992</v>
      </c>
      <c r="J373" s="118">
        <f>VLOOKUP($A373+ROUND((COLUMN()-2)/24,5),АТС!$A$41:$F$784,6)+'Иные услуги '!$C$5+'РСТ РСО-А'!$L$6+'РСТ РСО-А'!$F$9</f>
        <v>4726.8599999999997</v>
      </c>
      <c r="K373" s="118">
        <f>VLOOKUP($A373+ROUND((COLUMN()-2)/24,5),АТС!$A$41:$F$784,6)+'Иные услуги '!$C$5+'РСТ РСО-А'!$L$6+'РСТ РСО-А'!$F$9</f>
        <v>4604.5999999999995</v>
      </c>
      <c r="L373" s="118">
        <f>VLOOKUP($A373+ROUND((COLUMN()-2)/24,5),АТС!$A$41:$F$784,6)+'Иные услуги '!$C$5+'РСТ РСО-А'!$L$6+'РСТ РСО-А'!$F$9</f>
        <v>4604.5199999999995</v>
      </c>
      <c r="M373" s="118">
        <f>VLOOKUP($A373+ROUND((COLUMN()-2)/24,5),АТС!$A$41:$F$784,6)+'Иные услуги '!$C$5+'РСТ РСО-А'!$L$6+'РСТ РСО-А'!$F$9</f>
        <v>4604.1799999999994</v>
      </c>
      <c r="N373" s="118">
        <f>VLOOKUP($A373+ROUND((COLUMN()-2)/24,5),АТС!$A$41:$F$784,6)+'Иные услуги '!$C$5+'РСТ РСО-А'!$L$6+'РСТ РСО-А'!$F$9</f>
        <v>4604.2699999999995</v>
      </c>
      <c r="O373" s="118">
        <f>VLOOKUP($A373+ROUND((COLUMN()-2)/24,5),АТС!$A$41:$F$784,6)+'Иные услуги '!$C$5+'РСТ РСО-А'!$L$6+'РСТ РСО-А'!$F$9</f>
        <v>4604.24</v>
      </c>
      <c r="P373" s="118">
        <f>VLOOKUP($A373+ROUND((COLUMN()-2)/24,5),АТС!$A$41:$F$784,6)+'Иные услуги '!$C$5+'РСТ РСО-А'!$L$6+'РСТ РСО-А'!$F$9</f>
        <v>4641.54</v>
      </c>
      <c r="Q373" s="118">
        <f>VLOOKUP($A373+ROUND((COLUMN()-2)/24,5),АТС!$A$41:$F$784,6)+'Иные услуги '!$C$5+'РСТ РСО-А'!$L$6+'РСТ РСО-А'!$F$9</f>
        <v>4641.08</v>
      </c>
      <c r="R373" s="118">
        <f>VLOOKUP($A373+ROUND((COLUMN()-2)/24,5),АТС!$A$41:$F$784,6)+'Иные услуги '!$C$5+'РСТ РСО-А'!$L$6+'РСТ РСО-А'!$F$9</f>
        <v>4641.57</v>
      </c>
      <c r="S373" s="118">
        <f>VLOOKUP($A373+ROUND((COLUMN()-2)/24,5),АТС!$A$41:$F$784,6)+'Иные услуги '!$C$5+'РСТ РСО-А'!$L$6+'РСТ РСО-А'!$F$9</f>
        <v>4538.6799999999994</v>
      </c>
      <c r="T373" s="118">
        <f>VLOOKUP($A373+ROUND((COLUMN()-2)/24,5),АТС!$A$41:$F$784,6)+'Иные услуги '!$C$5+'РСТ РСО-А'!$L$6+'РСТ РСО-А'!$F$9</f>
        <v>4642.6299999999992</v>
      </c>
      <c r="U373" s="118">
        <f>VLOOKUP($A373+ROUND((COLUMN()-2)/24,5),АТС!$A$41:$F$784,6)+'Иные услуги '!$C$5+'РСТ РСО-А'!$L$6+'РСТ РСО-А'!$F$9</f>
        <v>4537.1899999999996</v>
      </c>
      <c r="V373" s="118">
        <f>VLOOKUP($A373+ROUND((COLUMN()-2)/24,5),АТС!$A$41:$F$784,6)+'Иные услуги '!$C$5+'РСТ РСО-А'!$L$6+'РСТ РСО-А'!$F$9</f>
        <v>4564.53</v>
      </c>
      <c r="W373" s="118">
        <f>VLOOKUP($A373+ROUND((COLUMN()-2)/24,5),АТС!$A$41:$F$784,6)+'Иные услуги '!$C$5+'РСТ РСО-А'!$L$6+'РСТ РСО-А'!$F$9</f>
        <v>4561.75</v>
      </c>
      <c r="X373" s="118">
        <f>VLOOKUP($A373+ROUND((COLUMN()-2)/24,5),АТС!$A$41:$F$784,6)+'Иные услуги '!$C$5+'РСТ РСО-А'!$L$6+'РСТ РСО-А'!$F$9</f>
        <v>4769.0499999999993</v>
      </c>
      <c r="Y373" s="118">
        <f>VLOOKUP($A373+ROUND((COLUMN()-2)/24,5),АТС!$A$41:$F$784,6)+'Иные услуги '!$C$5+'РСТ РСО-А'!$L$6+'РСТ РСО-А'!$F$9</f>
        <v>4599.5599999999995</v>
      </c>
    </row>
    <row r="374" spans="1:25" x14ac:dyDescent="0.2">
      <c r="A374" s="66">
        <f t="shared" si="13"/>
        <v>43394</v>
      </c>
      <c r="B374" s="118">
        <f>VLOOKUP($A374+ROUND((COLUMN()-2)/24,5),АТС!$A$41:$F$784,6)+'Иные услуги '!$C$5+'РСТ РСО-А'!$L$6+'РСТ РСО-А'!$F$9</f>
        <v>4514.07</v>
      </c>
      <c r="C374" s="118">
        <f>VLOOKUP($A374+ROUND((COLUMN()-2)/24,5),АТС!$A$41:$F$784,6)+'Иные услуги '!$C$5+'РСТ РСО-А'!$L$6+'РСТ РСО-А'!$F$9</f>
        <v>4530.17</v>
      </c>
      <c r="D374" s="118">
        <f>VLOOKUP($A374+ROUND((COLUMN()-2)/24,5),АТС!$A$41:$F$784,6)+'Иные услуги '!$C$5+'РСТ РСО-А'!$L$6+'РСТ РСО-А'!$F$9</f>
        <v>4529.3599999999997</v>
      </c>
      <c r="E374" s="118">
        <f>VLOOKUP($A374+ROUND((COLUMN()-2)/24,5),АТС!$A$41:$F$784,6)+'Иные услуги '!$C$5+'РСТ РСО-А'!$L$6+'РСТ РСО-А'!$F$9</f>
        <v>4555.5599999999995</v>
      </c>
      <c r="F374" s="118">
        <f>VLOOKUP($A374+ROUND((COLUMN()-2)/24,5),АТС!$A$41:$F$784,6)+'Иные услуги '!$C$5+'РСТ РСО-А'!$L$6+'РСТ РСО-А'!$F$9</f>
        <v>4555.7199999999993</v>
      </c>
      <c r="G374" s="118">
        <f>VLOOKUP($A374+ROUND((COLUMN()-2)/24,5),АТС!$A$41:$F$784,6)+'Иные услуги '!$C$5+'РСТ РСО-А'!$L$6+'РСТ РСО-А'!$F$9</f>
        <v>4542.87</v>
      </c>
      <c r="H374" s="118">
        <f>VLOOKUP($A374+ROUND((COLUMN()-2)/24,5),АТС!$A$41:$F$784,6)+'Иные услуги '!$C$5+'РСТ РСО-А'!$L$6+'РСТ РСО-А'!$F$9</f>
        <v>4682.3799999999992</v>
      </c>
      <c r="I374" s="118">
        <f>VLOOKUP($A374+ROUND((COLUMN()-2)/24,5),АТС!$A$41:$F$784,6)+'Иные услуги '!$C$5+'РСТ РСО-А'!$L$6+'РСТ РСО-А'!$F$9</f>
        <v>4616.2199999999993</v>
      </c>
      <c r="J374" s="118">
        <f>VLOOKUP($A374+ROUND((COLUMN()-2)/24,5),АТС!$A$41:$F$784,6)+'Иные услуги '!$C$5+'РСТ РСО-А'!$L$6+'РСТ РСО-А'!$F$9</f>
        <v>4772.0599999999995</v>
      </c>
      <c r="K374" s="118">
        <f>VLOOKUP($A374+ROUND((COLUMN()-2)/24,5),АТС!$A$41:$F$784,6)+'Иные услуги '!$C$5+'РСТ РСО-А'!$L$6+'РСТ РСО-А'!$F$9</f>
        <v>4682.6299999999992</v>
      </c>
      <c r="L374" s="118">
        <f>VLOOKUP($A374+ROUND((COLUMN()-2)/24,5),АТС!$A$41:$F$784,6)+'Иные услуги '!$C$5+'РСТ РСО-А'!$L$6+'РСТ РСО-А'!$F$9</f>
        <v>4642.1399999999994</v>
      </c>
      <c r="M374" s="118">
        <f>VLOOKUP($A374+ROUND((COLUMN()-2)/24,5),АТС!$A$41:$F$784,6)+'Иные услуги '!$C$5+'РСТ РСО-А'!$L$6+'РСТ РСО-А'!$F$9</f>
        <v>4641.9699999999993</v>
      </c>
      <c r="N374" s="118">
        <f>VLOOKUP($A374+ROUND((COLUMN()-2)/24,5),АТС!$A$41:$F$784,6)+'Иные услуги '!$C$5+'РСТ РСО-А'!$L$6+'РСТ РСО-А'!$F$9</f>
        <v>4682.6499999999996</v>
      </c>
      <c r="O374" s="118">
        <f>VLOOKUP($A374+ROUND((COLUMN()-2)/24,5),АТС!$A$41:$F$784,6)+'Иные услуги '!$C$5+'РСТ РСО-А'!$L$6+'РСТ РСО-А'!$F$9</f>
        <v>4682.6499999999996</v>
      </c>
      <c r="P374" s="118">
        <f>VLOOKUP($A374+ROUND((COLUMN()-2)/24,5),АТС!$A$41:$F$784,6)+'Иные услуги '!$C$5+'РСТ РСО-А'!$L$6+'РСТ РСО-А'!$F$9</f>
        <v>4726.83</v>
      </c>
      <c r="Q374" s="118">
        <f>VLOOKUP($A374+ROUND((COLUMN()-2)/24,5),АТС!$A$41:$F$784,6)+'Иные услуги '!$C$5+'РСТ РСО-А'!$L$6+'РСТ РСО-А'!$F$9</f>
        <v>4726.59</v>
      </c>
      <c r="R374" s="118">
        <f>VLOOKUP($A374+ROUND((COLUMN()-2)/24,5),АТС!$A$41:$F$784,6)+'Иные услуги '!$C$5+'РСТ РСО-А'!$L$6+'РСТ РСО-А'!$F$9</f>
        <v>4682.66</v>
      </c>
      <c r="S374" s="118">
        <f>VLOOKUP($A374+ROUND((COLUMN()-2)/24,5),АТС!$A$41:$F$784,6)+'Иные услуги '!$C$5+'РСТ РСО-А'!$L$6+'РСТ РСО-А'!$F$9</f>
        <v>4538.9799999999996</v>
      </c>
      <c r="T374" s="118">
        <f>VLOOKUP($A374+ROUND((COLUMN()-2)/24,5),АТС!$A$41:$F$784,6)+'Иные услуги '!$C$5+'РСТ РСО-А'!$L$6+'РСТ РСО-А'!$F$9</f>
        <v>4636.53</v>
      </c>
      <c r="U374" s="118">
        <f>VLOOKUP($A374+ROUND((COLUMN()-2)/24,5),АТС!$A$41:$F$784,6)+'Иные услуги '!$C$5+'РСТ РСО-А'!$L$6+'РСТ РСО-А'!$F$9</f>
        <v>4527.2299999999996</v>
      </c>
      <c r="V374" s="118">
        <f>VLOOKUP($A374+ROUND((COLUMN()-2)/24,5),АТС!$A$41:$F$784,6)+'Иные услуги '!$C$5+'РСТ РСО-А'!$L$6+'РСТ РСО-А'!$F$9</f>
        <v>4544.53</v>
      </c>
      <c r="W374" s="118">
        <f>VLOOKUP($A374+ROUND((COLUMN()-2)/24,5),АТС!$A$41:$F$784,6)+'Иные услуги '!$C$5+'РСТ РСО-А'!$L$6+'РСТ РСО-А'!$F$9</f>
        <v>4561.9399999999996</v>
      </c>
      <c r="X374" s="118">
        <f>VLOOKUP($A374+ROUND((COLUMN()-2)/24,5),АТС!$A$41:$F$784,6)+'Иные услуги '!$C$5+'РСТ РСО-А'!$L$6+'РСТ РСО-А'!$F$9</f>
        <v>4770.03</v>
      </c>
      <c r="Y374" s="118">
        <f>VLOOKUP($A374+ROUND((COLUMN()-2)/24,5),АТС!$A$41:$F$784,6)+'Иные услуги '!$C$5+'РСТ РСО-А'!$L$6+'РСТ РСО-А'!$F$9</f>
        <v>4604.16</v>
      </c>
    </row>
    <row r="375" spans="1:25" x14ac:dyDescent="0.2">
      <c r="A375" s="66">
        <f t="shared" si="13"/>
        <v>43395</v>
      </c>
      <c r="B375" s="118">
        <f>VLOOKUP($A375+ROUND((COLUMN()-2)/24,5),АТС!$A$41:$F$784,6)+'Иные услуги '!$C$5+'РСТ РСО-А'!$L$6+'РСТ РСО-А'!$F$9</f>
        <v>4510.5599999999995</v>
      </c>
      <c r="C375" s="118">
        <f>VLOOKUP($A375+ROUND((COLUMN()-2)/24,5),АТС!$A$41:$F$784,6)+'Иные услуги '!$C$5+'РСТ РСО-А'!$L$6+'РСТ РСО-А'!$F$9</f>
        <v>4529.66</v>
      </c>
      <c r="D375" s="118">
        <f>VLOOKUP($A375+ROUND((COLUMN()-2)/24,5),АТС!$A$41:$F$784,6)+'Иные услуги '!$C$5+'РСТ РСО-А'!$L$6+'РСТ РСО-А'!$F$9</f>
        <v>4555.7199999999993</v>
      </c>
      <c r="E375" s="118">
        <f>VLOOKUP($A375+ROUND((COLUMN()-2)/24,5),АТС!$A$41:$F$784,6)+'Иные услуги '!$C$5+'РСТ РСО-А'!$L$6+'РСТ РСО-А'!$F$9</f>
        <v>4555.57</v>
      </c>
      <c r="F375" s="118">
        <f>VLOOKUP($A375+ROUND((COLUMN()-2)/24,5),АТС!$A$41:$F$784,6)+'Иные услуги '!$C$5+'РСТ РСО-А'!$L$6+'РСТ РСО-А'!$F$9</f>
        <v>4529.6399999999994</v>
      </c>
      <c r="G375" s="118">
        <f>VLOOKUP($A375+ROUND((COLUMN()-2)/24,5),АТС!$A$41:$F$784,6)+'Иные услуги '!$C$5+'РСТ РСО-А'!$L$6+'РСТ РСО-А'!$F$9</f>
        <v>4532.3599999999997</v>
      </c>
      <c r="H375" s="118">
        <f>VLOOKUP($A375+ROUND((COLUMN()-2)/24,5),АТС!$A$41:$F$784,6)+'Иные услуги '!$C$5+'РСТ РСО-А'!$L$6+'РСТ РСО-А'!$F$9</f>
        <v>4557.29</v>
      </c>
      <c r="I375" s="118">
        <f>VLOOKUP($A375+ROUND((COLUMN()-2)/24,5),АТС!$A$41:$F$784,6)+'Иные услуги '!$C$5+'РСТ РСО-А'!$L$6+'РСТ РСО-А'!$F$9</f>
        <v>4606.0499999999993</v>
      </c>
      <c r="J375" s="118">
        <f>VLOOKUP($A375+ROUND((COLUMN()-2)/24,5),АТС!$A$41:$F$784,6)+'Иные услуги '!$C$5+'РСТ РСО-А'!$L$6+'РСТ РСО-А'!$F$9</f>
        <v>4556.6499999999996</v>
      </c>
      <c r="K375" s="118">
        <f>VLOOKUP($A375+ROUND((COLUMN()-2)/24,5),АТС!$A$41:$F$784,6)+'Иные услуги '!$C$5+'РСТ РСО-А'!$L$6+'РСТ РСО-А'!$F$9</f>
        <v>4545.71</v>
      </c>
      <c r="L375" s="118">
        <f>VLOOKUP($A375+ROUND((COLUMN()-2)/24,5),АТС!$A$41:$F$784,6)+'Иные услуги '!$C$5+'РСТ РСО-А'!$L$6+'РСТ РСО-А'!$F$9</f>
        <v>4545.33</v>
      </c>
      <c r="M375" s="118">
        <f>VLOOKUP($A375+ROUND((COLUMN()-2)/24,5),АТС!$A$41:$F$784,6)+'Иные услуги '!$C$5+'РСТ РСО-А'!$L$6+'РСТ РСО-А'!$F$9</f>
        <v>4611.2</v>
      </c>
      <c r="N375" s="118">
        <f>VLOOKUP($A375+ROUND((COLUMN()-2)/24,5),АТС!$A$41:$F$784,6)+'Иные услуги '!$C$5+'РСТ РСО-А'!$L$6+'РСТ РСО-А'!$F$9</f>
        <v>4647.92</v>
      </c>
      <c r="O375" s="118">
        <f>VLOOKUP($A375+ROUND((COLUMN()-2)/24,5),АТС!$A$41:$F$784,6)+'Иные услуги '!$C$5+'РСТ РСО-А'!$L$6+'РСТ РСО-А'!$F$9</f>
        <v>4648.1299999999992</v>
      </c>
      <c r="P375" s="118">
        <f>VLOOKUP($A375+ROUND((COLUMN()-2)/24,5),АТС!$A$41:$F$784,6)+'Иные услуги '!$C$5+'РСТ РСО-А'!$L$6+'РСТ РСО-А'!$F$9</f>
        <v>4648.07</v>
      </c>
      <c r="Q375" s="118">
        <f>VLOOKUP($A375+ROUND((COLUMN()-2)/24,5),АТС!$A$41:$F$784,6)+'Иные услуги '!$C$5+'РСТ РСО-А'!$L$6+'РСТ РСО-А'!$F$9</f>
        <v>4647.33</v>
      </c>
      <c r="R375" s="118">
        <f>VLOOKUP($A375+ROUND((COLUMN()-2)/24,5),АТС!$A$41:$F$784,6)+'Иные услуги '!$C$5+'РСТ РСО-А'!$L$6+'РСТ РСО-А'!$F$9</f>
        <v>4610.32</v>
      </c>
      <c r="S375" s="118">
        <f>VLOOKUP($A375+ROUND((COLUMN()-2)/24,5),АТС!$A$41:$F$784,6)+'Иные услуги '!$C$5+'РСТ РСО-А'!$L$6+'РСТ РСО-А'!$F$9</f>
        <v>4544.57</v>
      </c>
      <c r="T375" s="118">
        <f>VLOOKUP($A375+ROUND((COLUMN()-2)/24,5),АТС!$A$41:$F$784,6)+'Иные услуги '!$C$5+'РСТ РСО-А'!$L$6+'РСТ РСО-А'!$F$9</f>
        <v>4659.2999999999993</v>
      </c>
      <c r="U375" s="118">
        <f>VLOOKUP($A375+ROUND((COLUMN()-2)/24,5),АТС!$A$41:$F$784,6)+'Иные услуги '!$C$5+'РСТ РСО-А'!$L$6+'РСТ РСО-А'!$F$9</f>
        <v>4595.6399999999994</v>
      </c>
      <c r="V375" s="118">
        <f>VLOOKUP($A375+ROUND((COLUMN()-2)/24,5),АТС!$A$41:$F$784,6)+'Иные услуги '!$C$5+'РСТ РСО-А'!$L$6+'РСТ РСО-А'!$F$9</f>
        <v>4559.7699999999995</v>
      </c>
      <c r="W375" s="118">
        <f>VLOOKUP($A375+ROUND((COLUMN()-2)/24,5),АТС!$A$41:$F$784,6)+'Иные услуги '!$C$5+'РСТ РСО-А'!$L$6+'РСТ РСО-А'!$F$9</f>
        <v>4565.0499999999993</v>
      </c>
      <c r="X375" s="118">
        <f>VLOOKUP($A375+ROUND((COLUMN()-2)/24,5),АТС!$A$41:$F$784,6)+'Иные услуги '!$C$5+'РСТ РСО-А'!$L$6+'РСТ РСО-А'!$F$9</f>
        <v>4773.8899999999994</v>
      </c>
      <c r="Y375" s="118">
        <f>VLOOKUP($A375+ROUND((COLUMN()-2)/24,5),АТС!$A$41:$F$784,6)+'Иные услуги '!$C$5+'РСТ РСО-А'!$L$6+'РСТ РСО-А'!$F$9</f>
        <v>4600.99</v>
      </c>
    </row>
    <row r="376" spans="1:25" x14ac:dyDescent="0.2">
      <c r="A376" s="66">
        <f t="shared" si="13"/>
        <v>43396</v>
      </c>
      <c r="B376" s="118">
        <f>VLOOKUP($A376+ROUND((COLUMN()-2)/24,5),АТС!$A$41:$F$784,6)+'Иные услуги '!$C$5+'РСТ РСО-А'!$L$6+'РСТ РСО-А'!$F$9</f>
        <v>4508.34</v>
      </c>
      <c r="C376" s="118">
        <f>VLOOKUP($A376+ROUND((COLUMN()-2)/24,5),АТС!$A$41:$F$784,6)+'Иные услуги '!$C$5+'РСТ РСО-А'!$L$6+'РСТ РСО-А'!$F$9</f>
        <v>4528.84</v>
      </c>
      <c r="D376" s="118">
        <f>VLOOKUP($A376+ROUND((COLUMN()-2)/24,5),АТС!$A$41:$F$784,6)+'Иные услуги '!$C$5+'РСТ РСО-А'!$L$6+'РСТ РСО-А'!$F$9</f>
        <v>4528.54</v>
      </c>
      <c r="E376" s="118">
        <f>VLOOKUP($A376+ROUND((COLUMN()-2)/24,5),АТС!$A$41:$F$784,6)+'Иные услуги '!$C$5+'РСТ РСО-А'!$L$6+'РСТ РСО-А'!$F$9</f>
        <v>4528.33</v>
      </c>
      <c r="F376" s="118">
        <f>VLOOKUP($A376+ROUND((COLUMN()-2)/24,5),АТС!$A$41:$F$784,6)+'Иные услуги '!$C$5+'РСТ РСО-А'!$L$6+'РСТ РСО-А'!$F$9</f>
        <v>4528.2599999999993</v>
      </c>
      <c r="G376" s="118">
        <f>VLOOKUP($A376+ROUND((COLUMN()-2)/24,5),АТС!$A$41:$F$784,6)+'Иные услуги '!$C$5+'РСТ РСО-А'!$L$6+'РСТ РСО-А'!$F$9</f>
        <v>4528.84</v>
      </c>
      <c r="H376" s="118">
        <f>VLOOKUP($A376+ROUND((COLUMN()-2)/24,5),АТС!$A$41:$F$784,6)+'Иные услуги '!$C$5+'РСТ РСО-А'!$L$6+'РСТ РСО-А'!$F$9</f>
        <v>4552.42</v>
      </c>
      <c r="I376" s="118">
        <f>VLOOKUP($A376+ROUND((COLUMN()-2)/24,5),АТС!$A$41:$F$784,6)+'Иные услуги '!$C$5+'РСТ РСО-А'!$L$6+'РСТ РСО-А'!$F$9</f>
        <v>4608.84</v>
      </c>
      <c r="J376" s="118">
        <f>VLOOKUP($A376+ROUND((COLUMN()-2)/24,5),АТС!$A$41:$F$784,6)+'Иные услуги '!$C$5+'РСТ РСО-А'!$L$6+'РСТ РСО-А'!$F$9</f>
        <v>4555.7999999999993</v>
      </c>
      <c r="K376" s="118">
        <f>VLOOKUP($A376+ROUND((COLUMN()-2)/24,5),АТС!$A$41:$F$784,6)+'Иные услуги '!$C$5+'РСТ РСО-А'!$L$6+'РСТ РСО-А'!$F$9</f>
        <v>4547.1899999999996</v>
      </c>
      <c r="L376" s="118">
        <f>VLOOKUP($A376+ROUND((COLUMN()-2)/24,5),АТС!$A$41:$F$784,6)+'Иные услуги '!$C$5+'РСТ РСО-А'!$L$6+'РСТ РСО-А'!$F$9</f>
        <v>4577.95</v>
      </c>
      <c r="M376" s="118">
        <f>VLOOKUP($A376+ROUND((COLUMN()-2)/24,5),АТС!$A$41:$F$784,6)+'Иные услуги '!$C$5+'РСТ РСО-А'!$L$6+'РСТ РСО-А'!$F$9</f>
        <v>4609.9399999999996</v>
      </c>
      <c r="N376" s="118">
        <f>VLOOKUP($A376+ROUND((COLUMN()-2)/24,5),АТС!$A$41:$F$784,6)+'Иные услуги '!$C$5+'РСТ РСО-А'!$L$6+'РСТ РСО-А'!$F$9</f>
        <v>4687.08</v>
      </c>
      <c r="O376" s="118">
        <f>VLOOKUP($A376+ROUND((COLUMN()-2)/24,5),АТС!$A$41:$F$784,6)+'Иные услуги '!$C$5+'РСТ РСО-А'!$L$6+'РСТ РСО-А'!$F$9</f>
        <v>4686.79</v>
      </c>
      <c r="P376" s="118">
        <f>VLOOKUP($A376+ROUND((COLUMN()-2)/24,5),АТС!$A$41:$F$784,6)+'Иные услуги '!$C$5+'РСТ РСО-А'!$L$6+'РСТ РСО-А'!$F$9</f>
        <v>4686.82</v>
      </c>
      <c r="Q376" s="118">
        <f>VLOOKUP($A376+ROUND((COLUMN()-2)/24,5),АТС!$A$41:$F$784,6)+'Иные услуги '!$C$5+'РСТ РСО-А'!$L$6+'РСТ РСО-А'!$F$9</f>
        <v>4686.46</v>
      </c>
      <c r="R376" s="118">
        <f>VLOOKUP($A376+ROUND((COLUMN()-2)/24,5),АТС!$A$41:$F$784,6)+'Иные услуги '!$C$5+'РСТ РСО-А'!$L$6+'РСТ РСО-А'!$F$9</f>
        <v>4609.7199999999993</v>
      </c>
      <c r="S376" s="118">
        <f>VLOOKUP($A376+ROUND((COLUMN()-2)/24,5),АТС!$A$41:$F$784,6)+'Иные услуги '!$C$5+'РСТ РСО-А'!$L$6+'РСТ РСО-А'!$F$9</f>
        <v>4545.57</v>
      </c>
      <c r="T376" s="118">
        <f>VLOOKUP($A376+ROUND((COLUMN()-2)/24,5),АТС!$A$41:$F$784,6)+'Иные услуги '!$C$5+'РСТ РСО-А'!$L$6+'РСТ РСО-А'!$F$9</f>
        <v>4666.74</v>
      </c>
      <c r="U376" s="118">
        <f>VLOOKUP($A376+ROUND((COLUMN()-2)/24,5),АТС!$A$41:$F$784,6)+'Иные услуги '!$C$5+'РСТ РСО-А'!$L$6+'РСТ РСО-А'!$F$9</f>
        <v>4598.62</v>
      </c>
      <c r="V376" s="118">
        <f>VLOOKUP($A376+ROUND((COLUMN()-2)/24,5),АТС!$A$41:$F$784,6)+'Иные услуги '!$C$5+'РСТ РСО-А'!$L$6+'РСТ РСО-А'!$F$9</f>
        <v>4558.78</v>
      </c>
      <c r="W376" s="118">
        <f>VLOOKUP($A376+ROUND((COLUMN()-2)/24,5),АТС!$A$41:$F$784,6)+'Иные услуги '!$C$5+'РСТ РСО-А'!$L$6+'РСТ РСО-А'!$F$9</f>
        <v>4560.8899999999994</v>
      </c>
      <c r="X376" s="118">
        <f>VLOOKUP($A376+ROUND((COLUMN()-2)/24,5),АТС!$A$41:$F$784,6)+'Иные услуги '!$C$5+'РСТ РСО-А'!$L$6+'РСТ РСО-А'!$F$9</f>
        <v>4768.4399999999996</v>
      </c>
      <c r="Y376" s="118">
        <f>VLOOKUP($A376+ROUND((COLUMN()-2)/24,5),АТС!$A$41:$F$784,6)+'Иные услуги '!$C$5+'РСТ РСО-А'!$L$6+'РСТ РСО-А'!$F$9</f>
        <v>4615.9399999999996</v>
      </c>
    </row>
    <row r="377" spans="1:25" x14ac:dyDescent="0.2">
      <c r="A377" s="66">
        <f t="shared" si="13"/>
        <v>43397</v>
      </c>
      <c r="B377" s="118">
        <f>VLOOKUP($A377+ROUND((COLUMN()-2)/24,5),АТС!$A$41:$F$784,6)+'Иные услуги '!$C$5+'РСТ РСО-А'!$L$6+'РСТ РСО-А'!$F$9</f>
        <v>4507.62</v>
      </c>
      <c r="C377" s="118">
        <f>VLOOKUP($A377+ROUND((COLUMN()-2)/24,5),АТС!$A$41:$F$784,6)+'Иные услуги '!$C$5+'РСТ РСО-А'!$L$6+'РСТ РСО-А'!$F$9</f>
        <v>4529.32</v>
      </c>
      <c r="D377" s="118">
        <f>VLOOKUP($A377+ROUND((COLUMN()-2)/24,5),АТС!$A$41:$F$784,6)+'Иные услуги '!$C$5+'РСТ РСО-А'!$L$6+'РСТ РСО-А'!$F$9</f>
        <v>4527.5499999999993</v>
      </c>
      <c r="E377" s="118">
        <f>VLOOKUP($A377+ROUND((COLUMN()-2)/24,5),АТС!$A$41:$F$784,6)+'Иные услуги '!$C$5+'РСТ РСО-А'!$L$6+'РСТ РСО-А'!$F$9</f>
        <v>4527.2599999999993</v>
      </c>
      <c r="F377" s="118">
        <f>VLOOKUP($A377+ROUND((COLUMN()-2)/24,5),АТС!$A$41:$F$784,6)+'Иные услуги '!$C$5+'РСТ РСО-А'!$L$6+'РСТ РСО-А'!$F$9</f>
        <v>4527.95</v>
      </c>
      <c r="G377" s="118">
        <f>VLOOKUP($A377+ROUND((COLUMN()-2)/24,5),АТС!$A$41:$F$784,6)+'Иные услуги '!$C$5+'РСТ РСО-А'!$L$6+'РСТ РСО-А'!$F$9</f>
        <v>4529.33</v>
      </c>
      <c r="H377" s="118">
        <f>VLOOKUP($A377+ROUND((COLUMN()-2)/24,5),АТС!$A$41:$F$784,6)+'Иные услуги '!$C$5+'РСТ РСО-А'!$L$6+'РСТ РСО-А'!$F$9</f>
        <v>4551.5</v>
      </c>
      <c r="I377" s="118">
        <f>VLOOKUP($A377+ROUND((COLUMN()-2)/24,5),АТС!$A$41:$F$784,6)+'Иные услуги '!$C$5+'РСТ РСО-А'!$L$6+'РСТ РСО-А'!$F$9</f>
        <v>4587.54</v>
      </c>
      <c r="J377" s="118">
        <f>VLOOKUP($A377+ROUND((COLUMN()-2)/24,5),АТС!$A$41:$F$784,6)+'Иные услуги '!$C$5+'РСТ РСО-А'!$L$6+'РСТ РСО-А'!$F$9</f>
        <v>4556.12</v>
      </c>
      <c r="K377" s="118">
        <f>VLOOKUP($A377+ROUND((COLUMN()-2)/24,5),АТС!$A$41:$F$784,6)+'Иные услуги '!$C$5+'РСТ РСО-А'!$L$6+'РСТ РСО-А'!$F$9</f>
        <v>4546.2699999999995</v>
      </c>
      <c r="L377" s="118">
        <f>VLOOKUP($A377+ROUND((COLUMN()-2)/24,5),АТС!$A$41:$F$784,6)+'Иные услуги '!$C$5+'РСТ РСО-А'!$L$6+'РСТ РСО-А'!$F$9</f>
        <v>4577.9699999999993</v>
      </c>
      <c r="M377" s="118">
        <f>VLOOKUP($A377+ROUND((COLUMN()-2)/24,5),АТС!$A$41:$F$784,6)+'Иные услуги '!$C$5+'РСТ РСО-А'!$L$6+'РСТ РСО-А'!$F$9</f>
        <v>4611.1899999999996</v>
      </c>
      <c r="N377" s="118">
        <f>VLOOKUP($A377+ROUND((COLUMN()-2)/24,5),АТС!$A$41:$F$784,6)+'Иные услуги '!$C$5+'РСТ РСО-А'!$L$6+'РСТ РСО-А'!$F$9</f>
        <v>4689.1299999999992</v>
      </c>
      <c r="O377" s="118">
        <f>VLOOKUP($A377+ROUND((COLUMN()-2)/24,5),АТС!$A$41:$F$784,6)+'Иные услуги '!$C$5+'РСТ РСО-А'!$L$6+'РСТ РСО-А'!$F$9</f>
        <v>4689.1299999999992</v>
      </c>
      <c r="P377" s="118">
        <f>VLOOKUP($A377+ROUND((COLUMN()-2)/24,5),АТС!$A$41:$F$784,6)+'Иные услуги '!$C$5+'РСТ РСО-А'!$L$6+'РСТ РСО-А'!$F$9</f>
        <v>4688.95</v>
      </c>
      <c r="Q377" s="118">
        <f>VLOOKUP($A377+ROUND((COLUMN()-2)/24,5),АТС!$A$41:$F$784,6)+'Иные услуги '!$C$5+'РСТ РСО-А'!$L$6+'РСТ РСО-А'!$F$9</f>
        <v>4689.0199999999995</v>
      </c>
      <c r="R377" s="118">
        <f>VLOOKUP($A377+ROUND((COLUMN()-2)/24,5),АТС!$A$41:$F$784,6)+'Иные услуги '!$C$5+'РСТ РСО-А'!$L$6+'РСТ РСО-А'!$F$9</f>
        <v>4611.1299999999992</v>
      </c>
      <c r="S377" s="118">
        <f>VLOOKUP($A377+ROUND((COLUMN()-2)/24,5),АТС!$A$41:$F$784,6)+'Иные услуги '!$C$5+'РСТ РСО-А'!$L$6+'РСТ РСО-А'!$F$9</f>
        <v>4550.5999999999995</v>
      </c>
      <c r="T377" s="118">
        <f>VLOOKUP($A377+ROUND((COLUMN()-2)/24,5),АТС!$A$41:$F$784,6)+'Иные услуги '!$C$5+'РСТ РСО-А'!$L$6+'РСТ РСО-А'!$F$9</f>
        <v>4681.57</v>
      </c>
      <c r="U377" s="118">
        <f>VLOOKUP($A377+ROUND((COLUMN()-2)/24,5),АТС!$A$41:$F$784,6)+'Иные услуги '!$C$5+'РСТ РСО-А'!$L$6+'РСТ РСО-А'!$F$9</f>
        <v>4604.6899999999996</v>
      </c>
      <c r="V377" s="118">
        <f>VLOOKUP($A377+ROUND((COLUMN()-2)/24,5),АТС!$A$41:$F$784,6)+'Иные услуги '!$C$5+'РСТ РСО-А'!$L$6+'РСТ РСО-А'!$F$9</f>
        <v>4562.57</v>
      </c>
      <c r="W377" s="118">
        <f>VLOOKUP($A377+ROUND((COLUMN()-2)/24,5),АТС!$A$41:$F$784,6)+'Иные услуги '!$C$5+'РСТ РСО-А'!$L$6+'РСТ РСО-А'!$F$9</f>
        <v>4569.8599999999997</v>
      </c>
      <c r="X377" s="118">
        <f>VLOOKUP($A377+ROUND((COLUMN()-2)/24,5),АТС!$A$41:$F$784,6)+'Иные услуги '!$C$5+'РСТ РСО-А'!$L$6+'РСТ РСО-А'!$F$9</f>
        <v>4777.6299999999992</v>
      </c>
      <c r="Y377" s="118">
        <f>VLOOKUP($A377+ROUND((COLUMN()-2)/24,5),АТС!$A$41:$F$784,6)+'Иные услуги '!$C$5+'РСТ РСО-А'!$L$6+'РСТ РСО-А'!$F$9</f>
        <v>4595.7199999999993</v>
      </c>
    </row>
    <row r="378" spans="1:25" x14ac:dyDescent="0.2">
      <c r="A378" s="66">
        <f t="shared" si="13"/>
        <v>43398</v>
      </c>
      <c r="B378" s="118">
        <f>VLOOKUP($A378+ROUND((COLUMN()-2)/24,5),АТС!$A$41:$F$784,6)+'Иные услуги '!$C$5+'РСТ РСО-А'!$L$6+'РСТ РСО-А'!$F$9</f>
        <v>4516.7199999999993</v>
      </c>
      <c r="C378" s="118">
        <f>VLOOKUP($A378+ROUND((COLUMN()-2)/24,5),АТС!$A$41:$F$784,6)+'Иные услуги '!$C$5+'РСТ РСО-А'!$L$6+'РСТ РСО-А'!$F$9</f>
        <v>4516.83</v>
      </c>
      <c r="D378" s="118">
        <f>VLOOKUP($A378+ROUND((COLUMN()-2)/24,5),АТС!$A$41:$F$784,6)+'Иные услуги '!$C$5+'РСТ РСО-А'!$L$6+'РСТ РСО-А'!$F$9</f>
        <v>4528.91</v>
      </c>
      <c r="E378" s="118">
        <f>VLOOKUP($A378+ROUND((COLUMN()-2)/24,5),АТС!$A$41:$F$784,6)+'Иные услуги '!$C$5+'РСТ РСО-А'!$L$6+'РСТ РСО-А'!$F$9</f>
        <v>4528.7299999999996</v>
      </c>
      <c r="F378" s="118">
        <f>VLOOKUP($A378+ROUND((COLUMN()-2)/24,5),АТС!$A$41:$F$784,6)+'Иные услуги '!$C$5+'РСТ РСО-А'!$L$6+'РСТ РСО-А'!$F$9</f>
        <v>4527.24</v>
      </c>
      <c r="G378" s="118">
        <f>VLOOKUP($A378+ROUND((COLUMN()-2)/24,5),АТС!$A$41:$F$784,6)+'Иные услуги '!$C$5+'РСТ РСО-А'!$L$6+'РСТ РСО-А'!$F$9</f>
        <v>4530.8599999999997</v>
      </c>
      <c r="H378" s="118">
        <f>VLOOKUP($A378+ROUND((COLUMN()-2)/24,5),АТС!$A$41:$F$784,6)+'Иные услуги '!$C$5+'РСТ РСО-А'!$L$6+'РСТ РСО-А'!$F$9</f>
        <v>4556.1799999999994</v>
      </c>
      <c r="I378" s="118">
        <f>VLOOKUP($A378+ROUND((COLUMN()-2)/24,5),АТС!$A$41:$F$784,6)+'Иные услуги '!$C$5+'РСТ РСО-А'!$L$6+'РСТ РСО-А'!$F$9</f>
        <v>4611.78</v>
      </c>
      <c r="J378" s="118">
        <f>VLOOKUP($A378+ROUND((COLUMN()-2)/24,5),АТС!$A$41:$F$784,6)+'Иные услуги '!$C$5+'РСТ РСО-А'!$L$6+'РСТ РСО-А'!$F$9</f>
        <v>4560.24</v>
      </c>
      <c r="K378" s="118">
        <f>VLOOKUP($A378+ROUND((COLUMN()-2)/24,5),АТС!$A$41:$F$784,6)+'Иные услуги '!$C$5+'РСТ РСО-А'!$L$6+'РСТ РСО-А'!$F$9</f>
        <v>4536.8899999999994</v>
      </c>
      <c r="L378" s="118">
        <f>VLOOKUP($A378+ROUND((COLUMN()-2)/24,5),АТС!$A$41:$F$784,6)+'Иные услуги '!$C$5+'РСТ РСО-А'!$L$6+'РСТ РСО-А'!$F$9</f>
        <v>4554.3099999999995</v>
      </c>
      <c r="M378" s="118">
        <f>VLOOKUP($A378+ROUND((COLUMN()-2)/24,5),АТС!$A$41:$F$784,6)+'Иные услуги '!$C$5+'РСТ РСО-А'!$L$6+'РСТ РСО-А'!$F$9</f>
        <v>4553.3999999999996</v>
      </c>
      <c r="N378" s="118">
        <f>VLOOKUP($A378+ROUND((COLUMN()-2)/24,5),АТС!$A$41:$F$784,6)+'Иные услуги '!$C$5+'РСТ РСО-А'!$L$6+'РСТ РСО-А'!$F$9</f>
        <v>4552.42</v>
      </c>
      <c r="O378" s="118">
        <f>VLOOKUP($A378+ROUND((COLUMN()-2)/24,5),АТС!$A$41:$F$784,6)+'Иные услуги '!$C$5+'РСТ РСО-А'!$L$6+'РСТ РСО-А'!$F$9</f>
        <v>4551.5499999999993</v>
      </c>
      <c r="P378" s="118">
        <f>VLOOKUP($A378+ROUND((COLUMN()-2)/24,5),АТС!$A$41:$F$784,6)+'Иные услуги '!$C$5+'РСТ РСО-А'!$L$6+'РСТ РСО-А'!$F$9</f>
        <v>4550.6299999999992</v>
      </c>
      <c r="Q378" s="118">
        <f>VLOOKUP($A378+ROUND((COLUMN()-2)/24,5),АТС!$A$41:$F$784,6)+'Иные услуги '!$C$5+'РСТ РСО-А'!$L$6+'РСТ РСО-А'!$F$9</f>
        <v>4552.3099999999995</v>
      </c>
      <c r="R378" s="118">
        <f>VLOOKUP($A378+ROUND((COLUMN()-2)/24,5),АТС!$A$41:$F$784,6)+'Иные услуги '!$C$5+'РСТ РСО-А'!$L$6+'РСТ РСО-А'!$F$9</f>
        <v>4587.95</v>
      </c>
      <c r="S378" s="118">
        <f>VLOOKUP($A378+ROUND((COLUMN()-2)/24,5),АТС!$A$41:$F$784,6)+'Иные услуги '!$C$5+'РСТ РСО-А'!$L$6+'РСТ РСО-А'!$F$9</f>
        <v>4624.4699999999993</v>
      </c>
      <c r="T378" s="118">
        <f>VLOOKUP($A378+ROUND((COLUMN()-2)/24,5),АТС!$A$41:$F$784,6)+'Иные услуги '!$C$5+'РСТ РСО-А'!$L$6+'РСТ РСО-А'!$F$9</f>
        <v>4664.12</v>
      </c>
      <c r="U378" s="118">
        <f>VLOOKUP($A378+ROUND((COLUMN()-2)/24,5),АТС!$A$41:$F$784,6)+'Иные услуги '!$C$5+'РСТ РСО-А'!$L$6+'РСТ РСО-А'!$F$9</f>
        <v>4593.9699999999993</v>
      </c>
      <c r="V378" s="118">
        <f>VLOOKUP($A378+ROUND((COLUMN()-2)/24,5),АТС!$A$41:$F$784,6)+'Иные услуги '!$C$5+'РСТ РСО-А'!$L$6+'РСТ РСО-А'!$F$9</f>
        <v>4581.53</v>
      </c>
      <c r="W378" s="118">
        <f>VLOOKUP($A378+ROUND((COLUMN()-2)/24,5),АТС!$A$41:$F$784,6)+'Иные услуги '!$C$5+'РСТ РСО-А'!$L$6+'РСТ РСО-А'!$F$9</f>
        <v>4577.8099999999995</v>
      </c>
      <c r="X378" s="118">
        <f>VLOOKUP($A378+ROUND((COLUMN()-2)/24,5),АТС!$A$41:$F$784,6)+'Иные услуги '!$C$5+'РСТ РСО-А'!$L$6+'РСТ РСО-А'!$F$9</f>
        <v>4655.87</v>
      </c>
      <c r="Y378" s="118">
        <f>VLOOKUP($A378+ROUND((COLUMN()-2)/24,5),АТС!$A$41:$F$784,6)+'Иные услуги '!$C$5+'РСТ РСО-А'!$L$6+'РСТ РСО-А'!$F$9</f>
        <v>4659.17</v>
      </c>
    </row>
    <row r="379" spans="1:25" x14ac:dyDescent="0.2">
      <c r="A379" s="66">
        <f t="shared" si="13"/>
        <v>43399</v>
      </c>
      <c r="B379" s="118">
        <f>VLOOKUP($A379+ROUND((COLUMN()-2)/24,5),АТС!$A$41:$F$784,6)+'Иные услуги '!$C$5+'РСТ РСО-А'!$L$6+'РСТ РСО-А'!$F$9</f>
        <v>4528.4799999999996</v>
      </c>
      <c r="C379" s="118">
        <f>VLOOKUP($A379+ROUND((COLUMN()-2)/24,5),АТС!$A$41:$F$784,6)+'Иные услуги '!$C$5+'РСТ РСО-А'!$L$6+'РСТ РСО-А'!$F$9</f>
        <v>4516.67</v>
      </c>
      <c r="D379" s="118">
        <f>VLOOKUP($A379+ROUND((COLUMN()-2)/24,5),АТС!$A$41:$F$784,6)+'Иные услуги '!$C$5+'РСТ РСО-А'!$L$6+'РСТ РСО-А'!$F$9</f>
        <v>4515.74</v>
      </c>
      <c r="E379" s="118">
        <f>VLOOKUP($A379+ROUND((COLUMN()-2)/24,5),АТС!$A$41:$F$784,6)+'Иные услуги '!$C$5+'РСТ РСО-А'!$L$6+'РСТ РСО-А'!$F$9</f>
        <v>4515.5499999999993</v>
      </c>
      <c r="F379" s="118">
        <f>VLOOKUP($A379+ROUND((COLUMN()-2)/24,5),АТС!$A$41:$F$784,6)+'Иные услуги '!$C$5+'РСТ РСО-А'!$L$6+'РСТ РСО-А'!$F$9</f>
        <v>4516.2699999999995</v>
      </c>
      <c r="G379" s="118">
        <f>VLOOKUP($A379+ROUND((COLUMN()-2)/24,5),АТС!$A$41:$F$784,6)+'Иные услуги '!$C$5+'РСТ РСО-А'!$L$6+'РСТ РСО-А'!$F$9</f>
        <v>4517.99</v>
      </c>
      <c r="H379" s="118">
        <f>VLOOKUP($A379+ROUND((COLUMN()-2)/24,5),АТС!$A$41:$F$784,6)+'Иные услуги '!$C$5+'РСТ РСО-А'!$L$6+'РСТ РСО-А'!$F$9</f>
        <v>4525.6399999999994</v>
      </c>
      <c r="I379" s="118">
        <f>VLOOKUP($A379+ROUND((COLUMN()-2)/24,5),АТС!$A$41:$F$784,6)+'Иные услуги '!$C$5+'РСТ РСО-А'!$L$6+'РСТ РСО-А'!$F$9</f>
        <v>4698.6499999999996</v>
      </c>
      <c r="J379" s="118">
        <f>VLOOKUP($A379+ROUND((COLUMN()-2)/24,5),АТС!$A$41:$F$784,6)+'Иные услуги '!$C$5+'РСТ РСО-А'!$L$6+'РСТ РСО-А'!$F$9</f>
        <v>4533.7699999999995</v>
      </c>
      <c r="K379" s="118">
        <f>VLOOKUP($A379+ROUND((COLUMN()-2)/24,5),АТС!$A$41:$F$784,6)+'Иные услуги '!$C$5+'РСТ РСО-А'!$L$6+'РСТ РСО-А'!$F$9</f>
        <v>4534.08</v>
      </c>
      <c r="L379" s="118">
        <f>VLOOKUP($A379+ROUND((COLUMN()-2)/24,5),АТС!$A$41:$F$784,6)+'Иные услуги '!$C$5+'РСТ РСО-А'!$L$6+'РСТ РСО-А'!$F$9</f>
        <v>4589.24</v>
      </c>
      <c r="M379" s="118">
        <f>VLOOKUP($A379+ROUND((COLUMN()-2)/24,5),АТС!$A$41:$F$784,6)+'Иные услуги '!$C$5+'РСТ РСО-А'!$L$6+'РСТ РСО-А'!$F$9</f>
        <v>4552.8099999999995</v>
      </c>
      <c r="N379" s="118">
        <f>VLOOKUP($A379+ROUND((COLUMN()-2)/24,5),АТС!$A$41:$F$784,6)+'Иные услуги '!$C$5+'РСТ РСО-А'!$L$6+'РСТ РСО-А'!$F$9</f>
        <v>4552.2599999999993</v>
      </c>
      <c r="O379" s="118">
        <f>VLOOKUP($A379+ROUND((COLUMN()-2)/24,5),АТС!$A$41:$F$784,6)+'Иные услуги '!$C$5+'РСТ РСО-А'!$L$6+'РСТ РСО-А'!$F$9</f>
        <v>4552.7</v>
      </c>
      <c r="P379" s="118">
        <f>VLOOKUP($A379+ROUND((COLUMN()-2)/24,5),АТС!$A$41:$F$784,6)+'Иные услуги '!$C$5+'РСТ РСО-А'!$L$6+'РСТ РСО-А'!$F$9</f>
        <v>4552.49</v>
      </c>
      <c r="Q379" s="118">
        <f>VLOOKUP($A379+ROUND((COLUMN()-2)/24,5),АТС!$A$41:$F$784,6)+'Иные услуги '!$C$5+'РСТ РСО-А'!$L$6+'РСТ РСО-А'!$F$9</f>
        <v>4552.1799999999994</v>
      </c>
      <c r="R379" s="118">
        <f>VLOOKUP($A379+ROUND((COLUMN()-2)/24,5),АТС!$A$41:$F$784,6)+'Иные услуги '!$C$5+'РСТ РСО-А'!$L$6+'РСТ РСО-А'!$F$9</f>
        <v>4581.7999999999993</v>
      </c>
      <c r="S379" s="118">
        <f>VLOOKUP($A379+ROUND((COLUMN()-2)/24,5),АТС!$A$41:$F$784,6)+'Иные услуги '!$C$5+'РСТ РСО-А'!$L$6+'РСТ РСО-А'!$F$9</f>
        <v>4698.3099999999995</v>
      </c>
      <c r="T379" s="118">
        <f>VLOOKUP($A379+ROUND((COLUMN()-2)/24,5),АТС!$A$41:$F$784,6)+'Иные услуги '!$C$5+'РСТ РСО-А'!$L$6+'РСТ РСО-А'!$F$9</f>
        <v>4702.37</v>
      </c>
      <c r="U379" s="118">
        <f>VLOOKUP($A379+ROUND((COLUMN()-2)/24,5),АТС!$A$41:$F$784,6)+'Иные услуги '!$C$5+'РСТ РСО-А'!$L$6+'РСТ РСО-А'!$F$9</f>
        <v>4654.8499999999995</v>
      </c>
      <c r="V379" s="118">
        <f>VLOOKUP($A379+ROUND((COLUMN()-2)/24,5),АТС!$A$41:$F$784,6)+'Иные услуги '!$C$5+'РСТ РСО-А'!$L$6+'РСТ РСО-А'!$F$9</f>
        <v>4531.6399999999994</v>
      </c>
      <c r="W379" s="118">
        <f>VLOOKUP($A379+ROUND((COLUMN()-2)/24,5),АТС!$A$41:$F$784,6)+'Иные услуги '!$C$5+'РСТ РСО-А'!$L$6+'РСТ РСО-А'!$F$9</f>
        <v>4566.8499999999995</v>
      </c>
      <c r="X379" s="118">
        <f>VLOOKUP($A379+ROUND((COLUMN()-2)/24,5),АТС!$A$41:$F$784,6)+'Иные услуги '!$C$5+'РСТ РСО-А'!$L$6+'РСТ РСО-А'!$F$9</f>
        <v>4564.74</v>
      </c>
      <c r="Y379" s="118">
        <f>VLOOKUP($A379+ROUND((COLUMN()-2)/24,5),АТС!$A$41:$F$784,6)+'Иные услуги '!$C$5+'РСТ РСО-А'!$L$6+'РСТ РСО-А'!$F$9</f>
        <v>4636</v>
      </c>
    </row>
    <row r="380" spans="1:25" x14ac:dyDescent="0.2">
      <c r="A380" s="66">
        <f t="shared" si="13"/>
        <v>43400</v>
      </c>
      <c r="B380" s="118">
        <f>VLOOKUP($A380+ROUND((COLUMN()-2)/24,5),АТС!$A$41:$F$784,6)+'Иные услуги '!$C$5+'РСТ РСО-А'!$L$6+'РСТ РСО-А'!$F$9</f>
        <v>4528.1399999999994</v>
      </c>
      <c r="C380" s="118">
        <f>VLOOKUP($A380+ROUND((COLUMN()-2)/24,5),АТС!$A$41:$F$784,6)+'Иные услуги '!$C$5+'РСТ РСО-А'!$L$6+'РСТ РСО-А'!$F$9</f>
        <v>4516.8499999999995</v>
      </c>
      <c r="D380" s="118">
        <f>VLOOKUP($A380+ROUND((COLUMN()-2)/24,5),АТС!$A$41:$F$784,6)+'Иные услуги '!$C$5+'РСТ РСО-А'!$L$6+'РСТ РСО-А'!$F$9</f>
        <v>4516.16</v>
      </c>
      <c r="E380" s="118">
        <f>VLOOKUP($A380+ROUND((COLUMN()-2)/24,5),АТС!$A$41:$F$784,6)+'Иные услуги '!$C$5+'РСТ РСО-А'!$L$6+'РСТ РСО-А'!$F$9</f>
        <v>4515.82</v>
      </c>
      <c r="F380" s="118">
        <f>VLOOKUP($A380+ROUND((COLUMN()-2)/24,5),АТС!$A$41:$F$784,6)+'Иные услуги '!$C$5+'РСТ РСО-А'!$L$6+'РСТ РСО-А'!$F$9</f>
        <v>4515.92</v>
      </c>
      <c r="G380" s="118">
        <f>VLOOKUP($A380+ROUND((COLUMN()-2)/24,5),АТС!$A$41:$F$784,6)+'Иные услуги '!$C$5+'РСТ РСО-А'!$L$6+'РСТ РСО-А'!$F$9</f>
        <v>4516.57</v>
      </c>
      <c r="H380" s="118">
        <f>VLOOKUP($A380+ROUND((COLUMN()-2)/24,5),АТС!$A$41:$F$784,6)+'Иные услуги '!$C$5+'РСТ РСО-А'!$L$6+'РСТ РСО-А'!$F$9</f>
        <v>4581.3499999999995</v>
      </c>
      <c r="I380" s="118">
        <f>VLOOKUP($A380+ROUND((COLUMN()-2)/24,5),АТС!$A$41:$F$784,6)+'Иные услуги '!$C$5+'РСТ РСО-А'!$L$6+'РСТ РСО-А'!$F$9</f>
        <v>4512.92</v>
      </c>
      <c r="J380" s="118">
        <f>VLOOKUP($A380+ROUND((COLUMN()-2)/24,5),АТС!$A$41:$F$784,6)+'Иные услуги '!$C$5+'РСТ РСО-А'!$L$6+'РСТ РСО-А'!$F$9</f>
        <v>4646.1399999999994</v>
      </c>
      <c r="K380" s="118">
        <f>VLOOKUP($A380+ROUND((COLUMN()-2)/24,5),АТС!$A$41:$F$784,6)+'Иные услуги '!$C$5+'РСТ РСО-А'!$L$6+'РСТ РСО-А'!$F$9</f>
        <v>4574.4699999999993</v>
      </c>
      <c r="L380" s="118">
        <f>VLOOKUP($A380+ROUND((COLUMN()-2)/24,5),АТС!$A$41:$F$784,6)+'Иные услуги '!$C$5+'РСТ РСО-А'!$L$6+'РСТ РСО-А'!$F$9</f>
        <v>4574.46</v>
      </c>
      <c r="M380" s="118">
        <f>VLOOKUP($A380+ROUND((COLUMN()-2)/24,5),АТС!$A$41:$F$784,6)+'Иные услуги '!$C$5+'РСТ РСО-А'!$L$6+'РСТ РСО-А'!$F$9</f>
        <v>4574.33</v>
      </c>
      <c r="N380" s="118">
        <f>VLOOKUP($A380+ROUND((COLUMN()-2)/24,5),АТС!$A$41:$F$784,6)+'Иные услуги '!$C$5+'РСТ РСО-А'!$L$6+'РСТ РСО-А'!$F$9</f>
        <v>4574.21</v>
      </c>
      <c r="O380" s="118">
        <f>VLOOKUP($A380+ROUND((COLUMN()-2)/24,5),АТС!$A$41:$F$784,6)+'Иные услуги '!$C$5+'РСТ РСО-А'!$L$6+'РСТ РСО-А'!$F$9</f>
        <v>4574.07</v>
      </c>
      <c r="P380" s="118">
        <f>VLOOKUP($A380+ROUND((COLUMN()-2)/24,5),АТС!$A$41:$F$784,6)+'Иные услуги '!$C$5+'РСТ РСО-А'!$L$6+'РСТ РСО-А'!$F$9</f>
        <v>4541.5099999999993</v>
      </c>
      <c r="Q380" s="118">
        <f>VLOOKUP($A380+ROUND((COLUMN()-2)/24,5),АТС!$A$41:$F$784,6)+'Иные услуги '!$C$5+'РСТ РСО-А'!$L$6+'РСТ РСО-А'!$F$9</f>
        <v>4541.2</v>
      </c>
      <c r="R380" s="118">
        <f>VLOOKUP($A380+ROUND((COLUMN()-2)/24,5),АТС!$A$41:$F$784,6)+'Иные услуги '!$C$5+'РСТ РСО-А'!$L$6+'РСТ РСО-А'!$F$9</f>
        <v>4541.9299999999994</v>
      </c>
      <c r="S380" s="118">
        <f>VLOOKUP($A380+ROUND((COLUMN()-2)/24,5),АТС!$A$41:$F$784,6)+'Иные услуги '!$C$5+'РСТ РСО-А'!$L$6+'РСТ РСО-А'!$F$9</f>
        <v>4649.3999999999996</v>
      </c>
      <c r="T380" s="118">
        <f>VLOOKUP($A380+ROUND((COLUMN()-2)/24,5),АТС!$A$41:$F$784,6)+'Иные услуги '!$C$5+'РСТ РСО-А'!$L$6+'РСТ РСО-А'!$F$9</f>
        <v>4669.4799999999996</v>
      </c>
      <c r="U380" s="118">
        <f>VLOOKUP($A380+ROUND((COLUMN()-2)/24,5),АТС!$A$41:$F$784,6)+'Иные услуги '!$C$5+'РСТ РСО-А'!$L$6+'РСТ РСО-А'!$F$9</f>
        <v>4597.07</v>
      </c>
      <c r="V380" s="118">
        <f>VLOOKUP($A380+ROUND((COLUMN()-2)/24,5),АТС!$A$41:$F$784,6)+'Иные услуги '!$C$5+'РСТ РСО-А'!$L$6+'РСТ РСО-А'!$F$9</f>
        <v>4538.2999999999993</v>
      </c>
      <c r="W380" s="118">
        <f>VLOOKUP($A380+ROUND((COLUMN()-2)/24,5),АТС!$A$41:$F$784,6)+'Иные услуги '!$C$5+'РСТ РСО-А'!$L$6+'РСТ РСО-А'!$F$9</f>
        <v>4574.45</v>
      </c>
      <c r="X380" s="118">
        <f>VLOOKUP($A380+ROUND((COLUMN()-2)/24,5),АТС!$A$41:$F$784,6)+'Иные услуги '!$C$5+'РСТ РСО-А'!$L$6+'РСТ РСО-А'!$F$9</f>
        <v>4654.0499999999993</v>
      </c>
      <c r="Y380" s="118">
        <f>VLOOKUP($A380+ROUND((COLUMN()-2)/24,5),АТС!$A$41:$F$784,6)+'Иные услуги '!$C$5+'РСТ РСО-А'!$L$6+'РСТ РСО-А'!$F$9</f>
        <v>4622.0199999999995</v>
      </c>
    </row>
    <row r="381" spans="1:25" x14ac:dyDescent="0.2">
      <c r="A381" s="66">
        <f t="shared" si="13"/>
        <v>43401</v>
      </c>
      <c r="B381" s="118">
        <f>VLOOKUP($A381+ROUND((COLUMN()-2)/24,5),АТС!$A$41:$F$784,6)+'Иные услуги '!$C$5+'РСТ РСО-А'!$L$6+'РСТ РСО-А'!$F$9</f>
        <v>4526.5999999999995</v>
      </c>
      <c r="C381" s="118">
        <f>VLOOKUP($A381+ROUND((COLUMN()-2)/24,5),АТС!$A$41:$F$784,6)+'Иные услуги '!$C$5+'РСТ РСО-А'!$L$6+'РСТ РСО-А'!$F$9</f>
        <v>4518.84</v>
      </c>
      <c r="D381" s="118">
        <f>VLOOKUP($A381+ROUND((COLUMN()-2)/24,5),АТС!$A$41:$F$784,6)+'Иные услуги '!$C$5+'РСТ РСО-А'!$L$6+'РСТ РСО-А'!$F$9</f>
        <v>4530.41</v>
      </c>
      <c r="E381" s="118">
        <f>VLOOKUP($A381+ROUND((COLUMN()-2)/24,5),АТС!$A$41:$F$784,6)+'Иные услуги '!$C$5+'РСТ РСО-А'!$L$6+'РСТ РСО-А'!$F$9</f>
        <v>4530.2699999999995</v>
      </c>
      <c r="F381" s="118">
        <f>VLOOKUP($A381+ROUND((COLUMN()-2)/24,5),АТС!$A$41:$F$784,6)+'Иные услуги '!$C$5+'РСТ РСО-А'!$L$6+'РСТ РСО-А'!$F$9</f>
        <v>4530.3799999999992</v>
      </c>
      <c r="G381" s="118">
        <f>VLOOKUP($A381+ROUND((COLUMN()-2)/24,5),АТС!$A$41:$F$784,6)+'Иные услуги '!$C$5+'РСТ РСО-А'!$L$6+'РСТ РСО-А'!$F$9</f>
        <v>4530.5499999999993</v>
      </c>
      <c r="H381" s="118">
        <f>VLOOKUP($A381+ROUND((COLUMN()-2)/24,5),АТС!$A$41:$F$784,6)+'Иные услуги '!$C$5+'РСТ РСО-А'!$L$6+'РСТ РСО-А'!$F$9</f>
        <v>4631.3099999999995</v>
      </c>
      <c r="I381" s="118">
        <f>VLOOKUP($A381+ROUND((COLUMN()-2)/24,5),АТС!$A$41:$F$784,6)+'Иные услуги '!$C$5+'РСТ РСО-А'!$L$6+'РСТ РСО-А'!$F$9</f>
        <v>4543.59</v>
      </c>
      <c r="J381" s="118">
        <f>VLOOKUP($A381+ROUND((COLUMN()-2)/24,5),АТС!$A$41:$F$784,6)+'Иные услуги '!$C$5+'РСТ РСО-А'!$L$6+'РСТ РСО-А'!$F$9</f>
        <v>4685.6399999999994</v>
      </c>
      <c r="K381" s="118">
        <f>VLOOKUP($A381+ROUND((COLUMN()-2)/24,5),АТС!$A$41:$F$784,6)+'Иные услуги '!$C$5+'РСТ РСО-А'!$L$6+'РСТ РСО-А'!$F$9</f>
        <v>4610.1499999999996</v>
      </c>
      <c r="L381" s="118">
        <f>VLOOKUP($A381+ROUND((COLUMN()-2)/24,5),АТС!$A$41:$F$784,6)+'Иные услуги '!$C$5+'РСТ РСО-А'!$L$6+'РСТ РСО-А'!$F$9</f>
        <v>4610.92</v>
      </c>
      <c r="M381" s="118">
        <f>VLOOKUP($A381+ROUND((COLUMN()-2)/24,5),АТС!$A$41:$F$784,6)+'Иные услуги '!$C$5+'РСТ РСО-А'!$L$6+'РСТ РСО-А'!$F$9</f>
        <v>4610.9799999999996</v>
      </c>
      <c r="N381" s="118">
        <f>VLOOKUP($A381+ROUND((COLUMN()-2)/24,5),АТС!$A$41:$F$784,6)+'Иные услуги '!$C$5+'РСТ РСО-А'!$L$6+'РСТ РСО-А'!$F$9</f>
        <v>4609.99</v>
      </c>
      <c r="O381" s="118">
        <f>VLOOKUP($A381+ROUND((COLUMN()-2)/24,5),АТС!$A$41:$F$784,6)+'Иные услуги '!$C$5+'РСТ РСО-А'!$L$6+'РСТ РСО-А'!$F$9</f>
        <v>4610.08</v>
      </c>
      <c r="P381" s="118">
        <f>VLOOKUP($A381+ROUND((COLUMN()-2)/24,5),АТС!$A$41:$F$784,6)+'Иные услуги '!$C$5+'РСТ РСО-А'!$L$6+'РСТ РСО-А'!$F$9</f>
        <v>4610.1099999999997</v>
      </c>
      <c r="Q381" s="118">
        <f>VLOOKUP($A381+ROUND((COLUMN()-2)/24,5),АТС!$A$41:$F$784,6)+'Иные услуги '!$C$5+'РСТ РСО-А'!$L$6+'РСТ РСО-А'!$F$9</f>
        <v>4610.95</v>
      </c>
      <c r="R381" s="118">
        <f>VLOOKUP($A381+ROUND((COLUMN()-2)/24,5),АТС!$A$41:$F$784,6)+'Иные услуги '!$C$5+'РСТ РСО-А'!$L$6+'РСТ РСО-А'!$F$9</f>
        <v>4611.7</v>
      </c>
      <c r="S381" s="118">
        <f>VLOOKUP($A381+ROUND((COLUMN()-2)/24,5),АТС!$A$41:$F$784,6)+'Иные услуги '!$C$5+'РСТ РСО-А'!$L$6+'РСТ РСО-А'!$F$9</f>
        <v>4598.5499999999993</v>
      </c>
      <c r="T381" s="118">
        <f>VLOOKUP($A381+ROUND((COLUMN()-2)/24,5),АТС!$A$41:$F$784,6)+'Иные услуги '!$C$5+'РСТ РСО-А'!$L$6+'РСТ РСО-А'!$F$9</f>
        <v>4638.1099999999997</v>
      </c>
      <c r="U381" s="118">
        <f>VLOOKUP($A381+ROUND((COLUMN()-2)/24,5),АТС!$A$41:$F$784,6)+'Иные услуги '!$C$5+'РСТ РСО-А'!$L$6+'РСТ РСО-А'!$F$9</f>
        <v>4547.9699999999993</v>
      </c>
      <c r="V381" s="118">
        <f>VLOOKUP($A381+ROUND((COLUMN()-2)/24,5),АТС!$A$41:$F$784,6)+'Иные услуги '!$C$5+'РСТ РСО-А'!$L$6+'РСТ РСО-А'!$F$9</f>
        <v>4553.45</v>
      </c>
      <c r="W381" s="118">
        <f>VLOOKUP($A381+ROUND((COLUMN()-2)/24,5),АТС!$A$41:$F$784,6)+'Иные услуги '!$C$5+'РСТ РСО-А'!$L$6+'РСТ РСО-А'!$F$9</f>
        <v>4579.0999999999995</v>
      </c>
      <c r="X381" s="118">
        <f>VLOOKUP($A381+ROUND((COLUMN()-2)/24,5),АТС!$A$41:$F$784,6)+'Иные услуги '!$C$5+'РСТ РСО-А'!$L$6+'РСТ РСО-А'!$F$9</f>
        <v>4660.37</v>
      </c>
      <c r="Y381" s="118">
        <f>VLOOKUP($A381+ROUND((COLUMN()-2)/24,5),АТС!$A$41:$F$784,6)+'Иные услуги '!$C$5+'РСТ РСО-А'!$L$6+'РСТ РСО-А'!$F$9</f>
        <v>4626.08</v>
      </c>
    </row>
    <row r="382" spans="1:25" x14ac:dyDescent="0.2">
      <c r="A382" s="66">
        <f t="shared" si="13"/>
        <v>43402</v>
      </c>
      <c r="B382" s="118">
        <f>VLOOKUP($A382+ROUND((COLUMN()-2)/24,5),АТС!$A$41:$F$784,6)+'Иные услуги '!$C$5+'РСТ РСО-А'!$L$6+'РСТ РСО-А'!$F$9</f>
        <v>4525.82</v>
      </c>
      <c r="C382" s="118">
        <f>VLOOKUP($A382+ROUND((COLUMN()-2)/24,5),АТС!$A$41:$F$784,6)+'Иные услуги '!$C$5+'РСТ РСО-А'!$L$6+'РСТ РСО-А'!$F$9</f>
        <v>4518.1899999999996</v>
      </c>
      <c r="D382" s="118">
        <f>VLOOKUP($A382+ROUND((COLUMN()-2)/24,5),АТС!$A$41:$F$784,6)+'Иные услуги '!$C$5+'РСТ РСО-А'!$L$6+'РСТ РСО-А'!$F$9</f>
        <v>4517.2999999999993</v>
      </c>
      <c r="E382" s="118">
        <f>VLOOKUP($A382+ROUND((COLUMN()-2)/24,5),АТС!$A$41:$F$784,6)+'Иные услуги '!$C$5+'РСТ РСО-А'!$L$6+'РСТ РСО-А'!$F$9</f>
        <v>4517.1799999999994</v>
      </c>
      <c r="F382" s="118">
        <f>VLOOKUP($A382+ROUND((COLUMN()-2)/24,5),АТС!$A$41:$F$784,6)+'Иные услуги '!$C$5+'РСТ РСО-А'!$L$6+'РСТ РСО-А'!$F$9</f>
        <v>4517.6299999999992</v>
      </c>
      <c r="G382" s="118">
        <f>VLOOKUP($A382+ROUND((COLUMN()-2)/24,5),АТС!$A$41:$F$784,6)+'Иные услуги '!$C$5+'РСТ РСО-А'!$L$6+'РСТ РСО-А'!$F$9</f>
        <v>4519.09</v>
      </c>
      <c r="H382" s="118">
        <f>VLOOKUP($A382+ROUND((COLUMN()-2)/24,5),АТС!$A$41:$F$784,6)+'Иные услуги '!$C$5+'РСТ РСО-А'!$L$6+'РСТ РСО-А'!$F$9</f>
        <v>4555.7999999999993</v>
      </c>
      <c r="I382" s="118">
        <f>VLOOKUP($A382+ROUND((COLUMN()-2)/24,5),АТС!$A$41:$F$784,6)+'Иные услуги '!$C$5+'РСТ РСО-А'!$L$6+'РСТ РСО-А'!$F$9</f>
        <v>4565.7599999999993</v>
      </c>
      <c r="J382" s="118">
        <f>VLOOKUP($A382+ROUND((COLUMN()-2)/24,5),АТС!$A$41:$F$784,6)+'Иные услуги '!$C$5+'РСТ РСО-А'!$L$6+'РСТ РСО-А'!$F$9</f>
        <v>4600.83</v>
      </c>
      <c r="K382" s="118">
        <f>VLOOKUP($A382+ROUND((COLUMN()-2)/24,5),АТС!$A$41:$F$784,6)+'Иные услуги '!$C$5+'РСТ РСО-А'!$L$6+'РСТ РСО-А'!$F$9</f>
        <v>4548.32</v>
      </c>
      <c r="L382" s="118">
        <f>VLOOKUP($A382+ROUND((COLUMN()-2)/24,5),АТС!$A$41:$F$784,6)+'Иные услуги '!$C$5+'РСТ РСО-А'!$L$6+'РСТ РСО-А'!$F$9</f>
        <v>4548.83</v>
      </c>
      <c r="M382" s="118">
        <f>VLOOKUP($A382+ROUND((COLUMN()-2)/24,5),АТС!$A$41:$F$784,6)+'Иные услуги '!$C$5+'РСТ РСО-А'!$L$6+'РСТ РСО-А'!$F$9</f>
        <v>4548.12</v>
      </c>
      <c r="N382" s="118">
        <f>VLOOKUP($A382+ROUND((COLUMN()-2)/24,5),АТС!$A$41:$F$784,6)+'Иные услуги '!$C$5+'РСТ РСО-А'!$L$6+'РСТ РСО-А'!$F$9</f>
        <v>4548.08</v>
      </c>
      <c r="O382" s="118">
        <f>VLOOKUP($A382+ROUND((COLUMN()-2)/24,5),АТС!$A$41:$F$784,6)+'Иные услуги '!$C$5+'РСТ РСО-А'!$L$6+'РСТ РСО-А'!$F$9</f>
        <v>4547.84</v>
      </c>
      <c r="P382" s="118">
        <f>VLOOKUP($A382+ROUND((COLUMN()-2)/24,5),АТС!$A$41:$F$784,6)+'Иные услуги '!$C$5+'РСТ РСО-А'!$L$6+'РСТ РСО-А'!$F$9</f>
        <v>4547.92</v>
      </c>
      <c r="Q382" s="118">
        <f>VLOOKUP($A382+ROUND((COLUMN()-2)/24,5),АТС!$A$41:$F$784,6)+'Иные услуги '!$C$5+'РСТ РСО-А'!$L$6+'РСТ РСО-А'!$F$9</f>
        <v>4548.1499999999996</v>
      </c>
      <c r="R382" s="118">
        <f>VLOOKUP($A382+ROUND((COLUMN()-2)/24,5),АТС!$A$41:$F$784,6)+'Иные услуги '!$C$5+'РСТ РСО-А'!$L$6+'РСТ РСО-А'!$F$9</f>
        <v>4538.4699999999993</v>
      </c>
      <c r="S382" s="118">
        <f>VLOOKUP($A382+ROUND((COLUMN()-2)/24,5),АТС!$A$41:$F$784,6)+'Иные услуги '!$C$5+'РСТ РСО-А'!$L$6+'РСТ РСО-А'!$F$9</f>
        <v>4674.96</v>
      </c>
      <c r="T382" s="118">
        <f>VLOOKUP($A382+ROUND((COLUMN()-2)/24,5),АТС!$A$41:$F$784,6)+'Иные услуги '!$C$5+'РСТ РСО-А'!$L$6+'РСТ РСО-А'!$F$9</f>
        <v>4677.5</v>
      </c>
      <c r="U382" s="118">
        <f>VLOOKUP($A382+ROUND((COLUMN()-2)/24,5),АТС!$A$41:$F$784,6)+'Иные услуги '!$C$5+'РСТ РСО-А'!$L$6+'РСТ РСО-А'!$F$9</f>
        <v>4602.66</v>
      </c>
      <c r="V382" s="118">
        <f>VLOOKUP($A382+ROUND((COLUMN()-2)/24,5),АТС!$A$41:$F$784,6)+'Иные услуги '!$C$5+'РСТ РСО-А'!$L$6+'РСТ РСО-А'!$F$9</f>
        <v>4551.87</v>
      </c>
      <c r="W382" s="118">
        <f>VLOOKUP($A382+ROUND((COLUMN()-2)/24,5),АТС!$A$41:$F$784,6)+'Иные услуги '!$C$5+'РСТ РСО-А'!$L$6+'РСТ РСО-А'!$F$9</f>
        <v>4564.87</v>
      </c>
      <c r="X382" s="118">
        <f>VLOOKUP($A382+ROUND((COLUMN()-2)/24,5),АТС!$A$41:$F$784,6)+'Иные услуги '!$C$5+'РСТ РСО-А'!$L$6+'РСТ РСО-А'!$F$9</f>
        <v>4651.2199999999993</v>
      </c>
      <c r="Y382" s="118">
        <f>VLOOKUP($A382+ROUND((COLUMN()-2)/24,5),АТС!$A$41:$F$784,6)+'Иные услуги '!$C$5+'РСТ РСО-А'!$L$6+'РСТ РСО-А'!$F$9</f>
        <v>4604.41</v>
      </c>
    </row>
    <row r="383" spans="1:25" x14ac:dyDescent="0.2">
      <c r="A383" s="66">
        <f t="shared" si="13"/>
        <v>43403</v>
      </c>
      <c r="B383" s="118">
        <f>VLOOKUP($A383+ROUND((COLUMN()-2)/24,5),АТС!$A$41:$F$784,6)+'Иные услуги '!$C$5+'РСТ РСО-А'!$L$6+'РСТ РСО-А'!$F$9</f>
        <v>4520.74</v>
      </c>
      <c r="C383" s="118">
        <f>VLOOKUP($A383+ROUND((COLUMN()-2)/24,5),АТС!$A$41:$F$784,6)+'Иные услуги '!$C$5+'РСТ РСО-А'!$L$6+'РСТ РСО-А'!$F$9</f>
        <v>4518.25</v>
      </c>
      <c r="D383" s="118">
        <f>VLOOKUP($A383+ROUND((COLUMN()-2)/24,5),АТС!$A$41:$F$784,6)+'Иные услуги '!$C$5+'РСТ РСО-А'!$L$6+'РСТ РСО-А'!$F$9</f>
        <v>4517.8799999999992</v>
      </c>
      <c r="E383" s="118">
        <f>VLOOKUP($A383+ROUND((COLUMN()-2)/24,5),АТС!$A$41:$F$784,6)+'Иные услуги '!$C$5+'РСТ РСО-А'!$L$6+'РСТ РСО-А'!$F$9</f>
        <v>4517.6399999999994</v>
      </c>
      <c r="F383" s="118">
        <f>VLOOKUP($A383+ROUND((COLUMN()-2)/24,5),АТС!$A$41:$F$784,6)+'Иные услуги '!$C$5+'РСТ РСО-А'!$L$6+'РСТ РСО-А'!$F$9</f>
        <v>4518.83</v>
      </c>
      <c r="G383" s="118">
        <f>VLOOKUP($A383+ROUND((COLUMN()-2)/24,5),АТС!$A$41:$F$784,6)+'Иные услуги '!$C$5+'РСТ РСО-А'!$L$6+'РСТ РСО-А'!$F$9</f>
        <v>4520.2999999999993</v>
      </c>
      <c r="H383" s="118">
        <f>VLOOKUP($A383+ROUND((COLUMN()-2)/24,5),АТС!$A$41:$F$784,6)+'Иные услуги '!$C$5+'РСТ РСО-А'!$L$6+'РСТ РСО-А'!$F$9</f>
        <v>4528.0499999999993</v>
      </c>
      <c r="I383" s="118">
        <f>VLOOKUP($A383+ROUND((COLUMN()-2)/24,5),АТС!$A$41:$F$784,6)+'Иные услуги '!$C$5+'РСТ РСО-А'!$L$6+'РСТ РСО-А'!$F$9</f>
        <v>4644.9399999999996</v>
      </c>
      <c r="J383" s="118">
        <f>VLOOKUP($A383+ROUND((COLUMN()-2)/24,5),АТС!$A$41:$F$784,6)+'Иные услуги '!$C$5+'РСТ РСО-А'!$L$6+'РСТ РСО-А'!$F$9</f>
        <v>4551.3499999999995</v>
      </c>
      <c r="K383" s="118">
        <f>VLOOKUP($A383+ROUND((COLUMN()-2)/24,5),АТС!$A$41:$F$784,6)+'Иные услуги '!$C$5+'РСТ РСО-А'!$L$6+'РСТ РСО-А'!$F$9</f>
        <v>4538.07</v>
      </c>
      <c r="L383" s="118">
        <f>VLOOKUP($A383+ROUND((COLUMN()-2)/24,5),АТС!$A$41:$F$784,6)+'Иные услуги '!$C$5+'РСТ РСО-А'!$L$6+'РСТ РСО-А'!$F$9</f>
        <v>4537.83</v>
      </c>
      <c r="M383" s="118">
        <f>VLOOKUP($A383+ROUND((COLUMN()-2)/24,5),АТС!$A$41:$F$784,6)+'Иные услуги '!$C$5+'РСТ РСО-А'!$L$6+'РСТ РСО-А'!$F$9</f>
        <v>4523.0499999999993</v>
      </c>
      <c r="N383" s="118">
        <f>VLOOKUP($A383+ROUND((COLUMN()-2)/24,5),АТС!$A$41:$F$784,6)+'Иные услуги '!$C$5+'РСТ РСО-А'!$L$6+'РСТ РСО-А'!$F$9</f>
        <v>4539.24</v>
      </c>
      <c r="O383" s="118">
        <f>VLOOKUP($A383+ROUND((COLUMN()-2)/24,5),АТС!$A$41:$F$784,6)+'Иные услуги '!$C$5+'РСТ РСО-А'!$L$6+'РСТ РСО-А'!$F$9</f>
        <v>4538.75</v>
      </c>
      <c r="P383" s="118">
        <f>VLOOKUP($A383+ROUND((COLUMN()-2)/24,5),АТС!$A$41:$F$784,6)+'Иные услуги '!$C$5+'РСТ РСО-А'!$L$6+'РСТ РСО-А'!$F$9</f>
        <v>4538.74</v>
      </c>
      <c r="Q383" s="118">
        <f>VLOOKUP($A383+ROUND((COLUMN()-2)/24,5),АТС!$A$41:$F$784,6)+'Иные услуги '!$C$5+'РСТ РСО-А'!$L$6+'РСТ РСО-А'!$F$9</f>
        <v>4538.92</v>
      </c>
      <c r="R383" s="118">
        <f>VLOOKUP($A383+ROUND((COLUMN()-2)/24,5),АТС!$A$41:$F$784,6)+'Иные услуги '!$C$5+'РСТ РСО-А'!$L$6+'РСТ РСО-А'!$F$9</f>
        <v>4536.8499999999995</v>
      </c>
      <c r="S383" s="118">
        <f>VLOOKUP($A383+ROUND((COLUMN()-2)/24,5),АТС!$A$41:$F$784,6)+'Иные услуги '!$C$5+'РСТ РСО-А'!$L$6+'РСТ РСО-А'!$F$9</f>
        <v>4639.34</v>
      </c>
      <c r="T383" s="118">
        <f>VLOOKUP($A383+ROUND((COLUMN()-2)/24,5),АТС!$A$41:$F$784,6)+'Иные услуги '!$C$5+'РСТ РСО-А'!$L$6+'РСТ РСО-А'!$F$9</f>
        <v>4687.92</v>
      </c>
      <c r="U383" s="118">
        <f>VLOOKUP($A383+ROUND((COLUMN()-2)/24,5),АТС!$A$41:$F$784,6)+'Иные услуги '!$C$5+'РСТ РСО-А'!$L$6+'РСТ РСО-А'!$F$9</f>
        <v>4606.7999999999993</v>
      </c>
      <c r="V383" s="118">
        <f>VLOOKUP($A383+ROUND((COLUMN()-2)/24,5),АТС!$A$41:$F$784,6)+'Иные услуги '!$C$5+'РСТ РСО-А'!$L$6+'РСТ РСО-А'!$F$9</f>
        <v>4574.0099999999993</v>
      </c>
      <c r="W383" s="118">
        <f>VLOOKUP($A383+ROUND((COLUMN()-2)/24,5),АТС!$A$41:$F$784,6)+'Иные услуги '!$C$5+'РСТ РСО-А'!$L$6+'РСТ РСО-А'!$F$9</f>
        <v>4587.5199999999995</v>
      </c>
      <c r="X383" s="118">
        <f>VLOOKUP($A383+ROUND((COLUMN()-2)/24,5),АТС!$A$41:$F$784,6)+'Иные услуги '!$C$5+'РСТ РСО-А'!$L$6+'РСТ РСО-А'!$F$9</f>
        <v>4659.4799999999996</v>
      </c>
      <c r="Y383" s="118">
        <f>VLOOKUP($A383+ROUND((COLUMN()-2)/24,5),АТС!$A$41:$F$784,6)+'Иные услуги '!$C$5+'РСТ РСО-А'!$L$6+'РСТ РСО-А'!$F$9</f>
        <v>4640.6899999999996</v>
      </c>
    </row>
    <row r="384" spans="1:25" x14ac:dyDescent="0.2">
      <c r="A384" s="66">
        <f t="shared" si="13"/>
        <v>43404</v>
      </c>
      <c r="B384" s="118">
        <f>VLOOKUP($A384+ROUND((COLUMN()-2)/24,5),АТС!$A$41:$F$784,6)+'Иные услуги '!$C$5+'РСТ РСО-А'!$L$6+'РСТ РСО-А'!$F$9</f>
        <v>4524.25</v>
      </c>
      <c r="C384" s="118">
        <f>VLOOKUP($A384+ROUND((COLUMN()-2)/24,5),АТС!$A$41:$F$784,6)+'Иные услуги '!$C$5+'РСТ РСО-А'!$L$6+'РСТ РСО-А'!$F$9</f>
        <v>4517.9399999999996</v>
      </c>
      <c r="D384" s="118">
        <f>VLOOKUP($A384+ROUND((COLUMN()-2)/24,5),АТС!$A$41:$F$784,6)+'Иные услуги '!$C$5+'РСТ РСО-А'!$L$6+'РСТ РСО-А'!$F$9</f>
        <v>4517.34</v>
      </c>
      <c r="E384" s="118">
        <f>VLOOKUP($A384+ROUND((COLUMN()-2)/24,5),АТС!$A$41:$F$784,6)+'Иные услуги '!$C$5+'РСТ РСО-А'!$L$6+'РСТ РСО-А'!$F$9</f>
        <v>4517.16</v>
      </c>
      <c r="F384" s="118">
        <f>VLOOKUP($A384+ROUND((COLUMN()-2)/24,5),АТС!$A$41:$F$784,6)+'Иные услуги '!$C$5+'РСТ РСО-А'!$L$6+'РСТ РСО-А'!$F$9</f>
        <v>4517.6299999999992</v>
      </c>
      <c r="G384" s="118">
        <f>VLOOKUP($A384+ROUND((COLUMN()-2)/24,5),АТС!$A$41:$F$784,6)+'Иные услуги '!$C$5+'РСТ РСО-А'!$L$6+'РСТ РСО-А'!$F$9</f>
        <v>4518.8499999999995</v>
      </c>
      <c r="H384" s="118">
        <f>VLOOKUP($A384+ROUND((COLUMN()-2)/24,5),АТС!$A$41:$F$784,6)+'Иные услуги '!$C$5+'РСТ РСО-А'!$L$6+'РСТ РСО-А'!$F$9</f>
        <v>4527.82</v>
      </c>
      <c r="I384" s="118">
        <f>VLOOKUP($A384+ROUND((COLUMN()-2)/24,5),АТС!$A$41:$F$784,6)+'Иные услуги '!$C$5+'РСТ РСО-А'!$L$6+'РСТ РСО-А'!$F$9</f>
        <v>4642.6499999999996</v>
      </c>
      <c r="J384" s="118">
        <f>VLOOKUP($A384+ROUND((COLUMN()-2)/24,5),АТС!$A$41:$F$784,6)+'Иные услуги '!$C$5+'РСТ РСО-А'!$L$6+'РСТ РСО-А'!$F$9</f>
        <v>4548.91</v>
      </c>
      <c r="K384" s="118">
        <f>VLOOKUP($A384+ROUND((COLUMN()-2)/24,5),АТС!$A$41:$F$784,6)+'Иные услуги '!$C$5+'РСТ РСО-А'!$L$6+'РСТ РСО-А'!$F$9</f>
        <v>4537.54</v>
      </c>
      <c r="L384" s="118">
        <f>VLOOKUP($A384+ROUND((COLUMN()-2)/24,5),АТС!$A$41:$F$784,6)+'Иные услуги '!$C$5+'РСТ РСО-А'!$L$6+'РСТ РСО-А'!$F$9</f>
        <v>4539.0599999999995</v>
      </c>
      <c r="M384" s="118">
        <f>VLOOKUP($A384+ROUND((COLUMN()-2)/24,5),АТС!$A$41:$F$784,6)+'Иные услуги '!$C$5+'РСТ РСО-А'!$L$6+'РСТ РСО-А'!$F$9</f>
        <v>4523.4399999999996</v>
      </c>
      <c r="N384" s="118">
        <f>VLOOKUP($A384+ROUND((COLUMN()-2)/24,5),АТС!$A$41:$F$784,6)+'Иные услуги '!$C$5+'РСТ РСО-А'!$L$6+'РСТ РСО-А'!$F$9</f>
        <v>4548.3799999999992</v>
      </c>
      <c r="O384" s="118">
        <f>VLOOKUP($A384+ROUND((COLUMN()-2)/24,5),АТС!$A$41:$F$784,6)+'Иные услуги '!$C$5+'РСТ РСО-А'!$L$6+'РСТ РСО-А'!$F$9</f>
        <v>4547.91</v>
      </c>
      <c r="P384" s="118">
        <f>VLOOKUP($A384+ROUND((COLUMN()-2)/24,5),АТС!$A$41:$F$784,6)+'Иные услуги '!$C$5+'РСТ РСО-А'!$L$6+'РСТ РСО-А'!$F$9</f>
        <v>4548.04</v>
      </c>
      <c r="Q384" s="118">
        <f>VLOOKUP($A384+ROUND((COLUMN()-2)/24,5),АТС!$A$41:$F$784,6)+'Иные услуги '!$C$5+'РСТ РСО-А'!$L$6+'РСТ РСО-А'!$F$9</f>
        <v>4548.09</v>
      </c>
      <c r="R384" s="118">
        <f>VLOOKUP($A384+ROUND((COLUMN()-2)/24,5),АТС!$A$41:$F$784,6)+'Иные услуги '!$C$5+'РСТ РСО-А'!$L$6+'РСТ РСО-А'!$F$9</f>
        <v>4537.8799999999992</v>
      </c>
      <c r="S384" s="118">
        <f>VLOOKUP($A384+ROUND((COLUMN()-2)/24,5),АТС!$A$41:$F$784,6)+'Иные услуги '!$C$5+'РСТ РСО-А'!$L$6+'РСТ РСО-А'!$F$9</f>
        <v>4641.1799999999994</v>
      </c>
      <c r="T384" s="118">
        <f>VLOOKUP($A384+ROUND((COLUMN()-2)/24,5),АТС!$A$41:$F$784,6)+'Иные услуги '!$C$5+'РСТ РСО-А'!$L$6+'РСТ РСО-А'!$F$9</f>
        <v>4691.17</v>
      </c>
      <c r="U384" s="118">
        <f>VLOOKUP($A384+ROUND((COLUMN()-2)/24,5),АТС!$A$41:$F$784,6)+'Иные услуги '!$C$5+'РСТ РСО-А'!$L$6+'РСТ РСО-А'!$F$9</f>
        <v>4603.46</v>
      </c>
      <c r="V384" s="118">
        <f>VLOOKUP($A384+ROUND((COLUMN()-2)/24,5),АТС!$A$41:$F$784,6)+'Иные услуги '!$C$5+'РСТ РСО-А'!$L$6+'РСТ РСО-А'!$F$9</f>
        <v>4572.5099999999993</v>
      </c>
      <c r="W384" s="118">
        <f>VLOOKUP($A384+ROUND((COLUMN()-2)/24,5),АТС!$A$41:$F$784,6)+'Иные услуги '!$C$5+'РСТ РСО-А'!$L$6+'РСТ РСО-А'!$F$9</f>
        <v>4570.3999999999996</v>
      </c>
      <c r="X384" s="118">
        <f>VLOOKUP($A384+ROUND((COLUMN()-2)/24,5),АТС!$A$41:$F$784,6)+'Иные услуги '!$C$5+'РСТ РСО-А'!$L$6+'РСТ РСО-А'!$F$9</f>
        <v>4638.29</v>
      </c>
      <c r="Y384" s="118">
        <f>VLOOKUP($A384+ROUND((COLUMN()-2)/24,5),АТС!$A$41:$F$784,6)+'Иные услуги '!$C$5+'РСТ РСО-А'!$L$6+'РСТ РСО-А'!$F$9</f>
        <v>4628.7599999999993</v>
      </c>
    </row>
    <row r="385" spans="1:25" x14ac:dyDescent="0.25">
      <c r="A385" s="80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9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49" t="s">
        <v>35</v>
      </c>
      <c r="B387" s="143" t="s">
        <v>99</v>
      </c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5"/>
    </row>
    <row r="388" spans="1:25" ht="12.75" x14ac:dyDescent="0.2">
      <c r="A388" s="150"/>
      <c r="B388" s="146"/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8"/>
    </row>
    <row r="389" spans="1:25" ht="12.75" x14ac:dyDescent="0.2">
      <c r="A389" s="150"/>
      <c r="B389" s="154" t="s">
        <v>100</v>
      </c>
      <c r="C389" s="152" t="s">
        <v>101</v>
      </c>
      <c r="D389" s="152" t="s">
        <v>102</v>
      </c>
      <c r="E389" s="152" t="s">
        <v>103</v>
      </c>
      <c r="F389" s="152" t="s">
        <v>104</v>
      </c>
      <c r="G389" s="152" t="s">
        <v>105</v>
      </c>
      <c r="H389" s="152" t="s">
        <v>106</v>
      </c>
      <c r="I389" s="152" t="s">
        <v>107</v>
      </c>
      <c r="J389" s="152" t="s">
        <v>108</v>
      </c>
      <c r="K389" s="152" t="s">
        <v>109</v>
      </c>
      <c r="L389" s="152" t="s">
        <v>110</v>
      </c>
      <c r="M389" s="152" t="s">
        <v>111</v>
      </c>
      <c r="N389" s="156" t="s">
        <v>112</v>
      </c>
      <c r="O389" s="152" t="s">
        <v>113</v>
      </c>
      <c r="P389" s="152" t="s">
        <v>114</v>
      </c>
      <c r="Q389" s="152" t="s">
        <v>115</v>
      </c>
      <c r="R389" s="152" t="s">
        <v>116</v>
      </c>
      <c r="S389" s="152" t="s">
        <v>117</v>
      </c>
      <c r="T389" s="152" t="s">
        <v>118</v>
      </c>
      <c r="U389" s="152" t="s">
        <v>119</v>
      </c>
      <c r="V389" s="152" t="s">
        <v>120</v>
      </c>
      <c r="W389" s="152" t="s">
        <v>121</v>
      </c>
      <c r="X389" s="152" t="s">
        <v>122</v>
      </c>
      <c r="Y389" s="152" t="s">
        <v>123</v>
      </c>
    </row>
    <row r="390" spans="1:25" ht="12.75" x14ac:dyDescent="0.2">
      <c r="A390" s="151"/>
      <c r="B390" s="155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7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</row>
    <row r="391" spans="1:25" x14ac:dyDescent="0.2">
      <c r="A391" s="66">
        <f>A354</f>
        <v>43374</v>
      </c>
      <c r="B391" s="84">
        <f>VLOOKUP($A391+ROUND((COLUMN()-2)/24,5),АТС!$A$41:$F$784,6)+'Иные услуги '!$C$5+'РСТ РСО-А'!$L$6+'РСТ РСО-А'!$G$9</f>
        <v>4511.6400000000003</v>
      </c>
      <c r="C391" s="118">
        <f>VLOOKUP($A391+ROUND((COLUMN()-2)/24,5),АТС!$A$41:$F$784,6)+'Иные услуги '!$C$5+'РСТ РСО-А'!$L$6+'РСТ РСО-А'!$G$9</f>
        <v>4593.92</v>
      </c>
      <c r="D391" s="118">
        <f>VLOOKUP($A391+ROUND((COLUMN()-2)/24,5),АТС!$A$41:$F$784,6)+'Иные услуги '!$C$5+'РСТ РСО-А'!$L$6+'РСТ РСО-А'!$G$9</f>
        <v>4643.95</v>
      </c>
      <c r="E391" s="118">
        <f>VLOOKUP($A391+ROUND((COLUMN()-2)/24,5),АТС!$A$41:$F$784,6)+'Иные услуги '!$C$5+'РСТ РСО-А'!$L$6+'РСТ РСО-А'!$G$9</f>
        <v>4644.2699999999995</v>
      </c>
      <c r="F391" s="118">
        <f>VLOOKUP($A391+ROUND((COLUMN()-2)/24,5),АТС!$A$41:$F$784,6)+'Иные услуги '!$C$5+'РСТ РСО-А'!$L$6+'РСТ РСО-А'!$G$9</f>
        <v>4644.24</v>
      </c>
      <c r="G391" s="118">
        <f>VLOOKUP($A391+ROUND((COLUMN()-2)/24,5),АТС!$A$41:$F$784,6)+'Иные услуги '!$C$5+'РСТ РСО-А'!$L$6+'РСТ РСО-А'!$G$9</f>
        <v>4645.18</v>
      </c>
      <c r="H391" s="118">
        <f>VLOOKUP($A391+ROUND((COLUMN()-2)/24,5),АТС!$A$41:$F$784,6)+'Иные услуги '!$C$5+'РСТ РСО-А'!$L$6+'РСТ РСО-А'!$G$9</f>
        <v>4799.18</v>
      </c>
      <c r="I391" s="118">
        <f>VLOOKUP($A391+ROUND((COLUMN()-2)/24,5),АТС!$A$41:$F$784,6)+'Иные услуги '!$C$5+'РСТ РСО-А'!$L$6+'РСТ РСО-А'!$G$9</f>
        <v>4511.58</v>
      </c>
      <c r="J391" s="118">
        <f>VLOOKUP($A391+ROUND((COLUMN()-2)/24,5),АТС!$A$41:$F$784,6)+'Иные услуги '!$C$5+'РСТ РСО-А'!$L$6+'РСТ РСО-А'!$G$9</f>
        <v>4653.45</v>
      </c>
      <c r="K391" s="118">
        <f>VLOOKUP($A391+ROUND((COLUMN()-2)/24,5),АТС!$A$41:$F$784,6)+'Иные услуги '!$C$5+'РСТ РСО-А'!$L$6+'РСТ РСО-А'!$G$9</f>
        <v>4543.6899999999996</v>
      </c>
      <c r="L391" s="118">
        <f>VLOOKUP($A391+ROUND((COLUMN()-2)/24,5),АТС!$A$41:$F$784,6)+'Иные услуги '!$C$5+'РСТ РСО-А'!$L$6+'РСТ РСО-А'!$G$9</f>
        <v>4543.6499999999996</v>
      </c>
      <c r="M391" s="118">
        <f>VLOOKUP($A391+ROUND((COLUMN()-2)/24,5),АТС!$A$41:$F$784,6)+'Иные услуги '!$C$5+'РСТ РСО-А'!$L$6+'РСТ РСО-А'!$G$9</f>
        <v>4560.34</v>
      </c>
      <c r="N391" s="118">
        <f>VLOOKUP($A391+ROUND((COLUMN()-2)/24,5),АТС!$A$41:$F$784,6)+'Иные услуги '!$C$5+'РСТ РСО-А'!$L$6+'РСТ РСО-А'!$G$9</f>
        <v>4652.04</v>
      </c>
      <c r="O391" s="118">
        <f>VLOOKUP($A391+ROUND((COLUMN()-2)/24,5),АТС!$A$41:$F$784,6)+'Иные услуги '!$C$5+'РСТ РСО-А'!$L$6+'РСТ РСО-А'!$G$9</f>
        <v>4632.04</v>
      </c>
      <c r="P391" s="118">
        <f>VLOOKUP($A391+ROUND((COLUMN()-2)/24,5),АТС!$A$41:$F$784,6)+'Иные услуги '!$C$5+'РСТ РСО-А'!$L$6+'РСТ РСО-А'!$G$9</f>
        <v>4604</v>
      </c>
      <c r="Q391" s="118">
        <f>VLOOKUP($A391+ROUND((COLUMN()-2)/24,5),АТС!$A$41:$F$784,6)+'Иные услуги '!$C$5+'РСТ РСО-А'!$L$6+'РСТ РСО-А'!$G$9</f>
        <v>4632.3500000000004</v>
      </c>
      <c r="R391" s="118">
        <f>VLOOKUP($A391+ROUND((COLUMN()-2)/24,5),АТС!$A$41:$F$784,6)+'Иные услуги '!$C$5+'РСТ РСО-А'!$L$6+'РСТ РСО-А'!$G$9</f>
        <v>4628.17</v>
      </c>
      <c r="S391" s="118">
        <f>VLOOKUP($A391+ROUND((COLUMN()-2)/24,5),АТС!$A$41:$F$784,6)+'Иные услуги '!$C$5+'РСТ РСО-А'!$L$6+'РСТ РСО-А'!$G$9</f>
        <v>4600.6499999999996</v>
      </c>
      <c r="T391" s="118">
        <f>VLOOKUP($A391+ROUND((COLUMN()-2)/24,5),АТС!$A$41:$F$784,6)+'Иные услуги '!$C$5+'РСТ РСО-А'!$L$6+'РСТ РСО-А'!$G$9</f>
        <v>4413.58</v>
      </c>
      <c r="U391" s="118">
        <f>VLOOKUP($A391+ROUND((COLUMN()-2)/24,5),АТС!$A$41:$F$784,6)+'Иные услуги '!$C$5+'РСТ РСО-А'!$L$6+'РСТ РСО-А'!$G$9</f>
        <v>4518.99</v>
      </c>
      <c r="V391" s="118">
        <f>VLOOKUP($A391+ROUND((COLUMN()-2)/24,5),АТС!$A$41:$F$784,6)+'Иные услуги '!$C$5+'РСТ РСО-А'!$L$6+'РСТ РСО-А'!$G$9</f>
        <v>4614.04</v>
      </c>
      <c r="W391" s="118">
        <f>VLOOKUP($A391+ROUND((COLUMN()-2)/24,5),АТС!$A$41:$F$784,6)+'Иные услуги '!$C$5+'РСТ РСО-А'!$L$6+'РСТ РСО-А'!$G$9</f>
        <v>4770.0200000000004</v>
      </c>
      <c r="X391" s="118">
        <f>VLOOKUP($A391+ROUND((COLUMN()-2)/24,5),АТС!$A$41:$F$784,6)+'Иные услуги '!$C$5+'РСТ РСО-А'!$L$6+'РСТ РСО-А'!$G$9</f>
        <v>5265.29</v>
      </c>
      <c r="Y391" s="118">
        <f>VLOOKUP($A391+ROUND((COLUMN()-2)/24,5),АТС!$A$41:$F$784,6)+'Иные услуги '!$C$5+'РСТ РСО-А'!$L$6+'РСТ РСО-А'!$G$9</f>
        <v>4414.26</v>
      </c>
    </row>
    <row r="392" spans="1:25" x14ac:dyDescent="0.2">
      <c r="A392" s="66">
        <f>A391+1</f>
        <v>43375</v>
      </c>
      <c r="B392" s="118">
        <f>VLOOKUP($A392+ROUND((COLUMN()-2)/24,5),АТС!$A$41:$F$784,6)+'Иные услуги '!$C$5+'РСТ РСО-А'!$L$6+'РСТ РСО-А'!$G$9</f>
        <v>4513.49</v>
      </c>
      <c r="C392" s="118">
        <f>VLOOKUP($A392+ROUND((COLUMN()-2)/24,5),АТС!$A$41:$F$784,6)+'Иные услуги '!$C$5+'РСТ РСО-А'!$L$6+'РСТ РСО-А'!$G$9</f>
        <v>4596.3900000000003</v>
      </c>
      <c r="D392" s="118">
        <f>VLOOKUP($A392+ROUND((COLUMN()-2)/24,5),АТС!$A$41:$F$784,6)+'Иные услуги '!$C$5+'РСТ РСО-А'!$L$6+'РСТ РСО-А'!$G$9</f>
        <v>4646.07</v>
      </c>
      <c r="E392" s="118">
        <f>VLOOKUP($A392+ROUND((COLUMN()-2)/24,5),АТС!$A$41:$F$784,6)+'Иные услуги '!$C$5+'РСТ РСО-А'!$L$6+'РСТ РСО-А'!$G$9</f>
        <v>4656.84</v>
      </c>
      <c r="F392" s="118">
        <f>VLOOKUP($A392+ROUND((COLUMN()-2)/24,5),АТС!$A$41:$F$784,6)+'Иные услуги '!$C$5+'РСТ РСО-А'!$L$6+'РСТ РСО-А'!$G$9</f>
        <v>4645.8100000000004</v>
      </c>
      <c r="G392" s="118">
        <f>VLOOKUP($A392+ROUND((COLUMN()-2)/24,5),АТС!$A$41:$F$784,6)+'Иные услуги '!$C$5+'РСТ РСО-А'!$L$6+'РСТ РСО-А'!$G$9</f>
        <v>4647.46</v>
      </c>
      <c r="H392" s="118">
        <f>VLOOKUP($A392+ROUND((COLUMN()-2)/24,5),АТС!$A$41:$F$784,6)+'Иные услуги '!$C$5+'РСТ РСО-А'!$L$6+'РСТ РСО-А'!$G$9</f>
        <v>5057.22</v>
      </c>
      <c r="I392" s="118">
        <f>VLOOKUP($A392+ROUND((COLUMN()-2)/24,5),АТС!$A$41:$F$784,6)+'Иные услуги '!$C$5+'РСТ РСО-А'!$L$6+'РСТ РСО-А'!$G$9</f>
        <v>4539.84</v>
      </c>
      <c r="J392" s="118">
        <f>VLOOKUP($A392+ROUND((COLUMN()-2)/24,5),АТС!$A$41:$F$784,6)+'Иные услуги '!$C$5+'РСТ РСО-А'!$L$6+'РСТ РСО-А'!$G$9</f>
        <v>4675.42</v>
      </c>
      <c r="K392" s="118">
        <f>VLOOKUP($A392+ROUND((COLUMN()-2)/24,5),АТС!$A$41:$F$784,6)+'Иные услуги '!$C$5+'РСТ РСО-А'!$L$6+'РСТ РСО-А'!$G$9</f>
        <v>4579.38</v>
      </c>
      <c r="L392" s="118">
        <f>VLOOKUP($A392+ROUND((COLUMN()-2)/24,5),АТС!$A$41:$F$784,6)+'Иные услуги '!$C$5+'РСТ РСО-А'!$L$6+'РСТ РСО-А'!$G$9</f>
        <v>4596.91</v>
      </c>
      <c r="M392" s="118">
        <f>VLOOKUP($A392+ROUND((COLUMN()-2)/24,5),АТС!$A$41:$F$784,6)+'Иные услуги '!$C$5+'РСТ РСО-А'!$L$6+'РСТ РСО-А'!$G$9</f>
        <v>4615.3999999999996</v>
      </c>
      <c r="N392" s="118">
        <f>VLOOKUP($A392+ROUND((COLUMN()-2)/24,5),АТС!$A$41:$F$784,6)+'Иные услуги '!$C$5+'РСТ РСО-А'!$L$6+'РСТ РСО-А'!$G$9</f>
        <v>4654.1400000000003</v>
      </c>
      <c r="O392" s="118">
        <f>VLOOKUP($A392+ROUND((COLUMN()-2)/24,5),АТС!$A$41:$F$784,6)+'Иные услуги '!$C$5+'РСТ РСО-А'!$L$6+'РСТ РСО-А'!$G$9</f>
        <v>4654.26</v>
      </c>
      <c r="P392" s="118">
        <f>VLOOKUP($A392+ROUND((COLUMN()-2)/24,5),АТС!$A$41:$F$784,6)+'Иные услуги '!$C$5+'РСТ РСО-А'!$L$6+'РСТ РСО-А'!$G$9</f>
        <v>4634.4399999999996</v>
      </c>
      <c r="Q392" s="118">
        <f>VLOOKUP($A392+ROUND((COLUMN()-2)/24,5),АТС!$A$41:$F$784,6)+'Иные услуги '!$C$5+'РСТ РСО-А'!$L$6+'РСТ РСО-А'!$G$9</f>
        <v>4654.34</v>
      </c>
      <c r="R392" s="118">
        <f>VLOOKUP($A392+ROUND((COLUMN()-2)/24,5),АТС!$A$41:$F$784,6)+'Иные услуги '!$C$5+'РСТ РСО-А'!$L$6+'РСТ РСО-А'!$G$9</f>
        <v>4649.71</v>
      </c>
      <c r="S392" s="118">
        <f>VLOOKUP($A392+ROUND((COLUMN()-2)/24,5),АТС!$A$41:$F$784,6)+'Иные услуги '!$C$5+'РСТ РСО-А'!$L$6+'РСТ РСО-А'!$G$9</f>
        <v>4629.1400000000003</v>
      </c>
      <c r="T392" s="118">
        <f>VLOOKUP($A392+ROUND((COLUMN()-2)/24,5),АТС!$A$41:$F$784,6)+'Иные услуги '!$C$5+'РСТ РСО-А'!$L$6+'РСТ РСО-А'!$G$9</f>
        <v>4465.66</v>
      </c>
      <c r="U392" s="118">
        <f>VLOOKUP($A392+ROUND((COLUMN()-2)/24,5),АТС!$A$41:$F$784,6)+'Иные услуги '!$C$5+'РСТ РСО-А'!$L$6+'РСТ РСО-А'!$G$9</f>
        <v>4575.88</v>
      </c>
      <c r="V392" s="118">
        <f>VLOOKUP($A392+ROUND((COLUMN()-2)/24,5),АТС!$A$41:$F$784,6)+'Иные услуги '!$C$5+'РСТ РСО-А'!$L$6+'РСТ РСО-А'!$G$9</f>
        <v>4612.97</v>
      </c>
      <c r="W392" s="118">
        <f>VLOOKUP($A392+ROUND((COLUMN()-2)/24,5),АТС!$A$41:$F$784,6)+'Иные услуги '!$C$5+'РСТ РСО-А'!$L$6+'РСТ РСО-А'!$G$9</f>
        <v>4769.12</v>
      </c>
      <c r="X392" s="118">
        <f>VLOOKUP($A392+ROUND((COLUMN()-2)/24,5),АТС!$A$41:$F$784,6)+'Иные услуги '!$C$5+'РСТ РСО-А'!$L$6+'РСТ РСО-А'!$G$9</f>
        <v>5268.93</v>
      </c>
      <c r="Y392" s="118">
        <f>VLOOKUP($A392+ROUND((COLUMN()-2)/24,5),АТС!$A$41:$F$784,6)+'Иные услуги '!$C$5+'РСТ РСО-А'!$L$6+'РСТ РСО-А'!$G$9</f>
        <v>4418.82</v>
      </c>
    </row>
    <row r="393" spans="1:25" x14ac:dyDescent="0.2">
      <c r="A393" s="66">
        <f t="shared" ref="A393:A421" si="14">A392+1</f>
        <v>43376</v>
      </c>
      <c r="B393" s="118">
        <f>VLOOKUP($A393+ROUND((COLUMN()-2)/24,5),АТС!$A$41:$F$784,6)+'Иные услуги '!$C$5+'РСТ РСО-А'!$L$6+'РСТ РСО-А'!$G$9</f>
        <v>4519.3599999999997</v>
      </c>
      <c r="C393" s="118">
        <f>VLOOKUP($A393+ROUND((COLUMN()-2)/24,5),АТС!$A$41:$F$784,6)+'Иные услуги '!$C$5+'РСТ РСО-А'!$L$6+'РСТ РСО-А'!$G$9</f>
        <v>4602.72</v>
      </c>
      <c r="D393" s="118">
        <f>VLOOKUP($A393+ROUND((COLUMN()-2)/24,5),АТС!$A$41:$F$784,6)+'Иные услуги '!$C$5+'РСТ РСО-А'!$L$6+'РСТ РСО-А'!$G$9</f>
        <v>4652.58</v>
      </c>
      <c r="E393" s="118">
        <f>VLOOKUP($A393+ROUND((COLUMN()-2)/24,5),АТС!$A$41:$F$784,6)+'Иные услуги '!$C$5+'РСТ РСО-А'!$L$6+'РСТ РСО-А'!$G$9</f>
        <v>4663.34</v>
      </c>
      <c r="F393" s="118">
        <f>VLOOKUP($A393+ROUND((COLUMN()-2)/24,5),АТС!$A$41:$F$784,6)+'Иные услуги '!$C$5+'РСТ РСО-А'!$L$6+'РСТ РСО-А'!$G$9</f>
        <v>4650.51</v>
      </c>
      <c r="G393" s="118">
        <f>VLOOKUP($A393+ROUND((COLUMN()-2)/24,5),АТС!$A$41:$F$784,6)+'Иные услуги '!$C$5+'РСТ РСО-А'!$L$6+'РСТ РСО-А'!$G$9</f>
        <v>4653.93</v>
      </c>
      <c r="H393" s="118">
        <f>VLOOKUP($A393+ROUND((COLUMN()-2)/24,5),АТС!$A$41:$F$784,6)+'Иные услуги '!$C$5+'РСТ РСО-А'!$L$6+'РСТ РСО-А'!$G$9</f>
        <v>5074.71</v>
      </c>
      <c r="I393" s="118">
        <f>VLOOKUP($A393+ROUND((COLUMN()-2)/24,5),АТС!$A$41:$F$784,6)+'Иные услуги '!$C$5+'РСТ РСО-А'!$L$6+'РСТ РСО-А'!$G$9</f>
        <v>4546.96</v>
      </c>
      <c r="J393" s="118">
        <f>VLOOKUP($A393+ROUND((COLUMN()-2)/24,5),АТС!$A$41:$F$784,6)+'Иные услуги '!$C$5+'РСТ РСО-А'!$L$6+'РСТ РСО-А'!$G$9</f>
        <v>4681.79</v>
      </c>
      <c r="K393" s="118">
        <f>VLOOKUP($A393+ROUND((COLUMN()-2)/24,5),АТС!$A$41:$F$784,6)+'Иные услуги '!$C$5+'РСТ РСО-А'!$L$6+'РСТ РСО-А'!$G$9</f>
        <v>4585.33</v>
      </c>
      <c r="L393" s="118">
        <f>VLOOKUP($A393+ROUND((COLUMN()-2)/24,5),АТС!$A$41:$F$784,6)+'Иные услуги '!$C$5+'РСТ РСО-А'!$L$6+'РСТ РСО-А'!$G$9</f>
        <v>4603.17</v>
      </c>
      <c r="M393" s="118">
        <f>VLOOKUP($A393+ROUND((COLUMN()-2)/24,5),АТС!$A$41:$F$784,6)+'Иные услуги '!$C$5+'РСТ РСО-А'!$L$6+'РСТ РСО-А'!$G$9</f>
        <v>4621.8</v>
      </c>
      <c r="N393" s="118">
        <f>VLOOKUP($A393+ROUND((COLUMN()-2)/24,5),АТС!$A$41:$F$784,6)+'Иные услуги '!$C$5+'РСТ РСО-А'!$L$6+'РСТ РСО-А'!$G$9</f>
        <v>4661.08</v>
      </c>
      <c r="O393" s="118">
        <f>VLOOKUP($A393+ROUND((COLUMN()-2)/24,5),АТС!$A$41:$F$784,6)+'Иные услуги '!$C$5+'РСТ РСО-А'!$L$6+'РСТ РСО-А'!$G$9</f>
        <v>4660.3900000000003</v>
      </c>
      <c r="P393" s="118">
        <f>VLOOKUP($A393+ROUND((COLUMN()-2)/24,5),АТС!$A$41:$F$784,6)+'Иные услуги '!$C$5+'РСТ РСО-А'!$L$6+'РСТ РСО-А'!$G$9</f>
        <v>4640.91</v>
      </c>
      <c r="Q393" s="118">
        <f>VLOOKUP($A393+ROUND((COLUMN()-2)/24,5),АТС!$A$41:$F$784,6)+'Иные услуги '!$C$5+'РСТ РСО-А'!$L$6+'РСТ РСО-А'!$G$9</f>
        <v>4660.3599999999997</v>
      </c>
      <c r="R393" s="118">
        <f>VLOOKUP($A393+ROUND((COLUMN()-2)/24,5),АТС!$A$41:$F$784,6)+'Иные услуги '!$C$5+'РСТ РСО-А'!$L$6+'РСТ РСО-А'!$G$9</f>
        <v>4654.6899999999996</v>
      </c>
      <c r="S393" s="118">
        <f>VLOOKUP($A393+ROUND((COLUMN()-2)/24,5),АТС!$A$41:$F$784,6)+'Иные услуги '!$C$5+'РСТ РСО-А'!$L$6+'РСТ РСО-А'!$G$9</f>
        <v>4633.8999999999996</v>
      </c>
      <c r="T393" s="118">
        <f>VLOOKUP($A393+ROUND((COLUMN()-2)/24,5),АТС!$A$41:$F$784,6)+'Иные услуги '!$C$5+'РСТ РСО-А'!$L$6+'РСТ РСО-А'!$G$9</f>
        <v>4416.63</v>
      </c>
      <c r="U393" s="118">
        <f>VLOOKUP($A393+ROUND((COLUMN()-2)/24,5),АТС!$A$41:$F$784,6)+'Иные услуги '!$C$5+'РСТ РСО-А'!$L$6+'РСТ РСО-А'!$G$9</f>
        <v>4578.22</v>
      </c>
      <c r="V393" s="118">
        <f>VLOOKUP($A393+ROUND((COLUMN()-2)/24,5),АТС!$A$41:$F$784,6)+'Иные услуги '!$C$5+'РСТ РСО-А'!$L$6+'РСТ РСО-А'!$G$9</f>
        <v>4617.9800000000005</v>
      </c>
      <c r="W393" s="118">
        <f>VLOOKUP($A393+ROUND((COLUMN()-2)/24,5),АТС!$A$41:$F$784,6)+'Иные услуги '!$C$5+'РСТ РСО-А'!$L$6+'РСТ РСО-А'!$G$9</f>
        <v>4777.1500000000005</v>
      </c>
      <c r="X393" s="118">
        <f>VLOOKUP($A393+ROUND((COLUMN()-2)/24,5),АТС!$A$41:$F$784,6)+'Иные услуги '!$C$5+'РСТ РСО-А'!$L$6+'РСТ РСО-А'!$G$9</f>
        <v>5285.22</v>
      </c>
      <c r="Y393" s="118">
        <f>VLOOKUP($A393+ROUND((COLUMN()-2)/24,5),АТС!$A$41:$F$784,6)+'Иные услуги '!$C$5+'РСТ РСО-А'!$L$6+'РСТ РСО-А'!$G$9</f>
        <v>4418.8900000000003</v>
      </c>
    </row>
    <row r="394" spans="1:25" x14ac:dyDescent="0.2">
      <c r="A394" s="66">
        <f t="shared" si="14"/>
        <v>43377</v>
      </c>
      <c r="B394" s="118">
        <f>VLOOKUP($A394+ROUND((COLUMN()-2)/24,5),АТС!$A$41:$F$784,6)+'Иные услуги '!$C$5+'РСТ РСО-А'!$L$6+'РСТ РСО-А'!$G$9</f>
        <v>4516.29</v>
      </c>
      <c r="C394" s="118">
        <f>VLOOKUP($A394+ROUND((COLUMN()-2)/24,5),АТС!$A$41:$F$784,6)+'Иные услуги '!$C$5+'РСТ РСО-А'!$L$6+'РСТ РСО-А'!$G$9</f>
        <v>4601.8599999999997</v>
      </c>
      <c r="D394" s="118">
        <f>VLOOKUP($A394+ROUND((COLUMN()-2)/24,5),АТС!$A$41:$F$784,6)+'Иные услуги '!$C$5+'РСТ РСО-А'!$L$6+'РСТ РСО-А'!$G$9</f>
        <v>4651.8599999999997</v>
      </c>
      <c r="E394" s="118">
        <f>VLOOKUP($A394+ROUND((COLUMN()-2)/24,5),АТС!$A$41:$F$784,6)+'Иные услуги '!$C$5+'РСТ РСО-А'!$L$6+'РСТ РСО-А'!$G$9</f>
        <v>4685.1500000000005</v>
      </c>
      <c r="F394" s="118">
        <f>VLOOKUP($A394+ROUND((COLUMN()-2)/24,5),АТС!$A$41:$F$784,6)+'Иные услуги '!$C$5+'РСТ РСО-А'!$L$6+'РСТ РСО-А'!$G$9</f>
        <v>4660.9800000000005</v>
      </c>
      <c r="G394" s="118">
        <f>VLOOKUP($A394+ROUND((COLUMN()-2)/24,5),АТС!$A$41:$F$784,6)+'Иные услуги '!$C$5+'РСТ РСО-А'!$L$6+'РСТ РСО-А'!$G$9</f>
        <v>4653</v>
      </c>
      <c r="H394" s="118">
        <f>VLOOKUP($A394+ROUND((COLUMN()-2)/24,5),АТС!$A$41:$F$784,6)+'Иные услуги '!$C$5+'РСТ РСО-А'!$L$6+'РСТ РСО-А'!$G$9</f>
        <v>4899.4800000000005</v>
      </c>
      <c r="I394" s="118">
        <f>VLOOKUP($A394+ROUND((COLUMN()-2)/24,5),АТС!$A$41:$F$784,6)+'Иные услуги '!$C$5+'РСТ РСО-А'!$L$6+'РСТ РСО-А'!$G$9</f>
        <v>4568.1000000000004</v>
      </c>
      <c r="J394" s="118">
        <f>VLOOKUP($A394+ROUND((COLUMN()-2)/24,5),АТС!$A$41:$F$784,6)+'Иные услуги '!$C$5+'РСТ РСО-А'!$L$6+'РСТ РСО-А'!$G$9</f>
        <v>4768.2</v>
      </c>
      <c r="K394" s="118">
        <f>VLOOKUP($A394+ROUND((COLUMN()-2)/24,5),АТС!$A$41:$F$784,6)+'Иные услуги '!$C$5+'РСТ РСО-А'!$L$6+'РСТ РСО-А'!$G$9</f>
        <v>4609.57</v>
      </c>
      <c r="L394" s="118">
        <f>VLOOKUP($A394+ROUND((COLUMN()-2)/24,5),АТС!$A$41:$F$784,6)+'Иные услуги '!$C$5+'РСТ РСО-А'!$L$6+'РСТ РСО-А'!$G$9</f>
        <v>4600.1899999999996</v>
      </c>
      <c r="M394" s="118">
        <f>VLOOKUP($A394+ROUND((COLUMN()-2)/24,5),АТС!$A$41:$F$784,6)+'Иные услуги '!$C$5+'РСТ РСО-А'!$L$6+'РСТ РСО-А'!$G$9</f>
        <v>4618.6000000000004</v>
      </c>
      <c r="N394" s="118">
        <f>VLOOKUP($A394+ROUND((COLUMN()-2)/24,5),АТС!$A$41:$F$784,6)+'Иные услуги '!$C$5+'РСТ РСО-А'!$L$6+'РСТ РСО-А'!$G$9</f>
        <v>4657.3599999999997</v>
      </c>
      <c r="O394" s="118">
        <f>VLOOKUP($A394+ROUND((COLUMN()-2)/24,5),АТС!$A$41:$F$784,6)+'Иные услуги '!$C$5+'РСТ РСО-А'!$L$6+'РСТ РСО-А'!$G$9</f>
        <v>4657.47</v>
      </c>
      <c r="P394" s="118">
        <f>VLOOKUP($A394+ROUND((COLUMN()-2)/24,5),АТС!$A$41:$F$784,6)+'Иные услуги '!$C$5+'РСТ РСО-А'!$L$6+'РСТ РСО-А'!$G$9</f>
        <v>4637.59</v>
      </c>
      <c r="Q394" s="118">
        <f>VLOOKUP($A394+ROUND((COLUMN()-2)/24,5),АТС!$A$41:$F$784,6)+'Иные услуги '!$C$5+'РСТ РСО-А'!$L$6+'РСТ РСО-А'!$G$9</f>
        <v>4678.08</v>
      </c>
      <c r="R394" s="118">
        <f>VLOOKUP($A394+ROUND((COLUMN()-2)/24,5),АТС!$A$41:$F$784,6)+'Иные услуги '!$C$5+'РСТ РСО-А'!$L$6+'РСТ РСО-А'!$G$9</f>
        <v>4704.08</v>
      </c>
      <c r="S394" s="118">
        <f>VLOOKUP($A394+ROUND((COLUMN()-2)/24,5),АТС!$A$41:$F$784,6)+'Иные услуги '!$C$5+'РСТ РСО-А'!$L$6+'РСТ РСО-А'!$G$9</f>
        <v>4633.0600000000004</v>
      </c>
      <c r="T394" s="118">
        <f>VLOOKUP($A394+ROUND((COLUMN()-2)/24,5),АТС!$A$41:$F$784,6)+'Иные услуги '!$C$5+'РСТ РСО-А'!$L$6+'РСТ РСО-А'!$G$9</f>
        <v>4415.58</v>
      </c>
      <c r="U394" s="118">
        <f>VLOOKUP($A394+ROUND((COLUMN()-2)/24,5),АТС!$A$41:$F$784,6)+'Иные услуги '!$C$5+'РСТ РСО-А'!$L$6+'РСТ РСО-А'!$G$9</f>
        <v>4617.8</v>
      </c>
      <c r="V394" s="118">
        <f>VLOOKUP($A394+ROUND((COLUMN()-2)/24,5),АТС!$A$41:$F$784,6)+'Иные услуги '!$C$5+'РСТ РСО-А'!$L$6+'РСТ РСО-А'!$G$9</f>
        <v>4707.8599999999997</v>
      </c>
      <c r="W394" s="118">
        <f>VLOOKUP($A394+ROUND((COLUMN()-2)/24,5),АТС!$A$41:$F$784,6)+'Иные услуги '!$C$5+'РСТ РСО-А'!$L$6+'РСТ РСО-А'!$G$9</f>
        <v>4918.88</v>
      </c>
      <c r="X394" s="118">
        <f>VLOOKUP($A394+ROUND((COLUMN()-2)/24,5),АТС!$A$41:$F$784,6)+'Иные услуги '!$C$5+'РСТ РСО-А'!$L$6+'РСТ РСО-А'!$G$9</f>
        <v>5395.0700000000006</v>
      </c>
      <c r="Y394" s="118">
        <f>VLOOKUP($A394+ROUND((COLUMN()-2)/24,5),АТС!$A$41:$F$784,6)+'Иные услуги '!$C$5+'РСТ РСО-А'!$L$6+'РСТ РСО-А'!$G$9</f>
        <v>4443.41</v>
      </c>
    </row>
    <row r="395" spans="1:25" x14ac:dyDescent="0.2">
      <c r="A395" s="66">
        <f t="shared" si="14"/>
        <v>43378</v>
      </c>
      <c r="B395" s="118">
        <f>VLOOKUP($A395+ROUND((COLUMN()-2)/24,5),АТС!$A$41:$F$784,6)+'Иные услуги '!$C$5+'РСТ РСО-А'!$L$6+'РСТ РСО-А'!$G$9</f>
        <v>4533.96</v>
      </c>
      <c r="C395" s="118">
        <f>VLOOKUP($A395+ROUND((COLUMN()-2)/24,5),АТС!$A$41:$F$784,6)+'Иные услуги '!$C$5+'РСТ РСО-А'!$L$6+'РСТ РСО-А'!$G$9</f>
        <v>4603.8999999999996</v>
      </c>
      <c r="D395" s="118">
        <f>VLOOKUP($A395+ROUND((COLUMN()-2)/24,5),АТС!$A$41:$F$784,6)+'Иные услуги '!$C$5+'РСТ РСО-А'!$L$6+'РСТ РСО-А'!$G$9</f>
        <v>4653.68</v>
      </c>
      <c r="E395" s="118">
        <f>VLOOKUP($A395+ROUND((COLUMN()-2)/24,5),АТС!$A$41:$F$784,6)+'Иные услуги '!$C$5+'РСТ РСО-А'!$L$6+'РСТ РСО-А'!$G$9</f>
        <v>4686.42</v>
      </c>
      <c r="F395" s="118">
        <f>VLOOKUP($A395+ROUND((COLUMN()-2)/24,5),АТС!$A$41:$F$784,6)+'Иные услуги '!$C$5+'РСТ РСО-А'!$L$6+'РСТ РСО-А'!$G$9</f>
        <v>4661.83</v>
      </c>
      <c r="G395" s="118">
        <f>VLOOKUP($A395+ROUND((COLUMN()-2)/24,5),АТС!$A$41:$F$784,6)+'Иные услуги '!$C$5+'РСТ РСО-А'!$L$6+'РСТ РСО-А'!$G$9</f>
        <v>4653.08</v>
      </c>
      <c r="H395" s="118">
        <f>VLOOKUP($A395+ROUND((COLUMN()-2)/24,5),АТС!$A$41:$F$784,6)+'Иные услуги '!$C$5+'РСТ РСО-А'!$L$6+'РСТ РСО-А'!$G$9</f>
        <v>4899</v>
      </c>
      <c r="I395" s="118">
        <f>VLOOKUP($A395+ROUND((COLUMN()-2)/24,5),АТС!$A$41:$F$784,6)+'Иные услуги '!$C$5+'РСТ РСО-А'!$L$6+'РСТ РСО-А'!$G$9</f>
        <v>4567.3100000000004</v>
      </c>
      <c r="J395" s="118">
        <f>VLOOKUP($A395+ROUND((COLUMN()-2)/24,5),АТС!$A$41:$F$784,6)+'Иные услуги '!$C$5+'РСТ РСО-А'!$L$6+'РСТ РСО-А'!$G$9</f>
        <v>4770.1099999999997</v>
      </c>
      <c r="K395" s="118">
        <f>VLOOKUP($A395+ROUND((COLUMN()-2)/24,5),АТС!$A$41:$F$784,6)+'Иные услуги '!$C$5+'РСТ РСО-А'!$L$6+'РСТ РСО-А'!$G$9</f>
        <v>4611.03</v>
      </c>
      <c r="L395" s="118">
        <f>VLOOKUP($A395+ROUND((COLUMN()-2)/24,5),АТС!$A$41:$F$784,6)+'Иные услуги '!$C$5+'РСТ РСО-А'!$L$6+'РСТ РСО-А'!$G$9</f>
        <v>4566.95</v>
      </c>
      <c r="M395" s="118">
        <f>VLOOKUP($A395+ROUND((COLUMN()-2)/24,5),АТС!$A$41:$F$784,6)+'Иные услуги '!$C$5+'РСТ РСО-А'!$L$6+'РСТ РСО-А'!$G$9</f>
        <v>4582.68</v>
      </c>
      <c r="N395" s="118">
        <f>VLOOKUP($A395+ROUND((COLUMN()-2)/24,5),АТС!$A$41:$F$784,6)+'Иные услуги '!$C$5+'РСТ РСО-А'!$L$6+'РСТ РСО-А'!$G$9</f>
        <v>4638.24</v>
      </c>
      <c r="O395" s="118">
        <f>VLOOKUP($A395+ROUND((COLUMN()-2)/24,5),АТС!$A$41:$F$784,6)+'Иные услуги '!$C$5+'РСТ РСО-А'!$L$6+'РСТ РСО-А'!$G$9</f>
        <v>4638.09</v>
      </c>
      <c r="P395" s="118">
        <f>VLOOKUP($A395+ROUND((COLUMN()-2)/24,5),АТС!$A$41:$F$784,6)+'Иные услуги '!$C$5+'РСТ РСО-А'!$L$6+'РСТ РСО-А'!$G$9</f>
        <v>4618.99</v>
      </c>
      <c r="Q395" s="118">
        <f>VLOOKUP($A395+ROUND((COLUMN()-2)/24,5),АТС!$A$41:$F$784,6)+'Иные услуги '!$C$5+'РСТ РСО-А'!$L$6+'РСТ РСО-А'!$G$9</f>
        <v>4679.03</v>
      </c>
      <c r="R395" s="118">
        <f>VLOOKUP($A395+ROUND((COLUMN()-2)/24,5),АТС!$A$41:$F$784,6)+'Иные услуги '!$C$5+'РСТ РСО-А'!$L$6+'РСТ РСО-А'!$G$9</f>
        <v>4631.2300000000005</v>
      </c>
      <c r="S395" s="118">
        <f>VLOOKUP($A395+ROUND((COLUMN()-2)/24,5),АТС!$A$41:$F$784,6)+'Иные услуги '!$C$5+'РСТ РСО-А'!$L$6+'РСТ РСО-А'!$G$9</f>
        <v>4577.1899999999996</v>
      </c>
      <c r="T395" s="118">
        <f>VLOOKUP($A395+ROUND((COLUMN()-2)/24,5),АТС!$A$41:$F$784,6)+'Иные услуги '!$C$5+'РСТ РСО-А'!$L$6+'РСТ РСО-А'!$G$9</f>
        <v>4404.13</v>
      </c>
      <c r="U395" s="118">
        <f>VLOOKUP($A395+ROUND((COLUMN()-2)/24,5),АТС!$A$41:$F$784,6)+'Иные услуги '!$C$5+'РСТ РСО-А'!$L$6+'РСТ РСО-А'!$G$9</f>
        <v>4577.8999999999996</v>
      </c>
      <c r="V395" s="118">
        <f>VLOOKUP($A395+ROUND((COLUMN()-2)/24,5),АТС!$A$41:$F$784,6)+'Иные услуги '!$C$5+'РСТ РСО-А'!$L$6+'РСТ РСО-А'!$G$9</f>
        <v>4645.3999999999996</v>
      </c>
      <c r="W395" s="118">
        <f>VLOOKUP($A395+ROUND((COLUMN()-2)/24,5),АТС!$A$41:$F$784,6)+'Иные услуги '!$C$5+'РСТ РСО-А'!$L$6+'РСТ РСО-А'!$G$9</f>
        <v>4811.76</v>
      </c>
      <c r="X395" s="118">
        <f>VLOOKUP($A395+ROUND((COLUMN()-2)/24,5),АТС!$A$41:$F$784,6)+'Иные услуги '!$C$5+'РСТ РСО-А'!$L$6+'РСТ РСО-А'!$G$9</f>
        <v>5399.12</v>
      </c>
      <c r="Y395" s="118">
        <f>VLOOKUP($A395+ROUND((COLUMN()-2)/24,5),АТС!$A$41:$F$784,6)+'Иные услуги '!$C$5+'РСТ РСО-А'!$L$6+'РСТ РСО-А'!$G$9</f>
        <v>4406.1099999999997</v>
      </c>
    </row>
    <row r="396" spans="1:25" x14ac:dyDescent="0.2">
      <c r="A396" s="66">
        <f t="shared" si="14"/>
        <v>43379</v>
      </c>
      <c r="B396" s="118">
        <f>VLOOKUP($A396+ROUND((COLUMN()-2)/24,5),АТС!$A$41:$F$784,6)+'Иные услуги '!$C$5+'РСТ РСО-А'!$L$6+'РСТ РСО-А'!$G$9</f>
        <v>4535.9399999999996</v>
      </c>
      <c r="C396" s="118">
        <f>VLOOKUP($A396+ROUND((COLUMN()-2)/24,5),АТС!$A$41:$F$784,6)+'Иные услуги '!$C$5+'РСТ РСО-А'!$L$6+'РСТ РСО-А'!$G$9</f>
        <v>4604.1400000000003</v>
      </c>
      <c r="D396" s="118">
        <f>VLOOKUP($A396+ROUND((COLUMN()-2)/24,5),АТС!$A$41:$F$784,6)+'Иные услуги '!$C$5+'РСТ РСО-А'!$L$6+'РСТ РСО-А'!$G$9</f>
        <v>4653.1499999999996</v>
      </c>
      <c r="E396" s="118">
        <f>VLOOKUP($A396+ROUND((COLUMN()-2)/24,5),АТС!$A$41:$F$784,6)+'Иные услуги '!$C$5+'РСТ РСО-А'!$L$6+'РСТ РСО-А'!$G$9</f>
        <v>4652.47</v>
      </c>
      <c r="F396" s="118">
        <f>VLOOKUP($A396+ROUND((COLUMN()-2)/24,5),АТС!$A$41:$F$784,6)+'Иные услуги '!$C$5+'РСТ РСО-А'!$L$6+'РСТ РСО-А'!$G$9</f>
        <v>4664.09</v>
      </c>
      <c r="G396" s="118">
        <f>VLOOKUP($A396+ROUND((COLUMN()-2)/24,5),АТС!$A$41:$F$784,6)+'Иные услуги '!$C$5+'РСТ РСО-А'!$L$6+'РСТ РСО-А'!$G$9</f>
        <v>4652.79</v>
      </c>
      <c r="H396" s="118">
        <f>VLOOKUP($A396+ROUND((COLUMN()-2)/24,5),АТС!$A$41:$F$784,6)+'Иные услуги '!$C$5+'РСТ РСО-А'!$L$6+'РСТ РСО-А'!$G$9</f>
        <v>4979.18</v>
      </c>
      <c r="I396" s="118">
        <f>VLOOKUP($A396+ROUND((COLUMN()-2)/24,5),АТС!$A$41:$F$784,6)+'Иные услуги '!$C$5+'РСТ РСО-А'!$L$6+'РСТ РСО-А'!$G$9</f>
        <v>4692.9900000000007</v>
      </c>
      <c r="J396" s="118">
        <f>VLOOKUP($A396+ROUND((COLUMN()-2)/24,5),АТС!$A$41:$F$784,6)+'Иные услуги '!$C$5+'РСТ РСО-А'!$L$6+'РСТ РСО-А'!$G$9</f>
        <v>4808.3100000000004</v>
      </c>
      <c r="K396" s="118">
        <f>VLOOKUP($A396+ROUND((COLUMN()-2)/24,5),АТС!$A$41:$F$784,6)+'Иные услуги '!$C$5+'РСТ РСО-А'!$L$6+'РСТ РСО-А'!$G$9</f>
        <v>4658.96</v>
      </c>
      <c r="L396" s="118">
        <f>VLOOKUP($A396+ROUND((COLUMN()-2)/24,5),АТС!$A$41:$F$784,6)+'Иные услуги '!$C$5+'РСТ РСО-А'!$L$6+'РСТ РСО-А'!$G$9</f>
        <v>4659.05</v>
      </c>
      <c r="M396" s="118">
        <f>VLOOKUP($A396+ROUND((COLUMN()-2)/24,5),АТС!$A$41:$F$784,6)+'Иные услуги '!$C$5+'РСТ РСО-А'!$L$6+'РСТ РСО-А'!$G$9</f>
        <v>4658.99</v>
      </c>
      <c r="N396" s="118">
        <f>VLOOKUP($A396+ROUND((COLUMN()-2)/24,5),АТС!$A$41:$F$784,6)+'Иные услуги '!$C$5+'РСТ РСО-А'!$L$6+'РСТ РСО-А'!$G$9</f>
        <v>4658.71</v>
      </c>
      <c r="O396" s="118">
        <f>VLOOKUP($A396+ROUND((COLUMN()-2)/24,5),АТС!$A$41:$F$784,6)+'Иные услуги '!$C$5+'РСТ РСО-А'!$L$6+'РСТ РСО-А'!$G$9</f>
        <v>4711.5200000000004</v>
      </c>
      <c r="P396" s="118">
        <f>VLOOKUP($A396+ROUND((COLUMN()-2)/24,5),АТС!$A$41:$F$784,6)+'Иные услуги '!$C$5+'РСТ РСО-А'!$L$6+'РСТ РСО-А'!$G$9</f>
        <v>4711.12</v>
      </c>
      <c r="Q396" s="118">
        <f>VLOOKUP($A396+ROUND((COLUMN()-2)/24,5),АТС!$A$41:$F$784,6)+'Иные услуги '!$C$5+'РСТ РСО-А'!$L$6+'РСТ РСО-А'!$G$9</f>
        <v>4745.1400000000003</v>
      </c>
      <c r="R396" s="118">
        <f>VLOOKUP($A396+ROUND((COLUMN()-2)/24,5),АТС!$A$41:$F$784,6)+'Иные услуги '!$C$5+'РСТ РСО-А'!$L$6+'РСТ РСО-А'!$G$9</f>
        <v>4740.33</v>
      </c>
      <c r="S396" s="118">
        <f>VLOOKUP($A396+ROUND((COLUMN()-2)/24,5),АТС!$A$41:$F$784,6)+'Иные услуги '!$C$5+'РСТ РСО-А'!$L$6+'РСТ РСО-А'!$G$9</f>
        <v>4654.84</v>
      </c>
      <c r="T396" s="118">
        <f>VLOOKUP($A396+ROUND((COLUMN()-2)/24,5),АТС!$A$41:$F$784,6)+'Иные услуги '!$C$5+'РСТ РСО-А'!$L$6+'РСТ РСО-А'!$G$9</f>
        <v>4419.3</v>
      </c>
      <c r="U396" s="118">
        <f>VLOOKUP($A396+ROUND((COLUMN()-2)/24,5),АТС!$A$41:$F$784,6)+'Иные услуги '!$C$5+'РСТ РСО-А'!$L$6+'РСТ РСО-А'!$G$9</f>
        <v>4584.08</v>
      </c>
      <c r="V396" s="118">
        <f>VLOOKUP($A396+ROUND((COLUMN()-2)/24,5),АТС!$A$41:$F$784,6)+'Иные услуги '!$C$5+'РСТ РСО-А'!$L$6+'РСТ РСО-А'!$G$9</f>
        <v>4653.7</v>
      </c>
      <c r="W396" s="118">
        <f>VLOOKUP($A396+ROUND((COLUMN()-2)/24,5),АТС!$A$41:$F$784,6)+'Иные услуги '!$C$5+'РСТ РСО-А'!$L$6+'РСТ РСО-А'!$G$9</f>
        <v>4827.03</v>
      </c>
      <c r="X396" s="118">
        <f>VLOOKUP($A396+ROUND((COLUMN()-2)/24,5),АТС!$A$41:$F$784,6)+'Иные услуги '!$C$5+'РСТ РСО-А'!$L$6+'РСТ РСО-А'!$G$9</f>
        <v>5319.79</v>
      </c>
      <c r="Y396" s="118">
        <f>VLOOKUP($A396+ROUND((COLUMN()-2)/24,5),АТС!$A$41:$F$784,6)+'Иные услуги '!$C$5+'РСТ РСО-А'!$L$6+'РСТ РСО-А'!$G$9</f>
        <v>4419.6400000000003</v>
      </c>
    </row>
    <row r="397" spans="1:25" x14ac:dyDescent="0.2">
      <c r="A397" s="66">
        <f t="shared" si="14"/>
        <v>43380</v>
      </c>
      <c r="B397" s="118">
        <f>VLOOKUP($A397+ROUND((COLUMN()-2)/24,5),АТС!$A$41:$F$784,6)+'Иные услуги '!$C$5+'РСТ РСО-А'!$L$6+'РСТ РСО-А'!$G$9</f>
        <v>4534.1000000000004</v>
      </c>
      <c r="C397" s="118">
        <f>VLOOKUP($A397+ROUND((COLUMN()-2)/24,5),АТС!$A$41:$F$784,6)+'Иные услуги '!$C$5+'РСТ РСО-А'!$L$6+'РСТ РСО-А'!$G$9</f>
        <v>4602.51</v>
      </c>
      <c r="D397" s="118">
        <f>VLOOKUP($A397+ROUND((COLUMN()-2)/24,5),АТС!$A$41:$F$784,6)+'Иные услуги '!$C$5+'РСТ РСО-А'!$L$6+'РСТ РСО-А'!$G$9</f>
        <v>4651.6400000000003</v>
      </c>
      <c r="E397" s="118">
        <f>VLOOKUP($A397+ROUND((COLUMN()-2)/24,5),АТС!$A$41:$F$784,6)+'Иные услуги '!$C$5+'РСТ РСО-А'!$L$6+'РСТ РСО-А'!$G$9</f>
        <v>4651.33</v>
      </c>
      <c r="F397" s="118">
        <f>VLOOKUP($A397+ROUND((COLUMN()-2)/24,5),АТС!$A$41:$F$784,6)+'Иные услуги '!$C$5+'РСТ РСО-А'!$L$6+'РСТ РСО-А'!$G$9</f>
        <v>4651.79</v>
      </c>
      <c r="G397" s="118">
        <f>VLOOKUP($A397+ROUND((COLUMN()-2)/24,5),АТС!$A$41:$F$784,6)+'Иные услуги '!$C$5+'РСТ РСО-А'!$L$6+'РСТ РСО-А'!$G$9</f>
        <v>4651.83</v>
      </c>
      <c r="H397" s="118">
        <f>VLOOKUP($A397+ROUND((COLUMN()-2)/24,5),АТС!$A$41:$F$784,6)+'Иные услуги '!$C$5+'РСТ РСО-А'!$L$6+'РСТ РСО-А'!$G$9</f>
        <v>4952.05</v>
      </c>
      <c r="I397" s="118">
        <f>VLOOKUP($A397+ROUND((COLUMN()-2)/24,5),АТС!$A$41:$F$784,6)+'Иные услуги '!$C$5+'РСТ РСО-А'!$L$6+'РСТ РСО-А'!$G$9</f>
        <v>4830.42</v>
      </c>
      <c r="J397" s="118">
        <f>VLOOKUP($A397+ROUND((COLUMN()-2)/24,5),АТС!$A$41:$F$784,6)+'Иные услуги '!$C$5+'РСТ РСО-А'!$L$6+'РСТ РСО-А'!$G$9</f>
        <v>4989.51</v>
      </c>
      <c r="K397" s="118">
        <f>VLOOKUP($A397+ROUND((COLUMN()-2)/24,5),АТС!$A$41:$F$784,6)+'Иные услуги '!$C$5+'РСТ РСО-А'!$L$6+'РСТ РСО-А'!$G$9</f>
        <v>4772.1899999999996</v>
      </c>
      <c r="L397" s="118">
        <f>VLOOKUP($A397+ROUND((COLUMN()-2)/24,5),АТС!$A$41:$F$784,6)+'Иные услуги '!$C$5+'РСТ РСО-А'!$L$6+'РСТ РСО-А'!$G$9</f>
        <v>4771.8</v>
      </c>
      <c r="M397" s="118">
        <f>VLOOKUP($A397+ROUND((COLUMN()-2)/24,5),АТС!$A$41:$F$784,6)+'Иные услуги '!$C$5+'РСТ РСО-А'!$L$6+'РСТ РСО-А'!$G$9</f>
        <v>4772.33</v>
      </c>
      <c r="N397" s="118">
        <f>VLOOKUP($A397+ROUND((COLUMN()-2)/24,5),АТС!$A$41:$F$784,6)+'Иные услуги '!$C$5+'РСТ РСО-А'!$L$6+'РСТ РСО-А'!$G$9</f>
        <v>4771.88</v>
      </c>
      <c r="O397" s="118">
        <f>VLOOKUP($A397+ROUND((COLUMN()-2)/24,5),АТС!$A$41:$F$784,6)+'Иные услуги '!$C$5+'РСТ РСО-А'!$L$6+'РСТ РСО-А'!$G$9</f>
        <v>4771.79</v>
      </c>
      <c r="P397" s="118">
        <f>VLOOKUP($A397+ROUND((COLUMN()-2)/24,5),АТС!$A$41:$F$784,6)+'Иные услуги '!$C$5+'РСТ РСО-А'!$L$6+'РСТ РСО-А'!$G$9</f>
        <v>4771.58</v>
      </c>
      <c r="Q397" s="118">
        <f>VLOOKUP($A397+ROUND((COLUMN()-2)/24,5),АТС!$A$41:$F$784,6)+'Иные услуги '!$C$5+'РСТ РСО-А'!$L$6+'РСТ РСО-А'!$G$9</f>
        <v>4772.1500000000005</v>
      </c>
      <c r="R397" s="118">
        <f>VLOOKUP($A397+ROUND((COLUMN()-2)/24,5),АТС!$A$41:$F$784,6)+'Иные услуги '!$C$5+'РСТ РСО-А'!$L$6+'РСТ РСО-А'!$G$9</f>
        <v>4772.53</v>
      </c>
      <c r="S397" s="118">
        <f>VLOOKUP($A397+ROUND((COLUMN()-2)/24,5),АТС!$A$41:$F$784,6)+'Иные услуги '!$C$5+'РСТ РСО-А'!$L$6+'РСТ РСО-А'!$G$9</f>
        <v>4642.3100000000004</v>
      </c>
      <c r="T397" s="118">
        <f>VLOOKUP($A397+ROUND((COLUMN()-2)/24,5),АТС!$A$41:$F$784,6)+'Иные услуги '!$C$5+'РСТ РСО-А'!$L$6+'РСТ РСО-А'!$G$9</f>
        <v>4407.76</v>
      </c>
      <c r="U397" s="118">
        <f>VLOOKUP($A397+ROUND((COLUMN()-2)/24,5),АТС!$A$41:$F$784,6)+'Иные услуги '!$C$5+'РСТ РСО-А'!$L$6+'РСТ РСО-А'!$G$9</f>
        <v>4551.28</v>
      </c>
      <c r="V397" s="118">
        <f>VLOOKUP($A397+ROUND((COLUMN()-2)/24,5),АТС!$A$41:$F$784,6)+'Иные услуги '!$C$5+'РСТ РСО-А'!$L$6+'РСТ РСО-А'!$G$9</f>
        <v>4444.42</v>
      </c>
      <c r="W397" s="118">
        <f>VLOOKUP($A397+ROUND((COLUMN()-2)/24,5),АТС!$A$41:$F$784,6)+'Иные услуги '!$C$5+'РСТ РСО-А'!$L$6+'РСТ РСО-А'!$G$9</f>
        <v>4680.42</v>
      </c>
      <c r="X397" s="118">
        <f>VLOOKUP($A397+ROUND((COLUMN()-2)/24,5),АТС!$A$41:$F$784,6)+'Иные услуги '!$C$5+'РСТ РСО-А'!$L$6+'РСТ РСО-А'!$G$9</f>
        <v>5147.45</v>
      </c>
      <c r="Y397" s="118">
        <f>VLOOKUP($A397+ROUND((COLUMN()-2)/24,5),АТС!$A$41:$F$784,6)+'Иные услуги '!$C$5+'РСТ РСО-А'!$L$6+'РСТ РСО-А'!$G$9</f>
        <v>4406.08</v>
      </c>
    </row>
    <row r="398" spans="1:25" x14ac:dyDescent="0.2">
      <c r="A398" s="66">
        <f t="shared" si="14"/>
        <v>43381</v>
      </c>
      <c r="B398" s="118">
        <f>VLOOKUP($A398+ROUND((COLUMN()-2)/24,5),АТС!$A$41:$F$784,6)+'Иные услуги '!$C$5+'РСТ РСО-А'!$L$6+'РСТ РСО-А'!$G$9</f>
        <v>4514.87</v>
      </c>
      <c r="C398" s="118">
        <f>VLOOKUP($A398+ROUND((COLUMN()-2)/24,5),АТС!$A$41:$F$784,6)+'Иные услуги '!$C$5+'РСТ РСО-А'!$L$6+'РСТ РСО-А'!$G$9</f>
        <v>4581.58</v>
      </c>
      <c r="D398" s="118">
        <f>VLOOKUP($A398+ROUND((COLUMN()-2)/24,5),АТС!$A$41:$F$784,6)+'Иные услуги '!$C$5+'РСТ РСО-А'!$L$6+'РСТ РСО-А'!$G$9</f>
        <v>4619.66</v>
      </c>
      <c r="E398" s="118">
        <f>VLOOKUP($A398+ROUND((COLUMN()-2)/24,5),АТС!$A$41:$F$784,6)+'Иные услуги '!$C$5+'РСТ РСО-А'!$L$6+'РСТ РСО-А'!$G$9</f>
        <v>4650.71</v>
      </c>
      <c r="F398" s="118">
        <f>VLOOKUP($A398+ROUND((COLUMN()-2)/24,5),АТС!$A$41:$F$784,6)+'Иные услуги '!$C$5+'РСТ РСО-А'!$L$6+'РСТ РСО-А'!$G$9</f>
        <v>4640.38</v>
      </c>
      <c r="G398" s="118">
        <f>VLOOKUP($A398+ROUND((COLUMN()-2)/24,5),АТС!$A$41:$F$784,6)+'Иные услуги '!$C$5+'РСТ РСО-А'!$L$6+'РСТ РСО-А'!$G$9</f>
        <v>4602.3500000000004</v>
      </c>
      <c r="H398" s="118">
        <f>VLOOKUP($A398+ROUND((COLUMN()-2)/24,5),АТС!$A$41:$F$784,6)+'Иные услуги '!$C$5+'РСТ РСО-А'!$L$6+'РСТ РСО-А'!$G$9</f>
        <v>4833.2</v>
      </c>
      <c r="I398" s="118">
        <f>VLOOKUP($A398+ROUND((COLUMN()-2)/24,5),АТС!$A$41:$F$784,6)+'Иные услуги '!$C$5+'РСТ РСО-А'!$L$6+'РСТ РСО-А'!$G$9</f>
        <v>4570.5199999999995</v>
      </c>
      <c r="J398" s="118">
        <f>VLOOKUP($A398+ROUND((COLUMN()-2)/24,5),АТС!$A$41:$F$784,6)+'Иные услуги '!$C$5+'РСТ РСО-А'!$L$6+'РСТ РСО-А'!$G$9</f>
        <v>4704.3</v>
      </c>
      <c r="K398" s="118">
        <f>VLOOKUP($A398+ROUND((COLUMN()-2)/24,5),АТС!$A$41:$F$784,6)+'Иные услуги '!$C$5+'РСТ РСО-А'!$L$6+'РСТ РСО-А'!$G$9</f>
        <v>4584.43</v>
      </c>
      <c r="L398" s="118">
        <f>VLOOKUP($A398+ROUND((COLUMN()-2)/24,5),АТС!$A$41:$F$784,6)+'Иные услуги '!$C$5+'РСТ РСО-А'!$L$6+'РСТ РСО-А'!$G$9</f>
        <v>4567.1000000000004</v>
      </c>
      <c r="M398" s="118">
        <f>VLOOKUP($A398+ROUND((COLUMN()-2)/24,5),АТС!$A$41:$F$784,6)+'Иные услуги '!$C$5+'РСТ РСО-А'!$L$6+'РСТ РСО-А'!$G$9</f>
        <v>4640.01</v>
      </c>
      <c r="N398" s="118">
        <f>VLOOKUP($A398+ROUND((COLUMN()-2)/24,5),АТС!$A$41:$F$784,6)+'Иные услуги '!$C$5+'РСТ РСО-А'!$L$6+'РСТ РСО-А'!$G$9</f>
        <v>4690.72</v>
      </c>
      <c r="O398" s="118">
        <f>VLOOKUP($A398+ROUND((COLUMN()-2)/24,5),АТС!$A$41:$F$784,6)+'Иные услуги '!$C$5+'РСТ РСО-А'!$L$6+'РСТ РСО-А'!$G$9</f>
        <v>4690.4800000000005</v>
      </c>
      <c r="P398" s="118">
        <f>VLOOKUP($A398+ROUND((COLUMN()-2)/24,5),АТС!$A$41:$F$784,6)+'Иные услуги '!$C$5+'РСТ РСО-А'!$L$6+'РСТ РСО-А'!$G$9</f>
        <v>4679.9399999999996</v>
      </c>
      <c r="Q398" s="118">
        <f>VLOOKUP($A398+ROUND((COLUMN()-2)/24,5),АТС!$A$41:$F$784,6)+'Иные услуги '!$C$5+'РСТ РСО-А'!$L$6+'РСТ РСО-А'!$G$9</f>
        <v>4679.2699999999995</v>
      </c>
      <c r="R398" s="118">
        <f>VLOOKUP($A398+ROUND((COLUMN()-2)/24,5),АТС!$A$41:$F$784,6)+'Иные услуги '!$C$5+'РСТ РСО-А'!$L$6+'РСТ РСО-А'!$G$9</f>
        <v>4639.5199999999995</v>
      </c>
      <c r="S398" s="118">
        <f>VLOOKUP($A398+ROUND((COLUMN()-2)/24,5),АТС!$A$41:$F$784,6)+'Иные услуги '!$C$5+'РСТ РСО-А'!$L$6+'РСТ РСО-А'!$G$9</f>
        <v>4504.2699999999995</v>
      </c>
      <c r="T398" s="118">
        <f>VLOOKUP($A398+ROUND((COLUMN()-2)/24,5),АТС!$A$41:$F$784,6)+'Иные услуги '!$C$5+'РСТ РСО-А'!$L$6+'РСТ РСО-А'!$G$9</f>
        <v>4399.7</v>
      </c>
      <c r="U398" s="118">
        <f>VLOOKUP($A398+ROUND((COLUMN()-2)/24,5),АТС!$A$41:$F$784,6)+'Иные услуги '!$C$5+'РСТ РСО-А'!$L$6+'РСТ РСО-А'!$G$9</f>
        <v>4449.59</v>
      </c>
      <c r="V398" s="118">
        <f>VLOOKUP($A398+ROUND((COLUMN()-2)/24,5),АТС!$A$41:$F$784,6)+'Иные услуги '!$C$5+'РСТ РСО-А'!$L$6+'РСТ РСО-А'!$G$9</f>
        <v>4531.8</v>
      </c>
      <c r="W398" s="118">
        <f>VLOOKUP($A398+ROUND((COLUMN()-2)/24,5),АТС!$A$41:$F$784,6)+'Иные услуги '!$C$5+'РСТ РСО-А'!$L$6+'РСТ РСО-А'!$G$9</f>
        <v>4659.72</v>
      </c>
      <c r="X398" s="118">
        <f>VLOOKUP($A398+ROUND((COLUMN()-2)/24,5),АТС!$A$41:$F$784,6)+'Иные услуги '!$C$5+'РСТ РСО-А'!$L$6+'РСТ РСО-А'!$G$9</f>
        <v>5004.7</v>
      </c>
      <c r="Y398" s="118">
        <f>VLOOKUP($A398+ROUND((COLUMN()-2)/24,5),АТС!$A$41:$F$784,6)+'Иные услуги '!$C$5+'РСТ РСО-А'!$L$6+'РСТ РСО-А'!$G$9</f>
        <v>4391.8</v>
      </c>
    </row>
    <row r="399" spans="1:25" x14ac:dyDescent="0.2">
      <c r="A399" s="66">
        <f t="shared" si="14"/>
        <v>43382</v>
      </c>
      <c r="B399" s="118">
        <f>VLOOKUP($A399+ROUND((COLUMN()-2)/24,5),АТС!$A$41:$F$784,6)+'Иные услуги '!$C$5+'РСТ РСО-А'!$L$6+'РСТ РСО-А'!$G$9</f>
        <v>4531.63</v>
      </c>
      <c r="C399" s="118">
        <f>VLOOKUP($A399+ROUND((COLUMN()-2)/24,5),АТС!$A$41:$F$784,6)+'Иные услуги '!$C$5+'РСТ РСО-А'!$L$6+'РСТ РСО-А'!$G$9</f>
        <v>4601.05</v>
      </c>
      <c r="D399" s="118">
        <f>VLOOKUP($A399+ROUND((COLUMN()-2)/24,5),АТС!$A$41:$F$784,6)+'Иные услуги '!$C$5+'РСТ РСО-А'!$L$6+'РСТ РСО-А'!$G$9</f>
        <v>4651.04</v>
      </c>
      <c r="E399" s="118">
        <f>VLOOKUP($A399+ROUND((COLUMN()-2)/24,5),АТС!$A$41:$F$784,6)+'Иные услуги '!$C$5+'РСТ РСО-А'!$L$6+'РСТ РСО-А'!$G$9</f>
        <v>4650.74</v>
      </c>
      <c r="F399" s="118">
        <f>VLOOKUP($A399+ROUND((COLUMN()-2)/24,5),АТС!$A$41:$F$784,6)+'Иные услуги '!$C$5+'РСТ РСО-А'!$L$6+'РСТ РСО-А'!$G$9</f>
        <v>4661.8</v>
      </c>
      <c r="G399" s="118">
        <f>VLOOKUP($A399+ROUND((COLUMN()-2)/24,5),АТС!$A$41:$F$784,6)+'Иные услуги '!$C$5+'РСТ РСО-А'!$L$6+'РСТ РСО-А'!$G$9</f>
        <v>4651.97</v>
      </c>
      <c r="H399" s="118">
        <f>VLOOKUP($A399+ROUND((COLUMN()-2)/24,5),АТС!$A$41:$F$784,6)+'Иные услуги '!$C$5+'РСТ РСО-А'!$L$6+'РСТ РСО-А'!$G$9</f>
        <v>4984.9399999999996</v>
      </c>
      <c r="I399" s="118">
        <f>VLOOKUP($A399+ROUND((COLUMN()-2)/24,5),АТС!$A$41:$F$784,6)+'Иные услуги '!$C$5+'РСТ РСО-А'!$L$6+'РСТ РСО-А'!$G$9</f>
        <v>4694.7700000000004</v>
      </c>
      <c r="J399" s="118">
        <f>VLOOKUP($A399+ROUND((COLUMN()-2)/24,5),АТС!$A$41:$F$784,6)+'Иные услуги '!$C$5+'РСТ РСО-А'!$L$6+'РСТ РСО-А'!$G$9</f>
        <v>4808.7</v>
      </c>
      <c r="K399" s="118">
        <f>VLOOKUP($A399+ROUND((COLUMN()-2)/24,5),АТС!$A$41:$F$784,6)+'Иные услуги '!$C$5+'РСТ РСО-А'!$L$6+'РСТ РСО-А'!$G$9</f>
        <v>4659.28</v>
      </c>
      <c r="L399" s="118">
        <f>VLOOKUP($A399+ROUND((COLUMN()-2)/24,5),АТС!$A$41:$F$784,6)+'Иные услуги '!$C$5+'РСТ РСО-А'!$L$6+'РСТ РСО-А'!$G$9</f>
        <v>4659.42</v>
      </c>
      <c r="M399" s="118">
        <f>VLOOKUP($A399+ROUND((COLUMN()-2)/24,5),АТС!$A$41:$F$784,6)+'Иные услуги '!$C$5+'РСТ РСО-А'!$L$6+'РСТ РСО-А'!$G$9</f>
        <v>4659.22</v>
      </c>
      <c r="N399" s="118">
        <f>VLOOKUP($A399+ROUND((COLUMN()-2)/24,5),АТС!$A$41:$F$784,6)+'Иные услуги '!$C$5+'РСТ РСО-А'!$L$6+'РСТ РСО-А'!$G$9</f>
        <v>4658.47</v>
      </c>
      <c r="O399" s="118">
        <f>VLOOKUP($A399+ROUND((COLUMN()-2)/24,5),АТС!$A$41:$F$784,6)+'Иные услуги '!$C$5+'РСТ РСО-А'!$L$6+'РСТ РСО-А'!$G$9</f>
        <v>4711.7</v>
      </c>
      <c r="P399" s="118">
        <f>VLOOKUP($A399+ROUND((COLUMN()-2)/24,5),АТС!$A$41:$F$784,6)+'Иные услуги '!$C$5+'РСТ РСО-А'!$L$6+'РСТ РСО-А'!$G$9</f>
        <v>4711.45</v>
      </c>
      <c r="Q399" s="118">
        <f>VLOOKUP($A399+ROUND((COLUMN()-2)/24,5),АТС!$A$41:$F$784,6)+'Иные услуги '!$C$5+'РСТ РСО-А'!$L$6+'РСТ РСО-А'!$G$9</f>
        <v>4745.75</v>
      </c>
      <c r="R399" s="118">
        <f>VLOOKUP($A399+ROUND((COLUMN()-2)/24,5),АТС!$A$41:$F$784,6)+'Иные услуги '!$C$5+'РСТ РСО-А'!$L$6+'РСТ РСО-А'!$G$9</f>
        <v>4746.2400000000007</v>
      </c>
      <c r="S399" s="118">
        <f>VLOOKUP($A399+ROUND((COLUMN()-2)/24,5),АТС!$A$41:$F$784,6)+'Иные услуги '!$C$5+'РСТ РСО-А'!$L$6+'РСТ РСО-А'!$G$9</f>
        <v>4662.04</v>
      </c>
      <c r="T399" s="118">
        <f>VLOOKUP($A399+ROUND((COLUMN()-2)/24,5),АТС!$A$41:$F$784,6)+'Иные услуги '!$C$5+'РСТ РСО-А'!$L$6+'РСТ РСО-А'!$G$9</f>
        <v>4425.6099999999997</v>
      </c>
      <c r="U399" s="118">
        <f>VLOOKUP($A399+ROUND((COLUMN()-2)/24,5),АТС!$A$41:$F$784,6)+'Иные услуги '!$C$5+'РСТ РСО-А'!$L$6+'РСТ РСО-А'!$G$9</f>
        <v>4594.9399999999996</v>
      </c>
      <c r="V399" s="118">
        <f>VLOOKUP($A399+ROUND((COLUMN()-2)/24,5),АТС!$A$41:$F$784,6)+'Иные услуги '!$C$5+'РСТ РСО-А'!$L$6+'РСТ РСО-А'!$G$9</f>
        <v>4662.03</v>
      </c>
      <c r="W399" s="118">
        <f>VLOOKUP($A399+ROUND((COLUMN()-2)/24,5),АТС!$A$41:$F$784,6)+'Иные услуги '!$C$5+'РСТ РСО-А'!$L$6+'РСТ РСО-А'!$G$9</f>
        <v>4832.0600000000004</v>
      </c>
      <c r="X399" s="118">
        <f>VLOOKUP($A399+ROUND((COLUMN()-2)/24,5),АТС!$A$41:$F$784,6)+'Иные услуги '!$C$5+'РСТ РСО-А'!$L$6+'РСТ РСО-А'!$G$9</f>
        <v>5320.0700000000006</v>
      </c>
      <c r="Y399" s="118">
        <f>VLOOKUP($A399+ROUND((COLUMN()-2)/24,5),АТС!$A$41:$F$784,6)+'Иные услуги '!$C$5+'РСТ РСО-А'!$L$6+'РСТ РСО-А'!$G$9</f>
        <v>4418.71</v>
      </c>
    </row>
    <row r="400" spans="1:25" x14ac:dyDescent="0.2">
      <c r="A400" s="66">
        <f t="shared" si="14"/>
        <v>43383</v>
      </c>
      <c r="B400" s="118">
        <f>VLOOKUP($A400+ROUND((COLUMN()-2)/24,5),АТС!$A$41:$F$784,6)+'Иные услуги '!$C$5+'РСТ РСО-А'!$L$6+'РСТ РСО-А'!$G$9</f>
        <v>4390.53</v>
      </c>
      <c r="C400" s="118">
        <f>VLOOKUP($A400+ROUND((COLUMN()-2)/24,5),АТС!$A$41:$F$784,6)+'Иные услуги '!$C$5+'РСТ РСО-А'!$L$6+'РСТ РСО-А'!$G$9</f>
        <v>4412.99</v>
      </c>
      <c r="D400" s="118">
        <f>VLOOKUP($A400+ROUND((COLUMN()-2)/24,5),АТС!$A$41:$F$784,6)+'Иные услуги '!$C$5+'РСТ РСО-А'!$L$6+'РСТ РСО-А'!$G$9</f>
        <v>4452.54</v>
      </c>
      <c r="E400" s="118">
        <f>VLOOKUP($A400+ROUND((COLUMN()-2)/24,5),АТС!$A$41:$F$784,6)+'Иные услуги '!$C$5+'РСТ РСО-А'!$L$6+'РСТ РСО-А'!$G$9</f>
        <v>4474</v>
      </c>
      <c r="F400" s="118">
        <f>VLOOKUP($A400+ROUND((COLUMN()-2)/24,5),АТС!$A$41:$F$784,6)+'Иные услуги '!$C$5+'РСТ РСО-А'!$L$6+'РСТ РСО-А'!$G$9</f>
        <v>4453.3</v>
      </c>
      <c r="G400" s="118">
        <f>VLOOKUP($A400+ROUND((COLUMN()-2)/24,5),АТС!$A$41:$F$784,6)+'Иные услуги '!$C$5+'РСТ РСО-А'!$L$6+'РСТ РСО-А'!$G$9</f>
        <v>4428.1099999999997</v>
      </c>
      <c r="H400" s="118">
        <f>VLOOKUP($A400+ROUND((COLUMN()-2)/24,5),АТС!$A$41:$F$784,6)+'Иные услуги '!$C$5+'РСТ РСО-А'!$L$6+'РСТ РСО-А'!$G$9</f>
        <v>4473.96</v>
      </c>
      <c r="I400" s="118">
        <f>VLOOKUP($A400+ROUND((COLUMN()-2)/24,5),АТС!$A$41:$F$784,6)+'Иные услуги '!$C$5+'РСТ РСО-А'!$L$6+'РСТ РСО-А'!$G$9</f>
        <v>4469.87</v>
      </c>
      <c r="J400" s="118">
        <f>VLOOKUP($A400+ROUND((COLUMN()-2)/24,5),АТС!$A$41:$F$784,6)+'Иные услуги '!$C$5+'РСТ РСО-А'!$L$6+'РСТ РСО-А'!$G$9</f>
        <v>4459.1099999999997</v>
      </c>
      <c r="K400" s="118">
        <f>VLOOKUP($A400+ROUND((COLUMN()-2)/24,5),АТС!$A$41:$F$784,6)+'Иные услуги '!$C$5+'РСТ РСО-А'!$L$6+'РСТ РСО-А'!$G$9</f>
        <v>4427.3599999999997</v>
      </c>
      <c r="L400" s="118">
        <f>VLOOKUP($A400+ROUND((COLUMN()-2)/24,5),АТС!$A$41:$F$784,6)+'Иные услуги '!$C$5+'РСТ РСО-А'!$L$6+'РСТ РСО-А'!$G$9</f>
        <v>4427.0199999999995</v>
      </c>
      <c r="M400" s="118">
        <f>VLOOKUP($A400+ROUND((COLUMN()-2)/24,5),АТС!$A$41:$F$784,6)+'Иные услуги '!$C$5+'РСТ РСО-А'!$L$6+'РСТ РСО-А'!$G$9</f>
        <v>4426.91</v>
      </c>
      <c r="N400" s="118">
        <f>VLOOKUP($A400+ROUND((COLUMN()-2)/24,5),АТС!$A$41:$F$784,6)+'Иные услуги '!$C$5+'РСТ РСО-А'!$L$6+'РСТ РСО-А'!$G$9</f>
        <v>4493.3100000000004</v>
      </c>
      <c r="O400" s="118">
        <f>VLOOKUP($A400+ROUND((COLUMN()-2)/24,5),АТС!$A$41:$F$784,6)+'Иные услуги '!$C$5+'РСТ РСО-А'!$L$6+'РСТ РСО-А'!$G$9</f>
        <v>4493.28</v>
      </c>
      <c r="P400" s="118">
        <f>VLOOKUP($A400+ROUND((COLUMN()-2)/24,5),АТС!$A$41:$F$784,6)+'Иные услуги '!$C$5+'РСТ РСО-А'!$L$6+'РСТ РСО-А'!$G$9</f>
        <v>4493.3100000000004</v>
      </c>
      <c r="Q400" s="118">
        <f>VLOOKUP($A400+ROUND((COLUMN()-2)/24,5),АТС!$A$41:$F$784,6)+'Иные услуги '!$C$5+'РСТ РСО-А'!$L$6+'РСТ РСО-А'!$G$9</f>
        <v>4493.1099999999997</v>
      </c>
      <c r="R400" s="118">
        <f>VLOOKUP($A400+ROUND((COLUMN()-2)/24,5),АТС!$A$41:$F$784,6)+'Иные услуги '!$C$5+'РСТ РСО-А'!$L$6+'РСТ РСО-А'!$G$9</f>
        <v>4492.58</v>
      </c>
      <c r="S400" s="118">
        <f>VLOOKUP($A400+ROUND((COLUMN()-2)/24,5),АТС!$A$41:$F$784,6)+'Иные услуги '!$C$5+'РСТ РСО-А'!$L$6+'РСТ РСО-А'!$G$9</f>
        <v>4429.0199999999995</v>
      </c>
      <c r="T400" s="118">
        <f>VLOOKUP($A400+ROUND((COLUMN()-2)/24,5),АТС!$A$41:$F$784,6)+'Иные услуги '!$C$5+'РСТ РСО-А'!$L$6+'РСТ РСО-А'!$G$9</f>
        <v>4560.91</v>
      </c>
      <c r="U400" s="118">
        <f>VLOOKUP($A400+ROUND((COLUMN()-2)/24,5),АТС!$A$41:$F$784,6)+'Иные услуги '!$C$5+'РСТ РСО-А'!$L$6+'РСТ РСО-А'!$G$9</f>
        <v>4483.04</v>
      </c>
      <c r="V400" s="118">
        <f>VLOOKUP($A400+ROUND((COLUMN()-2)/24,5),АТС!$A$41:$F$784,6)+'Иные услуги '!$C$5+'РСТ РСО-А'!$L$6+'РСТ РСО-А'!$G$9</f>
        <v>4445.25</v>
      </c>
      <c r="W400" s="118">
        <f>VLOOKUP($A400+ROUND((COLUMN()-2)/24,5),АТС!$A$41:$F$784,6)+'Иные услуги '!$C$5+'РСТ РСО-А'!$L$6+'РСТ РСО-А'!$G$9</f>
        <v>4458.78</v>
      </c>
      <c r="X400" s="118">
        <f>VLOOKUP($A400+ROUND((COLUMN()-2)/24,5),АТС!$A$41:$F$784,6)+'Иные услуги '!$C$5+'РСТ РСО-А'!$L$6+'РСТ РСО-А'!$G$9</f>
        <v>4671.05</v>
      </c>
      <c r="Y400" s="118">
        <f>VLOOKUP($A400+ROUND((COLUMN()-2)/24,5),АТС!$A$41:$F$784,6)+'Иные услуги '!$C$5+'РСТ РСО-А'!$L$6+'РСТ РСО-А'!$G$9</f>
        <v>4505.4800000000005</v>
      </c>
    </row>
    <row r="401" spans="1:25" x14ac:dyDescent="0.2">
      <c r="A401" s="66">
        <f t="shared" si="14"/>
        <v>43384</v>
      </c>
      <c r="B401" s="118">
        <f>VLOOKUP($A401+ROUND((COLUMN()-2)/24,5),АТС!$A$41:$F$784,6)+'Иные услуги '!$C$5+'РСТ РСО-А'!$L$6+'РСТ РСО-А'!$G$9</f>
        <v>4389.5600000000004</v>
      </c>
      <c r="C401" s="118">
        <f>VLOOKUP($A401+ROUND((COLUMN()-2)/24,5),АТС!$A$41:$F$784,6)+'Иные услуги '!$C$5+'РСТ РСО-А'!$L$6+'РСТ РСО-А'!$G$9</f>
        <v>4412.25</v>
      </c>
      <c r="D401" s="118">
        <f>VLOOKUP($A401+ROUND((COLUMN()-2)/24,5),АТС!$A$41:$F$784,6)+'Иные услуги '!$C$5+'РСТ РСО-А'!$L$6+'РСТ РСО-А'!$G$9</f>
        <v>4452.12</v>
      </c>
      <c r="E401" s="118">
        <f>VLOOKUP($A401+ROUND((COLUMN()-2)/24,5),АТС!$A$41:$F$784,6)+'Иные услуги '!$C$5+'РСТ РСО-А'!$L$6+'РСТ РСО-А'!$G$9</f>
        <v>4473.67</v>
      </c>
      <c r="F401" s="118">
        <f>VLOOKUP($A401+ROUND((COLUMN()-2)/24,5),АТС!$A$41:$F$784,6)+'Иные услуги '!$C$5+'РСТ РСО-А'!$L$6+'РСТ РСО-А'!$G$9</f>
        <v>4452.68</v>
      </c>
      <c r="G401" s="118">
        <f>VLOOKUP($A401+ROUND((COLUMN()-2)/24,5),АТС!$A$41:$F$784,6)+'Иные услуги '!$C$5+'РСТ РСО-А'!$L$6+'РСТ РСО-А'!$G$9</f>
        <v>4426.62</v>
      </c>
      <c r="H401" s="118">
        <f>VLOOKUP($A401+ROUND((COLUMN()-2)/24,5),АТС!$A$41:$F$784,6)+'Иные услуги '!$C$5+'РСТ РСО-А'!$L$6+'РСТ РСО-А'!$G$9</f>
        <v>4471.55</v>
      </c>
      <c r="I401" s="118">
        <f>VLOOKUP($A401+ROUND((COLUMN()-2)/24,5),АТС!$A$41:$F$784,6)+'Иные услуги '!$C$5+'РСТ РСО-А'!$L$6+'РСТ РСО-А'!$G$9</f>
        <v>4469.49</v>
      </c>
      <c r="J401" s="118">
        <f>VLOOKUP($A401+ROUND((COLUMN()-2)/24,5),АТС!$A$41:$F$784,6)+'Иные услуги '!$C$5+'РСТ РСО-А'!$L$6+'РСТ РСО-А'!$G$9</f>
        <v>4492.8999999999996</v>
      </c>
      <c r="K401" s="118">
        <f>VLOOKUP($A401+ROUND((COLUMN()-2)/24,5),АТС!$A$41:$F$784,6)+'Иные услуги '!$C$5+'РСТ РСО-А'!$L$6+'РСТ РСО-А'!$G$9</f>
        <v>4426.5</v>
      </c>
      <c r="L401" s="118">
        <f>VLOOKUP($A401+ROUND((COLUMN()-2)/24,5),АТС!$A$41:$F$784,6)+'Иные услуги '!$C$5+'РСТ РСО-А'!$L$6+'РСТ РСО-А'!$G$9</f>
        <v>4426.6499999999996</v>
      </c>
      <c r="M401" s="118">
        <f>VLOOKUP($A401+ROUND((COLUMN()-2)/24,5),АТС!$A$41:$F$784,6)+'Иные услуги '!$C$5+'РСТ РСО-А'!$L$6+'РСТ РСО-А'!$G$9</f>
        <v>4426.3900000000003</v>
      </c>
      <c r="N401" s="118">
        <f>VLOOKUP($A401+ROUND((COLUMN()-2)/24,5),АТС!$A$41:$F$784,6)+'Иные услуги '!$C$5+'РСТ РСО-А'!$L$6+'РСТ РСО-А'!$G$9</f>
        <v>4458.5199999999995</v>
      </c>
      <c r="O401" s="118">
        <f>VLOOKUP($A401+ROUND((COLUMN()-2)/24,5),АТС!$A$41:$F$784,6)+'Иные услуги '!$C$5+'РСТ РСО-А'!$L$6+'РСТ РСО-А'!$G$9</f>
        <v>4426.04</v>
      </c>
      <c r="P401" s="118">
        <f>VLOOKUP($A401+ROUND((COLUMN()-2)/24,5),АТС!$A$41:$F$784,6)+'Иные услуги '!$C$5+'РСТ РСО-А'!$L$6+'РСТ РСО-А'!$G$9</f>
        <v>4426.07</v>
      </c>
      <c r="Q401" s="118">
        <f>VLOOKUP($A401+ROUND((COLUMN()-2)/24,5),АТС!$A$41:$F$784,6)+'Иные услуги '!$C$5+'РСТ РСО-А'!$L$6+'РСТ РСО-А'!$G$9</f>
        <v>4426.53</v>
      </c>
      <c r="R401" s="118">
        <f>VLOOKUP($A401+ROUND((COLUMN()-2)/24,5),АТС!$A$41:$F$784,6)+'Иные услуги '!$C$5+'РСТ РСО-А'!$L$6+'РСТ РСО-А'!$G$9</f>
        <v>4493.18</v>
      </c>
      <c r="S401" s="118">
        <f>VLOOKUP($A401+ROUND((COLUMN()-2)/24,5),АТС!$A$41:$F$784,6)+'Иные услуги '!$C$5+'РСТ РСО-А'!$L$6+'РСТ РСО-А'!$G$9</f>
        <v>4428.03</v>
      </c>
      <c r="T401" s="118">
        <f>VLOOKUP($A401+ROUND((COLUMN()-2)/24,5),АТС!$A$41:$F$784,6)+'Иные услуги '!$C$5+'РСТ РСО-А'!$L$6+'РСТ РСО-А'!$G$9</f>
        <v>4532.6899999999996</v>
      </c>
      <c r="U401" s="118">
        <f>VLOOKUP($A401+ROUND((COLUMN()-2)/24,5),АТС!$A$41:$F$784,6)+'Иные услуги '!$C$5+'РСТ РСО-А'!$L$6+'РСТ РСО-А'!$G$9</f>
        <v>4436.6400000000003</v>
      </c>
      <c r="V401" s="118">
        <f>VLOOKUP($A401+ROUND((COLUMN()-2)/24,5),АТС!$A$41:$F$784,6)+'Иные услуги '!$C$5+'РСТ РСО-А'!$L$6+'РСТ РСО-А'!$G$9</f>
        <v>4438.58</v>
      </c>
      <c r="W401" s="118">
        <f>VLOOKUP($A401+ROUND((COLUMN()-2)/24,5),АТС!$A$41:$F$784,6)+'Иные услуги '!$C$5+'РСТ РСО-А'!$L$6+'РСТ РСО-А'!$G$9</f>
        <v>4455.76</v>
      </c>
      <c r="X401" s="118">
        <f>VLOOKUP($A401+ROUND((COLUMN()-2)/24,5),АТС!$A$41:$F$784,6)+'Иные услуги '!$C$5+'РСТ РСО-А'!$L$6+'РСТ РСО-А'!$G$9</f>
        <v>4668.5</v>
      </c>
      <c r="Y401" s="118">
        <f>VLOOKUP($A401+ROUND((COLUMN()-2)/24,5),АТС!$A$41:$F$784,6)+'Иные услуги '!$C$5+'РСТ РСО-А'!$L$6+'РСТ РСО-А'!$G$9</f>
        <v>4504.58</v>
      </c>
    </row>
    <row r="402" spans="1:25" x14ac:dyDescent="0.2">
      <c r="A402" s="66">
        <f t="shared" si="14"/>
        <v>43385</v>
      </c>
      <c r="B402" s="118">
        <f>VLOOKUP($A402+ROUND((COLUMN()-2)/24,5),АТС!$A$41:$F$784,6)+'Иные услуги '!$C$5+'РСТ РСО-А'!$L$6+'РСТ РСО-А'!$G$9</f>
        <v>4399.2</v>
      </c>
      <c r="C402" s="118">
        <f>VLOOKUP($A402+ROUND((COLUMN()-2)/24,5),АТС!$A$41:$F$784,6)+'Иные услуги '!$C$5+'РСТ РСО-А'!$L$6+'РСТ РСО-А'!$G$9</f>
        <v>4397.8500000000004</v>
      </c>
      <c r="D402" s="118">
        <f>VLOOKUP($A402+ROUND((COLUMN()-2)/24,5),АТС!$A$41:$F$784,6)+'Иные услуги '!$C$5+'РСТ РСО-А'!$L$6+'РСТ РСО-А'!$G$9</f>
        <v>4435.84</v>
      </c>
      <c r="E402" s="118">
        <f>VLOOKUP($A402+ROUND((COLUMN()-2)/24,5),АТС!$A$41:$F$784,6)+'Иные услуги '!$C$5+'РСТ РСО-А'!$L$6+'РСТ РСО-А'!$G$9</f>
        <v>4456.82</v>
      </c>
      <c r="F402" s="118">
        <f>VLOOKUP($A402+ROUND((COLUMN()-2)/24,5),АТС!$A$41:$F$784,6)+'Иные услуги '!$C$5+'РСТ РСО-А'!$L$6+'РСТ РСО-А'!$G$9</f>
        <v>4437.8500000000004</v>
      </c>
      <c r="G402" s="118">
        <f>VLOOKUP($A402+ROUND((COLUMN()-2)/24,5),АТС!$A$41:$F$784,6)+'Иные услуги '!$C$5+'РСТ РСО-А'!$L$6+'РСТ РСО-А'!$G$9</f>
        <v>4413.75</v>
      </c>
      <c r="H402" s="118">
        <f>VLOOKUP($A402+ROUND((COLUMN()-2)/24,5),АТС!$A$41:$F$784,6)+'Иные услуги '!$C$5+'РСТ РСО-А'!$L$6+'РСТ РСО-А'!$G$9</f>
        <v>4418.2699999999995</v>
      </c>
      <c r="I402" s="118">
        <f>VLOOKUP($A402+ROUND((COLUMN()-2)/24,5),АТС!$A$41:$F$784,6)+'Иные услуги '!$C$5+'РСТ РСО-А'!$L$6+'РСТ РСО-А'!$G$9</f>
        <v>4461.41</v>
      </c>
      <c r="J402" s="118">
        <f>VLOOKUP($A402+ROUND((COLUMN()-2)/24,5),АТС!$A$41:$F$784,6)+'Иные услуги '!$C$5+'РСТ РСО-А'!$L$6+'РСТ РСО-А'!$G$9</f>
        <v>4491.43</v>
      </c>
      <c r="K402" s="118">
        <f>VLOOKUP($A402+ROUND((COLUMN()-2)/24,5),АТС!$A$41:$F$784,6)+'Иные услуги '!$C$5+'РСТ РСО-А'!$L$6+'РСТ РСО-А'!$G$9</f>
        <v>4428</v>
      </c>
      <c r="L402" s="118">
        <f>VLOOKUP($A402+ROUND((COLUMN()-2)/24,5),АТС!$A$41:$F$784,6)+'Иные услуги '!$C$5+'РСТ РСО-А'!$L$6+'РСТ РСО-А'!$G$9</f>
        <v>4505.1499999999996</v>
      </c>
      <c r="M402" s="118">
        <f>VLOOKUP($A402+ROUND((COLUMN()-2)/24,5),АТС!$A$41:$F$784,6)+'Иные услуги '!$C$5+'РСТ РСО-А'!$L$6+'РСТ РСО-А'!$G$9</f>
        <v>4504.53</v>
      </c>
      <c r="N402" s="118">
        <f>VLOOKUP($A402+ROUND((COLUMN()-2)/24,5),АТС!$A$41:$F$784,6)+'Иные услуги '!$C$5+'РСТ РСО-А'!$L$6+'РСТ РСО-А'!$G$9</f>
        <v>4447.3999999999996</v>
      </c>
      <c r="O402" s="118">
        <f>VLOOKUP($A402+ROUND((COLUMN()-2)/24,5),АТС!$A$41:$F$784,6)+'Иные услуги '!$C$5+'РСТ РСО-А'!$L$6+'РСТ РСО-А'!$G$9</f>
        <v>4464.57</v>
      </c>
      <c r="P402" s="118">
        <f>VLOOKUP($A402+ROUND((COLUMN()-2)/24,5),АТС!$A$41:$F$784,6)+'Иные услуги '!$C$5+'РСТ РСО-А'!$L$6+'РСТ РСО-А'!$G$9</f>
        <v>4464.8</v>
      </c>
      <c r="Q402" s="118">
        <f>VLOOKUP($A402+ROUND((COLUMN()-2)/24,5),АТС!$A$41:$F$784,6)+'Иные услуги '!$C$5+'РСТ РСО-А'!$L$6+'РСТ РСО-А'!$G$9</f>
        <v>4466.75</v>
      </c>
      <c r="R402" s="118">
        <f>VLOOKUP($A402+ROUND((COLUMN()-2)/24,5),АТС!$A$41:$F$784,6)+'Иные услуги '!$C$5+'РСТ РСО-А'!$L$6+'РСТ РСО-А'!$G$9</f>
        <v>4425.1000000000004</v>
      </c>
      <c r="S402" s="118">
        <f>VLOOKUP($A402+ROUND((COLUMN()-2)/24,5),АТС!$A$41:$F$784,6)+'Иные услуги '!$C$5+'РСТ РСО-А'!$L$6+'РСТ РСО-А'!$G$9</f>
        <v>4416.51</v>
      </c>
      <c r="T402" s="118">
        <f>VLOOKUP($A402+ROUND((COLUMN()-2)/24,5),АТС!$A$41:$F$784,6)+'Иные услуги '!$C$5+'РСТ РСО-А'!$L$6+'РСТ РСО-А'!$G$9</f>
        <v>4549.5600000000004</v>
      </c>
      <c r="U402" s="118">
        <f>VLOOKUP($A402+ROUND((COLUMN()-2)/24,5),АТС!$A$41:$F$784,6)+'Иные услуги '!$C$5+'РСТ РСО-А'!$L$6+'РСТ РСО-А'!$G$9</f>
        <v>4464.8100000000004</v>
      </c>
      <c r="V402" s="118">
        <f>VLOOKUP($A402+ROUND((COLUMN()-2)/24,5),АТС!$A$41:$F$784,6)+'Иные услуги '!$C$5+'РСТ РСО-А'!$L$6+'РСТ РСО-А'!$G$9</f>
        <v>4417.72</v>
      </c>
      <c r="W402" s="118">
        <f>VLOOKUP($A402+ROUND((COLUMN()-2)/24,5),АТС!$A$41:$F$784,6)+'Иные услуги '!$C$5+'РСТ РСО-А'!$L$6+'РСТ РСО-А'!$G$9</f>
        <v>4438.6899999999996</v>
      </c>
      <c r="X402" s="118">
        <f>VLOOKUP($A402+ROUND((COLUMN()-2)/24,5),АТС!$A$41:$F$784,6)+'Иные услуги '!$C$5+'РСТ РСО-А'!$L$6+'РСТ РСО-А'!$G$9</f>
        <v>4637.7300000000005</v>
      </c>
      <c r="Y402" s="118">
        <f>VLOOKUP($A402+ROUND((COLUMN()-2)/24,5),АТС!$A$41:$F$784,6)+'Иные услуги '!$C$5+'РСТ РСО-А'!$L$6+'РСТ РСО-А'!$G$9</f>
        <v>4540.91</v>
      </c>
    </row>
    <row r="403" spans="1:25" x14ac:dyDescent="0.2">
      <c r="A403" s="66">
        <f t="shared" si="14"/>
        <v>43386</v>
      </c>
      <c r="B403" s="118">
        <f>VLOOKUP($A403+ROUND((COLUMN()-2)/24,5),АТС!$A$41:$F$784,6)+'Иные услуги '!$C$5+'РСТ РСО-А'!$L$6+'РСТ РСО-А'!$G$9</f>
        <v>4410.8999999999996</v>
      </c>
      <c r="C403" s="118">
        <f>VLOOKUP($A403+ROUND((COLUMN()-2)/24,5),АТС!$A$41:$F$784,6)+'Иные услуги '!$C$5+'РСТ РСО-А'!$L$6+'РСТ РСО-А'!$G$9</f>
        <v>4445.21</v>
      </c>
      <c r="D403" s="118">
        <f>VLOOKUP($A403+ROUND((COLUMN()-2)/24,5),АТС!$A$41:$F$784,6)+'Иные услуги '!$C$5+'РСТ РСО-А'!$L$6+'РСТ РСО-А'!$G$9</f>
        <v>4460.26</v>
      </c>
      <c r="E403" s="118">
        <f>VLOOKUP($A403+ROUND((COLUMN()-2)/24,5),АТС!$A$41:$F$784,6)+'Иные услуги '!$C$5+'РСТ РСО-А'!$L$6+'РСТ РСО-А'!$G$9</f>
        <v>4482.07</v>
      </c>
      <c r="F403" s="118">
        <f>VLOOKUP($A403+ROUND((COLUMN()-2)/24,5),АТС!$A$41:$F$784,6)+'Иные услуги '!$C$5+'РСТ РСО-А'!$L$6+'РСТ РСО-А'!$G$9</f>
        <v>4481.3599999999997</v>
      </c>
      <c r="G403" s="118">
        <f>VLOOKUP($A403+ROUND((COLUMN()-2)/24,5),АТС!$A$41:$F$784,6)+'Иные услуги '!$C$5+'РСТ РСО-А'!$L$6+'РСТ РСО-А'!$G$9</f>
        <v>4443.3500000000004</v>
      </c>
      <c r="H403" s="118">
        <f>VLOOKUP($A403+ROUND((COLUMN()-2)/24,5),АТС!$A$41:$F$784,6)+'Иные услуги '!$C$5+'РСТ РСО-А'!$L$6+'РСТ РСО-А'!$G$9</f>
        <v>4518.71</v>
      </c>
      <c r="I403" s="118">
        <f>VLOOKUP($A403+ROUND((COLUMN()-2)/24,5),АТС!$A$41:$F$784,6)+'Иные услуги '!$C$5+'РСТ РСО-А'!$L$6+'РСТ РСО-А'!$G$9</f>
        <v>4427.71</v>
      </c>
      <c r="J403" s="118">
        <f>VLOOKUP($A403+ROUND((COLUMN()-2)/24,5),АТС!$A$41:$F$784,6)+'Иные услуги '!$C$5+'РСТ РСО-А'!$L$6+'РСТ РСО-А'!$G$9</f>
        <v>4566.63</v>
      </c>
      <c r="K403" s="118">
        <f>VLOOKUP($A403+ROUND((COLUMN()-2)/24,5),АТС!$A$41:$F$784,6)+'Иные услуги '!$C$5+'РСТ РСО-А'!$L$6+'РСТ РСО-А'!$G$9</f>
        <v>4489.84</v>
      </c>
      <c r="L403" s="118">
        <f>VLOOKUP($A403+ROUND((COLUMN()-2)/24,5),АТС!$A$41:$F$784,6)+'Иные услуги '!$C$5+'РСТ РСО-А'!$L$6+'РСТ РСО-А'!$G$9</f>
        <v>4489.21</v>
      </c>
      <c r="M403" s="118">
        <f>VLOOKUP($A403+ROUND((COLUMN()-2)/24,5),АТС!$A$41:$F$784,6)+'Иные услуги '!$C$5+'РСТ РСО-А'!$L$6+'РСТ РСО-А'!$G$9</f>
        <v>4488.34</v>
      </c>
      <c r="N403" s="118">
        <f>VLOOKUP($A403+ROUND((COLUMN()-2)/24,5),АТС!$A$41:$F$784,6)+'Иные услуги '!$C$5+'РСТ РСО-А'!$L$6+'РСТ РСО-А'!$G$9</f>
        <v>4525.29</v>
      </c>
      <c r="O403" s="118">
        <f>VLOOKUP($A403+ROUND((COLUMN()-2)/24,5),АТС!$A$41:$F$784,6)+'Иные услуги '!$C$5+'РСТ РСО-А'!$L$6+'РСТ РСО-А'!$G$9</f>
        <v>4525.1000000000004</v>
      </c>
      <c r="P403" s="118">
        <f>VLOOKUP($A403+ROUND((COLUMN()-2)/24,5),АТС!$A$41:$F$784,6)+'Иные услуги '!$C$5+'РСТ РСО-А'!$L$6+'РСТ РСО-А'!$G$9</f>
        <v>4525.34</v>
      </c>
      <c r="Q403" s="118">
        <f>VLOOKUP($A403+ROUND((COLUMN()-2)/24,5),АТС!$A$41:$F$784,6)+'Иные услуги '!$C$5+'РСТ РСО-А'!$L$6+'РСТ РСО-А'!$G$9</f>
        <v>4524.3</v>
      </c>
      <c r="R403" s="118">
        <f>VLOOKUP($A403+ROUND((COLUMN()-2)/24,5),АТС!$A$41:$F$784,6)+'Иные услуги '!$C$5+'РСТ РСО-А'!$L$6+'РСТ РСО-А'!$G$9</f>
        <v>4487.62</v>
      </c>
      <c r="S403" s="118">
        <f>VLOOKUP($A403+ROUND((COLUMN()-2)/24,5),АТС!$A$41:$F$784,6)+'Иные услуги '!$C$5+'РСТ РСО-А'!$L$6+'РСТ РСО-А'!$G$9</f>
        <v>4411.5600000000004</v>
      </c>
      <c r="T403" s="118">
        <f>VLOOKUP($A403+ROUND((COLUMN()-2)/24,5),АТС!$A$41:$F$784,6)+'Иные услуги '!$C$5+'РСТ РСО-А'!$L$6+'РСТ РСО-А'!$G$9</f>
        <v>4508.49</v>
      </c>
      <c r="U403" s="118">
        <f>VLOOKUP($A403+ROUND((COLUMN()-2)/24,5),АТС!$A$41:$F$784,6)+'Иные услуги '!$C$5+'РСТ РСО-А'!$L$6+'РСТ РСО-А'!$G$9</f>
        <v>4429.18</v>
      </c>
      <c r="V403" s="118">
        <f>VLOOKUP($A403+ROUND((COLUMN()-2)/24,5),АТС!$A$41:$F$784,6)+'Иные услуги '!$C$5+'РСТ РСО-А'!$L$6+'РСТ РСО-А'!$G$9</f>
        <v>4427.95</v>
      </c>
      <c r="W403" s="118">
        <f>VLOOKUP($A403+ROUND((COLUMN()-2)/24,5),АТС!$A$41:$F$784,6)+'Иные услуги '!$C$5+'РСТ РСО-А'!$L$6+'РСТ РСО-А'!$G$9</f>
        <v>4443.3999999999996</v>
      </c>
      <c r="X403" s="118">
        <f>VLOOKUP($A403+ROUND((COLUMN()-2)/24,5),АТС!$A$41:$F$784,6)+'Иные услуги '!$C$5+'РСТ РСО-А'!$L$6+'РСТ РСО-А'!$G$9</f>
        <v>4651.2699999999995</v>
      </c>
      <c r="Y403" s="118">
        <f>VLOOKUP($A403+ROUND((COLUMN()-2)/24,5),АТС!$A$41:$F$784,6)+'Иные услуги '!$C$5+'РСТ РСО-А'!$L$6+'РСТ РСО-А'!$G$9</f>
        <v>4479.72</v>
      </c>
    </row>
    <row r="404" spans="1:25" x14ac:dyDescent="0.2">
      <c r="A404" s="66">
        <f t="shared" si="14"/>
        <v>43387</v>
      </c>
      <c r="B404" s="118">
        <f>VLOOKUP($A404+ROUND((COLUMN()-2)/24,5),АТС!$A$41:$F$784,6)+'Иные услуги '!$C$5+'РСТ РСО-А'!$L$6+'РСТ РСО-А'!$G$9</f>
        <v>4402.47</v>
      </c>
      <c r="C404" s="118">
        <f>VLOOKUP($A404+ROUND((COLUMN()-2)/24,5),АТС!$A$41:$F$784,6)+'Иные услуги '!$C$5+'РСТ РСО-А'!$L$6+'РСТ РСО-А'!$G$9</f>
        <v>4455.6899999999996</v>
      </c>
      <c r="D404" s="118">
        <f>VLOOKUP($A404+ROUND((COLUMN()-2)/24,5),АТС!$A$41:$F$784,6)+'Иные услуги '!$C$5+'РСТ РСО-А'!$L$6+'РСТ РСО-А'!$G$9</f>
        <v>4481.83</v>
      </c>
      <c r="E404" s="118">
        <f>VLOOKUP($A404+ROUND((COLUMN()-2)/24,5),АТС!$A$41:$F$784,6)+'Иные услуги '!$C$5+'РСТ РСО-А'!$L$6+'РСТ РСО-А'!$G$9</f>
        <v>4495.28</v>
      </c>
      <c r="F404" s="118">
        <f>VLOOKUP($A404+ROUND((COLUMN()-2)/24,5),АТС!$A$41:$F$784,6)+'Иные услуги '!$C$5+'РСТ РСО-А'!$L$6+'РСТ РСО-А'!$G$9</f>
        <v>4477.12</v>
      </c>
      <c r="G404" s="118">
        <f>VLOOKUP($A404+ROUND((COLUMN()-2)/24,5),АТС!$A$41:$F$784,6)+'Иные услуги '!$C$5+'РСТ РСО-А'!$L$6+'РСТ РСО-А'!$G$9</f>
        <v>4477.01</v>
      </c>
      <c r="H404" s="118">
        <f>VLOOKUP($A404+ROUND((COLUMN()-2)/24,5),АТС!$A$41:$F$784,6)+'Иные услуги '!$C$5+'РСТ РСО-А'!$L$6+'РСТ РСО-А'!$G$9</f>
        <v>4567.84</v>
      </c>
      <c r="I404" s="118">
        <f>VLOOKUP($A404+ROUND((COLUMN()-2)/24,5),АТС!$A$41:$F$784,6)+'Иные услуги '!$C$5+'РСТ РСО-А'!$L$6+'РСТ РСО-А'!$G$9</f>
        <v>4434.57</v>
      </c>
      <c r="J404" s="118">
        <f>VLOOKUP($A404+ROUND((COLUMN()-2)/24,5),АТС!$A$41:$F$784,6)+'Иные услуги '!$C$5+'РСТ РСО-А'!$L$6+'РСТ РСО-А'!$G$9</f>
        <v>4607.2699999999995</v>
      </c>
      <c r="K404" s="118">
        <f>VLOOKUP($A404+ROUND((COLUMN()-2)/24,5),АТС!$A$41:$F$784,6)+'Иные услуги '!$C$5+'РСТ РСО-А'!$L$6+'РСТ РСО-А'!$G$9</f>
        <v>4523.12</v>
      </c>
      <c r="L404" s="118">
        <f>VLOOKUP($A404+ROUND((COLUMN()-2)/24,5),АТС!$A$41:$F$784,6)+'Иные услуги '!$C$5+'РСТ РСО-А'!$L$6+'РСТ РСО-А'!$G$9</f>
        <v>4523.3500000000004</v>
      </c>
      <c r="M404" s="118">
        <f>VLOOKUP($A404+ROUND((COLUMN()-2)/24,5),АТС!$A$41:$F$784,6)+'Иные услуги '!$C$5+'РСТ РСО-А'!$L$6+'РСТ РСО-А'!$G$9</f>
        <v>4485.8999999999996</v>
      </c>
      <c r="N404" s="118">
        <f>VLOOKUP($A404+ROUND((COLUMN()-2)/24,5),АТС!$A$41:$F$784,6)+'Иные услуги '!$C$5+'РСТ РСО-А'!$L$6+'РСТ РСО-А'!$G$9</f>
        <v>4522.75</v>
      </c>
      <c r="O404" s="118">
        <f>VLOOKUP($A404+ROUND((COLUMN()-2)/24,5),АТС!$A$41:$F$784,6)+'Иные услуги '!$C$5+'РСТ РСО-А'!$L$6+'РСТ РСО-А'!$G$9</f>
        <v>4563.2699999999995</v>
      </c>
      <c r="P404" s="118">
        <f>VLOOKUP($A404+ROUND((COLUMN()-2)/24,5),АТС!$A$41:$F$784,6)+'Иные услуги '!$C$5+'РСТ РСО-А'!$L$6+'РСТ РСО-А'!$G$9</f>
        <v>4563.1099999999997</v>
      </c>
      <c r="Q404" s="118">
        <f>VLOOKUP($A404+ROUND((COLUMN()-2)/24,5),АТС!$A$41:$F$784,6)+'Иные услуги '!$C$5+'РСТ РСО-А'!$L$6+'РСТ РСО-А'!$G$9</f>
        <v>4563.05</v>
      </c>
      <c r="R404" s="118">
        <f>VLOOKUP($A404+ROUND((COLUMN()-2)/24,5),АТС!$A$41:$F$784,6)+'Иные услуги '!$C$5+'РСТ РСО-А'!$L$6+'РСТ РСО-А'!$G$9</f>
        <v>4522.84</v>
      </c>
      <c r="S404" s="118">
        <f>VLOOKUP($A404+ROUND((COLUMN()-2)/24,5),АТС!$A$41:$F$784,6)+'Иные услуги '!$C$5+'РСТ РСО-А'!$L$6+'РСТ РСО-А'!$G$9</f>
        <v>4422.07</v>
      </c>
      <c r="T404" s="118">
        <f>VLOOKUP($A404+ROUND((COLUMN()-2)/24,5),АТС!$A$41:$F$784,6)+'Иные услуги '!$C$5+'РСТ РСО-А'!$L$6+'РСТ РСО-А'!$G$9</f>
        <v>4511.24</v>
      </c>
      <c r="U404" s="118">
        <f>VLOOKUP($A404+ROUND((COLUMN()-2)/24,5),АТС!$A$41:$F$784,6)+'Иные услуги '!$C$5+'РСТ РСО-А'!$L$6+'РСТ РСО-А'!$G$9</f>
        <v>4430.13</v>
      </c>
      <c r="V404" s="118">
        <f>VLOOKUP($A404+ROUND((COLUMN()-2)/24,5),АТС!$A$41:$F$784,6)+'Иные услуги '!$C$5+'РСТ РСО-А'!$L$6+'РСТ РСО-А'!$G$9</f>
        <v>4429.79</v>
      </c>
      <c r="W404" s="118">
        <f>VLOOKUP($A404+ROUND((COLUMN()-2)/24,5),АТС!$A$41:$F$784,6)+'Иные услуги '!$C$5+'РСТ РСО-А'!$L$6+'РСТ РСО-А'!$G$9</f>
        <v>4443.57</v>
      </c>
      <c r="X404" s="118">
        <f>VLOOKUP($A404+ROUND((COLUMN()-2)/24,5),АТС!$A$41:$F$784,6)+'Иные услуги '!$C$5+'РСТ РСО-А'!$L$6+'РСТ РСО-А'!$G$9</f>
        <v>4649.43</v>
      </c>
      <c r="Y404" s="118">
        <f>VLOOKUP($A404+ROUND((COLUMN()-2)/24,5),АТС!$A$41:$F$784,6)+'Иные услуги '!$C$5+'РСТ РСО-А'!$L$6+'РСТ РСО-А'!$G$9</f>
        <v>4480.32</v>
      </c>
    </row>
    <row r="405" spans="1:25" x14ac:dyDescent="0.2">
      <c r="A405" s="66">
        <f t="shared" si="14"/>
        <v>43388</v>
      </c>
      <c r="B405" s="118">
        <f>VLOOKUP($A405+ROUND((COLUMN()-2)/24,5),АТС!$A$41:$F$784,6)+'Иные услуги '!$C$5+'РСТ РСО-А'!$L$6+'РСТ РСО-А'!$G$9</f>
        <v>4404.46</v>
      </c>
      <c r="C405" s="118">
        <f>VLOOKUP($A405+ROUND((COLUMN()-2)/24,5),АТС!$A$41:$F$784,6)+'Иные услуги '!$C$5+'РСТ РСО-А'!$L$6+'РСТ РСО-А'!$G$9</f>
        <v>4443.2699999999995</v>
      </c>
      <c r="D405" s="118">
        <f>VLOOKUP($A405+ROUND((COLUMN()-2)/24,5),АТС!$A$41:$F$784,6)+'Иные услуги '!$C$5+'РСТ РСО-А'!$L$6+'РСТ РСО-А'!$G$9</f>
        <v>4457.09</v>
      </c>
      <c r="E405" s="118">
        <f>VLOOKUP($A405+ROUND((COLUMN()-2)/24,5),АТС!$A$41:$F$784,6)+'Иные услуги '!$C$5+'РСТ РСО-А'!$L$6+'РСТ РСО-А'!$G$9</f>
        <v>4478.91</v>
      </c>
      <c r="F405" s="118">
        <f>VLOOKUP($A405+ROUND((COLUMN()-2)/24,5),АТС!$A$41:$F$784,6)+'Иные услуги '!$C$5+'РСТ РСО-А'!$L$6+'РСТ РСО-А'!$G$9</f>
        <v>4478.54</v>
      </c>
      <c r="G405" s="118">
        <f>VLOOKUP($A405+ROUND((COLUMN()-2)/24,5),АТС!$A$41:$F$784,6)+'Иные услуги '!$C$5+'РСТ РСО-А'!$L$6+'РСТ РСО-А'!$G$9</f>
        <v>4442.2699999999995</v>
      </c>
      <c r="H405" s="118">
        <f>VLOOKUP($A405+ROUND((COLUMN()-2)/24,5),АТС!$A$41:$F$784,6)+'Иные услуги '!$C$5+'РСТ РСО-А'!$L$6+'РСТ РСО-А'!$G$9</f>
        <v>4517.67</v>
      </c>
      <c r="I405" s="118">
        <f>VLOOKUP($A405+ROUND((COLUMN()-2)/24,5),АТС!$A$41:$F$784,6)+'Иные услуги '!$C$5+'РСТ РСО-А'!$L$6+'РСТ РСО-А'!$G$9</f>
        <v>4399.03</v>
      </c>
      <c r="J405" s="118">
        <f>VLOOKUP($A405+ROUND((COLUMN()-2)/24,5),АТС!$A$41:$F$784,6)+'Иные услуги '!$C$5+'РСТ РСО-А'!$L$6+'РСТ РСО-А'!$G$9</f>
        <v>4526.3999999999996</v>
      </c>
      <c r="K405" s="118">
        <f>VLOOKUP($A405+ROUND((COLUMN()-2)/24,5),АТС!$A$41:$F$784,6)+'Иные услуги '!$C$5+'РСТ РСО-А'!$L$6+'РСТ РСО-А'!$G$9</f>
        <v>4455.29</v>
      </c>
      <c r="L405" s="118">
        <f>VLOOKUP($A405+ROUND((COLUMN()-2)/24,5),АТС!$A$41:$F$784,6)+'Иные услуги '!$C$5+'РСТ РСО-А'!$L$6+'РСТ РСО-А'!$G$9</f>
        <v>4455.21</v>
      </c>
      <c r="M405" s="118">
        <f>VLOOKUP($A405+ROUND((COLUMN()-2)/24,5),АТС!$A$41:$F$784,6)+'Иные услуги '!$C$5+'РСТ РСО-А'!$L$6+'РСТ РСО-А'!$G$9</f>
        <v>4454.51</v>
      </c>
      <c r="N405" s="118">
        <f>VLOOKUP($A405+ROUND((COLUMN()-2)/24,5),АТС!$A$41:$F$784,6)+'Иные услуги '!$C$5+'РСТ РСО-А'!$L$6+'РСТ РСО-А'!$G$9</f>
        <v>4488.7</v>
      </c>
      <c r="O405" s="118">
        <f>VLOOKUP($A405+ROUND((COLUMN()-2)/24,5),АТС!$A$41:$F$784,6)+'Иные услуги '!$C$5+'РСТ РСО-А'!$L$6+'РСТ РСО-А'!$G$9</f>
        <v>4503.22</v>
      </c>
      <c r="P405" s="118">
        <f>VLOOKUP($A405+ROUND((COLUMN()-2)/24,5),АТС!$A$41:$F$784,6)+'Иные услуги '!$C$5+'РСТ РСО-А'!$L$6+'РСТ РСО-А'!$G$9</f>
        <v>4503.29</v>
      </c>
      <c r="Q405" s="118">
        <f>VLOOKUP($A405+ROUND((COLUMN()-2)/24,5),АТС!$A$41:$F$784,6)+'Иные услуги '!$C$5+'РСТ РСО-А'!$L$6+'РСТ РСО-А'!$G$9</f>
        <v>4488.66</v>
      </c>
      <c r="R405" s="118">
        <f>VLOOKUP($A405+ROUND((COLUMN()-2)/24,5),АТС!$A$41:$F$784,6)+'Иные услуги '!$C$5+'РСТ РСО-А'!$L$6+'РСТ РСО-А'!$G$9</f>
        <v>4454.25</v>
      </c>
      <c r="S405" s="118">
        <f>VLOOKUP($A405+ROUND((COLUMN()-2)/24,5),АТС!$A$41:$F$784,6)+'Иные услуги '!$C$5+'РСТ РСО-А'!$L$6+'РСТ РСО-А'!$G$9</f>
        <v>4409.01</v>
      </c>
      <c r="T405" s="118">
        <f>VLOOKUP($A405+ROUND((COLUMN()-2)/24,5),АТС!$A$41:$F$784,6)+'Иные услуги '!$C$5+'РСТ РСО-А'!$L$6+'РСТ РСО-А'!$G$9</f>
        <v>4504.3</v>
      </c>
      <c r="U405" s="118">
        <f>VLOOKUP($A405+ROUND((COLUMN()-2)/24,5),АТС!$A$41:$F$784,6)+'Иные услуги '!$C$5+'РСТ РСО-А'!$L$6+'РСТ РСО-А'!$G$9</f>
        <v>4412.5</v>
      </c>
      <c r="V405" s="118">
        <f>VLOOKUP($A405+ROUND((COLUMN()-2)/24,5),АТС!$A$41:$F$784,6)+'Иные услуги '!$C$5+'РСТ РСО-А'!$L$6+'РСТ РСО-А'!$G$9</f>
        <v>4427.9800000000005</v>
      </c>
      <c r="W405" s="118">
        <f>VLOOKUP($A405+ROUND((COLUMN()-2)/24,5),АТС!$A$41:$F$784,6)+'Иные услуги '!$C$5+'РСТ РСО-А'!$L$6+'РСТ РСО-А'!$G$9</f>
        <v>4444.5199999999995</v>
      </c>
      <c r="X405" s="118">
        <f>VLOOKUP($A405+ROUND((COLUMN()-2)/24,5),АТС!$A$41:$F$784,6)+'Иные услуги '!$C$5+'РСТ РСО-А'!$L$6+'РСТ РСО-А'!$G$9</f>
        <v>4652.6899999999996</v>
      </c>
      <c r="Y405" s="118">
        <f>VLOOKUP($A405+ROUND((COLUMN()-2)/24,5),АТС!$A$41:$F$784,6)+'Иные услуги '!$C$5+'РСТ РСО-А'!$L$6+'РСТ РСО-А'!$G$9</f>
        <v>4490.1400000000003</v>
      </c>
    </row>
    <row r="406" spans="1:25" x14ac:dyDescent="0.2">
      <c r="A406" s="66">
        <f t="shared" si="14"/>
        <v>43389</v>
      </c>
      <c r="B406" s="118">
        <f>VLOOKUP($A406+ROUND((COLUMN()-2)/24,5),АТС!$A$41:$F$784,6)+'Иные услуги '!$C$5+'РСТ РСО-А'!$L$6+'РСТ РСО-А'!$G$9</f>
        <v>4388.1400000000003</v>
      </c>
      <c r="C406" s="118">
        <f>VLOOKUP($A406+ROUND((COLUMN()-2)/24,5),АТС!$A$41:$F$784,6)+'Иные услуги '!$C$5+'РСТ РСО-А'!$L$6+'РСТ РСО-А'!$G$9</f>
        <v>4415.95</v>
      </c>
      <c r="D406" s="118">
        <f>VLOOKUP($A406+ROUND((COLUMN()-2)/24,5),АТС!$A$41:$F$784,6)+'Иные услуги '!$C$5+'РСТ РСО-А'!$L$6+'РСТ РСО-А'!$G$9</f>
        <v>4450.8999999999996</v>
      </c>
      <c r="E406" s="118">
        <f>VLOOKUP($A406+ROUND((COLUMN()-2)/24,5),АТС!$A$41:$F$784,6)+'Иные услуги '!$C$5+'РСТ РСО-А'!$L$6+'РСТ РСО-А'!$G$9</f>
        <v>4472.55</v>
      </c>
      <c r="F406" s="118">
        <f>VLOOKUP($A406+ROUND((COLUMN()-2)/24,5),АТС!$A$41:$F$784,6)+'Иные услуги '!$C$5+'РСТ РСО-А'!$L$6+'РСТ РСО-А'!$G$9</f>
        <v>4472.42</v>
      </c>
      <c r="G406" s="118">
        <f>VLOOKUP($A406+ROUND((COLUMN()-2)/24,5),АТС!$A$41:$F$784,6)+'Иные услуги '!$C$5+'РСТ РСО-А'!$L$6+'РСТ РСО-А'!$G$9</f>
        <v>4439.3900000000003</v>
      </c>
      <c r="H406" s="118">
        <f>VLOOKUP($A406+ROUND((COLUMN()-2)/24,5),АТС!$A$41:$F$784,6)+'Иные услуги '!$C$5+'РСТ РСО-А'!$L$6+'РСТ РСО-А'!$G$9</f>
        <v>4515.8</v>
      </c>
      <c r="I406" s="118">
        <f>VLOOKUP($A406+ROUND((COLUMN()-2)/24,5),АТС!$A$41:$F$784,6)+'Иные услуги '!$C$5+'РСТ РСО-А'!$L$6+'РСТ РСО-А'!$G$9</f>
        <v>4398.7</v>
      </c>
      <c r="J406" s="118">
        <f>VLOOKUP($A406+ROUND((COLUMN()-2)/24,5),АТС!$A$41:$F$784,6)+'Иные услуги '!$C$5+'РСТ РСО-А'!$L$6+'РСТ РСО-А'!$G$9</f>
        <v>4525.99</v>
      </c>
      <c r="K406" s="118">
        <f>VLOOKUP($A406+ROUND((COLUMN()-2)/24,5),АТС!$A$41:$F$784,6)+'Иные услуги '!$C$5+'РСТ РСО-А'!$L$6+'РСТ РСО-А'!$G$9</f>
        <v>4454.8500000000004</v>
      </c>
      <c r="L406" s="118">
        <f>VLOOKUP($A406+ROUND((COLUMN()-2)/24,5),АТС!$A$41:$F$784,6)+'Иные услуги '!$C$5+'РСТ РСО-А'!$L$6+'РСТ РСО-А'!$G$9</f>
        <v>4454.67</v>
      </c>
      <c r="M406" s="118">
        <f>VLOOKUP($A406+ROUND((COLUMN()-2)/24,5),АТС!$A$41:$F$784,6)+'Иные услуги '!$C$5+'РСТ РСО-А'!$L$6+'РСТ РСО-А'!$G$9</f>
        <v>4454.25</v>
      </c>
      <c r="N406" s="118">
        <f>VLOOKUP($A406+ROUND((COLUMN()-2)/24,5),АТС!$A$41:$F$784,6)+'Иные услуги '!$C$5+'РСТ РСО-А'!$L$6+'РСТ РСО-А'!$G$9</f>
        <v>4488.45</v>
      </c>
      <c r="O406" s="118">
        <f>VLOOKUP($A406+ROUND((COLUMN()-2)/24,5),АТС!$A$41:$F$784,6)+'Иные услуги '!$C$5+'РСТ РСО-А'!$L$6+'РСТ РСО-А'!$G$9</f>
        <v>4488.49</v>
      </c>
      <c r="P406" s="118">
        <f>VLOOKUP($A406+ROUND((COLUMN()-2)/24,5),АТС!$A$41:$F$784,6)+'Иные услуги '!$C$5+'РСТ РСО-А'!$L$6+'РСТ РСО-А'!$G$9</f>
        <v>4488.55</v>
      </c>
      <c r="Q406" s="118">
        <f>VLOOKUP($A406+ROUND((COLUMN()-2)/24,5),АТС!$A$41:$F$784,6)+'Иные услуги '!$C$5+'РСТ РСО-А'!$L$6+'РСТ РСО-А'!$G$9</f>
        <v>4488.7</v>
      </c>
      <c r="R406" s="118">
        <f>VLOOKUP($A406+ROUND((COLUMN()-2)/24,5),АТС!$A$41:$F$784,6)+'Иные услуги '!$C$5+'РСТ РСО-А'!$L$6+'РСТ РСО-А'!$G$9</f>
        <v>4453.84</v>
      </c>
      <c r="S406" s="118">
        <f>VLOOKUP($A406+ROUND((COLUMN()-2)/24,5),АТС!$A$41:$F$784,6)+'Иные услуги '!$C$5+'РСТ РСО-А'!$L$6+'РСТ РСО-А'!$G$9</f>
        <v>4411.71</v>
      </c>
      <c r="T406" s="118">
        <f>VLOOKUP($A406+ROUND((COLUMN()-2)/24,5),АТС!$A$41:$F$784,6)+'Иные услуги '!$C$5+'РСТ РСО-А'!$L$6+'РСТ РСО-А'!$G$9</f>
        <v>4489.03</v>
      </c>
      <c r="U406" s="118">
        <f>VLOOKUP($A406+ROUND((COLUMN()-2)/24,5),АТС!$A$41:$F$784,6)+'Иные услуги '!$C$5+'РСТ РСО-А'!$L$6+'РСТ РСО-А'!$G$9</f>
        <v>4411.41</v>
      </c>
      <c r="V406" s="118">
        <f>VLOOKUP($A406+ROUND((COLUMN()-2)/24,5),АТС!$A$41:$F$784,6)+'Иные услуги '!$C$5+'РСТ РСО-А'!$L$6+'РСТ РСО-А'!$G$9</f>
        <v>4428.12</v>
      </c>
      <c r="W406" s="118">
        <f>VLOOKUP($A406+ROUND((COLUMN()-2)/24,5),АТС!$A$41:$F$784,6)+'Иные услуги '!$C$5+'РСТ РСО-А'!$L$6+'РСТ РСО-А'!$G$9</f>
        <v>4444.43</v>
      </c>
      <c r="X406" s="118">
        <f>VLOOKUP($A406+ROUND((COLUMN()-2)/24,5),АТС!$A$41:$F$784,6)+'Иные услуги '!$C$5+'РСТ РСО-А'!$L$6+'РСТ РСО-А'!$G$9</f>
        <v>4653.1099999999997</v>
      </c>
      <c r="Y406" s="118">
        <f>VLOOKUP($A406+ROUND((COLUMN()-2)/24,5),АТС!$A$41:$F$784,6)+'Иные услуги '!$C$5+'РСТ РСО-А'!$L$6+'РСТ РСО-А'!$G$9</f>
        <v>4482.01</v>
      </c>
    </row>
    <row r="407" spans="1:25" x14ac:dyDescent="0.2">
      <c r="A407" s="66">
        <f t="shared" si="14"/>
        <v>43390</v>
      </c>
      <c r="B407" s="118">
        <f>VLOOKUP($A407+ROUND((COLUMN()-2)/24,5),АТС!$A$41:$F$784,6)+'Иные услуги '!$C$5+'РСТ РСО-А'!$L$6+'РСТ РСО-А'!$G$9</f>
        <v>4387.75</v>
      </c>
      <c r="C407" s="118">
        <f>VLOOKUP($A407+ROUND((COLUMN()-2)/24,5),АТС!$A$41:$F$784,6)+'Иные услуги '!$C$5+'РСТ РСО-А'!$L$6+'РСТ РСО-А'!$G$9</f>
        <v>4410.5199999999995</v>
      </c>
      <c r="D407" s="118">
        <f>VLOOKUP($A407+ROUND((COLUMN()-2)/24,5),АТС!$A$41:$F$784,6)+'Иные услуги '!$C$5+'РСТ РСО-А'!$L$6+'РСТ РСО-А'!$G$9</f>
        <v>4452.17</v>
      </c>
      <c r="E407" s="118">
        <f>VLOOKUP($A407+ROUND((COLUMN()-2)/24,5),АТС!$A$41:$F$784,6)+'Иные услуги '!$C$5+'РСТ РСО-А'!$L$6+'РСТ РСО-А'!$G$9</f>
        <v>4472.26</v>
      </c>
      <c r="F407" s="118">
        <f>VLOOKUP($A407+ROUND((COLUMN()-2)/24,5),АТС!$A$41:$F$784,6)+'Иные услуги '!$C$5+'РСТ РСО-А'!$L$6+'РСТ РСО-А'!$G$9</f>
        <v>4478.04</v>
      </c>
      <c r="G407" s="118">
        <f>VLOOKUP($A407+ROUND((COLUMN()-2)/24,5),АТС!$A$41:$F$784,6)+'Иные услуги '!$C$5+'РСТ РСО-А'!$L$6+'РСТ РСО-А'!$G$9</f>
        <v>4442.1400000000003</v>
      </c>
      <c r="H407" s="118">
        <f>VLOOKUP($A407+ROUND((COLUMN()-2)/24,5),АТС!$A$41:$F$784,6)+'Иные услуги '!$C$5+'РСТ РСО-А'!$L$6+'РСТ РСО-А'!$G$9</f>
        <v>4444.5</v>
      </c>
      <c r="I407" s="118">
        <f>VLOOKUP($A407+ROUND((COLUMN()-2)/24,5),АТС!$A$41:$F$784,6)+'Иные услуги '!$C$5+'РСТ РСО-А'!$L$6+'РСТ РСО-А'!$G$9</f>
        <v>4465.17</v>
      </c>
      <c r="J407" s="118">
        <f>VLOOKUP($A407+ROUND((COLUMN()-2)/24,5),АТС!$A$41:$F$784,6)+'Иные услуги '!$C$5+'РСТ РСО-А'!$L$6+'РСТ РСО-А'!$G$9</f>
        <v>4488.3</v>
      </c>
      <c r="K407" s="118">
        <f>VLOOKUP($A407+ROUND((COLUMN()-2)/24,5),АТС!$A$41:$F$784,6)+'Иные услуги '!$C$5+'РСТ РСО-А'!$L$6+'РСТ РСО-А'!$G$9</f>
        <v>4423.18</v>
      </c>
      <c r="L407" s="118">
        <f>VLOOKUP($A407+ROUND((COLUMN()-2)/24,5),АТС!$A$41:$F$784,6)+'Иные услуги '!$C$5+'РСТ РСО-А'!$L$6+'РСТ РСО-А'!$G$9</f>
        <v>4411.18</v>
      </c>
      <c r="M407" s="118">
        <f>VLOOKUP($A407+ROUND((COLUMN()-2)/24,5),АТС!$A$41:$F$784,6)+'Иные услуги '!$C$5+'РСТ РСО-А'!$L$6+'РСТ РСО-А'!$G$9</f>
        <v>4410.16</v>
      </c>
      <c r="N407" s="118">
        <f>VLOOKUP($A407+ROUND((COLUMN()-2)/24,5),АТС!$A$41:$F$784,6)+'Иные услуги '!$C$5+'РСТ РСО-А'!$L$6+'РСТ РСО-А'!$G$9</f>
        <v>4422.03</v>
      </c>
      <c r="O407" s="118">
        <f>VLOOKUP($A407+ROUND((COLUMN()-2)/24,5),АТС!$A$41:$F$784,6)+'Иные услуги '!$C$5+'РСТ РСО-А'!$L$6+'РСТ РСО-А'!$G$9</f>
        <v>4422.1400000000003</v>
      </c>
      <c r="P407" s="118">
        <f>VLOOKUP($A407+ROUND((COLUMN()-2)/24,5),АТС!$A$41:$F$784,6)+'Иные услуги '!$C$5+'РСТ РСО-А'!$L$6+'РСТ РСО-А'!$G$9</f>
        <v>4422.16</v>
      </c>
      <c r="Q407" s="118">
        <f>VLOOKUP($A407+ROUND((COLUMN()-2)/24,5),АТС!$A$41:$F$784,6)+'Иные услуги '!$C$5+'РСТ РСО-А'!$L$6+'РСТ РСО-А'!$G$9</f>
        <v>4422.1899999999996</v>
      </c>
      <c r="R407" s="118">
        <f>VLOOKUP($A407+ROUND((COLUMN()-2)/24,5),АТС!$A$41:$F$784,6)+'Иные услуги '!$C$5+'РСТ РСО-А'!$L$6+'РСТ РСО-А'!$G$9</f>
        <v>4422.3900000000003</v>
      </c>
      <c r="S407" s="118">
        <f>VLOOKUP($A407+ROUND((COLUMN()-2)/24,5),АТС!$A$41:$F$784,6)+'Иные услуги '!$C$5+'РСТ РСО-А'!$L$6+'РСТ РСО-А'!$G$9</f>
        <v>4425.76</v>
      </c>
      <c r="T407" s="118">
        <f>VLOOKUP($A407+ROUND((COLUMN()-2)/24,5),АТС!$A$41:$F$784,6)+'Иные услуги '!$C$5+'РСТ РСО-А'!$L$6+'РСТ РСО-А'!$G$9</f>
        <v>4552.63</v>
      </c>
      <c r="U407" s="118">
        <f>VLOOKUP($A407+ROUND((COLUMN()-2)/24,5),АТС!$A$41:$F$784,6)+'Иные услуги '!$C$5+'РСТ РСО-А'!$L$6+'РСТ РСО-А'!$G$9</f>
        <v>4494.9399999999996</v>
      </c>
      <c r="V407" s="118">
        <f>VLOOKUP($A407+ROUND((COLUMN()-2)/24,5),АТС!$A$41:$F$784,6)+'Иные услуги '!$C$5+'РСТ РСО-А'!$L$6+'РСТ РСО-А'!$G$9</f>
        <v>4448.3100000000004</v>
      </c>
      <c r="W407" s="118">
        <f>VLOOKUP($A407+ROUND((COLUMN()-2)/24,5),АТС!$A$41:$F$784,6)+'Иные услуги '!$C$5+'РСТ РСО-А'!$L$6+'РСТ РСО-А'!$G$9</f>
        <v>4443.28</v>
      </c>
      <c r="X407" s="118">
        <f>VLOOKUP($A407+ROUND((COLUMN()-2)/24,5),АТС!$A$41:$F$784,6)+'Иные услуги '!$C$5+'РСТ РСО-А'!$L$6+'РСТ РСО-А'!$G$9</f>
        <v>4653.07</v>
      </c>
      <c r="Y407" s="118">
        <f>VLOOKUP($A407+ROUND((COLUMN()-2)/24,5),АТС!$A$41:$F$784,6)+'Иные услуги '!$C$5+'РСТ РСО-А'!$L$6+'РСТ РСО-А'!$G$9</f>
        <v>4504.4399999999996</v>
      </c>
    </row>
    <row r="408" spans="1:25" x14ac:dyDescent="0.2">
      <c r="A408" s="66">
        <f t="shared" si="14"/>
        <v>43391</v>
      </c>
      <c r="B408" s="118">
        <f>VLOOKUP($A408+ROUND((COLUMN()-2)/24,5),АТС!$A$41:$F$784,6)+'Иные услуги '!$C$5+'РСТ РСО-А'!$L$6+'РСТ РСО-А'!$G$9</f>
        <v>4401.54</v>
      </c>
      <c r="C408" s="118">
        <f>VLOOKUP($A408+ROUND((COLUMN()-2)/24,5),АТС!$A$41:$F$784,6)+'Иные услуги '!$C$5+'РСТ РСО-А'!$L$6+'РСТ РСО-А'!$G$9</f>
        <v>4412.7699999999995</v>
      </c>
      <c r="D408" s="118">
        <f>VLOOKUP($A408+ROUND((COLUMN()-2)/24,5),АТС!$A$41:$F$784,6)+'Иные услуги '!$C$5+'РСТ РСО-А'!$L$6+'РСТ РСО-А'!$G$9</f>
        <v>4438.28</v>
      </c>
      <c r="E408" s="118">
        <f>VLOOKUP($A408+ROUND((COLUMN()-2)/24,5),АТС!$A$41:$F$784,6)+'Иные услуги '!$C$5+'РСТ РСО-А'!$L$6+'РСТ РСО-А'!$G$9</f>
        <v>4438.2300000000005</v>
      </c>
      <c r="F408" s="118">
        <f>VLOOKUP($A408+ROUND((COLUMN()-2)/24,5),АТС!$A$41:$F$784,6)+'Иные услуги '!$C$5+'РСТ РСО-А'!$L$6+'РСТ РСО-А'!$G$9</f>
        <v>4439.2300000000005</v>
      </c>
      <c r="G408" s="118">
        <f>VLOOKUP($A408+ROUND((COLUMN()-2)/24,5),АТС!$A$41:$F$784,6)+'Иные услуги '!$C$5+'РСТ РСО-А'!$L$6+'РСТ РСО-А'!$G$9</f>
        <v>4415.55</v>
      </c>
      <c r="H408" s="118">
        <f>VLOOKUP($A408+ROUND((COLUMN()-2)/24,5),АТС!$A$41:$F$784,6)+'Иные услуги '!$C$5+'РСТ РСО-А'!$L$6+'РСТ РСО-А'!$G$9</f>
        <v>4436.8</v>
      </c>
      <c r="I408" s="118">
        <f>VLOOKUP($A408+ROUND((COLUMN()-2)/24,5),АТС!$A$41:$F$784,6)+'Иные услуги '!$C$5+'РСТ РСО-А'!$L$6+'РСТ РСО-А'!$G$9</f>
        <v>4462.43</v>
      </c>
      <c r="J408" s="118">
        <f>VLOOKUP($A408+ROUND((COLUMN()-2)/24,5),АТС!$A$41:$F$784,6)+'Иные услуги '!$C$5+'РСТ РСО-А'!$L$6+'РСТ РСО-А'!$G$9</f>
        <v>4488.63</v>
      </c>
      <c r="K408" s="118">
        <f>VLOOKUP($A408+ROUND((COLUMN()-2)/24,5),АТС!$A$41:$F$784,6)+'Иные услуги '!$C$5+'РСТ РСО-А'!$L$6+'РСТ РСО-А'!$G$9</f>
        <v>4422.59</v>
      </c>
      <c r="L408" s="118">
        <f>VLOOKUP($A408+ROUND((COLUMN()-2)/24,5),АТС!$A$41:$F$784,6)+'Иные услуги '!$C$5+'РСТ РСО-А'!$L$6+'РСТ РСО-А'!$G$9</f>
        <v>4422.4399999999996</v>
      </c>
      <c r="M408" s="118">
        <f>VLOOKUP($A408+ROUND((COLUMN()-2)/24,5),АТС!$A$41:$F$784,6)+'Иные услуги '!$C$5+'РСТ РСО-А'!$L$6+'РСТ РСО-А'!$G$9</f>
        <v>4422.24</v>
      </c>
      <c r="N408" s="118">
        <f>VLOOKUP($A408+ROUND((COLUMN()-2)/24,5),АТС!$A$41:$F$784,6)+'Иные услуги '!$C$5+'РСТ РСО-А'!$L$6+'РСТ РСО-А'!$G$9</f>
        <v>4422.09</v>
      </c>
      <c r="O408" s="118">
        <f>VLOOKUP($A408+ROUND((COLUMN()-2)/24,5),АТС!$A$41:$F$784,6)+'Иные услуги '!$C$5+'РСТ РСО-А'!$L$6+'РСТ РСО-А'!$G$9</f>
        <v>4421.99</v>
      </c>
      <c r="P408" s="118">
        <f>VLOOKUP($A408+ROUND((COLUMN()-2)/24,5),АТС!$A$41:$F$784,6)+'Иные услуги '!$C$5+'РСТ РСО-А'!$L$6+'РСТ РСО-А'!$G$9</f>
        <v>4421.6899999999996</v>
      </c>
      <c r="Q408" s="118">
        <f>VLOOKUP($A408+ROUND((COLUMN()-2)/24,5),АТС!$A$41:$F$784,6)+'Иные услуги '!$C$5+'РСТ РСО-А'!$L$6+'РСТ РСО-А'!$G$9</f>
        <v>4421.72</v>
      </c>
      <c r="R408" s="118">
        <f>VLOOKUP($A408+ROUND((COLUMN()-2)/24,5),АТС!$A$41:$F$784,6)+'Иные услуги '!$C$5+'РСТ РСО-А'!$L$6+'РСТ РСО-А'!$G$9</f>
        <v>4421.7699999999995</v>
      </c>
      <c r="S408" s="118">
        <f>VLOOKUP($A408+ROUND((COLUMN()-2)/24,5),АТС!$A$41:$F$784,6)+'Иные услуги '!$C$5+'РСТ РСО-А'!$L$6+'РСТ РСО-А'!$G$9</f>
        <v>4403.17</v>
      </c>
      <c r="T408" s="118">
        <f>VLOOKUP($A408+ROUND((COLUMN()-2)/24,5),АТС!$A$41:$F$784,6)+'Иные услуги '!$C$5+'РСТ РСО-А'!$L$6+'РСТ РСО-А'!$G$9</f>
        <v>4546.62</v>
      </c>
      <c r="U408" s="118">
        <f>VLOOKUP($A408+ROUND((COLUMN()-2)/24,5),АТС!$A$41:$F$784,6)+'Иные услуги '!$C$5+'РСТ РСО-А'!$L$6+'РСТ РСО-А'!$G$9</f>
        <v>4487.54</v>
      </c>
      <c r="V408" s="118">
        <f>VLOOKUP($A408+ROUND((COLUMN()-2)/24,5),АТС!$A$41:$F$784,6)+'Иные услуги '!$C$5+'РСТ РСО-А'!$L$6+'РСТ РСО-А'!$G$9</f>
        <v>4438.96</v>
      </c>
      <c r="W408" s="118">
        <f>VLOOKUP($A408+ROUND((COLUMN()-2)/24,5),АТС!$A$41:$F$784,6)+'Иные услуги '!$C$5+'РСТ РСО-А'!$L$6+'РСТ РСО-А'!$G$9</f>
        <v>4449.01</v>
      </c>
      <c r="X408" s="118">
        <f>VLOOKUP($A408+ROUND((COLUMN()-2)/24,5),АТС!$A$41:$F$784,6)+'Иные услуги '!$C$5+'РСТ РСО-А'!$L$6+'РСТ РСО-А'!$G$9</f>
        <v>4660.42</v>
      </c>
      <c r="Y408" s="118">
        <f>VLOOKUP($A408+ROUND((COLUMN()-2)/24,5),АТС!$A$41:$F$784,6)+'Иные услуги '!$C$5+'РСТ РСО-А'!$L$6+'РСТ РСО-А'!$G$9</f>
        <v>4511.5600000000004</v>
      </c>
    </row>
    <row r="409" spans="1:25" x14ac:dyDescent="0.2">
      <c r="A409" s="66">
        <f t="shared" si="14"/>
        <v>43392</v>
      </c>
      <c r="B409" s="118">
        <f>VLOOKUP($A409+ROUND((COLUMN()-2)/24,5),АТС!$A$41:$F$784,6)+'Иные услуги '!$C$5+'РСТ РСО-А'!$L$6+'РСТ РСО-А'!$G$9</f>
        <v>4411.0199999999995</v>
      </c>
      <c r="C409" s="118">
        <f>VLOOKUP($A409+ROUND((COLUMN()-2)/24,5),АТС!$A$41:$F$784,6)+'Иные услуги '!$C$5+'РСТ РСО-А'!$L$6+'РСТ РСО-А'!$G$9</f>
        <v>4413.49</v>
      </c>
      <c r="D409" s="118">
        <f>VLOOKUP($A409+ROUND((COLUMN()-2)/24,5),АТС!$A$41:$F$784,6)+'Иные услуги '!$C$5+'РСТ РСО-А'!$L$6+'РСТ РСО-А'!$G$9</f>
        <v>4438.91</v>
      </c>
      <c r="E409" s="118">
        <f>VLOOKUP($A409+ROUND((COLUMN()-2)/24,5),АТС!$A$41:$F$784,6)+'Иные услуги '!$C$5+'РСТ РСО-А'!$L$6+'РСТ РСО-А'!$G$9</f>
        <v>4438.8999999999996</v>
      </c>
      <c r="F409" s="118">
        <f>VLOOKUP($A409+ROUND((COLUMN()-2)/24,5),АТС!$A$41:$F$784,6)+'Иные услуги '!$C$5+'РСТ РСО-А'!$L$6+'РСТ РСО-А'!$G$9</f>
        <v>4439.9800000000005</v>
      </c>
      <c r="G409" s="118">
        <f>VLOOKUP($A409+ROUND((COLUMN()-2)/24,5),АТС!$A$41:$F$784,6)+'Иные услуги '!$C$5+'РСТ РСО-А'!$L$6+'РСТ РСО-А'!$G$9</f>
        <v>4416.58</v>
      </c>
      <c r="H409" s="118">
        <f>VLOOKUP($A409+ROUND((COLUMN()-2)/24,5),АТС!$A$41:$F$784,6)+'Иные услуги '!$C$5+'РСТ РСО-А'!$L$6+'РСТ РСО-А'!$G$9</f>
        <v>4438.0199999999995</v>
      </c>
      <c r="I409" s="118">
        <f>VLOOKUP($A409+ROUND((COLUMN()-2)/24,5),АТС!$A$41:$F$784,6)+'Иные услуги '!$C$5+'РСТ РСО-А'!$L$6+'РСТ РСО-А'!$G$9</f>
        <v>4462.1400000000003</v>
      </c>
      <c r="J409" s="118">
        <f>VLOOKUP($A409+ROUND((COLUMN()-2)/24,5),АТС!$A$41:$F$784,6)+'Иные услуги '!$C$5+'РСТ РСО-А'!$L$6+'РСТ РСО-А'!$G$9</f>
        <v>4488.68</v>
      </c>
      <c r="K409" s="118">
        <f>VLOOKUP($A409+ROUND((COLUMN()-2)/24,5),АТС!$A$41:$F$784,6)+'Иные услуги '!$C$5+'РСТ РСО-А'!$L$6+'РСТ РСО-А'!$G$9</f>
        <v>4423.47</v>
      </c>
      <c r="L409" s="118">
        <f>VLOOKUP($A409+ROUND((COLUMN()-2)/24,5),АТС!$A$41:$F$784,6)+'Иные услуги '!$C$5+'РСТ РСО-А'!$L$6+'РСТ РСО-А'!$G$9</f>
        <v>4423.1099999999997</v>
      </c>
      <c r="M409" s="118">
        <f>VLOOKUP($A409+ROUND((COLUMN()-2)/24,5),АТС!$A$41:$F$784,6)+'Иные услуги '!$C$5+'РСТ РСО-А'!$L$6+'РСТ РСО-А'!$G$9</f>
        <v>4422.37</v>
      </c>
      <c r="N409" s="118">
        <f>VLOOKUP($A409+ROUND((COLUMN()-2)/24,5),АТС!$A$41:$F$784,6)+'Иные услуги '!$C$5+'РСТ РСО-А'!$L$6+'РСТ РСО-А'!$G$9</f>
        <v>4422.16</v>
      </c>
      <c r="O409" s="118">
        <f>VLOOKUP($A409+ROUND((COLUMN()-2)/24,5),АТС!$A$41:$F$784,6)+'Иные услуги '!$C$5+'РСТ РСО-А'!$L$6+'РСТ РСО-А'!$G$9</f>
        <v>4488.7300000000005</v>
      </c>
      <c r="P409" s="118">
        <f>VLOOKUP($A409+ROUND((COLUMN()-2)/24,5),АТС!$A$41:$F$784,6)+'Иные услуги '!$C$5+'РСТ РСО-А'!$L$6+'РСТ РСО-А'!$G$9</f>
        <v>4488.72</v>
      </c>
      <c r="Q409" s="118">
        <f>VLOOKUP($A409+ROUND((COLUMN()-2)/24,5),АТС!$A$41:$F$784,6)+'Иные услуги '!$C$5+'РСТ РСО-А'!$L$6+'РСТ РСО-А'!$G$9</f>
        <v>4488.72</v>
      </c>
      <c r="R409" s="118">
        <f>VLOOKUP($A409+ROUND((COLUMN()-2)/24,5),АТС!$A$41:$F$784,6)+'Иные услуги '!$C$5+'РСТ РСО-А'!$L$6+'РСТ РСО-А'!$G$9</f>
        <v>4488.59</v>
      </c>
      <c r="S409" s="118">
        <f>VLOOKUP($A409+ROUND((COLUMN()-2)/24,5),АТС!$A$41:$F$784,6)+'Иные услуги '!$C$5+'РСТ РСО-А'!$L$6+'РСТ РСО-А'!$G$9</f>
        <v>4409.4800000000005</v>
      </c>
      <c r="T409" s="118">
        <f>VLOOKUP($A409+ROUND((COLUMN()-2)/24,5),АТС!$A$41:$F$784,6)+'Иные услуги '!$C$5+'РСТ РСО-А'!$L$6+'РСТ РСО-А'!$G$9</f>
        <v>4528.54</v>
      </c>
      <c r="U409" s="118">
        <f>VLOOKUP($A409+ROUND((COLUMN()-2)/24,5),АТС!$A$41:$F$784,6)+'Иные услуги '!$C$5+'РСТ РСО-А'!$L$6+'РСТ РСО-А'!$G$9</f>
        <v>4476.7300000000005</v>
      </c>
      <c r="V409" s="118">
        <f>VLOOKUP($A409+ROUND((COLUMN()-2)/24,5),АТС!$A$41:$F$784,6)+'Иные услуги '!$C$5+'РСТ РСО-А'!$L$6+'РСТ РСО-А'!$G$9</f>
        <v>4431.18</v>
      </c>
      <c r="W409" s="118">
        <f>VLOOKUP($A409+ROUND((COLUMN()-2)/24,5),АТС!$A$41:$F$784,6)+'Иные услуги '!$C$5+'РСТ РСО-А'!$L$6+'РСТ РСО-А'!$G$9</f>
        <v>4441.63</v>
      </c>
      <c r="X409" s="118">
        <f>VLOOKUP($A409+ROUND((COLUMN()-2)/24,5),АТС!$A$41:$F$784,6)+'Иные услуги '!$C$5+'РСТ РСО-А'!$L$6+'РСТ РСО-А'!$G$9</f>
        <v>4649.6400000000003</v>
      </c>
      <c r="Y409" s="118">
        <f>VLOOKUP($A409+ROUND((COLUMN()-2)/24,5),АТС!$A$41:$F$784,6)+'Иные услуги '!$C$5+'РСТ РСО-А'!$L$6+'РСТ РСО-А'!$G$9</f>
        <v>4492.75</v>
      </c>
    </row>
    <row r="410" spans="1:25" x14ac:dyDescent="0.2">
      <c r="A410" s="66">
        <f t="shared" si="14"/>
        <v>43393</v>
      </c>
      <c r="B410" s="118">
        <f>VLOOKUP($A410+ROUND((COLUMN()-2)/24,5),АТС!$A$41:$F$784,6)+'Иные услуги '!$C$5+'РСТ РСО-А'!$L$6+'РСТ РСО-А'!$G$9</f>
        <v>4399.53</v>
      </c>
      <c r="C410" s="118">
        <f>VLOOKUP($A410+ROUND((COLUMN()-2)/24,5),АТС!$A$41:$F$784,6)+'Иные услуги '!$C$5+'РСТ РСО-А'!$L$6+'РСТ РСО-А'!$G$9</f>
        <v>4415.3500000000004</v>
      </c>
      <c r="D410" s="118">
        <f>VLOOKUP($A410+ROUND((COLUMN()-2)/24,5),АТС!$A$41:$F$784,6)+'Иные услуги '!$C$5+'РСТ РСО-А'!$L$6+'РСТ РСО-А'!$G$9</f>
        <v>4440.45</v>
      </c>
      <c r="E410" s="118">
        <f>VLOOKUP($A410+ROUND((COLUMN()-2)/24,5),АТС!$A$41:$F$784,6)+'Иные услуги '!$C$5+'РСТ РСО-А'!$L$6+'РСТ РСО-А'!$G$9</f>
        <v>4475.84</v>
      </c>
      <c r="F410" s="118">
        <f>VLOOKUP($A410+ROUND((COLUMN()-2)/24,5),АТС!$A$41:$F$784,6)+'Иные услуги '!$C$5+'РСТ РСО-А'!$L$6+'РСТ РСО-А'!$G$9</f>
        <v>4440.8</v>
      </c>
      <c r="G410" s="118">
        <f>VLOOKUP($A410+ROUND((COLUMN()-2)/24,5),АТС!$A$41:$F$784,6)+'Иные услуги '!$C$5+'РСТ РСО-А'!$L$6+'РСТ РСО-А'!$G$9</f>
        <v>4442.7300000000005</v>
      </c>
      <c r="H410" s="118">
        <f>VLOOKUP($A410+ROUND((COLUMN()-2)/24,5),АТС!$A$41:$F$784,6)+'Иные услуги '!$C$5+'РСТ РСО-А'!$L$6+'РСТ РСО-А'!$G$9</f>
        <v>4503.42</v>
      </c>
      <c r="I410" s="118">
        <f>VLOOKUP($A410+ROUND((COLUMN()-2)/24,5),АТС!$A$41:$F$784,6)+'Иные услуги '!$C$5+'РСТ РСО-А'!$L$6+'РСТ РСО-А'!$G$9</f>
        <v>4428.5199999999995</v>
      </c>
      <c r="J410" s="118">
        <f>VLOOKUP($A410+ROUND((COLUMN()-2)/24,5),АТС!$A$41:$F$784,6)+'Иные услуги '!$C$5+'РСТ РСО-А'!$L$6+'РСТ РСО-А'!$G$9</f>
        <v>4611</v>
      </c>
      <c r="K410" s="118">
        <f>VLOOKUP($A410+ROUND((COLUMN()-2)/24,5),АТС!$A$41:$F$784,6)+'Иные услуги '!$C$5+'РСТ РСО-А'!$L$6+'РСТ РСО-А'!$G$9</f>
        <v>4488.74</v>
      </c>
      <c r="L410" s="118">
        <f>VLOOKUP($A410+ROUND((COLUMN()-2)/24,5),АТС!$A$41:$F$784,6)+'Иные услуги '!$C$5+'РСТ РСО-А'!$L$6+'РСТ РСО-А'!$G$9</f>
        <v>4488.66</v>
      </c>
      <c r="M410" s="118">
        <f>VLOOKUP($A410+ROUND((COLUMN()-2)/24,5),АТС!$A$41:$F$784,6)+'Иные услуги '!$C$5+'РСТ РСО-А'!$L$6+'РСТ РСО-А'!$G$9</f>
        <v>4488.32</v>
      </c>
      <c r="N410" s="118">
        <f>VLOOKUP($A410+ROUND((COLUMN()-2)/24,5),АТС!$A$41:$F$784,6)+'Иные услуги '!$C$5+'РСТ РСО-А'!$L$6+'РСТ РСО-А'!$G$9</f>
        <v>4488.41</v>
      </c>
      <c r="O410" s="118">
        <f>VLOOKUP($A410+ROUND((COLUMN()-2)/24,5),АТС!$A$41:$F$784,6)+'Иные услуги '!$C$5+'РСТ РСО-А'!$L$6+'РСТ РСО-А'!$G$9</f>
        <v>4488.38</v>
      </c>
      <c r="P410" s="118">
        <f>VLOOKUP($A410+ROUND((COLUMN()-2)/24,5),АТС!$A$41:$F$784,6)+'Иные услуги '!$C$5+'РСТ РСО-А'!$L$6+'РСТ РСО-А'!$G$9</f>
        <v>4525.68</v>
      </c>
      <c r="Q410" s="118">
        <f>VLOOKUP($A410+ROUND((COLUMN()-2)/24,5),АТС!$A$41:$F$784,6)+'Иные услуги '!$C$5+'РСТ РСО-А'!$L$6+'РСТ РСО-А'!$G$9</f>
        <v>4525.22</v>
      </c>
      <c r="R410" s="118">
        <f>VLOOKUP($A410+ROUND((COLUMN()-2)/24,5),АТС!$A$41:$F$784,6)+'Иные услуги '!$C$5+'РСТ РСО-А'!$L$6+'РСТ РСО-А'!$G$9</f>
        <v>4525.71</v>
      </c>
      <c r="S410" s="118">
        <f>VLOOKUP($A410+ROUND((COLUMN()-2)/24,5),АТС!$A$41:$F$784,6)+'Иные услуги '!$C$5+'РСТ РСО-А'!$L$6+'РСТ РСО-А'!$G$9</f>
        <v>4422.82</v>
      </c>
      <c r="T410" s="118">
        <f>VLOOKUP($A410+ROUND((COLUMN()-2)/24,5),АТС!$A$41:$F$784,6)+'Иные услуги '!$C$5+'РСТ РСО-А'!$L$6+'РСТ РСО-А'!$G$9</f>
        <v>4526.7699999999995</v>
      </c>
      <c r="U410" s="118">
        <f>VLOOKUP($A410+ROUND((COLUMN()-2)/24,5),АТС!$A$41:$F$784,6)+'Иные услуги '!$C$5+'РСТ РСО-А'!$L$6+'РСТ РСО-А'!$G$9</f>
        <v>4421.33</v>
      </c>
      <c r="V410" s="118">
        <f>VLOOKUP($A410+ROUND((COLUMN()-2)/24,5),АТС!$A$41:$F$784,6)+'Иные услуги '!$C$5+'РСТ РСО-А'!$L$6+'РСТ РСО-А'!$G$9</f>
        <v>4448.67</v>
      </c>
      <c r="W410" s="118">
        <f>VLOOKUP($A410+ROUND((COLUMN()-2)/24,5),АТС!$A$41:$F$784,6)+'Иные услуги '!$C$5+'РСТ РСО-А'!$L$6+'РСТ РСО-А'!$G$9</f>
        <v>4445.8900000000003</v>
      </c>
      <c r="X410" s="118">
        <f>VLOOKUP($A410+ROUND((COLUMN()-2)/24,5),АТС!$A$41:$F$784,6)+'Иные услуги '!$C$5+'РСТ РСО-А'!$L$6+'РСТ РСО-А'!$G$9</f>
        <v>4653.1899999999996</v>
      </c>
      <c r="Y410" s="118">
        <f>VLOOKUP($A410+ROUND((COLUMN()-2)/24,5),АТС!$A$41:$F$784,6)+'Иные услуги '!$C$5+'РСТ РСО-А'!$L$6+'РСТ РСО-А'!$G$9</f>
        <v>4483.7</v>
      </c>
    </row>
    <row r="411" spans="1:25" x14ac:dyDescent="0.2">
      <c r="A411" s="66">
        <f t="shared" si="14"/>
        <v>43394</v>
      </c>
      <c r="B411" s="118">
        <f>VLOOKUP($A411+ROUND((COLUMN()-2)/24,5),АТС!$A$41:$F$784,6)+'Иные услуги '!$C$5+'РСТ РСО-А'!$L$6+'РСТ РСО-А'!$G$9</f>
        <v>4398.21</v>
      </c>
      <c r="C411" s="118">
        <f>VLOOKUP($A411+ROUND((COLUMN()-2)/24,5),АТС!$A$41:$F$784,6)+'Иные услуги '!$C$5+'РСТ РСО-А'!$L$6+'РСТ РСО-А'!$G$9</f>
        <v>4414.3100000000004</v>
      </c>
      <c r="D411" s="118">
        <f>VLOOKUP($A411+ROUND((COLUMN()-2)/24,5),АТС!$A$41:$F$784,6)+'Иные услуги '!$C$5+'РСТ РСО-А'!$L$6+'РСТ РСО-А'!$G$9</f>
        <v>4413.5</v>
      </c>
      <c r="E411" s="118">
        <f>VLOOKUP($A411+ROUND((COLUMN()-2)/24,5),АТС!$A$41:$F$784,6)+'Иные услуги '!$C$5+'РСТ РСО-А'!$L$6+'РСТ РСО-А'!$G$9</f>
        <v>4439.7</v>
      </c>
      <c r="F411" s="118">
        <f>VLOOKUP($A411+ROUND((COLUMN()-2)/24,5),АТС!$A$41:$F$784,6)+'Иные услуги '!$C$5+'РСТ РСО-А'!$L$6+'РСТ РСО-А'!$G$9</f>
        <v>4439.8599999999997</v>
      </c>
      <c r="G411" s="118">
        <f>VLOOKUP($A411+ROUND((COLUMN()-2)/24,5),АТС!$A$41:$F$784,6)+'Иные услуги '!$C$5+'РСТ РСО-А'!$L$6+'РСТ РСО-А'!$G$9</f>
        <v>4427.01</v>
      </c>
      <c r="H411" s="118">
        <f>VLOOKUP($A411+ROUND((COLUMN()-2)/24,5),АТС!$A$41:$F$784,6)+'Иные услуги '!$C$5+'РСТ РСО-А'!$L$6+'РСТ РСО-А'!$G$9</f>
        <v>4566.5199999999995</v>
      </c>
      <c r="I411" s="118">
        <f>VLOOKUP($A411+ROUND((COLUMN()-2)/24,5),АТС!$A$41:$F$784,6)+'Иные услуги '!$C$5+'РСТ РСО-А'!$L$6+'РСТ РСО-А'!$G$9</f>
        <v>4500.3599999999997</v>
      </c>
      <c r="J411" s="118">
        <f>VLOOKUP($A411+ROUND((COLUMN()-2)/24,5),АТС!$A$41:$F$784,6)+'Иные услуги '!$C$5+'РСТ РСО-А'!$L$6+'РСТ РСО-А'!$G$9</f>
        <v>4656.2</v>
      </c>
      <c r="K411" s="118">
        <f>VLOOKUP($A411+ROUND((COLUMN()-2)/24,5),АТС!$A$41:$F$784,6)+'Иные услуги '!$C$5+'РСТ РСО-А'!$L$6+'РСТ РСО-А'!$G$9</f>
        <v>4566.7699999999995</v>
      </c>
      <c r="L411" s="118">
        <f>VLOOKUP($A411+ROUND((COLUMN()-2)/24,5),АТС!$A$41:$F$784,6)+'Иные услуги '!$C$5+'РСТ РСО-А'!$L$6+'РСТ РСО-А'!$G$9</f>
        <v>4526.28</v>
      </c>
      <c r="M411" s="118">
        <f>VLOOKUP($A411+ROUND((COLUMN()-2)/24,5),АТС!$A$41:$F$784,6)+'Иные услуги '!$C$5+'РСТ РСО-А'!$L$6+'РСТ РСО-А'!$G$9</f>
        <v>4526.1099999999997</v>
      </c>
      <c r="N411" s="118">
        <f>VLOOKUP($A411+ROUND((COLUMN()-2)/24,5),АТС!$A$41:$F$784,6)+'Иные услуги '!$C$5+'РСТ РСО-А'!$L$6+'РСТ РСО-А'!$G$9</f>
        <v>4566.79</v>
      </c>
      <c r="O411" s="118">
        <f>VLOOKUP($A411+ROUND((COLUMN()-2)/24,5),АТС!$A$41:$F$784,6)+'Иные услуги '!$C$5+'РСТ РСО-А'!$L$6+'РСТ РСО-А'!$G$9</f>
        <v>4566.79</v>
      </c>
      <c r="P411" s="118">
        <f>VLOOKUP($A411+ROUND((COLUMN()-2)/24,5),АТС!$A$41:$F$784,6)+'Иные услуги '!$C$5+'РСТ РСО-А'!$L$6+'РСТ РСО-А'!$G$9</f>
        <v>4610.97</v>
      </c>
      <c r="Q411" s="118">
        <f>VLOOKUP($A411+ROUND((COLUMN()-2)/24,5),АТС!$A$41:$F$784,6)+'Иные услуги '!$C$5+'РСТ РСО-А'!$L$6+'РСТ РСО-А'!$G$9</f>
        <v>4610.7300000000005</v>
      </c>
      <c r="R411" s="118">
        <f>VLOOKUP($A411+ROUND((COLUMN()-2)/24,5),АТС!$A$41:$F$784,6)+'Иные услуги '!$C$5+'РСТ РСО-А'!$L$6+'РСТ РСО-А'!$G$9</f>
        <v>4566.8</v>
      </c>
      <c r="S411" s="118">
        <f>VLOOKUP($A411+ROUND((COLUMN()-2)/24,5),АТС!$A$41:$F$784,6)+'Иные услуги '!$C$5+'РСТ РСО-А'!$L$6+'РСТ РСО-А'!$G$9</f>
        <v>4423.12</v>
      </c>
      <c r="T411" s="118">
        <f>VLOOKUP($A411+ROUND((COLUMN()-2)/24,5),АТС!$A$41:$F$784,6)+'Иные услуги '!$C$5+'РСТ РСО-А'!$L$6+'РСТ РСО-А'!$G$9</f>
        <v>4520.67</v>
      </c>
      <c r="U411" s="118">
        <f>VLOOKUP($A411+ROUND((COLUMN()-2)/24,5),АТС!$A$41:$F$784,6)+'Иные услуги '!$C$5+'РСТ РСО-А'!$L$6+'РСТ РСО-А'!$G$9</f>
        <v>4411.37</v>
      </c>
      <c r="V411" s="118">
        <f>VLOOKUP($A411+ROUND((COLUMN()-2)/24,5),АТС!$A$41:$F$784,6)+'Иные услуги '!$C$5+'РСТ РСО-А'!$L$6+'РСТ РСО-А'!$G$9</f>
        <v>4428.67</v>
      </c>
      <c r="W411" s="118">
        <f>VLOOKUP($A411+ROUND((COLUMN()-2)/24,5),АТС!$A$41:$F$784,6)+'Иные услуги '!$C$5+'РСТ РСО-А'!$L$6+'РСТ РСО-А'!$G$9</f>
        <v>4446.08</v>
      </c>
      <c r="X411" s="118">
        <f>VLOOKUP($A411+ROUND((COLUMN()-2)/24,5),АТС!$A$41:$F$784,6)+'Иные услуги '!$C$5+'РСТ РСО-А'!$L$6+'РСТ РСО-А'!$G$9</f>
        <v>4654.17</v>
      </c>
      <c r="Y411" s="118">
        <f>VLOOKUP($A411+ROUND((COLUMN()-2)/24,5),АТС!$A$41:$F$784,6)+'Иные услуги '!$C$5+'РСТ РСО-А'!$L$6+'РСТ РСО-А'!$G$9</f>
        <v>4488.3</v>
      </c>
    </row>
    <row r="412" spans="1:25" x14ac:dyDescent="0.2">
      <c r="A412" s="66">
        <f t="shared" si="14"/>
        <v>43395</v>
      </c>
      <c r="B412" s="118">
        <f>VLOOKUP($A412+ROUND((COLUMN()-2)/24,5),АТС!$A$41:$F$784,6)+'Иные услуги '!$C$5+'РСТ РСО-А'!$L$6+'РСТ РСО-А'!$G$9</f>
        <v>4394.7</v>
      </c>
      <c r="C412" s="118">
        <f>VLOOKUP($A412+ROUND((COLUMN()-2)/24,5),АТС!$A$41:$F$784,6)+'Иные услуги '!$C$5+'РСТ РСО-А'!$L$6+'РСТ РСО-А'!$G$9</f>
        <v>4413.8</v>
      </c>
      <c r="D412" s="118">
        <f>VLOOKUP($A412+ROUND((COLUMN()-2)/24,5),АТС!$A$41:$F$784,6)+'Иные услуги '!$C$5+'РСТ РСО-А'!$L$6+'РСТ РСО-А'!$G$9</f>
        <v>4439.8599999999997</v>
      </c>
      <c r="E412" s="118">
        <f>VLOOKUP($A412+ROUND((COLUMN()-2)/24,5),АТС!$A$41:$F$784,6)+'Иные услуги '!$C$5+'РСТ РСО-А'!$L$6+'РСТ РСО-А'!$G$9</f>
        <v>4439.71</v>
      </c>
      <c r="F412" s="118">
        <f>VLOOKUP($A412+ROUND((COLUMN()-2)/24,5),АТС!$A$41:$F$784,6)+'Иные услуги '!$C$5+'РСТ РСО-А'!$L$6+'РСТ РСО-А'!$G$9</f>
        <v>4413.78</v>
      </c>
      <c r="G412" s="118">
        <f>VLOOKUP($A412+ROUND((COLUMN()-2)/24,5),АТС!$A$41:$F$784,6)+'Иные услуги '!$C$5+'РСТ РСО-А'!$L$6+'РСТ РСО-А'!$G$9</f>
        <v>4416.5</v>
      </c>
      <c r="H412" s="118">
        <f>VLOOKUP($A412+ROUND((COLUMN()-2)/24,5),АТС!$A$41:$F$784,6)+'Иные услуги '!$C$5+'РСТ РСО-А'!$L$6+'РСТ РСО-А'!$G$9</f>
        <v>4441.43</v>
      </c>
      <c r="I412" s="118">
        <f>VLOOKUP($A412+ROUND((COLUMN()-2)/24,5),АТС!$A$41:$F$784,6)+'Иные услуги '!$C$5+'РСТ РСО-А'!$L$6+'РСТ РСО-А'!$G$9</f>
        <v>4490.1899999999996</v>
      </c>
      <c r="J412" s="118">
        <f>VLOOKUP($A412+ROUND((COLUMN()-2)/24,5),АТС!$A$41:$F$784,6)+'Иные услуги '!$C$5+'РСТ РСО-А'!$L$6+'РСТ РСО-А'!$G$9</f>
        <v>4440.79</v>
      </c>
      <c r="K412" s="118">
        <f>VLOOKUP($A412+ROUND((COLUMN()-2)/24,5),АТС!$A$41:$F$784,6)+'Иные услуги '!$C$5+'РСТ РСО-А'!$L$6+'РСТ РСО-А'!$G$9</f>
        <v>4429.8500000000004</v>
      </c>
      <c r="L412" s="118">
        <f>VLOOKUP($A412+ROUND((COLUMN()-2)/24,5),АТС!$A$41:$F$784,6)+'Иные услуги '!$C$5+'РСТ РСО-А'!$L$6+'РСТ РСО-А'!$G$9</f>
        <v>4429.47</v>
      </c>
      <c r="M412" s="118">
        <f>VLOOKUP($A412+ROUND((COLUMN()-2)/24,5),АТС!$A$41:$F$784,6)+'Иные услуги '!$C$5+'РСТ РСО-А'!$L$6+'РСТ РСО-А'!$G$9</f>
        <v>4495.34</v>
      </c>
      <c r="N412" s="118">
        <f>VLOOKUP($A412+ROUND((COLUMN()-2)/24,5),АТС!$A$41:$F$784,6)+'Иные услуги '!$C$5+'РСТ РСО-А'!$L$6+'РСТ РСО-А'!$G$9</f>
        <v>4532.0600000000004</v>
      </c>
      <c r="O412" s="118">
        <f>VLOOKUP($A412+ROUND((COLUMN()-2)/24,5),АТС!$A$41:$F$784,6)+'Иные услуги '!$C$5+'РСТ РСО-А'!$L$6+'РСТ РСО-А'!$G$9</f>
        <v>4532.2699999999995</v>
      </c>
      <c r="P412" s="118">
        <f>VLOOKUP($A412+ROUND((COLUMN()-2)/24,5),АТС!$A$41:$F$784,6)+'Иные услуги '!$C$5+'РСТ РСО-А'!$L$6+'РСТ РСО-А'!$G$9</f>
        <v>4532.21</v>
      </c>
      <c r="Q412" s="118">
        <f>VLOOKUP($A412+ROUND((COLUMN()-2)/24,5),АТС!$A$41:$F$784,6)+'Иные услуги '!$C$5+'РСТ РСО-А'!$L$6+'РСТ РСО-А'!$G$9</f>
        <v>4531.47</v>
      </c>
      <c r="R412" s="118">
        <f>VLOOKUP($A412+ROUND((COLUMN()-2)/24,5),АТС!$A$41:$F$784,6)+'Иные услуги '!$C$5+'РСТ РСО-А'!$L$6+'РСТ РСО-А'!$G$9</f>
        <v>4494.46</v>
      </c>
      <c r="S412" s="118">
        <f>VLOOKUP($A412+ROUND((COLUMN()-2)/24,5),АТС!$A$41:$F$784,6)+'Иные услуги '!$C$5+'РСТ РСО-А'!$L$6+'РСТ РСО-А'!$G$9</f>
        <v>4428.71</v>
      </c>
      <c r="T412" s="118">
        <f>VLOOKUP($A412+ROUND((COLUMN()-2)/24,5),АТС!$A$41:$F$784,6)+'Иные услуги '!$C$5+'РСТ РСО-А'!$L$6+'РСТ РСО-А'!$G$9</f>
        <v>4543.4399999999996</v>
      </c>
      <c r="U412" s="118">
        <f>VLOOKUP($A412+ROUND((COLUMN()-2)/24,5),АТС!$A$41:$F$784,6)+'Иные услуги '!$C$5+'РСТ РСО-А'!$L$6+'РСТ РСО-А'!$G$9</f>
        <v>4479.78</v>
      </c>
      <c r="V412" s="118">
        <f>VLOOKUP($A412+ROUND((COLUMN()-2)/24,5),АТС!$A$41:$F$784,6)+'Иные услуги '!$C$5+'РСТ РСО-А'!$L$6+'РСТ РСО-А'!$G$9</f>
        <v>4443.91</v>
      </c>
      <c r="W412" s="118">
        <f>VLOOKUP($A412+ROUND((COLUMN()-2)/24,5),АТС!$A$41:$F$784,6)+'Иные услуги '!$C$5+'РСТ РСО-А'!$L$6+'РСТ РСО-А'!$G$9</f>
        <v>4449.1899999999996</v>
      </c>
      <c r="X412" s="118">
        <f>VLOOKUP($A412+ROUND((COLUMN()-2)/24,5),АТС!$A$41:$F$784,6)+'Иные услуги '!$C$5+'РСТ РСО-А'!$L$6+'РСТ РСО-А'!$G$9</f>
        <v>4658.03</v>
      </c>
      <c r="Y412" s="118">
        <f>VLOOKUP($A412+ROUND((COLUMN()-2)/24,5),АТС!$A$41:$F$784,6)+'Иные услуги '!$C$5+'РСТ РСО-А'!$L$6+'РСТ РСО-А'!$G$9</f>
        <v>4485.13</v>
      </c>
    </row>
    <row r="413" spans="1:25" x14ac:dyDescent="0.2">
      <c r="A413" s="66">
        <f t="shared" si="14"/>
        <v>43396</v>
      </c>
      <c r="B413" s="118">
        <f>VLOOKUP($A413+ROUND((COLUMN()-2)/24,5),АТС!$A$41:$F$784,6)+'Иные услуги '!$C$5+'РСТ РСО-А'!$L$6+'РСТ РСО-А'!$G$9</f>
        <v>4392.4800000000005</v>
      </c>
      <c r="C413" s="118">
        <f>VLOOKUP($A413+ROUND((COLUMN()-2)/24,5),АТС!$A$41:$F$784,6)+'Иные услуги '!$C$5+'РСТ РСО-А'!$L$6+'РСТ РСО-А'!$G$9</f>
        <v>4412.9800000000005</v>
      </c>
      <c r="D413" s="118">
        <f>VLOOKUP($A413+ROUND((COLUMN()-2)/24,5),АТС!$A$41:$F$784,6)+'Иные услуги '!$C$5+'РСТ РСО-А'!$L$6+'РСТ РСО-А'!$G$9</f>
        <v>4412.68</v>
      </c>
      <c r="E413" s="118">
        <f>VLOOKUP($A413+ROUND((COLUMN()-2)/24,5),АТС!$A$41:$F$784,6)+'Иные услуги '!$C$5+'РСТ РСО-А'!$L$6+'РСТ РСО-А'!$G$9</f>
        <v>4412.47</v>
      </c>
      <c r="F413" s="118">
        <f>VLOOKUP($A413+ROUND((COLUMN()-2)/24,5),АТС!$A$41:$F$784,6)+'Иные услуги '!$C$5+'РСТ РСО-А'!$L$6+'РСТ РСО-А'!$G$9</f>
        <v>4412.3999999999996</v>
      </c>
      <c r="G413" s="118">
        <f>VLOOKUP($A413+ROUND((COLUMN()-2)/24,5),АТС!$A$41:$F$784,6)+'Иные услуги '!$C$5+'РСТ РСО-А'!$L$6+'РСТ РСО-А'!$G$9</f>
        <v>4412.9800000000005</v>
      </c>
      <c r="H413" s="118">
        <f>VLOOKUP($A413+ROUND((COLUMN()-2)/24,5),АТС!$A$41:$F$784,6)+'Иные услуги '!$C$5+'РСТ РСО-А'!$L$6+'РСТ РСО-А'!$G$9</f>
        <v>4436.5600000000004</v>
      </c>
      <c r="I413" s="118">
        <f>VLOOKUP($A413+ROUND((COLUMN()-2)/24,5),АТС!$A$41:$F$784,6)+'Иные услуги '!$C$5+'РСТ РСО-А'!$L$6+'РСТ РСО-А'!$G$9</f>
        <v>4492.9800000000005</v>
      </c>
      <c r="J413" s="118">
        <f>VLOOKUP($A413+ROUND((COLUMN()-2)/24,5),АТС!$A$41:$F$784,6)+'Иные услуги '!$C$5+'РСТ РСО-А'!$L$6+'РСТ РСО-А'!$G$9</f>
        <v>4439.9399999999996</v>
      </c>
      <c r="K413" s="118">
        <f>VLOOKUP($A413+ROUND((COLUMN()-2)/24,5),АТС!$A$41:$F$784,6)+'Иные услуги '!$C$5+'РСТ РСО-А'!$L$6+'РСТ РСО-А'!$G$9</f>
        <v>4431.33</v>
      </c>
      <c r="L413" s="118">
        <f>VLOOKUP($A413+ROUND((COLUMN()-2)/24,5),АТС!$A$41:$F$784,6)+'Иные услуги '!$C$5+'РСТ РСО-А'!$L$6+'РСТ РСО-А'!$G$9</f>
        <v>4462.09</v>
      </c>
      <c r="M413" s="118">
        <f>VLOOKUP($A413+ROUND((COLUMN()-2)/24,5),АТС!$A$41:$F$784,6)+'Иные услуги '!$C$5+'РСТ РСО-А'!$L$6+'РСТ РСО-А'!$G$9</f>
        <v>4494.08</v>
      </c>
      <c r="N413" s="118">
        <f>VLOOKUP($A413+ROUND((COLUMN()-2)/24,5),АТС!$A$41:$F$784,6)+'Иные услуги '!$C$5+'РСТ РСО-А'!$L$6+'РСТ РСО-А'!$G$9</f>
        <v>4571.22</v>
      </c>
      <c r="O413" s="118">
        <f>VLOOKUP($A413+ROUND((COLUMN()-2)/24,5),АТС!$A$41:$F$784,6)+'Иные услуги '!$C$5+'РСТ РСО-А'!$L$6+'РСТ РСО-А'!$G$9</f>
        <v>4570.93</v>
      </c>
      <c r="P413" s="118">
        <f>VLOOKUP($A413+ROUND((COLUMN()-2)/24,5),АТС!$A$41:$F$784,6)+'Иные услуги '!$C$5+'РСТ РСО-А'!$L$6+'РСТ РСО-А'!$G$9</f>
        <v>4570.96</v>
      </c>
      <c r="Q413" s="118">
        <f>VLOOKUP($A413+ROUND((COLUMN()-2)/24,5),АТС!$A$41:$F$784,6)+'Иные услуги '!$C$5+'РСТ РСО-А'!$L$6+'РСТ РСО-А'!$G$9</f>
        <v>4570.6000000000004</v>
      </c>
      <c r="R413" s="118">
        <f>VLOOKUP($A413+ROUND((COLUMN()-2)/24,5),АТС!$A$41:$F$784,6)+'Иные услуги '!$C$5+'РСТ РСО-А'!$L$6+'РСТ РСО-А'!$G$9</f>
        <v>4493.8599999999997</v>
      </c>
      <c r="S413" s="118">
        <f>VLOOKUP($A413+ROUND((COLUMN()-2)/24,5),АТС!$A$41:$F$784,6)+'Иные услуги '!$C$5+'РСТ РСО-А'!$L$6+'РСТ РСО-А'!$G$9</f>
        <v>4429.71</v>
      </c>
      <c r="T413" s="118">
        <f>VLOOKUP($A413+ROUND((COLUMN()-2)/24,5),АТС!$A$41:$F$784,6)+'Иные услуги '!$C$5+'РСТ РСО-А'!$L$6+'РСТ РСО-А'!$G$9</f>
        <v>4550.88</v>
      </c>
      <c r="U413" s="118">
        <f>VLOOKUP($A413+ROUND((COLUMN()-2)/24,5),АТС!$A$41:$F$784,6)+'Иные услуги '!$C$5+'РСТ РСО-А'!$L$6+'РСТ РСО-А'!$G$9</f>
        <v>4482.76</v>
      </c>
      <c r="V413" s="118">
        <f>VLOOKUP($A413+ROUND((COLUMN()-2)/24,5),АТС!$A$41:$F$784,6)+'Иные услуги '!$C$5+'РСТ РСО-А'!$L$6+'РСТ РСО-А'!$G$9</f>
        <v>4442.92</v>
      </c>
      <c r="W413" s="118">
        <f>VLOOKUP($A413+ROUND((COLUMN()-2)/24,5),АТС!$A$41:$F$784,6)+'Иные услуги '!$C$5+'РСТ РСО-А'!$L$6+'РСТ РСО-А'!$G$9</f>
        <v>4445.03</v>
      </c>
      <c r="X413" s="118">
        <f>VLOOKUP($A413+ROUND((COLUMN()-2)/24,5),АТС!$A$41:$F$784,6)+'Иные услуги '!$C$5+'РСТ РСО-А'!$L$6+'РСТ РСО-А'!$G$9</f>
        <v>4652.58</v>
      </c>
      <c r="Y413" s="118">
        <f>VLOOKUP($A413+ROUND((COLUMN()-2)/24,5),АТС!$A$41:$F$784,6)+'Иные услуги '!$C$5+'РСТ РСО-А'!$L$6+'РСТ РСО-А'!$G$9</f>
        <v>4500.08</v>
      </c>
    </row>
    <row r="414" spans="1:25" x14ac:dyDescent="0.2">
      <c r="A414" s="66">
        <f t="shared" si="14"/>
        <v>43397</v>
      </c>
      <c r="B414" s="118">
        <f>VLOOKUP($A414+ROUND((COLUMN()-2)/24,5),АТС!$A$41:$F$784,6)+'Иные услуги '!$C$5+'РСТ РСО-А'!$L$6+'РСТ РСО-А'!$G$9</f>
        <v>4391.76</v>
      </c>
      <c r="C414" s="118">
        <f>VLOOKUP($A414+ROUND((COLUMN()-2)/24,5),АТС!$A$41:$F$784,6)+'Иные услуги '!$C$5+'РСТ РСО-А'!$L$6+'РСТ РСО-А'!$G$9</f>
        <v>4413.46</v>
      </c>
      <c r="D414" s="118">
        <f>VLOOKUP($A414+ROUND((COLUMN()-2)/24,5),АТС!$A$41:$F$784,6)+'Иные услуги '!$C$5+'РСТ РСО-А'!$L$6+'РСТ РСО-А'!$G$9</f>
        <v>4411.6899999999996</v>
      </c>
      <c r="E414" s="118">
        <f>VLOOKUP($A414+ROUND((COLUMN()-2)/24,5),АТС!$A$41:$F$784,6)+'Иные услуги '!$C$5+'РСТ РСО-А'!$L$6+'РСТ РСО-А'!$G$9</f>
        <v>4411.3999999999996</v>
      </c>
      <c r="F414" s="118">
        <f>VLOOKUP($A414+ROUND((COLUMN()-2)/24,5),АТС!$A$41:$F$784,6)+'Иные услуги '!$C$5+'РСТ РСО-А'!$L$6+'РСТ РСО-А'!$G$9</f>
        <v>4412.09</v>
      </c>
      <c r="G414" s="118">
        <f>VLOOKUP($A414+ROUND((COLUMN()-2)/24,5),АТС!$A$41:$F$784,6)+'Иные услуги '!$C$5+'РСТ РСО-А'!$L$6+'РСТ РСО-А'!$G$9</f>
        <v>4413.47</v>
      </c>
      <c r="H414" s="118">
        <f>VLOOKUP($A414+ROUND((COLUMN()-2)/24,5),АТС!$A$41:$F$784,6)+'Иные услуги '!$C$5+'РСТ РСО-А'!$L$6+'РСТ РСО-А'!$G$9</f>
        <v>4435.6400000000003</v>
      </c>
      <c r="I414" s="118">
        <f>VLOOKUP($A414+ROUND((COLUMN()-2)/24,5),АТС!$A$41:$F$784,6)+'Иные услуги '!$C$5+'РСТ РСО-А'!$L$6+'РСТ РСО-А'!$G$9</f>
        <v>4471.68</v>
      </c>
      <c r="J414" s="118">
        <f>VLOOKUP($A414+ROUND((COLUMN()-2)/24,5),АТС!$A$41:$F$784,6)+'Иные услуги '!$C$5+'РСТ РСО-А'!$L$6+'РСТ РСО-А'!$G$9</f>
        <v>4440.26</v>
      </c>
      <c r="K414" s="118">
        <f>VLOOKUP($A414+ROUND((COLUMN()-2)/24,5),АТС!$A$41:$F$784,6)+'Иные услуги '!$C$5+'РСТ РСО-А'!$L$6+'РСТ РСО-А'!$G$9</f>
        <v>4430.41</v>
      </c>
      <c r="L414" s="118">
        <f>VLOOKUP($A414+ROUND((COLUMN()-2)/24,5),АТС!$A$41:$F$784,6)+'Иные услуги '!$C$5+'РСТ РСО-А'!$L$6+'РСТ РСО-А'!$G$9</f>
        <v>4462.1099999999997</v>
      </c>
      <c r="M414" s="118">
        <f>VLOOKUP($A414+ROUND((COLUMN()-2)/24,5),АТС!$A$41:$F$784,6)+'Иные услуги '!$C$5+'РСТ РСО-А'!$L$6+'РСТ РСО-А'!$G$9</f>
        <v>4495.33</v>
      </c>
      <c r="N414" s="118">
        <f>VLOOKUP($A414+ROUND((COLUMN()-2)/24,5),АТС!$A$41:$F$784,6)+'Иные услуги '!$C$5+'РСТ РСО-А'!$L$6+'РСТ РСО-А'!$G$9</f>
        <v>4573.2699999999995</v>
      </c>
      <c r="O414" s="118">
        <f>VLOOKUP($A414+ROUND((COLUMN()-2)/24,5),АТС!$A$41:$F$784,6)+'Иные услуги '!$C$5+'РСТ РСО-А'!$L$6+'РСТ РСО-А'!$G$9</f>
        <v>4573.2699999999995</v>
      </c>
      <c r="P414" s="118">
        <f>VLOOKUP($A414+ROUND((COLUMN()-2)/24,5),АТС!$A$41:$F$784,6)+'Иные услуги '!$C$5+'РСТ РСО-А'!$L$6+'РСТ РСО-А'!$G$9</f>
        <v>4573.09</v>
      </c>
      <c r="Q414" s="118">
        <f>VLOOKUP($A414+ROUND((COLUMN()-2)/24,5),АТС!$A$41:$F$784,6)+'Иные услуги '!$C$5+'РСТ РСО-А'!$L$6+'РСТ РСО-А'!$G$9</f>
        <v>4573.16</v>
      </c>
      <c r="R414" s="118">
        <f>VLOOKUP($A414+ROUND((COLUMN()-2)/24,5),АТС!$A$41:$F$784,6)+'Иные услуги '!$C$5+'РСТ РСО-А'!$L$6+'РСТ РСО-А'!$G$9</f>
        <v>4495.2699999999995</v>
      </c>
      <c r="S414" s="118">
        <f>VLOOKUP($A414+ROUND((COLUMN()-2)/24,5),АТС!$A$41:$F$784,6)+'Иные услуги '!$C$5+'РСТ РСО-А'!$L$6+'РСТ РСО-А'!$G$9</f>
        <v>4434.74</v>
      </c>
      <c r="T414" s="118">
        <f>VLOOKUP($A414+ROUND((COLUMN()-2)/24,5),АТС!$A$41:$F$784,6)+'Иные услуги '!$C$5+'РСТ РСО-А'!$L$6+'РСТ РСО-А'!$G$9</f>
        <v>4565.71</v>
      </c>
      <c r="U414" s="118">
        <f>VLOOKUP($A414+ROUND((COLUMN()-2)/24,5),АТС!$A$41:$F$784,6)+'Иные услуги '!$C$5+'РСТ РСО-А'!$L$6+'РСТ РСО-А'!$G$9</f>
        <v>4488.83</v>
      </c>
      <c r="V414" s="118">
        <f>VLOOKUP($A414+ROUND((COLUMN()-2)/24,5),АТС!$A$41:$F$784,6)+'Иные услуги '!$C$5+'РСТ РСО-А'!$L$6+'РСТ РСО-А'!$G$9</f>
        <v>4446.71</v>
      </c>
      <c r="W414" s="118">
        <f>VLOOKUP($A414+ROUND((COLUMN()-2)/24,5),АТС!$A$41:$F$784,6)+'Иные услуги '!$C$5+'РСТ РСО-А'!$L$6+'РСТ РСО-А'!$G$9</f>
        <v>4454</v>
      </c>
      <c r="X414" s="118">
        <f>VLOOKUP($A414+ROUND((COLUMN()-2)/24,5),АТС!$A$41:$F$784,6)+'Иные услуги '!$C$5+'РСТ РСО-А'!$L$6+'РСТ РСО-А'!$G$9</f>
        <v>4661.7699999999995</v>
      </c>
      <c r="Y414" s="118">
        <f>VLOOKUP($A414+ROUND((COLUMN()-2)/24,5),АТС!$A$41:$F$784,6)+'Иные услуги '!$C$5+'РСТ РСО-А'!$L$6+'РСТ РСО-А'!$G$9</f>
        <v>4479.8599999999997</v>
      </c>
    </row>
    <row r="415" spans="1:25" x14ac:dyDescent="0.2">
      <c r="A415" s="66">
        <f t="shared" si="14"/>
        <v>43398</v>
      </c>
      <c r="B415" s="118">
        <f>VLOOKUP($A415+ROUND((COLUMN()-2)/24,5),АТС!$A$41:$F$784,6)+'Иные услуги '!$C$5+'РСТ РСО-А'!$L$6+'РСТ РСО-А'!$G$9</f>
        <v>4400.8599999999997</v>
      </c>
      <c r="C415" s="118">
        <f>VLOOKUP($A415+ROUND((COLUMN()-2)/24,5),АТС!$A$41:$F$784,6)+'Иные услуги '!$C$5+'РСТ РСО-А'!$L$6+'РСТ РСО-А'!$G$9</f>
        <v>4400.97</v>
      </c>
      <c r="D415" s="118">
        <f>VLOOKUP($A415+ROUND((COLUMN()-2)/24,5),АТС!$A$41:$F$784,6)+'Иные услуги '!$C$5+'РСТ РСО-А'!$L$6+'РСТ РСО-А'!$G$9</f>
        <v>4413.05</v>
      </c>
      <c r="E415" s="118">
        <f>VLOOKUP($A415+ROUND((COLUMN()-2)/24,5),АТС!$A$41:$F$784,6)+'Иные услуги '!$C$5+'РСТ РСО-А'!$L$6+'РСТ РСО-А'!$G$9</f>
        <v>4412.87</v>
      </c>
      <c r="F415" s="118">
        <f>VLOOKUP($A415+ROUND((COLUMN()-2)/24,5),АТС!$A$41:$F$784,6)+'Иные услуги '!$C$5+'РСТ РСО-А'!$L$6+'РСТ РСО-А'!$G$9</f>
        <v>4411.38</v>
      </c>
      <c r="G415" s="118">
        <f>VLOOKUP($A415+ROUND((COLUMN()-2)/24,5),АТС!$A$41:$F$784,6)+'Иные услуги '!$C$5+'РСТ РСО-А'!$L$6+'РСТ РСО-А'!$G$9</f>
        <v>4415</v>
      </c>
      <c r="H415" s="118">
        <f>VLOOKUP($A415+ROUND((COLUMN()-2)/24,5),АТС!$A$41:$F$784,6)+'Иные услуги '!$C$5+'РСТ РСО-А'!$L$6+'РСТ РСО-А'!$G$9</f>
        <v>4440.32</v>
      </c>
      <c r="I415" s="118">
        <f>VLOOKUP($A415+ROUND((COLUMN()-2)/24,5),АТС!$A$41:$F$784,6)+'Иные услуги '!$C$5+'РСТ РСО-А'!$L$6+'РСТ РСО-А'!$G$9</f>
        <v>4495.92</v>
      </c>
      <c r="J415" s="118">
        <f>VLOOKUP($A415+ROUND((COLUMN()-2)/24,5),АТС!$A$41:$F$784,6)+'Иные услуги '!$C$5+'РСТ РСО-А'!$L$6+'РСТ РСО-А'!$G$9</f>
        <v>4444.38</v>
      </c>
      <c r="K415" s="118">
        <f>VLOOKUP($A415+ROUND((COLUMN()-2)/24,5),АТС!$A$41:$F$784,6)+'Иные услуги '!$C$5+'РСТ РСО-А'!$L$6+'РСТ РСО-А'!$G$9</f>
        <v>4421.03</v>
      </c>
      <c r="L415" s="118">
        <f>VLOOKUP($A415+ROUND((COLUMN()-2)/24,5),АТС!$A$41:$F$784,6)+'Иные услуги '!$C$5+'РСТ РСО-А'!$L$6+'РСТ РСО-А'!$G$9</f>
        <v>4438.45</v>
      </c>
      <c r="M415" s="118">
        <f>VLOOKUP($A415+ROUND((COLUMN()-2)/24,5),АТС!$A$41:$F$784,6)+'Иные услуги '!$C$5+'РСТ РСО-А'!$L$6+'РСТ РСО-А'!$G$9</f>
        <v>4437.54</v>
      </c>
      <c r="N415" s="118">
        <f>VLOOKUP($A415+ROUND((COLUMN()-2)/24,5),АТС!$A$41:$F$784,6)+'Иные услуги '!$C$5+'РСТ РСО-А'!$L$6+'РСТ РСО-А'!$G$9</f>
        <v>4436.5600000000004</v>
      </c>
      <c r="O415" s="118">
        <f>VLOOKUP($A415+ROUND((COLUMN()-2)/24,5),АТС!$A$41:$F$784,6)+'Иные услуги '!$C$5+'РСТ РСО-А'!$L$6+'РСТ РСО-А'!$G$9</f>
        <v>4435.6899999999996</v>
      </c>
      <c r="P415" s="118">
        <f>VLOOKUP($A415+ROUND((COLUMN()-2)/24,5),АТС!$A$41:$F$784,6)+'Иные услуги '!$C$5+'РСТ РСО-А'!$L$6+'РСТ РСО-А'!$G$9</f>
        <v>4434.7699999999995</v>
      </c>
      <c r="Q415" s="118">
        <f>VLOOKUP($A415+ROUND((COLUMN()-2)/24,5),АТС!$A$41:$F$784,6)+'Иные услуги '!$C$5+'РСТ РСО-А'!$L$6+'РСТ РСО-А'!$G$9</f>
        <v>4436.45</v>
      </c>
      <c r="R415" s="118">
        <f>VLOOKUP($A415+ROUND((COLUMN()-2)/24,5),АТС!$A$41:$F$784,6)+'Иные услуги '!$C$5+'РСТ РСО-А'!$L$6+'РСТ РСО-А'!$G$9</f>
        <v>4472.09</v>
      </c>
      <c r="S415" s="118">
        <f>VLOOKUP($A415+ROUND((COLUMN()-2)/24,5),АТС!$A$41:$F$784,6)+'Иные услуги '!$C$5+'РСТ РСО-А'!$L$6+'РСТ РСО-А'!$G$9</f>
        <v>4508.6099999999997</v>
      </c>
      <c r="T415" s="118">
        <f>VLOOKUP($A415+ROUND((COLUMN()-2)/24,5),АТС!$A$41:$F$784,6)+'Иные услуги '!$C$5+'РСТ РСО-А'!$L$6+'РСТ РСО-А'!$G$9</f>
        <v>4548.26</v>
      </c>
      <c r="U415" s="118">
        <f>VLOOKUP($A415+ROUND((COLUMN()-2)/24,5),АТС!$A$41:$F$784,6)+'Иные услуги '!$C$5+'РСТ РСО-А'!$L$6+'РСТ РСО-А'!$G$9</f>
        <v>4478.1099999999997</v>
      </c>
      <c r="V415" s="118">
        <f>VLOOKUP($A415+ROUND((COLUMN()-2)/24,5),АТС!$A$41:$F$784,6)+'Иные услуги '!$C$5+'РСТ РСО-А'!$L$6+'РСТ РСО-А'!$G$9</f>
        <v>4465.67</v>
      </c>
      <c r="W415" s="118">
        <f>VLOOKUP($A415+ROUND((COLUMN()-2)/24,5),АТС!$A$41:$F$784,6)+'Иные услуги '!$C$5+'РСТ РСО-А'!$L$6+'РСТ РСО-А'!$G$9</f>
        <v>4461.95</v>
      </c>
      <c r="X415" s="118">
        <f>VLOOKUP($A415+ROUND((COLUMN()-2)/24,5),АТС!$A$41:$F$784,6)+'Иные услуги '!$C$5+'РСТ РСО-А'!$L$6+'РСТ РСО-А'!$G$9</f>
        <v>4540.01</v>
      </c>
      <c r="Y415" s="118">
        <f>VLOOKUP($A415+ROUND((COLUMN()-2)/24,5),АТС!$A$41:$F$784,6)+'Иные услуги '!$C$5+'РСТ РСО-А'!$L$6+'РСТ РСО-А'!$G$9</f>
        <v>4543.3100000000004</v>
      </c>
    </row>
    <row r="416" spans="1:25" x14ac:dyDescent="0.2">
      <c r="A416" s="66">
        <f t="shared" si="14"/>
        <v>43399</v>
      </c>
      <c r="B416" s="118">
        <f>VLOOKUP($A416+ROUND((COLUMN()-2)/24,5),АТС!$A$41:$F$784,6)+'Иные услуги '!$C$5+'РСТ РСО-А'!$L$6+'РСТ РСО-А'!$G$9</f>
        <v>4412.62</v>
      </c>
      <c r="C416" s="118">
        <f>VLOOKUP($A416+ROUND((COLUMN()-2)/24,5),АТС!$A$41:$F$784,6)+'Иные услуги '!$C$5+'РСТ РСО-А'!$L$6+'РСТ РСО-А'!$G$9</f>
        <v>4400.8100000000004</v>
      </c>
      <c r="D416" s="118">
        <f>VLOOKUP($A416+ROUND((COLUMN()-2)/24,5),АТС!$A$41:$F$784,6)+'Иные услуги '!$C$5+'РСТ РСО-А'!$L$6+'РСТ РСО-А'!$G$9</f>
        <v>4399.88</v>
      </c>
      <c r="E416" s="118">
        <f>VLOOKUP($A416+ROUND((COLUMN()-2)/24,5),АТС!$A$41:$F$784,6)+'Иные услуги '!$C$5+'РСТ РСО-А'!$L$6+'РСТ РСО-А'!$G$9</f>
        <v>4399.6899999999996</v>
      </c>
      <c r="F416" s="118">
        <f>VLOOKUP($A416+ROUND((COLUMN()-2)/24,5),АТС!$A$41:$F$784,6)+'Иные услуги '!$C$5+'РСТ РСО-А'!$L$6+'РСТ РСО-А'!$G$9</f>
        <v>4400.41</v>
      </c>
      <c r="G416" s="118">
        <f>VLOOKUP($A416+ROUND((COLUMN()-2)/24,5),АТС!$A$41:$F$784,6)+'Иные услуги '!$C$5+'РСТ РСО-А'!$L$6+'РСТ РСО-А'!$G$9</f>
        <v>4402.13</v>
      </c>
      <c r="H416" s="118">
        <f>VLOOKUP($A416+ROUND((COLUMN()-2)/24,5),АТС!$A$41:$F$784,6)+'Иные услуги '!$C$5+'РСТ РСО-А'!$L$6+'РСТ РСО-А'!$G$9</f>
        <v>4409.78</v>
      </c>
      <c r="I416" s="118">
        <f>VLOOKUP($A416+ROUND((COLUMN()-2)/24,5),АТС!$A$41:$F$784,6)+'Иные услуги '!$C$5+'РСТ РСО-А'!$L$6+'РСТ РСО-А'!$G$9</f>
        <v>4582.79</v>
      </c>
      <c r="J416" s="118">
        <f>VLOOKUP($A416+ROUND((COLUMN()-2)/24,5),АТС!$A$41:$F$784,6)+'Иные услуги '!$C$5+'РСТ РСО-А'!$L$6+'РСТ РСО-А'!$G$9</f>
        <v>4417.91</v>
      </c>
      <c r="K416" s="118">
        <f>VLOOKUP($A416+ROUND((COLUMN()-2)/24,5),АТС!$A$41:$F$784,6)+'Иные услуги '!$C$5+'РСТ РСО-А'!$L$6+'РСТ РСО-А'!$G$9</f>
        <v>4418.22</v>
      </c>
      <c r="L416" s="118">
        <f>VLOOKUP($A416+ROUND((COLUMN()-2)/24,5),АТС!$A$41:$F$784,6)+'Иные услуги '!$C$5+'РСТ РСО-А'!$L$6+'РСТ РСО-А'!$G$9</f>
        <v>4473.38</v>
      </c>
      <c r="M416" s="118">
        <f>VLOOKUP($A416+ROUND((COLUMN()-2)/24,5),АТС!$A$41:$F$784,6)+'Иные услуги '!$C$5+'РСТ РСО-А'!$L$6+'РСТ РСО-А'!$G$9</f>
        <v>4436.95</v>
      </c>
      <c r="N416" s="118">
        <f>VLOOKUP($A416+ROUND((COLUMN()-2)/24,5),АТС!$A$41:$F$784,6)+'Иные услуги '!$C$5+'РСТ РСО-А'!$L$6+'РСТ РСО-А'!$G$9</f>
        <v>4436.3999999999996</v>
      </c>
      <c r="O416" s="118">
        <f>VLOOKUP($A416+ROUND((COLUMN()-2)/24,5),АТС!$A$41:$F$784,6)+'Иные услуги '!$C$5+'РСТ РСО-А'!$L$6+'РСТ РСО-А'!$G$9</f>
        <v>4436.84</v>
      </c>
      <c r="P416" s="118">
        <f>VLOOKUP($A416+ROUND((COLUMN()-2)/24,5),АТС!$A$41:$F$784,6)+'Иные услуги '!$C$5+'РСТ РСО-А'!$L$6+'РСТ РСО-А'!$G$9</f>
        <v>4436.63</v>
      </c>
      <c r="Q416" s="118">
        <f>VLOOKUP($A416+ROUND((COLUMN()-2)/24,5),АТС!$A$41:$F$784,6)+'Иные услуги '!$C$5+'РСТ РСО-А'!$L$6+'РСТ РСО-А'!$G$9</f>
        <v>4436.32</v>
      </c>
      <c r="R416" s="118">
        <f>VLOOKUP($A416+ROUND((COLUMN()-2)/24,5),АТС!$A$41:$F$784,6)+'Иные услуги '!$C$5+'РСТ РСО-А'!$L$6+'РСТ РСО-А'!$G$9</f>
        <v>4465.9399999999996</v>
      </c>
      <c r="S416" s="118">
        <f>VLOOKUP($A416+ROUND((COLUMN()-2)/24,5),АТС!$A$41:$F$784,6)+'Иные услуги '!$C$5+'РСТ РСО-А'!$L$6+'РСТ РСО-А'!$G$9</f>
        <v>4582.45</v>
      </c>
      <c r="T416" s="118">
        <f>VLOOKUP($A416+ROUND((COLUMN()-2)/24,5),АТС!$A$41:$F$784,6)+'Иные услуги '!$C$5+'РСТ РСО-А'!$L$6+'РСТ РСО-А'!$G$9</f>
        <v>4586.51</v>
      </c>
      <c r="U416" s="118">
        <f>VLOOKUP($A416+ROUND((COLUMN()-2)/24,5),АТС!$A$41:$F$784,6)+'Иные услуги '!$C$5+'РСТ РСО-А'!$L$6+'РСТ РСО-А'!$G$9</f>
        <v>4538.99</v>
      </c>
      <c r="V416" s="118">
        <f>VLOOKUP($A416+ROUND((COLUMN()-2)/24,5),АТС!$A$41:$F$784,6)+'Иные услуги '!$C$5+'РСТ РСО-А'!$L$6+'РСТ РСО-А'!$G$9</f>
        <v>4415.78</v>
      </c>
      <c r="W416" s="118">
        <f>VLOOKUP($A416+ROUND((COLUMN()-2)/24,5),АТС!$A$41:$F$784,6)+'Иные услуги '!$C$5+'РСТ РСО-А'!$L$6+'РСТ РСО-А'!$G$9</f>
        <v>4450.99</v>
      </c>
      <c r="X416" s="118">
        <f>VLOOKUP($A416+ROUND((COLUMN()-2)/24,5),АТС!$A$41:$F$784,6)+'Иные услуги '!$C$5+'РСТ РСО-А'!$L$6+'РСТ РСО-А'!$G$9</f>
        <v>4448.88</v>
      </c>
      <c r="Y416" s="118">
        <f>VLOOKUP($A416+ROUND((COLUMN()-2)/24,5),АТС!$A$41:$F$784,6)+'Иные услуги '!$C$5+'РСТ РСО-А'!$L$6+'РСТ РСО-А'!$G$9</f>
        <v>4520.1400000000003</v>
      </c>
    </row>
    <row r="417" spans="1:25" x14ac:dyDescent="0.2">
      <c r="A417" s="66">
        <f t="shared" si="14"/>
        <v>43400</v>
      </c>
      <c r="B417" s="118">
        <f>VLOOKUP($A417+ROUND((COLUMN()-2)/24,5),АТС!$A$41:$F$784,6)+'Иные услуги '!$C$5+'РСТ РСО-А'!$L$6+'РСТ РСО-А'!$G$9</f>
        <v>4412.28</v>
      </c>
      <c r="C417" s="118">
        <f>VLOOKUP($A417+ROUND((COLUMN()-2)/24,5),АТС!$A$41:$F$784,6)+'Иные услуги '!$C$5+'РСТ РСО-А'!$L$6+'РСТ РСО-А'!$G$9</f>
        <v>4400.99</v>
      </c>
      <c r="D417" s="118">
        <f>VLOOKUP($A417+ROUND((COLUMN()-2)/24,5),АТС!$A$41:$F$784,6)+'Иные услуги '!$C$5+'РСТ РСО-А'!$L$6+'РСТ РСО-А'!$G$9</f>
        <v>4400.3</v>
      </c>
      <c r="E417" s="118">
        <f>VLOOKUP($A417+ROUND((COLUMN()-2)/24,5),АТС!$A$41:$F$784,6)+'Иные услуги '!$C$5+'РСТ РСО-А'!$L$6+'РСТ РСО-А'!$G$9</f>
        <v>4399.96</v>
      </c>
      <c r="F417" s="118">
        <f>VLOOKUP($A417+ROUND((COLUMN()-2)/24,5),АТС!$A$41:$F$784,6)+'Иные услуги '!$C$5+'РСТ РСО-А'!$L$6+'РСТ РСО-А'!$G$9</f>
        <v>4400.0600000000004</v>
      </c>
      <c r="G417" s="118">
        <f>VLOOKUP($A417+ROUND((COLUMN()-2)/24,5),АТС!$A$41:$F$784,6)+'Иные услуги '!$C$5+'РСТ РСО-А'!$L$6+'РСТ РСО-А'!$G$9</f>
        <v>4400.71</v>
      </c>
      <c r="H417" s="118">
        <f>VLOOKUP($A417+ROUND((COLUMN()-2)/24,5),АТС!$A$41:$F$784,6)+'Иные услуги '!$C$5+'РСТ РСО-А'!$L$6+'РСТ РСО-А'!$G$9</f>
        <v>4465.49</v>
      </c>
      <c r="I417" s="118">
        <f>VLOOKUP($A417+ROUND((COLUMN()-2)/24,5),АТС!$A$41:$F$784,6)+'Иные услуги '!$C$5+'РСТ РСО-А'!$L$6+'РСТ РСО-А'!$G$9</f>
        <v>4397.0600000000004</v>
      </c>
      <c r="J417" s="118">
        <f>VLOOKUP($A417+ROUND((COLUMN()-2)/24,5),АТС!$A$41:$F$784,6)+'Иные услуги '!$C$5+'РСТ РСО-А'!$L$6+'РСТ РСО-А'!$G$9</f>
        <v>4530.28</v>
      </c>
      <c r="K417" s="118">
        <f>VLOOKUP($A417+ROUND((COLUMN()-2)/24,5),АТС!$A$41:$F$784,6)+'Иные услуги '!$C$5+'РСТ РСО-А'!$L$6+'РСТ РСО-А'!$G$9</f>
        <v>4458.6099999999997</v>
      </c>
      <c r="L417" s="118">
        <f>VLOOKUP($A417+ROUND((COLUMN()-2)/24,5),АТС!$A$41:$F$784,6)+'Иные услуги '!$C$5+'РСТ РСО-А'!$L$6+'РСТ РСО-А'!$G$9</f>
        <v>4458.6000000000004</v>
      </c>
      <c r="M417" s="118">
        <f>VLOOKUP($A417+ROUND((COLUMN()-2)/24,5),АТС!$A$41:$F$784,6)+'Иные услуги '!$C$5+'РСТ РСО-А'!$L$6+'РСТ РСО-А'!$G$9</f>
        <v>4458.47</v>
      </c>
      <c r="N417" s="118">
        <f>VLOOKUP($A417+ROUND((COLUMN()-2)/24,5),АТС!$A$41:$F$784,6)+'Иные услуги '!$C$5+'РСТ РСО-А'!$L$6+'РСТ РСО-А'!$G$9</f>
        <v>4458.3500000000004</v>
      </c>
      <c r="O417" s="118">
        <f>VLOOKUP($A417+ROUND((COLUMN()-2)/24,5),АТС!$A$41:$F$784,6)+'Иные услуги '!$C$5+'РСТ РСО-А'!$L$6+'РСТ РСО-А'!$G$9</f>
        <v>4458.21</v>
      </c>
      <c r="P417" s="118">
        <f>VLOOKUP($A417+ROUND((COLUMN()-2)/24,5),АТС!$A$41:$F$784,6)+'Иные услуги '!$C$5+'РСТ РСО-А'!$L$6+'РСТ РСО-А'!$G$9</f>
        <v>4425.6499999999996</v>
      </c>
      <c r="Q417" s="118">
        <f>VLOOKUP($A417+ROUND((COLUMN()-2)/24,5),АТС!$A$41:$F$784,6)+'Иные услуги '!$C$5+'РСТ РСО-А'!$L$6+'РСТ РСО-А'!$G$9</f>
        <v>4425.34</v>
      </c>
      <c r="R417" s="118">
        <f>VLOOKUP($A417+ROUND((COLUMN()-2)/24,5),АТС!$A$41:$F$784,6)+'Иные услуги '!$C$5+'РСТ РСО-А'!$L$6+'РСТ РСО-А'!$G$9</f>
        <v>4426.07</v>
      </c>
      <c r="S417" s="118">
        <f>VLOOKUP($A417+ROUND((COLUMN()-2)/24,5),АТС!$A$41:$F$784,6)+'Иные услуги '!$C$5+'РСТ РСО-А'!$L$6+'РСТ РСО-А'!$G$9</f>
        <v>4533.54</v>
      </c>
      <c r="T417" s="118">
        <f>VLOOKUP($A417+ROUND((COLUMN()-2)/24,5),АТС!$A$41:$F$784,6)+'Иные услуги '!$C$5+'РСТ РСО-А'!$L$6+'РСТ РСО-А'!$G$9</f>
        <v>4553.62</v>
      </c>
      <c r="U417" s="118">
        <f>VLOOKUP($A417+ROUND((COLUMN()-2)/24,5),АТС!$A$41:$F$784,6)+'Иные услуги '!$C$5+'РСТ РСО-А'!$L$6+'РСТ РСО-А'!$G$9</f>
        <v>4481.21</v>
      </c>
      <c r="V417" s="118">
        <f>VLOOKUP($A417+ROUND((COLUMN()-2)/24,5),АТС!$A$41:$F$784,6)+'Иные услуги '!$C$5+'РСТ РСО-А'!$L$6+'РСТ РСО-А'!$G$9</f>
        <v>4422.4399999999996</v>
      </c>
      <c r="W417" s="118">
        <f>VLOOKUP($A417+ROUND((COLUMN()-2)/24,5),АТС!$A$41:$F$784,6)+'Иные услуги '!$C$5+'РСТ РСО-А'!$L$6+'РСТ РСО-А'!$G$9</f>
        <v>4458.59</v>
      </c>
      <c r="X417" s="118">
        <f>VLOOKUP($A417+ROUND((COLUMN()-2)/24,5),АТС!$A$41:$F$784,6)+'Иные услуги '!$C$5+'РСТ РСО-А'!$L$6+'РСТ РСО-А'!$G$9</f>
        <v>4538.1899999999996</v>
      </c>
      <c r="Y417" s="118">
        <f>VLOOKUP($A417+ROUND((COLUMN()-2)/24,5),АТС!$A$41:$F$784,6)+'Иные услуги '!$C$5+'РСТ РСО-А'!$L$6+'РСТ РСО-А'!$G$9</f>
        <v>4506.16</v>
      </c>
    </row>
    <row r="418" spans="1:25" x14ac:dyDescent="0.2">
      <c r="A418" s="66">
        <f t="shared" si="14"/>
        <v>43401</v>
      </c>
      <c r="B418" s="118">
        <f>VLOOKUP($A418+ROUND((COLUMN()-2)/24,5),АТС!$A$41:$F$784,6)+'Иные услуги '!$C$5+'РСТ РСО-А'!$L$6+'РСТ РСО-А'!$G$9</f>
        <v>4410.74</v>
      </c>
      <c r="C418" s="118">
        <f>VLOOKUP($A418+ROUND((COLUMN()-2)/24,5),АТС!$A$41:$F$784,6)+'Иные услуги '!$C$5+'РСТ РСО-А'!$L$6+'РСТ РСО-А'!$G$9</f>
        <v>4402.9800000000005</v>
      </c>
      <c r="D418" s="118">
        <f>VLOOKUP($A418+ROUND((COLUMN()-2)/24,5),АТС!$A$41:$F$784,6)+'Иные услуги '!$C$5+'РСТ РСО-А'!$L$6+'РСТ РСО-А'!$G$9</f>
        <v>4414.55</v>
      </c>
      <c r="E418" s="118">
        <f>VLOOKUP($A418+ROUND((COLUMN()-2)/24,5),АТС!$A$41:$F$784,6)+'Иные услуги '!$C$5+'РСТ РСО-А'!$L$6+'РСТ РСО-А'!$G$9</f>
        <v>4414.41</v>
      </c>
      <c r="F418" s="118">
        <f>VLOOKUP($A418+ROUND((COLUMN()-2)/24,5),АТС!$A$41:$F$784,6)+'Иные услуги '!$C$5+'РСТ РСО-А'!$L$6+'РСТ РСО-А'!$G$9</f>
        <v>4414.5199999999995</v>
      </c>
      <c r="G418" s="118">
        <f>VLOOKUP($A418+ROUND((COLUMN()-2)/24,5),АТС!$A$41:$F$784,6)+'Иные услуги '!$C$5+'РСТ РСО-А'!$L$6+'РСТ РСО-А'!$G$9</f>
        <v>4414.6899999999996</v>
      </c>
      <c r="H418" s="118">
        <f>VLOOKUP($A418+ROUND((COLUMN()-2)/24,5),АТС!$A$41:$F$784,6)+'Иные услуги '!$C$5+'РСТ РСО-А'!$L$6+'РСТ РСО-А'!$G$9</f>
        <v>4515.45</v>
      </c>
      <c r="I418" s="118">
        <f>VLOOKUP($A418+ROUND((COLUMN()-2)/24,5),АТС!$A$41:$F$784,6)+'Иные услуги '!$C$5+'РСТ РСО-А'!$L$6+'РСТ РСО-А'!$G$9</f>
        <v>4427.7300000000005</v>
      </c>
      <c r="J418" s="118">
        <f>VLOOKUP($A418+ROUND((COLUMN()-2)/24,5),АТС!$A$41:$F$784,6)+'Иные услуги '!$C$5+'РСТ РСО-А'!$L$6+'РСТ РСО-А'!$G$9</f>
        <v>4569.78</v>
      </c>
      <c r="K418" s="118">
        <f>VLOOKUP($A418+ROUND((COLUMN()-2)/24,5),АТС!$A$41:$F$784,6)+'Иные услуги '!$C$5+'РСТ РСО-А'!$L$6+'РСТ РСО-А'!$G$9</f>
        <v>4494.29</v>
      </c>
      <c r="L418" s="118">
        <f>VLOOKUP($A418+ROUND((COLUMN()-2)/24,5),АТС!$A$41:$F$784,6)+'Иные услуги '!$C$5+'РСТ РСО-А'!$L$6+'РСТ РСО-А'!$G$9</f>
        <v>4495.0600000000004</v>
      </c>
      <c r="M418" s="118">
        <f>VLOOKUP($A418+ROUND((COLUMN()-2)/24,5),АТС!$A$41:$F$784,6)+'Иные услуги '!$C$5+'РСТ РСО-А'!$L$6+'РСТ РСО-А'!$G$9</f>
        <v>4495.12</v>
      </c>
      <c r="N418" s="118">
        <f>VLOOKUP($A418+ROUND((COLUMN()-2)/24,5),АТС!$A$41:$F$784,6)+'Иные услуги '!$C$5+'РСТ РСО-А'!$L$6+'РСТ РСО-А'!$G$9</f>
        <v>4494.13</v>
      </c>
      <c r="O418" s="118">
        <f>VLOOKUP($A418+ROUND((COLUMN()-2)/24,5),АТС!$A$41:$F$784,6)+'Иные услуги '!$C$5+'РСТ РСО-А'!$L$6+'РСТ РСО-А'!$G$9</f>
        <v>4494.22</v>
      </c>
      <c r="P418" s="118">
        <f>VLOOKUP($A418+ROUND((COLUMN()-2)/24,5),АТС!$A$41:$F$784,6)+'Иные услуги '!$C$5+'РСТ РСО-А'!$L$6+'РСТ РСО-А'!$G$9</f>
        <v>4494.25</v>
      </c>
      <c r="Q418" s="118">
        <f>VLOOKUP($A418+ROUND((COLUMN()-2)/24,5),АТС!$A$41:$F$784,6)+'Иные услуги '!$C$5+'РСТ РСО-А'!$L$6+'РСТ РСО-А'!$G$9</f>
        <v>4495.09</v>
      </c>
      <c r="R418" s="118">
        <f>VLOOKUP($A418+ROUND((COLUMN()-2)/24,5),АТС!$A$41:$F$784,6)+'Иные услуги '!$C$5+'РСТ РСО-А'!$L$6+'РСТ РСО-А'!$G$9</f>
        <v>4495.84</v>
      </c>
      <c r="S418" s="118">
        <f>VLOOKUP($A418+ROUND((COLUMN()-2)/24,5),АТС!$A$41:$F$784,6)+'Иные услуги '!$C$5+'РСТ РСО-А'!$L$6+'РСТ РСО-А'!$G$9</f>
        <v>4482.6899999999996</v>
      </c>
      <c r="T418" s="118">
        <f>VLOOKUP($A418+ROUND((COLUMN()-2)/24,5),АТС!$A$41:$F$784,6)+'Иные услуги '!$C$5+'РСТ РСО-А'!$L$6+'РСТ РСО-А'!$G$9</f>
        <v>4522.25</v>
      </c>
      <c r="U418" s="118">
        <f>VLOOKUP($A418+ROUND((COLUMN()-2)/24,5),АТС!$A$41:$F$784,6)+'Иные услуги '!$C$5+'РСТ РСО-А'!$L$6+'РСТ РСО-А'!$G$9</f>
        <v>4432.1099999999997</v>
      </c>
      <c r="V418" s="118">
        <f>VLOOKUP($A418+ROUND((COLUMN()-2)/24,5),АТС!$A$41:$F$784,6)+'Иные услуги '!$C$5+'РСТ РСО-А'!$L$6+'РСТ РСО-А'!$G$9</f>
        <v>4437.59</v>
      </c>
      <c r="W418" s="118">
        <f>VLOOKUP($A418+ROUND((COLUMN()-2)/24,5),АТС!$A$41:$F$784,6)+'Иные услуги '!$C$5+'РСТ РСО-А'!$L$6+'РСТ РСО-А'!$G$9</f>
        <v>4463.24</v>
      </c>
      <c r="X418" s="118">
        <f>VLOOKUP($A418+ROUND((COLUMN()-2)/24,5),АТС!$A$41:$F$784,6)+'Иные услуги '!$C$5+'РСТ РСО-А'!$L$6+'РСТ РСО-А'!$G$9</f>
        <v>4544.51</v>
      </c>
      <c r="Y418" s="118">
        <f>VLOOKUP($A418+ROUND((COLUMN()-2)/24,5),АТС!$A$41:$F$784,6)+'Иные услуги '!$C$5+'РСТ РСО-А'!$L$6+'РСТ РСО-А'!$G$9</f>
        <v>4510.22</v>
      </c>
    </row>
    <row r="419" spans="1:25" x14ac:dyDescent="0.2">
      <c r="A419" s="66">
        <f t="shared" si="14"/>
        <v>43402</v>
      </c>
      <c r="B419" s="118">
        <f>VLOOKUP($A419+ROUND((COLUMN()-2)/24,5),АТС!$A$41:$F$784,6)+'Иные услуги '!$C$5+'РСТ РСО-А'!$L$6+'РСТ РСО-А'!$G$9</f>
        <v>4409.96</v>
      </c>
      <c r="C419" s="118">
        <f>VLOOKUP($A419+ROUND((COLUMN()-2)/24,5),АТС!$A$41:$F$784,6)+'Иные услуги '!$C$5+'РСТ РСО-А'!$L$6+'РСТ РСО-А'!$G$9</f>
        <v>4402.33</v>
      </c>
      <c r="D419" s="118">
        <f>VLOOKUP($A419+ROUND((COLUMN()-2)/24,5),АТС!$A$41:$F$784,6)+'Иные услуги '!$C$5+'РСТ РСО-А'!$L$6+'РСТ РСО-А'!$G$9</f>
        <v>4401.4399999999996</v>
      </c>
      <c r="E419" s="118">
        <f>VLOOKUP($A419+ROUND((COLUMN()-2)/24,5),АТС!$A$41:$F$784,6)+'Иные услуги '!$C$5+'РСТ РСО-А'!$L$6+'РСТ РСО-А'!$G$9</f>
        <v>4401.32</v>
      </c>
      <c r="F419" s="118">
        <f>VLOOKUP($A419+ROUND((COLUMN()-2)/24,5),АТС!$A$41:$F$784,6)+'Иные услуги '!$C$5+'РСТ РСО-А'!$L$6+'РСТ РСО-А'!$G$9</f>
        <v>4401.7699999999995</v>
      </c>
      <c r="G419" s="118">
        <f>VLOOKUP($A419+ROUND((COLUMN()-2)/24,5),АТС!$A$41:$F$784,6)+'Иные услуги '!$C$5+'РСТ РСО-А'!$L$6+'РСТ РСО-А'!$G$9</f>
        <v>4403.2300000000005</v>
      </c>
      <c r="H419" s="118">
        <f>VLOOKUP($A419+ROUND((COLUMN()-2)/24,5),АТС!$A$41:$F$784,6)+'Иные услуги '!$C$5+'РСТ РСО-А'!$L$6+'РСТ РСО-А'!$G$9</f>
        <v>4439.9399999999996</v>
      </c>
      <c r="I419" s="118">
        <f>VLOOKUP($A419+ROUND((COLUMN()-2)/24,5),АТС!$A$41:$F$784,6)+'Иные услуги '!$C$5+'РСТ РСО-А'!$L$6+'РСТ РСО-А'!$G$9</f>
        <v>4449.8999999999996</v>
      </c>
      <c r="J419" s="118">
        <f>VLOOKUP($A419+ROUND((COLUMN()-2)/24,5),АТС!$A$41:$F$784,6)+'Иные услуги '!$C$5+'РСТ РСО-А'!$L$6+'РСТ РСО-А'!$G$9</f>
        <v>4484.97</v>
      </c>
      <c r="K419" s="118">
        <f>VLOOKUP($A419+ROUND((COLUMN()-2)/24,5),АТС!$A$41:$F$784,6)+'Иные услуги '!$C$5+'РСТ РСО-А'!$L$6+'РСТ РСО-А'!$G$9</f>
        <v>4432.46</v>
      </c>
      <c r="L419" s="118">
        <f>VLOOKUP($A419+ROUND((COLUMN()-2)/24,5),АТС!$A$41:$F$784,6)+'Иные услуги '!$C$5+'РСТ РСО-А'!$L$6+'РСТ РСО-А'!$G$9</f>
        <v>4432.97</v>
      </c>
      <c r="M419" s="118">
        <f>VLOOKUP($A419+ROUND((COLUMN()-2)/24,5),АТС!$A$41:$F$784,6)+'Иные услуги '!$C$5+'РСТ РСО-А'!$L$6+'РСТ РСО-А'!$G$9</f>
        <v>4432.26</v>
      </c>
      <c r="N419" s="118">
        <f>VLOOKUP($A419+ROUND((COLUMN()-2)/24,5),АТС!$A$41:$F$784,6)+'Иные услуги '!$C$5+'РСТ РСО-А'!$L$6+'РСТ РСО-А'!$G$9</f>
        <v>4432.22</v>
      </c>
      <c r="O419" s="118">
        <f>VLOOKUP($A419+ROUND((COLUMN()-2)/24,5),АТС!$A$41:$F$784,6)+'Иные услуги '!$C$5+'РСТ РСО-А'!$L$6+'РСТ РСО-А'!$G$9</f>
        <v>4431.9800000000005</v>
      </c>
      <c r="P419" s="118">
        <f>VLOOKUP($A419+ROUND((COLUMN()-2)/24,5),АТС!$A$41:$F$784,6)+'Иные услуги '!$C$5+'РСТ РСО-А'!$L$6+'РСТ РСО-А'!$G$9</f>
        <v>4432.0600000000004</v>
      </c>
      <c r="Q419" s="118">
        <f>VLOOKUP($A419+ROUND((COLUMN()-2)/24,5),АТС!$A$41:$F$784,6)+'Иные услуги '!$C$5+'РСТ РСО-А'!$L$6+'РСТ РСО-А'!$G$9</f>
        <v>4432.29</v>
      </c>
      <c r="R419" s="118">
        <f>VLOOKUP($A419+ROUND((COLUMN()-2)/24,5),АТС!$A$41:$F$784,6)+'Иные услуги '!$C$5+'РСТ РСО-А'!$L$6+'РСТ РСО-А'!$G$9</f>
        <v>4422.6099999999997</v>
      </c>
      <c r="S419" s="118">
        <f>VLOOKUP($A419+ROUND((COLUMN()-2)/24,5),АТС!$A$41:$F$784,6)+'Иные услуги '!$C$5+'РСТ РСО-А'!$L$6+'РСТ РСО-А'!$G$9</f>
        <v>4559.1000000000004</v>
      </c>
      <c r="T419" s="118">
        <f>VLOOKUP($A419+ROUND((COLUMN()-2)/24,5),АТС!$A$41:$F$784,6)+'Иные услуги '!$C$5+'РСТ РСО-А'!$L$6+'РСТ РСО-А'!$G$9</f>
        <v>4561.6400000000003</v>
      </c>
      <c r="U419" s="118">
        <f>VLOOKUP($A419+ROUND((COLUMN()-2)/24,5),АТС!$A$41:$F$784,6)+'Иные услуги '!$C$5+'РСТ РСО-А'!$L$6+'РСТ РСО-А'!$G$9</f>
        <v>4486.8</v>
      </c>
      <c r="V419" s="118">
        <f>VLOOKUP($A419+ROUND((COLUMN()-2)/24,5),АТС!$A$41:$F$784,6)+'Иные услуги '!$C$5+'РСТ РСО-А'!$L$6+'РСТ РСО-А'!$G$9</f>
        <v>4436.01</v>
      </c>
      <c r="W419" s="118">
        <f>VLOOKUP($A419+ROUND((COLUMN()-2)/24,5),АТС!$A$41:$F$784,6)+'Иные услуги '!$C$5+'РСТ РСО-А'!$L$6+'РСТ РСО-А'!$G$9</f>
        <v>4449.01</v>
      </c>
      <c r="X419" s="118">
        <f>VLOOKUP($A419+ROUND((COLUMN()-2)/24,5),АТС!$A$41:$F$784,6)+'Иные услуги '!$C$5+'РСТ РСО-А'!$L$6+'РСТ РСО-А'!$G$9</f>
        <v>4535.3599999999997</v>
      </c>
      <c r="Y419" s="118">
        <f>VLOOKUP($A419+ROUND((COLUMN()-2)/24,5),АТС!$A$41:$F$784,6)+'Иные услуги '!$C$5+'РСТ РСО-А'!$L$6+'РСТ РСО-А'!$G$9</f>
        <v>4488.55</v>
      </c>
    </row>
    <row r="420" spans="1:25" x14ac:dyDescent="0.2">
      <c r="A420" s="66">
        <f t="shared" si="14"/>
        <v>43403</v>
      </c>
      <c r="B420" s="118">
        <f>VLOOKUP($A420+ROUND((COLUMN()-2)/24,5),АТС!$A$41:$F$784,6)+'Иные услуги '!$C$5+'РСТ РСО-А'!$L$6+'РСТ РСО-А'!$G$9</f>
        <v>4404.88</v>
      </c>
      <c r="C420" s="118">
        <f>VLOOKUP($A420+ROUND((COLUMN()-2)/24,5),АТС!$A$41:$F$784,6)+'Иные услуги '!$C$5+'РСТ РСО-А'!$L$6+'РСТ РСО-А'!$G$9</f>
        <v>4402.3900000000003</v>
      </c>
      <c r="D420" s="118">
        <f>VLOOKUP($A420+ROUND((COLUMN()-2)/24,5),АТС!$A$41:$F$784,6)+'Иные услуги '!$C$5+'РСТ РСО-А'!$L$6+'РСТ РСО-А'!$G$9</f>
        <v>4402.0199999999995</v>
      </c>
      <c r="E420" s="118">
        <f>VLOOKUP($A420+ROUND((COLUMN()-2)/24,5),АТС!$A$41:$F$784,6)+'Иные услуги '!$C$5+'РСТ РСО-А'!$L$6+'РСТ РСО-А'!$G$9</f>
        <v>4401.78</v>
      </c>
      <c r="F420" s="118">
        <f>VLOOKUP($A420+ROUND((COLUMN()-2)/24,5),АТС!$A$41:$F$784,6)+'Иные услуги '!$C$5+'РСТ РСО-А'!$L$6+'РСТ РСО-А'!$G$9</f>
        <v>4402.97</v>
      </c>
      <c r="G420" s="118">
        <f>VLOOKUP($A420+ROUND((COLUMN()-2)/24,5),АТС!$A$41:$F$784,6)+'Иные услуги '!$C$5+'РСТ РСО-А'!$L$6+'РСТ РСО-А'!$G$9</f>
        <v>4404.4399999999996</v>
      </c>
      <c r="H420" s="118">
        <f>VLOOKUP($A420+ROUND((COLUMN()-2)/24,5),АТС!$A$41:$F$784,6)+'Иные услуги '!$C$5+'РСТ РСО-А'!$L$6+'РСТ РСО-А'!$G$9</f>
        <v>4412.1899999999996</v>
      </c>
      <c r="I420" s="118">
        <f>VLOOKUP($A420+ROUND((COLUMN()-2)/24,5),АТС!$A$41:$F$784,6)+'Иные услуги '!$C$5+'РСТ РСО-А'!$L$6+'РСТ РСО-А'!$G$9</f>
        <v>4529.08</v>
      </c>
      <c r="J420" s="118">
        <f>VLOOKUP($A420+ROUND((COLUMN()-2)/24,5),АТС!$A$41:$F$784,6)+'Иные услуги '!$C$5+'РСТ РСО-А'!$L$6+'РСТ РСО-А'!$G$9</f>
        <v>4435.49</v>
      </c>
      <c r="K420" s="118">
        <f>VLOOKUP($A420+ROUND((COLUMN()-2)/24,5),АТС!$A$41:$F$784,6)+'Иные услуги '!$C$5+'РСТ РСО-А'!$L$6+'РСТ РСО-А'!$G$9</f>
        <v>4422.21</v>
      </c>
      <c r="L420" s="118">
        <f>VLOOKUP($A420+ROUND((COLUMN()-2)/24,5),АТС!$A$41:$F$784,6)+'Иные услуги '!$C$5+'РСТ РСО-А'!$L$6+'РСТ РСО-А'!$G$9</f>
        <v>4421.97</v>
      </c>
      <c r="M420" s="118">
        <f>VLOOKUP($A420+ROUND((COLUMN()-2)/24,5),АТС!$A$41:$F$784,6)+'Иные услуги '!$C$5+'РСТ РСО-А'!$L$6+'РСТ РСО-А'!$G$9</f>
        <v>4407.1899999999996</v>
      </c>
      <c r="N420" s="118">
        <f>VLOOKUP($A420+ROUND((COLUMN()-2)/24,5),АТС!$A$41:$F$784,6)+'Иные услуги '!$C$5+'РСТ РСО-А'!$L$6+'РСТ РСО-А'!$G$9</f>
        <v>4423.38</v>
      </c>
      <c r="O420" s="118">
        <f>VLOOKUP($A420+ROUND((COLUMN()-2)/24,5),АТС!$A$41:$F$784,6)+'Иные услуги '!$C$5+'РСТ РСО-А'!$L$6+'РСТ РСО-А'!$G$9</f>
        <v>4422.8900000000003</v>
      </c>
      <c r="P420" s="118">
        <f>VLOOKUP($A420+ROUND((COLUMN()-2)/24,5),АТС!$A$41:$F$784,6)+'Иные услуги '!$C$5+'РСТ РСО-А'!$L$6+'РСТ РСО-А'!$G$9</f>
        <v>4422.88</v>
      </c>
      <c r="Q420" s="118">
        <f>VLOOKUP($A420+ROUND((COLUMN()-2)/24,5),АТС!$A$41:$F$784,6)+'Иные услуги '!$C$5+'РСТ РСО-А'!$L$6+'РСТ РСО-А'!$G$9</f>
        <v>4423.0600000000004</v>
      </c>
      <c r="R420" s="118">
        <f>VLOOKUP($A420+ROUND((COLUMN()-2)/24,5),АТС!$A$41:$F$784,6)+'Иные услуги '!$C$5+'РСТ РСО-А'!$L$6+'РСТ РСО-А'!$G$9</f>
        <v>4420.99</v>
      </c>
      <c r="S420" s="118">
        <f>VLOOKUP($A420+ROUND((COLUMN()-2)/24,5),АТС!$A$41:$F$784,6)+'Иные услуги '!$C$5+'РСТ РСО-А'!$L$6+'РСТ РСО-А'!$G$9</f>
        <v>4523.4800000000005</v>
      </c>
      <c r="T420" s="118">
        <f>VLOOKUP($A420+ROUND((COLUMN()-2)/24,5),АТС!$A$41:$F$784,6)+'Иные услуги '!$C$5+'РСТ РСО-А'!$L$6+'РСТ РСО-А'!$G$9</f>
        <v>4572.0600000000004</v>
      </c>
      <c r="U420" s="118">
        <f>VLOOKUP($A420+ROUND((COLUMN()-2)/24,5),АТС!$A$41:$F$784,6)+'Иные услуги '!$C$5+'РСТ РСО-А'!$L$6+'РСТ РСО-А'!$G$9</f>
        <v>4490.9399999999996</v>
      </c>
      <c r="V420" s="118">
        <f>VLOOKUP($A420+ROUND((COLUMN()-2)/24,5),АТС!$A$41:$F$784,6)+'Иные услуги '!$C$5+'РСТ РСО-А'!$L$6+'РСТ РСО-А'!$G$9</f>
        <v>4458.1499999999996</v>
      </c>
      <c r="W420" s="118">
        <f>VLOOKUP($A420+ROUND((COLUMN()-2)/24,5),АТС!$A$41:$F$784,6)+'Иные услуги '!$C$5+'РСТ РСО-А'!$L$6+'РСТ РСО-А'!$G$9</f>
        <v>4471.66</v>
      </c>
      <c r="X420" s="118">
        <f>VLOOKUP($A420+ROUND((COLUMN()-2)/24,5),АТС!$A$41:$F$784,6)+'Иные услуги '!$C$5+'РСТ РСО-А'!$L$6+'РСТ РСО-А'!$G$9</f>
        <v>4543.62</v>
      </c>
      <c r="Y420" s="118">
        <f>VLOOKUP($A420+ROUND((COLUMN()-2)/24,5),АТС!$A$41:$F$784,6)+'Иные услуги '!$C$5+'РСТ РСО-А'!$L$6+'РСТ РСО-А'!$G$9</f>
        <v>4524.83</v>
      </c>
    </row>
    <row r="421" spans="1:25" x14ac:dyDescent="0.2">
      <c r="A421" s="66">
        <f t="shared" si="14"/>
        <v>43404</v>
      </c>
      <c r="B421" s="118">
        <f>VLOOKUP($A421+ROUND((COLUMN()-2)/24,5),АТС!$A$41:$F$784,6)+'Иные услуги '!$C$5+'РСТ РСО-А'!$L$6+'РСТ РСО-А'!$G$9</f>
        <v>4408.3900000000003</v>
      </c>
      <c r="C421" s="118">
        <f>VLOOKUP($A421+ROUND((COLUMN()-2)/24,5),АТС!$A$41:$F$784,6)+'Иные услуги '!$C$5+'РСТ РСО-А'!$L$6+'РСТ РСО-А'!$G$9</f>
        <v>4402.08</v>
      </c>
      <c r="D421" s="118">
        <f>VLOOKUP($A421+ROUND((COLUMN()-2)/24,5),АТС!$A$41:$F$784,6)+'Иные услуги '!$C$5+'РСТ РСО-А'!$L$6+'РСТ РСО-А'!$G$9</f>
        <v>4401.4800000000005</v>
      </c>
      <c r="E421" s="118">
        <f>VLOOKUP($A421+ROUND((COLUMN()-2)/24,5),АТС!$A$41:$F$784,6)+'Иные услуги '!$C$5+'РСТ РСО-А'!$L$6+'РСТ РСО-А'!$G$9</f>
        <v>4401.3</v>
      </c>
      <c r="F421" s="118">
        <f>VLOOKUP($A421+ROUND((COLUMN()-2)/24,5),АТС!$A$41:$F$784,6)+'Иные услуги '!$C$5+'РСТ РСО-А'!$L$6+'РСТ РСО-А'!$G$9</f>
        <v>4401.7699999999995</v>
      </c>
      <c r="G421" s="118">
        <f>VLOOKUP($A421+ROUND((COLUMN()-2)/24,5),АТС!$A$41:$F$784,6)+'Иные услуги '!$C$5+'РСТ РСО-А'!$L$6+'РСТ РСО-А'!$G$9</f>
        <v>4402.99</v>
      </c>
      <c r="H421" s="118">
        <f>VLOOKUP($A421+ROUND((COLUMN()-2)/24,5),АТС!$A$41:$F$784,6)+'Иные услуги '!$C$5+'РСТ РСО-А'!$L$6+'РСТ РСО-А'!$G$9</f>
        <v>4411.96</v>
      </c>
      <c r="I421" s="118">
        <f>VLOOKUP($A421+ROUND((COLUMN()-2)/24,5),АТС!$A$41:$F$784,6)+'Иные услуги '!$C$5+'РСТ РСО-А'!$L$6+'РСТ РСО-А'!$G$9</f>
        <v>4526.79</v>
      </c>
      <c r="J421" s="118">
        <f>VLOOKUP($A421+ROUND((COLUMN()-2)/24,5),АТС!$A$41:$F$784,6)+'Иные услуги '!$C$5+'РСТ РСО-А'!$L$6+'РСТ РСО-А'!$G$9</f>
        <v>4433.05</v>
      </c>
      <c r="K421" s="118">
        <f>VLOOKUP($A421+ROUND((COLUMN()-2)/24,5),АТС!$A$41:$F$784,6)+'Иные услуги '!$C$5+'РСТ РСО-А'!$L$6+'РСТ РСО-А'!$G$9</f>
        <v>4421.68</v>
      </c>
      <c r="L421" s="118">
        <f>VLOOKUP($A421+ROUND((COLUMN()-2)/24,5),АТС!$A$41:$F$784,6)+'Иные услуги '!$C$5+'РСТ РСО-А'!$L$6+'РСТ РСО-А'!$G$9</f>
        <v>4423.2</v>
      </c>
      <c r="M421" s="118">
        <f>VLOOKUP($A421+ROUND((COLUMN()-2)/24,5),АТС!$A$41:$F$784,6)+'Иные услуги '!$C$5+'РСТ РСО-А'!$L$6+'РСТ РСО-А'!$G$9</f>
        <v>4407.58</v>
      </c>
      <c r="N421" s="118">
        <f>VLOOKUP($A421+ROUND((COLUMN()-2)/24,5),АТС!$A$41:$F$784,6)+'Иные услуги '!$C$5+'РСТ РСО-А'!$L$6+'РСТ РСО-А'!$G$9</f>
        <v>4432.5199999999995</v>
      </c>
      <c r="O421" s="118">
        <f>VLOOKUP($A421+ROUND((COLUMN()-2)/24,5),АТС!$A$41:$F$784,6)+'Иные услуги '!$C$5+'РСТ РСО-А'!$L$6+'РСТ РСО-А'!$G$9</f>
        <v>4432.05</v>
      </c>
      <c r="P421" s="118">
        <f>VLOOKUP($A421+ROUND((COLUMN()-2)/24,5),АТС!$A$41:$F$784,6)+'Иные услуги '!$C$5+'РСТ РСО-А'!$L$6+'РСТ РСО-А'!$G$9</f>
        <v>4432.18</v>
      </c>
      <c r="Q421" s="118">
        <f>VLOOKUP($A421+ROUND((COLUMN()-2)/24,5),АТС!$A$41:$F$784,6)+'Иные услуги '!$C$5+'РСТ РСО-А'!$L$6+'РСТ РСО-А'!$G$9</f>
        <v>4432.2300000000005</v>
      </c>
      <c r="R421" s="118">
        <f>VLOOKUP($A421+ROUND((COLUMN()-2)/24,5),АТС!$A$41:$F$784,6)+'Иные услуги '!$C$5+'РСТ РСО-А'!$L$6+'РСТ РСО-А'!$G$9</f>
        <v>4422.0199999999995</v>
      </c>
      <c r="S421" s="118">
        <f>VLOOKUP($A421+ROUND((COLUMN()-2)/24,5),АТС!$A$41:$F$784,6)+'Иные услуги '!$C$5+'РСТ РСО-А'!$L$6+'РСТ РСО-А'!$G$9</f>
        <v>4525.32</v>
      </c>
      <c r="T421" s="118">
        <f>VLOOKUP($A421+ROUND((COLUMN()-2)/24,5),АТС!$A$41:$F$784,6)+'Иные услуги '!$C$5+'РСТ РСО-А'!$L$6+'РСТ РСО-А'!$G$9</f>
        <v>4575.3100000000004</v>
      </c>
      <c r="U421" s="118">
        <f>VLOOKUP($A421+ROUND((COLUMN()-2)/24,5),АТС!$A$41:$F$784,6)+'Иные услуги '!$C$5+'РСТ РСО-А'!$L$6+'РСТ РСО-А'!$G$9</f>
        <v>4487.6000000000004</v>
      </c>
      <c r="V421" s="118">
        <f>VLOOKUP($A421+ROUND((COLUMN()-2)/24,5),АТС!$A$41:$F$784,6)+'Иные услуги '!$C$5+'РСТ РСО-А'!$L$6+'РСТ РСО-А'!$G$9</f>
        <v>4456.6499999999996</v>
      </c>
      <c r="W421" s="118">
        <f>VLOOKUP($A421+ROUND((COLUMN()-2)/24,5),АТС!$A$41:$F$784,6)+'Иные услуги '!$C$5+'РСТ РСО-А'!$L$6+'РСТ РСО-А'!$G$9</f>
        <v>4454.54</v>
      </c>
      <c r="X421" s="118">
        <f>VLOOKUP($A421+ROUND((COLUMN()-2)/24,5),АТС!$A$41:$F$784,6)+'Иные услуги '!$C$5+'РСТ РСО-А'!$L$6+'РСТ РСО-А'!$G$9</f>
        <v>4522.43</v>
      </c>
      <c r="Y421" s="118">
        <f>VLOOKUP($A421+ROUND((COLUMN()-2)/24,5),АТС!$A$41:$F$784,6)+'Иные услуги '!$C$5+'РСТ РСО-А'!$L$6+'РСТ РСО-А'!$G$9</f>
        <v>4512.8999999999996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49" t="s">
        <v>35</v>
      </c>
      <c r="B424" s="143" t="s">
        <v>99</v>
      </c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5"/>
    </row>
    <row r="425" spans="1:25" ht="12.75" x14ac:dyDescent="0.2">
      <c r="A425" s="150"/>
      <c r="B425" s="146"/>
      <c r="C425" s="147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8"/>
    </row>
    <row r="426" spans="1:25" ht="12.75" x14ac:dyDescent="0.2">
      <c r="A426" s="150"/>
      <c r="B426" s="154" t="s">
        <v>100</v>
      </c>
      <c r="C426" s="152" t="s">
        <v>101</v>
      </c>
      <c r="D426" s="152" t="s">
        <v>102</v>
      </c>
      <c r="E426" s="152" t="s">
        <v>103</v>
      </c>
      <c r="F426" s="152" t="s">
        <v>104</v>
      </c>
      <c r="G426" s="152" t="s">
        <v>105</v>
      </c>
      <c r="H426" s="152" t="s">
        <v>106</v>
      </c>
      <c r="I426" s="152" t="s">
        <v>107</v>
      </c>
      <c r="J426" s="152" t="s">
        <v>108</v>
      </c>
      <c r="K426" s="152" t="s">
        <v>109</v>
      </c>
      <c r="L426" s="152" t="s">
        <v>110</v>
      </c>
      <c r="M426" s="152" t="s">
        <v>111</v>
      </c>
      <c r="N426" s="156" t="s">
        <v>112</v>
      </c>
      <c r="O426" s="152" t="s">
        <v>113</v>
      </c>
      <c r="P426" s="152" t="s">
        <v>114</v>
      </c>
      <c r="Q426" s="152" t="s">
        <v>115</v>
      </c>
      <c r="R426" s="152" t="s">
        <v>116</v>
      </c>
      <c r="S426" s="152" t="s">
        <v>117</v>
      </c>
      <c r="T426" s="152" t="s">
        <v>118</v>
      </c>
      <c r="U426" s="152" t="s">
        <v>119</v>
      </c>
      <c r="V426" s="152" t="s">
        <v>120</v>
      </c>
      <c r="W426" s="152" t="s">
        <v>121</v>
      </c>
      <c r="X426" s="152" t="s">
        <v>122</v>
      </c>
      <c r="Y426" s="152" t="s">
        <v>123</v>
      </c>
    </row>
    <row r="427" spans="1:25" ht="12.75" x14ac:dyDescent="0.2">
      <c r="A427" s="151"/>
      <c r="B427" s="155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7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</row>
    <row r="428" spans="1:25" x14ac:dyDescent="0.2">
      <c r="A428" s="66">
        <f>A391</f>
        <v>43374</v>
      </c>
      <c r="B428" s="84">
        <f>VLOOKUP($A428+ROUND((COLUMN()-2)/24,5),АТС!$A$41:$F$784,6)+'Иные услуги '!$C$5+'РСТ РСО-А'!$L$6+'РСТ РСО-А'!$H$9</f>
        <v>4434.47</v>
      </c>
      <c r="C428" s="118">
        <f>VLOOKUP($A428+ROUND((COLUMN()-2)/24,5),АТС!$A$41:$F$784,6)+'Иные услуги '!$C$5+'РСТ РСО-А'!$L$6+'РСТ РСО-А'!$H$9</f>
        <v>4516.75</v>
      </c>
      <c r="D428" s="118">
        <f>VLOOKUP($A428+ROUND((COLUMN()-2)/24,5),АТС!$A$41:$F$784,6)+'Иные услуги '!$C$5+'РСТ РСО-А'!$L$6+'РСТ РСО-А'!$H$9</f>
        <v>4566.78</v>
      </c>
      <c r="E428" s="118">
        <f>VLOOKUP($A428+ROUND((COLUMN()-2)/24,5),АТС!$A$41:$F$784,6)+'Иные услуги '!$C$5+'РСТ РСО-А'!$L$6+'РСТ РСО-А'!$H$9</f>
        <v>4567.0999999999995</v>
      </c>
      <c r="F428" s="118">
        <f>VLOOKUP($A428+ROUND((COLUMN()-2)/24,5),АТС!$A$41:$F$784,6)+'Иные услуги '!$C$5+'РСТ РСО-А'!$L$6+'РСТ РСО-А'!$H$9</f>
        <v>4567.07</v>
      </c>
      <c r="G428" s="118">
        <f>VLOOKUP($A428+ROUND((COLUMN()-2)/24,5),АТС!$A$41:$F$784,6)+'Иные услуги '!$C$5+'РСТ РСО-А'!$L$6+'РСТ РСО-А'!$H$9</f>
        <v>4568.01</v>
      </c>
      <c r="H428" s="118">
        <f>VLOOKUP($A428+ROUND((COLUMN()-2)/24,5),АТС!$A$41:$F$784,6)+'Иные услуги '!$C$5+'РСТ РСО-А'!$L$6+'РСТ РСО-А'!$H$9</f>
        <v>4722.01</v>
      </c>
      <c r="I428" s="118">
        <f>VLOOKUP($A428+ROUND((COLUMN()-2)/24,5),АТС!$A$41:$F$784,6)+'Иные услуги '!$C$5+'РСТ РСО-А'!$L$6+'РСТ РСО-А'!$H$9</f>
        <v>4434.41</v>
      </c>
      <c r="J428" s="118">
        <f>VLOOKUP($A428+ROUND((COLUMN()-2)/24,5),АТС!$A$41:$F$784,6)+'Иные услуги '!$C$5+'РСТ РСО-А'!$L$6+'РСТ РСО-А'!$H$9</f>
        <v>4576.28</v>
      </c>
      <c r="K428" s="118">
        <f>VLOOKUP($A428+ROUND((COLUMN()-2)/24,5),АТС!$A$41:$F$784,6)+'Иные услуги '!$C$5+'РСТ РСО-А'!$L$6+'РСТ РСО-А'!$H$9</f>
        <v>4466.5199999999995</v>
      </c>
      <c r="L428" s="118">
        <f>VLOOKUP($A428+ROUND((COLUMN()-2)/24,5),АТС!$A$41:$F$784,6)+'Иные услуги '!$C$5+'РСТ РСО-А'!$L$6+'РСТ РСО-А'!$H$9</f>
        <v>4466.4799999999996</v>
      </c>
      <c r="M428" s="118">
        <f>VLOOKUP($A428+ROUND((COLUMN()-2)/24,5),АТС!$A$41:$F$784,6)+'Иные услуги '!$C$5+'РСТ РСО-А'!$L$6+'РСТ РСО-А'!$H$9</f>
        <v>4483.17</v>
      </c>
      <c r="N428" s="118">
        <f>VLOOKUP($A428+ROUND((COLUMN()-2)/24,5),АТС!$A$41:$F$784,6)+'Иные услуги '!$C$5+'РСТ РСО-А'!$L$6+'РСТ РСО-А'!$H$9</f>
        <v>4574.87</v>
      </c>
      <c r="O428" s="118">
        <f>VLOOKUP($A428+ROUND((COLUMN()-2)/24,5),АТС!$A$41:$F$784,6)+'Иные услуги '!$C$5+'РСТ РСО-А'!$L$6+'РСТ РСО-А'!$H$9</f>
        <v>4554.87</v>
      </c>
      <c r="P428" s="118">
        <f>VLOOKUP($A428+ROUND((COLUMN()-2)/24,5),АТС!$A$41:$F$784,6)+'Иные услуги '!$C$5+'РСТ РСО-А'!$L$6+'РСТ РСО-А'!$H$9</f>
        <v>4526.83</v>
      </c>
      <c r="Q428" s="118">
        <f>VLOOKUP($A428+ROUND((COLUMN()-2)/24,5),АТС!$A$41:$F$784,6)+'Иные услуги '!$C$5+'РСТ РСО-А'!$L$6+'РСТ РСО-А'!$H$9</f>
        <v>4555.18</v>
      </c>
      <c r="R428" s="118">
        <f>VLOOKUP($A428+ROUND((COLUMN()-2)/24,5),АТС!$A$41:$F$784,6)+'Иные услуги '!$C$5+'РСТ РСО-А'!$L$6+'РСТ РСО-А'!$H$9</f>
        <v>4551</v>
      </c>
      <c r="S428" s="118">
        <f>VLOOKUP($A428+ROUND((COLUMN()-2)/24,5),АТС!$A$41:$F$784,6)+'Иные услуги '!$C$5+'РСТ РСО-А'!$L$6+'РСТ РСО-А'!$H$9</f>
        <v>4523.4799999999996</v>
      </c>
      <c r="T428" s="118">
        <f>VLOOKUP($A428+ROUND((COLUMN()-2)/24,5),АТС!$A$41:$F$784,6)+'Иные услуги '!$C$5+'РСТ РСО-А'!$L$6+'РСТ РСО-А'!$H$9</f>
        <v>4336.41</v>
      </c>
      <c r="U428" s="118">
        <f>VLOOKUP($A428+ROUND((COLUMN()-2)/24,5),АТС!$A$41:$F$784,6)+'Иные услуги '!$C$5+'РСТ РСО-А'!$L$6+'РСТ РСО-А'!$H$9</f>
        <v>4441.82</v>
      </c>
      <c r="V428" s="118">
        <f>VLOOKUP($A428+ROUND((COLUMN()-2)/24,5),АТС!$A$41:$F$784,6)+'Иные услуги '!$C$5+'РСТ РСО-А'!$L$6+'РСТ РСО-А'!$H$9</f>
        <v>4536.87</v>
      </c>
      <c r="W428" s="118">
        <f>VLOOKUP($A428+ROUND((COLUMN()-2)/24,5),АТС!$A$41:$F$784,6)+'Иные услуги '!$C$5+'РСТ РСО-А'!$L$6+'РСТ РСО-А'!$H$9</f>
        <v>4692.8500000000004</v>
      </c>
      <c r="X428" s="118">
        <f>VLOOKUP($A428+ROUND((COLUMN()-2)/24,5),АТС!$A$41:$F$784,6)+'Иные услуги '!$C$5+'РСТ РСО-А'!$L$6+'РСТ РСО-А'!$H$9</f>
        <v>5188.12</v>
      </c>
      <c r="Y428" s="118">
        <f>VLOOKUP($A428+ROUND((COLUMN()-2)/24,5),АТС!$A$41:$F$784,6)+'Иные услуги '!$C$5+'РСТ РСО-А'!$L$6+'РСТ РСО-А'!$H$9</f>
        <v>4337.09</v>
      </c>
    </row>
    <row r="429" spans="1:25" x14ac:dyDescent="0.2">
      <c r="A429" s="66">
        <f>A428+1</f>
        <v>43375</v>
      </c>
      <c r="B429" s="118">
        <f>VLOOKUP($A429+ROUND((COLUMN()-2)/24,5),АТС!$A$41:$F$784,6)+'Иные услуги '!$C$5+'РСТ РСО-А'!$L$6+'РСТ РСО-А'!$H$9</f>
        <v>4436.32</v>
      </c>
      <c r="C429" s="118">
        <f>VLOOKUP($A429+ROUND((COLUMN()-2)/24,5),АТС!$A$41:$F$784,6)+'Иные услуги '!$C$5+'РСТ РСО-А'!$L$6+'РСТ РСО-А'!$H$9</f>
        <v>4519.22</v>
      </c>
      <c r="D429" s="118">
        <f>VLOOKUP($A429+ROUND((COLUMN()-2)/24,5),АТС!$A$41:$F$784,6)+'Иные услуги '!$C$5+'РСТ РСО-А'!$L$6+'РСТ РСО-А'!$H$9</f>
        <v>4568.8999999999996</v>
      </c>
      <c r="E429" s="118">
        <f>VLOOKUP($A429+ROUND((COLUMN()-2)/24,5),АТС!$A$41:$F$784,6)+'Иные услуги '!$C$5+'РСТ РСО-А'!$L$6+'РСТ РСО-А'!$H$9</f>
        <v>4579.67</v>
      </c>
      <c r="F429" s="118">
        <f>VLOOKUP($A429+ROUND((COLUMN()-2)/24,5),АТС!$A$41:$F$784,6)+'Иные услуги '!$C$5+'РСТ РСО-А'!$L$6+'РСТ РСО-А'!$H$9</f>
        <v>4568.6400000000003</v>
      </c>
      <c r="G429" s="118">
        <f>VLOOKUP($A429+ROUND((COLUMN()-2)/24,5),АТС!$A$41:$F$784,6)+'Иные услуги '!$C$5+'РСТ РСО-А'!$L$6+'РСТ РСО-А'!$H$9</f>
        <v>4570.29</v>
      </c>
      <c r="H429" s="118">
        <f>VLOOKUP($A429+ROUND((COLUMN()-2)/24,5),АТС!$A$41:$F$784,6)+'Иные услуги '!$C$5+'РСТ РСО-А'!$L$6+'РСТ РСО-А'!$H$9</f>
        <v>4980.05</v>
      </c>
      <c r="I429" s="118">
        <f>VLOOKUP($A429+ROUND((COLUMN()-2)/24,5),АТС!$A$41:$F$784,6)+'Иные услуги '!$C$5+'РСТ РСО-А'!$L$6+'РСТ РСО-А'!$H$9</f>
        <v>4462.67</v>
      </c>
      <c r="J429" s="118">
        <f>VLOOKUP($A429+ROUND((COLUMN()-2)/24,5),АТС!$A$41:$F$784,6)+'Иные услуги '!$C$5+'РСТ РСО-А'!$L$6+'РСТ РСО-А'!$H$9</f>
        <v>4598.25</v>
      </c>
      <c r="K429" s="118">
        <f>VLOOKUP($A429+ROUND((COLUMN()-2)/24,5),АТС!$A$41:$F$784,6)+'Иные услуги '!$C$5+'РСТ РСО-А'!$L$6+'РСТ РСО-А'!$H$9</f>
        <v>4502.21</v>
      </c>
      <c r="L429" s="118">
        <f>VLOOKUP($A429+ROUND((COLUMN()-2)/24,5),АТС!$A$41:$F$784,6)+'Иные услуги '!$C$5+'РСТ РСО-А'!$L$6+'РСТ РСО-А'!$H$9</f>
        <v>4519.74</v>
      </c>
      <c r="M429" s="118">
        <f>VLOOKUP($A429+ROUND((COLUMN()-2)/24,5),АТС!$A$41:$F$784,6)+'Иные услуги '!$C$5+'РСТ РСО-А'!$L$6+'РСТ РСО-А'!$H$9</f>
        <v>4538.2299999999996</v>
      </c>
      <c r="N429" s="118">
        <f>VLOOKUP($A429+ROUND((COLUMN()-2)/24,5),АТС!$A$41:$F$784,6)+'Иные услуги '!$C$5+'РСТ РСО-А'!$L$6+'РСТ РСО-А'!$H$9</f>
        <v>4576.97</v>
      </c>
      <c r="O429" s="118">
        <f>VLOOKUP($A429+ROUND((COLUMN()-2)/24,5),АТС!$A$41:$F$784,6)+'Иные услуги '!$C$5+'РСТ РСО-А'!$L$6+'РСТ РСО-А'!$H$9</f>
        <v>4577.09</v>
      </c>
      <c r="P429" s="118">
        <f>VLOOKUP($A429+ROUND((COLUMN()-2)/24,5),АТС!$A$41:$F$784,6)+'Иные услуги '!$C$5+'РСТ РСО-А'!$L$6+'РСТ РСО-А'!$H$9</f>
        <v>4557.2699999999995</v>
      </c>
      <c r="Q429" s="118">
        <f>VLOOKUP($A429+ROUND((COLUMN()-2)/24,5),АТС!$A$41:$F$784,6)+'Иные услуги '!$C$5+'РСТ РСО-А'!$L$6+'РСТ РСО-А'!$H$9</f>
        <v>4577.17</v>
      </c>
      <c r="R429" s="118">
        <f>VLOOKUP($A429+ROUND((COLUMN()-2)/24,5),АТС!$A$41:$F$784,6)+'Иные услуги '!$C$5+'РСТ РСО-А'!$L$6+'РСТ РСО-А'!$H$9</f>
        <v>4572.54</v>
      </c>
      <c r="S429" s="118">
        <f>VLOOKUP($A429+ROUND((COLUMN()-2)/24,5),АТС!$A$41:$F$784,6)+'Иные услуги '!$C$5+'РСТ РСО-А'!$L$6+'РСТ РСО-А'!$H$9</f>
        <v>4551.97</v>
      </c>
      <c r="T429" s="118">
        <f>VLOOKUP($A429+ROUND((COLUMN()-2)/24,5),АТС!$A$41:$F$784,6)+'Иные услуги '!$C$5+'РСТ РСО-А'!$L$6+'РСТ РСО-А'!$H$9</f>
        <v>4388.49</v>
      </c>
      <c r="U429" s="118">
        <f>VLOOKUP($A429+ROUND((COLUMN()-2)/24,5),АТС!$A$41:$F$784,6)+'Иные услуги '!$C$5+'РСТ РСО-А'!$L$6+'РСТ РСО-А'!$H$9</f>
        <v>4498.71</v>
      </c>
      <c r="V429" s="118">
        <f>VLOOKUP($A429+ROUND((COLUMN()-2)/24,5),АТС!$A$41:$F$784,6)+'Иные услуги '!$C$5+'РСТ РСО-А'!$L$6+'РСТ РСО-А'!$H$9</f>
        <v>4535.8</v>
      </c>
      <c r="W429" s="118">
        <f>VLOOKUP($A429+ROUND((COLUMN()-2)/24,5),АТС!$A$41:$F$784,6)+'Иные услуги '!$C$5+'РСТ РСО-А'!$L$6+'РСТ РСО-А'!$H$9</f>
        <v>4691.95</v>
      </c>
      <c r="X429" s="118">
        <f>VLOOKUP($A429+ROUND((COLUMN()-2)/24,5),АТС!$A$41:$F$784,6)+'Иные услуги '!$C$5+'РСТ РСО-А'!$L$6+'РСТ РСО-А'!$H$9</f>
        <v>5191.76</v>
      </c>
      <c r="Y429" s="118">
        <f>VLOOKUP($A429+ROUND((COLUMN()-2)/24,5),АТС!$A$41:$F$784,6)+'Иные услуги '!$C$5+'РСТ РСО-А'!$L$6+'РСТ РСО-А'!$H$9</f>
        <v>4341.6499999999996</v>
      </c>
    </row>
    <row r="430" spans="1:25" x14ac:dyDescent="0.2">
      <c r="A430" s="66">
        <f t="shared" ref="A430:A458" si="15">A429+1</f>
        <v>43376</v>
      </c>
      <c r="B430" s="118">
        <f>VLOOKUP($A430+ROUND((COLUMN()-2)/24,5),АТС!$A$41:$F$784,6)+'Иные услуги '!$C$5+'РСТ РСО-А'!$L$6+'РСТ РСО-А'!$H$9</f>
        <v>4442.1899999999996</v>
      </c>
      <c r="C430" s="118">
        <f>VLOOKUP($A430+ROUND((COLUMN()-2)/24,5),АТС!$A$41:$F$784,6)+'Иные услуги '!$C$5+'РСТ РСО-А'!$L$6+'РСТ РСО-А'!$H$9</f>
        <v>4525.55</v>
      </c>
      <c r="D430" s="118">
        <f>VLOOKUP($A430+ROUND((COLUMN()-2)/24,5),АТС!$A$41:$F$784,6)+'Иные услуги '!$C$5+'РСТ РСО-А'!$L$6+'РСТ РСО-А'!$H$9</f>
        <v>4575.41</v>
      </c>
      <c r="E430" s="118">
        <f>VLOOKUP($A430+ROUND((COLUMN()-2)/24,5),АТС!$A$41:$F$784,6)+'Иные услуги '!$C$5+'РСТ РСО-А'!$L$6+'РСТ РСО-А'!$H$9</f>
        <v>4586.17</v>
      </c>
      <c r="F430" s="118">
        <f>VLOOKUP($A430+ROUND((COLUMN()-2)/24,5),АТС!$A$41:$F$784,6)+'Иные услуги '!$C$5+'РСТ РСО-А'!$L$6+'РСТ РСО-А'!$H$9</f>
        <v>4573.34</v>
      </c>
      <c r="G430" s="118">
        <f>VLOOKUP($A430+ROUND((COLUMN()-2)/24,5),АТС!$A$41:$F$784,6)+'Иные услуги '!$C$5+'РСТ РСО-А'!$L$6+'РСТ РСО-А'!$H$9</f>
        <v>4576.76</v>
      </c>
      <c r="H430" s="118">
        <f>VLOOKUP($A430+ROUND((COLUMN()-2)/24,5),АТС!$A$41:$F$784,6)+'Иные услуги '!$C$5+'РСТ РСО-А'!$L$6+'РСТ РСО-А'!$H$9</f>
        <v>4997.54</v>
      </c>
      <c r="I430" s="118">
        <f>VLOOKUP($A430+ROUND((COLUMN()-2)/24,5),АТС!$A$41:$F$784,6)+'Иные услуги '!$C$5+'РСТ РСО-А'!$L$6+'РСТ РСО-А'!$H$9</f>
        <v>4469.79</v>
      </c>
      <c r="J430" s="118">
        <f>VLOOKUP($A430+ROUND((COLUMN()-2)/24,5),АТС!$A$41:$F$784,6)+'Иные услуги '!$C$5+'РСТ РСО-А'!$L$6+'РСТ РСО-А'!$H$9</f>
        <v>4604.62</v>
      </c>
      <c r="K430" s="118">
        <f>VLOOKUP($A430+ROUND((COLUMN()-2)/24,5),АТС!$A$41:$F$784,6)+'Иные услуги '!$C$5+'РСТ РСО-А'!$L$6+'РСТ РСО-А'!$H$9</f>
        <v>4508.16</v>
      </c>
      <c r="L430" s="118">
        <f>VLOOKUP($A430+ROUND((COLUMN()-2)/24,5),АТС!$A$41:$F$784,6)+'Иные услуги '!$C$5+'РСТ РСО-А'!$L$6+'РСТ РСО-А'!$H$9</f>
        <v>4526</v>
      </c>
      <c r="M430" s="118">
        <f>VLOOKUP($A430+ROUND((COLUMN()-2)/24,5),АТС!$A$41:$F$784,6)+'Иные услуги '!$C$5+'РСТ РСО-А'!$L$6+'РСТ РСО-А'!$H$9</f>
        <v>4544.63</v>
      </c>
      <c r="N430" s="118">
        <f>VLOOKUP($A430+ROUND((COLUMN()-2)/24,5),АТС!$A$41:$F$784,6)+'Иные услуги '!$C$5+'РСТ РСО-А'!$L$6+'РСТ РСО-А'!$H$9</f>
        <v>4583.91</v>
      </c>
      <c r="O430" s="118">
        <f>VLOOKUP($A430+ROUND((COLUMN()-2)/24,5),АТС!$A$41:$F$784,6)+'Иные услуги '!$C$5+'РСТ РСО-А'!$L$6+'РСТ РСО-А'!$H$9</f>
        <v>4583.22</v>
      </c>
      <c r="P430" s="118">
        <f>VLOOKUP($A430+ROUND((COLUMN()-2)/24,5),АТС!$A$41:$F$784,6)+'Иные услуги '!$C$5+'РСТ РСО-А'!$L$6+'РСТ РСО-А'!$H$9</f>
        <v>4563.74</v>
      </c>
      <c r="Q430" s="118">
        <f>VLOOKUP($A430+ROUND((COLUMN()-2)/24,5),АТС!$A$41:$F$784,6)+'Иные услуги '!$C$5+'РСТ РСО-А'!$L$6+'РСТ РСО-А'!$H$9</f>
        <v>4583.1899999999996</v>
      </c>
      <c r="R430" s="118">
        <f>VLOOKUP($A430+ROUND((COLUMN()-2)/24,5),АТС!$A$41:$F$784,6)+'Иные услуги '!$C$5+'РСТ РСО-А'!$L$6+'РСТ РСО-А'!$H$9</f>
        <v>4577.5199999999995</v>
      </c>
      <c r="S430" s="118">
        <f>VLOOKUP($A430+ROUND((COLUMN()-2)/24,5),АТС!$A$41:$F$784,6)+'Иные услуги '!$C$5+'РСТ РСО-А'!$L$6+'РСТ РСО-А'!$H$9</f>
        <v>4556.7299999999996</v>
      </c>
      <c r="T430" s="118">
        <f>VLOOKUP($A430+ROUND((COLUMN()-2)/24,5),АТС!$A$41:$F$784,6)+'Иные услуги '!$C$5+'РСТ РСО-А'!$L$6+'РСТ РСО-А'!$H$9</f>
        <v>4339.46</v>
      </c>
      <c r="U430" s="118">
        <f>VLOOKUP($A430+ROUND((COLUMN()-2)/24,5),АТС!$A$41:$F$784,6)+'Иные услуги '!$C$5+'РСТ РСО-А'!$L$6+'РСТ РСО-А'!$H$9</f>
        <v>4501.05</v>
      </c>
      <c r="V430" s="118">
        <f>VLOOKUP($A430+ROUND((COLUMN()-2)/24,5),АТС!$A$41:$F$784,6)+'Иные услуги '!$C$5+'РСТ РСО-А'!$L$6+'РСТ РСО-А'!$H$9</f>
        <v>4540.8100000000004</v>
      </c>
      <c r="W430" s="118">
        <f>VLOOKUP($A430+ROUND((COLUMN()-2)/24,5),АТС!$A$41:$F$784,6)+'Иные услуги '!$C$5+'РСТ РСО-А'!$L$6+'РСТ РСО-А'!$H$9</f>
        <v>4699.9800000000005</v>
      </c>
      <c r="X430" s="118">
        <f>VLOOKUP($A430+ROUND((COLUMN()-2)/24,5),АТС!$A$41:$F$784,6)+'Иные услуги '!$C$5+'РСТ РСО-А'!$L$6+'РСТ РСО-А'!$H$9</f>
        <v>5208.05</v>
      </c>
      <c r="Y430" s="118">
        <f>VLOOKUP($A430+ROUND((COLUMN()-2)/24,5),АТС!$A$41:$F$784,6)+'Иные услуги '!$C$5+'РСТ РСО-А'!$L$6+'РСТ РСО-А'!$H$9</f>
        <v>4341.72</v>
      </c>
    </row>
    <row r="431" spans="1:25" x14ac:dyDescent="0.2">
      <c r="A431" s="66">
        <f t="shared" si="15"/>
        <v>43377</v>
      </c>
      <c r="B431" s="118">
        <f>VLOOKUP($A431+ROUND((COLUMN()-2)/24,5),АТС!$A$41:$F$784,6)+'Иные услуги '!$C$5+'РСТ РСО-А'!$L$6+'РСТ РСО-А'!$H$9</f>
        <v>4439.12</v>
      </c>
      <c r="C431" s="118">
        <f>VLOOKUP($A431+ROUND((COLUMN()-2)/24,5),АТС!$A$41:$F$784,6)+'Иные услуги '!$C$5+'РСТ РСО-А'!$L$6+'РСТ РСО-А'!$H$9</f>
        <v>4524.6899999999996</v>
      </c>
      <c r="D431" s="118">
        <f>VLOOKUP($A431+ROUND((COLUMN()-2)/24,5),АТС!$A$41:$F$784,6)+'Иные услуги '!$C$5+'РСТ РСО-А'!$L$6+'РСТ РСО-А'!$H$9</f>
        <v>4574.6899999999996</v>
      </c>
      <c r="E431" s="118">
        <f>VLOOKUP($A431+ROUND((COLUMN()-2)/24,5),АТС!$A$41:$F$784,6)+'Иные услуги '!$C$5+'РСТ РСО-А'!$L$6+'РСТ РСО-А'!$H$9</f>
        <v>4607.9800000000005</v>
      </c>
      <c r="F431" s="118">
        <f>VLOOKUP($A431+ROUND((COLUMN()-2)/24,5),АТС!$A$41:$F$784,6)+'Иные услуги '!$C$5+'РСТ РСО-А'!$L$6+'РСТ РСО-А'!$H$9</f>
        <v>4583.8100000000004</v>
      </c>
      <c r="G431" s="118">
        <f>VLOOKUP($A431+ROUND((COLUMN()-2)/24,5),АТС!$A$41:$F$784,6)+'Иные услуги '!$C$5+'РСТ РСО-А'!$L$6+'РСТ РСО-А'!$H$9</f>
        <v>4575.83</v>
      </c>
      <c r="H431" s="118">
        <f>VLOOKUP($A431+ROUND((COLUMN()-2)/24,5),АТС!$A$41:$F$784,6)+'Иные услуги '!$C$5+'РСТ РСО-А'!$L$6+'РСТ РСО-А'!$H$9</f>
        <v>4822.3100000000004</v>
      </c>
      <c r="I431" s="118">
        <f>VLOOKUP($A431+ROUND((COLUMN()-2)/24,5),АТС!$A$41:$F$784,6)+'Иные услуги '!$C$5+'РСТ РСО-А'!$L$6+'РСТ РСО-А'!$H$9</f>
        <v>4490.93</v>
      </c>
      <c r="J431" s="118">
        <f>VLOOKUP($A431+ROUND((COLUMN()-2)/24,5),АТС!$A$41:$F$784,6)+'Иные услуги '!$C$5+'РСТ РСО-А'!$L$6+'РСТ РСО-А'!$H$9</f>
        <v>4691.03</v>
      </c>
      <c r="K431" s="118">
        <f>VLOOKUP($A431+ROUND((COLUMN()-2)/24,5),АТС!$A$41:$F$784,6)+'Иные услуги '!$C$5+'РСТ РСО-А'!$L$6+'РСТ РСО-А'!$H$9</f>
        <v>4532.3999999999996</v>
      </c>
      <c r="L431" s="118">
        <f>VLOOKUP($A431+ROUND((COLUMN()-2)/24,5),АТС!$A$41:$F$784,6)+'Иные услуги '!$C$5+'РСТ РСО-А'!$L$6+'РСТ РСО-А'!$H$9</f>
        <v>4523.0199999999995</v>
      </c>
      <c r="M431" s="118">
        <f>VLOOKUP($A431+ROUND((COLUMN()-2)/24,5),АТС!$A$41:$F$784,6)+'Иные услуги '!$C$5+'РСТ РСО-А'!$L$6+'РСТ РСО-А'!$H$9</f>
        <v>4541.43</v>
      </c>
      <c r="N431" s="118">
        <f>VLOOKUP($A431+ROUND((COLUMN()-2)/24,5),АТС!$A$41:$F$784,6)+'Иные услуги '!$C$5+'РСТ РСО-А'!$L$6+'РСТ РСО-А'!$H$9</f>
        <v>4580.1899999999996</v>
      </c>
      <c r="O431" s="118">
        <f>VLOOKUP($A431+ROUND((COLUMN()-2)/24,5),АТС!$A$41:$F$784,6)+'Иные услуги '!$C$5+'РСТ РСО-А'!$L$6+'РСТ РСО-А'!$H$9</f>
        <v>4580.3</v>
      </c>
      <c r="P431" s="118">
        <f>VLOOKUP($A431+ROUND((COLUMN()-2)/24,5),АТС!$A$41:$F$784,6)+'Иные услуги '!$C$5+'РСТ РСО-А'!$L$6+'РСТ РСО-А'!$H$9</f>
        <v>4560.42</v>
      </c>
      <c r="Q431" s="118">
        <f>VLOOKUP($A431+ROUND((COLUMN()-2)/24,5),АТС!$A$41:$F$784,6)+'Иные услуги '!$C$5+'РСТ РСО-А'!$L$6+'РСТ РСО-А'!$H$9</f>
        <v>4600.91</v>
      </c>
      <c r="R431" s="118">
        <f>VLOOKUP($A431+ROUND((COLUMN()-2)/24,5),АТС!$A$41:$F$784,6)+'Иные услуги '!$C$5+'РСТ РСО-А'!$L$6+'РСТ РСО-А'!$H$9</f>
        <v>4626.91</v>
      </c>
      <c r="S431" s="118">
        <f>VLOOKUP($A431+ROUND((COLUMN()-2)/24,5),АТС!$A$41:$F$784,6)+'Иные услуги '!$C$5+'РСТ РСО-А'!$L$6+'РСТ РСО-А'!$H$9</f>
        <v>4555.8900000000003</v>
      </c>
      <c r="T431" s="118">
        <f>VLOOKUP($A431+ROUND((COLUMN()-2)/24,5),АТС!$A$41:$F$784,6)+'Иные услуги '!$C$5+'РСТ РСО-А'!$L$6+'РСТ РСО-А'!$H$9</f>
        <v>4338.41</v>
      </c>
      <c r="U431" s="118">
        <f>VLOOKUP($A431+ROUND((COLUMN()-2)/24,5),АТС!$A$41:$F$784,6)+'Иные услуги '!$C$5+'РСТ РСО-А'!$L$6+'РСТ РСО-А'!$H$9</f>
        <v>4540.63</v>
      </c>
      <c r="V431" s="118">
        <f>VLOOKUP($A431+ROUND((COLUMN()-2)/24,5),АТС!$A$41:$F$784,6)+'Иные услуги '!$C$5+'РСТ РСО-А'!$L$6+'РСТ РСО-А'!$H$9</f>
        <v>4630.6899999999996</v>
      </c>
      <c r="W431" s="118">
        <f>VLOOKUP($A431+ROUND((COLUMN()-2)/24,5),АТС!$A$41:$F$784,6)+'Иные услуги '!$C$5+'РСТ РСО-А'!$L$6+'РСТ РСО-А'!$H$9</f>
        <v>4841.71</v>
      </c>
      <c r="X431" s="118">
        <f>VLOOKUP($A431+ROUND((COLUMN()-2)/24,5),АТС!$A$41:$F$784,6)+'Иные услуги '!$C$5+'РСТ РСО-А'!$L$6+'РСТ РСО-А'!$H$9</f>
        <v>5317.9000000000005</v>
      </c>
      <c r="Y431" s="118">
        <f>VLOOKUP($A431+ROUND((COLUMN()-2)/24,5),АТС!$A$41:$F$784,6)+'Иные услуги '!$C$5+'РСТ РСО-А'!$L$6+'РСТ РСО-А'!$H$9</f>
        <v>4366.24</v>
      </c>
    </row>
    <row r="432" spans="1:25" x14ac:dyDescent="0.2">
      <c r="A432" s="66">
        <f t="shared" si="15"/>
        <v>43378</v>
      </c>
      <c r="B432" s="118">
        <f>VLOOKUP($A432+ROUND((COLUMN()-2)/24,5),АТС!$A$41:$F$784,6)+'Иные услуги '!$C$5+'РСТ РСО-А'!$L$6+'РСТ РСО-А'!$H$9</f>
        <v>4456.79</v>
      </c>
      <c r="C432" s="118">
        <f>VLOOKUP($A432+ROUND((COLUMN()-2)/24,5),АТС!$A$41:$F$784,6)+'Иные услуги '!$C$5+'РСТ РСО-А'!$L$6+'РСТ РСО-А'!$H$9</f>
        <v>4526.7299999999996</v>
      </c>
      <c r="D432" s="118">
        <f>VLOOKUP($A432+ROUND((COLUMN()-2)/24,5),АТС!$A$41:$F$784,6)+'Иные услуги '!$C$5+'РСТ РСО-А'!$L$6+'РСТ РСО-А'!$H$9</f>
        <v>4576.51</v>
      </c>
      <c r="E432" s="118">
        <f>VLOOKUP($A432+ROUND((COLUMN()-2)/24,5),АТС!$A$41:$F$784,6)+'Иные услуги '!$C$5+'РСТ РСО-А'!$L$6+'РСТ РСО-А'!$H$9</f>
        <v>4609.25</v>
      </c>
      <c r="F432" s="118">
        <f>VLOOKUP($A432+ROUND((COLUMN()-2)/24,5),АТС!$A$41:$F$784,6)+'Иные услуги '!$C$5+'РСТ РСО-А'!$L$6+'РСТ РСО-А'!$H$9</f>
        <v>4584.66</v>
      </c>
      <c r="G432" s="118">
        <f>VLOOKUP($A432+ROUND((COLUMN()-2)/24,5),АТС!$A$41:$F$784,6)+'Иные услуги '!$C$5+'РСТ РСО-А'!$L$6+'РСТ РСО-А'!$H$9</f>
        <v>4575.91</v>
      </c>
      <c r="H432" s="118">
        <f>VLOOKUP($A432+ROUND((COLUMN()-2)/24,5),АТС!$A$41:$F$784,6)+'Иные услуги '!$C$5+'РСТ РСО-А'!$L$6+'РСТ РСО-А'!$H$9</f>
        <v>4821.83</v>
      </c>
      <c r="I432" s="118">
        <f>VLOOKUP($A432+ROUND((COLUMN()-2)/24,5),АТС!$A$41:$F$784,6)+'Иные услуги '!$C$5+'РСТ РСО-А'!$L$6+'РСТ РСО-А'!$H$9</f>
        <v>4490.1400000000003</v>
      </c>
      <c r="J432" s="118">
        <f>VLOOKUP($A432+ROUND((COLUMN()-2)/24,5),АТС!$A$41:$F$784,6)+'Иные услуги '!$C$5+'РСТ РСО-А'!$L$6+'РСТ РСО-А'!$H$9</f>
        <v>4692.9399999999996</v>
      </c>
      <c r="K432" s="118">
        <f>VLOOKUP($A432+ROUND((COLUMN()-2)/24,5),АТС!$A$41:$F$784,6)+'Иные услуги '!$C$5+'РСТ РСО-А'!$L$6+'РСТ РСО-А'!$H$9</f>
        <v>4533.8599999999997</v>
      </c>
      <c r="L432" s="118">
        <f>VLOOKUP($A432+ROUND((COLUMN()-2)/24,5),АТС!$A$41:$F$784,6)+'Иные услуги '!$C$5+'РСТ РСО-А'!$L$6+'РСТ РСО-А'!$H$9</f>
        <v>4489.78</v>
      </c>
      <c r="M432" s="118">
        <f>VLOOKUP($A432+ROUND((COLUMN()-2)/24,5),АТС!$A$41:$F$784,6)+'Иные услуги '!$C$5+'РСТ РСО-А'!$L$6+'РСТ РСО-А'!$H$9</f>
        <v>4505.51</v>
      </c>
      <c r="N432" s="118">
        <f>VLOOKUP($A432+ROUND((COLUMN()-2)/24,5),АТС!$A$41:$F$784,6)+'Иные услуги '!$C$5+'РСТ РСО-А'!$L$6+'РСТ РСО-А'!$H$9</f>
        <v>4561.07</v>
      </c>
      <c r="O432" s="118">
        <f>VLOOKUP($A432+ROUND((COLUMN()-2)/24,5),АТС!$A$41:$F$784,6)+'Иные услуги '!$C$5+'РСТ РСО-А'!$L$6+'РСТ РСО-А'!$H$9</f>
        <v>4560.92</v>
      </c>
      <c r="P432" s="118">
        <f>VLOOKUP($A432+ROUND((COLUMN()-2)/24,5),АТС!$A$41:$F$784,6)+'Иные услуги '!$C$5+'РСТ РСО-А'!$L$6+'РСТ РСО-А'!$H$9</f>
        <v>4541.82</v>
      </c>
      <c r="Q432" s="118">
        <f>VLOOKUP($A432+ROUND((COLUMN()-2)/24,5),АТС!$A$41:$F$784,6)+'Иные услуги '!$C$5+'РСТ РСО-А'!$L$6+'РСТ РСО-А'!$H$9</f>
        <v>4601.8599999999997</v>
      </c>
      <c r="R432" s="118">
        <f>VLOOKUP($A432+ROUND((COLUMN()-2)/24,5),АТС!$A$41:$F$784,6)+'Иные услуги '!$C$5+'РСТ РСО-А'!$L$6+'РСТ РСО-А'!$H$9</f>
        <v>4554.0600000000004</v>
      </c>
      <c r="S432" s="118">
        <f>VLOOKUP($A432+ROUND((COLUMN()-2)/24,5),АТС!$A$41:$F$784,6)+'Иные услуги '!$C$5+'РСТ РСО-А'!$L$6+'РСТ РСО-А'!$H$9</f>
        <v>4500.0199999999995</v>
      </c>
      <c r="T432" s="118">
        <f>VLOOKUP($A432+ROUND((COLUMN()-2)/24,5),АТС!$A$41:$F$784,6)+'Иные услуги '!$C$5+'РСТ РСО-А'!$L$6+'РСТ РСО-А'!$H$9</f>
        <v>4326.96</v>
      </c>
      <c r="U432" s="118">
        <f>VLOOKUP($A432+ROUND((COLUMN()-2)/24,5),АТС!$A$41:$F$784,6)+'Иные услуги '!$C$5+'РСТ РСО-А'!$L$6+'РСТ РСО-А'!$H$9</f>
        <v>4500.7299999999996</v>
      </c>
      <c r="V432" s="118">
        <f>VLOOKUP($A432+ROUND((COLUMN()-2)/24,5),АТС!$A$41:$F$784,6)+'Иные услуги '!$C$5+'РСТ РСО-А'!$L$6+'РСТ РСО-А'!$H$9</f>
        <v>4568.2299999999996</v>
      </c>
      <c r="W432" s="118">
        <f>VLOOKUP($A432+ROUND((COLUMN()-2)/24,5),АТС!$A$41:$F$784,6)+'Иные услуги '!$C$5+'РСТ РСО-А'!$L$6+'РСТ РСО-А'!$H$9</f>
        <v>4734.59</v>
      </c>
      <c r="X432" s="118">
        <f>VLOOKUP($A432+ROUND((COLUMN()-2)/24,5),АТС!$A$41:$F$784,6)+'Иные услуги '!$C$5+'РСТ РСО-А'!$L$6+'РСТ РСО-А'!$H$9</f>
        <v>5321.95</v>
      </c>
      <c r="Y432" s="118">
        <f>VLOOKUP($A432+ROUND((COLUMN()-2)/24,5),АТС!$A$41:$F$784,6)+'Иные услуги '!$C$5+'РСТ РСО-А'!$L$6+'РСТ РСО-А'!$H$9</f>
        <v>4328.9399999999996</v>
      </c>
    </row>
    <row r="433" spans="1:25" x14ac:dyDescent="0.2">
      <c r="A433" s="66">
        <f t="shared" si="15"/>
        <v>43379</v>
      </c>
      <c r="B433" s="118">
        <f>VLOOKUP($A433+ROUND((COLUMN()-2)/24,5),АТС!$A$41:$F$784,6)+'Иные услуги '!$C$5+'РСТ РСО-А'!$L$6+'РСТ РСО-А'!$H$9</f>
        <v>4458.7699999999995</v>
      </c>
      <c r="C433" s="118">
        <f>VLOOKUP($A433+ROUND((COLUMN()-2)/24,5),АТС!$A$41:$F$784,6)+'Иные услуги '!$C$5+'РСТ РСО-А'!$L$6+'РСТ РСО-А'!$H$9</f>
        <v>4526.97</v>
      </c>
      <c r="D433" s="118">
        <f>VLOOKUP($A433+ROUND((COLUMN()-2)/24,5),АТС!$A$41:$F$784,6)+'Иные услуги '!$C$5+'РСТ РСО-А'!$L$6+'РСТ РСО-А'!$H$9</f>
        <v>4575.9799999999996</v>
      </c>
      <c r="E433" s="118">
        <f>VLOOKUP($A433+ROUND((COLUMN()-2)/24,5),АТС!$A$41:$F$784,6)+'Иные услуги '!$C$5+'РСТ РСО-А'!$L$6+'РСТ РСО-А'!$H$9</f>
        <v>4575.3</v>
      </c>
      <c r="F433" s="118">
        <f>VLOOKUP($A433+ROUND((COLUMN()-2)/24,5),АТС!$A$41:$F$784,6)+'Иные услуги '!$C$5+'РСТ РСО-А'!$L$6+'РСТ РСО-А'!$H$9</f>
        <v>4586.92</v>
      </c>
      <c r="G433" s="118">
        <f>VLOOKUP($A433+ROUND((COLUMN()-2)/24,5),АТС!$A$41:$F$784,6)+'Иные услуги '!$C$5+'РСТ РСО-А'!$L$6+'РСТ РСО-А'!$H$9</f>
        <v>4575.62</v>
      </c>
      <c r="H433" s="118">
        <f>VLOOKUP($A433+ROUND((COLUMN()-2)/24,5),АТС!$A$41:$F$784,6)+'Иные услуги '!$C$5+'РСТ РСО-А'!$L$6+'РСТ РСО-А'!$H$9</f>
        <v>4902.01</v>
      </c>
      <c r="I433" s="118">
        <f>VLOOKUP($A433+ROUND((COLUMN()-2)/24,5),АТС!$A$41:$F$784,6)+'Иные услуги '!$C$5+'РСТ РСО-А'!$L$6+'РСТ РСО-А'!$H$9</f>
        <v>4615.8200000000006</v>
      </c>
      <c r="J433" s="118">
        <f>VLOOKUP($A433+ROUND((COLUMN()-2)/24,5),АТС!$A$41:$F$784,6)+'Иные услуги '!$C$5+'РСТ РСО-А'!$L$6+'РСТ РСО-А'!$H$9</f>
        <v>4731.1400000000003</v>
      </c>
      <c r="K433" s="118">
        <f>VLOOKUP($A433+ROUND((COLUMN()-2)/24,5),АТС!$A$41:$F$784,6)+'Иные услуги '!$C$5+'РСТ РСО-А'!$L$6+'РСТ РСО-А'!$H$9</f>
        <v>4581.79</v>
      </c>
      <c r="L433" s="118">
        <f>VLOOKUP($A433+ROUND((COLUMN()-2)/24,5),АТС!$A$41:$F$784,6)+'Иные услуги '!$C$5+'РСТ РСО-А'!$L$6+'РСТ РСО-А'!$H$9</f>
        <v>4581.88</v>
      </c>
      <c r="M433" s="118">
        <f>VLOOKUP($A433+ROUND((COLUMN()-2)/24,5),АТС!$A$41:$F$784,6)+'Иные услуги '!$C$5+'РСТ РСО-А'!$L$6+'РСТ РСО-А'!$H$9</f>
        <v>4581.82</v>
      </c>
      <c r="N433" s="118">
        <f>VLOOKUP($A433+ROUND((COLUMN()-2)/24,5),АТС!$A$41:$F$784,6)+'Иные услуги '!$C$5+'РСТ РСО-А'!$L$6+'РСТ РСО-А'!$H$9</f>
        <v>4581.54</v>
      </c>
      <c r="O433" s="118">
        <f>VLOOKUP($A433+ROUND((COLUMN()-2)/24,5),АТС!$A$41:$F$784,6)+'Иные услуги '!$C$5+'РСТ РСО-А'!$L$6+'РСТ РСО-А'!$H$9</f>
        <v>4634.3500000000004</v>
      </c>
      <c r="P433" s="118">
        <f>VLOOKUP($A433+ROUND((COLUMN()-2)/24,5),АТС!$A$41:$F$784,6)+'Иные услуги '!$C$5+'РСТ РСО-А'!$L$6+'РСТ РСО-А'!$H$9</f>
        <v>4633.95</v>
      </c>
      <c r="Q433" s="118">
        <f>VLOOKUP($A433+ROUND((COLUMN()-2)/24,5),АТС!$A$41:$F$784,6)+'Иные услуги '!$C$5+'РСТ РСО-А'!$L$6+'РСТ РСО-А'!$H$9</f>
        <v>4667.97</v>
      </c>
      <c r="R433" s="118">
        <f>VLOOKUP($A433+ROUND((COLUMN()-2)/24,5),АТС!$A$41:$F$784,6)+'Иные услуги '!$C$5+'РСТ РСО-А'!$L$6+'РСТ РСО-А'!$H$9</f>
        <v>4663.16</v>
      </c>
      <c r="S433" s="118">
        <f>VLOOKUP($A433+ROUND((COLUMN()-2)/24,5),АТС!$A$41:$F$784,6)+'Иные услуги '!$C$5+'РСТ РСО-А'!$L$6+'РСТ РСО-А'!$H$9</f>
        <v>4577.67</v>
      </c>
      <c r="T433" s="118">
        <f>VLOOKUP($A433+ROUND((COLUMN()-2)/24,5),АТС!$A$41:$F$784,6)+'Иные услуги '!$C$5+'РСТ РСО-А'!$L$6+'РСТ РСО-А'!$H$9</f>
        <v>4342.13</v>
      </c>
      <c r="U433" s="118">
        <f>VLOOKUP($A433+ROUND((COLUMN()-2)/24,5),АТС!$A$41:$F$784,6)+'Иные услуги '!$C$5+'РСТ РСО-А'!$L$6+'РСТ РСО-А'!$H$9</f>
        <v>4506.91</v>
      </c>
      <c r="V433" s="118">
        <f>VLOOKUP($A433+ROUND((COLUMN()-2)/24,5),АТС!$A$41:$F$784,6)+'Иные услуги '!$C$5+'РСТ РСО-А'!$L$6+'РСТ РСО-А'!$H$9</f>
        <v>4576.53</v>
      </c>
      <c r="W433" s="118">
        <f>VLOOKUP($A433+ROUND((COLUMN()-2)/24,5),АТС!$A$41:$F$784,6)+'Иные услуги '!$C$5+'РСТ РСО-А'!$L$6+'РСТ РСО-А'!$H$9</f>
        <v>4749.8599999999997</v>
      </c>
      <c r="X433" s="118">
        <f>VLOOKUP($A433+ROUND((COLUMN()-2)/24,5),АТС!$A$41:$F$784,6)+'Иные услуги '!$C$5+'РСТ РСО-А'!$L$6+'РСТ РСО-А'!$H$9</f>
        <v>5242.62</v>
      </c>
      <c r="Y433" s="118">
        <f>VLOOKUP($A433+ROUND((COLUMN()-2)/24,5),АТС!$A$41:$F$784,6)+'Иные услуги '!$C$5+'РСТ РСО-А'!$L$6+'РСТ РСО-А'!$H$9</f>
        <v>4342.47</v>
      </c>
    </row>
    <row r="434" spans="1:25" x14ac:dyDescent="0.2">
      <c r="A434" s="66">
        <f t="shared" si="15"/>
        <v>43380</v>
      </c>
      <c r="B434" s="118">
        <f>VLOOKUP($A434+ROUND((COLUMN()-2)/24,5),АТС!$A$41:$F$784,6)+'Иные услуги '!$C$5+'РСТ РСО-А'!$L$6+'РСТ РСО-А'!$H$9</f>
        <v>4456.93</v>
      </c>
      <c r="C434" s="118">
        <f>VLOOKUP($A434+ROUND((COLUMN()-2)/24,5),АТС!$A$41:$F$784,6)+'Иные услуги '!$C$5+'РСТ РСО-А'!$L$6+'РСТ РСО-А'!$H$9</f>
        <v>4525.34</v>
      </c>
      <c r="D434" s="118">
        <f>VLOOKUP($A434+ROUND((COLUMN()-2)/24,5),АТС!$A$41:$F$784,6)+'Иные услуги '!$C$5+'РСТ РСО-А'!$L$6+'РСТ РСО-А'!$H$9</f>
        <v>4574.47</v>
      </c>
      <c r="E434" s="118">
        <f>VLOOKUP($A434+ROUND((COLUMN()-2)/24,5),АТС!$A$41:$F$784,6)+'Иные услуги '!$C$5+'РСТ РСО-А'!$L$6+'РСТ РСО-А'!$H$9</f>
        <v>4574.16</v>
      </c>
      <c r="F434" s="118">
        <f>VLOOKUP($A434+ROUND((COLUMN()-2)/24,5),АТС!$A$41:$F$784,6)+'Иные услуги '!$C$5+'РСТ РСО-А'!$L$6+'РСТ РСО-А'!$H$9</f>
        <v>4574.62</v>
      </c>
      <c r="G434" s="118">
        <f>VLOOKUP($A434+ROUND((COLUMN()-2)/24,5),АТС!$A$41:$F$784,6)+'Иные услуги '!$C$5+'РСТ РСО-А'!$L$6+'РСТ РСО-А'!$H$9</f>
        <v>4574.66</v>
      </c>
      <c r="H434" s="118">
        <f>VLOOKUP($A434+ROUND((COLUMN()-2)/24,5),АТС!$A$41:$F$784,6)+'Иные услуги '!$C$5+'РСТ РСО-А'!$L$6+'РСТ РСО-А'!$H$9</f>
        <v>4874.88</v>
      </c>
      <c r="I434" s="118">
        <f>VLOOKUP($A434+ROUND((COLUMN()-2)/24,5),АТС!$A$41:$F$784,6)+'Иные услуги '!$C$5+'РСТ РСО-А'!$L$6+'РСТ РСО-А'!$H$9</f>
        <v>4753.25</v>
      </c>
      <c r="J434" s="118">
        <f>VLOOKUP($A434+ROUND((COLUMN()-2)/24,5),АТС!$A$41:$F$784,6)+'Иные услуги '!$C$5+'РСТ РСО-А'!$L$6+'РСТ РСО-А'!$H$9</f>
        <v>4912.34</v>
      </c>
      <c r="K434" s="118">
        <f>VLOOKUP($A434+ROUND((COLUMN()-2)/24,5),АТС!$A$41:$F$784,6)+'Иные услуги '!$C$5+'РСТ РСО-А'!$L$6+'РСТ РСО-А'!$H$9</f>
        <v>4695.0199999999995</v>
      </c>
      <c r="L434" s="118">
        <f>VLOOKUP($A434+ROUND((COLUMN()-2)/24,5),АТС!$A$41:$F$784,6)+'Иные услуги '!$C$5+'РСТ РСО-А'!$L$6+'РСТ РСО-А'!$H$9</f>
        <v>4694.63</v>
      </c>
      <c r="M434" s="118">
        <f>VLOOKUP($A434+ROUND((COLUMN()-2)/24,5),АТС!$A$41:$F$784,6)+'Иные услуги '!$C$5+'РСТ РСО-А'!$L$6+'РСТ РСО-А'!$H$9</f>
        <v>4695.16</v>
      </c>
      <c r="N434" s="118">
        <f>VLOOKUP($A434+ROUND((COLUMN()-2)/24,5),АТС!$A$41:$F$784,6)+'Иные услуги '!$C$5+'РСТ РСО-А'!$L$6+'РСТ РСО-А'!$H$9</f>
        <v>4694.71</v>
      </c>
      <c r="O434" s="118">
        <f>VLOOKUP($A434+ROUND((COLUMN()-2)/24,5),АТС!$A$41:$F$784,6)+'Иные услуги '!$C$5+'РСТ РСО-А'!$L$6+'РСТ РСО-А'!$H$9</f>
        <v>4694.62</v>
      </c>
      <c r="P434" s="118">
        <f>VLOOKUP($A434+ROUND((COLUMN()-2)/24,5),АТС!$A$41:$F$784,6)+'Иные услуги '!$C$5+'РСТ РСО-А'!$L$6+'РСТ РСО-А'!$H$9</f>
        <v>4694.41</v>
      </c>
      <c r="Q434" s="118">
        <f>VLOOKUP($A434+ROUND((COLUMN()-2)/24,5),АТС!$A$41:$F$784,6)+'Иные услуги '!$C$5+'РСТ РСО-А'!$L$6+'РСТ РСО-А'!$H$9</f>
        <v>4694.9800000000005</v>
      </c>
      <c r="R434" s="118">
        <f>VLOOKUP($A434+ROUND((COLUMN()-2)/24,5),АТС!$A$41:$F$784,6)+'Иные услуги '!$C$5+'РСТ РСО-А'!$L$6+'РСТ РСО-А'!$H$9</f>
        <v>4695.3599999999997</v>
      </c>
      <c r="S434" s="118">
        <f>VLOOKUP($A434+ROUND((COLUMN()-2)/24,5),АТС!$A$41:$F$784,6)+'Иные услуги '!$C$5+'РСТ РСО-А'!$L$6+'РСТ РСО-А'!$H$9</f>
        <v>4565.1400000000003</v>
      </c>
      <c r="T434" s="118">
        <f>VLOOKUP($A434+ROUND((COLUMN()-2)/24,5),АТС!$A$41:$F$784,6)+'Иные услуги '!$C$5+'РСТ РСО-А'!$L$6+'РСТ РСО-А'!$H$9</f>
        <v>4330.59</v>
      </c>
      <c r="U434" s="118">
        <f>VLOOKUP($A434+ROUND((COLUMN()-2)/24,5),АТС!$A$41:$F$784,6)+'Иные услуги '!$C$5+'РСТ РСО-А'!$L$6+'РСТ РСО-А'!$H$9</f>
        <v>4474.1099999999997</v>
      </c>
      <c r="V434" s="118">
        <f>VLOOKUP($A434+ROUND((COLUMN()-2)/24,5),АТС!$A$41:$F$784,6)+'Иные услуги '!$C$5+'РСТ РСО-А'!$L$6+'РСТ РСО-А'!$H$9</f>
        <v>4367.25</v>
      </c>
      <c r="W434" s="118">
        <f>VLOOKUP($A434+ROUND((COLUMN()-2)/24,5),АТС!$A$41:$F$784,6)+'Иные услуги '!$C$5+'РСТ РСО-А'!$L$6+'РСТ РСО-А'!$H$9</f>
        <v>4603.25</v>
      </c>
      <c r="X434" s="118">
        <f>VLOOKUP($A434+ROUND((COLUMN()-2)/24,5),АТС!$A$41:$F$784,6)+'Иные услуги '!$C$5+'РСТ РСО-А'!$L$6+'РСТ РСО-А'!$H$9</f>
        <v>5070.28</v>
      </c>
      <c r="Y434" s="118">
        <f>VLOOKUP($A434+ROUND((COLUMN()-2)/24,5),АТС!$A$41:$F$784,6)+'Иные услуги '!$C$5+'РСТ РСО-А'!$L$6+'РСТ РСО-А'!$H$9</f>
        <v>4328.91</v>
      </c>
    </row>
    <row r="435" spans="1:25" x14ac:dyDescent="0.2">
      <c r="A435" s="66">
        <f t="shared" si="15"/>
        <v>43381</v>
      </c>
      <c r="B435" s="118">
        <f>VLOOKUP($A435+ROUND((COLUMN()-2)/24,5),АТС!$A$41:$F$784,6)+'Иные услуги '!$C$5+'РСТ РСО-А'!$L$6+'РСТ РСО-А'!$H$9</f>
        <v>4437.7</v>
      </c>
      <c r="C435" s="118">
        <f>VLOOKUP($A435+ROUND((COLUMN()-2)/24,5),АТС!$A$41:$F$784,6)+'Иные услуги '!$C$5+'РСТ РСО-А'!$L$6+'РСТ РСО-А'!$H$9</f>
        <v>4504.41</v>
      </c>
      <c r="D435" s="118">
        <f>VLOOKUP($A435+ROUND((COLUMN()-2)/24,5),АТС!$A$41:$F$784,6)+'Иные услуги '!$C$5+'РСТ РСО-А'!$L$6+'РСТ РСО-А'!$H$9</f>
        <v>4542.49</v>
      </c>
      <c r="E435" s="118">
        <f>VLOOKUP($A435+ROUND((COLUMN()-2)/24,5),АТС!$A$41:$F$784,6)+'Иные услуги '!$C$5+'РСТ РСО-А'!$L$6+'РСТ РСО-А'!$H$9</f>
        <v>4573.54</v>
      </c>
      <c r="F435" s="118">
        <f>VLOOKUP($A435+ROUND((COLUMN()-2)/24,5),АТС!$A$41:$F$784,6)+'Иные услуги '!$C$5+'РСТ РСО-А'!$L$6+'РСТ РСО-А'!$H$9</f>
        <v>4563.21</v>
      </c>
      <c r="G435" s="118">
        <f>VLOOKUP($A435+ROUND((COLUMN()-2)/24,5),АТС!$A$41:$F$784,6)+'Иные услуги '!$C$5+'РСТ РСО-А'!$L$6+'РСТ РСО-А'!$H$9</f>
        <v>4525.18</v>
      </c>
      <c r="H435" s="118">
        <f>VLOOKUP($A435+ROUND((COLUMN()-2)/24,5),АТС!$A$41:$F$784,6)+'Иные услуги '!$C$5+'РСТ РСО-А'!$L$6+'РСТ РСО-А'!$H$9</f>
        <v>4756.03</v>
      </c>
      <c r="I435" s="118">
        <f>VLOOKUP($A435+ROUND((COLUMN()-2)/24,5),АТС!$A$41:$F$784,6)+'Иные услуги '!$C$5+'РСТ РСО-А'!$L$6+'РСТ РСО-А'!$H$9</f>
        <v>4493.3499999999995</v>
      </c>
      <c r="J435" s="118">
        <f>VLOOKUP($A435+ROUND((COLUMN()-2)/24,5),АТС!$A$41:$F$784,6)+'Иные услуги '!$C$5+'РСТ РСО-А'!$L$6+'РСТ РСО-А'!$H$9</f>
        <v>4627.13</v>
      </c>
      <c r="K435" s="118">
        <f>VLOOKUP($A435+ROUND((COLUMN()-2)/24,5),АТС!$A$41:$F$784,6)+'Иные услуги '!$C$5+'РСТ РСО-А'!$L$6+'РСТ РСО-А'!$H$9</f>
        <v>4507.26</v>
      </c>
      <c r="L435" s="118">
        <f>VLOOKUP($A435+ROUND((COLUMN()-2)/24,5),АТС!$A$41:$F$784,6)+'Иные услуги '!$C$5+'РСТ РСО-А'!$L$6+'РСТ РСО-А'!$H$9</f>
        <v>4489.93</v>
      </c>
      <c r="M435" s="118">
        <f>VLOOKUP($A435+ROUND((COLUMN()-2)/24,5),АТС!$A$41:$F$784,6)+'Иные услуги '!$C$5+'РСТ РСО-А'!$L$6+'РСТ РСО-А'!$H$9</f>
        <v>4562.84</v>
      </c>
      <c r="N435" s="118">
        <f>VLOOKUP($A435+ROUND((COLUMN()-2)/24,5),АТС!$A$41:$F$784,6)+'Иные услуги '!$C$5+'РСТ РСО-А'!$L$6+'РСТ РСО-А'!$H$9</f>
        <v>4613.55</v>
      </c>
      <c r="O435" s="118">
        <f>VLOOKUP($A435+ROUND((COLUMN()-2)/24,5),АТС!$A$41:$F$784,6)+'Иные услуги '!$C$5+'РСТ РСО-А'!$L$6+'РСТ РСО-А'!$H$9</f>
        <v>4613.3100000000004</v>
      </c>
      <c r="P435" s="118">
        <f>VLOOKUP($A435+ROUND((COLUMN()-2)/24,5),АТС!$A$41:$F$784,6)+'Иные услуги '!$C$5+'РСТ РСО-А'!$L$6+'РСТ РСО-А'!$H$9</f>
        <v>4602.7699999999995</v>
      </c>
      <c r="Q435" s="118">
        <f>VLOOKUP($A435+ROUND((COLUMN()-2)/24,5),АТС!$A$41:$F$784,6)+'Иные услуги '!$C$5+'РСТ РСО-А'!$L$6+'РСТ РСО-А'!$H$9</f>
        <v>4602.0999999999995</v>
      </c>
      <c r="R435" s="118">
        <f>VLOOKUP($A435+ROUND((COLUMN()-2)/24,5),АТС!$A$41:$F$784,6)+'Иные услуги '!$C$5+'РСТ РСО-А'!$L$6+'РСТ РСО-А'!$H$9</f>
        <v>4562.3499999999995</v>
      </c>
      <c r="S435" s="118">
        <f>VLOOKUP($A435+ROUND((COLUMN()-2)/24,5),АТС!$A$41:$F$784,6)+'Иные услуги '!$C$5+'РСТ РСО-А'!$L$6+'РСТ РСО-А'!$H$9</f>
        <v>4427.0999999999995</v>
      </c>
      <c r="T435" s="118">
        <f>VLOOKUP($A435+ROUND((COLUMN()-2)/24,5),АТС!$A$41:$F$784,6)+'Иные услуги '!$C$5+'РСТ РСО-А'!$L$6+'РСТ РСО-А'!$H$9</f>
        <v>4322.53</v>
      </c>
      <c r="U435" s="118">
        <f>VLOOKUP($A435+ROUND((COLUMN()-2)/24,5),АТС!$A$41:$F$784,6)+'Иные услуги '!$C$5+'РСТ РСО-А'!$L$6+'РСТ РСО-А'!$H$9</f>
        <v>4372.42</v>
      </c>
      <c r="V435" s="118">
        <f>VLOOKUP($A435+ROUND((COLUMN()-2)/24,5),АТС!$A$41:$F$784,6)+'Иные услуги '!$C$5+'РСТ РСО-А'!$L$6+'РСТ РСО-А'!$H$9</f>
        <v>4454.63</v>
      </c>
      <c r="W435" s="118">
        <f>VLOOKUP($A435+ROUND((COLUMN()-2)/24,5),АТС!$A$41:$F$784,6)+'Иные услуги '!$C$5+'РСТ РСО-А'!$L$6+'РСТ РСО-А'!$H$9</f>
        <v>4582.55</v>
      </c>
      <c r="X435" s="118">
        <f>VLOOKUP($A435+ROUND((COLUMN()-2)/24,5),АТС!$A$41:$F$784,6)+'Иные услуги '!$C$5+'РСТ РСО-А'!$L$6+'РСТ РСО-А'!$H$9</f>
        <v>4927.53</v>
      </c>
      <c r="Y435" s="118">
        <f>VLOOKUP($A435+ROUND((COLUMN()-2)/24,5),АТС!$A$41:$F$784,6)+'Иные услуги '!$C$5+'РСТ РСО-А'!$L$6+'РСТ РСО-А'!$H$9</f>
        <v>4314.63</v>
      </c>
    </row>
    <row r="436" spans="1:25" x14ac:dyDescent="0.2">
      <c r="A436" s="66">
        <f t="shared" si="15"/>
        <v>43382</v>
      </c>
      <c r="B436" s="118">
        <f>VLOOKUP($A436+ROUND((COLUMN()-2)/24,5),АТС!$A$41:$F$784,6)+'Иные услуги '!$C$5+'РСТ РСО-А'!$L$6+'РСТ РСО-А'!$H$9</f>
        <v>4454.46</v>
      </c>
      <c r="C436" s="118">
        <f>VLOOKUP($A436+ROUND((COLUMN()-2)/24,5),АТС!$A$41:$F$784,6)+'Иные услуги '!$C$5+'РСТ РСО-А'!$L$6+'РСТ РСО-А'!$H$9</f>
        <v>4523.88</v>
      </c>
      <c r="D436" s="118">
        <f>VLOOKUP($A436+ROUND((COLUMN()-2)/24,5),АТС!$A$41:$F$784,6)+'Иные услуги '!$C$5+'РСТ РСО-А'!$L$6+'РСТ РСО-А'!$H$9</f>
        <v>4573.87</v>
      </c>
      <c r="E436" s="118">
        <f>VLOOKUP($A436+ROUND((COLUMN()-2)/24,5),АТС!$A$41:$F$784,6)+'Иные услуги '!$C$5+'РСТ РСО-А'!$L$6+'РСТ РСО-А'!$H$9</f>
        <v>4573.57</v>
      </c>
      <c r="F436" s="118">
        <f>VLOOKUP($A436+ROUND((COLUMN()-2)/24,5),АТС!$A$41:$F$784,6)+'Иные услуги '!$C$5+'РСТ РСО-А'!$L$6+'РСТ РСО-А'!$H$9</f>
        <v>4584.63</v>
      </c>
      <c r="G436" s="118">
        <f>VLOOKUP($A436+ROUND((COLUMN()-2)/24,5),АТС!$A$41:$F$784,6)+'Иные услуги '!$C$5+'РСТ РСО-А'!$L$6+'РСТ РСО-А'!$H$9</f>
        <v>4574.8</v>
      </c>
      <c r="H436" s="118">
        <f>VLOOKUP($A436+ROUND((COLUMN()-2)/24,5),АТС!$A$41:$F$784,6)+'Иные услуги '!$C$5+'РСТ РСО-А'!$L$6+'РСТ РСО-А'!$H$9</f>
        <v>4907.7699999999995</v>
      </c>
      <c r="I436" s="118">
        <f>VLOOKUP($A436+ROUND((COLUMN()-2)/24,5),АТС!$A$41:$F$784,6)+'Иные услуги '!$C$5+'РСТ РСО-А'!$L$6+'РСТ РСО-А'!$H$9</f>
        <v>4617.6000000000004</v>
      </c>
      <c r="J436" s="118">
        <f>VLOOKUP($A436+ROUND((COLUMN()-2)/24,5),АТС!$A$41:$F$784,6)+'Иные услуги '!$C$5+'РСТ РСО-А'!$L$6+'РСТ РСО-А'!$H$9</f>
        <v>4731.53</v>
      </c>
      <c r="K436" s="118">
        <f>VLOOKUP($A436+ROUND((COLUMN()-2)/24,5),АТС!$A$41:$F$784,6)+'Иные услуги '!$C$5+'РСТ РСО-А'!$L$6+'РСТ РСО-А'!$H$9</f>
        <v>4582.1099999999997</v>
      </c>
      <c r="L436" s="118">
        <f>VLOOKUP($A436+ROUND((COLUMN()-2)/24,5),АТС!$A$41:$F$784,6)+'Иные услуги '!$C$5+'РСТ РСО-А'!$L$6+'РСТ РСО-А'!$H$9</f>
        <v>4582.25</v>
      </c>
      <c r="M436" s="118">
        <f>VLOOKUP($A436+ROUND((COLUMN()-2)/24,5),АТС!$A$41:$F$784,6)+'Иные услуги '!$C$5+'РСТ РСО-А'!$L$6+'РСТ РСО-А'!$H$9</f>
        <v>4582.05</v>
      </c>
      <c r="N436" s="118">
        <f>VLOOKUP($A436+ROUND((COLUMN()-2)/24,5),АТС!$A$41:$F$784,6)+'Иные услуги '!$C$5+'РСТ РСО-А'!$L$6+'РСТ РСО-А'!$H$9</f>
        <v>4581.3</v>
      </c>
      <c r="O436" s="118">
        <f>VLOOKUP($A436+ROUND((COLUMN()-2)/24,5),АТС!$A$41:$F$784,6)+'Иные услуги '!$C$5+'РСТ РСО-А'!$L$6+'РСТ РСО-А'!$H$9</f>
        <v>4634.53</v>
      </c>
      <c r="P436" s="118">
        <f>VLOOKUP($A436+ROUND((COLUMN()-2)/24,5),АТС!$A$41:$F$784,6)+'Иные услуги '!$C$5+'РСТ РСО-А'!$L$6+'РСТ РСО-А'!$H$9</f>
        <v>4634.28</v>
      </c>
      <c r="Q436" s="118">
        <f>VLOOKUP($A436+ROUND((COLUMN()-2)/24,5),АТС!$A$41:$F$784,6)+'Иные услуги '!$C$5+'РСТ РСО-А'!$L$6+'РСТ РСО-А'!$H$9</f>
        <v>4668.58</v>
      </c>
      <c r="R436" s="118">
        <f>VLOOKUP($A436+ROUND((COLUMN()-2)/24,5),АТС!$A$41:$F$784,6)+'Иные услуги '!$C$5+'РСТ РСО-А'!$L$6+'РСТ РСО-А'!$H$9</f>
        <v>4669.0700000000006</v>
      </c>
      <c r="S436" s="118">
        <f>VLOOKUP($A436+ROUND((COLUMN()-2)/24,5),АТС!$A$41:$F$784,6)+'Иные услуги '!$C$5+'РСТ РСО-А'!$L$6+'РСТ РСО-А'!$H$9</f>
        <v>4584.87</v>
      </c>
      <c r="T436" s="118">
        <f>VLOOKUP($A436+ROUND((COLUMN()-2)/24,5),АТС!$A$41:$F$784,6)+'Иные услуги '!$C$5+'РСТ РСО-А'!$L$6+'РСТ РСО-А'!$H$9</f>
        <v>4348.4399999999996</v>
      </c>
      <c r="U436" s="118">
        <f>VLOOKUP($A436+ROUND((COLUMN()-2)/24,5),АТС!$A$41:$F$784,6)+'Иные услуги '!$C$5+'РСТ РСО-А'!$L$6+'РСТ РСО-А'!$H$9</f>
        <v>4517.7699999999995</v>
      </c>
      <c r="V436" s="118">
        <f>VLOOKUP($A436+ROUND((COLUMN()-2)/24,5),АТС!$A$41:$F$784,6)+'Иные услуги '!$C$5+'РСТ РСО-А'!$L$6+'РСТ РСО-А'!$H$9</f>
        <v>4584.8599999999997</v>
      </c>
      <c r="W436" s="118">
        <f>VLOOKUP($A436+ROUND((COLUMN()-2)/24,5),АТС!$A$41:$F$784,6)+'Иные услуги '!$C$5+'РСТ РСО-А'!$L$6+'РСТ РСО-А'!$H$9</f>
        <v>4754.8900000000003</v>
      </c>
      <c r="X436" s="118">
        <f>VLOOKUP($A436+ROUND((COLUMN()-2)/24,5),АТС!$A$41:$F$784,6)+'Иные услуги '!$C$5+'РСТ РСО-А'!$L$6+'РСТ РСО-А'!$H$9</f>
        <v>5242.9000000000005</v>
      </c>
      <c r="Y436" s="118">
        <f>VLOOKUP($A436+ROUND((COLUMN()-2)/24,5),АТС!$A$41:$F$784,6)+'Иные услуги '!$C$5+'РСТ РСО-А'!$L$6+'РСТ РСО-А'!$H$9</f>
        <v>4341.54</v>
      </c>
    </row>
    <row r="437" spans="1:25" x14ac:dyDescent="0.2">
      <c r="A437" s="66">
        <f t="shared" si="15"/>
        <v>43383</v>
      </c>
      <c r="B437" s="118">
        <f>VLOOKUP($A437+ROUND((COLUMN()-2)/24,5),АТС!$A$41:$F$784,6)+'Иные услуги '!$C$5+'РСТ РСО-А'!$L$6+'РСТ РСО-А'!$H$9</f>
        <v>4313.3599999999997</v>
      </c>
      <c r="C437" s="118">
        <f>VLOOKUP($A437+ROUND((COLUMN()-2)/24,5),АТС!$A$41:$F$784,6)+'Иные услуги '!$C$5+'РСТ РСО-А'!$L$6+'РСТ РСО-А'!$H$9</f>
        <v>4335.82</v>
      </c>
      <c r="D437" s="118">
        <f>VLOOKUP($A437+ROUND((COLUMN()-2)/24,5),АТС!$A$41:$F$784,6)+'Иные услуги '!$C$5+'РСТ РСО-А'!$L$6+'РСТ РСО-А'!$H$9</f>
        <v>4375.37</v>
      </c>
      <c r="E437" s="118">
        <f>VLOOKUP($A437+ROUND((COLUMN()-2)/24,5),АТС!$A$41:$F$784,6)+'Иные услуги '!$C$5+'РСТ РСО-А'!$L$6+'РСТ РСО-А'!$H$9</f>
        <v>4396.83</v>
      </c>
      <c r="F437" s="118">
        <f>VLOOKUP($A437+ROUND((COLUMN()-2)/24,5),АТС!$A$41:$F$784,6)+'Иные услуги '!$C$5+'РСТ РСО-А'!$L$6+'РСТ РСО-А'!$H$9</f>
        <v>4376.13</v>
      </c>
      <c r="G437" s="118">
        <f>VLOOKUP($A437+ROUND((COLUMN()-2)/24,5),АТС!$A$41:$F$784,6)+'Иные услуги '!$C$5+'РСТ РСО-А'!$L$6+'РСТ РСО-А'!$H$9</f>
        <v>4350.9399999999996</v>
      </c>
      <c r="H437" s="118">
        <f>VLOOKUP($A437+ROUND((COLUMN()-2)/24,5),АТС!$A$41:$F$784,6)+'Иные услуги '!$C$5+'РСТ РСО-А'!$L$6+'РСТ РСО-А'!$H$9</f>
        <v>4396.79</v>
      </c>
      <c r="I437" s="118">
        <f>VLOOKUP($A437+ROUND((COLUMN()-2)/24,5),АТС!$A$41:$F$784,6)+'Иные услуги '!$C$5+'РСТ РСО-А'!$L$6+'РСТ РСО-А'!$H$9</f>
        <v>4392.7</v>
      </c>
      <c r="J437" s="118">
        <f>VLOOKUP($A437+ROUND((COLUMN()-2)/24,5),АТС!$A$41:$F$784,6)+'Иные услуги '!$C$5+'РСТ РСО-А'!$L$6+'РСТ РСО-А'!$H$9</f>
        <v>4381.9399999999996</v>
      </c>
      <c r="K437" s="118">
        <f>VLOOKUP($A437+ROUND((COLUMN()-2)/24,5),АТС!$A$41:$F$784,6)+'Иные услуги '!$C$5+'РСТ РСО-А'!$L$6+'РСТ РСО-А'!$H$9</f>
        <v>4350.1899999999996</v>
      </c>
      <c r="L437" s="118">
        <f>VLOOKUP($A437+ROUND((COLUMN()-2)/24,5),АТС!$A$41:$F$784,6)+'Иные услуги '!$C$5+'РСТ РСО-А'!$L$6+'РСТ РСО-А'!$H$9</f>
        <v>4349.8499999999995</v>
      </c>
      <c r="M437" s="118">
        <f>VLOOKUP($A437+ROUND((COLUMN()-2)/24,5),АТС!$A$41:$F$784,6)+'Иные услуги '!$C$5+'РСТ РСО-А'!$L$6+'РСТ РСО-А'!$H$9</f>
        <v>4349.74</v>
      </c>
      <c r="N437" s="118">
        <f>VLOOKUP($A437+ROUND((COLUMN()-2)/24,5),АТС!$A$41:$F$784,6)+'Иные услуги '!$C$5+'РСТ РСО-А'!$L$6+'РСТ РСО-А'!$H$9</f>
        <v>4416.1400000000003</v>
      </c>
      <c r="O437" s="118">
        <f>VLOOKUP($A437+ROUND((COLUMN()-2)/24,5),АТС!$A$41:$F$784,6)+'Иные услуги '!$C$5+'РСТ РСО-А'!$L$6+'РСТ РСО-А'!$H$9</f>
        <v>4416.1099999999997</v>
      </c>
      <c r="P437" s="118">
        <f>VLOOKUP($A437+ROUND((COLUMN()-2)/24,5),АТС!$A$41:$F$784,6)+'Иные услуги '!$C$5+'РСТ РСО-А'!$L$6+'РСТ РСО-А'!$H$9</f>
        <v>4416.1400000000003</v>
      </c>
      <c r="Q437" s="118">
        <f>VLOOKUP($A437+ROUND((COLUMN()-2)/24,5),АТС!$A$41:$F$784,6)+'Иные услуги '!$C$5+'РСТ РСО-А'!$L$6+'РСТ РСО-А'!$H$9</f>
        <v>4415.9399999999996</v>
      </c>
      <c r="R437" s="118">
        <f>VLOOKUP($A437+ROUND((COLUMN()-2)/24,5),АТС!$A$41:$F$784,6)+'Иные услуги '!$C$5+'РСТ РСО-А'!$L$6+'РСТ РСО-А'!$H$9</f>
        <v>4415.41</v>
      </c>
      <c r="S437" s="118">
        <f>VLOOKUP($A437+ROUND((COLUMN()-2)/24,5),АТС!$A$41:$F$784,6)+'Иные услуги '!$C$5+'РСТ РСО-А'!$L$6+'РСТ РСО-А'!$H$9</f>
        <v>4351.8499999999995</v>
      </c>
      <c r="T437" s="118">
        <f>VLOOKUP($A437+ROUND((COLUMN()-2)/24,5),АТС!$A$41:$F$784,6)+'Иные услуги '!$C$5+'РСТ РСО-А'!$L$6+'РСТ РСО-А'!$H$9</f>
        <v>4483.74</v>
      </c>
      <c r="U437" s="118">
        <f>VLOOKUP($A437+ROUND((COLUMN()-2)/24,5),АТС!$A$41:$F$784,6)+'Иные услуги '!$C$5+'РСТ РСО-А'!$L$6+'РСТ РСО-А'!$H$9</f>
        <v>4405.87</v>
      </c>
      <c r="V437" s="118">
        <f>VLOOKUP($A437+ROUND((COLUMN()-2)/24,5),АТС!$A$41:$F$784,6)+'Иные услуги '!$C$5+'РСТ РСО-А'!$L$6+'РСТ РСО-А'!$H$9</f>
        <v>4368.08</v>
      </c>
      <c r="W437" s="118">
        <f>VLOOKUP($A437+ROUND((COLUMN()-2)/24,5),АТС!$A$41:$F$784,6)+'Иные услуги '!$C$5+'РСТ РСО-А'!$L$6+'РСТ РСО-А'!$H$9</f>
        <v>4381.6099999999997</v>
      </c>
      <c r="X437" s="118">
        <f>VLOOKUP($A437+ROUND((COLUMN()-2)/24,5),АТС!$A$41:$F$784,6)+'Иные услуги '!$C$5+'РСТ РСО-А'!$L$6+'РСТ РСО-А'!$H$9</f>
        <v>4593.88</v>
      </c>
      <c r="Y437" s="118">
        <f>VLOOKUP($A437+ROUND((COLUMN()-2)/24,5),АТС!$A$41:$F$784,6)+'Иные услуги '!$C$5+'РСТ РСО-А'!$L$6+'РСТ РСО-А'!$H$9</f>
        <v>4428.3100000000004</v>
      </c>
    </row>
    <row r="438" spans="1:25" x14ac:dyDescent="0.2">
      <c r="A438" s="66">
        <f t="shared" si="15"/>
        <v>43384</v>
      </c>
      <c r="B438" s="118">
        <f>VLOOKUP($A438+ROUND((COLUMN()-2)/24,5),АТС!$A$41:$F$784,6)+'Иные услуги '!$C$5+'РСТ РСО-А'!$L$6+'РСТ РСО-А'!$H$9</f>
        <v>4312.3900000000003</v>
      </c>
      <c r="C438" s="118">
        <f>VLOOKUP($A438+ROUND((COLUMN()-2)/24,5),АТС!$A$41:$F$784,6)+'Иные услуги '!$C$5+'РСТ РСО-А'!$L$6+'РСТ РСО-А'!$H$9</f>
        <v>4335.08</v>
      </c>
      <c r="D438" s="118">
        <f>VLOOKUP($A438+ROUND((COLUMN()-2)/24,5),АТС!$A$41:$F$784,6)+'Иные услуги '!$C$5+'РСТ РСО-А'!$L$6+'РСТ РСО-А'!$H$9</f>
        <v>4374.95</v>
      </c>
      <c r="E438" s="118">
        <f>VLOOKUP($A438+ROUND((COLUMN()-2)/24,5),АТС!$A$41:$F$784,6)+'Иные услуги '!$C$5+'РСТ РСО-А'!$L$6+'РСТ РСО-А'!$H$9</f>
        <v>4396.5</v>
      </c>
      <c r="F438" s="118">
        <f>VLOOKUP($A438+ROUND((COLUMN()-2)/24,5),АТС!$A$41:$F$784,6)+'Иные услуги '!$C$5+'РСТ РСО-А'!$L$6+'РСТ РСО-А'!$H$9</f>
        <v>4375.51</v>
      </c>
      <c r="G438" s="118">
        <f>VLOOKUP($A438+ROUND((COLUMN()-2)/24,5),АТС!$A$41:$F$784,6)+'Иные услуги '!$C$5+'РСТ РСО-А'!$L$6+'РСТ РСО-А'!$H$9</f>
        <v>4349.45</v>
      </c>
      <c r="H438" s="118">
        <f>VLOOKUP($A438+ROUND((COLUMN()-2)/24,5),АТС!$A$41:$F$784,6)+'Иные услуги '!$C$5+'РСТ РСО-А'!$L$6+'РСТ РСО-А'!$H$9</f>
        <v>4394.38</v>
      </c>
      <c r="I438" s="118">
        <f>VLOOKUP($A438+ROUND((COLUMN()-2)/24,5),АТС!$A$41:$F$784,6)+'Иные услуги '!$C$5+'РСТ РСО-А'!$L$6+'РСТ РСО-А'!$H$9</f>
        <v>4392.32</v>
      </c>
      <c r="J438" s="118">
        <f>VLOOKUP($A438+ROUND((COLUMN()-2)/24,5),АТС!$A$41:$F$784,6)+'Иные услуги '!$C$5+'РСТ РСО-А'!$L$6+'РСТ РСО-А'!$H$9</f>
        <v>4415.7299999999996</v>
      </c>
      <c r="K438" s="118">
        <f>VLOOKUP($A438+ROUND((COLUMN()-2)/24,5),АТС!$A$41:$F$784,6)+'Иные услуги '!$C$5+'РСТ РСО-А'!$L$6+'РСТ РСО-А'!$H$9</f>
        <v>4349.33</v>
      </c>
      <c r="L438" s="118">
        <f>VLOOKUP($A438+ROUND((COLUMN()-2)/24,5),АТС!$A$41:$F$784,6)+'Иные услуги '!$C$5+'РСТ РСО-А'!$L$6+'РСТ РСО-А'!$H$9</f>
        <v>4349.4799999999996</v>
      </c>
      <c r="M438" s="118">
        <f>VLOOKUP($A438+ROUND((COLUMN()-2)/24,5),АТС!$A$41:$F$784,6)+'Иные услуги '!$C$5+'РСТ РСО-А'!$L$6+'РСТ РСО-А'!$H$9</f>
        <v>4349.22</v>
      </c>
      <c r="N438" s="118">
        <f>VLOOKUP($A438+ROUND((COLUMN()-2)/24,5),АТС!$A$41:$F$784,6)+'Иные услуги '!$C$5+'РСТ РСО-А'!$L$6+'РСТ РСО-А'!$H$9</f>
        <v>4381.3499999999995</v>
      </c>
      <c r="O438" s="118">
        <f>VLOOKUP($A438+ROUND((COLUMN()-2)/24,5),АТС!$A$41:$F$784,6)+'Иные услуги '!$C$5+'РСТ РСО-А'!$L$6+'РСТ РСО-А'!$H$9</f>
        <v>4348.87</v>
      </c>
      <c r="P438" s="118">
        <f>VLOOKUP($A438+ROUND((COLUMN()-2)/24,5),АТС!$A$41:$F$784,6)+'Иные услуги '!$C$5+'РСТ РСО-А'!$L$6+'РСТ РСО-А'!$H$9</f>
        <v>4348.8999999999996</v>
      </c>
      <c r="Q438" s="118">
        <f>VLOOKUP($A438+ROUND((COLUMN()-2)/24,5),АТС!$A$41:$F$784,6)+'Иные услуги '!$C$5+'РСТ РСО-А'!$L$6+'РСТ РСО-А'!$H$9</f>
        <v>4349.3599999999997</v>
      </c>
      <c r="R438" s="118">
        <f>VLOOKUP($A438+ROUND((COLUMN()-2)/24,5),АТС!$A$41:$F$784,6)+'Иные услуги '!$C$5+'РСТ РСО-А'!$L$6+'РСТ РСО-А'!$H$9</f>
        <v>4416.01</v>
      </c>
      <c r="S438" s="118">
        <f>VLOOKUP($A438+ROUND((COLUMN()-2)/24,5),АТС!$A$41:$F$784,6)+'Иные услуги '!$C$5+'РСТ РСО-А'!$L$6+'РСТ РСО-А'!$H$9</f>
        <v>4350.8599999999997</v>
      </c>
      <c r="T438" s="118">
        <f>VLOOKUP($A438+ROUND((COLUMN()-2)/24,5),АТС!$A$41:$F$784,6)+'Иные услуги '!$C$5+'РСТ РСО-А'!$L$6+'РСТ РСО-А'!$H$9</f>
        <v>4455.5199999999995</v>
      </c>
      <c r="U438" s="118">
        <f>VLOOKUP($A438+ROUND((COLUMN()-2)/24,5),АТС!$A$41:$F$784,6)+'Иные услуги '!$C$5+'РСТ РСО-А'!$L$6+'РСТ РСО-А'!$H$9</f>
        <v>4359.47</v>
      </c>
      <c r="V438" s="118">
        <f>VLOOKUP($A438+ROUND((COLUMN()-2)/24,5),АТС!$A$41:$F$784,6)+'Иные услуги '!$C$5+'РСТ РСО-А'!$L$6+'РСТ РСО-А'!$H$9</f>
        <v>4361.41</v>
      </c>
      <c r="W438" s="118">
        <f>VLOOKUP($A438+ROUND((COLUMN()-2)/24,5),АТС!$A$41:$F$784,6)+'Иные услуги '!$C$5+'РСТ РСО-А'!$L$6+'РСТ РСО-А'!$H$9</f>
        <v>4378.59</v>
      </c>
      <c r="X438" s="118">
        <f>VLOOKUP($A438+ROUND((COLUMN()-2)/24,5),АТС!$A$41:$F$784,6)+'Иные услуги '!$C$5+'РСТ РСО-А'!$L$6+'РСТ РСО-А'!$H$9</f>
        <v>4591.33</v>
      </c>
      <c r="Y438" s="118">
        <f>VLOOKUP($A438+ROUND((COLUMN()-2)/24,5),АТС!$A$41:$F$784,6)+'Иные услуги '!$C$5+'РСТ РСО-А'!$L$6+'РСТ РСО-А'!$H$9</f>
        <v>4427.41</v>
      </c>
    </row>
    <row r="439" spans="1:25" x14ac:dyDescent="0.2">
      <c r="A439" s="66">
        <f t="shared" si="15"/>
        <v>43385</v>
      </c>
      <c r="B439" s="118">
        <f>VLOOKUP($A439+ROUND((COLUMN()-2)/24,5),АТС!$A$41:$F$784,6)+'Иные услуги '!$C$5+'РСТ РСО-А'!$L$6+'РСТ РСО-А'!$H$9</f>
        <v>4322.03</v>
      </c>
      <c r="C439" s="118">
        <f>VLOOKUP($A439+ROUND((COLUMN()-2)/24,5),АТС!$A$41:$F$784,6)+'Иные услуги '!$C$5+'РСТ РСО-А'!$L$6+'РСТ РСО-А'!$H$9</f>
        <v>4320.68</v>
      </c>
      <c r="D439" s="118">
        <f>VLOOKUP($A439+ROUND((COLUMN()-2)/24,5),АТС!$A$41:$F$784,6)+'Иные услуги '!$C$5+'РСТ РСО-А'!$L$6+'РСТ РСО-А'!$H$9</f>
        <v>4358.67</v>
      </c>
      <c r="E439" s="118">
        <f>VLOOKUP($A439+ROUND((COLUMN()-2)/24,5),АТС!$A$41:$F$784,6)+'Иные услуги '!$C$5+'РСТ РСО-А'!$L$6+'РСТ РСО-А'!$H$9</f>
        <v>4379.6499999999996</v>
      </c>
      <c r="F439" s="118">
        <f>VLOOKUP($A439+ROUND((COLUMN()-2)/24,5),АТС!$A$41:$F$784,6)+'Иные услуги '!$C$5+'РСТ РСО-А'!$L$6+'РСТ РСО-А'!$H$9</f>
        <v>4360.68</v>
      </c>
      <c r="G439" s="118">
        <f>VLOOKUP($A439+ROUND((COLUMN()-2)/24,5),АТС!$A$41:$F$784,6)+'Иные услуги '!$C$5+'РСТ РСО-А'!$L$6+'РСТ РСО-А'!$H$9</f>
        <v>4336.58</v>
      </c>
      <c r="H439" s="118">
        <f>VLOOKUP($A439+ROUND((COLUMN()-2)/24,5),АТС!$A$41:$F$784,6)+'Иные услуги '!$C$5+'РСТ РСО-А'!$L$6+'РСТ РСО-А'!$H$9</f>
        <v>4341.0999999999995</v>
      </c>
      <c r="I439" s="118">
        <f>VLOOKUP($A439+ROUND((COLUMN()-2)/24,5),АТС!$A$41:$F$784,6)+'Иные услуги '!$C$5+'РСТ РСО-А'!$L$6+'РСТ РСО-А'!$H$9</f>
        <v>4384.24</v>
      </c>
      <c r="J439" s="118">
        <f>VLOOKUP($A439+ROUND((COLUMN()-2)/24,5),АТС!$A$41:$F$784,6)+'Иные услуги '!$C$5+'РСТ РСО-А'!$L$6+'РСТ РСО-А'!$H$9</f>
        <v>4414.26</v>
      </c>
      <c r="K439" s="118">
        <f>VLOOKUP($A439+ROUND((COLUMN()-2)/24,5),АТС!$A$41:$F$784,6)+'Иные услуги '!$C$5+'РСТ РСО-А'!$L$6+'РСТ РСО-А'!$H$9</f>
        <v>4350.83</v>
      </c>
      <c r="L439" s="118">
        <f>VLOOKUP($A439+ROUND((COLUMN()-2)/24,5),АТС!$A$41:$F$784,6)+'Иные услуги '!$C$5+'РСТ РСО-А'!$L$6+'РСТ РСО-А'!$H$9</f>
        <v>4427.9799999999996</v>
      </c>
      <c r="M439" s="118">
        <f>VLOOKUP($A439+ROUND((COLUMN()-2)/24,5),АТС!$A$41:$F$784,6)+'Иные услуги '!$C$5+'РСТ РСО-А'!$L$6+'РСТ РСО-А'!$H$9</f>
        <v>4427.3599999999997</v>
      </c>
      <c r="N439" s="118">
        <f>VLOOKUP($A439+ROUND((COLUMN()-2)/24,5),АТС!$A$41:$F$784,6)+'Иные услуги '!$C$5+'РСТ РСО-А'!$L$6+'РСТ РСО-А'!$H$9</f>
        <v>4370.2299999999996</v>
      </c>
      <c r="O439" s="118">
        <f>VLOOKUP($A439+ROUND((COLUMN()-2)/24,5),АТС!$A$41:$F$784,6)+'Иные услуги '!$C$5+'РСТ РСО-А'!$L$6+'РСТ РСО-А'!$H$9</f>
        <v>4387.3999999999996</v>
      </c>
      <c r="P439" s="118">
        <f>VLOOKUP($A439+ROUND((COLUMN()-2)/24,5),АТС!$A$41:$F$784,6)+'Иные услуги '!$C$5+'РСТ РСО-А'!$L$6+'РСТ РСО-А'!$H$9</f>
        <v>4387.63</v>
      </c>
      <c r="Q439" s="118">
        <f>VLOOKUP($A439+ROUND((COLUMN()-2)/24,5),АТС!$A$41:$F$784,6)+'Иные услуги '!$C$5+'РСТ РСО-А'!$L$6+'РСТ РСО-А'!$H$9</f>
        <v>4389.58</v>
      </c>
      <c r="R439" s="118">
        <f>VLOOKUP($A439+ROUND((COLUMN()-2)/24,5),АТС!$A$41:$F$784,6)+'Иные услуги '!$C$5+'РСТ РСО-А'!$L$6+'РСТ РСО-А'!$H$9</f>
        <v>4347.93</v>
      </c>
      <c r="S439" s="118">
        <f>VLOOKUP($A439+ROUND((COLUMN()-2)/24,5),АТС!$A$41:$F$784,6)+'Иные услуги '!$C$5+'РСТ РСО-А'!$L$6+'РСТ РСО-А'!$H$9</f>
        <v>4339.34</v>
      </c>
      <c r="T439" s="118">
        <f>VLOOKUP($A439+ROUND((COLUMN()-2)/24,5),АТС!$A$41:$F$784,6)+'Иные услуги '!$C$5+'РСТ РСО-А'!$L$6+'РСТ РСО-А'!$H$9</f>
        <v>4472.3900000000003</v>
      </c>
      <c r="U439" s="118">
        <f>VLOOKUP($A439+ROUND((COLUMN()-2)/24,5),АТС!$A$41:$F$784,6)+'Иные услуги '!$C$5+'РСТ РСО-А'!$L$6+'РСТ РСО-А'!$H$9</f>
        <v>4387.6400000000003</v>
      </c>
      <c r="V439" s="118">
        <f>VLOOKUP($A439+ROUND((COLUMN()-2)/24,5),АТС!$A$41:$F$784,6)+'Иные услуги '!$C$5+'РСТ РСО-А'!$L$6+'РСТ РСО-А'!$H$9</f>
        <v>4340.55</v>
      </c>
      <c r="W439" s="118">
        <f>VLOOKUP($A439+ROUND((COLUMN()-2)/24,5),АТС!$A$41:$F$784,6)+'Иные услуги '!$C$5+'РСТ РСО-А'!$L$6+'РСТ РСО-А'!$H$9</f>
        <v>4361.5199999999995</v>
      </c>
      <c r="X439" s="118">
        <f>VLOOKUP($A439+ROUND((COLUMN()-2)/24,5),АТС!$A$41:$F$784,6)+'Иные услуги '!$C$5+'РСТ РСО-А'!$L$6+'РСТ РСО-А'!$H$9</f>
        <v>4560.5600000000004</v>
      </c>
      <c r="Y439" s="118">
        <f>VLOOKUP($A439+ROUND((COLUMN()-2)/24,5),АТС!$A$41:$F$784,6)+'Иные услуги '!$C$5+'РСТ РСО-А'!$L$6+'РСТ РСО-А'!$H$9</f>
        <v>4463.74</v>
      </c>
    </row>
    <row r="440" spans="1:25" x14ac:dyDescent="0.2">
      <c r="A440" s="66">
        <f t="shared" si="15"/>
        <v>43386</v>
      </c>
      <c r="B440" s="118">
        <f>VLOOKUP($A440+ROUND((COLUMN()-2)/24,5),АТС!$A$41:$F$784,6)+'Иные услуги '!$C$5+'РСТ РСО-А'!$L$6+'РСТ РСО-А'!$H$9</f>
        <v>4333.7299999999996</v>
      </c>
      <c r="C440" s="118">
        <f>VLOOKUP($A440+ROUND((COLUMN()-2)/24,5),АТС!$A$41:$F$784,6)+'Иные услуги '!$C$5+'РСТ РСО-А'!$L$6+'РСТ РСО-А'!$H$9</f>
        <v>4368.04</v>
      </c>
      <c r="D440" s="118">
        <f>VLOOKUP($A440+ROUND((COLUMN()-2)/24,5),АТС!$A$41:$F$784,6)+'Иные услуги '!$C$5+'РСТ РСО-А'!$L$6+'РСТ РСО-А'!$H$9</f>
        <v>4383.09</v>
      </c>
      <c r="E440" s="118">
        <f>VLOOKUP($A440+ROUND((COLUMN()-2)/24,5),АТС!$A$41:$F$784,6)+'Иные услуги '!$C$5+'РСТ РСО-А'!$L$6+'РСТ РСО-А'!$H$9</f>
        <v>4404.8999999999996</v>
      </c>
      <c r="F440" s="118">
        <f>VLOOKUP($A440+ROUND((COLUMN()-2)/24,5),АТС!$A$41:$F$784,6)+'Иные услуги '!$C$5+'РСТ РСО-А'!$L$6+'РСТ РСО-А'!$H$9</f>
        <v>4404.1899999999996</v>
      </c>
      <c r="G440" s="118">
        <f>VLOOKUP($A440+ROUND((COLUMN()-2)/24,5),АТС!$A$41:$F$784,6)+'Иные услуги '!$C$5+'РСТ РСО-А'!$L$6+'РСТ РСО-А'!$H$9</f>
        <v>4366.18</v>
      </c>
      <c r="H440" s="118">
        <f>VLOOKUP($A440+ROUND((COLUMN()-2)/24,5),АТС!$A$41:$F$784,6)+'Иные услуги '!$C$5+'РСТ РСО-А'!$L$6+'РСТ РСО-А'!$H$9</f>
        <v>4441.54</v>
      </c>
      <c r="I440" s="118">
        <f>VLOOKUP($A440+ROUND((COLUMN()-2)/24,5),АТС!$A$41:$F$784,6)+'Иные услуги '!$C$5+'РСТ РСО-А'!$L$6+'РСТ РСО-А'!$H$9</f>
        <v>4350.54</v>
      </c>
      <c r="J440" s="118">
        <f>VLOOKUP($A440+ROUND((COLUMN()-2)/24,5),АТС!$A$41:$F$784,6)+'Иные услуги '!$C$5+'РСТ РСО-А'!$L$6+'РСТ РСО-А'!$H$9</f>
        <v>4489.46</v>
      </c>
      <c r="K440" s="118">
        <f>VLOOKUP($A440+ROUND((COLUMN()-2)/24,5),АТС!$A$41:$F$784,6)+'Иные услуги '!$C$5+'РСТ РСО-А'!$L$6+'РСТ РСО-А'!$H$9</f>
        <v>4412.67</v>
      </c>
      <c r="L440" s="118">
        <f>VLOOKUP($A440+ROUND((COLUMN()-2)/24,5),АТС!$A$41:$F$784,6)+'Иные услуги '!$C$5+'РСТ РСО-А'!$L$6+'РСТ РСО-А'!$H$9</f>
        <v>4412.04</v>
      </c>
      <c r="M440" s="118">
        <f>VLOOKUP($A440+ROUND((COLUMN()-2)/24,5),АТС!$A$41:$F$784,6)+'Иные услуги '!$C$5+'РСТ РСО-А'!$L$6+'РСТ РСО-А'!$H$9</f>
        <v>4411.17</v>
      </c>
      <c r="N440" s="118">
        <f>VLOOKUP($A440+ROUND((COLUMN()-2)/24,5),АТС!$A$41:$F$784,6)+'Иные услуги '!$C$5+'РСТ РСО-А'!$L$6+'РСТ РСО-А'!$H$9</f>
        <v>4448.12</v>
      </c>
      <c r="O440" s="118">
        <f>VLOOKUP($A440+ROUND((COLUMN()-2)/24,5),АТС!$A$41:$F$784,6)+'Иные услуги '!$C$5+'РСТ РСО-А'!$L$6+'РСТ РСО-А'!$H$9</f>
        <v>4447.93</v>
      </c>
      <c r="P440" s="118">
        <f>VLOOKUP($A440+ROUND((COLUMN()-2)/24,5),АТС!$A$41:$F$784,6)+'Иные услуги '!$C$5+'РСТ РСО-А'!$L$6+'РСТ РСО-А'!$H$9</f>
        <v>4448.17</v>
      </c>
      <c r="Q440" s="118">
        <f>VLOOKUP($A440+ROUND((COLUMN()-2)/24,5),АТС!$A$41:$F$784,6)+'Иные услуги '!$C$5+'РСТ РСО-А'!$L$6+'РСТ РСО-А'!$H$9</f>
        <v>4447.13</v>
      </c>
      <c r="R440" s="118">
        <f>VLOOKUP($A440+ROUND((COLUMN()-2)/24,5),АТС!$A$41:$F$784,6)+'Иные услуги '!$C$5+'РСТ РСО-А'!$L$6+'РСТ РСО-А'!$H$9</f>
        <v>4410.45</v>
      </c>
      <c r="S440" s="118">
        <f>VLOOKUP($A440+ROUND((COLUMN()-2)/24,5),АТС!$A$41:$F$784,6)+'Иные услуги '!$C$5+'РСТ РСО-А'!$L$6+'РСТ РСО-А'!$H$9</f>
        <v>4334.3900000000003</v>
      </c>
      <c r="T440" s="118">
        <f>VLOOKUP($A440+ROUND((COLUMN()-2)/24,5),АТС!$A$41:$F$784,6)+'Иные услуги '!$C$5+'РСТ РСО-А'!$L$6+'РСТ РСО-А'!$H$9</f>
        <v>4431.32</v>
      </c>
      <c r="U440" s="118">
        <f>VLOOKUP($A440+ROUND((COLUMN()-2)/24,5),АТС!$A$41:$F$784,6)+'Иные услуги '!$C$5+'РСТ РСО-А'!$L$6+'РСТ РСО-А'!$H$9</f>
        <v>4352.01</v>
      </c>
      <c r="V440" s="118">
        <f>VLOOKUP($A440+ROUND((COLUMN()-2)/24,5),АТС!$A$41:$F$784,6)+'Иные услуги '!$C$5+'РСТ РСО-А'!$L$6+'РСТ РСО-А'!$H$9</f>
        <v>4350.78</v>
      </c>
      <c r="W440" s="118">
        <f>VLOOKUP($A440+ROUND((COLUMN()-2)/24,5),АТС!$A$41:$F$784,6)+'Иные услуги '!$C$5+'РСТ РСО-А'!$L$6+'РСТ РСО-А'!$H$9</f>
        <v>4366.2299999999996</v>
      </c>
      <c r="X440" s="118">
        <f>VLOOKUP($A440+ROUND((COLUMN()-2)/24,5),АТС!$A$41:$F$784,6)+'Иные услуги '!$C$5+'РСТ РСО-А'!$L$6+'РСТ РСО-А'!$H$9</f>
        <v>4574.0999999999995</v>
      </c>
      <c r="Y440" s="118">
        <f>VLOOKUP($A440+ROUND((COLUMN()-2)/24,5),АТС!$A$41:$F$784,6)+'Иные услуги '!$C$5+'РСТ РСО-А'!$L$6+'РСТ РСО-А'!$H$9</f>
        <v>4402.55</v>
      </c>
    </row>
    <row r="441" spans="1:25" x14ac:dyDescent="0.2">
      <c r="A441" s="66">
        <f t="shared" si="15"/>
        <v>43387</v>
      </c>
      <c r="B441" s="118">
        <f>VLOOKUP($A441+ROUND((COLUMN()-2)/24,5),АТС!$A$41:$F$784,6)+'Иные услуги '!$C$5+'РСТ РСО-А'!$L$6+'РСТ РСО-А'!$H$9</f>
        <v>4325.3</v>
      </c>
      <c r="C441" s="118">
        <f>VLOOKUP($A441+ROUND((COLUMN()-2)/24,5),АТС!$A$41:$F$784,6)+'Иные услуги '!$C$5+'РСТ РСО-А'!$L$6+'РСТ РСО-А'!$H$9</f>
        <v>4378.5199999999995</v>
      </c>
      <c r="D441" s="118">
        <f>VLOOKUP($A441+ROUND((COLUMN()-2)/24,5),АТС!$A$41:$F$784,6)+'Иные услуги '!$C$5+'РСТ РСО-А'!$L$6+'РСТ РСО-А'!$H$9</f>
        <v>4404.66</v>
      </c>
      <c r="E441" s="118">
        <f>VLOOKUP($A441+ROUND((COLUMN()-2)/24,5),АТС!$A$41:$F$784,6)+'Иные услуги '!$C$5+'РСТ РСО-А'!$L$6+'РСТ РСО-А'!$H$9</f>
        <v>4418.1099999999997</v>
      </c>
      <c r="F441" s="118">
        <f>VLOOKUP($A441+ROUND((COLUMN()-2)/24,5),АТС!$A$41:$F$784,6)+'Иные услуги '!$C$5+'РСТ РСО-А'!$L$6+'РСТ РСО-А'!$H$9</f>
        <v>4399.95</v>
      </c>
      <c r="G441" s="118">
        <f>VLOOKUP($A441+ROUND((COLUMN()-2)/24,5),АТС!$A$41:$F$784,6)+'Иные услуги '!$C$5+'РСТ РСО-А'!$L$6+'РСТ РСО-А'!$H$9</f>
        <v>4399.84</v>
      </c>
      <c r="H441" s="118">
        <f>VLOOKUP($A441+ROUND((COLUMN()-2)/24,5),АТС!$A$41:$F$784,6)+'Иные услуги '!$C$5+'РСТ РСО-А'!$L$6+'РСТ РСО-А'!$H$9</f>
        <v>4490.67</v>
      </c>
      <c r="I441" s="118">
        <f>VLOOKUP($A441+ROUND((COLUMN()-2)/24,5),АТС!$A$41:$F$784,6)+'Иные услуги '!$C$5+'РСТ РСО-А'!$L$6+'РСТ РСО-А'!$H$9</f>
        <v>4357.3999999999996</v>
      </c>
      <c r="J441" s="118">
        <f>VLOOKUP($A441+ROUND((COLUMN()-2)/24,5),АТС!$A$41:$F$784,6)+'Иные услуги '!$C$5+'РСТ РСО-А'!$L$6+'РСТ РСО-А'!$H$9</f>
        <v>4530.0999999999995</v>
      </c>
      <c r="K441" s="118">
        <f>VLOOKUP($A441+ROUND((COLUMN()-2)/24,5),АТС!$A$41:$F$784,6)+'Иные услуги '!$C$5+'РСТ РСО-А'!$L$6+'РСТ РСО-А'!$H$9</f>
        <v>4445.95</v>
      </c>
      <c r="L441" s="118">
        <f>VLOOKUP($A441+ROUND((COLUMN()-2)/24,5),АТС!$A$41:$F$784,6)+'Иные услуги '!$C$5+'РСТ РСО-А'!$L$6+'РСТ РСО-А'!$H$9</f>
        <v>4446.18</v>
      </c>
      <c r="M441" s="118">
        <f>VLOOKUP($A441+ROUND((COLUMN()-2)/24,5),АТС!$A$41:$F$784,6)+'Иные услуги '!$C$5+'РСТ РСО-А'!$L$6+'РСТ РСО-А'!$H$9</f>
        <v>4408.7299999999996</v>
      </c>
      <c r="N441" s="118">
        <f>VLOOKUP($A441+ROUND((COLUMN()-2)/24,5),АТС!$A$41:$F$784,6)+'Иные услуги '!$C$5+'РСТ РСО-А'!$L$6+'РСТ РСО-А'!$H$9</f>
        <v>4445.58</v>
      </c>
      <c r="O441" s="118">
        <f>VLOOKUP($A441+ROUND((COLUMN()-2)/24,5),АТС!$A$41:$F$784,6)+'Иные услуги '!$C$5+'РСТ РСО-А'!$L$6+'РСТ РСО-А'!$H$9</f>
        <v>4486.0999999999995</v>
      </c>
      <c r="P441" s="118">
        <f>VLOOKUP($A441+ROUND((COLUMN()-2)/24,5),АТС!$A$41:$F$784,6)+'Иные услуги '!$C$5+'РСТ РСО-А'!$L$6+'РСТ РСО-А'!$H$9</f>
        <v>4485.9399999999996</v>
      </c>
      <c r="Q441" s="118">
        <f>VLOOKUP($A441+ROUND((COLUMN()-2)/24,5),АТС!$A$41:$F$784,6)+'Иные услуги '!$C$5+'РСТ РСО-А'!$L$6+'РСТ РСО-А'!$H$9</f>
        <v>4485.88</v>
      </c>
      <c r="R441" s="118">
        <f>VLOOKUP($A441+ROUND((COLUMN()-2)/24,5),АТС!$A$41:$F$784,6)+'Иные услуги '!$C$5+'РСТ РСО-А'!$L$6+'РСТ РСО-А'!$H$9</f>
        <v>4445.67</v>
      </c>
      <c r="S441" s="118">
        <f>VLOOKUP($A441+ROUND((COLUMN()-2)/24,5),АТС!$A$41:$F$784,6)+'Иные услуги '!$C$5+'РСТ РСО-А'!$L$6+'РСТ РСО-А'!$H$9</f>
        <v>4344.8999999999996</v>
      </c>
      <c r="T441" s="118">
        <f>VLOOKUP($A441+ROUND((COLUMN()-2)/24,5),АТС!$A$41:$F$784,6)+'Иные услуги '!$C$5+'РСТ РСО-А'!$L$6+'РСТ РСО-А'!$H$9</f>
        <v>4434.07</v>
      </c>
      <c r="U441" s="118">
        <f>VLOOKUP($A441+ROUND((COLUMN()-2)/24,5),АТС!$A$41:$F$784,6)+'Иные услуги '!$C$5+'РСТ РСО-А'!$L$6+'РСТ РСО-А'!$H$9</f>
        <v>4352.96</v>
      </c>
      <c r="V441" s="118">
        <f>VLOOKUP($A441+ROUND((COLUMN()-2)/24,5),АТС!$A$41:$F$784,6)+'Иные услуги '!$C$5+'РСТ РСО-А'!$L$6+'РСТ РСО-А'!$H$9</f>
        <v>4352.62</v>
      </c>
      <c r="W441" s="118">
        <f>VLOOKUP($A441+ROUND((COLUMN()-2)/24,5),АТС!$A$41:$F$784,6)+'Иные услуги '!$C$5+'РСТ РСО-А'!$L$6+'РСТ РСО-А'!$H$9</f>
        <v>4366.3999999999996</v>
      </c>
      <c r="X441" s="118">
        <f>VLOOKUP($A441+ROUND((COLUMN()-2)/24,5),АТС!$A$41:$F$784,6)+'Иные услуги '!$C$5+'РСТ РСО-А'!$L$6+'РСТ РСО-А'!$H$9</f>
        <v>4572.26</v>
      </c>
      <c r="Y441" s="118">
        <f>VLOOKUP($A441+ROUND((COLUMN()-2)/24,5),АТС!$A$41:$F$784,6)+'Иные услуги '!$C$5+'РСТ РСО-А'!$L$6+'РСТ РСО-А'!$H$9</f>
        <v>4403.1499999999996</v>
      </c>
    </row>
    <row r="442" spans="1:25" x14ac:dyDescent="0.2">
      <c r="A442" s="66">
        <f t="shared" si="15"/>
        <v>43388</v>
      </c>
      <c r="B442" s="118">
        <f>VLOOKUP($A442+ROUND((COLUMN()-2)/24,5),АТС!$A$41:$F$784,6)+'Иные услуги '!$C$5+'РСТ РСО-А'!$L$6+'РСТ РСО-А'!$H$9</f>
        <v>4327.29</v>
      </c>
      <c r="C442" s="118">
        <f>VLOOKUP($A442+ROUND((COLUMN()-2)/24,5),АТС!$A$41:$F$784,6)+'Иные услуги '!$C$5+'РСТ РСО-А'!$L$6+'РСТ РСО-А'!$H$9</f>
        <v>4366.0999999999995</v>
      </c>
      <c r="D442" s="118">
        <f>VLOOKUP($A442+ROUND((COLUMN()-2)/24,5),АТС!$A$41:$F$784,6)+'Иные услуги '!$C$5+'РСТ РСО-А'!$L$6+'РСТ РСО-А'!$H$9</f>
        <v>4379.92</v>
      </c>
      <c r="E442" s="118">
        <f>VLOOKUP($A442+ROUND((COLUMN()-2)/24,5),АТС!$A$41:$F$784,6)+'Иные услуги '!$C$5+'РСТ РСО-А'!$L$6+'РСТ РСО-А'!$H$9</f>
        <v>4401.74</v>
      </c>
      <c r="F442" s="118">
        <f>VLOOKUP($A442+ROUND((COLUMN()-2)/24,5),АТС!$A$41:$F$784,6)+'Иные услуги '!$C$5+'РСТ РСО-А'!$L$6+'РСТ РСО-А'!$H$9</f>
        <v>4401.37</v>
      </c>
      <c r="G442" s="118">
        <f>VLOOKUP($A442+ROUND((COLUMN()-2)/24,5),АТС!$A$41:$F$784,6)+'Иные услуги '!$C$5+'РСТ РСО-А'!$L$6+'РСТ РСО-А'!$H$9</f>
        <v>4365.0999999999995</v>
      </c>
      <c r="H442" s="118">
        <f>VLOOKUP($A442+ROUND((COLUMN()-2)/24,5),АТС!$A$41:$F$784,6)+'Иные услуги '!$C$5+'РСТ РСО-А'!$L$6+'РСТ РСО-А'!$H$9</f>
        <v>4440.5</v>
      </c>
      <c r="I442" s="118">
        <f>VLOOKUP($A442+ROUND((COLUMN()-2)/24,5),АТС!$A$41:$F$784,6)+'Иные услуги '!$C$5+'РСТ РСО-А'!$L$6+'РСТ РСО-А'!$H$9</f>
        <v>4321.8599999999997</v>
      </c>
      <c r="J442" s="118">
        <f>VLOOKUP($A442+ROUND((COLUMN()-2)/24,5),АТС!$A$41:$F$784,6)+'Иные услуги '!$C$5+'РСТ РСО-А'!$L$6+'РСТ РСО-А'!$H$9</f>
        <v>4449.2299999999996</v>
      </c>
      <c r="K442" s="118">
        <f>VLOOKUP($A442+ROUND((COLUMN()-2)/24,5),АТС!$A$41:$F$784,6)+'Иные услуги '!$C$5+'РСТ РСО-А'!$L$6+'РСТ РСО-А'!$H$9</f>
        <v>4378.12</v>
      </c>
      <c r="L442" s="118">
        <f>VLOOKUP($A442+ROUND((COLUMN()-2)/24,5),АТС!$A$41:$F$784,6)+'Иные услуги '!$C$5+'РСТ РСО-А'!$L$6+'РСТ РСО-А'!$H$9</f>
        <v>4378.04</v>
      </c>
      <c r="M442" s="118">
        <f>VLOOKUP($A442+ROUND((COLUMN()-2)/24,5),АТС!$A$41:$F$784,6)+'Иные услуги '!$C$5+'РСТ РСО-А'!$L$6+'РСТ РСО-А'!$H$9</f>
        <v>4377.34</v>
      </c>
      <c r="N442" s="118">
        <f>VLOOKUP($A442+ROUND((COLUMN()-2)/24,5),АТС!$A$41:$F$784,6)+'Иные услуги '!$C$5+'РСТ РСО-А'!$L$6+'РСТ РСО-А'!$H$9</f>
        <v>4411.53</v>
      </c>
      <c r="O442" s="118">
        <f>VLOOKUP($A442+ROUND((COLUMN()-2)/24,5),АТС!$A$41:$F$784,6)+'Иные услуги '!$C$5+'РСТ РСО-А'!$L$6+'РСТ РСО-А'!$H$9</f>
        <v>4426.05</v>
      </c>
      <c r="P442" s="118">
        <f>VLOOKUP($A442+ROUND((COLUMN()-2)/24,5),АТС!$A$41:$F$784,6)+'Иные услуги '!$C$5+'РСТ РСО-А'!$L$6+'РСТ РСО-А'!$H$9</f>
        <v>4426.12</v>
      </c>
      <c r="Q442" s="118">
        <f>VLOOKUP($A442+ROUND((COLUMN()-2)/24,5),АТС!$A$41:$F$784,6)+'Иные услуги '!$C$5+'РСТ РСО-А'!$L$6+'РСТ РСО-А'!$H$9</f>
        <v>4411.49</v>
      </c>
      <c r="R442" s="118">
        <f>VLOOKUP($A442+ROUND((COLUMN()-2)/24,5),АТС!$A$41:$F$784,6)+'Иные услуги '!$C$5+'РСТ РСО-А'!$L$6+'РСТ РСО-А'!$H$9</f>
        <v>4377.08</v>
      </c>
      <c r="S442" s="118">
        <f>VLOOKUP($A442+ROUND((COLUMN()-2)/24,5),АТС!$A$41:$F$784,6)+'Иные услуги '!$C$5+'РСТ РСО-А'!$L$6+'РСТ РСО-А'!$H$9</f>
        <v>4331.84</v>
      </c>
      <c r="T442" s="118">
        <f>VLOOKUP($A442+ROUND((COLUMN()-2)/24,5),АТС!$A$41:$F$784,6)+'Иные услуги '!$C$5+'РСТ РСО-А'!$L$6+'РСТ РСО-А'!$H$9</f>
        <v>4427.13</v>
      </c>
      <c r="U442" s="118">
        <f>VLOOKUP($A442+ROUND((COLUMN()-2)/24,5),АТС!$A$41:$F$784,6)+'Иные услуги '!$C$5+'РСТ РСО-А'!$L$6+'РСТ РСО-А'!$H$9</f>
        <v>4335.33</v>
      </c>
      <c r="V442" s="118">
        <f>VLOOKUP($A442+ROUND((COLUMN()-2)/24,5),АТС!$A$41:$F$784,6)+'Иные услуги '!$C$5+'РСТ РСО-А'!$L$6+'РСТ РСО-А'!$H$9</f>
        <v>4350.8100000000004</v>
      </c>
      <c r="W442" s="118">
        <f>VLOOKUP($A442+ROUND((COLUMN()-2)/24,5),АТС!$A$41:$F$784,6)+'Иные услуги '!$C$5+'РСТ РСО-А'!$L$6+'РСТ РСО-А'!$H$9</f>
        <v>4367.3499999999995</v>
      </c>
      <c r="X442" s="118">
        <f>VLOOKUP($A442+ROUND((COLUMN()-2)/24,5),АТС!$A$41:$F$784,6)+'Иные услуги '!$C$5+'РСТ РСО-А'!$L$6+'РСТ РСО-А'!$H$9</f>
        <v>4575.5199999999995</v>
      </c>
      <c r="Y442" s="118">
        <f>VLOOKUP($A442+ROUND((COLUMN()-2)/24,5),АТС!$A$41:$F$784,6)+'Иные услуги '!$C$5+'РСТ РСО-А'!$L$6+'РСТ РСО-А'!$H$9</f>
        <v>4412.97</v>
      </c>
    </row>
    <row r="443" spans="1:25" x14ac:dyDescent="0.2">
      <c r="A443" s="66">
        <f t="shared" si="15"/>
        <v>43389</v>
      </c>
      <c r="B443" s="118">
        <f>VLOOKUP($A443+ROUND((COLUMN()-2)/24,5),АТС!$A$41:$F$784,6)+'Иные услуги '!$C$5+'РСТ РСО-А'!$L$6+'РСТ РСО-А'!$H$9</f>
        <v>4310.97</v>
      </c>
      <c r="C443" s="118">
        <f>VLOOKUP($A443+ROUND((COLUMN()-2)/24,5),АТС!$A$41:$F$784,6)+'Иные услуги '!$C$5+'РСТ РСО-А'!$L$6+'РСТ РСО-А'!$H$9</f>
        <v>4338.78</v>
      </c>
      <c r="D443" s="118">
        <f>VLOOKUP($A443+ROUND((COLUMN()-2)/24,5),АТС!$A$41:$F$784,6)+'Иные услуги '!$C$5+'РСТ РСО-А'!$L$6+'РСТ РСО-А'!$H$9</f>
        <v>4373.7299999999996</v>
      </c>
      <c r="E443" s="118">
        <f>VLOOKUP($A443+ROUND((COLUMN()-2)/24,5),АТС!$A$41:$F$784,6)+'Иные услуги '!$C$5+'РСТ РСО-А'!$L$6+'РСТ РСО-А'!$H$9</f>
        <v>4395.38</v>
      </c>
      <c r="F443" s="118">
        <f>VLOOKUP($A443+ROUND((COLUMN()-2)/24,5),АТС!$A$41:$F$784,6)+'Иные услуги '!$C$5+'РСТ РСО-А'!$L$6+'РСТ РСО-А'!$H$9</f>
        <v>4395.25</v>
      </c>
      <c r="G443" s="118">
        <f>VLOOKUP($A443+ROUND((COLUMN()-2)/24,5),АТС!$A$41:$F$784,6)+'Иные услуги '!$C$5+'РСТ РСО-А'!$L$6+'РСТ РСО-А'!$H$9</f>
        <v>4362.22</v>
      </c>
      <c r="H443" s="118">
        <f>VLOOKUP($A443+ROUND((COLUMN()-2)/24,5),АТС!$A$41:$F$784,6)+'Иные услуги '!$C$5+'РСТ РСО-А'!$L$6+'РСТ РСО-А'!$H$9</f>
        <v>4438.63</v>
      </c>
      <c r="I443" s="118">
        <f>VLOOKUP($A443+ROUND((COLUMN()-2)/24,5),АТС!$A$41:$F$784,6)+'Иные услуги '!$C$5+'РСТ РСО-А'!$L$6+'РСТ РСО-А'!$H$9</f>
        <v>4321.53</v>
      </c>
      <c r="J443" s="118">
        <f>VLOOKUP($A443+ROUND((COLUMN()-2)/24,5),АТС!$A$41:$F$784,6)+'Иные услуги '!$C$5+'РСТ РСО-А'!$L$6+'РСТ РСО-А'!$H$9</f>
        <v>4448.82</v>
      </c>
      <c r="K443" s="118">
        <f>VLOOKUP($A443+ROUND((COLUMN()-2)/24,5),АТС!$A$41:$F$784,6)+'Иные услуги '!$C$5+'РСТ РСО-А'!$L$6+'РСТ РСО-А'!$H$9</f>
        <v>4377.68</v>
      </c>
      <c r="L443" s="118">
        <f>VLOOKUP($A443+ROUND((COLUMN()-2)/24,5),АТС!$A$41:$F$784,6)+'Иные услуги '!$C$5+'РСТ РСО-А'!$L$6+'РСТ РСО-А'!$H$9</f>
        <v>4377.5</v>
      </c>
      <c r="M443" s="118">
        <f>VLOOKUP($A443+ROUND((COLUMN()-2)/24,5),АТС!$A$41:$F$784,6)+'Иные услуги '!$C$5+'РСТ РСО-А'!$L$6+'РСТ РСО-А'!$H$9</f>
        <v>4377.08</v>
      </c>
      <c r="N443" s="118">
        <f>VLOOKUP($A443+ROUND((COLUMN()-2)/24,5),АТС!$A$41:$F$784,6)+'Иные услуги '!$C$5+'РСТ РСО-А'!$L$6+'РСТ РСО-А'!$H$9</f>
        <v>4411.28</v>
      </c>
      <c r="O443" s="118">
        <f>VLOOKUP($A443+ROUND((COLUMN()-2)/24,5),АТС!$A$41:$F$784,6)+'Иные услуги '!$C$5+'РСТ РСО-А'!$L$6+'РСТ РСО-А'!$H$9</f>
        <v>4411.32</v>
      </c>
      <c r="P443" s="118">
        <f>VLOOKUP($A443+ROUND((COLUMN()-2)/24,5),АТС!$A$41:$F$784,6)+'Иные услуги '!$C$5+'РСТ РСО-А'!$L$6+'РСТ РСО-А'!$H$9</f>
        <v>4411.38</v>
      </c>
      <c r="Q443" s="118">
        <f>VLOOKUP($A443+ROUND((COLUMN()-2)/24,5),АТС!$A$41:$F$784,6)+'Иные услуги '!$C$5+'РСТ РСО-А'!$L$6+'РСТ РСО-А'!$H$9</f>
        <v>4411.53</v>
      </c>
      <c r="R443" s="118">
        <f>VLOOKUP($A443+ROUND((COLUMN()-2)/24,5),АТС!$A$41:$F$784,6)+'Иные услуги '!$C$5+'РСТ РСО-А'!$L$6+'РСТ РСО-А'!$H$9</f>
        <v>4376.67</v>
      </c>
      <c r="S443" s="118">
        <f>VLOOKUP($A443+ROUND((COLUMN()-2)/24,5),АТС!$A$41:$F$784,6)+'Иные услуги '!$C$5+'РСТ РСО-А'!$L$6+'РСТ РСО-А'!$H$9</f>
        <v>4334.54</v>
      </c>
      <c r="T443" s="118">
        <f>VLOOKUP($A443+ROUND((COLUMN()-2)/24,5),АТС!$A$41:$F$784,6)+'Иные услуги '!$C$5+'РСТ РСО-А'!$L$6+'РСТ РСО-А'!$H$9</f>
        <v>4411.8599999999997</v>
      </c>
      <c r="U443" s="118">
        <f>VLOOKUP($A443+ROUND((COLUMN()-2)/24,5),АТС!$A$41:$F$784,6)+'Иные услуги '!$C$5+'РСТ РСО-А'!$L$6+'РСТ РСО-А'!$H$9</f>
        <v>4334.24</v>
      </c>
      <c r="V443" s="118">
        <f>VLOOKUP($A443+ROUND((COLUMN()-2)/24,5),АТС!$A$41:$F$784,6)+'Иные услуги '!$C$5+'РСТ РСО-А'!$L$6+'РСТ РСО-А'!$H$9</f>
        <v>4350.95</v>
      </c>
      <c r="W443" s="118">
        <f>VLOOKUP($A443+ROUND((COLUMN()-2)/24,5),АТС!$A$41:$F$784,6)+'Иные услуги '!$C$5+'РСТ РСО-А'!$L$6+'РСТ РСО-А'!$H$9</f>
        <v>4367.26</v>
      </c>
      <c r="X443" s="118">
        <f>VLOOKUP($A443+ROUND((COLUMN()-2)/24,5),АТС!$A$41:$F$784,6)+'Иные услуги '!$C$5+'РСТ РСО-А'!$L$6+'РСТ РСО-А'!$H$9</f>
        <v>4575.9399999999996</v>
      </c>
      <c r="Y443" s="118">
        <f>VLOOKUP($A443+ROUND((COLUMN()-2)/24,5),АТС!$A$41:$F$784,6)+'Иные услуги '!$C$5+'РСТ РСО-А'!$L$6+'РСТ РСО-А'!$H$9</f>
        <v>4404.84</v>
      </c>
    </row>
    <row r="444" spans="1:25" x14ac:dyDescent="0.2">
      <c r="A444" s="66">
        <f t="shared" si="15"/>
        <v>43390</v>
      </c>
      <c r="B444" s="118">
        <f>VLOOKUP($A444+ROUND((COLUMN()-2)/24,5),АТС!$A$41:$F$784,6)+'Иные услуги '!$C$5+'РСТ РСО-А'!$L$6+'РСТ РСО-А'!$H$9</f>
        <v>4310.58</v>
      </c>
      <c r="C444" s="118">
        <f>VLOOKUP($A444+ROUND((COLUMN()-2)/24,5),АТС!$A$41:$F$784,6)+'Иные услуги '!$C$5+'РСТ РСО-А'!$L$6+'РСТ РСО-А'!$H$9</f>
        <v>4333.3499999999995</v>
      </c>
      <c r="D444" s="118">
        <f>VLOOKUP($A444+ROUND((COLUMN()-2)/24,5),АТС!$A$41:$F$784,6)+'Иные услуги '!$C$5+'РСТ РСО-А'!$L$6+'РСТ РСО-А'!$H$9</f>
        <v>4375</v>
      </c>
      <c r="E444" s="118">
        <f>VLOOKUP($A444+ROUND((COLUMN()-2)/24,5),АТС!$A$41:$F$784,6)+'Иные услуги '!$C$5+'РСТ РСО-А'!$L$6+'РСТ РСО-А'!$H$9</f>
        <v>4395.09</v>
      </c>
      <c r="F444" s="118">
        <f>VLOOKUP($A444+ROUND((COLUMN()-2)/24,5),АТС!$A$41:$F$784,6)+'Иные услуги '!$C$5+'РСТ РСО-А'!$L$6+'РСТ РСО-А'!$H$9</f>
        <v>4400.87</v>
      </c>
      <c r="G444" s="118">
        <f>VLOOKUP($A444+ROUND((COLUMN()-2)/24,5),АТС!$A$41:$F$784,6)+'Иные услуги '!$C$5+'РСТ РСО-А'!$L$6+'РСТ РСО-А'!$H$9</f>
        <v>4364.97</v>
      </c>
      <c r="H444" s="118">
        <f>VLOOKUP($A444+ROUND((COLUMN()-2)/24,5),АТС!$A$41:$F$784,6)+'Иные услуги '!$C$5+'РСТ РСО-А'!$L$6+'РСТ РСО-А'!$H$9</f>
        <v>4367.33</v>
      </c>
      <c r="I444" s="118">
        <f>VLOOKUP($A444+ROUND((COLUMN()-2)/24,5),АТС!$A$41:$F$784,6)+'Иные услуги '!$C$5+'РСТ РСО-А'!$L$6+'РСТ РСО-А'!$H$9</f>
        <v>4388</v>
      </c>
      <c r="J444" s="118">
        <f>VLOOKUP($A444+ROUND((COLUMN()-2)/24,5),АТС!$A$41:$F$784,6)+'Иные услуги '!$C$5+'РСТ РСО-А'!$L$6+'РСТ РСО-А'!$H$9</f>
        <v>4411.13</v>
      </c>
      <c r="K444" s="118">
        <f>VLOOKUP($A444+ROUND((COLUMN()-2)/24,5),АТС!$A$41:$F$784,6)+'Иные услуги '!$C$5+'РСТ РСО-А'!$L$6+'РСТ РСО-А'!$H$9</f>
        <v>4346.01</v>
      </c>
      <c r="L444" s="118">
        <f>VLOOKUP($A444+ROUND((COLUMN()-2)/24,5),АТС!$A$41:$F$784,6)+'Иные услуги '!$C$5+'РСТ РСО-А'!$L$6+'РСТ РСО-А'!$H$9</f>
        <v>4334.01</v>
      </c>
      <c r="M444" s="118">
        <f>VLOOKUP($A444+ROUND((COLUMN()-2)/24,5),АТС!$A$41:$F$784,6)+'Иные услуги '!$C$5+'РСТ РСО-А'!$L$6+'РСТ РСО-А'!$H$9</f>
        <v>4332.99</v>
      </c>
      <c r="N444" s="118">
        <f>VLOOKUP($A444+ROUND((COLUMN()-2)/24,5),АТС!$A$41:$F$784,6)+'Иные услуги '!$C$5+'РСТ РСО-А'!$L$6+'РСТ РСО-А'!$H$9</f>
        <v>4344.8599999999997</v>
      </c>
      <c r="O444" s="118">
        <f>VLOOKUP($A444+ROUND((COLUMN()-2)/24,5),АТС!$A$41:$F$784,6)+'Иные услуги '!$C$5+'РСТ РСО-А'!$L$6+'РСТ РСО-А'!$H$9</f>
        <v>4344.97</v>
      </c>
      <c r="P444" s="118">
        <f>VLOOKUP($A444+ROUND((COLUMN()-2)/24,5),АТС!$A$41:$F$784,6)+'Иные услуги '!$C$5+'РСТ РСО-А'!$L$6+'РСТ РСО-А'!$H$9</f>
        <v>4344.99</v>
      </c>
      <c r="Q444" s="118">
        <f>VLOOKUP($A444+ROUND((COLUMN()-2)/24,5),АТС!$A$41:$F$784,6)+'Иные услуги '!$C$5+'РСТ РСО-А'!$L$6+'РСТ РСО-А'!$H$9</f>
        <v>4345.0199999999995</v>
      </c>
      <c r="R444" s="118">
        <f>VLOOKUP($A444+ROUND((COLUMN()-2)/24,5),АТС!$A$41:$F$784,6)+'Иные услуги '!$C$5+'РСТ РСО-А'!$L$6+'РСТ РСО-А'!$H$9</f>
        <v>4345.22</v>
      </c>
      <c r="S444" s="118">
        <f>VLOOKUP($A444+ROUND((COLUMN()-2)/24,5),АТС!$A$41:$F$784,6)+'Иные услуги '!$C$5+'РСТ РСО-А'!$L$6+'РСТ РСО-А'!$H$9</f>
        <v>4348.59</v>
      </c>
      <c r="T444" s="118">
        <f>VLOOKUP($A444+ROUND((COLUMN()-2)/24,5),АТС!$A$41:$F$784,6)+'Иные услуги '!$C$5+'РСТ РСО-А'!$L$6+'РСТ РСО-А'!$H$9</f>
        <v>4475.46</v>
      </c>
      <c r="U444" s="118">
        <f>VLOOKUP($A444+ROUND((COLUMN()-2)/24,5),АТС!$A$41:$F$784,6)+'Иные услуги '!$C$5+'РСТ РСО-А'!$L$6+'РСТ РСО-А'!$H$9</f>
        <v>4417.7699999999995</v>
      </c>
      <c r="V444" s="118">
        <f>VLOOKUP($A444+ROUND((COLUMN()-2)/24,5),АТС!$A$41:$F$784,6)+'Иные услуги '!$C$5+'РСТ РСО-А'!$L$6+'РСТ РСО-А'!$H$9</f>
        <v>4371.1400000000003</v>
      </c>
      <c r="W444" s="118">
        <f>VLOOKUP($A444+ROUND((COLUMN()-2)/24,5),АТС!$A$41:$F$784,6)+'Иные услуги '!$C$5+'РСТ РСО-А'!$L$6+'РСТ РСО-А'!$H$9</f>
        <v>4366.1099999999997</v>
      </c>
      <c r="X444" s="118">
        <f>VLOOKUP($A444+ROUND((COLUMN()-2)/24,5),АТС!$A$41:$F$784,6)+'Иные услуги '!$C$5+'РСТ РСО-А'!$L$6+'РСТ РСО-А'!$H$9</f>
        <v>4575.8999999999996</v>
      </c>
      <c r="Y444" s="118">
        <f>VLOOKUP($A444+ROUND((COLUMN()-2)/24,5),АТС!$A$41:$F$784,6)+'Иные услуги '!$C$5+'РСТ РСО-А'!$L$6+'РСТ РСО-А'!$H$9</f>
        <v>4427.2699999999995</v>
      </c>
    </row>
    <row r="445" spans="1:25" x14ac:dyDescent="0.2">
      <c r="A445" s="66">
        <f t="shared" si="15"/>
        <v>43391</v>
      </c>
      <c r="B445" s="118">
        <f>VLOOKUP($A445+ROUND((COLUMN()-2)/24,5),АТС!$A$41:$F$784,6)+'Иные услуги '!$C$5+'РСТ РСО-А'!$L$6+'РСТ РСО-А'!$H$9</f>
        <v>4324.37</v>
      </c>
      <c r="C445" s="118">
        <f>VLOOKUP($A445+ROUND((COLUMN()-2)/24,5),АТС!$A$41:$F$784,6)+'Иные услуги '!$C$5+'РСТ РСО-А'!$L$6+'РСТ РСО-А'!$H$9</f>
        <v>4335.5999999999995</v>
      </c>
      <c r="D445" s="118">
        <f>VLOOKUP($A445+ROUND((COLUMN()-2)/24,5),АТС!$A$41:$F$784,6)+'Иные услуги '!$C$5+'РСТ РСО-А'!$L$6+'РСТ РСО-А'!$H$9</f>
        <v>4361.1099999999997</v>
      </c>
      <c r="E445" s="118">
        <f>VLOOKUP($A445+ROUND((COLUMN()-2)/24,5),АТС!$A$41:$F$784,6)+'Иные услуги '!$C$5+'РСТ РСО-А'!$L$6+'РСТ РСО-А'!$H$9</f>
        <v>4361.0600000000004</v>
      </c>
      <c r="F445" s="118">
        <f>VLOOKUP($A445+ROUND((COLUMN()-2)/24,5),АТС!$A$41:$F$784,6)+'Иные услуги '!$C$5+'РСТ РСО-А'!$L$6+'РСТ РСО-А'!$H$9</f>
        <v>4362.0600000000004</v>
      </c>
      <c r="G445" s="118">
        <f>VLOOKUP($A445+ROUND((COLUMN()-2)/24,5),АТС!$A$41:$F$784,6)+'Иные услуги '!$C$5+'РСТ РСО-А'!$L$6+'РСТ РСО-А'!$H$9</f>
        <v>4338.38</v>
      </c>
      <c r="H445" s="118">
        <f>VLOOKUP($A445+ROUND((COLUMN()-2)/24,5),АТС!$A$41:$F$784,6)+'Иные услуги '!$C$5+'РСТ РСО-А'!$L$6+'РСТ РСО-А'!$H$9</f>
        <v>4359.63</v>
      </c>
      <c r="I445" s="118">
        <f>VLOOKUP($A445+ROUND((COLUMN()-2)/24,5),АТС!$A$41:$F$784,6)+'Иные услуги '!$C$5+'РСТ РСО-А'!$L$6+'РСТ РСО-А'!$H$9</f>
        <v>4385.26</v>
      </c>
      <c r="J445" s="118">
        <f>VLOOKUP($A445+ROUND((COLUMN()-2)/24,5),АТС!$A$41:$F$784,6)+'Иные услуги '!$C$5+'РСТ РСО-А'!$L$6+'РСТ РСО-А'!$H$9</f>
        <v>4411.46</v>
      </c>
      <c r="K445" s="118">
        <f>VLOOKUP($A445+ROUND((COLUMN()-2)/24,5),АТС!$A$41:$F$784,6)+'Иные услуги '!$C$5+'РСТ РСО-А'!$L$6+'РСТ РСО-А'!$H$9</f>
        <v>4345.42</v>
      </c>
      <c r="L445" s="118">
        <f>VLOOKUP($A445+ROUND((COLUMN()-2)/24,5),АТС!$A$41:$F$784,6)+'Иные услуги '!$C$5+'РСТ РСО-А'!$L$6+'РСТ РСО-А'!$H$9</f>
        <v>4345.2699999999995</v>
      </c>
      <c r="M445" s="118">
        <f>VLOOKUP($A445+ROUND((COLUMN()-2)/24,5),АТС!$A$41:$F$784,6)+'Иные услуги '!$C$5+'РСТ РСО-А'!$L$6+'РСТ РСО-А'!$H$9</f>
        <v>4345.07</v>
      </c>
      <c r="N445" s="118">
        <f>VLOOKUP($A445+ROUND((COLUMN()-2)/24,5),АТС!$A$41:$F$784,6)+'Иные услуги '!$C$5+'РСТ РСО-А'!$L$6+'РСТ РСО-А'!$H$9</f>
        <v>4344.92</v>
      </c>
      <c r="O445" s="118">
        <f>VLOOKUP($A445+ROUND((COLUMN()-2)/24,5),АТС!$A$41:$F$784,6)+'Иные услуги '!$C$5+'РСТ РСО-А'!$L$6+'РСТ РСО-А'!$H$9</f>
        <v>4344.82</v>
      </c>
      <c r="P445" s="118">
        <f>VLOOKUP($A445+ROUND((COLUMN()-2)/24,5),АТС!$A$41:$F$784,6)+'Иные услуги '!$C$5+'РСТ РСО-А'!$L$6+'РСТ РСО-А'!$H$9</f>
        <v>4344.5199999999995</v>
      </c>
      <c r="Q445" s="118">
        <f>VLOOKUP($A445+ROUND((COLUMN()-2)/24,5),АТС!$A$41:$F$784,6)+'Иные услуги '!$C$5+'РСТ РСО-А'!$L$6+'РСТ РСО-А'!$H$9</f>
        <v>4344.55</v>
      </c>
      <c r="R445" s="118">
        <f>VLOOKUP($A445+ROUND((COLUMN()-2)/24,5),АТС!$A$41:$F$784,6)+'Иные услуги '!$C$5+'РСТ РСО-А'!$L$6+'РСТ РСО-А'!$H$9</f>
        <v>4344.5999999999995</v>
      </c>
      <c r="S445" s="118">
        <f>VLOOKUP($A445+ROUND((COLUMN()-2)/24,5),АТС!$A$41:$F$784,6)+'Иные услуги '!$C$5+'РСТ РСО-А'!$L$6+'РСТ РСО-А'!$H$9</f>
        <v>4326</v>
      </c>
      <c r="T445" s="118">
        <f>VLOOKUP($A445+ROUND((COLUMN()-2)/24,5),АТС!$A$41:$F$784,6)+'Иные услуги '!$C$5+'РСТ РСО-А'!$L$6+'РСТ РСО-А'!$H$9</f>
        <v>4469.45</v>
      </c>
      <c r="U445" s="118">
        <f>VLOOKUP($A445+ROUND((COLUMN()-2)/24,5),АТС!$A$41:$F$784,6)+'Иные услуги '!$C$5+'РСТ РСО-А'!$L$6+'РСТ РСО-А'!$H$9</f>
        <v>4410.37</v>
      </c>
      <c r="V445" s="118">
        <f>VLOOKUP($A445+ROUND((COLUMN()-2)/24,5),АТС!$A$41:$F$784,6)+'Иные услуги '!$C$5+'РСТ РСО-А'!$L$6+'РСТ РСО-А'!$H$9</f>
        <v>4361.79</v>
      </c>
      <c r="W445" s="118">
        <f>VLOOKUP($A445+ROUND((COLUMN()-2)/24,5),АТС!$A$41:$F$784,6)+'Иные услуги '!$C$5+'РСТ РСО-А'!$L$6+'РСТ РСО-А'!$H$9</f>
        <v>4371.84</v>
      </c>
      <c r="X445" s="118">
        <f>VLOOKUP($A445+ROUND((COLUMN()-2)/24,5),АТС!$A$41:$F$784,6)+'Иные услуги '!$C$5+'РСТ РСО-А'!$L$6+'РСТ РСО-А'!$H$9</f>
        <v>4583.25</v>
      </c>
      <c r="Y445" s="118">
        <f>VLOOKUP($A445+ROUND((COLUMN()-2)/24,5),АТС!$A$41:$F$784,6)+'Иные услуги '!$C$5+'РСТ РСО-А'!$L$6+'РСТ РСО-А'!$H$9</f>
        <v>4434.3900000000003</v>
      </c>
    </row>
    <row r="446" spans="1:25" x14ac:dyDescent="0.2">
      <c r="A446" s="66">
        <f t="shared" si="15"/>
        <v>43392</v>
      </c>
      <c r="B446" s="118">
        <f>VLOOKUP($A446+ROUND((COLUMN()-2)/24,5),АТС!$A$41:$F$784,6)+'Иные услуги '!$C$5+'РСТ РСО-А'!$L$6+'РСТ РСО-А'!$H$9</f>
        <v>4333.8499999999995</v>
      </c>
      <c r="C446" s="118">
        <f>VLOOKUP($A446+ROUND((COLUMN()-2)/24,5),АТС!$A$41:$F$784,6)+'Иные услуги '!$C$5+'РСТ РСО-А'!$L$6+'РСТ РСО-А'!$H$9</f>
        <v>4336.32</v>
      </c>
      <c r="D446" s="118">
        <f>VLOOKUP($A446+ROUND((COLUMN()-2)/24,5),АТС!$A$41:$F$784,6)+'Иные услуги '!$C$5+'РСТ РСО-А'!$L$6+'РСТ РСО-А'!$H$9</f>
        <v>4361.74</v>
      </c>
      <c r="E446" s="118">
        <f>VLOOKUP($A446+ROUND((COLUMN()-2)/24,5),АТС!$A$41:$F$784,6)+'Иные услуги '!$C$5+'РСТ РСО-А'!$L$6+'РСТ РСО-А'!$H$9</f>
        <v>4361.7299999999996</v>
      </c>
      <c r="F446" s="118">
        <f>VLOOKUP($A446+ROUND((COLUMN()-2)/24,5),АТС!$A$41:$F$784,6)+'Иные услуги '!$C$5+'РСТ РСО-А'!$L$6+'РСТ РСО-А'!$H$9</f>
        <v>4362.8100000000004</v>
      </c>
      <c r="G446" s="118">
        <f>VLOOKUP($A446+ROUND((COLUMN()-2)/24,5),АТС!$A$41:$F$784,6)+'Иные услуги '!$C$5+'РСТ РСО-А'!$L$6+'РСТ РСО-А'!$H$9</f>
        <v>4339.41</v>
      </c>
      <c r="H446" s="118">
        <f>VLOOKUP($A446+ROUND((COLUMN()-2)/24,5),АТС!$A$41:$F$784,6)+'Иные услуги '!$C$5+'РСТ РСО-А'!$L$6+'РСТ РСО-А'!$H$9</f>
        <v>4360.8499999999995</v>
      </c>
      <c r="I446" s="118">
        <f>VLOOKUP($A446+ROUND((COLUMN()-2)/24,5),АТС!$A$41:$F$784,6)+'Иные услуги '!$C$5+'РСТ РСО-А'!$L$6+'РСТ РСО-А'!$H$9</f>
        <v>4384.97</v>
      </c>
      <c r="J446" s="118">
        <f>VLOOKUP($A446+ROUND((COLUMN()-2)/24,5),АТС!$A$41:$F$784,6)+'Иные услуги '!$C$5+'РСТ РСО-А'!$L$6+'РСТ РСО-А'!$H$9</f>
        <v>4411.51</v>
      </c>
      <c r="K446" s="118">
        <f>VLOOKUP($A446+ROUND((COLUMN()-2)/24,5),АТС!$A$41:$F$784,6)+'Иные услуги '!$C$5+'РСТ РСО-А'!$L$6+'РСТ РСО-А'!$H$9</f>
        <v>4346.3</v>
      </c>
      <c r="L446" s="118">
        <f>VLOOKUP($A446+ROUND((COLUMN()-2)/24,5),АТС!$A$41:$F$784,6)+'Иные услуги '!$C$5+'РСТ РСО-А'!$L$6+'РСТ РСО-А'!$H$9</f>
        <v>4345.9399999999996</v>
      </c>
      <c r="M446" s="118">
        <f>VLOOKUP($A446+ROUND((COLUMN()-2)/24,5),АТС!$A$41:$F$784,6)+'Иные услуги '!$C$5+'РСТ РСО-А'!$L$6+'РСТ РСО-А'!$H$9</f>
        <v>4345.2</v>
      </c>
      <c r="N446" s="118">
        <f>VLOOKUP($A446+ROUND((COLUMN()-2)/24,5),АТС!$A$41:$F$784,6)+'Иные услуги '!$C$5+'РСТ РСО-А'!$L$6+'РСТ РСО-А'!$H$9</f>
        <v>4344.99</v>
      </c>
      <c r="O446" s="118">
        <f>VLOOKUP($A446+ROUND((COLUMN()-2)/24,5),АТС!$A$41:$F$784,6)+'Иные услуги '!$C$5+'РСТ РСО-А'!$L$6+'РСТ РСО-А'!$H$9</f>
        <v>4411.5600000000004</v>
      </c>
      <c r="P446" s="118">
        <f>VLOOKUP($A446+ROUND((COLUMN()-2)/24,5),АТС!$A$41:$F$784,6)+'Иные услуги '!$C$5+'РСТ РСО-А'!$L$6+'РСТ РСО-А'!$H$9</f>
        <v>4411.55</v>
      </c>
      <c r="Q446" s="118">
        <f>VLOOKUP($A446+ROUND((COLUMN()-2)/24,5),АТС!$A$41:$F$784,6)+'Иные услуги '!$C$5+'РСТ РСО-А'!$L$6+'РСТ РСО-А'!$H$9</f>
        <v>4411.55</v>
      </c>
      <c r="R446" s="118">
        <f>VLOOKUP($A446+ROUND((COLUMN()-2)/24,5),АТС!$A$41:$F$784,6)+'Иные услуги '!$C$5+'РСТ РСО-А'!$L$6+'РСТ РСО-А'!$H$9</f>
        <v>4411.42</v>
      </c>
      <c r="S446" s="118">
        <f>VLOOKUP($A446+ROUND((COLUMN()-2)/24,5),АТС!$A$41:$F$784,6)+'Иные услуги '!$C$5+'РСТ РСО-А'!$L$6+'РСТ РСО-А'!$H$9</f>
        <v>4332.3100000000004</v>
      </c>
      <c r="T446" s="118">
        <f>VLOOKUP($A446+ROUND((COLUMN()-2)/24,5),АТС!$A$41:$F$784,6)+'Иные услуги '!$C$5+'РСТ РСО-А'!$L$6+'РСТ РСО-А'!$H$9</f>
        <v>4451.37</v>
      </c>
      <c r="U446" s="118">
        <f>VLOOKUP($A446+ROUND((COLUMN()-2)/24,5),АТС!$A$41:$F$784,6)+'Иные услуги '!$C$5+'РСТ РСО-А'!$L$6+'РСТ РСО-А'!$H$9</f>
        <v>4399.5600000000004</v>
      </c>
      <c r="V446" s="118">
        <f>VLOOKUP($A446+ROUND((COLUMN()-2)/24,5),АТС!$A$41:$F$784,6)+'Иные услуги '!$C$5+'РСТ РСО-А'!$L$6+'РСТ РСО-А'!$H$9</f>
        <v>4354.01</v>
      </c>
      <c r="W446" s="118">
        <f>VLOOKUP($A446+ROUND((COLUMN()-2)/24,5),АТС!$A$41:$F$784,6)+'Иные услуги '!$C$5+'РСТ РСО-А'!$L$6+'РСТ РСО-А'!$H$9</f>
        <v>4364.46</v>
      </c>
      <c r="X446" s="118">
        <f>VLOOKUP($A446+ROUND((COLUMN()-2)/24,5),АТС!$A$41:$F$784,6)+'Иные услуги '!$C$5+'РСТ РСО-А'!$L$6+'РСТ РСО-А'!$H$9</f>
        <v>4572.47</v>
      </c>
      <c r="Y446" s="118">
        <f>VLOOKUP($A446+ROUND((COLUMN()-2)/24,5),АТС!$A$41:$F$784,6)+'Иные услуги '!$C$5+'РСТ РСО-А'!$L$6+'РСТ РСО-А'!$H$9</f>
        <v>4415.58</v>
      </c>
    </row>
    <row r="447" spans="1:25" x14ac:dyDescent="0.2">
      <c r="A447" s="66">
        <f t="shared" si="15"/>
        <v>43393</v>
      </c>
      <c r="B447" s="118">
        <f>VLOOKUP($A447+ROUND((COLUMN()-2)/24,5),АТС!$A$41:$F$784,6)+'Иные услуги '!$C$5+'РСТ РСО-А'!$L$6+'РСТ РСО-А'!$H$9</f>
        <v>4322.3599999999997</v>
      </c>
      <c r="C447" s="118">
        <f>VLOOKUP($A447+ROUND((COLUMN()-2)/24,5),АТС!$A$41:$F$784,6)+'Иные услуги '!$C$5+'РСТ РСО-А'!$L$6+'РСТ РСО-А'!$H$9</f>
        <v>4338.18</v>
      </c>
      <c r="D447" s="118">
        <f>VLOOKUP($A447+ROUND((COLUMN()-2)/24,5),АТС!$A$41:$F$784,6)+'Иные услуги '!$C$5+'РСТ РСО-А'!$L$6+'РСТ РСО-А'!$H$9</f>
        <v>4363.28</v>
      </c>
      <c r="E447" s="118">
        <f>VLOOKUP($A447+ROUND((COLUMN()-2)/24,5),АТС!$A$41:$F$784,6)+'Иные услуги '!$C$5+'РСТ РСО-А'!$L$6+'РСТ РСО-А'!$H$9</f>
        <v>4398.67</v>
      </c>
      <c r="F447" s="118">
        <f>VLOOKUP($A447+ROUND((COLUMN()-2)/24,5),АТС!$A$41:$F$784,6)+'Иные услуги '!$C$5+'РСТ РСО-А'!$L$6+'РСТ РСО-А'!$H$9</f>
        <v>4363.63</v>
      </c>
      <c r="G447" s="118">
        <f>VLOOKUP($A447+ROUND((COLUMN()-2)/24,5),АТС!$A$41:$F$784,6)+'Иные услуги '!$C$5+'РСТ РСО-А'!$L$6+'РСТ РСО-А'!$H$9</f>
        <v>4365.5600000000004</v>
      </c>
      <c r="H447" s="118">
        <f>VLOOKUP($A447+ROUND((COLUMN()-2)/24,5),АТС!$A$41:$F$784,6)+'Иные услуги '!$C$5+'РСТ РСО-А'!$L$6+'РСТ РСО-А'!$H$9</f>
        <v>4426.25</v>
      </c>
      <c r="I447" s="118">
        <f>VLOOKUP($A447+ROUND((COLUMN()-2)/24,5),АТС!$A$41:$F$784,6)+'Иные услуги '!$C$5+'РСТ РСО-А'!$L$6+'РСТ РСО-А'!$H$9</f>
        <v>4351.3499999999995</v>
      </c>
      <c r="J447" s="118">
        <f>VLOOKUP($A447+ROUND((COLUMN()-2)/24,5),АТС!$A$41:$F$784,6)+'Иные услуги '!$C$5+'РСТ РСО-А'!$L$6+'РСТ РСО-А'!$H$9</f>
        <v>4533.83</v>
      </c>
      <c r="K447" s="118">
        <f>VLOOKUP($A447+ROUND((COLUMN()-2)/24,5),АТС!$A$41:$F$784,6)+'Иные услуги '!$C$5+'РСТ РСО-А'!$L$6+'РСТ РСО-А'!$H$9</f>
        <v>4411.57</v>
      </c>
      <c r="L447" s="118">
        <f>VLOOKUP($A447+ROUND((COLUMN()-2)/24,5),АТС!$A$41:$F$784,6)+'Иные услуги '!$C$5+'РСТ РСО-А'!$L$6+'РСТ РСО-А'!$H$9</f>
        <v>4411.49</v>
      </c>
      <c r="M447" s="118">
        <f>VLOOKUP($A447+ROUND((COLUMN()-2)/24,5),АТС!$A$41:$F$784,6)+'Иные услуги '!$C$5+'РСТ РСО-А'!$L$6+'РСТ РСО-А'!$H$9</f>
        <v>4411.1499999999996</v>
      </c>
      <c r="N447" s="118">
        <f>VLOOKUP($A447+ROUND((COLUMN()-2)/24,5),АТС!$A$41:$F$784,6)+'Иные услуги '!$C$5+'РСТ РСО-А'!$L$6+'РСТ РСО-А'!$H$9</f>
        <v>4411.24</v>
      </c>
      <c r="O447" s="118">
        <f>VLOOKUP($A447+ROUND((COLUMN()-2)/24,5),АТС!$A$41:$F$784,6)+'Иные услуги '!$C$5+'РСТ РСО-А'!$L$6+'РСТ РСО-А'!$H$9</f>
        <v>4411.21</v>
      </c>
      <c r="P447" s="118">
        <f>VLOOKUP($A447+ROUND((COLUMN()-2)/24,5),АТС!$A$41:$F$784,6)+'Иные услуги '!$C$5+'РСТ РСО-А'!$L$6+'РСТ РСО-А'!$H$9</f>
        <v>4448.51</v>
      </c>
      <c r="Q447" s="118">
        <f>VLOOKUP($A447+ROUND((COLUMN()-2)/24,5),АТС!$A$41:$F$784,6)+'Иные услуги '!$C$5+'РСТ РСО-А'!$L$6+'РСТ РСО-А'!$H$9</f>
        <v>4448.05</v>
      </c>
      <c r="R447" s="118">
        <f>VLOOKUP($A447+ROUND((COLUMN()-2)/24,5),АТС!$A$41:$F$784,6)+'Иные услуги '!$C$5+'РСТ РСО-А'!$L$6+'РСТ РСО-А'!$H$9</f>
        <v>4448.54</v>
      </c>
      <c r="S447" s="118">
        <f>VLOOKUP($A447+ROUND((COLUMN()-2)/24,5),АТС!$A$41:$F$784,6)+'Иные услуги '!$C$5+'РСТ РСО-А'!$L$6+'РСТ РСО-А'!$H$9</f>
        <v>4345.6499999999996</v>
      </c>
      <c r="T447" s="118">
        <f>VLOOKUP($A447+ROUND((COLUMN()-2)/24,5),АТС!$A$41:$F$784,6)+'Иные услуги '!$C$5+'РСТ РСО-А'!$L$6+'РСТ РСО-А'!$H$9</f>
        <v>4449.5999999999995</v>
      </c>
      <c r="U447" s="118">
        <f>VLOOKUP($A447+ROUND((COLUMN()-2)/24,5),АТС!$A$41:$F$784,6)+'Иные услуги '!$C$5+'РСТ РСО-А'!$L$6+'РСТ РСО-А'!$H$9</f>
        <v>4344.16</v>
      </c>
      <c r="V447" s="118">
        <f>VLOOKUP($A447+ROUND((COLUMN()-2)/24,5),АТС!$A$41:$F$784,6)+'Иные услуги '!$C$5+'РСТ РСО-А'!$L$6+'РСТ РСО-А'!$H$9</f>
        <v>4371.5</v>
      </c>
      <c r="W447" s="118">
        <f>VLOOKUP($A447+ROUND((COLUMN()-2)/24,5),АТС!$A$41:$F$784,6)+'Иные услуги '!$C$5+'РСТ РСО-А'!$L$6+'РСТ РСО-А'!$H$9</f>
        <v>4368.72</v>
      </c>
      <c r="X447" s="118">
        <f>VLOOKUP($A447+ROUND((COLUMN()-2)/24,5),АТС!$A$41:$F$784,6)+'Иные услуги '!$C$5+'РСТ РСО-А'!$L$6+'РСТ РСО-А'!$H$9</f>
        <v>4576.0199999999995</v>
      </c>
      <c r="Y447" s="118">
        <f>VLOOKUP($A447+ROUND((COLUMN()-2)/24,5),АТС!$A$41:$F$784,6)+'Иные услуги '!$C$5+'РСТ РСО-А'!$L$6+'РСТ РСО-А'!$H$9</f>
        <v>4406.53</v>
      </c>
    </row>
    <row r="448" spans="1:25" x14ac:dyDescent="0.2">
      <c r="A448" s="66">
        <f t="shared" si="15"/>
        <v>43394</v>
      </c>
      <c r="B448" s="118">
        <f>VLOOKUP($A448+ROUND((COLUMN()-2)/24,5),АТС!$A$41:$F$784,6)+'Иные услуги '!$C$5+'РСТ РСО-А'!$L$6+'РСТ РСО-А'!$H$9</f>
        <v>4321.04</v>
      </c>
      <c r="C448" s="118">
        <f>VLOOKUP($A448+ROUND((COLUMN()-2)/24,5),АТС!$A$41:$F$784,6)+'Иные услуги '!$C$5+'РСТ РСО-А'!$L$6+'РСТ РСО-А'!$H$9</f>
        <v>4337.1400000000003</v>
      </c>
      <c r="D448" s="118">
        <f>VLOOKUP($A448+ROUND((COLUMN()-2)/24,5),АТС!$A$41:$F$784,6)+'Иные услуги '!$C$5+'РСТ РСО-А'!$L$6+'РСТ РСО-А'!$H$9</f>
        <v>4336.33</v>
      </c>
      <c r="E448" s="118">
        <f>VLOOKUP($A448+ROUND((COLUMN()-2)/24,5),АТС!$A$41:$F$784,6)+'Иные услуги '!$C$5+'РСТ РСО-А'!$L$6+'РСТ РСО-А'!$H$9</f>
        <v>4362.53</v>
      </c>
      <c r="F448" s="118">
        <f>VLOOKUP($A448+ROUND((COLUMN()-2)/24,5),АТС!$A$41:$F$784,6)+'Иные услуги '!$C$5+'РСТ РСО-А'!$L$6+'РСТ РСО-А'!$H$9</f>
        <v>4362.6899999999996</v>
      </c>
      <c r="G448" s="118">
        <f>VLOOKUP($A448+ROUND((COLUMN()-2)/24,5),АТС!$A$41:$F$784,6)+'Иные услуги '!$C$5+'РСТ РСО-А'!$L$6+'РСТ РСО-А'!$H$9</f>
        <v>4349.84</v>
      </c>
      <c r="H448" s="118">
        <f>VLOOKUP($A448+ROUND((COLUMN()-2)/24,5),АТС!$A$41:$F$784,6)+'Иные услуги '!$C$5+'РСТ РСО-А'!$L$6+'РСТ РСО-А'!$H$9</f>
        <v>4489.3499999999995</v>
      </c>
      <c r="I448" s="118">
        <f>VLOOKUP($A448+ROUND((COLUMN()-2)/24,5),АТС!$A$41:$F$784,6)+'Иные услуги '!$C$5+'РСТ РСО-А'!$L$6+'РСТ РСО-А'!$H$9</f>
        <v>4423.1899999999996</v>
      </c>
      <c r="J448" s="118">
        <f>VLOOKUP($A448+ROUND((COLUMN()-2)/24,5),АТС!$A$41:$F$784,6)+'Иные услуги '!$C$5+'РСТ РСО-А'!$L$6+'РСТ РСО-А'!$H$9</f>
        <v>4579.03</v>
      </c>
      <c r="K448" s="118">
        <f>VLOOKUP($A448+ROUND((COLUMN()-2)/24,5),АТС!$A$41:$F$784,6)+'Иные услуги '!$C$5+'РСТ РСО-А'!$L$6+'РСТ РСО-А'!$H$9</f>
        <v>4489.5999999999995</v>
      </c>
      <c r="L448" s="118">
        <f>VLOOKUP($A448+ROUND((COLUMN()-2)/24,5),АТС!$A$41:$F$784,6)+'Иные услуги '!$C$5+'РСТ РСО-А'!$L$6+'РСТ РСО-А'!$H$9</f>
        <v>4449.1099999999997</v>
      </c>
      <c r="M448" s="118">
        <f>VLOOKUP($A448+ROUND((COLUMN()-2)/24,5),АТС!$A$41:$F$784,6)+'Иные услуги '!$C$5+'РСТ РСО-А'!$L$6+'РСТ РСО-А'!$H$9</f>
        <v>4448.9399999999996</v>
      </c>
      <c r="N448" s="118">
        <f>VLOOKUP($A448+ROUND((COLUMN()-2)/24,5),АТС!$A$41:$F$784,6)+'Иные услуги '!$C$5+'РСТ РСО-А'!$L$6+'РСТ РСО-А'!$H$9</f>
        <v>4489.62</v>
      </c>
      <c r="O448" s="118">
        <f>VLOOKUP($A448+ROUND((COLUMN()-2)/24,5),АТС!$A$41:$F$784,6)+'Иные услуги '!$C$5+'РСТ РСО-А'!$L$6+'РСТ РСО-А'!$H$9</f>
        <v>4489.62</v>
      </c>
      <c r="P448" s="118">
        <f>VLOOKUP($A448+ROUND((COLUMN()-2)/24,5),АТС!$A$41:$F$784,6)+'Иные услуги '!$C$5+'РСТ РСО-А'!$L$6+'РСТ РСО-А'!$H$9</f>
        <v>4533.8</v>
      </c>
      <c r="Q448" s="118">
        <f>VLOOKUP($A448+ROUND((COLUMN()-2)/24,5),АТС!$A$41:$F$784,6)+'Иные услуги '!$C$5+'РСТ РСО-А'!$L$6+'РСТ РСО-А'!$H$9</f>
        <v>4533.5600000000004</v>
      </c>
      <c r="R448" s="118">
        <f>VLOOKUP($A448+ROUND((COLUMN()-2)/24,5),АТС!$A$41:$F$784,6)+'Иные услуги '!$C$5+'РСТ РСО-А'!$L$6+'РСТ РСО-А'!$H$9</f>
        <v>4489.63</v>
      </c>
      <c r="S448" s="118">
        <f>VLOOKUP($A448+ROUND((COLUMN()-2)/24,5),АТС!$A$41:$F$784,6)+'Иные услуги '!$C$5+'РСТ РСО-А'!$L$6+'РСТ РСО-А'!$H$9</f>
        <v>4345.95</v>
      </c>
      <c r="T448" s="118">
        <f>VLOOKUP($A448+ROUND((COLUMN()-2)/24,5),АТС!$A$41:$F$784,6)+'Иные услуги '!$C$5+'РСТ РСО-А'!$L$6+'РСТ РСО-А'!$H$9</f>
        <v>4443.5</v>
      </c>
      <c r="U448" s="118">
        <f>VLOOKUP($A448+ROUND((COLUMN()-2)/24,5),АТС!$A$41:$F$784,6)+'Иные услуги '!$C$5+'РСТ РСО-А'!$L$6+'РСТ РСО-А'!$H$9</f>
        <v>4334.2</v>
      </c>
      <c r="V448" s="118">
        <f>VLOOKUP($A448+ROUND((COLUMN()-2)/24,5),АТС!$A$41:$F$784,6)+'Иные услуги '!$C$5+'РСТ РСО-А'!$L$6+'РСТ РСО-А'!$H$9</f>
        <v>4351.5</v>
      </c>
      <c r="W448" s="118">
        <f>VLOOKUP($A448+ROUND((COLUMN()-2)/24,5),АТС!$A$41:$F$784,6)+'Иные услуги '!$C$5+'РСТ РСО-А'!$L$6+'РСТ РСО-А'!$H$9</f>
        <v>4368.91</v>
      </c>
      <c r="X448" s="118">
        <f>VLOOKUP($A448+ROUND((COLUMN()-2)/24,5),АТС!$A$41:$F$784,6)+'Иные услуги '!$C$5+'РСТ РСО-А'!$L$6+'РСТ РСО-А'!$H$9</f>
        <v>4577</v>
      </c>
      <c r="Y448" s="118">
        <f>VLOOKUP($A448+ROUND((COLUMN()-2)/24,5),АТС!$A$41:$F$784,6)+'Иные услуги '!$C$5+'РСТ РСО-А'!$L$6+'РСТ РСО-А'!$H$9</f>
        <v>4411.13</v>
      </c>
    </row>
    <row r="449" spans="1:25" x14ac:dyDescent="0.2">
      <c r="A449" s="66">
        <f t="shared" si="15"/>
        <v>43395</v>
      </c>
      <c r="B449" s="118">
        <f>VLOOKUP($A449+ROUND((COLUMN()-2)/24,5),АТС!$A$41:$F$784,6)+'Иные услуги '!$C$5+'РСТ РСО-А'!$L$6+'РСТ РСО-А'!$H$9</f>
        <v>4317.53</v>
      </c>
      <c r="C449" s="118">
        <f>VLOOKUP($A449+ROUND((COLUMN()-2)/24,5),АТС!$A$41:$F$784,6)+'Иные услуги '!$C$5+'РСТ РСО-А'!$L$6+'РСТ РСО-А'!$H$9</f>
        <v>4336.63</v>
      </c>
      <c r="D449" s="118">
        <f>VLOOKUP($A449+ROUND((COLUMN()-2)/24,5),АТС!$A$41:$F$784,6)+'Иные услуги '!$C$5+'РСТ РСО-А'!$L$6+'РСТ РСО-А'!$H$9</f>
        <v>4362.6899999999996</v>
      </c>
      <c r="E449" s="118">
        <f>VLOOKUP($A449+ROUND((COLUMN()-2)/24,5),АТС!$A$41:$F$784,6)+'Иные услуги '!$C$5+'РСТ РСО-А'!$L$6+'РСТ РСО-А'!$H$9</f>
        <v>4362.54</v>
      </c>
      <c r="F449" s="118">
        <f>VLOOKUP($A449+ROUND((COLUMN()-2)/24,5),АТС!$A$41:$F$784,6)+'Иные услуги '!$C$5+'РСТ РСО-А'!$L$6+'РСТ РСО-А'!$H$9</f>
        <v>4336.6099999999997</v>
      </c>
      <c r="G449" s="118">
        <f>VLOOKUP($A449+ROUND((COLUMN()-2)/24,5),АТС!$A$41:$F$784,6)+'Иные услуги '!$C$5+'РСТ РСО-А'!$L$6+'РСТ РСО-А'!$H$9</f>
        <v>4339.33</v>
      </c>
      <c r="H449" s="118">
        <f>VLOOKUP($A449+ROUND((COLUMN()-2)/24,5),АТС!$A$41:$F$784,6)+'Иные услуги '!$C$5+'РСТ РСО-А'!$L$6+'РСТ РСО-А'!$H$9</f>
        <v>4364.26</v>
      </c>
      <c r="I449" s="118">
        <f>VLOOKUP($A449+ROUND((COLUMN()-2)/24,5),АТС!$A$41:$F$784,6)+'Иные услуги '!$C$5+'РСТ РСО-А'!$L$6+'РСТ РСО-А'!$H$9</f>
        <v>4413.0199999999995</v>
      </c>
      <c r="J449" s="118">
        <f>VLOOKUP($A449+ROUND((COLUMN()-2)/24,5),АТС!$A$41:$F$784,6)+'Иные услуги '!$C$5+'РСТ РСО-А'!$L$6+'РСТ РСО-А'!$H$9</f>
        <v>4363.62</v>
      </c>
      <c r="K449" s="118">
        <f>VLOOKUP($A449+ROUND((COLUMN()-2)/24,5),АТС!$A$41:$F$784,6)+'Иные услуги '!$C$5+'РСТ РСО-А'!$L$6+'РСТ РСО-А'!$H$9</f>
        <v>4352.68</v>
      </c>
      <c r="L449" s="118">
        <f>VLOOKUP($A449+ROUND((COLUMN()-2)/24,5),АТС!$A$41:$F$784,6)+'Иные услуги '!$C$5+'РСТ РСО-А'!$L$6+'РСТ РСО-А'!$H$9</f>
        <v>4352.3</v>
      </c>
      <c r="M449" s="118">
        <f>VLOOKUP($A449+ROUND((COLUMN()-2)/24,5),АТС!$A$41:$F$784,6)+'Иные услуги '!$C$5+'РСТ РСО-А'!$L$6+'РСТ РСО-А'!$H$9</f>
        <v>4418.17</v>
      </c>
      <c r="N449" s="118">
        <f>VLOOKUP($A449+ROUND((COLUMN()-2)/24,5),АТС!$A$41:$F$784,6)+'Иные услуги '!$C$5+'РСТ РСО-А'!$L$6+'РСТ РСО-А'!$H$9</f>
        <v>4454.8900000000003</v>
      </c>
      <c r="O449" s="118">
        <f>VLOOKUP($A449+ROUND((COLUMN()-2)/24,5),АТС!$A$41:$F$784,6)+'Иные услуги '!$C$5+'РСТ РСО-А'!$L$6+'РСТ РСО-А'!$H$9</f>
        <v>4455.0999999999995</v>
      </c>
      <c r="P449" s="118">
        <f>VLOOKUP($A449+ROUND((COLUMN()-2)/24,5),АТС!$A$41:$F$784,6)+'Иные услуги '!$C$5+'РСТ РСО-А'!$L$6+'РСТ РСО-А'!$H$9</f>
        <v>4455.04</v>
      </c>
      <c r="Q449" s="118">
        <f>VLOOKUP($A449+ROUND((COLUMN()-2)/24,5),АТС!$A$41:$F$784,6)+'Иные услуги '!$C$5+'РСТ РСО-А'!$L$6+'РСТ РСО-А'!$H$9</f>
        <v>4454.3</v>
      </c>
      <c r="R449" s="118">
        <f>VLOOKUP($A449+ROUND((COLUMN()-2)/24,5),АТС!$A$41:$F$784,6)+'Иные услуги '!$C$5+'РСТ РСО-А'!$L$6+'РСТ РСО-А'!$H$9</f>
        <v>4417.29</v>
      </c>
      <c r="S449" s="118">
        <f>VLOOKUP($A449+ROUND((COLUMN()-2)/24,5),АТС!$A$41:$F$784,6)+'Иные услуги '!$C$5+'РСТ РСО-А'!$L$6+'РСТ РСО-А'!$H$9</f>
        <v>4351.54</v>
      </c>
      <c r="T449" s="118">
        <f>VLOOKUP($A449+ROUND((COLUMN()-2)/24,5),АТС!$A$41:$F$784,6)+'Иные услуги '!$C$5+'РСТ РСО-А'!$L$6+'РСТ РСО-А'!$H$9</f>
        <v>4466.2699999999995</v>
      </c>
      <c r="U449" s="118">
        <f>VLOOKUP($A449+ROUND((COLUMN()-2)/24,5),АТС!$A$41:$F$784,6)+'Иные услуги '!$C$5+'РСТ РСО-А'!$L$6+'РСТ РСО-А'!$H$9</f>
        <v>4402.6099999999997</v>
      </c>
      <c r="V449" s="118">
        <f>VLOOKUP($A449+ROUND((COLUMN()-2)/24,5),АТС!$A$41:$F$784,6)+'Иные услуги '!$C$5+'РСТ РСО-А'!$L$6+'РСТ РСО-А'!$H$9</f>
        <v>4366.74</v>
      </c>
      <c r="W449" s="118">
        <f>VLOOKUP($A449+ROUND((COLUMN()-2)/24,5),АТС!$A$41:$F$784,6)+'Иные услуги '!$C$5+'РСТ РСО-А'!$L$6+'РСТ РСО-А'!$H$9</f>
        <v>4372.0199999999995</v>
      </c>
      <c r="X449" s="118">
        <f>VLOOKUP($A449+ROUND((COLUMN()-2)/24,5),АТС!$A$41:$F$784,6)+'Иные услуги '!$C$5+'РСТ РСО-А'!$L$6+'РСТ РСО-А'!$H$9</f>
        <v>4580.8599999999997</v>
      </c>
      <c r="Y449" s="118">
        <f>VLOOKUP($A449+ROUND((COLUMN()-2)/24,5),АТС!$A$41:$F$784,6)+'Иные услуги '!$C$5+'РСТ РСО-А'!$L$6+'РСТ РСО-А'!$H$9</f>
        <v>4407.96</v>
      </c>
    </row>
    <row r="450" spans="1:25" x14ac:dyDescent="0.2">
      <c r="A450" s="66">
        <f t="shared" si="15"/>
        <v>43396</v>
      </c>
      <c r="B450" s="118">
        <f>VLOOKUP($A450+ROUND((COLUMN()-2)/24,5),АТС!$A$41:$F$784,6)+'Иные услуги '!$C$5+'РСТ РСО-А'!$L$6+'РСТ РСО-А'!$H$9</f>
        <v>4315.3100000000004</v>
      </c>
      <c r="C450" s="118">
        <f>VLOOKUP($A450+ROUND((COLUMN()-2)/24,5),АТС!$A$41:$F$784,6)+'Иные услуги '!$C$5+'РСТ РСО-А'!$L$6+'РСТ РСО-А'!$H$9</f>
        <v>4335.8100000000004</v>
      </c>
      <c r="D450" s="118">
        <f>VLOOKUP($A450+ROUND((COLUMN()-2)/24,5),АТС!$A$41:$F$784,6)+'Иные услуги '!$C$5+'РСТ РСО-А'!$L$6+'РСТ РСО-А'!$H$9</f>
        <v>4335.51</v>
      </c>
      <c r="E450" s="118">
        <f>VLOOKUP($A450+ROUND((COLUMN()-2)/24,5),АТС!$A$41:$F$784,6)+'Иные услуги '!$C$5+'РСТ РСО-А'!$L$6+'РСТ РСО-А'!$H$9</f>
        <v>4335.3</v>
      </c>
      <c r="F450" s="118">
        <f>VLOOKUP($A450+ROUND((COLUMN()-2)/24,5),АТС!$A$41:$F$784,6)+'Иные услуги '!$C$5+'РСТ РСО-А'!$L$6+'РСТ РСО-А'!$H$9</f>
        <v>4335.2299999999996</v>
      </c>
      <c r="G450" s="118">
        <f>VLOOKUP($A450+ROUND((COLUMN()-2)/24,5),АТС!$A$41:$F$784,6)+'Иные услуги '!$C$5+'РСТ РСО-А'!$L$6+'РСТ РСО-А'!$H$9</f>
        <v>4335.8100000000004</v>
      </c>
      <c r="H450" s="118">
        <f>VLOOKUP($A450+ROUND((COLUMN()-2)/24,5),АТС!$A$41:$F$784,6)+'Иные услуги '!$C$5+'РСТ РСО-А'!$L$6+'РСТ РСО-А'!$H$9</f>
        <v>4359.3900000000003</v>
      </c>
      <c r="I450" s="118">
        <f>VLOOKUP($A450+ROUND((COLUMN()-2)/24,5),АТС!$A$41:$F$784,6)+'Иные услуги '!$C$5+'РСТ РСО-А'!$L$6+'РСТ РСО-А'!$H$9</f>
        <v>4415.8100000000004</v>
      </c>
      <c r="J450" s="118">
        <f>VLOOKUP($A450+ROUND((COLUMN()-2)/24,5),АТС!$A$41:$F$784,6)+'Иные услуги '!$C$5+'РСТ РСО-А'!$L$6+'РСТ РСО-А'!$H$9</f>
        <v>4362.7699999999995</v>
      </c>
      <c r="K450" s="118">
        <f>VLOOKUP($A450+ROUND((COLUMN()-2)/24,5),АТС!$A$41:$F$784,6)+'Иные услуги '!$C$5+'РСТ РСО-А'!$L$6+'РСТ РСО-А'!$H$9</f>
        <v>4354.16</v>
      </c>
      <c r="L450" s="118">
        <f>VLOOKUP($A450+ROUND((COLUMN()-2)/24,5),АТС!$A$41:$F$784,6)+'Иные услуги '!$C$5+'РСТ РСО-А'!$L$6+'РСТ РСО-А'!$H$9</f>
        <v>4384.92</v>
      </c>
      <c r="M450" s="118">
        <f>VLOOKUP($A450+ROUND((COLUMN()-2)/24,5),АТС!$A$41:$F$784,6)+'Иные услуги '!$C$5+'РСТ РСО-А'!$L$6+'РСТ РСО-А'!$H$9</f>
        <v>4416.91</v>
      </c>
      <c r="N450" s="118">
        <f>VLOOKUP($A450+ROUND((COLUMN()-2)/24,5),АТС!$A$41:$F$784,6)+'Иные услуги '!$C$5+'РСТ РСО-А'!$L$6+'РСТ РСО-А'!$H$9</f>
        <v>4494.05</v>
      </c>
      <c r="O450" s="118">
        <f>VLOOKUP($A450+ROUND((COLUMN()-2)/24,5),АТС!$A$41:$F$784,6)+'Иные услуги '!$C$5+'РСТ РСО-А'!$L$6+'РСТ РСО-А'!$H$9</f>
        <v>4493.76</v>
      </c>
      <c r="P450" s="118">
        <f>VLOOKUP($A450+ROUND((COLUMN()-2)/24,5),АТС!$A$41:$F$784,6)+'Иные услуги '!$C$5+'РСТ РСО-А'!$L$6+'РСТ РСО-А'!$H$9</f>
        <v>4493.79</v>
      </c>
      <c r="Q450" s="118">
        <f>VLOOKUP($A450+ROUND((COLUMN()-2)/24,5),АТС!$A$41:$F$784,6)+'Иные услуги '!$C$5+'РСТ РСО-А'!$L$6+'РСТ РСО-А'!$H$9</f>
        <v>4493.43</v>
      </c>
      <c r="R450" s="118">
        <f>VLOOKUP($A450+ROUND((COLUMN()-2)/24,5),АТС!$A$41:$F$784,6)+'Иные услуги '!$C$5+'РСТ РСО-А'!$L$6+'РСТ РСО-А'!$H$9</f>
        <v>4416.6899999999996</v>
      </c>
      <c r="S450" s="118">
        <f>VLOOKUP($A450+ROUND((COLUMN()-2)/24,5),АТС!$A$41:$F$784,6)+'Иные услуги '!$C$5+'РСТ РСО-А'!$L$6+'РСТ РСО-А'!$H$9</f>
        <v>4352.54</v>
      </c>
      <c r="T450" s="118">
        <f>VLOOKUP($A450+ROUND((COLUMN()-2)/24,5),АТС!$A$41:$F$784,6)+'Иные услуги '!$C$5+'РСТ РСО-А'!$L$6+'РСТ РСО-А'!$H$9</f>
        <v>4473.71</v>
      </c>
      <c r="U450" s="118">
        <f>VLOOKUP($A450+ROUND((COLUMN()-2)/24,5),АТС!$A$41:$F$784,6)+'Иные услуги '!$C$5+'РСТ РСО-А'!$L$6+'РСТ РСО-А'!$H$9</f>
        <v>4405.59</v>
      </c>
      <c r="V450" s="118">
        <f>VLOOKUP($A450+ROUND((COLUMN()-2)/24,5),АТС!$A$41:$F$784,6)+'Иные услуги '!$C$5+'РСТ РСО-А'!$L$6+'РСТ РСО-А'!$H$9</f>
        <v>4365.75</v>
      </c>
      <c r="W450" s="118">
        <f>VLOOKUP($A450+ROUND((COLUMN()-2)/24,5),АТС!$A$41:$F$784,6)+'Иные услуги '!$C$5+'РСТ РСО-А'!$L$6+'РСТ РСО-А'!$H$9</f>
        <v>4367.8599999999997</v>
      </c>
      <c r="X450" s="118">
        <f>VLOOKUP($A450+ROUND((COLUMN()-2)/24,5),АТС!$A$41:$F$784,6)+'Иные услуги '!$C$5+'РСТ РСО-А'!$L$6+'РСТ РСО-А'!$H$9</f>
        <v>4575.41</v>
      </c>
      <c r="Y450" s="118">
        <f>VLOOKUP($A450+ROUND((COLUMN()-2)/24,5),АТС!$A$41:$F$784,6)+'Иные услуги '!$C$5+'РСТ РСО-А'!$L$6+'РСТ РСО-А'!$H$9</f>
        <v>4422.91</v>
      </c>
    </row>
    <row r="451" spans="1:25" x14ac:dyDescent="0.2">
      <c r="A451" s="66">
        <f t="shared" si="15"/>
        <v>43397</v>
      </c>
      <c r="B451" s="118">
        <f>VLOOKUP($A451+ROUND((COLUMN()-2)/24,5),АТС!$A$41:$F$784,6)+'Иные услуги '!$C$5+'РСТ РСО-А'!$L$6+'РСТ РСО-А'!$H$9</f>
        <v>4314.59</v>
      </c>
      <c r="C451" s="118">
        <f>VLOOKUP($A451+ROUND((COLUMN()-2)/24,5),АТС!$A$41:$F$784,6)+'Иные услуги '!$C$5+'РСТ РСО-А'!$L$6+'РСТ РСО-А'!$H$9</f>
        <v>4336.29</v>
      </c>
      <c r="D451" s="118">
        <f>VLOOKUP($A451+ROUND((COLUMN()-2)/24,5),АТС!$A$41:$F$784,6)+'Иные услуги '!$C$5+'РСТ РСО-А'!$L$6+'РСТ РСО-А'!$H$9</f>
        <v>4334.5199999999995</v>
      </c>
      <c r="E451" s="118">
        <f>VLOOKUP($A451+ROUND((COLUMN()-2)/24,5),АТС!$A$41:$F$784,6)+'Иные услуги '!$C$5+'РСТ РСО-А'!$L$6+'РСТ РСО-А'!$H$9</f>
        <v>4334.2299999999996</v>
      </c>
      <c r="F451" s="118">
        <f>VLOOKUP($A451+ROUND((COLUMN()-2)/24,5),АТС!$A$41:$F$784,6)+'Иные услуги '!$C$5+'РСТ РСО-А'!$L$6+'РСТ РСО-А'!$H$9</f>
        <v>4334.92</v>
      </c>
      <c r="G451" s="118">
        <f>VLOOKUP($A451+ROUND((COLUMN()-2)/24,5),АТС!$A$41:$F$784,6)+'Иные услуги '!$C$5+'РСТ РСО-А'!$L$6+'РСТ РСО-А'!$H$9</f>
        <v>4336.3</v>
      </c>
      <c r="H451" s="118">
        <f>VLOOKUP($A451+ROUND((COLUMN()-2)/24,5),АТС!$A$41:$F$784,6)+'Иные услуги '!$C$5+'РСТ РСО-А'!$L$6+'РСТ РСО-А'!$H$9</f>
        <v>4358.47</v>
      </c>
      <c r="I451" s="118">
        <f>VLOOKUP($A451+ROUND((COLUMN()-2)/24,5),АТС!$A$41:$F$784,6)+'Иные услуги '!$C$5+'РСТ РСО-А'!$L$6+'РСТ РСО-А'!$H$9</f>
        <v>4394.51</v>
      </c>
      <c r="J451" s="118">
        <f>VLOOKUP($A451+ROUND((COLUMN()-2)/24,5),АТС!$A$41:$F$784,6)+'Иные услуги '!$C$5+'РСТ РСО-А'!$L$6+'РСТ РСО-А'!$H$9</f>
        <v>4363.09</v>
      </c>
      <c r="K451" s="118">
        <f>VLOOKUP($A451+ROUND((COLUMN()-2)/24,5),АТС!$A$41:$F$784,6)+'Иные услуги '!$C$5+'РСТ РСО-А'!$L$6+'РСТ РСО-А'!$H$9</f>
        <v>4353.24</v>
      </c>
      <c r="L451" s="118">
        <f>VLOOKUP($A451+ROUND((COLUMN()-2)/24,5),АТС!$A$41:$F$784,6)+'Иные услуги '!$C$5+'РСТ РСО-А'!$L$6+'РСТ РСО-А'!$H$9</f>
        <v>4384.9399999999996</v>
      </c>
      <c r="M451" s="118">
        <f>VLOOKUP($A451+ROUND((COLUMN()-2)/24,5),АТС!$A$41:$F$784,6)+'Иные услуги '!$C$5+'РСТ РСО-А'!$L$6+'РСТ РСО-А'!$H$9</f>
        <v>4418.16</v>
      </c>
      <c r="N451" s="118">
        <f>VLOOKUP($A451+ROUND((COLUMN()-2)/24,5),АТС!$A$41:$F$784,6)+'Иные услуги '!$C$5+'РСТ РСО-А'!$L$6+'РСТ РСО-А'!$H$9</f>
        <v>4496.0999999999995</v>
      </c>
      <c r="O451" s="118">
        <f>VLOOKUP($A451+ROUND((COLUMN()-2)/24,5),АТС!$A$41:$F$784,6)+'Иные услуги '!$C$5+'РСТ РСО-А'!$L$6+'РСТ РСО-А'!$H$9</f>
        <v>4496.0999999999995</v>
      </c>
      <c r="P451" s="118">
        <f>VLOOKUP($A451+ROUND((COLUMN()-2)/24,5),АТС!$A$41:$F$784,6)+'Иные услуги '!$C$5+'РСТ РСО-А'!$L$6+'РСТ РСО-А'!$H$9</f>
        <v>4495.92</v>
      </c>
      <c r="Q451" s="118">
        <f>VLOOKUP($A451+ROUND((COLUMN()-2)/24,5),АТС!$A$41:$F$784,6)+'Иные услуги '!$C$5+'РСТ РСО-А'!$L$6+'РСТ РСО-А'!$H$9</f>
        <v>4495.99</v>
      </c>
      <c r="R451" s="118">
        <f>VLOOKUP($A451+ROUND((COLUMN()-2)/24,5),АТС!$A$41:$F$784,6)+'Иные услуги '!$C$5+'РСТ РСО-А'!$L$6+'РСТ РСО-А'!$H$9</f>
        <v>4418.0999999999995</v>
      </c>
      <c r="S451" s="118">
        <f>VLOOKUP($A451+ROUND((COLUMN()-2)/24,5),АТС!$A$41:$F$784,6)+'Иные услуги '!$C$5+'РСТ РСО-А'!$L$6+'РСТ РСО-А'!$H$9</f>
        <v>4357.57</v>
      </c>
      <c r="T451" s="118">
        <f>VLOOKUP($A451+ROUND((COLUMN()-2)/24,5),АТС!$A$41:$F$784,6)+'Иные услуги '!$C$5+'РСТ РСО-А'!$L$6+'РСТ РСО-А'!$H$9</f>
        <v>4488.54</v>
      </c>
      <c r="U451" s="118">
        <f>VLOOKUP($A451+ROUND((COLUMN()-2)/24,5),АТС!$A$41:$F$784,6)+'Иные услуги '!$C$5+'РСТ РСО-А'!$L$6+'РСТ РСО-А'!$H$9</f>
        <v>4411.66</v>
      </c>
      <c r="V451" s="118">
        <f>VLOOKUP($A451+ROUND((COLUMN()-2)/24,5),АТС!$A$41:$F$784,6)+'Иные услуги '!$C$5+'РСТ РСО-А'!$L$6+'РСТ РСО-А'!$H$9</f>
        <v>4369.54</v>
      </c>
      <c r="W451" s="118">
        <f>VLOOKUP($A451+ROUND((COLUMN()-2)/24,5),АТС!$A$41:$F$784,6)+'Иные услуги '!$C$5+'РСТ РСО-А'!$L$6+'РСТ РСО-А'!$H$9</f>
        <v>4376.83</v>
      </c>
      <c r="X451" s="118">
        <f>VLOOKUP($A451+ROUND((COLUMN()-2)/24,5),АТС!$A$41:$F$784,6)+'Иные услуги '!$C$5+'РСТ РСО-А'!$L$6+'РСТ РСО-А'!$H$9</f>
        <v>4584.5999999999995</v>
      </c>
      <c r="Y451" s="118">
        <f>VLOOKUP($A451+ROUND((COLUMN()-2)/24,5),АТС!$A$41:$F$784,6)+'Иные услуги '!$C$5+'РСТ РСО-А'!$L$6+'РСТ РСО-А'!$H$9</f>
        <v>4402.6899999999996</v>
      </c>
    </row>
    <row r="452" spans="1:25" x14ac:dyDescent="0.2">
      <c r="A452" s="66">
        <f t="shared" si="15"/>
        <v>43398</v>
      </c>
      <c r="B452" s="118">
        <f>VLOOKUP($A452+ROUND((COLUMN()-2)/24,5),АТС!$A$41:$F$784,6)+'Иные услуги '!$C$5+'РСТ РСО-А'!$L$6+'РСТ РСО-А'!$H$9</f>
        <v>4323.6899999999996</v>
      </c>
      <c r="C452" s="118">
        <f>VLOOKUP($A452+ROUND((COLUMN()-2)/24,5),АТС!$A$41:$F$784,6)+'Иные услуги '!$C$5+'РСТ РСО-А'!$L$6+'РСТ РСО-А'!$H$9</f>
        <v>4323.8</v>
      </c>
      <c r="D452" s="118">
        <f>VLOOKUP($A452+ROUND((COLUMN()-2)/24,5),АТС!$A$41:$F$784,6)+'Иные услуги '!$C$5+'РСТ РСО-А'!$L$6+'РСТ РСО-А'!$H$9</f>
        <v>4335.88</v>
      </c>
      <c r="E452" s="118">
        <f>VLOOKUP($A452+ROUND((COLUMN()-2)/24,5),АТС!$A$41:$F$784,6)+'Иные услуги '!$C$5+'РСТ РСО-А'!$L$6+'РСТ РСО-А'!$H$9</f>
        <v>4335.7</v>
      </c>
      <c r="F452" s="118">
        <f>VLOOKUP($A452+ROUND((COLUMN()-2)/24,5),АТС!$A$41:$F$784,6)+'Иные услуги '!$C$5+'РСТ РСО-А'!$L$6+'РСТ РСО-А'!$H$9</f>
        <v>4334.21</v>
      </c>
      <c r="G452" s="118">
        <f>VLOOKUP($A452+ROUND((COLUMN()-2)/24,5),АТС!$A$41:$F$784,6)+'Иные услуги '!$C$5+'РСТ РСО-А'!$L$6+'РСТ РСО-А'!$H$9</f>
        <v>4337.83</v>
      </c>
      <c r="H452" s="118">
        <f>VLOOKUP($A452+ROUND((COLUMN()-2)/24,5),АТС!$A$41:$F$784,6)+'Иные услуги '!$C$5+'РСТ РСО-А'!$L$6+'РСТ РСО-А'!$H$9</f>
        <v>4363.1499999999996</v>
      </c>
      <c r="I452" s="118">
        <f>VLOOKUP($A452+ROUND((COLUMN()-2)/24,5),АТС!$A$41:$F$784,6)+'Иные услуги '!$C$5+'РСТ РСО-А'!$L$6+'РСТ РСО-А'!$H$9</f>
        <v>4418.75</v>
      </c>
      <c r="J452" s="118">
        <f>VLOOKUP($A452+ROUND((COLUMN()-2)/24,5),АТС!$A$41:$F$784,6)+'Иные услуги '!$C$5+'РСТ РСО-А'!$L$6+'РСТ РСО-А'!$H$9</f>
        <v>4367.21</v>
      </c>
      <c r="K452" s="118">
        <f>VLOOKUP($A452+ROUND((COLUMN()-2)/24,5),АТС!$A$41:$F$784,6)+'Иные услуги '!$C$5+'РСТ РСО-А'!$L$6+'РСТ РСО-А'!$H$9</f>
        <v>4343.8599999999997</v>
      </c>
      <c r="L452" s="118">
        <f>VLOOKUP($A452+ROUND((COLUMN()-2)/24,5),АТС!$A$41:$F$784,6)+'Иные услуги '!$C$5+'РСТ РСО-А'!$L$6+'РСТ РСО-А'!$H$9</f>
        <v>4361.28</v>
      </c>
      <c r="M452" s="118">
        <f>VLOOKUP($A452+ROUND((COLUMN()-2)/24,5),АТС!$A$41:$F$784,6)+'Иные услуги '!$C$5+'РСТ РСО-А'!$L$6+'РСТ РСО-А'!$H$9</f>
        <v>4360.37</v>
      </c>
      <c r="N452" s="118">
        <f>VLOOKUP($A452+ROUND((COLUMN()-2)/24,5),АТС!$A$41:$F$784,6)+'Иные услуги '!$C$5+'РСТ РСО-А'!$L$6+'РСТ РСО-А'!$H$9</f>
        <v>4359.3900000000003</v>
      </c>
      <c r="O452" s="118">
        <f>VLOOKUP($A452+ROUND((COLUMN()-2)/24,5),АТС!$A$41:$F$784,6)+'Иные услуги '!$C$5+'РСТ РСО-А'!$L$6+'РСТ РСО-А'!$H$9</f>
        <v>4358.5199999999995</v>
      </c>
      <c r="P452" s="118">
        <f>VLOOKUP($A452+ROUND((COLUMN()-2)/24,5),АТС!$A$41:$F$784,6)+'Иные услуги '!$C$5+'РСТ РСО-А'!$L$6+'РСТ РСО-А'!$H$9</f>
        <v>4357.5999999999995</v>
      </c>
      <c r="Q452" s="118">
        <f>VLOOKUP($A452+ROUND((COLUMN()-2)/24,5),АТС!$A$41:$F$784,6)+'Иные услуги '!$C$5+'РСТ РСО-А'!$L$6+'РСТ РСО-А'!$H$9</f>
        <v>4359.28</v>
      </c>
      <c r="R452" s="118">
        <f>VLOOKUP($A452+ROUND((COLUMN()-2)/24,5),АТС!$A$41:$F$784,6)+'Иные услуги '!$C$5+'РСТ РСО-А'!$L$6+'РСТ РСО-А'!$H$9</f>
        <v>4394.92</v>
      </c>
      <c r="S452" s="118">
        <f>VLOOKUP($A452+ROUND((COLUMN()-2)/24,5),АТС!$A$41:$F$784,6)+'Иные услуги '!$C$5+'РСТ РСО-А'!$L$6+'РСТ РСО-А'!$H$9</f>
        <v>4431.4399999999996</v>
      </c>
      <c r="T452" s="118">
        <f>VLOOKUP($A452+ROUND((COLUMN()-2)/24,5),АТС!$A$41:$F$784,6)+'Иные услуги '!$C$5+'РСТ РСО-А'!$L$6+'РСТ РСО-А'!$H$9</f>
        <v>4471.09</v>
      </c>
      <c r="U452" s="118">
        <f>VLOOKUP($A452+ROUND((COLUMN()-2)/24,5),АТС!$A$41:$F$784,6)+'Иные услуги '!$C$5+'РСТ РСО-А'!$L$6+'РСТ РСО-А'!$H$9</f>
        <v>4400.9399999999996</v>
      </c>
      <c r="V452" s="118">
        <f>VLOOKUP($A452+ROUND((COLUMN()-2)/24,5),АТС!$A$41:$F$784,6)+'Иные услуги '!$C$5+'РСТ РСО-А'!$L$6+'РСТ РСО-А'!$H$9</f>
        <v>4388.5</v>
      </c>
      <c r="W452" s="118">
        <f>VLOOKUP($A452+ROUND((COLUMN()-2)/24,5),АТС!$A$41:$F$784,6)+'Иные услуги '!$C$5+'РСТ РСО-А'!$L$6+'РСТ РСО-А'!$H$9</f>
        <v>4384.78</v>
      </c>
      <c r="X452" s="118">
        <f>VLOOKUP($A452+ROUND((COLUMN()-2)/24,5),АТС!$A$41:$F$784,6)+'Иные услуги '!$C$5+'РСТ РСО-А'!$L$6+'РСТ РСО-А'!$H$9</f>
        <v>4462.84</v>
      </c>
      <c r="Y452" s="118">
        <f>VLOOKUP($A452+ROUND((COLUMN()-2)/24,5),АТС!$A$41:$F$784,6)+'Иные услуги '!$C$5+'РСТ РСО-А'!$L$6+'РСТ РСО-А'!$H$9</f>
        <v>4466.1400000000003</v>
      </c>
    </row>
    <row r="453" spans="1:25" x14ac:dyDescent="0.2">
      <c r="A453" s="66">
        <f t="shared" si="15"/>
        <v>43399</v>
      </c>
      <c r="B453" s="118">
        <f>VLOOKUP($A453+ROUND((COLUMN()-2)/24,5),АТС!$A$41:$F$784,6)+'Иные услуги '!$C$5+'РСТ РСО-А'!$L$6+'РСТ РСО-А'!$H$9</f>
        <v>4335.45</v>
      </c>
      <c r="C453" s="118">
        <f>VLOOKUP($A453+ROUND((COLUMN()-2)/24,5),АТС!$A$41:$F$784,6)+'Иные услуги '!$C$5+'РСТ РСО-А'!$L$6+'РСТ РСО-А'!$H$9</f>
        <v>4323.6400000000003</v>
      </c>
      <c r="D453" s="118">
        <f>VLOOKUP($A453+ROUND((COLUMN()-2)/24,5),АТС!$A$41:$F$784,6)+'Иные услуги '!$C$5+'РСТ РСО-А'!$L$6+'РСТ РСО-А'!$H$9</f>
        <v>4322.71</v>
      </c>
      <c r="E453" s="118">
        <f>VLOOKUP($A453+ROUND((COLUMN()-2)/24,5),АТС!$A$41:$F$784,6)+'Иные услуги '!$C$5+'РСТ РСО-А'!$L$6+'РСТ РСО-А'!$H$9</f>
        <v>4322.5199999999995</v>
      </c>
      <c r="F453" s="118">
        <f>VLOOKUP($A453+ROUND((COLUMN()-2)/24,5),АТС!$A$41:$F$784,6)+'Иные услуги '!$C$5+'РСТ РСО-А'!$L$6+'РСТ РСО-А'!$H$9</f>
        <v>4323.24</v>
      </c>
      <c r="G453" s="118">
        <f>VLOOKUP($A453+ROUND((COLUMN()-2)/24,5),АТС!$A$41:$F$784,6)+'Иные услуги '!$C$5+'РСТ РСО-А'!$L$6+'РСТ РСО-А'!$H$9</f>
        <v>4324.96</v>
      </c>
      <c r="H453" s="118">
        <f>VLOOKUP($A453+ROUND((COLUMN()-2)/24,5),АТС!$A$41:$F$784,6)+'Иные услуги '!$C$5+'РСТ РСО-А'!$L$6+'РСТ РСО-А'!$H$9</f>
        <v>4332.6099999999997</v>
      </c>
      <c r="I453" s="118">
        <f>VLOOKUP($A453+ROUND((COLUMN()-2)/24,5),АТС!$A$41:$F$784,6)+'Иные услуги '!$C$5+'РСТ РСО-А'!$L$6+'РСТ РСО-А'!$H$9</f>
        <v>4505.62</v>
      </c>
      <c r="J453" s="118">
        <f>VLOOKUP($A453+ROUND((COLUMN()-2)/24,5),АТС!$A$41:$F$784,6)+'Иные услуги '!$C$5+'РСТ РСО-А'!$L$6+'РСТ РСО-А'!$H$9</f>
        <v>4340.74</v>
      </c>
      <c r="K453" s="118">
        <f>VLOOKUP($A453+ROUND((COLUMN()-2)/24,5),АТС!$A$41:$F$784,6)+'Иные услуги '!$C$5+'РСТ РСО-А'!$L$6+'РСТ РСО-А'!$H$9</f>
        <v>4341.05</v>
      </c>
      <c r="L453" s="118">
        <f>VLOOKUP($A453+ROUND((COLUMN()-2)/24,5),АТС!$A$41:$F$784,6)+'Иные услуги '!$C$5+'РСТ РСО-А'!$L$6+'РСТ РСО-А'!$H$9</f>
        <v>4396.21</v>
      </c>
      <c r="M453" s="118">
        <f>VLOOKUP($A453+ROUND((COLUMN()-2)/24,5),АТС!$A$41:$F$784,6)+'Иные услуги '!$C$5+'РСТ РСО-А'!$L$6+'РСТ РСО-А'!$H$9</f>
        <v>4359.78</v>
      </c>
      <c r="N453" s="118">
        <f>VLOOKUP($A453+ROUND((COLUMN()-2)/24,5),АТС!$A$41:$F$784,6)+'Иные услуги '!$C$5+'РСТ РСО-А'!$L$6+'РСТ РСО-А'!$H$9</f>
        <v>4359.2299999999996</v>
      </c>
      <c r="O453" s="118">
        <f>VLOOKUP($A453+ROUND((COLUMN()-2)/24,5),АТС!$A$41:$F$784,6)+'Иные услуги '!$C$5+'РСТ РСО-А'!$L$6+'РСТ РСО-А'!$H$9</f>
        <v>4359.67</v>
      </c>
      <c r="P453" s="118">
        <f>VLOOKUP($A453+ROUND((COLUMN()-2)/24,5),АТС!$A$41:$F$784,6)+'Иные услуги '!$C$5+'РСТ РСО-А'!$L$6+'РСТ РСО-А'!$H$9</f>
        <v>4359.46</v>
      </c>
      <c r="Q453" s="118">
        <f>VLOOKUP($A453+ROUND((COLUMN()-2)/24,5),АТС!$A$41:$F$784,6)+'Иные услуги '!$C$5+'РСТ РСО-А'!$L$6+'РСТ РСО-А'!$H$9</f>
        <v>4359.1499999999996</v>
      </c>
      <c r="R453" s="118">
        <f>VLOOKUP($A453+ROUND((COLUMN()-2)/24,5),АТС!$A$41:$F$784,6)+'Иные услуги '!$C$5+'РСТ РСО-А'!$L$6+'РСТ РСО-А'!$H$9</f>
        <v>4388.7699999999995</v>
      </c>
      <c r="S453" s="118">
        <f>VLOOKUP($A453+ROUND((COLUMN()-2)/24,5),АТС!$A$41:$F$784,6)+'Иные услуги '!$C$5+'РСТ РСО-А'!$L$6+'РСТ РСО-А'!$H$9</f>
        <v>4505.28</v>
      </c>
      <c r="T453" s="118">
        <f>VLOOKUP($A453+ROUND((COLUMN()-2)/24,5),АТС!$A$41:$F$784,6)+'Иные услуги '!$C$5+'РСТ РСО-А'!$L$6+'РСТ РСО-А'!$H$9</f>
        <v>4509.34</v>
      </c>
      <c r="U453" s="118">
        <f>VLOOKUP($A453+ROUND((COLUMN()-2)/24,5),АТС!$A$41:$F$784,6)+'Иные услуги '!$C$5+'РСТ РСО-А'!$L$6+'РСТ РСО-А'!$H$9</f>
        <v>4461.82</v>
      </c>
      <c r="V453" s="118">
        <f>VLOOKUP($A453+ROUND((COLUMN()-2)/24,5),АТС!$A$41:$F$784,6)+'Иные услуги '!$C$5+'РСТ РСО-А'!$L$6+'РСТ РСО-А'!$H$9</f>
        <v>4338.6099999999997</v>
      </c>
      <c r="W453" s="118">
        <f>VLOOKUP($A453+ROUND((COLUMN()-2)/24,5),АТС!$A$41:$F$784,6)+'Иные услуги '!$C$5+'РСТ РСО-А'!$L$6+'РСТ РСО-А'!$H$9</f>
        <v>4373.82</v>
      </c>
      <c r="X453" s="118">
        <f>VLOOKUP($A453+ROUND((COLUMN()-2)/24,5),АТС!$A$41:$F$784,6)+'Иные услуги '!$C$5+'РСТ РСО-А'!$L$6+'РСТ РСО-А'!$H$9</f>
        <v>4371.71</v>
      </c>
      <c r="Y453" s="118">
        <f>VLOOKUP($A453+ROUND((COLUMN()-2)/24,5),АТС!$A$41:$F$784,6)+'Иные услуги '!$C$5+'РСТ РСО-А'!$L$6+'РСТ РСО-А'!$H$9</f>
        <v>4442.97</v>
      </c>
    </row>
    <row r="454" spans="1:25" x14ac:dyDescent="0.2">
      <c r="A454" s="66">
        <f t="shared" si="15"/>
        <v>43400</v>
      </c>
      <c r="B454" s="118">
        <f>VLOOKUP($A454+ROUND((COLUMN()-2)/24,5),АТС!$A$41:$F$784,6)+'Иные услуги '!$C$5+'РСТ РСО-А'!$L$6+'РСТ РСО-А'!$H$9</f>
        <v>4335.1099999999997</v>
      </c>
      <c r="C454" s="118">
        <f>VLOOKUP($A454+ROUND((COLUMN()-2)/24,5),АТС!$A$41:$F$784,6)+'Иные услуги '!$C$5+'РСТ РСО-А'!$L$6+'РСТ РСО-А'!$H$9</f>
        <v>4323.82</v>
      </c>
      <c r="D454" s="118">
        <f>VLOOKUP($A454+ROUND((COLUMN()-2)/24,5),АТС!$A$41:$F$784,6)+'Иные услуги '!$C$5+'РСТ РСО-А'!$L$6+'РСТ РСО-А'!$H$9</f>
        <v>4323.13</v>
      </c>
      <c r="E454" s="118">
        <f>VLOOKUP($A454+ROUND((COLUMN()-2)/24,5),АТС!$A$41:$F$784,6)+'Иные услуги '!$C$5+'РСТ РСО-А'!$L$6+'РСТ РСО-А'!$H$9</f>
        <v>4322.79</v>
      </c>
      <c r="F454" s="118">
        <f>VLOOKUP($A454+ROUND((COLUMN()-2)/24,5),АТС!$A$41:$F$784,6)+'Иные услуги '!$C$5+'РСТ РСО-А'!$L$6+'РСТ РСО-А'!$H$9</f>
        <v>4322.8900000000003</v>
      </c>
      <c r="G454" s="118">
        <f>VLOOKUP($A454+ROUND((COLUMN()-2)/24,5),АТС!$A$41:$F$784,6)+'Иные услуги '!$C$5+'РСТ РСО-А'!$L$6+'РСТ РСО-А'!$H$9</f>
        <v>4323.54</v>
      </c>
      <c r="H454" s="118">
        <f>VLOOKUP($A454+ROUND((COLUMN()-2)/24,5),АТС!$A$41:$F$784,6)+'Иные услуги '!$C$5+'РСТ РСО-А'!$L$6+'РСТ РСО-А'!$H$9</f>
        <v>4388.32</v>
      </c>
      <c r="I454" s="118">
        <f>VLOOKUP($A454+ROUND((COLUMN()-2)/24,5),АТС!$A$41:$F$784,6)+'Иные услуги '!$C$5+'РСТ РСО-А'!$L$6+'РСТ РСО-А'!$H$9</f>
        <v>4319.8900000000003</v>
      </c>
      <c r="J454" s="118">
        <f>VLOOKUP($A454+ROUND((COLUMN()-2)/24,5),АТС!$A$41:$F$784,6)+'Иные услуги '!$C$5+'РСТ РСО-А'!$L$6+'РСТ РСО-А'!$H$9</f>
        <v>4453.1099999999997</v>
      </c>
      <c r="K454" s="118">
        <f>VLOOKUP($A454+ROUND((COLUMN()-2)/24,5),АТС!$A$41:$F$784,6)+'Иные услуги '!$C$5+'РСТ РСО-А'!$L$6+'РСТ РСО-А'!$H$9</f>
        <v>4381.4399999999996</v>
      </c>
      <c r="L454" s="118">
        <f>VLOOKUP($A454+ROUND((COLUMN()-2)/24,5),АТС!$A$41:$F$784,6)+'Иные услуги '!$C$5+'РСТ РСО-А'!$L$6+'РСТ РСО-А'!$H$9</f>
        <v>4381.43</v>
      </c>
      <c r="M454" s="118">
        <f>VLOOKUP($A454+ROUND((COLUMN()-2)/24,5),АТС!$A$41:$F$784,6)+'Иные услуги '!$C$5+'РСТ РСО-А'!$L$6+'РСТ РСО-А'!$H$9</f>
        <v>4381.3</v>
      </c>
      <c r="N454" s="118">
        <f>VLOOKUP($A454+ROUND((COLUMN()-2)/24,5),АТС!$A$41:$F$784,6)+'Иные услуги '!$C$5+'РСТ РСО-А'!$L$6+'РСТ РСО-А'!$H$9</f>
        <v>4381.18</v>
      </c>
      <c r="O454" s="118">
        <f>VLOOKUP($A454+ROUND((COLUMN()-2)/24,5),АТС!$A$41:$F$784,6)+'Иные услуги '!$C$5+'РСТ РСО-А'!$L$6+'РСТ РСО-А'!$H$9</f>
        <v>4381.04</v>
      </c>
      <c r="P454" s="118">
        <f>VLOOKUP($A454+ROUND((COLUMN()-2)/24,5),АТС!$A$41:$F$784,6)+'Иные услуги '!$C$5+'РСТ РСО-А'!$L$6+'РСТ РСО-А'!$H$9</f>
        <v>4348.4799999999996</v>
      </c>
      <c r="Q454" s="118">
        <f>VLOOKUP($A454+ROUND((COLUMN()-2)/24,5),АТС!$A$41:$F$784,6)+'Иные услуги '!$C$5+'РСТ РСО-А'!$L$6+'РСТ РСО-А'!$H$9</f>
        <v>4348.17</v>
      </c>
      <c r="R454" s="118">
        <f>VLOOKUP($A454+ROUND((COLUMN()-2)/24,5),АТС!$A$41:$F$784,6)+'Иные услуги '!$C$5+'РСТ РСО-А'!$L$6+'РСТ РСО-А'!$H$9</f>
        <v>4348.8999999999996</v>
      </c>
      <c r="S454" s="118">
        <f>VLOOKUP($A454+ROUND((COLUMN()-2)/24,5),АТС!$A$41:$F$784,6)+'Иные услуги '!$C$5+'РСТ РСО-А'!$L$6+'РСТ РСО-А'!$H$9</f>
        <v>4456.37</v>
      </c>
      <c r="T454" s="118">
        <f>VLOOKUP($A454+ROUND((COLUMN()-2)/24,5),АТС!$A$41:$F$784,6)+'Иные услуги '!$C$5+'РСТ РСО-А'!$L$6+'РСТ РСО-А'!$H$9</f>
        <v>4476.45</v>
      </c>
      <c r="U454" s="118">
        <f>VLOOKUP($A454+ROUND((COLUMN()-2)/24,5),АТС!$A$41:$F$784,6)+'Иные услуги '!$C$5+'РСТ РСО-А'!$L$6+'РСТ РСО-А'!$H$9</f>
        <v>4404.04</v>
      </c>
      <c r="V454" s="118">
        <f>VLOOKUP($A454+ROUND((COLUMN()-2)/24,5),АТС!$A$41:$F$784,6)+'Иные услуги '!$C$5+'РСТ РСО-А'!$L$6+'РСТ РСО-А'!$H$9</f>
        <v>4345.2699999999995</v>
      </c>
      <c r="W454" s="118">
        <f>VLOOKUP($A454+ROUND((COLUMN()-2)/24,5),АТС!$A$41:$F$784,6)+'Иные услуги '!$C$5+'РСТ РСО-А'!$L$6+'РСТ РСО-А'!$H$9</f>
        <v>4381.42</v>
      </c>
      <c r="X454" s="118">
        <f>VLOOKUP($A454+ROUND((COLUMN()-2)/24,5),АТС!$A$41:$F$784,6)+'Иные услуги '!$C$5+'РСТ РСО-А'!$L$6+'РСТ РСО-А'!$H$9</f>
        <v>4461.0199999999995</v>
      </c>
      <c r="Y454" s="118">
        <f>VLOOKUP($A454+ROUND((COLUMN()-2)/24,5),АТС!$A$41:$F$784,6)+'Иные услуги '!$C$5+'РСТ РСО-А'!$L$6+'РСТ РСО-А'!$H$9</f>
        <v>4428.99</v>
      </c>
    </row>
    <row r="455" spans="1:25" x14ac:dyDescent="0.2">
      <c r="A455" s="66">
        <f t="shared" si="15"/>
        <v>43401</v>
      </c>
      <c r="B455" s="118">
        <f>VLOOKUP($A455+ROUND((COLUMN()-2)/24,5),АТС!$A$41:$F$784,6)+'Иные услуги '!$C$5+'РСТ РСО-А'!$L$6+'РСТ РСО-А'!$H$9</f>
        <v>4333.57</v>
      </c>
      <c r="C455" s="118">
        <f>VLOOKUP($A455+ROUND((COLUMN()-2)/24,5),АТС!$A$41:$F$784,6)+'Иные услуги '!$C$5+'РСТ РСО-А'!$L$6+'РСТ РСО-А'!$H$9</f>
        <v>4325.8100000000004</v>
      </c>
      <c r="D455" s="118">
        <f>VLOOKUP($A455+ROUND((COLUMN()-2)/24,5),АТС!$A$41:$F$784,6)+'Иные услуги '!$C$5+'РСТ РСО-А'!$L$6+'РСТ РСО-А'!$H$9</f>
        <v>4337.38</v>
      </c>
      <c r="E455" s="118">
        <f>VLOOKUP($A455+ROUND((COLUMN()-2)/24,5),АТС!$A$41:$F$784,6)+'Иные услуги '!$C$5+'РСТ РСО-А'!$L$6+'РСТ РСО-А'!$H$9</f>
        <v>4337.24</v>
      </c>
      <c r="F455" s="118">
        <f>VLOOKUP($A455+ROUND((COLUMN()-2)/24,5),АТС!$A$41:$F$784,6)+'Иные услуги '!$C$5+'РСТ РСО-А'!$L$6+'РСТ РСО-А'!$H$9</f>
        <v>4337.3499999999995</v>
      </c>
      <c r="G455" s="118">
        <f>VLOOKUP($A455+ROUND((COLUMN()-2)/24,5),АТС!$A$41:$F$784,6)+'Иные услуги '!$C$5+'РСТ РСО-А'!$L$6+'РСТ РСО-А'!$H$9</f>
        <v>4337.5199999999995</v>
      </c>
      <c r="H455" s="118">
        <f>VLOOKUP($A455+ROUND((COLUMN()-2)/24,5),АТС!$A$41:$F$784,6)+'Иные услуги '!$C$5+'РСТ РСО-А'!$L$6+'РСТ РСО-А'!$H$9</f>
        <v>4438.28</v>
      </c>
      <c r="I455" s="118">
        <f>VLOOKUP($A455+ROUND((COLUMN()-2)/24,5),АТС!$A$41:$F$784,6)+'Иные услуги '!$C$5+'РСТ РСО-А'!$L$6+'РСТ РСО-А'!$H$9</f>
        <v>4350.5600000000004</v>
      </c>
      <c r="J455" s="118">
        <f>VLOOKUP($A455+ROUND((COLUMN()-2)/24,5),АТС!$A$41:$F$784,6)+'Иные услуги '!$C$5+'РСТ РСО-А'!$L$6+'РСТ РСО-А'!$H$9</f>
        <v>4492.6099999999997</v>
      </c>
      <c r="K455" s="118">
        <f>VLOOKUP($A455+ROUND((COLUMN()-2)/24,5),АТС!$A$41:$F$784,6)+'Иные услуги '!$C$5+'РСТ РСО-А'!$L$6+'РСТ РСО-А'!$H$9</f>
        <v>4417.12</v>
      </c>
      <c r="L455" s="118">
        <f>VLOOKUP($A455+ROUND((COLUMN()-2)/24,5),АТС!$A$41:$F$784,6)+'Иные услуги '!$C$5+'РСТ РСО-А'!$L$6+'РСТ РСО-А'!$H$9</f>
        <v>4417.8900000000003</v>
      </c>
      <c r="M455" s="118">
        <f>VLOOKUP($A455+ROUND((COLUMN()-2)/24,5),АТС!$A$41:$F$784,6)+'Иные услуги '!$C$5+'РСТ РСО-А'!$L$6+'РСТ РСО-А'!$H$9</f>
        <v>4417.95</v>
      </c>
      <c r="N455" s="118">
        <f>VLOOKUP($A455+ROUND((COLUMN()-2)/24,5),АТС!$A$41:$F$784,6)+'Иные услуги '!$C$5+'РСТ РСО-А'!$L$6+'РСТ РСО-А'!$H$9</f>
        <v>4416.96</v>
      </c>
      <c r="O455" s="118">
        <f>VLOOKUP($A455+ROUND((COLUMN()-2)/24,5),АТС!$A$41:$F$784,6)+'Иные услуги '!$C$5+'РСТ РСО-А'!$L$6+'РСТ РСО-А'!$H$9</f>
        <v>4417.05</v>
      </c>
      <c r="P455" s="118">
        <f>VLOOKUP($A455+ROUND((COLUMN()-2)/24,5),АТС!$A$41:$F$784,6)+'Иные услуги '!$C$5+'РСТ РСО-А'!$L$6+'РСТ РСО-А'!$H$9</f>
        <v>4417.08</v>
      </c>
      <c r="Q455" s="118">
        <f>VLOOKUP($A455+ROUND((COLUMN()-2)/24,5),АТС!$A$41:$F$784,6)+'Иные услуги '!$C$5+'РСТ РСО-А'!$L$6+'РСТ РСО-А'!$H$9</f>
        <v>4417.92</v>
      </c>
      <c r="R455" s="118">
        <f>VLOOKUP($A455+ROUND((COLUMN()-2)/24,5),АТС!$A$41:$F$784,6)+'Иные услуги '!$C$5+'РСТ РСО-А'!$L$6+'РСТ РСО-А'!$H$9</f>
        <v>4418.67</v>
      </c>
      <c r="S455" s="118">
        <f>VLOOKUP($A455+ROUND((COLUMN()-2)/24,5),АТС!$A$41:$F$784,6)+'Иные услуги '!$C$5+'РСТ РСО-А'!$L$6+'РСТ РСО-А'!$H$9</f>
        <v>4405.5199999999995</v>
      </c>
      <c r="T455" s="118">
        <f>VLOOKUP($A455+ROUND((COLUMN()-2)/24,5),АТС!$A$41:$F$784,6)+'Иные услуги '!$C$5+'РСТ РСО-А'!$L$6+'РСТ РСО-А'!$H$9</f>
        <v>4445.08</v>
      </c>
      <c r="U455" s="118">
        <f>VLOOKUP($A455+ROUND((COLUMN()-2)/24,5),АТС!$A$41:$F$784,6)+'Иные услуги '!$C$5+'РСТ РСО-А'!$L$6+'РСТ РСО-А'!$H$9</f>
        <v>4354.9399999999996</v>
      </c>
      <c r="V455" s="118">
        <f>VLOOKUP($A455+ROUND((COLUMN()-2)/24,5),АТС!$A$41:$F$784,6)+'Иные услуги '!$C$5+'РСТ РСО-А'!$L$6+'РСТ РСО-А'!$H$9</f>
        <v>4360.42</v>
      </c>
      <c r="W455" s="118">
        <f>VLOOKUP($A455+ROUND((COLUMN()-2)/24,5),АТС!$A$41:$F$784,6)+'Иные услуги '!$C$5+'РСТ РСО-А'!$L$6+'РСТ РСО-А'!$H$9</f>
        <v>4386.07</v>
      </c>
      <c r="X455" s="118">
        <f>VLOOKUP($A455+ROUND((COLUMN()-2)/24,5),АТС!$A$41:$F$784,6)+'Иные услуги '!$C$5+'РСТ РСО-А'!$L$6+'РСТ РСО-А'!$H$9</f>
        <v>4467.34</v>
      </c>
      <c r="Y455" s="118">
        <f>VLOOKUP($A455+ROUND((COLUMN()-2)/24,5),АТС!$A$41:$F$784,6)+'Иные услуги '!$C$5+'РСТ РСО-А'!$L$6+'РСТ РСО-А'!$H$9</f>
        <v>4433.05</v>
      </c>
    </row>
    <row r="456" spans="1:25" x14ac:dyDescent="0.2">
      <c r="A456" s="66">
        <f t="shared" si="15"/>
        <v>43402</v>
      </c>
      <c r="B456" s="118">
        <f>VLOOKUP($A456+ROUND((COLUMN()-2)/24,5),АТС!$A$41:$F$784,6)+'Иные услуги '!$C$5+'РСТ РСО-А'!$L$6+'РСТ РСО-А'!$H$9</f>
        <v>4332.79</v>
      </c>
      <c r="C456" s="118">
        <f>VLOOKUP($A456+ROUND((COLUMN()-2)/24,5),АТС!$A$41:$F$784,6)+'Иные услуги '!$C$5+'РСТ РСО-А'!$L$6+'РСТ РСО-А'!$H$9</f>
        <v>4325.16</v>
      </c>
      <c r="D456" s="118">
        <f>VLOOKUP($A456+ROUND((COLUMN()-2)/24,5),АТС!$A$41:$F$784,6)+'Иные услуги '!$C$5+'РСТ РСО-А'!$L$6+'РСТ РСО-А'!$H$9</f>
        <v>4324.2699999999995</v>
      </c>
      <c r="E456" s="118">
        <f>VLOOKUP($A456+ROUND((COLUMN()-2)/24,5),АТС!$A$41:$F$784,6)+'Иные услуги '!$C$5+'РСТ РСО-А'!$L$6+'РСТ РСО-А'!$H$9</f>
        <v>4324.1499999999996</v>
      </c>
      <c r="F456" s="118">
        <f>VLOOKUP($A456+ROUND((COLUMN()-2)/24,5),АТС!$A$41:$F$784,6)+'Иные услуги '!$C$5+'РСТ РСО-А'!$L$6+'РСТ РСО-А'!$H$9</f>
        <v>4324.5999999999995</v>
      </c>
      <c r="G456" s="118">
        <f>VLOOKUP($A456+ROUND((COLUMN()-2)/24,5),АТС!$A$41:$F$784,6)+'Иные услуги '!$C$5+'РСТ РСО-А'!$L$6+'РСТ РСО-А'!$H$9</f>
        <v>4326.0600000000004</v>
      </c>
      <c r="H456" s="118">
        <f>VLOOKUP($A456+ROUND((COLUMN()-2)/24,5),АТС!$A$41:$F$784,6)+'Иные услуги '!$C$5+'РСТ РСО-А'!$L$6+'РСТ РСО-А'!$H$9</f>
        <v>4362.7699999999995</v>
      </c>
      <c r="I456" s="118">
        <f>VLOOKUP($A456+ROUND((COLUMN()-2)/24,5),АТС!$A$41:$F$784,6)+'Иные услуги '!$C$5+'РСТ РСО-А'!$L$6+'РСТ РСО-А'!$H$9</f>
        <v>4372.7299999999996</v>
      </c>
      <c r="J456" s="118">
        <f>VLOOKUP($A456+ROUND((COLUMN()-2)/24,5),АТС!$A$41:$F$784,6)+'Иные услуги '!$C$5+'РСТ РСО-А'!$L$6+'РСТ РСО-А'!$H$9</f>
        <v>4407.8</v>
      </c>
      <c r="K456" s="118">
        <f>VLOOKUP($A456+ROUND((COLUMN()-2)/24,5),АТС!$A$41:$F$784,6)+'Иные услуги '!$C$5+'РСТ РСО-А'!$L$6+'РСТ РСО-А'!$H$9</f>
        <v>4355.29</v>
      </c>
      <c r="L456" s="118">
        <f>VLOOKUP($A456+ROUND((COLUMN()-2)/24,5),АТС!$A$41:$F$784,6)+'Иные услуги '!$C$5+'РСТ РСО-А'!$L$6+'РСТ РСО-А'!$H$9</f>
        <v>4355.8</v>
      </c>
      <c r="M456" s="118">
        <f>VLOOKUP($A456+ROUND((COLUMN()-2)/24,5),АТС!$A$41:$F$784,6)+'Иные услуги '!$C$5+'РСТ РСО-А'!$L$6+'РСТ РСО-А'!$H$9</f>
        <v>4355.09</v>
      </c>
      <c r="N456" s="118">
        <f>VLOOKUP($A456+ROUND((COLUMN()-2)/24,5),АТС!$A$41:$F$784,6)+'Иные услуги '!$C$5+'РСТ РСО-А'!$L$6+'РСТ РСО-А'!$H$9</f>
        <v>4355.05</v>
      </c>
      <c r="O456" s="118">
        <f>VLOOKUP($A456+ROUND((COLUMN()-2)/24,5),АТС!$A$41:$F$784,6)+'Иные услуги '!$C$5+'РСТ РСО-А'!$L$6+'РСТ РСО-А'!$H$9</f>
        <v>4354.8100000000004</v>
      </c>
      <c r="P456" s="118">
        <f>VLOOKUP($A456+ROUND((COLUMN()-2)/24,5),АТС!$A$41:$F$784,6)+'Иные услуги '!$C$5+'РСТ РСО-А'!$L$6+'РСТ РСО-А'!$H$9</f>
        <v>4354.8900000000003</v>
      </c>
      <c r="Q456" s="118">
        <f>VLOOKUP($A456+ROUND((COLUMN()-2)/24,5),АТС!$A$41:$F$784,6)+'Иные услуги '!$C$5+'РСТ РСО-А'!$L$6+'РСТ РСО-А'!$H$9</f>
        <v>4355.12</v>
      </c>
      <c r="R456" s="118">
        <f>VLOOKUP($A456+ROUND((COLUMN()-2)/24,5),АТС!$A$41:$F$784,6)+'Иные услуги '!$C$5+'РСТ РСО-А'!$L$6+'РСТ РСО-А'!$H$9</f>
        <v>4345.4399999999996</v>
      </c>
      <c r="S456" s="118">
        <f>VLOOKUP($A456+ROUND((COLUMN()-2)/24,5),АТС!$A$41:$F$784,6)+'Иные услуги '!$C$5+'РСТ РСО-А'!$L$6+'РСТ РСО-А'!$H$9</f>
        <v>4481.93</v>
      </c>
      <c r="T456" s="118">
        <f>VLOOKUP($A456+ROUND((COLUMN()-2)/24,5),АТС!$A$41:$F$784,6)+'Иные услуги '!$C$5+'РСТ РСО-А'!$L$6+'РСТ РСО-А'!$H$9</f>
        <v>4484.47</v>
      </c>
      <c r="U456" s="118">
        <f>VLOOKUP($A456+ROUND((COLUMN()-2)/24,5),АТС!$A$41:$F$784,6)+'Иные услуги '!$C$5+'РСТ РСО-А'!$L$6+'РСТ РСО-А'!$H$9</f>
        <v>4409.63</v>
      </c>
      <c r="V456" s="118">
        <f>VLOOKUP($A456+ROUND((COLUMN()-2)/24,5),АТС!$A$41:$F$784,6)+'Иные услуги '!$C$5+'РСТ РСО-А'!$L$6+'РСТ РСО-А'!$H$9</f>
        <v>4358.84</v>
      </c>
      <c r="W456" s="118">
        <f>VLOOKUP($A456+ROUND((COLUMN()-2)/24,5),АТС!$A$41:$F$784,6)+'Иные услуги '!$C$5+'РСТ РСО-А'!$L$6+'РСТ РСО-А'!$H$9</f>
        <v>4371.84</v>
      </c>
      <c r="X456" s="118">
        <f>VLOOKUP($A456+ROUND((COLUMN()-2)/24,5),АТС!$A$41:$F$784,6)+'Иные услуги '!$C$5+'РСТ РСО-А'!$L$6+'РСТ РСО-А'!$H$9</f>
        <v>4458.1899999999996</v>
      </c>
      <c r="Y456" s="118">
        <f>VLOOKUP($A456+ROUND((COLUMN()-2)/24,5),АТС!$A$41:$F$784,6)+'Иные услуги '!$C$5+'РСТ РСО-А'!$L$6+'РСТ РСО-А'!$H$9</f>
        <v>4411.38</v>
      </c>
    </row>
    <row r="457" spans="1:25" x14ac:dyDescent="0.2">
      <c r="A457" s="66">
        <f t="shared" si="15"/>
        <v>43403</v>
      </c>
      <c r="B457" s="118">
        <f>VLOOKUP($A457+ROUND((COLUMN()-2)/24,5),АТС!$A$41:$F$784,6)+'Иные услуги '!$C$5+'РСТ РСО-А'!$L$6+'РСТ РСО-А'!$H$9</f>
        <v>4327.71</v>
      </c>
      <c r="C457" s="118">
        <f>VLOOKUP($A457+ROUND((COLUMN()-2)/24,5),АТС!$A$41:$F$784,6)+'Иные услуги '!$C$5+'РСТ РСО-А'!$L$6+'РСТ РСО-А'!$H$9</f>
        <v>4325.22</v>
      </c>
      <c r="D457" s="118">
        <f>VLOOKUP($A457+ROUND((COLUMN()-2)/24,5),АТС!$A$41:$F$784,6)+'Иные услуги '!$C$5+'РСТ РСО-А'!$L$6+'РСТ РСО-А'!$H$9</f>
        <v>4324.8499999999995</v>
      </c>
      <c r="E457" s="118">
        <f>VLOOKUP($A457+ROUND((COLUMN()-2)/24,5),АТС!$A$41:$F$784,6)+'Иные услуги '!$C$5+'РСТ РСО-А'!$L$6+'РСТ РСО-А'!$H$9</f>
        <v>4324.6099999999997</v>
      </c>
      <c r="F457" s="118">
        <f>VLOOKUP($A457+ROUND((COLUMN()-2)/24,5),АТС!$A$41:$F$784,6)+'Иные услуги '!$C$5+'РСТ РСО-А'!$L$6+'РСТ РСО-А'!$H$9</f>
        <v>4325.8</v>
      </c>
      <c r="G457" s="118">
        <f>VLOOKUP($A457+ROUND((COLUMN()-2)/24,5),АТС!$A$41:$F$784,6)+'Иные услуги '!$C$5+'РСТ РСО-А'!$L$6+'РСТ РСО-А'!$H$9</f>
        <v>4327.2699999999995</v>
      </c>
      <c r="H457" s="118">
        <f>VLOOKUP($A457+ROUND((COLUMN()-2)/24,5),АТС!$A$41:$F$784,6)+'Иные услуги '!$C$5+'РСТ РСО-А'!$L$6+'РСТ РСО-А'!$H$9</f>
        <v>4335.0199999999995</v>
      </c>
      <c r="I457" s="118">
        <f>VLOOKUP($A457+ROUND((COLUMN()-2)/24,5),АТС!$A$41:$F$784,6)+'Иные услуги '!$C$5+'РСТ РСО-А'!$L$6+'РСТ РСО-А'!$H$9</f>
        <v>4451.91</v>
      </c>
      <c r="J457" s="118">
        <f>VLOOKUP($A457+ROUND((COLUMN()-2)/24,5),АТС!$A$41:$F$784,6)+'Иные услуги '!$C$5+'РСТ РСО-А'!$L$6+'РСТ РСО-А'!$H$9</f>
        <v>4358.32</v>
      </c>
      <c r="K457" s="118">
        <f>VLOOKUP($A457+ROUND((COLUMN()-2)/24,5),АТС!$A$41:$F$784,6)+'Иные услуги '!$C$5+'РСТ РСО-А'!$L$6+'РСТ РСО-А'!$H$9</f>
        <v>4345.04</v>
      </c>
      <c r="L457" s="118">
        <f>VLOOKUP($A457+ROUND((COLUMN()-2)/24,5),АТС!$A$41:$F$784,6)+'Иные услуги '!$C$5+'РСТ РСО-А'!$L$6+'РСТ РСО-А'!$H$9</f>
        <v>4344.8</v>
      </c>
      <c r="M457" s="118">
        <f>VLOOKUP($A457+ROUND((COLUMN()-2)/24,5),АТС!$A$41:$F$784,6)+'Иные услуги '!$C$5+'РСТ РСО-А'!$L$6+'РСТ РСО-А'!$H$9</f>
        <v>4330.0199999999995</v>
      </c>
      <c r="N457" s="118">
        <f>VLOOKUP($A457+ROUND((COLUMN()-2)/24,5),АТС!$A$41:$F$784,6)+'Иные услуги '!$C$5+'РСТ РСО-А'!$L$6+'РСТ РСО-А'!$H$9</f>
        <v>4346.21</v>
      </c>
      <c r="O457" s="118">
        <f>VLOOKUP($A457+ROUND((COLUMN()-2)/24,5),АТС!$A$41:$F$784,6)+'Иные услуги '!$C$5+'РСТ РСО-А'!$L$6+'РСТ РСО-А'!$H$9</f>
        <v>4345.72</v>
      </c>
      <c r="P457" s="118">
        <f>VLOOKUP($A457+ROUND((COLUMN()-2)/24,5),АТС!$A$41:$F$784,6)+'Иные услуги '!$C$5+'РСТ РСО-А'!$L$6+'РСТ РСО-А'!$H$9</f>
        <v>4345.71</v>
      </c>
      <c r="Q457" s="118">
        <f>VLOOKUP($A457+ROUND((COLUMN()-2)/24,5),АТС!$A$41:$F$784,6)+'Иные услуги '!$C$5+'РСТ РСО-А'!$L$6+'РСТ РСО-А'!$H$9</f>
        <v>4345.8900000000003</v>
      </c>
      <c r="R457" s="118">
        <f>VLOOKUP($A457+ROUND((COLUMN()-2)/24,5),АТС!$A$41:$F$784,6)+'Иные услуги '!$C$5+'РСТ РСО-А'!$L$6+'РСТ РСО-А'!$H$9</f>
        <v>4343.82</v>
      </c>
      <c r="S457" s="118">
        <f>VLOOKUP($A457+ROUND((COLUMN()-2)/24,5),АТС!$A$41:$F$784,6)+'Иные услуги '!$C$5+'РСТ РСО-А'!$L$6+'РСТ РСО-А'!$H$9</f>
        <v>4446.3100000000004</v>
      </c>
      <c r="T457" s="118">
        <f>VLOOKUP($A457+ROUND((COLUMN()-2)/24,5),АТС!$A$41:$F$784,6)+'Иные услуги '!$C$5+'РСТ РСО-А'!$L$6+'РСТ РСО-А'!$H$9</f>
        <v>4494.8900000000003</v>
      </c>
      <c r="U457" s="118">
        <f>VLOOKUP($A457+ROUND((COLUMN()-2)/24,5),АТС!$A$41:$F$784,6)+'Иные услуги '!$C$5+'РСТ РСО-А'!$L$6+'РСТ РСО-А'!$H$9</f>
        <v>4413.7699999999995</v>
      </c>
      <c r="V457" s="118">
        <f>VLOOKUP($A457+ROUND((COLUMN()-2)/24,5),АТС!$A$41:$F$784,6)+'Иные услуги '!$C$5+'РСТ РСО-А'!$L$6+'РСТ РСО-А'!$H$9</f>
        <v>4380.9799999999996</v>
      </c>
      <c r="W457" s="118">
        <f>VLOOKUP($A457+ROUND((COLUMN()-2)/24,5),АТС!$A$41:$F$784,6)+'Иные услуги '!$C$5+'РСТ РСО-А'!$L$6+'РСТ РСО-А'!$H$9</f>
        <v>4394.49</v>
      </c>
      <c r="X457" s="118">
        <f>VLOOKUP($A457+ROUND((COLUMN()-2)/24,5),АТС!$A$41:$F$784,6)+'Иные услуги '!$C$5+'РСТ РСО-А'!$L$6+'РСТ РСО-А'!$H$9</f>
        <v>4466.45</v>
      </c>
      <c r="Y457" s="118">
        <f>VLOOKUP($A457+ROUND((COLUMN()-2)/24,5),АТС!$A$41:$F$784,6)+'Иные услуги '!$C$5+'РСТ РСО-А'!$L$6+'РСТ РСО-А'!$H$9</f>
        <v>4447.66</v>
      </c>
    </row>
    <row r="458" spans="1:25" x14ac:dyDescent="0.2">
      <c r="A458" s="66">
        <f t="shared" si="15"/>
        <v>43404</v>
      </c>
      <c r="B458" s="118">
        <f>VLOOKUP($A458+ROUND((COLUMN()-2)/24,5),АТС!$A$41:$F$784,6)+'Иные услуги '!$C$5+'РСТ РСО-А'!$L$6+'РСТ РСО-А'!$H$9</f>
        <v>4331.22</v>
      </c>
      <c r="C458" s="118">
        <f>VLOOKUP($A458+ROUND((COLUMN()-2)/24,5),АТС!$A$41:$F$784,6)+'Иные услуги '!$C$5+'РСТ РСО-А'!$L$6+'РСТ РСО-А'!$H$9</f>
        <v>4324.91</v>
      </c>
      <c r="D458" s="118">
        <f>VLOOKUP($A458+ROUND((COLUMN()-2)/24,5),АТС!$A$41:$F$784,6)+'Иные услуги '!$C$5+'РСТ РСО-А'!$L$6+'РСТ РСО-А'!$H$9</f>
        <v>4324.3100000000004</v>
      </c>
      <c r="E458" s="118">
        <f>VLOOKUP($A458+ROUND((COLUMN()-2)/24,5),АТС!$A$41:$F$784,6)+'Иные услуги '!$C$5+'РСТ РСО-А'!$L$6+'РСТ РСО-А'!$H$9</f>
        <v>4324.13</v>
      </c>
      <c r="F458" s="118">
        <f>VLOOKUP($A458+ROUND((COLUMN()-2)/24,5),АТС!$A$41:$F$784,6)+'Иные услуги '!$C$5+'РСТ РСО-А'!$L$6+'РСТ РСО-А'!$H$9</f>
        <v>4324.5999999999995</v>
      </c>
      <c r="G458" s="118">
        <f>VLOOKUP($A458+ROUND((COLUMN()-2)/24,5),АТС!$A$41:$F$784,6)+'Иные услуги '!$C$5+'РСТ РСО-А'!$L$6+'РСТ РСО-А'!$H$9</f>
        <v>4325.82</v>
      </c>
      <c r="H458" s="118">
        <f>VLOOKUP($A458+ROUND((COLUMN()-2)/24,5),АТС!$A$41:$F$784,6)+'Иные услуги '!$C$5+'РСТ РСО-А'!$L$6+'РСТ РСО-А'!$H$9</f>
        <v>4334.79</v>
      </c>
      <c r="I458" s="118">
        <f>VLOOKUP($A458+ROUND((COLUMN()-2)/24,5),АТС!$A$41:$F$784,6)+'Иные услуги '!$C$5+'РСТ РСО-А'!$L$6+'РСТ РСО-А'!$H$9</f>
        <v>4449.62</v>
      </c>
      <c r="J458" s="118">
        <f>VLOOKUP($A458+ROUND((COLUMN()-2)/24,5),АТС!$A$41:$F$784,6)+'Иные услуги '!$C$5+'РСТ РСО-А'!$L$6+'РСТ РСО-А'!$H$9</f>
        <v>4355.88</v>
      </c>
      <c r="K458" s="118">
        <f>VLOOKUP($A458+ROUND((COLUMN()-2)/24,5),АТС!$A$41:$F$784,6)+'Иные услуги '!$C$5+'РСТ РСО-А'!$L$6+'РСТ РСО-А'!$H$9</f>
        <v>4344.51</v>
      </c>
      <c r="L458" s="118">
        <f>VLOOKUP($A458+ROUND((COLUMN()-2)/24,5),АТС!$A$41:$F$784,6)+'Иные услуги '!$C$5+'РСТ РСО-А'!$L$6+'РСТ РСО-А'!$H$9</f>
        <v>4346.03</v>
      </c>
      <c r="M458" s="118">
        <f>VLOOKUP($A458+ROUND((COLUMN()-2)/24,5),АТС!$A$41:$F$784,6)+'Иные услуги '!$C$5+'РСТ РСО-А'!$L$6+'РСТ РСО-А'!$H$9</f>
        <v>4330.41</v>
      </c>
      <c r="N458" s="118">
        <f>VLOOKUP($A458+ROUND((COLUMN()-2)/24,5),АТС!$A$41:$F$784,6)+'Иные услуги '!$C$5+'РСТ РСО-А'!$L$6+'РСТ РСО-А'!$H$9</f>
        <v>4355.3499999999995</v>
      </c>
      <c r="O458" s="118">
        <f>VLOOKUP($A458+ROUND((COLUMN()-2)/24,5),АТС!$A$41:$F$784,6)+'Иные услуги '!$C$5+'РСТ РСО-А'!$L$6+'РСТ РСО-А'!$H$9</f>
        <v>4354.88</v>
      </c>
      <c r="P458" s="118">
        <f>VLOOKUP($A458+ROUND((COLUMN()-2)/24,5),АТС!$A$41:$F$784,6)+'Иные услуги '!$C$5+'РСТ РСО-А'!$L$6+'РСТ РСО-А'!$H$9</f>
        <v>4355.01</v>
      </c>
      <c r="Q458" s="118">
        <f>VLOOKUP($A458+ROUND((COLUMN()-2)/24,5),АТС!$A$41:$F$784,6)+'Иные услуги '!$C$5+'РСТ РСО-А'!$L$6+'РСТ РСО-А'!$H$9</f>
        <v>4355.0600000000004</v>
      </c>
      <c r="R458" s="118">
        <f>VLOOKUP($A458+ROUND((COLUMN()-2)/24,5),АТС!$A$41:$F$784,6)+'Иные услуги '!$C$5+'РСТ РСО-А'!$L$6+'РСТ РСО-А'!$H$9</f>
        <v>4344.8499999999995</v>
      </c>
      <c r="S458" s="118">
        <f>VLOOKUP($A458+ROUND((COLUMN()-2)/24,5),АТС!$A$41:$F$784,6)+'Иные услуги '!$C$5+'РСТ РСО-А'!$L$6+'РСТ РСО-А'!$H$9</f>
        <v>4448.1499999999996</v>
      </c>
      <c r="T458" s="118">
        <f>VLOOKUP($A458+ROUND((COLUMN()-2)/24,5),АТС!$A$41:$F$784,6)+'Иные услуги '!$C$5+'РСТ РСО-А'!$L$6+'РСТ РСО-А'!$H$9</f>
        <v>4498.1400000000003</v>
      </c>
      <c r="U458" s="118">
        <f>VLOOKUP($A458+ROUND((COLUMN()-2)/24,5),АТС!$A$41:$F$784,6)+'Иные услуги '!$C$5+'РСТ РСО-А'!$L$6+'РСТ РСО-А'!$H$9</f>
        <v>4410.43</v>
      </c>
      <c r="V458" s="118">
        <f>VLOOKUP($A458+ROUND((COLUMN()-2)/24,5),АТС!$A$41:$F$784,6)+'Иные услуги '!$C$5+'РСТ РСО-А'!$L$6+'РСТ РСО-А'!$H$9</f>
        <v>4379.4799999999996</v>
      </c>
      <c r="W458" s="118">
        <f>VLOOKUP($A458+ROUND((COLUMN()-2)/24,5),АТС!$A$41:$F$784,6)+'Иные услуги '!$C$5+'РСТ РСО-А'!$L$6+'РСТ РСО-А'!$H$9</f>
        <v>4377.37</v>
      </c>
      <c r="X458" s="118">
        <f>VLOOKUP($A458+ROUND((COLUMN()-2)/24,5),АТС!$A$41:$F$784,6)+'Иные услуги '!$C$5+'РСТ РСО-А'!$L$6+'РСТ РСО-А'!$H$9</f>
        <v>4445.26</v>
      </c>
      <c r="Y458" s="118">
        <f>VLOOKUP($A458+ROUND((COLUMN()-2)/24,5),АТС!$A$41:$F$784,6)+'Иные услуги '!$C$5+'РСТ РСО-А'!$L$6+'РСТ РСО-А'!$H$9</f>
        <v>4435.7299999999996</v>
      </c>
    </row>
    <row r="460" spans="1:25" x14ac:dyDescent="0.2">
      <c r="A460" s="160" t="s">
        <v>134</v>
      </c>
      <c r="B460" s="160"/>
      <c r="C460" s="160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1" t="s">
        <v>5</v>
      </c>
      <c r="O460" s="161"/>
      <c r="P460" s="161" t="s">
        <v>131</v>
      </c>
      <c r="Q460" s="161"/>
      <c r="R460" s="161" t="s">
        <v>132</v>
      </c>
      <c r="S460" s="161"/>
      <c r="T460" s="161" t="s">
        <v>133</v>
      </c>
      <c r="U460" s="161"/>
      <c r="V460" s="75"/>
      <c r="W460" s="75"/>
      <c r="X460" s="75"/>
      <c r="Y460" s="75"/>
    </row>
    <row r="461" spans="1:25" ht="54" customHeight="1" x14ac:dyDescent="0.25">
      <c r="A461" s="160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1"/>
      <c r="O461" s="161"/>
      <c r="P461" s="161"/>
      <c r="Q461" s="161"/>
      <c r="R461" s="161"/>
      <c r="S461" s="161"/>
      <c r="T461" s="161"/>
      <c r="U461" s="161"/>
    </row>
    <row r="462" spans="1:25" x14ac:dyDescent="0.25">
      <c r="A462" s="160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58">
        <f>АТС!$B$24</f>
        <v>491273.54</v>
      </c>
      <c r="O462" s="159"/>
      <c r="P462" s="158">
        <f>АТС!$B$24</f>
        <v>491273.54</v>
      </c>
      <c r="Q462" s="159"/>
      <c r="R462" s="158">
        <f>АТС!$B$24</f>
        <v>491273.54</v>
      </c>
      <c r="S462" s="159"/>
      <c r="T462" s="158">
        <f>АТС!$B$24</f>
        <v>491273.54</v>
      </c>
      <c r="U462" s="159"/>
    </row>
    <row r="463" spans="1:25" x14ac:dyDescent="0.25">
      <c r="A463" s="169"/>
      <c r="B463" s="169"/>
      <c r="C463" s="169"/>
      <c r="D463" s="169"/>
      <c r="E463" s="169"/>
      <c r="F463" s="166"/>
      <c r="G463" s="166"/>
      <c r="H463" s="166"/>
      <c r="I463" s="166"/>
      <c r="J463" s="166"/>
      <c r="K463" s="166"/>
      <c r="L463" s="166"/>
      <c r="M463" s="166"/>
    </row>
    <row r="464" spans="1:25" x14ac:dyDescent="0.25">
      <c r="A464" s="168"/>
      <c r="B464" s="168"/>
      <c r="C464" s="168"/>
      <c r="D464" s="168"/>
      <c r="E464" s="168"/>
      <c r="F464" s="167"/>
      <c r="G464" s="167"/>
      <c r="H464" s="167"/>
      <c r="I464" s="167"/>
      <c r="J464" s="167"/>
      <c r="K464" s="167"/>
      <c r="L464" s="167"/>
      <c r="M464" s="167"/>
    </row>
  </sheetData>
  <mergeCells count="335"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U277:U278"/>
    <mergeCell ref="V277:V278"/>
    <mergeCell ref="W277:W278"/>
    <mergeCell ref="X277:X278"/>
    <mergeCell ref="Y277:Y278"/>
    <mergeCell ref="W239:W240"/>
    <mergeCell ref="X239:X240"/>
    <mergeCell ref="Y239:Y240"/>
    <mergeCell ref="Q277:Q278"/>
    <mergeCell ref="R277:R278"/>
    <mergeCell ref="S277:S278"/>
    <mergeCell ref="T277:T278"/>
    <mergeCell ref="Q314:Q315"/>
    <mergeCell ref="R314:R315"/>
    <mergeCell ref="Y314:Y315"/>
    <mergeCell ref="S314:S315"/>
    <mergeCell ref="T314:T315"/>
    <mergeCell ref="U314:U315"/>
    <mergeCell ref="V314:V315"/>
    <mergeCell ref="W314:W315"/>
    <mergeCell ref="X314:X315"/>
    <mergeCell ref="Y201:Y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T127:T128"/>
    <mergeCell ref="U127:U128"/>
    <mergeCell ref="V127:V128"/>
    <mergeCell ref="W127:W128"/>
    <mergeCell ref="X127:X128"/>
    <mergeCell ref="Y127:Y128"/>
    <mergeCell ref="A162:A165"/>
    <mergeCell ref="B162:Y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X426:X427"/>
    <mergeCell ref="Y426:Y427"/>
    <mergeCell ref="P426:P427"/>
    <mergeCell ref="I426:I427"/>
    <mergeCell ref="A125:A128"/>
    <mergeCell ref="B125:Y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W389:W390"/>
    <mergeCell ref="X389:X390"/>
    <mergeCell ref="O426:O427"/>
    <mergeCell ref="R426:R427"/>
    <mergeCell ref="S426:S427"/>
    <mergeCell ref="T426:T427"/>
    <mergeCell ref="A424:A427"/>
    <mergeCell ref="B424:Y425"/>
    <mergeCell ref="B426:B427"/>
    <mergeCell ref="C426:C427"/>
    <mergeCell ref="D426:D427"/>
    <mergeCell ref="E426:E427"/>
    <mergeCell ref="F426:F427"/>
    <mergeCell ref="G426:G427"/>
    <mergeCell ref="H426:H427"/>
    <mergeCell ref="Q426:Q427"/>
    <mergeCell ref="U426:U427"/>
    <mergeCell ref="J426:J427"/>
    <mergeCell ref="K426:K427"/>
    <mergeCell ref="L426:L427"/>
    <mergeCell ref="M426:M427"/>
    <mergeCell ref="N426:N427"/>
    <mergeCell ref="V426:V427"/>
    <mergeCell ref="W426:W427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Y389:Y390"/>
    <mergeCell ref="N389:N390"/>
    <mergeCell ref="O389:O390"/>
    <mergeCell ref="P389:P390"/>
    <mergeCell ref="Q389:Q390"/>
    <mergeCell ref="R389:R390"/>
    <mergeCell ref="S389:S390"/>
    <mergeCell ref="T389:T390"/>
    <mergeCell ref="U389:U390"/>
    <mergeCell ref="V389:V390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Y352:Y353"/>
    <mergeCell ref="L88:L89"/>
    <mergeCell ref="M88:M89"/>
    <mergeCell ref="N88:N89"/>
    <mergeCell ref="O88:O89"/>
    <mergeCell ref="V88:V89"/>
    <mergeCell ref="W88:W89"/>
    <mergeCell ref="X88:X89"/>
    <mergeCell ref="Y88:Y89"/>
    <mergeCell ref="P88:P89"/>
    <mergeCell ref="Q88:Q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A464:E464"/>
    <mergeCell ref="F463:G463"/>
    <mergeCell ref="F464:G464"/>
    <mergeCell ref="A463:E463"/>
    <mergeCell ref="H463:I463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J463:K463"/>
    <mergeCell ref="L463:M463"/>
    <mergeCell ref="H464:I464"/>
    <mergeCell ref="J464:K464"/>
    <mergeCell ref="L464:M464"/>
    <mergeCell ref="I352:I353"/>
    <mergeCell ref="J352:J353"/>
    <mergeCell ref="K352:K353"/>
    <mergeCell ref="L352:L353"/>
    <mergeCell ref="M352:M353"/>
    <mergeCell ref="O352:O353"/>
    <mergeCell ref="P352:P353"/>
    <mergeCell ref="A1:Y1"/>
    <mergeCell ref="A2:Y2"/>
    <mergeCell ref="A3:Y3"/>
    <mergeCell ref="A4:Y4"/>
    <mergeCell ref="V13:V14"/>
    <mergeCell ref="W13:W14"/>
    <mergeCell ref="L13:L14"/>
    <mergeCell ref="V51:V52"/>
    <mergeCell ref="W51:W52"/>
    <mergeCell ref="R88:R89"/>
    <mergeCell ref="S88:S89"/>
    <mergeCell ref="T88:T89"/>
    <mergeCell ref="U88:U89"/>
    <mergeCell ref="B350:Y351"/>
    <mergeCell ref="S51:S52"/>
    <mergeCell ref="T51:T52"/>
    <mergeCell ref="U51:U52"/>
    <mergeCell ref="X51:X52"/>
    <mergeCell ref="Y51:Y52"/>
    <mergeCell ref="A86:A89"/>
    <mergeCell ref="B86:Y87"/>
    <mergeCell ref="B88:B89"/>
    <mergeCell ref="A350:A353"/>
    <mergeCell ref="B352:B353"/>
    <mergeCell ref="C352:C353"/>
    <mergeCell ref="D352:D353"/>
    <mergeCell ref="E352:E353"/>
    <mergeCell ref="F352:F353"/>
    <mergeCell ref="G352:G353"/>
    <mergeCell ref="H352:H353"/>
    <mergeCell ref="N352:N353"/>
    <mergeCell ref="N462:O462"/>
    <mergeCell ref="P462:Q462"/>
    <mergeCell ref="R462:S462"/>
    <mergeCell ref="T462:U462"/>
    <mergeCell ref="A460:M462"/>
    <mergeCell ref="N460:O461"/>
    <mergeCell ref="P460:Q461"/>
    <mergeCell ref="R460:S461"/>
    <mergeCell ref="T460:U461"/>
    <mergeCell ref="B11:Y12"/>
    <mergeCell ref="A11:A14"/>
    <mergeCell ref="M13:M14"/>
    <mergeCell ref="J13:J14"/>
    <mergeCell ref="I13:I14"/>
    <mergeCell ref="H13:H14"/>
    <mergeCell ref="G13:G14"/>
    <mergeCell ref="F13:F14"/>
    <mergeCell ref="D13:D14"/>
    <mergeCell ref="C13:C14"/>
    <mergeCell ref="B13:B14"/>
    <mergeCell ref="Y13:Y14"/>
    <mergeCell ref="X13:X14"/>
    <mergeCell ref="T13:T14"/>
    <mergeCell ref="S13:S14"/>
    <mergeCell ref="R13:R14"/>
    <mergeCell ref="Q13:Q14"/>
    <mergeCell ref="P13:P14"/>
    <mergeCell ref="O13:O14"/>
    <mergeCell ref="N13:N14"/>
    <mergeCell ref="E13:E14"/>
    <mergeCell ref="K13:K14"/>
    <mergeCell ref="U13:U14"/>
  </mergeCells>
  <pageMargins left="0.17" right="0.17" top="0.54" bottom="0.31" header="0.33" footer="0.17"/>
  <pageSetup paperSize="9" scale="44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6"/>
  <sheetViews>
    <sheetView view="pageBreakPreview" zoomScaleSheetLayoutView="100" workbookViewId="0">
      <pane xSplit="1" ySplit="4" topLeftCell="J434" activePane="bottomRight" state="frozen"/>
      <selection pane="topRight" activeCell="B1" sqref="B1"/>
      <selection pane="bottomLeft" activeCell="A5" sqref="A5"/>
      <selection pane="bottomRight" activeCell="M440" sqref="M440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2" t="s">
        <v>141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7" ht="18.75" customHeight="1" x14ac:dyDescent="0.2">
      <c r="A2" s="163" t="s">
        <v>233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7" ht="39.75" customHeight="1" x14ac:dyDescent="0.2">
      <c r="A3" s="164" t="s">
        <v>91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1:27" ht="25.5" customHeight="1" x14ac:dyDescent="0.2">
      <c r="A4" s="165" t="s">
        <v>37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165</v>
      </c>
      <c r="B10" s="65"/>
      <c r="C10" s="65"/>
      <c r="D10" s="65"/>
    </row>
    <row r="11" spans="1:27" ht="12.75" x14ac:dyDescent="0.2">
      <c r="A11" s="149" t="s">
        <v>35</v>
      </c>
      <c r="B11" s="143" t="s">
        <v>99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5"/>
    </row>
    <row r="12" spans="1:27" ht="12.75" x14ac:dyDescent="0.2">
      <c r="A12" s="150"/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8"/>
    </row>
    <row r="13" spans="1:27" ht="12.75" customHeight="1" x14ac:dyDescent="0.2">
      <c r="A13" s="150"/>
      <c r="B13" s="154" t="s">
        <v>100</v>
      </c>
      <c r="C13" s="152" t="s">
        <v>101</v>
      </c>
      <c r="D13" s="152" t="s">
        <v>102</v>
      </c>
      <c r="E13" s="152" t="s">
        <v>103</v>
      </c>
      <c r="F13" s="152" t="s">
        <v>104</v>
      </c>
      <c r="G13" s="152" t="s">
        <v>105</v>
      </c>
      <c r="H13" s="152" t="s">
        <v>106</v>
      </c>
      <c r="I13" s="152" t="s">
        <v>107</v>
      </c>
      <c r="J13" s="152" t="s">
        <v>108</v>
      </c>
      <c r="K13" s="152" t="s">
        <v>109</v>
      </c>
      <c r="L13" s="152" t="s">
        <v>110</v>
      </c>
      <c r="M13" s="152" t="s">
        <v>111</v>
      </c>
      <c r="N13" s="156" t="s">
        <v>112</v>
      </c>
      <c r="O13" s="152" t="s">
        <v>113</v>
      </c>
      <c r="P13" s="152" t="s">
        <v>114</v>
      </c>
      <c r="Q13" s="152" t="s">
        <v>115</v>
      </c>
      <c r="R13" s="152" t="s">
        <v>116</v>
      </c>
      <c r="S13" s="152" t="s">
        <v>117</v>
      </c>
      <c r="T13" s="152" t="s">
        <v>118</v>
      </c>
      <c r="U13" s="152" t="s">
        <v>119</v>
      </c>
      <c r="V13" s="152" t="s">
        <v>120</v>
      </c>
      <c r="W13" s="152" t="s">
        <v>121</v>
      </c>
      <c r="X13" s="152" t="s">
        <v>122</v>
      </c>
      <c r="Y13" s="152" t="s">
        <v>123</v>
      </c>
    </row>
    <row r="14" spans="1:27" ht="11.25" customHeight="1" x14ac:dyDescent="0.2">
      <c r="A14" s="151"/>
      <c r="B14" s="155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7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</row>
    <row r="15" spans="1:27" ht="15.75" customHeight="1" x14ac:dyDescent="0.2">
      <c r="A15" s="66">
        <f>АТС!A41</f>
        <v>43374</v>
      </c>
      <c r="B15" s="91">
        <f>VLOOKUP($A15+ROUND((COLUMN()-2)/24,5),АТС!$A$41:$F$784,6)+'Иные услуги '!$C$5+'РСТ РСО-А'!$I$7+'РСТ РСО-А'!$F$9</f>
        <v>1213.03</v>
      </c>
      <c r="C15" s="118">
        <f>VLOOKUP($A15+ROUND((COLUMN()-2)/24,5),АТС!$A$41:$F$784,6)+'Иные услуги '!$C$5+'РСТ РСО-А'!$I$7+'РСТ РСО-А'!$F$9</f>
        <v>1295.31</v>
      </c>
      <c r="D15" s="118">
        <f>VLOOKUP($A15+ROUND((COLUMN()-2)/24,5),АТС!$A$41:$F$784,6)+'Иные услуги '!$C$5+'РСТ РСО-А'!$I$7+'РСТ РСО-А'!$F$9</f>
        <v>1345.34</v>
      </c>
      <c r="E15" s="118">
        <f>VLOOKUP($A15+ROUND((COLUMN()-2)/24,5),АТС!$A$41:$F$784,6)+'Иные услуги '!$C$5+'РСТ РСО-А'!$I$7+'РСТ РСО-А'!$F$9</f>
        <v>1345.6599999999999</v>
      </c>
      <c r="F15" s="118">
        <f>VLOOKUP($A15+ROUND((COLUMN()-2)/24,5),АТС!$A$41:$F$784,6)+'Иные услуги '!$C$5+'РСТ РСО-А'!$I$7+'РСТ РСО-А'!$F$9</f>
        <v>1345.6299999999999</v>
      </c>
      <c r="G15" s="118">
        <f>VLOOKUP($A15+ROUND((COLUMN()-2)/24,5),АТС!$A$41:$F$784,6)+'Иные услуги '!$C$5+'РСТ РСО-А'!$I$7+'РСТ РСО-А'!$F$9</f>
        <v>1346.57</v>
      </c>
      <c r="H15" s="118">
        <f>VLOOKUP($A15+ROUND((COLUMN()-2)/24,5),АТС!$A$41:$F$784,6)+'Иные услуги '!$C$5+'РСТ РСО-А'!$I$7+'РСТ РСО-А'!$F$9</f>
        <v>1500.57</v>
      </c>
      <c r="I15" s="118">
        <f>VLOOKUP($A15+ROUND((COLUMN()-2)/24,5),АТС!$A$41:$F$784,6)+'Иные услуги '!$C$5+'РСТ РСО-А'!$I$7+'РСТ РСО-А'!$F$9</f>
        <v>1212.97</v>
      </c>
      <c r="J15" s="118">
        <f>VLOOKUP($A15+ROUND((COLUMN()-2)/24,5),АТС!$A$41:$F$784,6)+'Иные услуги '!$C$5+'РСТ РСО-А'!$I$7+'РСТ РСО-А'!$F$9</f>
        <v>1354.84</v>
      </c>
      <c r="K15" s="118">
        <f>VLOOKUP($A15+ROUND((COLUMN()-2)/24,5),АТС!$A$41:$F$784,6)+'Иные услуги '!$C$5+'РСТ РСО-А'!$I$7+'РСТ РСО-А'!$F$9</f>
        <v>1245.08</v>
      </c>
      <c r="L15" s="118">
        <f>VLOOKUP($A15+ROUND((COLUMN()-2)/24,5),АТС!$A$41:$F$784,6)+'Иные услуги '!$C$5+'РСТ РСО-А'!$I$7+'РСТ РСО-А'!$F$9</f>
        <v>1245.04</v>
      </c>
      <c r="M15" s="118">
        <f>VLOOKUP($A15+ROUND((COLUMN()-2)/24,5),АТС!$A$41:$F$784,6)+'Иные услуги '!$C$5+'РСТ РСО-А'!$I$7+'РСТ РСО-А'!$F$9</f>
        <v>1261.73</v>
      </c>
      <c r="N15" s="118">
        <f>VLOOKUP($A15+ROUND((COLUMN()-2)/24,5),АТС!$A$41:$F$784,6)+'Иные услуги '!$C$5+'РСТ РСО-А'!$I$7+'РСТ РСО-А'!$F$9</f>
        <v>1353.43</v>
      </c>
      <c r="O15" s="118">
        <f>VLOOKUP($A15+ROUND((COLUMN()-2)/24,5),АТС!$A$41:$F$784,6)+'Иные услуги '!$C$5+'РСТ РСО-А'!$I$7+'РСТ РСО-А'!$F$9</f>
        <v>1333.43</v>
      </c>
      <c r="P15" s="118">
        <f>VLOOKUP($A15+ROUND((COLUMN()-2)/24,5),АТС!$A$41:$F$784,6)+'Иные услуги '!$C$5+'РСТ РСО-А'!$I$7+'РСТ РСО-А'!$F$9</f>
        <v>1305.3899999999999</v>
      </c>
      <c r="Q15" s="118">
        <f>VLOOKUP($A15+ROUND((COLUMN()-2)/24,5),АТС!$A$41:$F$784,6)+'Иные услуги '!$C$5+'РСТ РСО-А'!$I$7+'РСТ РСО-А'!$F$9</f>
        <v>1333.74</v>
      </c>
      <c r="R15" s="118">
        <f>VLOOKUP($A15+ROUND((COLUMN()-2)/24,5),АТС!$A$41:$F$784,6)+'Иные услуги '!$C$5+'РСТ РСО-А'!$I$7+'РСТ РСО-А'!$F$9</f>
        <v>1329.56</v>
      </c>
      <c r="S15" s="118">
        <f>VLOOKUP($A15+ROUND((COLUMN()-2)/24,5),АТС!$A$41:$F$784,6)+'Иные услуги '!$C$5+'РСТ РСО-А'!$I$7+'РСТ РСО-А'!$F$9</f>
        <v>1302.04</v>
      </c>
      <c r="T15" s="118">
        <f>VLOOKUP($A15+ROUND((COLUMN()-2)/24,5),АТС!$A$41:$F$784,6)+'Иные услуги '!$C$5+'РСТ РСО-А'!$I$7+'РСТ РСО-А'!$F$9</f>
        <v>1114.97</v>
      </c>
      <c r="U15" s="118">
        <f>VLOOKUP($A15+ROUND((COLUMN()-2)/24,5),АТС!$A$41:$F$784,6)+'Иные услуги '!$C$5+'РСТ РСО-А'!$I$7+'РСТ РСО-А'!$F$9</f>
        <v>1220.3799999999999</v>
      </c>
      <c r="V15" s="118">
        <f>VLOOKUP($A15+ROUND((COLUMN()-2)/24,5),АТС!$A$41:$F$784,6)+'Иные услуги '!$C$5+'РСТ РСО-А'!$I$7+'РСТ РСО-А'!$F$9</f>
        <v>1315.43</v>
      </c>
      <c r="W15" s="118">
        <f>VLOOKUP($A15+ROUND((COLUMN()-2)/24,5),АТС!$A$41:$F$784,6)+'Иные услуги '!$C$5+'РСТ РСО-А'!$I$7+'РСТ РСО-А'!$F$9</f>
        <v>1471.41</v>
      </c>
      <c r="X15" s="118">
        <f>VLOOKUP($A15+ROUND((COLUMN()-2)/24,5),АТС!$A$41:$F$784,6)+'Иные услуги '!$C$5+'РСТ РСО-А'!$I$7+'РСТ РСО-А'!$F$9</f>
        <v>1966.68</v>
      </c>
      <c r="Y15" s="118">
        <f>VLOOKUP($A15+ROUND((COLUMN()-2)/24,5),АТС!$A$41:$F$784,6)+'Иные услуги '!$C$5+'РСТ РСО-А'!$I$7+'РСТ РСО-А'!$F$9</f>
        <v>1115.6499999999999</v>
      </c>
      <c r="AA15" s="67"/>
    </row>
    <row r="16" spans="1:27" x14ac:dyDescent="0.2">
      <c r="A16" s="66">
        <f>A15+1</f>
        <v>43375</v>
      </c>
      <c r="B16" s="118">
        <f>VLOOKUP($A16+ROUND((COLUMN()-2)/24,5),АТС!$A$41:$F$784,6)+'Иные услуги '!$C$5+'РСТ РСО-А'!$I$7+'РСТ РСО-А'!$F$9</f>
        <v>1214.8799999999999</v>
      </c>
      <c r="C16" s="118">
        <f>VLOOKUP($A16+ROUND((COLUMN()-2)/24,5),АТС!$A$41:$F$784,6)+'Иные услуги '!$C$5+'РСТ РСО-А'!$I$7+'РСТ РСО-А'!$F$9</f>
        <v>1297.78</v>
      </c>
      <c r="D16" s="118">
        <f>VLOOKUP($A16+ROUND((COLUMN()-2)/24,5),АТС!$A$41:$F$784,6)+'Иные услуги '!$C$5+'РСТ РСО-А'!$I$7+'РСТ РСО-А'!$F$9</f>
        <v>1347.46</v>
      </c>
      <c r="E16" s="118">
        <f>VLOOKUP($A16+ROUND((COLUMN()-2)/24,5),АТС!$A$41:$F$784,6)+'Иные услуги '!$C$5+'РСТ РСО-А'!$I$7+'РСТ РСО-А'!$F$9</f>
        <v>1358.23</v>
      </c>
      <c r="F16" s="118">
        <f>VLOOKUP($A16+ROUND((COLUMN()-2)/24,5),АТС!$A$41:$F$784,6)+'Иные услуги '!$C$5+'РСТ РСО-А'!$I$7+'РСТ РСО-А'!$F$9</f>
        <v>1347.2</v>
      </c>
      <c r="G16" s="118">
        <f>VLOOKUP($A16+ROUND((COLUMN()-2)/24,5),АТС!$A$41:$F$784,6)+'Иные услуги '!$C$5+'РСТ РСО-А'!$I$7+'РСТ РСО-А'!$F$9</f>
        <v>1348.85</v>
      </c>
      <c r="H16" s="118">
        <f>VLOOKUP($A16+ROUND((COLUMN()-2)/24,5),АТС!$A$41:$F$784,6)+'Иные услуги '!$C$5+'РСТ РСО-А'!$I$7+'РСТ РСО-А'!$F$9</f>
        <v>1758.6100000000001</v>
      </c>
      <c r="I16" s="118">
        <f>VLOOKUP($A16+ROUND((COLUMN()-2)/24,5),АТС!$A$41:$F$784,6)+'Иные услуги '!$C$5+'РСТ РСО-А'!$I$7+'РСТ РСО-А'!$F$9</f>
        <v>1241.23</v>
      </c>
      <c r="J16" s="118">
        <f>VLOOKUP($A16+ROUND((COLUMN()-2)/24,5),АТС!$A$41:$F$784,6)+'Иные услуги '!$C$5+'РСТ РСО-А'!$I$7+'РСТ РСО-А'!$F$9</f>
        <v>1376.81</v>
      </c>
      <c r="K16" s="118">
        <f>VLOOKUP($A16+ROUND((COLUMN()-2)/24,5),АТС!$A$41:$F$784,6)+'Иные услуги '!$C$5+'РСТ РСО-А'!$I$7+'РСТ РСО-А'!$F$9</f>
        <v>1280.77</v>
      </c>
      <c r="L16" s="118">
        <f>VLOOKUP($A16+ROUND((COLUMN()-2)/24,5),АТС!$A$41:$F$784,6)+'Иные услуги '!$C$5+'РСТ РСО-А'!$I$7+'РСТ РСО-А'!$F$9</f>
        <v>1298.3</v>
      </c>
      <c r="M16" s="118">
        <f>VLOOKUP($A16+ROUND((COLUMN()-2)/24,5),АТС!$A$41:$F$784,6)+'Иные услуги '!$C$5+'РСТ РСО-А'!$I$7+'РСТ РСО-А'!$F$9</f>
        <v>1316.79</v>
      </c>
      <c r="N16" s="118">
        <f>VLOOKUP($A16+ROUND((COLUMN()-2)/24,5),АТС!$A$41:$F$784,6)+'Иные услуги '!$C$5+'РСТ РСО-А'!$I$7+'РСТ РСО-А'!$F$9</f>
        <v>1355.53</v>
      </c>
      <c r="O16" s="118">
        <f>VLOOKUP($A16+ROUND((COLUMN()-2)/24,5),АТС!$A$41:$F$784,6)+'Иные услуги '!$C$5+'РСТ РСО-А'!$I$7+'РСТ РСО-А'!$F$9</f>
        <v>1355.6499999999999</v>
      </c>
      <c r="P16" s="118">
        <f>VLOOKUP($A16+ROUND((COLUMN()-2)/24,5),АТС!$A$41:$F$784,6)+'Иные услуги '!$C$5+'РСТ РСО-А'!$I$7+'РСТ РСО-А'!$F$9</f>
        <v>1335.83</v>
      </c>
      <c r="Q16" s="118">
        <f>VLOOKUP($A16+ROUND((COLUMN()-2)/24,5),АТС!$A$41:$F$784,6)+'Иные услуги '!$C$5+'РСТ РСО-А'!$I$7+'РСТ РСО-А'!$F$9</f>
        <v>1355.73</v>
      </c>
      <c r="R16" s="118">
        <f>VLOOKUP($A16+ROUND((COLUMN()-2)/24,5),АТС!$A$41:$F$784,6)+'Иные услуги '!$C$5+'РСТ РСО-А'!$I$7+'РСТ РСО-А'!$F$9</f>
        <v>1351.1</v>
      </c>
      <c r="S16" s="118">
        <f>VLOOKUP($A16+ROUND((COLUMN()-2)/24,5),АТС!$A$41:$F$784,6)+'Иные услуги '!$C$5+'РСТ РСО-А'!$I$7+'РСТ РСО-А'!$F$9</f>
        <v>1330.53</v>
      </c>
      <c r="T16" s="118">
        <f>VLOOKUP($A16+ROUND((COLUMN()-2)/24,5),АТС!$A$41:$F$784,6)+'Иные услуги '!$C$5+'РСТ РСО-А'!$I$7+'РСТ РСО-А'!$F$9</f>
        <v>1167.05</v>
      </c>
      <c r="U16" s="118">
        <f>VLOOKUP($A16+ROUND((COLUMN()-2)/24,5),АТС!$A$41:$F$784,6)+'Иные услуги '!$C$5+'РСТ РСО-А'!$I$7+'РСТ РСО-А'!$F$9</f>
        <v>1277.27</v>
      </c>
      <c r="V16" s="118">
        <f>VLOOKUP($A16+ROUND((COLUMN()-2)/24,5),АТС!$A$41:$F$784,6)+'Иные услуги '!$C$5+'РСТ РСО-А'!$I$7+'РСТ РСО-А'!$F$9</f>
        <v>1314.36</v>
      </c>
      <c r="W16" s="118">
        <f>VLOOKUP($A16+ROUND((COLUMN()-2)/24,5),АТС!$A$41:$F$784,6)+'Иные услуги '!$C$5+'РСТ РСО-А'!$I$7+'РСТ РСО-А'!$F$9</f>
        <v>1470.51</v>
      </c>
      <c r="X16" s="118">
        <f>VLOOKUP($A16+ROUND((COLUMN()-2)/24,5),АТС!$A$41:$F$784,6)+'Иные услуги '!$C$5+'РСТ РСО-А'!$I$7+'РСТ РСО-А'!$F$9</f>
        <v>1970.32</v>
      </c>
      <c r="Y16" s="118">
        <f>VLOOKUP($A16+ROUND((COLUMN()-2)/24,5),АТС!$A$41:$F$784,6)+'Иные услуги '!$C$5+'РСТ РСО-А'!$I$7+'РСТ РСО-А'!$F$9</f>
        <v>1120.21</v>
      </c>
    </row>
    <row r="17" spans="1:25" x14ac:dyDescent="0.2">
      <c r="A17" s="66">
        <f t="shared" ref="A17:A45" si="0">A16+1</f>
        <v>43376</v>
      </c>
      <c r="B17" s="118">
        <f>VLOOKUP($A17+ROUND((COLUMN()-2)/24,5),АТС!$A$41:$F$784,6)+'Иные услуги '!$C$5+'РСТ РСО-А'!$I$7+'РСТ РСО-А'!$F$9</f>
        <v>1220.75</v>
      </c>
      <c r="C17" s="118">
        <f>VLOOKUP($A17+ROUND((COLUMN()-2)/24,5),АТС!$A$41:$F$784,6)+'Иные услуги '!$C$5+'РСТ РСО-А'!$I$7+'РСТ РСО-А'!$F$9</f>
        <v>1304.1099999999999</v>
      </c>
      <c r="D17" s="118">
        <f>VLOOKUP($A17+ROUND((COLUMN()-2)/24,5),АТС!$A$41:$F$784,6)+'Иные услуги '!$C$5+'РСТ РСО-А'!$I$7+'РСТ РСО-А'!$F$9</f>
        <v>1353.97</v>
      </c>
      <c r="E17" s="118">
        <f>VLOOKUP($A17+ROUND((COLUMN()-2)/24,5),АТС!$A$41:$F$784,6)+'Иные услуги '!$C$5+'РСТ РСО-А'!$I$7+'РСТ РСО-А'!$F$9</f>
        <v>1364.73</v>
      </c>
      <c r="F17" s="118">
        <f>VLOOKUP($A17+ROUND((COLUMN()-2)/24,5),АТС!$A$41:$F$784,6)+'Иные услуги '!$C$5+'РСТ РСО-А'!$I$7+'РСТ РСО-А'!$F$9</f>
        <v>1351.8999999999999</v>
      </c>
      <c r="G17" s="118">
        <f>VLOOKUP($A17+ROUND((COLUMN()-2)/24,5),АТС!$A$41:$F$784,6)+'Иные услуги '!$C$5+'РСТ РСО-А'!$I$7+'РСТ РСО-А'!$F$9</f>
        <v>1355.32</v>
      </c>
      <c r="H17" s="118">
        <f>VLOOKUP($A17+ROUND((COLUMN()-2)/24,5),АТС!$A$41:$F$784,6)+'Иные услуги '!$C$5+'РСТ РСО-А'!$I$7+'РСТ РСО-А'!$F$9</f>
        <v>1776.1</v>
      </c>
      <c r="I17" s="118">
        <f>VLOOKUP($A17+ROUND((COLUMN()-2)/24,5),АТС!$A$41:$F$784,6)+'Иные услуги '!$C$5+'РСТ РСО-А'!$I$7+'РСТ РСО-А'!$F$9</f>
        <v>1248.3499999999999</v>
      </c>
      <c r="J17" s="118">
        <f>VLOOKUP($A17+ROUND((COLUMN()-2)/24,5),АТС!$A$41:$F$784,6)+'Иные услуги '!$C$5+'РСТ РСО-А'!$I$7+'РСТ РСО-А'!$F$9</f>
        <v>1383.18</v>
      </c>
      <c r="K17" s="118">
        <f>VLOOKUP($A17+ROUND((COLUMN()-2)/24,5),АТС!$A$41:$F$784,6)+'Иные услуги '!$C$5+'РСТ РСО-А'!$I$7+'РСТ РСО-А'!$F$9</f>
        <v>1286.72</v>
      </c>
      <c r="L17" s="118">
        <f>VLOOKUP($A17+ROUND((COLUMN()-2)/24,5),АТС!$A$41:$F$784,6)+'Иные услуги '!$C$5+'РСТ РСО-А'!$I$7+'РСТ РСО-А'!$F$9</f>
        <v>1304.56</v>
      </c>
      <c r="M17" s="118">
        <f>VLOOKUP($A17+ROUND((COLUMN()-2)/24,5),АТС!$A$41:$F$784,6)+'Иные услуги '!$C$5+'РСТ РСО-А'!$I$7+'РСТ РСО-А'!$F$9</f>
        <v>1323.19</v>
      </c>
      <c r="N17" s="118">
        <f>VLOOKUP($A17+ROUND((COLUMN()-2)/24,5),АТС!$A$41:$F$784,6)+'Иные услуги '!$C$5+'РСТ РСО-А'!$I$7+'РСТ РСО-А'!$F$9</f>
        <v>1362.47</v>
      </c>
      <c r="O17" s="118">
        <f>VLOOKUP($A17+ROUND((COLUMN()-2)/24,5),АТС!$A$41:$F$784,6)+'Иные услуги '!$C$5+'РСТ РСО-А'!$I$7+'РСТ РСО-А'!$F$9</f>
        <v>1361.78</v>
      </c>
      <c r="P17" s="118">
        <f>VLOOKUP($A17+ROUND((COLUMN()-2)/24,5),АТС!$A$41:$F$784,6)+'Иные услуги '!$C$5+'РСТ РСО-А'!$I$7+'РСТ РСО-А'!$F$9</f>
        <v>1342.3</v>
      </c>
      <c r="Q17" s="118">
        <f>VLOOKUP($A17+ROUND((COLUMN()-2)/24,5),АТС!$A$41:$F$784,6)+'Иные услуги '!$C$5+'РСТ РСО-А'!$I$7+'РСТ РСО-А'!$F$9</f>
        <v>1361.75</v>
      </c>
      <c r="R17" s="118">
        <f>VLOOKUP($A17+ROUND((COLUMN()-2)/24,5),АТС!$A$41:$F$784,6)+'Иные услуги '!$C$5+'РСТ РСО-А'!$I$7+'РСТ РСО-А'!$F$9</f>
        <v>1356.08</v>
      </c>
      <c r="S17" s="118">
        <f>VLOOKUP($A17+ROUND((COLUMN()-2)/24,5),АТС!$A$41:$F$784,6)+'Иные услуги '!$C$5+'РСТ РСО-А'!$I$7+'РСТ РСО-А'!$F$9</f>
        <v>1335.29</v>
      </c>
      <c r="T17" s="118">
        <f>VLOOKUP($A17+ROUND((COLUMN()-2)/24,5),АТС!$A$41:$F$784,6)+'Иные услуги '!$C$5+'РСТ РСО-А'!$I$7+'РСТ РСО-А'!$F$9</f>
        <v>1118.02</v>
      </c>
      <c r="U17" s="118">
        <f>VLOOKUP($A17+ROUND((COLUMN()-2)/24,5),АТС!$A$41:$F$784,6)+'Иные услуги '!$C$5+'РСТ РСО-А'!$I$7+'РСТ РСО-А'!$F$9</f>
        <v>1279.6099999999999</v>
      </c>
      <c r="V17" s="118">
        <f>VLOOKUP($A17+ROUND((COLUMN()-2)/24,5),АТС!$A$41:$F$784,6)+'Иные услуги '!$C$5+'РСТ РСО-А'!$I$7+'РСТ РСО-А'!$F$9</f>
        <v>1319.37</v>
      </c>
      <c r="W17" s="118">
        <f>VLOOKUP($A17+ROUND((COLUMN()-2)/24,5),АТС!$A$41:$F$784,6)+'Иные услуги '!$C$5+'РСТ РСО-А'!$I$7+'РСТ РСО-А'!$F$9</f>
        <v>1478.54</v>
      </c>
      <c r="X17" s="118">
        <f>VLOOKUP($A17+ROUND((COLUMN()-2)/24,5),АТС!$A$41:$F$784,6)+'Иные услуги '!$C$5+'РСТ РСО-А'!$I$7+'РСТ РСО-А'!$F$9</f>
        <v>1986.6100000000001</v>
      </c>
      <c r="Y17" s="118">
        <f>VLOOKUP($A17+ROUND((COLUMN()-2)/24,5),АТС!$A$41:$F$784,6)+'Иные услуги '!$C$5+'РСТ РСО-А'!$I$7+'РСТ РСО-А'!$F$9</f>
        <v>1120.28</v>
      </c>
    </row>
    <row r="18" spans="1:25" x14ac:dyDescent="0.2">
      <c r="A18" s="66">
        <f t="shared" si="0"/>
        <v>43377</v>
      </c>
      <c r="B18" s="118">
        <f>VLOOKUP($A18+ROUND((COLUMN()-2)/24,5),АТС!$A$41:$F$784,6)+'Иные услуги '!$C$5+'РСТ РСО-А'!$I$7+'РСТ РСО-А'!$F$9</f>
        <v>1217.68</v>
      </c>
      <c r="C18" s="118">
        <f>VLOOKUP($A18+ROUND((COLUMN()-2)/24,5),АТС!$A$41:$F$784,6)+'Иные услуги '!$C$5+'РСТ РСО-А'!$I$7+'РСТ РСО-А'!$F$9</f>
        <v>1303.25</v>
      </c>
      <c r="D18" s="118">
        <f>VLOOKUP($A18+ROUND((COLUMN()-2)/24,5),АТС!$A$41:$F$784,6)+'Иные услуги '!$C$5+'РСТ РСО-А'!$I$7+'РСТ РСО-А'!$F$9</f>
        <v>1353.25</v>
      </c>
      <c r="E18" s="118">
        <f>VLOOKUP($A18+ROUND((COLUMN()-2)/24,5),АТС!$A$41:$F$784,6)+'Иные услуги '!$C$5+'РСТ РСО-А'!$I$7+'РСТ РСО-А'!$F$9</f>
        <v>1386.54</v>
      </c>
      <c r="F18" s="118">
        <f>VLOOKUP($A18+ROUND((COLUMN()-2)/24,5),АТС!$A$41:$F$784,6)+'Иные услуги '!$C$5+'РСТ РСО-А'!$I$7+'РСТ РСО-А'!$F$9</f>
        <v>1362.37</v>
      </c>
      <c r="G18" s="118">
        <f>VLOOKUP($A18+ROUND((COLUMN()-2)/24,5),АТС!$A$41:$F$784,6)+'Иные услуги '!$C$5+'РСТ РСО-А'!$I$7+'РСТ РСО-А'!$F$9</f>
        <v>1354.3899999999999</v>
      </c>
      <c r="H18" s="118">
        <f>VLOOKUP($A18+ROUND((COLUMN()-2)/24,5),АТС!$A$41:$F$784,6)+'Иные услуги '!$C$5+'РСТ РСО-А'!$I$7+'РСТ РСО-А'!$F$9</f>
        <v>1600.8700000000001</v>
      </c>
      <c r="I18" s="118">
        <f>VLOOKUP($A18+ROUND((COLUMN()-2)/24,5),АТС!$A$41:$F$784,6)+'Иные услуги '!$C$5+'РСТ РСО-А'!$I$7+'РСТ РСО-А'!$F$9</f>
        <v>1269.49</v>
      </c>
      <c r="J18" s="118">
        <f>VLOOKUP($A18+ROUND((COLUMN()-2)/24,5),АТС!$A$41:$F$784,6)+'Иные услуги '!$C$5+'РСТ РСО-А'!$I$7+'РСТ РСО-А'!$F$9</f>
        <v>1469.59</v>
      </c>
      <c r="K18" s="118">
        <f>VLOOKUP($A18+ROUND((COLUMN()-2)/24,5),АТС!$A$41:$F$784,6)+'Иные услуги '!$C$5+'РСТ РСО-А'!$I$7+'РСТ РСО-А'!$F$9</f>
        <v>1310.96</v>
      </c>
      <c r="L18" s="118">
        <f>VLOOKUP($A18+ROUND((COLUMN()-2)/24,5),АТС!$A$41:$F$784,6)+'Иные услуги '!$C$5+'РСТ РСО-А'!$I$7+'РСТ РСО-А'!$F$9</f>
        <v>1301.58</v>
      </c>
      <c r="M18" s="118">
        <f>VLOOKUP($A18+ROUND((COLUMN()-2)/24,5),АТС!$A$41:$F$784,6)+'Иные услуги '!$C$5+'РСТ РСО-А'!$I$7+'РСТ РСО-А'!$F$9</f>
        <v>1319.99</v>
      </c>
      <c r="N18" s="118">
        <f>VLOOKUP($A18+ROUND((COLUMN()-2)/24,5),АТС!$A$41:$F$784,6)+'Иные услуги '!$C$5+'РСТ РСО-А'!$I$7+'РСТ РСО-А'!$F$9</f>
        <v>1358.75</v>
      </c>
      <c r="O18" s="118">
        <f>VLOOKUP($A18+ROUND((COLUMN()-2)/24,5),АТС!$A$41:$F$784,6)+'Иные услуги '!$C$5+'РСТ РСО-А'!$I$7+'РСТ РСО-А'!$F$9</f>
        <v>1358.86</v>
      </c>
      <c r="P18" s="118">
        <f>VLOOKUP($A18+ROUND((COLUMN()-2)/24,5),АТС!$A$41:$F$784,6)+'Иные услуги '!$C$5+'РСТ РСО-А'!$I$7+'РСТ РСО-А'!$F$9</f>
        <v>1338.98</v>
      </c>
      <c r="Q18" s="118">
        <f>VLOOKUP($A18+ROUND((COLUMN()-2)/24,5),АТС!$A$41:$F$784,6)+'Иные услуги '!$C$5+'РСТ РСО-А'!$I$7+'РСТ РСО-А'!$F$9</f>
        <v>1379.47</v>
      </c>
      <c r="R18" s="118">
        <f>VLOOKUP($A18+ROUND((COLUMN()-2)/24,5),АТС!$A$41:$F$784,6)+'Иные услуги '!$C$5+'РСТ РСО-А'!$I$7+'РСТ РСО-А'!$F$9</f>
        <v>1405.47</v>
      </c>
      <c r="S18" s="118">
        <f>VLOOKUP($A18+ROUND((COLUMN()-2)/24,5),АТС!$A$41:$F$784,6)+'Иные услуги '!$C$5+'РСТ РСО-А'!$I$7+'РСТ РСО-А'!$F$9</f>
        <v>1334.45</v>
      </c>
      <c r="T18" s="118">
        <f>VLOOKUP($A18+ROUND((COLUMN()-2)/24,5),АТС!$A$41:$F$784,6)+'Иные услуги '!$C$5+'РСТ РСО-А'!$I$7+'РСТ РСО-А'!$F$9</f>
        <v>1116.97</v>
      </c>
      <c r="U18" s="118">
        <f>VLOOKUP($A18+ROUND((COLUMN()-2)/24,5),АТС!$A$41:$F$784,6)+'Иные услуги '!$C$5+'РСТ РСО-А'!$I$7+'РСТ РСО-А'!$F$9</f>
        <v>1319.19</v>
      </c>
      <c r="V18" s="118">
        <f>VLOOKUP($A18+ROUND((COLUMN()-2)/24,5),АТС!$A$41:$F$784,6)+'Иные услуги '!$C$5+'РСТ РСО-А'!$I$7+'РСТ РСО-А'!$F$9</f>
        <v>1409.25</v>
      </c>
      <c r="W18" s="118">
        <f>VLOOKUP($A18+ROUND((COLUMN()-2)/24,5),АТС!$A$41:$F$784,6)+'Иные услуги '!$C$5+'РСТ РСО-А'!$I$7+'РСТ РСО-А'!$F$9</f>
        <v>1620.27</v>
      </c>
      <c r="X18" s="118">
        <f>VLOOKUP($A18+ROUND((COLUMN()-2)/24,5),АТС!$A$41:$F$784,6)+'Иные услуги '!$C$5+'РСТ РСО-А'!$I$7+'РСТ РСО-А'!$F$9</f>
        <v>2096.46</v>
      </c>
      <c r="Y18" s="118">
        <f>VLOOKUP($A18+ROUND((COLUMN()-2)/24,5),АТС!$A$41:$F$784,6)+'Иные услуги '!$C$5+'РСТ РСО-А'!$I$7+'РСТ РСО-А'!$F$9</f>
        <v>1144.8</v>
      </c>
    </row>
    <row r="19" spans="1:25" x14ac:dyDescent="0.2">
      <c r="A19" s="66">
        <f t="shared" si="0"/>
        <v>43378</v>
      </c>
      <c r="B19" s="118">
        <f>VLOOKUP($A19+ROUND((COLUMN()-2)/24,5),АТС!$A$41:$F$784,6)+'Иные услуги '!$C$5+'РСТ РСО-А'!$I$7+'РСТ РСО-А'!$F$9</f>
        <v>1235.3499999999999</v>
      </c>
      <c r="C19" s="118">
        <f>VLOOKUP($A19+ROUND((COLUMN()-2)/24,5),АТС!$A$41:$F$784,6)+'Иные услуги '!$C$5+'РСТ РСО-А'!$I$7+'РСТ РСО-А'!$F$9</f>
        <v>1305.29</v>
      </c>
      <c r="D19" s="118">
        <f>VLOOKUP($A19+ROUND((COLUMN()-2)/24,5),АТС!$A$41:$F$784,6)+'Иные услуги '!$C$5+'РСТ РСО-А'!$I$7+'РСТ РСО-А'!$F$9</f>
        <v>1355.07</v>
      </c>
      <c r="E19" s="118">
        <f>VLOOKUP($A19+ROUND((COLUMN()-2)/24,5),АТС!$A$41:$F$784,6)+'Иные услуги '!$C$5+'РСТ РСО-А'!$I$7+'РСТ РСО-А'!$F$9</f>
        <v>1387.81</v>
      </c>
      <c r="F19" s="118">
        <f>VLOOKUP($A19+ROUND((COLUMN()-2)/24,5),АТС!$A$41:$F$784,6)+'Иные услуги '!$C$5+'РСТ РСО-А'!$I$7+'РСТ РСО-А'!$F$9</f>
        <v>1363.22</v>
      </c>
      <c r="G19" s="118">
        <f>VLOOKUP($A19+ROUND((COLUMN()-2)/24,5),АТС!$A$41:$F$784,6)+'Иные услуги '!$C$5+'РСТ РСО-А'!$I$7+'РСТ РСО-А'!$F$9</f>
        <v>1354.47</v>
      </c>
      <c r="H19" s="118">
        <f>VLOOKUP($A19+ROUND((COLUMN()-2)/24,5),АТС!$A$41:$F$784,6)+'Иные услуги '!$C$5+'РСТ РСО-А'!$I$7+'РСТ РСО-А'!$F$9</f>
        <v>1600.39</v>
      </c>
      <c r="I19" s="118">
        <f>VLOOKUP($A19+ROUND((COLUMN()-2)/24,5),АТС!$A$41:$F$784,6)+'Иные услуги '!$C$5+'РСТ РСО-А'!$I$7+'РСТ РСО-А'!$F$9</f>
        <v>1268.7</v>
      </c>
      <c r="J19" s="118">
        <f>VLOOKUP($A19+ROUND((COLUMN()-2)/24,5),АТС!$A$41:$F$784,6)+'Иные услуги '!$C$5+'РСТ РСО-А'!$I$7+'РСТ РСО-А'!$F$9</f>
        <v>1471.5</v>
      </c>
      <c r="K19" s="118">
        <f>VLOOKUP($A19+ROUND((COLUMN()-2)/24,5),АТС!$A$41:$F$784,6)+'Иные услуги '!$C$5+'РСТ РСО-А'!$I$7+'РСТ РСО-А'!$F$9</f>
        <v>1312.42</v>
      </c>
      <c r="L19" s="118">
        <f>VLOOKUP($A19+ROUND((COLUMN()-2)/24,5),АТС!$A$41:$F$784,6)+'Иные услуги '!$C$5+'РСТ РСО-А'!$I$7+'РСТ РСО-А'!$F$9</f>
        <v>1268.3399999999999</v>
      </c>
      <c r="M19" s="118">
        <f>VLOOKUP($A19+ROUND((COLUMN()-2)/24,5),АТС!$A$41:$F$784,6)+'Иные услуги '!$C$5+'РСТ РСО-А'!$I$7+'РСТ РСО-А'!$F$9</f>
        <v>1284.07</v>
      </c>
      <c r="N19" s="118">
        <f>VLOOKUP($A19+ROUND((COLUMN()-2)/24,5),АТС!$A$41:$F$784,6)+'Иные услуги '!$C$5+'РСТ РСО-А'!$I$7+'РСТ РСО-А'!$F$9</f>
        <v>1339.6299999999999</v>
      </c>
      <c r="O19" s="118">
        <f>VLOOKUP($A19+ROUND((COLUMN()-2)/24,5),АТС!$A$41:$F$784,6)+'Иные услуги '!$C$5+'РСТ РСО-А'!$I$7+'РСТ РСО-А'!$F$9</f>
        <v>1339.48</v>
      </c>
      <c r="P19" s="118">
        <f>VLOOKUP($A19+ROUND((COLUMN()-2)/24,5),АТС!$A$41:$F$784,6)+'Иные услуги '!$C$5+'РСТ РСО-А'!$I$7+'РСТ РСО-А'!$F$9</f>
        <v>1320.3799999999999</v>
      </c>
      <c r="Q19" s="118">
        <f>VLOOKUP($A19+ROUND((COLUMN()-2)/24,5),АТС!$A$41:$F$784,6)+'Иные услуги '!$C$5+'РСТ РСО-А'!$I$7+'РСТ РСО-А'!$F$9</f>
        <v>1380.42</v>
      </c>
      <c r="R19" s="118">
        <f>VLOOKUP($A19+ROUND((COLUMN()-2)/24,5),АТС!$A$41:$F$784,6)+'Иные услуги '!$C$5+'РСТ РСО-А'!$I$7+'РСТ РСО-А'!$F$9</f>
        <v>1332.62</v>
      </c>
      <c r="S19" s="118">
        <f>VLOOKUP($A19+ROUND((COLUMN()-2)/24,5),АТС!$A$41:$F$784,6)+'Иные услуги '!$C$5+'РСТ РСО-А'!$I$7+'РСТ РСО-А'!$F$9</f>
        <v>1278.58</v>
      </c>
      <c r="T19" s="118">
        <f>VLOOKUP($A19+ROUND((COLUMN()-2)/24,5),АТС!$A$41:$F$784,6)+'Иные услуги '!$C$5+'РСТ РСО-А'!$I$7+'РСТ РСО-А'!$F$9</f>
        <v>1105.52</v>
      </c>
      <c r="U19" s="118">
        <f>VLOOKUP($A19+ROUND((COLUMN()-2)/24,5),АТС!$A$41:$F$784,6)+'Иные услуги '!$C$5+'РСТ РСО-А'!$I$7+'РСТ РСО-А'!$F$9</f>
        <v>1279.29</v>
      </c>
      <c r="V19" s="118">
        <f>VLOOKUP($A19+ROUND((COLUMN()-2)/24,5),АТС!$A$41:$F$784,6)+'Иные услуги '!$C$5+'РСТ РСО-А'!$I$7+'РСТ РСО-А'!$F$9</f>
        <v>1346.79</v>
      </c>
      <c r="W19" s="118">
        <f>VLOOKUP($A19+ROUND((COLUMN()-2)/24,5),АТС!$A$41:$F$784,6)+'Иные услуги '!$C$5+'РСТ РСО-А'!$I$7+'РСТ РСО-А'!$F$9</f>
        <v>1513.15</v>
      </c>
      <c r="X19" s="118">
        <f>VLOOKUP($A19+ROUND((COLUMN()-2)/24,5),АТС!$A$41:$F$784,6)+'Иные услуги '!$C$5+'РСТ РСО-А'!$I$7+'РСТ РСО-А'!$F$9</f>
        <v>2100.5100000000002</v>
      </c>
      <c r="Y19" s="118">
        <f>VLOOKUP($A19+ROUND((COLUMN()-2)/24,5),АТС!$A$41:$F$784,6)+'Иные услуги '!$C$5+'РСТ РСО-А'!$I$7+'РСТ РСО-А'!$F$9</f>
        <v>1107.5</v>
      </c>
    </row>
    <row r="20" spans="1:25" x14ac:dyDescent="0.2">
      <c r="A20" s="66">
        <f t="shared" si="0"/>
        <v>43379</v>
      </c>
      <c r="B20" s="118">
        <f>VLOOKUP($A20+ROUND((COLUMN()-2)/24,5),АТС!$A$41:$F$784,6)+'Иные услуги '!$C$5+'РСТ РСО-А'!$I$7+'РСТ РСО-А'!$F$9</f>
        <v>1237.33</v>
      </c>
      <c r="C20" s="118">
        <f>VLOOKUP($A20+ROUND((COLUMN()-2)/24,5),АТС!$A$41:$F$784,6)+'Иные услуги '!$C$5+'РСТ РСО-А'!$I$7+'РСТ РСО-А'!$F$9</f>
        <v>1305.53</v>
      </c>
      <c r="D20" s="118">
        <f>VLOOKUP($A20+ROUND((COLUMN()-2)/24,5),АТС!$A$41:$F$784,6)+'Иные услуги '!$C$5+'РСТ РСО-А'!$I$7+'РСТ РСО-А'!$F$9</f>
        <v>1354.54</v>
      </c>
      <c r="E20" s="118">
        <f>VLOOKUP($A20+ROUND((COLUMN()-2)/24,5),АТС!$A$41:$F$784,6)+'Иные услуги '!$C$5+'РСТ РСО-А'!$I$7+'РСТ РСО-А'!$F$9</f>
        <v>1353.86</v>
      </c>
      <c r="F20" s="118">
        <f>VLOOKUP($A20+ROUND((COLUMN()-2)/24,5),АТС!$A$41:$F$784,6)+'Иные услуги '!$C$5+'РСТ РСО-А'!$I$7+'РСТ РСО-А'!$F$9</f>
        <v>1365.48</v>
      </c>
      <c r="G20" s="118">
        <f>VLOOKUP($A20+ROUND((COLUMN()-2)/24,5),АТС!$A$41:$F$784,6)+'Иные услуги '!$C$5+'РСТ РСО-А'!$I$7+'РСТ РСО-А'!$F$9</f>
        <v>1354.18</v>
      </c>
      <c r="H20" s="118">
        <f>VLOOKUP($A20+ROUND((COLUMN()-2)/24,5),АТС!$A$41:$F$784,6)+'Иные услуги '!$C$5+'РСТ РСО-А'!$I$7+'РСТ РСО-А'!$F$9</f>
        <v>1680.57</v>
      </c>
      <c r="I20" s="118">
        <f>VLOOKUP($A20+ROUND((COLUMN()-2)/24,5),АТС!$A$41:$F$784,6)+'Иные услуги '!$C$5+'РСТ РСО-А'!$I$7+'РСТ РСО-А'!$F$9</f>
        <v>1394.38</v>
      </c>
      <c r="J20" s="118">
        <f>VLOOKUP($A20+ROUND((COLUMN()-2)/24,5),АТС!$A$41:$F$784,6)+'Иные услуги '!$C$5+'РСТ РСО-А'!$I$7+'РСТ РСО-А'!$F$9</f>
        <v>1509.7</v>
      </c>
      <c r="K20" s="118">
        <f>VLOOKUP($A20+ROUND((COLUMN()-2)/24,5),АТС!$A$41:$F$784,6)+'Иные услуги '!$C$5+'РСТ РСО-А'!$I$7+'РСТ РСО-А'!$F$9</f>
        <v>1360.35</v>
      </c>
      <c r="L20" s="118">
        <f>VLOOKUP($A20+ROUND((COLUMN()-2)/24,5),АТС!$A$41:$F$784,6)+'Иные услуги '!$C$5+'РСТ РСО-А'!$I$7+'РСТ РСО-А'!$F$9</f>
        <v>1360.44</v>
      </c>
      <c r="M20" s="118">
        <f>VLOOKUP($A20+ROUND((COLUMN()-2)/24,5),АТС!$A$41:$F$784,6)+'Иные услуги '!$C$5+'РСТ РСО-А'!$I$7+'РСТ РСО-А'!$F$9</f>
        <v>1360.3799999999999</v>
      </c>
      <c r="N20" s="118">
        <f>VLOOKUP($A20+ROUND((COLUMN()-2)/24,5),АТС!$A$41:$F$784,6)+'Иные услуги '!$C$5+'РСТ РСО-А'!$I$7+'РСТ РСО-А'!$F$9</f>
        <v>1360.1</v>
      </c>
      <c r="O20" s="118">
        <f>VLOOKUP($A20+ROUND((COLUMN()-2)/24,5),АТС!$A$41:$F$784,6)+'Иные услуги '!$C$5+'РСТ РСО-А'!$I$7+'РСТ РСО-А'!$F$9</f>
        <v>1412.91</v>
      </c>
      <c r="P20" s="118">
        <f>VLOOKUP($A20+ROUND((COLUMN()-2)/24,5),АТС!$A$41:$F$784,6)+'Иные услуги '!$C$5+'РСТ РСО-А'!$I$7+'РСТ РСО-А'!$F$9</f>
        <v>1412.51</v>
      </c>
      <c r="Q20" s="118">
        <f>VLOOKUP($A20+ROUND((COLUMN()-2)/24,5),АТС!$A$41:$F$784,6)+'Иные услуги '!$C$5+'РСТ РСО-А'!$I$7+'РСТ РСО-А'!$F$9</f>
        <v>1446.53</v>
      </c>
      <c r="R20" s="118">
        <f>VLOOKUP($A20+ROUND((COLUMN()-2)/24,5),АТС!$A$41:$F$784,6)+'Иные услуги '!$C$5+'РСТ РСО-А'!$I$7+'РСТ РСО-А'!$F$9</f>
        <v>1441.72</v>
      </c>
      <c r="S20" s="118">
        <f>VLOOKUP($A20+ROUND((COLUMN()-2)/24,5),АТС!$A$41:$F$784,6)+'Иные услуги '!$C$5+'РСТ РСО-А'!$I$7+'РСТ РСО-А'!$F$9</f>
        <v>1356.23</v>
      </c>
      <c r="T20" s="118">
        <f>VLOOKUP($A20+ROUND((COLUMN()-2)/24,5),АТС!$A$41:$F$784,6)+'Иные услуги '!$C$5+'РСТ РСО-А'!$I$7+'РСТ РСО-А'!$F$9</f>
        <v>1120.69</v>
      </c>
      <c r="U20" s="118">
        <f>VLOOKUP($A20+ROUND((COLUMN()-2)/24,5),АТС!$A$41:$F$784,6)+'Иные услуги '!$C$5+'РСТ РСО-А'!$I$7+'РСТ РСО-А'!$F$9</f>
        <v>1285.47</v>
      </c>
      <c r="V20" s="118">
        <f>VLOOKUP($A20+ROUND((COLUMN()-2)/24,5),АТС!$A$41:$F$784,6)+'Иные услуги '!$C$5+'РСТ РСО-А'!$I$7+'РСТ РСО-А'!$F$9</f>
        <v>1355.09</v>
      </c>
      <c r="W20" s="118">
        <f>VLOOKUP($A20+ROUND((COLUMN()-2)/24,5),АТС!$A$41:$F$784,6)+'Иные услуги '!$C$5+'РСТ РСО-А'!$I$7+'РСТ РСО-А'!$F$9</f>
        <v>1528.42</v>
      </c>
      <c r="X20" s="118">
        <f>VLOOKUP($A20+ROUND((COLUMN()-2)/24,5),АТС!$A$41:$F$784,6)+'Иные услуги '!$C$5+'РСТ РСО-А'!$I$7+'РСТ РСО-А'!$F$9</f>
        <v>2021.18</v>
      </c>
      <c r="Y20" s="118">
        <f>VLOOKUP($A20+ROUND((COLUMN()-2)/24,5),АТС!$A$41:$F$784,6)+'Иные услуги '!$C$5+'РСТ РСО-А'!$I$7+'РСТ РСО-А'!$F$9</f>
        <v>1121.03</v>
      </c>
    </row>
    <row r="21" spans="1:25" x14ac:dyDescent="0.2">
      <c r="A21" s="66">
        <f t="shared" si="0"/>
        <v>43380</v>
      </c>
      <c r="B21" s="118">
        <f>VLOOKUP($A21+ROUND((COLUMN()-2)/24,5),АТС!$A$41:$F$784,6)+'Иные услуги '!$C$5+'РСТ РСО-А'!$I$7+'РСТ РСО-А'!$F$9</f>
        <v>1235.49</v>
      </c>
      <c r="C21" s="118">
        <f>VLOOKUP($A21+ROUND((COLUMN()-2)/24,5),АТС!$A$41:$F$784,6)+'Иные услуги '!$C$5+'РСТ РСО-А'!$I$7+'РСТ РСО-А'!$F$9</f>
        <v>1303.8999999999999</v>
      </c>
      <c r="D21" s="118">
        <f>VLOOKUP($A21+ROUND((COLUMN()-2)/24,5),АТС!$A$41:$F$784,6)+'Иные услуги '!$C$5+'РСТ РСО-А'!$I$7+'РСТ РСО-А'!$F$9</f>
        <v>1353.03</v>
      </c>
      <c r="E21" s="118">
        <f>VLOOKUP($A21+ROUND((COLUMN()-2)/24,5),АТС!$A$41:$F$784,6)+'Иные услуги '!$C$5+'РСТ РСО-А'!$I$7+'РСТ РСО-А'!$F$9</f>
        <v>1352.72</v>
      </c>
      <c r="F21" s="118">
        <f>VLOOKUP($A21+ROUND((COLUMN()-2)/24,5),АТС!$A$41:$F$784,6)+'Иные услуги '!$C$5+'РСТ РСО-А'!$I$7+'РСТ РСО-А'!$F$9</f>
        <v>1353.18</v>
      </c>
      <c r="G21" s="118">
        <f>VLOOKUP($A21+ROUND((COLUMN()-2)/24,5),АТС!$A$41:$F$784,6)+'Иные услуги '!$C$5+'РСТ РСО-А'!$I$7+'РСТ РСО-А'!$F$9</f>
        <v>1353.22</v>
      </c>
      <c r="H21" s="118">
        <f>VLOOKUP($A21+ROUND((COLUMN()-2)/24,5),АТС!$A$41:$F$784,6)+'Иные услуги '!$C$5+'РСТ РСО-А'!$I$7+'РСТ РСО-А'!$F$9</f>
        <v>1653.44</v>
      </c>
      <c r="I21" s="118">
        <f>VLOOKUP($A21+ROUND((COLUMN()-2)/24,5),АТС!$A$41:$F$784,6)+'Иные услуги '!$C$5+'РСТ РСО-А'!$I$7+'РСТ РСО-А'!$F$9</f>
        <v>1531.81</v>
      </c>
      <c r="J21" s="118">
        <f>VLOOKUP($A21+ROUND((COLUMN()-2)/24,5),АТС!$A$41:$F$784,6)+'Иные услуги '!$C$5+'РСТ РСО-А'!$I$7+'РСТ РСО-А'!$F$9</f>
        <v>1690.9</v>
      </c>
      <c r="K21" s="118">
        <f>VLOOKUP($A21+ROUND((COLUMN()-2)/24,5),АТС!$A$41:$F$784,6)+'Иные услуги '!$C$5+'РСТ РСО-А'!$I$7+'РСТ РСО-А'!$F$9</f>
        <v>1473.58</v>
      </c>
      <c r="L21" s="118">
        <f>VLOOKUP($A21+ROUND((COLUMN()-2)/24,5),АТС!$A$41:$F$784,6)+'Иные услуги '!$C$5+'РСТ РСО-А'!$I$7+'РСТ РСО-А'!$F$9</f>
        <v>1473.19</v>
      </c>
      <c r="M21" s="118">
        <f>VLOOKUP($A21+ROUND((COLUMN()-2)/24,5),АТС!$A$41:$F$784,6)+'Иные услуги '!$C$5+'РСТ РСО-А'!$I$7+'РСТ РСО-А'!$F$9</f>
        <v>1473.72</v>
      </c>
      <c r="N21" s="118">
        <f>VLOOKUP($A21+ROUND((COLUMN()-2)/24,5),АТС!$A$41:$F$784,6)+'Иные услуги '!$C$5+'РСТ РСО-А'!$I$7+'РСТ РСО-А'!$F$9</f>
        <v>1473.27</v>
      </c>
      <c r="O21" s="118">
        <f>VLOOKUP($A21+ROUND((COLUMN()-2)/24,5),АТС!$A$41:$F$784,6)+'Иные услуги '!$C$5+'РСТ РСО-А'!$I$7+'РСТ РСО-А'!$F$9</f>
        <v>1473.18</v>
      </c>
      <c r="P21" s="118">
        <f>VLOOKUP($A21+ROUND((COLUMN()-2)/24,5),АТС!$A$41:$F$784,6)+'Иные услуги '!$C$5+'РСТ РСО-А'!$I$7+'РСТ РСО-А'!$F$9</f>
        <v>1472.97</v>
      </c>
      <c r="Q21" s="118">
        <f>VLOOKUP($A21+ROUND((COLUMN()-2)/24,5),АТС!$A$41:$F$784,6)+'Иные услуги '!$C$5+'РСТ РСО-А'!$I$7+'РСТ РСО-А'!$F$9</f>
        <v>1473.54</v>
      </c>
      <c r="R21" s="118">
        <f>VLOOKUP($A21+ROUND((COLUMN()-2)/24,5),АТС!$A$41:$F$784,6)+'Иные услуги '!$C$5+'РСТ РСО-А'!$I$7+'РСТ РСО-А'!$F$9</f>
        <v>1473.92</v>
      </c>
      <c r="S21" s="118">
        <f>VLOOKUP($A21+ROUND((COLUMN()-2)/24,5),АТС!$A$41:$F$784,6)+'Иные услуги '!$C$5+'РСТ РСО-А'!$I$7+'РСТ РСО-А'!$F$9</f>
        <v>1343.7</v>
      </c>
      <c r="T21" s="118">
        <f>VLOOKUP($A21+ROUND((COLUMN()-2)/24,5),АТС!$A$41:$F$784,6)+'Иные услуги '!$C$5+'РСТ РСО-А'!$I$7+'РСТ РСО-А'!$F$9</f>
        <v>1109.1499999999999</v>
      </c>
      <c r="U21" s="118">
        <f>VLOOKUP($A21+ROUND((COLUMN()-2)/24,5),АТС!$A$41:$F$784,6)+'Иные услуги '!$C$5+'РСТ РСО-А'!$I$7+'РСТ РСО-А'!$F$9</f>
        <v>1252.67</v>
      </c>
      <c r="V21" s="118">
        <f>VLOOKUP($A21+ROUND((COLUMN()-2)/24,5),АТС!$A$41:$F$784,6)+'Иные услуги '!$C$5+'РСТ РСО-А'!$I$7+'РСТ РСО-А'!$F$9</f>
        <v>1145.81</v>
      </c>
      <c r="W21" s="118">
        <f>VLOOKUP($A21+ROUND((COLUMN()-2)/24,5),АТС!$A$41:$F$784,6)+'Иные услуги '!$C$5+'РСТ РСО-А'!$I$7+'РСТ РСО-А'!$F$9</f>
        <v>1381.81</v>
      </c>
      <c r="X21" s="118">
        <f>VLOOKUP($A21+ROUND((COLUMN()-2)/24,5),АТС!$A$41:$F$784,6)+'Иные услуги '!$C$5+'РСТ РСО-А'!$I$7+'РСТ РСО-А'!$F$9</f>
        <v>1848.84</v>
      </c>
      <c r="Y21" s="118">
        <f>VLOOKUP($A21+ROUND((COLUMN()-2)/24,5),АТС!$A$41:$F$784,6)+'Иные услуги '!$C$5+'РСТ РСО-А'!$I$7+'РСТ РСО-А'!$F$9</f>
        <v>1107.47</v>
      </c>
    </row>
    <row r="22" spans="1:25" x14ac:dyDescent="0.2">
      <c r="A22" s="66">
        <f t="shared" si="0"/>
        <v>43381</v>
      </c>
      <c r="B22" s="118">
        <f>VLOOKUP($A22+ROUND((COLUMN()-2)/24,5),АТС!$A$41:$F$784,6)+'Иные услуги '!$C$5+'РСТ РСО-А'!$I$7+'РСТ РСО-А'!$F$9</f>
        <v>1216.26</v>
      </c>
      <c r="C22" s="118">
        <f>VLOOKUP($A22+ROUND((COLUMN()-2)/24,5),АТС!$A$41:$F$784,6)+'Иные услуги '!$C$5+'РСТ РСО-А'!$I$7+'РСТ РСО-А'!$F$9</f>
        <v>1282.97</v>
      </c>
      <c r="D22" s="118">
        <f>VLOOKUP($A22+ROUND((COLUMN()-2)/24,5),АТС!$A$41:$F$784,6)+'Иные услуги '!$C$5+'РСТ РСО-А'!$I$7+'РСТ РСО-А'!$F$9</f>
        <v>1321.05</v>
      </c>
      <c r="E22" s="118">
        <f>VLOOKUP($A22+ROUND((COLUMN()-2)/24,5),АТС!$A$41:$F$784,6)+'Иные услуги '!$C$5+'РСТ РСО-А'!$I$7+'РСТ РСО-А'!$F$9</f>
        <v>1352.1</v>
      </c>
      <c r="F22" s="118">
        <f>VLOOKUP($A22+ROUND((COLUMN()-2)/24,5),АТС!$A$41:$F$784,6)+'Иные услуги '!$C$5+'РСТ РСО-А'!$I$7+'РСТ РСО-А'!$F$9</f>
        <v>1341.77</v>
      </c>
      <c r="G22" s="118">
        <f>VLOOKUP($A22+ROUND((COLUMN()-2)/24,5),АТС!$A$41:$F$784,6)+'Иные услуги '!$C$5+'РСТ РСО-А'!$I$7+'РСТ РСО-А'!$F$9</f>
        <v>1303.74</v>
      </c>
      <c r="H22" s="118">
        <f>VLOOKUP($A22+ROUND((COLUMN()-2)/24,5),АТС!$A$41:$F$784,6)+'Иные услуги '!$C$5+'РСТ РСО-А'!$I$7+'РСТ РСО-А'!$F$9</f>
        <v>1534.59</v>
      </c>
      <c r="I22" s="118">
        <f>VLOOKUP($A22+ROUND((COLUMN()-2)/24,5),АТС!$A$41:$F$784,6)+'Иные услуги '!$C$5+'РСТ РСО-А'!$I$7+'РСТ РСО-А'!$F$9</f>
        <v>1271.9099999999999</v>
      </c>
      <c r="J22" s="118">
        <f>VLOOKUP($A22+ROUND((COLUMN()-2)/24,5),АТС!$A$41:$F$784,6)+'Иные услуги '!$C$5+'РСТ РСО-А'!$I$7+'РСТ РСО-А'!$F$9</f>
        <v>1405.69</v>
      </c>
      <c r="K22" s="118">
        <f>VLOOKUP($A22+ROUND((COLUMN()-2)/24,5),АТС!$A$41:$F$784,6)+'Иные услуги '!$C$5+'РСТ РСО-А'!$I$7+'РСТ РСО-А'!$F$9</f>
        <v>1285.82</v>
      </c>
      <c r="L22" s="118">
        <f>VLOOKUP($A22+ROUND((COLUMN()-2)/24,5),АТС!$A$41:$F$784,6)+'Иные услуги '!$C$5+'РСТ РСО-А'!$I$7+'РСТ РСО-А'!$F$9</f>
        <v>1268.49</v>
      </c>
      <c r="M22" s="118">
        <f>VLOOKUP($A22+ROUND((COLUMN()-2)/24,5),АТС!$A$41:$F$784,6)+'Иные услуги '!$C$5+'РСТ РСО-А'!$I$7+'РСТ РСО-А'!$F$9</f>
        <v>1341.3999999999999</v>
      </c>
      <c r="N22" s="118">
        <f>VLOOKUP($A22+ROUND((COLUMN()-2)/24,5),АТС!$A$41:$F$784,6)+'Иные услуги '!$C$5+'РСТ РСО-А'!$I$7+'РСТ РСО-А'!$F$9</f>
        <v>1392.1100000000001</v>
      </c>
      <c r="O22" s="118">
        <f>VLOOKUP($A22+ROUND((COLUMN()-2)/24,5),АТС!$A$41:$F$784,6)+'Иные услуги '!$C$5+'РСТ РСО-А'!$I$7+'РСТ РСО-А'!$F$9</f>
        <v>1391.8700000000001</v>
      </c>
      <c r="P22" s="118">
        <f>VLOOKUP($A22+ROUND((COLUMN()-2)/24,5),АТС!$A$41:$F$784,6)+'Иные услуги '!$C$5+'РСТ РСО-А'!$I$7+'РСТ РСО-А'!$F$9</f>
        <v>1381.33</v>
      </c>
      <c r="Q22" s="118">
        <f>VLOOKUP($A22+ROUND((COLUMN()-2)/24,5),АТС!$A$41:$F$784,6)+'Иные услуги '!$C$5+'РСТ РСО-А'!$I$7+'РСТ РСО-А'!$F$9</f>
        <v>1380.6599999999999</v>
      </c>
      <c r="R22" s="118">
        <f>VLOOKUP($A22+ROUND((COLUMN()-2)/24,5),АТС!$A$41:$F$784,6)+'Иные услуги '!$C$5+'РСТ РСО-А'!$I$7+'РСТ РСО-А'!$F$9</f>
        <v>1340.9099999999999</v>
      </c>
      <c r="S22" s="118">
        <f>VLOOKUP($A22+ROUND((COLUMN()-2)/24,5),АТС!$A$41:$F$784,6)+'Иные услуги '!$C$5+'РСТ РСО-А'!$I$7+'РСТ РСО-А'!$F$9</f>
        <v>1205.6599999999999</v>
      </c>
      <c r="T22" s="118">
        <f>VLOOKUP($A22+ROUND((COLUMN()-2)/24,5),АТС!$A$41:$F$784,6)+'Иные услуги '!$C$5+'РСТ РСО-А'!$I$7+'РСТ РСО-А'!$F$9</f>
        <v>1101.0899999999999</v>
      </c>
      <c r="U22" s="118">
        <f>VLOOKUP($A22+ROUND((COLUMN()-2)/24,5),АТС!$A$41:$F$784,6)+'Иные услуги '!$C$5+'РСТ РСО-А'!$I$7+'РСТ РСО-А'!$F$9</f>
        <v>1150.98</v>
      </c>
      <c r="V22" s="118">
        <f>VLOOKUP($A22+ROUND((COLUMN()-2)/24,5),АТС!$A$41:$F$784,6)+'Иные услуги '!$C$5+'РСТ РСО-А'!$I$7+'РСТ РСО-А'!$F$9</f>
        <v>1233.19</v>
      </c>
      <c r="W22" s="118">
        <f>VLOOKUP($A22+ROUND((COLUMN()-2)/24,5),АТС!$A$41:$F$784,6)+'Иные услуги '!$C$5+'РСТ РСО-А'!$I$7+'РСТ РСО-А'!$F$9</f>
        <v>1361.11</v>
      </c>
      <c r="X22" s="118">
        <f>VLOOKUP($A22+ROUND((COLUMN()-2)/24,5),АТС!$A$41:$F$784,6)+'Иные услуги '!$C$5+'РСТ РСО-А'!$I$7+'РСТ РСО-А'!$F$9</f>
        <v>1706.09</v>
      </c>
      <c r="Y22" s="118">
        <f>VLOOKUP($A22+ROUND((COLUMN()-2)/24,5),АТС!$A$41:$F$784,6)+'Иные услуги '!$C$5+'РСТ РСО-А'!$I$7+'РСТ РСО-А'!$F$9</f>
        <v>1093.19</v>
      </c>
    </row>
    <row r="23" spans="1:25" x14ac:dyDescent="0.2">
      <c r="A23" s="66">
        <f t="shared" si="0"/>
        <v>43382</v>
      </c>
      <c r="B23" s="118">
        <f>VLOOKUP($A23+ROUND((COLUMN()-2)/24,5),АТС!$A$41:$F$784,6)+'Иные услуги '!$C$5+'РСТ РСО-А'!$I$7+'РСТ РСО-А'!$F$9</f>
        <v>1233.02</v>
      </c>
      <c r="C23" s="118">
        <f>VLOOKUP($A23+ROUND((COLUMN()-2)/24,5),АТС!$A$41:$F$784,6)+'Иные услуги '!$C$5+'РСТ РСО-А'!$I$7+'РСТ РСО-А'!$F$9</f>
        <v>1302.44</v>
      </c>
      <c r="D23" s="118">
        <f>VLOOKUP($A23+ROUND((COLUMN()-2)/24,5),АТС!$A$41:$F$784,6)+'Иные услуги '!$C$5+'РСТ РСО-А'!$I$7+'РСТ РСО-А'!$F$9</f>
        <v>1352.43</v>
      </c>
      <c r="E23" s="118">
        <f>VLOOKUP($A23+ROUND((COLUMN()-2)/24,5),АТС!$A$41:$F$784,6)+'Иные услуги '!$C$5+'РСТ РСО-А'!$I$7+'РСТ РСО-А'!$F$9</f>
        <v>1352.1299999999999</v>
      </c>
      <c r="F23" s="118">
        <f>VLOOKUP($A23+ROUND((COLUMN()-2)/24,5),АТС!$A$41:$F$784,6)+'Иные услуги '!$C$5+'РСТ РСО-А'!$I$7+'РСТ РСО-А'!$F$9</f>
        <v>1363.19</v>
      </c>
      <c r="G23" s="118">
        <f>VLOOKUP($A23+ROUND((COLUMN()-2)/24,5),АТС!$A$41:$F$784,6)+'Иные услуги '!$C$5+'РСТ РСО-А'!$I$7+'РСТ РСО-А'!$F$9</f>
        <v>1353.36</v>
      </c>
      <c r="H23" s="118">
        <f>VLOOKUP($A23+ROUND((COLUMN()-2)/24,5),АТС!$A$41:$F$784,6)+'Иные услуги '!$C$5+'РСТ РСО-А'!$I$7+'РСТ РСО-А'!$F$9</f>
        <v>1686.33</v>
      </c>
      <c r="I23" s="118">
        <f>VLOOKUP($A23+ROUND((COLUMN()-2)/24,5),АТС!$A$41:$F$784,6)+'Иные услуги '!$C$5+'РСТ РСО-А'!$I$7+'РСТ РСО-А'!$F$9</f>
        <v>1396.16</v>
      </c>
      <c r="J23" s="118">
        <f>VLOOKUP($A23+ROUND((COLUMN()-2)/24,5),АТС!$A$41:$F$784,6)+'Иные услуги '!$C$5+'РСТ РСО-А'!$I$7+'РСТ РСО-А'!$F$9</f>
        <v>1510.09</v>
      </c>
      <c r="K23" s="118">
        <f>VLOOKUP($A23+ROUND((COLUMN()-2)/24,5),АТС!$A$41:$F$784,6)+'Иные услуги '!$C$5+'РСТ РСО-А'!$I$7+'РСТ РСО-А'!$F$9</f>
        <v>1360.67</v>
      </c>
      <c r="L23" s="118">
        <f>VLOOKUP($A23+ROUND((COLUMN()-2)/24,5),АТС!$A$41:$F$784,6)+'Иные услуги '!$C$5+'РСТ РСО-А'!$I$7+'РСТ РСО-А'!$F$9</f>
        <v>1360.81</v>
      </c>
      <c r="M23" s="118">
        <f>VLOOKUP($A23+ROUND((COLUMN()-2)/24,5),АТС!$A$41:$F$784,6)+'Иные услуги '!$C$5+'РСТ РСО-А'!$I$7+'РСТ РСО-А'!$F$9</f>
        <v>1360.61</v>
      </c>
      <c r="N23" s="118">
        <f>VLOOKUP($A23+ROUND((COLUMN()-2)/24,5),АТС!$A$41:$F$784,6)+'Иные услуги '!$C$5+'РСТ РСО-А'!$I$7+'РСТ РСО-А'!$F$9</f>
        <v>1359.86</v>
      </c>
      <c r="O23" s="118">
        <f>VLOOKUP($A23+ROUND((COLUMN()-2)/24,5),АТС!$A$41:$F$784,6)+'Иные услуги '!$C$5+'РСТ РСО-А'!$I$7+'РСТ РСО-А'!$F$9</f>
        <v>1413.09</v>
      </c>
      <c r="P23" s="118">
        <f>VLOOKUP($A23+ROUND((COLUMN()-2)/24,5),АТС!$A$41:$F$784,6)+'Иные услуги '!$C$5+'РСТ РСО-А'!$I$7+'РСТ РСО-А'!$F$9</f>
        <v>1412.84</v>
      </c>
      <c r="Q23" s="118">
        <f>VLOOKUP($A23+ROUND((COLUMN()-2)/24,5),АТС!$A$41:$F$784,6)+'Иные услуги '!$C$5+'РСТ РСО-А'!$I$7+'РСТ РСО-А'!$F$9</f>
        <v>1447.14</v>
      </c>
      <c r="R23" s="118">
        <f>VLOOKUP($A23+ROUND((COLUMN()-2)/24,5),АТС!$A$41:$F$784,6)+'Иные услуги '!$C$5+'РСТ РСО-А'!$I$7+'РСТ РСО-А'!$F$9</f>
        <v>1447.63</v>
      </c>
      <c r="S23" s="118">
        <f>VLOOKUP($A23+ROUND((COLUMN()-2)/24,5),АТС!$A$41:$F$784,6)+'Иные услуги '!$C$5+'РСТ РСО-А'!$I$7+'РСТ РСО-А'!$F$9</f>
        <v>1363.43</v>
      </c>
      <c r="T23" s="118">
        <f>VLOOKUP($A23+ROUND((COLUMN()-2)/24,5),АТС!$A$41:$F$784,6)+'Иные услуги '!$C$5+'РСТ РСО-А'!$I$7+'РСТ РСО-А'!$F$9</f>
        <v>1127</v>
      </c>
      <c r="U23" s="118">
        <f>VLOOKUP($A23+ROUND((COLUMN()-2)/24,5),АТС!$A$41:$F$784,6)+'Иные услуги '!$C$5+'РСТ РСО-А'!$I$7+'РСТ РСО-А'!$F$9</f>
        <v>1296.33</v>
      </c>
      <c r="V23" s="118">
        <f>VLOOKUP($A23+ROUND((COLUMN()-2)/24,5),АТС!$A$41:$F$784,6)+'Иные услуги '!$C$5+'РСТ РСО-А'!$I$7+'РСТ РСО-А'!$F$9</f>
        <v>1363.42</v>
      </c>
      <c r="W23" s="118">
        <f>VLOOKUP($A23+ROUND((COLUMN()-2)/24,5),АТС!$A$41:$F$784,6)+'Иные услуги '!$C$5+'РСТ РСО-А'!$I$7+'РСТ РСО-А'!$F$9</f>
        <v>1533.45</v>
      </c>
      <c r="X23" s="118">
        <f>VLOOKUP($A23+ROUND((COLUMN()-2)/24,5),АТС!$A$41:$F$784,6)+'Иные услуги '!$C$5+'РСТ РСО-А'!$I$7+'РСТ РСО-А'!$F$9</f>
        <v>2021.46</v>
      </c>
      <c r="Y23" s="118">
        <f>VLOOKUP($A23+ROUND((COLUMN()-2)/24,5),АТС!$A$41:$F$784,6)+'Иные услуги '!$C$5+'РСТ РСО-А'!$I$7+'РСТ РСО-А'!$F$9</f>
        <v>1120.0999999999999</v>
      </c>
    </row>
    <row r="24" spans="1:25" x14ac:dyDescent="0.2">
      <c r="A24" s="66">
        <f t="shared" si="0"/>
        <v>43383</v>
      </c>
      <c r="B24" s="118">
        <f>VLOOKUP($A24+ROUND((COLUMN()-2)/24,5),АТС!$A$41:$F$784,6)+'Иные услуги '!$C$5+'РСТ РСО-А'!$I$7+'РСТ РСО-А'!$F$9</f>
        <v>1091.92</v>
      </c>
      <c r="C24" s="118">
        <f>VLOOKUP($A24+ROUND((COLUMN()-2)/24,5),АТС!$A$41:$F$784,6)+'Иные услуги '!$C$5+'РСТ РСО-А'!$I$7+'РСТ РСО-А'!$F$9</f>
        <v>1114.3799999999999</v>
      </c>
      <c r="D24" s="118">
        <f>VLOOKUP($A24+ROUND((COLUMN()-2)/24,5),АТС!$A$41:$F$784,6)+'Иные услуги '!$C$5+'РСТ РСО-А'!$I$7+'РСТ РСО-А'!$F$9</f>
        <v>1153.93</v>
      </c>
      <c r="E24" s="118">
        <f>VLOOKUP($A24+ROUND((COLUMN()-2)/24,5),АТС!$A$41:$F$784,6)+'Иные услуги '!$C$5+'РСТ РСО-А'!$I$7+'РСТ РСО-А'!$F$9</f>
        <v>1175.3899999999999</v>
      </c>
      <c r="F24" s="118">
        <f>VLOOKUP($A24+ROUND((COLUMN()-2)/24,5),АТС!$A$41:$F$784,6)+'Иные услуги '!$C$5+'РСТ РСО-А'!$I$7+'РСТ РСО-А'!$F$9</f>
        <v>1154.69</v>
      </c>
      <c r="G24" s="118">
        <f>VLOOKUP($A24+ROUND((COLUMN()-2)/24,5),АТС!$A$41:$F$784,6)+'Иные услуги '!$C$5+'РСТ РСО-А'!$I$7+'РСТ РСО-А'!$F$9</f>
        <v>1129.5</v>
      </c>
      <c r="H24" s="118">
        <f>VLOOKUP($A24+ROUND((COLUMN()-2)/24,5),АТС!$A$41:$F$784,6)+'Иные услуги '!$C$5+'РСТ РСО-А'!$I$7+'РСТ РСО-А'!$F$9</f>
        <v>1175.3499999999999</v>
      </c>
      <c r="I24" s="118">
        <f>VLOOKUP($A24+ROUND((COLUMN()-2)/24,5),АТС!$A$41:$F$784,6)+'Иные услуги '!$C$5+'РСТ РСО-А'!$I$7+'РСТ РСО-А'!$F$9</f>
        <v>1171.26</v>
      </c>
      <c r="J24" s="118">
        <f>VLOOKUP($A24+ROUND((COLUMN()-2)/24,5),АТС!$A$41:$F$784,6)+'Иные услуги '!$C$5+'РСТ РСО-А'!$I$7+'РСТ РСО-А'!$F$9</f>
        <v>1160.5</v>
      </c>
      <c r="K24" s="118">
        <f>VLOOKUP($A24+ROUND((COLUMN()-2)/24,5),АТС!$A$41:$F$784,6)+'Иные услуги '!$C$5+'РСТ РСО-А'!$I$7+'РСТ РСО-А'!$F$9</f>
        <v>1128.75</v>
      </c>
      <c r="L24" s="118">
        <f>VLOOKUP($A24+ROUND((COLUMN()-2)/24,5),АТС!$A$41:$F$784,6)+'Иные услуги '!$C$5+'РСТ РСО-А'!$I$7+'РСТ РСО-А'!$F$9</f>
        <v>1128.4099999999999</v>
      </c>
      <c r="M24" s="118">
        <f>VLOOKUP($A24+ROUND((COLUMN()-2)/24,5),АТС!$A$41:$F$784,6)+'Иные услуги '!$C$5+'РСТ РСО-А'!$I$7+'РСТ РСО-А'!$F$9</f>
        <v>1128.3</v>
      </c>
      <c r="N24" s="118">
        <f>VLOOKUP($A24+ROUND((COLUMN()-2)/24,5),АТС!$A$41:$F$784,6)+'Иные услуги '!$C$5+'РСТ РСО-А'!$I$7+'РСТ РСО-А'!$F$9</f>
        <v>1194.7</v>
      </c>
      <c r="O24" s="118">
        <f>VLOOKUP($A24+ROUND((COLUMN()-2)/24,5),АТС!$A$41:$F$784,6)+'Иные услуги '!$C$5+'РСТ РСО-А'!$I$7+'РСТ РСО-А'!$F$9</f>
        <v>1194.67</v>
      </c>
      <c r="P24" s="118">
        <f>VLOOKUP($A24+ROUND((COLUMN()-2)/24,5),АТС!$A$41:$F$784,6)+'Иные услуги '!$C$5+'РСТ РСО-А'!$I$7+'РСТ РСО-А'!$F$9</f>
        <v>1194.7</v>
      </c>
      <c r="Q24" s="118">
        <f>VLOOKUP($A24+ROUND((COLUMN()-2)/24,5),АТС!$A$41:$F$784,6)+'Иные услуги '!$C$5+'РСТ РСО-А'!$I$7+'РСТ РСО-А'!$F$9</f>
        <v>1194.5</v>
      </c>
      <c r="R24" s="118">
        <f>VLOOKUP($A24+ROUND((COLUMN()-2)/24,5),АТС!$A$41:$F$784,6)+'Иные услуги '!$C$5+'РСТ РСО-А'!$I$7+'РСТ РСО-А'!$F$9</f>
        <v>1193.97</v>
      </c>
      <c r="S24" s="118">
        <f>VLOOKUP($A24+ROUND((COLUMN()-2)/24,5),АТС!$A$41:$F$784,6)+'Иные услуги '!$C$5+'РСТ РСО-А'!$I$7+'РСТ РСО-А'!$F$9</f>
        <v>1130.4099999999999</v>
      </c>
      <c r="T24" s="118">
        <f>VLOOKUP($A24+ROUND((COLUMN()-2)/24,5),АТС!$A$41:$F$784,6)+'Иные услуги '!$C$5+'РСТ РСО-А'!$I$7+'РСТ РСО-А'!$F$9</f>
        <v>1262.3</v>
      </c>
      <c r="U24" s="118">
        <f>VLOOKUP($A24+ROUND((COLUMN()-2)/24,5),АТС!$A$41:$F$784,6)+'Иные услуги '!$C$5+'РСТ РСО-А'!$I$7+'РСТ РСО-А'!$F$9</f>
        <v>1184.43</v>
      </c>
      <c r="V24" s="118">
        <f>VLOOKUP($A24+ROUND((COLUMN()-2)/24,5),АТС!$A$41:$F$784,6)+'Иные услуги '!$C$5+'РСТ РСО-А'!$I$7+'РСТ РСО-А'!$F$9</f>
        <v>1146.6399999999999</v>
      </c>
      <c r="W24" s="118">
        <f>VLOOKUP($A24+ROUND((COLUMN()-2)/24,5),АТС!$A$41:$F$784,6)+'Иные услуги '!$C$5+'РСТ РСО-А'!$I$7+'РСТ РСО-А'!$F$9</f>
        <v>1160.17</v>
      </c>
      <c r="X24" s="118">
        <f>VLOOKUP($A24+ROUND((COLUMN()-2)/24,5),АТС!$A$41:$F$784,6)+'Иные услуги '!$C$5+'РСТ РСО-А'!$I$7+'РСТ РСО-А'!$F$9</f>
        <v>1372.44</v>
      </c>
      <c r="Y24" s="118">
        <f>VLOOKUP($A24+ROUND((COLUMN()-2)/24,5),АТС!$A$41:$F$784,6)+'Иные услуги '!$C$5+'РСТ РСО-А'!$I$7+'РСТ РСО-А'!$F$9</f>
        <v>1206.8699999999999</v>
      </c>
    </row>
    <row r="25" spans="1:25" x14ac:dyDescent="0.2">
      <c r="A25" s="66">
        <f t="shared" si="0"/>
        <v>43384</v>
      </c>
      <c r="B25" s="118">
        <f>VLOOKUP($A25+ROUND((COLUMN()-2)/24,5),АТС!$A$41:$F$784,6)+'Иные услуги '!$C$5+'РСТ РСО-А'!$I$7+'РСТ РСО-А'!$F$9</f>
        <v>1090.95</v>
      </c>
      <c r="C25" s="118">
        <f>VLOOKUP($A25+ROUND((COLUMN()-2)/24,5),АТС!$A$41:$F$784,6)+'Иные услуги '!$C$5+'РСТ РСО-А'!$I$7+'РСТ РСО-А'!$F$9</f>
        <v>1113.6399999999999</v>
      </c>
      <c r="D25" s="118">
        <f>VLOOKUP($A25+ROUND((COLUMN()-2)/24,5),АТС!$A$41:$F$784,6)+'Иные услуги '!$C$5+'РСТ РСО-А'!$I$7+'РСТ РСО-А'!$F$9</f>
        <v>1153.51</v>
      </c>
      <c r="E25" s="118">
        <f>VLOOKUP($A25+ROUND((COLUMN()-2)/24,5),АТС!$A$41:$F$784,6)+'Иные услуги '!$C$5+'РСТ РСО-А'!$I$7+'РСТ РСО-А'!$F$9</f>
        <v>1175.06</v>
      </c>
      <c r="F25" s="118">
        <f>VLOOKUP($A25+ROUND((COLUMN()-2)/24,5),АТС!$A$41:$F$784,6)+'Иные услуги '!$C$5+'РСТ РСО-А'!$I$7+'РСТ РСО-А'!$F$9</f>
        <v>1154.07</v>
      </c>
      <c r="G25" s="118">
        <f>VLOOKUP($A25+ROUND((COLUMN()-2)/24,5),АТС!$A$41:$F$784,6)+'Иные услуги '!$C$5+'РСТ РСО-А'!$I$7+'РСТ РСО-А'!$F$9</f>
        <v>1128.01</v>
      </c>
      <c r="H25" s="118">
        <f>VLOOKUP($A25+ROUND((COLUMN()-2)/24,5),АТС!$A$41:$F$784,6)+'Иные услуги '!$C$5+'РСТ РСО-А'!$I$7+'РСТ РСО-А'!$F$9</f>
        <v>1172.94</v>
      </c>
      <c r="I25" s="118">
        <f>VLOOKUP($A25+ROUND((COLUMN()-2)/24,5),АТС!$A$41:$F$784,6)+'Иные услуги '!$C$5+'РСТ РСО-А'!$I$7+'РСТ РСО-А'!$F$9</f>
        <v>1170.8799999999999</v>
      </c>
      <c r="J25" s="118">
        <f>VLOOKUP($A25+ROUND((COLUMN()-2)/24,5),АТС!$A$41:$F$784,6)+'Иные услуги '!$C$5+'РСТ РСО-А'!$I$7+'РСТ РСО-А'!$F$9</f>
        <v>1194.29</v>
      </c>
      <c r="K25" s="118">
        <f>VLOOKUP($A25+ROUND((COLUMN()-2)/24,5),АТС!$A$41:$F$784,6)+'Иные услуги '!$C$5+'РСТ РСО-А'!$I$7+'РСТ РСО-А'!$F$9</f>
        <v>1127.8899999999999</v>
      </c>
      <c r="L25" s="118">
        <f>VLOOKUP($A25+ROUND((COLUMN()-2)/24,5),АТС!$A$41:$F$784,6)+'Иные услуги '!$C$5+'РСТ РСО-А'!$I$7+'РСТ РСО-А'!$F$9</f>
        <v>1128.04</v>
      </c>
      <c r="M25" s="118">
        <f>VLOOKUP($A25+ROUND((COLUMN()-2)/24,5),АТС!$A$41:$F$784,6)+'Иные услуги '!$C$5+'РСТ РСО-А'!$I$7+'РСТ РСО-А'!$F$9</f>
        <v>1127.78</v>
      </c>
      <c r="N25" s="118">
        <f>VLOOKUP($A25+ROUND((COLUMN()-2)/24,5),АТС!$A$41:$F$784,6)+'Иные услуги '!$C$5+'РСТ РСО-А'!$I$7+'РСТ РСО-А'!$F$9</f>
        <v>1159.9099999999999</v>
      </c>
      <c r="O25" s="118">
        <f>VLOOKUP($A25+ROUND((COLUMN()-2)/24,5),АТС!$A$41:$F$784,6)+'Иные услуги '!$C$5+'РСТ РСО-А'!$I$7+'РСТ РСО-А'!$F$9</f>
        <v>1127.43</v>
      </c>
      <c r="P25" s="118">
        <f>VLOOKUP($A25+ROUND((COLUMN()-2)/24,5),АТС!$A$41:$F$784,6)+'Иные услуги '!$C$5+'РСТ РСО-А'!$I$7+'РСТ РСО-А'!$F$9</f>
        <v>1127.46</v>
      </c>
      <c r="Q25" s="118">
        <f>VLOOKUP($A25+ROUND((COLUMN()-2)/24,5),АТС!$A$41:$F$784,6)+'Иные услуги '!$C$5+'РСТ РСО-А'!$I$7+'РСТ РСО-А'!$F$9</f>
        <v>1127.92</v>
      </c>
      <c r="R25" s="118">
        <f>VLOOKUP($A25+ROUND((COLUMN()-2)/24,5),АТС!$A$41:$F$784,6)+'Иные услуги '!$C$5+'РСТ РСО-А'!$I$7+'РСТ РСО-А'!$F$9</f>
        <v>1194.57</v>
      </c>
      <c r="S25" s="118">
        <f>VLOOKUP($A25+ROUND((COLUMN()-2)/24,5),АТС!$A$41:$F$784,6)+'Иные услуги '!$C$5+'РСТ РСО-А'!$I$7+'РСТ РСО-А'!$F$9</f>
        <v>1129.42</v>
      </c>
      <c r="T25" s="118">
        <f>VLOOKUP($A25+ROUND((COLUMN()-2)/24,5),АТС!$A$41:$F$784,6)+'Иные услуги '!$C$5+'РСТ РСО-А'!$I$7+'РСТ РСО-А'!$F$9</f>
        <v>1234.08</v>
      </c>
      <c r="U25" s="118">
        <f>VLOOKUP($A25+ROUND((COLUMN()-2)/24,5),АТС!$A$41:$F$784,6)+'Иные услуги '!$C$5+'РСТ РСО-А'!$I$7+'РСТ РСО-А'!$F$9</f>
        <v>1138.03</v>
      </c>
      <c r="V25" s="118">
        <f>VLOOKUP($A25+ROUND((COLUMN()-2)/24,5),АТС!$A$41:$F$784,6)+'Иные услуги '!$C$5+'РСТ РСО-А'!$I$7+'РСТ РСО-А'!$F$9</f>
        <v>1139.97</v>
      </c>
      <c r="W25" s="118">
        <f>VLOOKUP($A25+ROUND((COLUMN()-2)/24,5),АТС!$A$41:$F$784,6)+'Иные услуги '!$C$5+'РСТ РСО-А'!$I$7+'РСТ РСО-А'!$F$9</f>
        <v>1157.1499999999999</v>
      </c>
      <c r="X25" s="118">
        <f>VLOOKUP($A25+ROUND((COLUMN()-2)/24,5),АТС!$A$41:$F$784,6)+'Иные услуги '!$C$5+'РСТ РСО-А'!$I$7+'РСТ РСО-А'!$F$9</f>
        <v>1369.8899999999999</v>
      </c>
      <c r="Y25" s="118">
        <f>VLOOKUP($A25+ROUND((COLUMN()-2)/24,5),АТС!$A$41:$F$784,6)+'Иные услуги '!$C$5+'РСТ РСО-А'!$I$7+'РСТ РСО-А'!$F$9</f>
        <v>1205.97</v>
      </c>
    </row>
    <row r="26" spans="1:25" x14ac:dyDescent="0.2">
      <c r="A26" s="66">
        <f t="shared" si="0"/>
        <v>43385</v>
      </c>
      <c r="B26" s="118">
        <f>VLOOKUP($A26+ROUND((COLUMN()-2)/24,5),АТС!$A$41:$F$784,6)+'Иные услуги '!$C$5+'РСТ РСО-А'!$I$7+'РСТ РСО-А'!$F$9</f>
        <v>1100.5899999999999</v>
      </c>
      <c r="C26" s="118">
        <f>VLOOKUP($A26+ROUND((COLUMN()-2)/24,5),АТС!$A$41:$F$784,6)+'Иные услуги '!$C$5+'РСТ РСО-А'!$I$7+'РСТ РСО-А'!$F$9</f>
        <v>1099.24</v>
      </c>
      <c r="D26" s="118">
        <f>VLOOKUP($A26+ROUND((COLUMN()-2)/24,5),АТС!$A$41:$F$784,6)+'Иные услуги '!$C$5+'РСТ РСО-А'!$I$7+'РСТ РСО-А'!$F$9</f>
        <v>1137.23</v>
      </c>
      <c r="E26" s="118">
        <f>VLOOKUP($A26+ROUND((COLUMN()-2)/24,5),АТС!$A$41:$F$784,6)+'Иные услуги '!$C$5+'РСТ РСО-А'!$I$7+'РСТ РСО-А'!$F$9</f>
        <v>1158.21</v>
      </c>
      <c r="F26" s="118">
        <f>VLOOKUP($A26+ROUND((COLUMN()-2)/24,5),АТС!$A$41:$F$784,6)+'Иные услуги '!$C$5+'РСТ РСО-А'!$I$7+'РСТ РСО-А'!$F$9</f>
        <v>1139.24</v>
      </c>
      <c r="G26" s="118">
        <f>VLOOKUP($A26+ROUND((COLUMN()-2)/24,5),АТС!$A$41:$F$784,6)+'Иные услуги '!$C$5+'РСТ РСО-А'!$I$7+'РСТ РСО-А'!$F$9</f>
        <v>1115.1399999999999</v>
      </c>
      <c r="H26" s="118">
        <f>VLOOKUP($A26+ROUND((COLUMN()-2)/24,5),АТС!$A$41:$F$784,6)+'Иные услуги '!$C$5+'РСТ РСО-А'!$I$7+'РСТ РСО-А'!$F$9</f>
        <v>1119.6599999999999</v>
      </c>
      <c r="I26" s="118">
        <f>VLOOKUP($A26+ROUND((COLUMN()-2)/24,5),АТС!$A$41:$F$784,6)+'Иные услуги '!$C$5+'РСТ РСО-А'!$I$7+'РСТ РСО-А'!$F$9</f>
        <v>1162.8</v>
      </c>
      <c r="J26" s="118">
        <f>VLOOKUP($A26+ROUND((COLUMN()-2)/24,5),АТС!$A$41:$F$784,6)+'Иные услуги '!$C$5+'РСТ РСО-А'!$I$7+'РСТ РСО-А'!$F$9</f>
        <v>1192.82</v>
      </c>
      <c r="K26" s="118">
        <f>VLOOKUP($A26+ROUND((COLUMN()-2)/24,5),АТС!$A$41:$F$784,6)+'Иные услуги '!$C$5+'РСТ РСО-А'!$I$7+'РСТ РСО-А'!$F$9</f>
        <v>1129.3899999999999</v>
      </c>
      <c r="L26" s="118">
        <f>VLOOKUP($A26+ROUND((COLUMN()-2)/24,5),АТС!$A$41:$F$784,6)+'Иные услуги '!$C$5+'РСТ РСО-А'!$I$7+'РСТ РСО-А'!$F$9</f>
        <v>1206.54</v>
      </c>
      <c r="M26" s="118">
        <f>VLOOKUP($A26+ROUND((COLUMN()-2)/24,5),АТС!$A$41:$F$784,6)+'Иные услуги '!$C$5+'РСТ РСО-А'!$I$7+'РСТ РСО-А'!$F$9</f>
        <v>1205.92</v>
      </c>
      <c r="N26" s="118">
        <f>VLOOKUP($A26+ROUND((COLUMN()-2)/24,5),АТС!$A$41:$F$784,6)+'Иные услуги '!$C$5+'РСТ РСО-А'!$I$7+'РСТ РСО-А'!$F$9</f>
        <v>1148.79</v>
      </c>
      <c r="O26" s="118">
        <f>VLOOKUP($A26+ROUND((COLUMN()-2)/24,5),АТС!$A$41:$F$784,6)+'Иные услуги '!$C$5+'РСТ РСО-А'!$I$7+'РСТ РСО-А'!$F$9</f>
        <v>1165.96</v>
      </c>
      <c r="P26" s="118">
        <f>VLOOKUP($A26+ROUND((COLUMN()-2)/24,5),АТС!$A$41:$F$784,6)+'Иные услуги '!$C$5+'РСТ РСО-А'!$I$7+'РСТ РСО-А'!$F$9</f>
        <v>1166.19</v>
      </c>
      <c r="Q26" s="118">
        <f>VLOOKUP($A26+ROUND((COLUMN()-2)/24,5),АТС!$A$41:$F$784,6)+'Иные услуги '!$C$5+'РСТ РСО-А'!$I$7+'РСТ РСО-А'!$F$9</f>
        <v>1168.1399999999999</v>
      </c>
      <c r="R26" s="118">
        <f>VLOOKUP($A26+ROUND((COLUMN()-2)/24,5),АТС!$A$41:$F$784,6)+'Иные услуги '!$C$5+'РСТ РСО-А'!$I$7+'РСТ РСО-А'!$F$9</f>
        <v>1126.49</v>
      </c>
      <c r="S26" s="118">
        <f>VLOOKUP($A26+ROUND((COLUMN()-2)/24,5),АТС!$A$41:$F$784,6)+'Иные услуги '!$C$5+'РСТ РСО-А'!$I$7+'РСТ РСО-А'!$F$9</f>
        <v>1117.8999999999999</v>
      </c>
      <c r="T26" s="118">
        <f>VLOOKUP($A26+ROUND((COLUMN()-2)/24,5),АТС!$A$41:$F$784,6)+'Иные услуги '!$C$5+'РСТ РСО-А'!$I$7+'РСТ РСО-А'!$F$9</f>
        <v>1250.95</v>
      </c>
      <c r="U26" s="118">
        <f>VLOOKUP($A26+ROUND((COLUMN()-2)/24,5),АТС!$A$41:$F$784,6)+'Иные услуги '!$C$5+'РСТ РСО-А'!$I$7+'РСТ РСО-А'!$F$9</f>
        <v>1166.2</v>
      </c>
      <c r="V26" s="118">
        <f>VLOOKUP($A26+ROUND((COLUMN()-2)/24,5),АТС!$A$41:$F$784,6)+'Иные услуги '!$C$5+'РСТ РСО-А'!$I$7+'РСТ РСО-А'!$F$9</f>
        <v>1119.1099999999999</v>
      </c>
      <c r="W26" s="118">
        <f>VLOOKUP($A26+ROUND((COLUMN()-2)/24,5),АТС!$A$41:$F$784,6)+'Иные услуги '!$C$5+'РСТ РСО-А'!$I$7+'РСТ РСО-А'!$F$9</f>
        <v>1140.08</v>
      </c>
      <c r="X26" s="118">
        <f>VLOOKUP($A26+ROUND((COLUMN()-2)/24,5),АТС!$A$41:$F$784,6)+'Иные услуги '!$C$5+'РСТ РСО-А'!$I$7+'РСТ РСО-А'!$F$9</f>
        <v>1339.12</v>
      </c>
      <c r="Y26" s="118">
        <f>VLOOKUP($A26+ROUND((COLUMN()-2)/24,5),АТС!$A$41:$F$784,6)+'Иные услуги '!$C$5+'РСТ РСО-А'!$I$7+'РСТ РСО-А'!$F$9</f>
        <v>1242.3</v>
      </c>
    </row>
    <row r="27" spans="1:25" x14ac:dyDescent="0.2">
      <c r="A27" s="66">
        <f t="shared" si="0"/>
        <v>43386</v>
      </c>
      <c r="B27" s="118">
        <f>VLOOKUP($A27+ROUND((COLUMN()-2)/24,5),АТС!$A$41:$F$784,6)+'Иные услуги '!$C$5+'РСТ РСО-А'!$I$7+'РСТ РСО-А'!$F$9</f>
        <v>1112.29</v>
      </c>
      <c r="C27" s="118">
        <f>VLOOKUP($A27+ROUND((COLUMN()-2)/24,5),АТС!$A$41:$F$784,6)+'Иные услуги '!$C$5+'РСТ РСО-А'!$I$7+'РСТ РСО-А'!$F$9</f>
        <v>1146.5999999999999</v>
      </c>
      <c r="D27" s="118">
        <f>VLOOKUP($A27+ROUND((COLUMN()-2)/24,5),АТС!$A$41:$F$784,6)+'Иные услуги '!$C$5+'РСТ РСО-А'!$I$7+'РСТ РСО-А'!$F$9</f>
        <v>1161.6499999999999</v>
      </c>
      <c r="E27" s="118">
        <f>VLOOKUP($A27+ROUND((COLUMN()-2)/24,5),АТС!$A$41:$F$784,6)+'Иные услуги '!$C$5+'РСТ РСО-А'!$I$7+'РСТ РСО-А'!$F$9</f>
        <v>1183.46</v>
      </c>
      <c r="F27" s="118">
        <f>VLOOKUP($A27+ROUND((COLUMN()-2)/24,5),АТС!$A$41:$F$784,6)+'Иные услуги '!$C$5+'РСТ РСО-А'!$I$7+'РСТ РСО-А'!$F$9</f>
        <v>1182.75</v>
      </c>
      <c r="G27" s="118">
        <f>VLOOKUP($A27+ROUND((COLUMN()-2)/24,5),АТС!$A$41:$F$784,6)+'Иные услуги '!$C$5+'РСТ РСО-А'!$I$7+'РСТ РСО-А'!$F$9</f>
        <v>1144.74</v>
      </c>
      <c r="H27" s="118">
        <f>VLOOKUP($A27+ROUND((COLUMN()-2)/24,5),АТС!$A$41:$F$784,6)+'Иные услуги '!$C$5+'РСТ РСО-А'!$I$7+'РСТ РСО-А'!$F$9</f>
        <v>1220.0999999999999</v>
      </c>
      <c r="I27" s="118">
        <f>VLOOKUP($A27+ROUND((COLUMN()-2)/24,5),АТС!$A$41:$F$784,6)+'Иные услуги '!$C$5+'РСТ РСО-А'!$I$7+'РСТ РСО-А'!$F$9</f>
        <v>1129.0999999999999</v>
      </c>
      <c r="J27" s="118">
        <f>VLOOKUP($A27+ROUND((COLUMN()-2)/24,5),АТС!$A$41:$F$784,6)+'Иные услуги '!$C$5+'РСТ РСО-А'!$I$7+'РСТ РСО-А'!$F$9</f>
        <v>1268.02</v>
      </c>
      <c r="K27" s="118">
        <f>VLOOKUP($A27+ROUND((COLUMN()-2)/24,5),АТС!$A$41:$F$784,6)+'Иные услуги '!$C$5+'РСТ РСО-А'!$I$7+'РСТ РСО-А'!$F$9</f>
        <v>1191.23</v>
      </c>
      <c r="L27" s="118">
        <f>VLOOKUP($A27+ROUND((COLUMN()-2)/24,5),АТС!$A$41:$F$784,6)+'Иные услуги '!$C$5+'РСТ РСО-А'!$I$7+'РСТ РСО-А'!$F$9</f>
        <v>1190.5999999999999</v>
      </c>
      <c r="M27" s="118">
        <f>VLOOKUP($A27+ROUND((COLUMN()-2)/24,5),АТС!$A$41:$F$784,6)+'Иные услуги '!$C$5+'РСТ РСО-А'!$I$7+'РСТ РСО-А'!$F$9</f>
        <v>1189.73</v>
      </c>
      <c r="N27" s="118">
        <f>VLOOKUP($A27+ROUND((COLUMN()-2)/24,5),АТС!$A$41:$F$784,6)+'Иные услуги '!$C$5+'РСТ РСО-А'!$I$7+'РСТ РСО-А'!$F$9</f>
        <v>1226.68</v>
      </c>
      <c r="O27" s="118">
        <f>VLOOKUP($A27+ROUND((COLUMN()-2)/24,5),АТС!$A$41:$F$784,6)+'Иные услуги '!$C$5+'РСТ РСО-А'!$I$7+'РСТ РСО-А'!$F$9</f>
        <v>1226.49</v>
      </c>
      <c r="P27" s="118">
        <f>VLOOKUP($A27+ROUND((COLUMN()-2)/24,5),АТС!$A$41:$F$784,6)+'Иные услуги '!$C$5+'РСТ РСО-А'!$I$7+'РСТ РСО-А'!$F$9</f>
        <v>1226.73</v>
      </c>
      <c r="Q27" s="118">
        <f>VLOOKUP($A27+ROUND((COLUMN()-2)/24,5),АТС!$A$41:$F$784,6)+'Иные услуги '!$C$5+'РСТ РСО-А'!$I$7+'РСТ РСО-А'!$F$9</f>
        <v>1225.69</v>
      </c>
      <c r="R27" s="118">
        <f>VLOOKUP($A27+ROUND((COLUMN()-2)/24,5),АТС!$A$41:$F$784,6)+'Иные услуги '!$C$5+'РСТ РСО-А'!$I$7+'РСТ РСО-А'!$F$9</f>
        <v>1189.01</v>
      </c>
      <c r="S27" s="118">
        <f>VLOOKUP($A27+ROUND((COLUMN()-2)/24,5),АТС!$A$41:$F$784,6)+'Иные услуги '!$C$5+'РСТ РСО-А'!$I$7+'РСТ РСО-А'!$F$9</f>
        <v>1112.95</v>
      </c>
      <c r="T27" s="118">
        <f>VLOOKUP($A27+ROUND((COLUMN()-2)/24,5),АТС!$A$41:$F$784,6)+'Иные услуги '!$C$5+'РСТ РСО-А'!$I$7+'РСТ РСО-А'!$F$9</f>
        <v>1209.8799999999999</v>
      </c>
      <c r="U27" s="118">
        <f>VLOOKUP($A27+ROUND((COLUMN()-2)/24,5),АТС!$A$41:$F$784,6)+'Иные услуги '!$C$5+'РСТ РСО-А'!$I$7+'РСТ РСО-А'!$F$9</f>
        <v>1130.57</v>
      </c>
      <c r="V27" s="118">
        <f>VLOOKUP($A27+ROUND((COLUMN()-2)/24,5),АТС!$A$41:$F$784,6)+'Иные услуги '!$C$5+'РСТ РСО-А'!$I$7+'РСТ РСО-А'!$F$9</f>
        <v>1129.3399999999999</v>
      </c>
      <c r="W27" s="118">
        <f>VLOOKUP($A27+ROUND((COLUMN()-2)/24,5),АТС!$A$41:$F$784,6)+'Иные услуги '!$C$5+'РСТ РСО-А'!$I$7+'РСТ РСО-А'!$F$9</f>
        <v>1144.79</v>
      </c>
      <c r="X27" s="118">
        <f>VLOOKUP($A27+ROUND((COLUMN()-2)/24,5),АТС!$A$41:$F$784,6)+'Иные услуги '!$C$5+'РСТ РСО-А'!$I$7+'РСТ РСО-А'!$F$9</f>
        <v>1352.6599999999999</v>
      </c>
      <c r="Y27" s="118">
        <f>VLOOKUP($A27+ROUND((COLUMN()-2)/24,5),АТС!$A$41:$F$784,6)+'Иные услуги '!$C$5+'РСТ РСО-А'!$I$7+'РСТ РСО-А'!$F$9</f>
        <v>1181.1099999999999</v>
      </c>
    </row>
    <row r="28" spans="1:25" x14ac:dyDescent="0.2">
      <c r="A28" s="66">
        <f t="shared" si="0"/>
        <v>43387</v>
      </c>
      <c r="B28" s="118">
        <f>VLOOKUP($A28+ROUND((COLUMN()-2)/24,5),АТС!$A$41:$F$784,6)+'Иные услуги '!$C$5+'РСТ РСО-А'!$I$7+'РСТ РСО-А'!$F$9</f>
        <v>1103.8599999999999</v>
      </c>
      <c r="C28" s="118">
        <f>VLOOKUP($A28+ROUND((COLUMN()-2)/24,5),АТС!$A$41:$F$784,6)+'Иные услуги '!$C$5+'РСТ РСО-А'!$I$7+'РСТ РСО-А'!$F$9</f>
        <v>1157.08</v>
      </c>
      <c r="D28" s="118">
        <f>VLOOKUP($A28+ROUND((COLUMN()-2)/24,5),АТС!$A$41:$F$784,6)+'Иные услуги '!$C$5+'РСТ РСО-А'!$I$7+'РСТ РСО-А'!$F$9</f>
        <v>1183.22</v>
      </c>
      <c r="E28" s="118">
        <f>VLOOKUP($A28+ROUND((COLUMN()-2)/24,5),АТС!$A$41:$F$784,6)+'Иные услуги '!$C$5+'РСТ РСО-А'!$I$7+'РСТ РСО-А'!$F$9</f>
        <v>1196.67</v>
      </c>
      <c r="F28" s="118">
        <f>VLOOKUP($A28+ROUND((COLUMN()-2)/24,5),АТС!$A$41:$F$784,6)+'Иные услуги '!$C$5+'РСТ РСО-А'!$I$7+'РСТ РСО-А'!$F$9</f>
        <v>1178.51</v>
      </c>
      <c r="G28" s="118">
        <f>VLOOKUP($A28+ROUND((COLUMN()-2)/24,5),АТС!$A$41:$F$784,6)+'Иные услуги '!$C$5+'РСТ РСО-А'!$I$7+'РСТ РСО-А'!$F$9</f>
        <v>1178.3999999999999</v>
      </c>
      <c r="H28" s="118">
        <f>VLOOKUP($A28+ROUND((COLUMN()-2)/24,5),АТС!$A$41:$F$784,6)+'Иные услуги '!$C$5+'РСТ РСО-А'!$I$7+'РСТ РСО-А'!$F$9</f>
        <v>1269.23</v>
      </c>
      <c r="I28" s="118">
        <f>VLOOKUP($A28+ROUND((COLUMN()-2)/24,5),АТС!$A$41:$F$784,6)+'Иные услуги '!$C$5+'РСТ РСО-А'!$I$7+'РСТ РСО-А'!$F$9</f>
        <v>1135.96</v>
      </c>
      <c r="J28" s="118">
        <f>VLOOKUP($A28+ROUND((COLUMN()-2)/24,5),АТС!$A$41:$F$784,6)+'Иные услуги '!$C$5+'РСТ РСО-А'!$I$7+'РСТ РСО-А'!$F$9</f>
        <v>1308.6599999999999</v>
      </c>
      <c r="K28" s="118">
        <f>VLOOKUP($A28+ROUND((COLUMN()-2)/24,5),АТС!$A$41:$F$784,6)+'Иные услуги '!$C$5+'РСТ РСО-А'!$I$7+'РСТ РСО-А'!$F$9</f>
        <v>1224.51</v>
      </c>
      <c r="L28" s="118">
        <f>VLOOKUP($A28+ROUND((COLUMN()-2)/24,5),АТС!$A$41:$F$784,6)+'Иные услуги '!$C$5+'РСТ РСО-А'!$I$7+'РСТ РСО-А'!$F$9</f>
        <v>1224.74</v>
      </c>
      <c r="M28" s="118">
        <f>VLOOKUP($A28+ROUND((COLUMN()-2)/24,5),АТС!$A$41:$F$784,6)+'Иные услуги '!$C$5+'РСТ РСО-А'!$I$7+'РСТ РСО-А'!$F$9</f>
        <v>1187.29</v>
      </c>
      <c r="N28" s="118">
        <f>VLOOKUP($A28+ROUND((COLUMN()-2)/24,5),АТС!$A$41:$F$784,6)+'Иные услуги '!$C$5+'РСТ РСО-А'!$I$7+'РСТ РСО-А'!$F$9</f>
        <v>1224.1399999999999</v>
      </c>
      <c r="O28" s="118">
        <f>VLOOKUP($A28+ROUND((COLUMN()-2)/24,5),АТС!$A$41:$F$784,6)+'Иные услуги '!$C$5+'РСТ РСО-А'!$I$7+'РСТ РСО-А'!$F$9</f>
        <v>1264.6599999999999</v>
      </c>
      <c r="P28" s="118">
        <f>VLOOKUP($A28+ROUND((COLUMN()-2)/24,5),АТС!$A$41:$F$784,6)+'Иные услуги '!$C$5+'РСТ РСО-А'!$I$7+'РСТ РСО-А'!$F$9</f>
        <v>1264.5</v>
      </c>
      <c r="Q28" s="118">
        <f>VLOOKUP($A28+ROUND((COLUMN()-2)/24,5),АТС!$A$41:$F$784,6)+'Иные услуги '!$C$5+'РСТ РСО-А'!$I$7+'РСТ РСО-А'!$F$9</f>
        <v>1264.44</v>
      </c>
      <c r="R28" s="118">
        <f>VLOOKUP($A28+ROUND((COLUMN()-2)/24,5),АТС!$A$41:$F$784,6)+'Иные услуги '!$C$5+'РСТ РСО-А'!$I$7+'РСТ РСО-А'!$F$9</f>
        <v>1224.23</v>
      </c>
      <c r="S28" s="118">
        <f>VLOOKUP($A28+ROUND((COLUMN()-2)/24,5),АТС!$A$41:$F$784,6)+'Иные услуги '!$C$5+'РСТ РСО-А'!$I$7+'РСТ РСО-А'!$F$9</f>
        <v>1123.46</v>
      </c>
      <c r="T28" s="118">
        <f>VLOOKUP($A28+ROUND((COLUMN()-2)/24,5),АТС!$A$41:$F$784,6)+'Иные услуги '!$C$5+'РСТ РСО-А'!$I$7+'РСТ РСО-А'!$F$9</f>
        <v>1212.6299999999999</v>
      </c>
      <c r="U28" s="118">
        <f>VLOOKUP($A28+ROUND((COLUMN()-2)/24,5),АТС!$A$41:$F$784,6)+'Иные услуги '!$C$5+'РСТ РСО-А'!$I$7+'РСТ РСО-А'!$F$9</f>
        <v>1131.52</v>
      </c>
      <c r="V28" s="118">
        <f>VLOOKUP($A28+ROUND((COLUMN()-2)/24,5),АТС!$A$41:$F$784,6)+'Иные услуги '!$C$5+'РСТ РСО-А'!$I$7+'РСТ РСО-А'!$F$9</f>
        <v>1131.18</v>
      </c>
      <c r="W28" s="118">
        <f>VLOOKUP($A28+ROUND((COLUMN()-2)/24,5),АТС!$A$41:$F$784,6)+'Иные услуги '!$C$5+'РСТ РСО-А'!$I$7+'РСТ РСО-А'!$F$9</f>
        <v>1144.96</v>
      </c>
      <c r="X28" s="118">
        <f>VLOOKUP($A28+ROUND((COLUMN()-2)/24,5),АТС!$A$41:$F$784,6)+'Иные услуги '!$C$5+'РСТ РСО-А'!$I$7+'РСТ РСО-А'!$F$9</f>
        <v>1350.82</v>
      </c>
      <c r="Y28" s="118">
        <f>VLOOKUP($A28+ROUND((COLUMN()-2)/24,5),АТС!$A$41:$F$784,6)+'Иные услуги '!$C$5+'РСТ РСО-А'!$I$7+'РСТ РСО-А'!$F$9</f>
        <v>1181.71</v>
      </c>
    </row>
    <row r="29" spans="1:25" x14ac:dyDescent="0.2">
      <c r="A29" s="66">
        <f t="shared" si="0"/>
        <v>43388</v>
      </c>
      <c r="B29" s="118">
        <f>VLOOKUP($A29+ROUND((COLUMN()-2)/24,5),АТС!$A$41:$F$784,6)+'Иные услуги '!$C$5+'РСТ РСО-А'!$I$7+'РСТ РСО-А'!$F$9</f>
        <v>1105.8499999999999</v>
      </c>
      <c r="C29" s="118">
        <f>VLOOKUP($A29+ROUND((COLUMN()-2)/24,5),АТС!$A$41:$F$784,6)+'Иные услуги '!$C$5+'РСТ РСО-А'!$I$7+'РСТ РСО-А'!$F$9</f>
        <v>1144.6599999999999</v>
      </c>
      <c r="D29" s="118">
        <f>VLOOKUP($A29+ROUND((COLUMN()-2)/24,5),АТС!$A$41:$F$784,6)+'Иные услуги '!$C$5+'РСТ РСО-А'!$I$7+'РСТ РСО-А'!$F$9</f>
        <v>1158.48</v>
      </c>
      <c r="E29" s="118">
        <f>VLOOKUP($A29+ROUND((COLUMN()-2)/24,5),АТС!$A$41:$F$784,6)+'Иные услуги '!$C$5+'РСТ РСО-А'!$I$7+'РСТ РСО-А'!$F$9</f>
        <v>1180.3</v>
      </c>
      <c r="F29" s="118">
        <f>VLOOKUP($A29+ROUND((COLUMN()-2)/24,5),АТС!$A$41:$F$784,6)+'Иные услуги '!$C$5+'РСТ РСО-А'!$I$7+'РСТ РСО-А'!$F$9</f>
        <v>1179.93</v>
      </c>
      <c r="G29" s="118">
        <f>VLOOKUP($A29+ROUND((COLUMN()-2)/24,5),АТС!$A$41:$F$784,6)+'Иные услуги '!$C$5+'РСТ РСО-А'!$I$7+'РСТ РСО-А'!$F$9</f>
        <v>1143.6599999999999</v>
      </c>
      <c r="H29" s="118">
        <f>VLOOKUP($A29+ROUND((COLUMN()-2)/24,5),АТС!$A$41:$F$784,6)+'Иные услуги '!$C$5+'РСТ РСО-А'!$I$7+'РСТ РСО-А'!$F$9</f>
        <v>1219.06</v>
      </c>
      <c r="I29" s="118">
        <f>VLOOKUP($A29+ROUND((COLUMN()-2)/24,5),АТС!$A$41:$F$784,6)+'Иные услуги '!$C$5+'РСТ РСО-А'!$I$7+'РСТ РСО-А'!$F$9</f>
        <v>1100.42</v>
      </c>
      <c r="J29" s="118">
        <f>VLOOKUP($A29+ROUND((COLUMN()-2)/24,5),АТС!$A$41:$F$784,6)+'Иные услуги '!$C$5+'РСТ РСО-А'!$I$7+'РСТ РСО-А'!$F$9</f>
        <v>1227.79</v>
      </c>
      <c r="K29" s="118">
        <f>VLOOKUP($A29+ROUND((COLUMN()-2)/24,5),АТС!$A$41:$F$784,6)+'Иные услуги '!$C$5+'РСТ РСО-А'!$I$7+'РСТ РСО-А'!$F$9</f>
        <v>1156.68</v>
      </c>
      <c r="L29" s="118">
        <f>VLOOKUP($A29+ROUND((COLUMN()-2)/24,5),АТС!$A$41:$F$784,6)+'Иные услуги '!$C$5+'РСТ РСО-А'!$I$7+'РСТ РСО-А'!$F$9</f>
        <v>1156.5999999999999</v>
      </c>
      <c r="M29" s="118">
        <f>VLOOKUP($A29+ROUND((COLUMN()-2)/24,5),АТС!$A$41:$F$784,6)+'Иные услуги '!$C$5+'РСТ РСО-А'!$I$7+'РСТ РСО-А'!$F$9</f>
        <v>1155.8999999999999</v>
      </c>
      <c r="N29" s="118">
        <f>VLOOKUP($A29+ROUND((COLUMN()-2)/24,5),АТС!$A$41:$F$784,6)+'Иные услуги '!$C$5+'РСТ РСО-А'!$I$7+'РСТ РСО-А'!$F$9</f>
        <v>1190.0899999999999</v>
      </c>
      <c r="O29" s="118">
        <f>VLOOKUP($A29+ROUND((COLUMN()-2)/24,5),АТС!$A$41:$F$784,6)+'Иные услуги '!$C$5+'РСТ РСО-А'!$I$7+'РСТ РСО-А'!$F$9</f>
        <v>1204.6099999999999</v>
      </c>
      <c r="P29" s="118">
        <f>VLOOKUP($A29+ROUND((COLUMN()-2)/24,5),АТС!$A$41:$F$784,6)+'Иные услуги '!$C$5+'РСТ РСО-А'!$I$7+'РСТ РСО-А'!$F$9</f>
        <v>1204.68</v>
      </c>
      <c r="Q29" s="118">
        <f>VLOOKUP($A29+ROUND((COLUMN()-2)/24,5),АТС!$A$41:$F$784,6)+'Иные услуги '!$C$5+'РСТ РСО-А'!$I$7+'РСТ РСО-А'!$F$9</f>
        <v>1190.05</v>
      </c>
      <c r="R29" s="118">
        <f>VLOOKUP($A29+ROUND((COLUMN()-2)/24,5),АТС!$A$41:$F$784,6)+'Иные услуги '!$C$5+'РСТ РСО-А'!$I$7+'РСТ РСО-А'!$F$9</f>
        <v>1155.6399999999999</v>
      </c>
      <c r="S29" s="118">
        <f>VLOOKUP($A29+ROUND((COLUMN()-2)/24,5),АТС!$A$41:$F$784,6)+'Иные услуги '!$C$5+'РСТ РСО-А'!$I$7+'РСТ РСО-А'!$F$9</f>
        <v>1110.3999999999999</v>
      </c>
      <c r="T29" s="118">
        <f>VLOOKUP($A29+ROUND((COLUMN()-2)/24,5),АТС!$A$41:$F$784,6)+'Иные услуги '!$C$5+'РСТ РСО-А'!$I$7+'РСТ РСО-А'!$F$9</f>
        <v>1205.69</v>
      </c>
      <c r="U29" s="118">
        <f>VLOOKUP($A29+ROUND((COLUMN()-2)/24,5),АТС!$A$41:$F$784,6)+'Иные услуги '!$C$5+'РСТ РСО-А'!$I$7+'РСТ РСО-А'!$F$9</f>
        <v>1113.8899999999999</v>
      </c>
      <c r="V29" s="118">
        <f>VLOOKUP($A29+ROUND((COLUMN()-2)/24,5),АТС!$A$41:$F$784,6)+'Иные услуги '!$C$5+'РСТ РСО-А'!$I$7+'РСТ РСО-А'!$F$9</f>
        <v>1129.3699999999999</v>
      </c>
      <c r="W29" s="118">
        <f>VLOOKUP($A29+ROUND((COLUMN()-2)/24,5),АТС!$A$41:$F$784,6)+'Иные услуги '!$C$5+'РСТ РСО-А'!$I$7+'РСТ РСО-А'!$F$9</f>
        <v>1145.9099999999999</v>
      </c>
      <c r="X29" s="118">
        <f>VLOOKUP($A29+ROUND((COLUMN()-2)/24,5),АТС!$A$41:$F$784,6)+'Иные услуги '!$C$5+'РСТ РСО-А'!$I$7+'РСТ РСО-А'!$F$9</f>
        <v>1354.08</v>
      </c>
      <c r="Y29" s="118">
        <f>VLOOKUP($A29+ROUND((COLUMN()-2)/24,5),АТС!$A$41:$F$784,6)+'Иные услуги '!$C$5+'РСТ РСО-А'!$I$7+'РСТ РСО-А'!$F$9</f>
        <v>1191.53</v>
      </c>
    </row>
    <row r="30" spans="1:25" x14ac:dyDescent="0.2">
      <c r="A30" s="66">
        <f t="shared" si="0"/>
        <v>43389</v>
      </c>
      <c r="B30" s="118">
        <f>VLOOKUP($A30+ROUND((COLUMN()-2)/24,5),АТС!$A$41:$F$784,6)+'Иные услуги '!$C$5+'РСТ РСО-А'!$I$7+'РСТ РСО-А'!$F$9</f>
        <v>1089.53</v>
      </c>
      <c r="C30" s="118">
        <f>VLOOKUP($A30+ROUND((COLUMN()-2)/24,5),АТС!$A$41:$F$784,6)+'Иные услуги '!$C$5+'РСТ РСО-А'!$I$7+'РСТ РСО-А'!$F$9</f>
        <v>1117.3399999999999</v>
      </c>
      <c r="D30" s="118">
        <f>VLOOKUP($A30+ROUND((COLUMN()-2)/24,5),АТС!$A$41:$F$784,6)+'Иные услуги '!$C$5+'РСТ РСО-А'!$I$7+'РСТ РСО-А'!$F$9</f>
        <v>1152.29</v>
      </c>
      <c r="E30" s="118">
        <f>VLOOKUP($A30+ROUND((COLUMN()-2)/24,5),АТС!$A$41:$F$784,6)+'Иные услуги '!$C$5+'РСТ РСО-А'!$I$7+'РСТ РСО-А'!$F$9</f>
        <v>1173.94</v>
      </c>
      <c r="F30" s="118">
        <f>VLOOKUP($A30+ROUND((COLUMN()-2)/24,5),АТС!$A$41:$F$784,6)+'Иные услуги '!$C$5+'РСТ РСО-А'!$I$7+'РСТ РСО-А'!$F$9</f>
        <v>1173.81</v>
      </c>
      <c r="G30" s="118">
        <f>VLOOKUP($A30+ROUND((COLUMN()-2)/24,5),АТС!$A$41:$F$784,6)+'Иные услуги '!$C$5+'РСТ РСО-А'!$I$7+'РСТ РСО-А'!$F$9</f>
        <v>1140.78</v>
      </c>
      <c r="H30" s="118">
        <f>VLOOKUP($A30+ROUND((COLUMN()-2)/24,5),АТС!$A$41:$F$784,6)+'Иные услуги '!$C$5+'РСТ РСО-А'!$I$7+'РСТ РСО-А'!$F$9</f>
        <v>1217.19</v>
      </c>
      <c r="I30" s="118">
        <f>VLOOKUP($A30+ROUND((COLUMN()-2)/24,5),АТС!$A$41:$F$784,6)+'Иные услуги '!$C$5+'РСТ РСО-А'!$I$7+'РСТ РСО-А'!$F$9</f>
        <v>1100.0899999999999</v>
      </c>
      <c r="J30" s="118">
        <f>VLOOKUP($A30+ROUND((COLUMN()-2)/24,5),АТС!$A$41:$F$784,6)+'Иные услуги '!$C$5+'РСТ РСО-А'!$I$7+'РСТ РСО-А'!$F$9</f>
        <v>1227.3799999999999</v>
      </c>
      <c r="K30" s="118">
        <f>VLOOKUP($A30+ROUND((COLUMN()-2)/24,5),АТС!$A$41:$F$784,6)+'Иные услуги '!$C$5+'РСТ РСО-А'!$I$7+'РСТ РСО-А'!$F$9</f>
        <v>1156.24</v>
      </c>
      <c r="L30" s="118">
        <f>VLOOKUP($A30+ROUND((COLUMN()-2)/24,5),АТС!$A$41:$F$784,6)+'Иные услуги '!$C$5+'РСТ РСО-А'!$I$7+'РСТ РСО-А'!$F$9</f>
        <v>1156.06</v>
      </c>
      <c r="M30" s="118">
        <f>VLOOKUP($A30+ROUND((COLUMN()-2)/24,5),АТС!$A$41:$F$784,6)+'Иные услуги '!$C$5+'РСТ РСО-А'!$I$7+'РСТ РСО-А'!$F$9</f>
        <v>1155.6399999999999</v>
      </c>
      <c r="N30" s="118">
        <f>VLOOKUP($A30+ROUND((COLUMN()-2)/24,5),АТС!$A$41:$F$784,6)+'Иные услуги '!$C$5+'РСТ РСО-А'!$I$7+'РСТ РСО-А'!$F$9</f>
        <v>1189.8399999999999</v>
      </c>
      <c r="O30" s="118">
        <f>VLOOKUP($A30+ROUND((COLUMN()-2)/24,5),АТС!$A$41:$F$784,6)+'Иные услуги '!$C$5+'РСТ РСО-А'!$I$7+'РСТ РСО-А'!$F$9</f>
        <v>1189.8799999999999</v>
      </c>
      <c r="P30" s="118">
        <f>VLOOKUP($A30+ROUND((COLUMN()-2)/24,5),АТС!$A$41:$F$784,6)+'Иные услуги '!$C$5+'РСТ РСО-А'!$I$7+'РСТ РСО-А'!$F$9</f>
        <v>1189.94</v>
      </c>
      <c r="Q30" s="118">
        <f>VLOOKUP($A30+ROUND((COLUMN()-2)/24,5),АТС!$A$41:$F$784,6)+'Иные услуги '!$C$5+'РСТ РСО-А'!$I$7+'РСТ РСО-А'!$F$9</f>
        <v>1190.0899999999999</v>
      </c>
      <c r="R30" s="118">
        <f>VLOOKUP($A30+ROUND((COLUMN()-2)/24,5),АТС!$A$41:$F$784,6)+'Иные услуги '!$C$5+'РСТ РСО-А'!$I$7+'РСТ РСО-А'!$F$9</f>
        <v>1155.23</v>
      </c>
      <c r="S30" s="118">
        <f>VLOOKUP($A30+ROUND((COLUMN()-2)/24,5),АТС!$A$41:$F$784,6)+'Иные услуги '!$C$5+'РСТ РСО-А'!$I$7+'РСТ РСО-А'!$F$9</f>
        <v>1113.0999999999999</v>
      </c>
      <c r="T30" s="118">
        <f>VLOOKUP($A30+ROUND((COLUMN()-2)/24,5),АТС!$A$41:$F$784,6)+'Иные услуги '!$C$5+'РСТ РСО-А'!$I$7+'РСТ РСО-А'!$F$9</f>
        <v>1190.42</v>
      </c>
      <c r="U30" s="118">
        <f>VLOOKUP($A30+ROUND((COLUMN()-2)/24,5),АТС!$A$41:$F$784,6)+'Иные услуги '!$C$5+'РСТ РСО-А'!$I$7+'РСТ РСО-А'!$F$9</f>
        <v>1112.8</v>
      </c>
      <c r="V30" s="118">
        <f>VLOOKUP($A30+ROUND((COLUMN()-2)/24,5),АТС!$A$41:$F$784,6)+'Иные услуги '!$C$5+'РСТ РСО-А'!$I$7+'РСТ РСО-А'!$F$9</f>
        <v>1129.51</v>
      </c>
      <c r="W30" s="118">
        <f>VLOOKUP($A30+ROUND((COLUMN()-2)/24,5),АТС!$A$41:$F$784,6)+'Иные услуги '!$C$5+'РСТ РСО-А'!$I$7+'РСТ РСО-А'!$F$9</f>
        <v>1145.82</v>
      </c>
      <c r="X30" s="118">
        <f>VLOOKUP($A30+ROUND((COLUMN()-2)/24,5),АТС!$A$41:$F$784,6)+'Иные услуги '!$C$5+'РСТ РСО-А'!$I$7+'РСТ РСО-А'!$F$9</f>
        <v>1354.5</v>
      </c>
      <c r="Y30" s="118">
        <f>VLOOKUP($A30+ROUND((COLUMN()-2)/24,5),АТС!$A$41:$F$784,6)+'Иные услуги '!$C$5+'РСТ РСО-А'!$I$7+'РСТ РСО-А'!$F$9</f>
        <v>1183.3999999999999</v>
      </c>
    </row>
    <row r="31" spans="1:25" x14ac:dyDescent="0.2">
      <c r="A31" s="66">
        <f t="shared" si="0"/>
        <v>43390</v>
      </c>
      <c r="B31" s="118">
        <f>VLOOKUP($A31+ROUND((COLUMN()-2)/24,5),АТС!$A$41:$F$784,6)+'Иные услуги '!$C$5+'РСТ РСО-А'!$I$7+'РСТ РСО-А'!$F$9</f>
        <v>1089.1399999999999</v>
      </c>
      <c r="C31" s="118">
        <f>VLOOKUP($A31+ROUND((COLUMN()-2)/24,5),АТС!$A$41:$F$784,6)+'Иные услуги '!$C$5+'РСТ РСО-А'!$I$7+'РСТ РСО-А'!$F$9</f>
        <v>1111.9099999999999</v>
      </c>
      <c r="D31" s="118">
        <f>VLOOKUP($A31+ROUND((COLUMN()-2)/24,5),АТС!$A$41:$F$784,6)+'Иные услуги '!$C$5+'РСТ РСО-А'!$I$7+'РСТ РСО-А'!$F$9</f>
        <v>1153.56</v>
      </c>
      <c r="E31" s="118">
        <f>VLOOKUP($A31+ROUND((COLUMN()-2)/24,5),АТС!$A$41:$F$784,6)+'Иные услуги '!$C$5+'РСТ РСО-А'!$I$7+'РСТ РСО-А'!$F$9</f>
        <v>1173.6499999999999</v>
      </c>
      <c r="F31" s="118">
        <f>VLOOKUP($A31+ROUND((COLUMN()-2)/24,5),АТС!$A$41:$F$784,6)+'Иные услуги '!$C$5+'РСТ РСО-А'!$I$7+'РСТ РСО-А'!$F$9</f>
        <v>1179.43</v>
      </c>
      <c r="G31" s="118">
        <f>VLOOKUP($A31+ROUND((COLUMN()-2)/24,5),АТС!$A$41:$F$784,6)+'Иные услуги '!$C$5+'РСТ РСО-А'!$I$7+'РСТ РСО-А'!$F$9</f>
        <v>1143.53</v>
      </c>
      <c r="H31" s="118">
        <f>VLOOKUP($A31+ROUND((COLUMN()-2)/24,5),АТС!$A$41:$F$784,6)+'Иные услуги '!$C$5+'РСТ РСО-А'!$I$7+'РСТ РСО-А'!$F$9</f>
        <v>1145.8899999999999</v>
      </c>
      <c r="I31" s="118">
        <f>VLOOKUP($A31+ROUND((COLUMN()-2)/24,5),АТС!$A$41:$F$784,6)+'Иные услуги '!$C$5+'РСТ РСО-А'!$I$7+'РСТ РСО-А'!$F$9</f>
        <v>1166.56</v>
      </c>
      <c r="J31" s="118">
        <f>VLOOKUP($A31+ROUND((COLUMN()-2)/24,5),АТС!$A$41:$F$784,6)+'Иные услуги '!$C$5+'РСТ РСО-А'!$I$7+'РСТ РСО-А'!$F$9</f>
        <v>1189.69</v>
      </c>
      <c r="K31" s="118">
        <f>VLOOKUP($A31+ROUND((COLUMN()-2)/24,5),АТС!$A$41:$F$784,6)+'Иные услуги '!$C$5+'РСТ РСО-А'!$I$7+'РСТ РСО-А'!$F$9</f>
        <v>1124.57</v>
      </c>
      <c r="L31" s="118">
        <f>VLOOKUP($A31+ROUND((COLUMN()-2)/24,5),АТС!$A$41:$F$784,6)+'Иные услуги '!$C$5+'РСТ РСО-А'!$I$7+'РСТ РСО-А'!$F$9</f>
        <v>1112.57</v>
      </c>
      <c r="M31" s="118">
        <f>VLOOKUP($A31+ROUND((COLUMN()-2)/24,5),АТС!$A$41:$F$784,6)+'Иные услуги '!$C$5+'РСТ РСО-А'!$I$7+'РСТ РСО-А'!$F$9</f>
        <v>1111.55</v>
      </c>
      <c r="N31" s="118">
        <f>VLOOKUP($A31+ROUND((COLUMN()-2)/24,5),АТС!$A$41:$F$784,6)+'Иные услуги '!$C$5+'РСТ РСО-А'!$I$7+'РСТ РСО-А'!$F$9</f>
        <v>1123.42</v>
      </c>
      <c r="O31" s="118">
        <f>VLOOKUP($A31+ROUND((COLUMN()-2)/24,5),АТС!$A$41:$F$784,6)+'Иные услуги '!$C$5+'РСТ РСО-А'!$I$7+'РСТ РСО-А'!$F$9</f>
        <v>1123.53</v>
      </c>
      <c r="P31" s="118">
        <f>VLOOKUP($A31+ROUND((COLUMN()-2)/24,5),АТС!$A$41:$F$784,6)+'Иные услуги '!$C$5+'РСТ РСО-А'!$I$7+'РСТ РСО-А'!$F$9</f>
        <v>1123.55</v>
      </c>
      <c r="Q31" s="118">
        <f>VLOOKUP($A31+ROUND((COLUMN()-2)/24,5),АТС!$A$41:$F$784,6)+'Иные услуги '!$C$5+'РСТ РСО-А'!$I$7+'РСТ РСО-А'!$F$9</f>
        <v>1123.58</v>
      </c>
      <c r="R31" s="118">
        <f>VLOOKUP($A31+ROUND((COLUMN()-2)/24,5),АТС!$A$41:$F$784,6)+'Иные услуги '!$C$5+'РСТ РСО-А'!$I$7+'РСТ РСО-А'!$F$9</f>
        <v>1123.78</v>
      </c>
      <c r="S31" s="118">
        <f>VLOOKUP($A31+ROUND((COLUMN()-2)/24,5),АТС!$A$41:$F$784,6)+'Иные услуги '!$C$5+'РСТ РСО-А'!$I$7+'РСТ РСО-А'!$F$9</f>
        <v>1127.1499999999999</v>
      </c>
      <c r="T31" s="118">
        <f>VLOOKUP($A31+ROUND((COLUMN()-2)/24,5),АТС!$A$41:$F$784,6)+'Иные услуги '!$C$5+'РСТ РСО-А'!$I$7+'РСТ РСО-А'!$F$9</f>
        <v>1254.02</v>
      </c>
      <c r="U31" s="118">
        <f>VLOOKUP($A31+ROUND((COLUMN()-2)/24,5),АТС!$A$41:$F$784,6)+'Иные услуги '!$C$5+'РСТ РСО-А'!$I$7+'РСТ РСО-А'!$F$9</f>
        <v>1196.33</v>
      </c>
      <c r="V31" s="118">
        <f>VLOOKUP($A31+ROUND((COLUMN()-2)/24,5),АТС!$A$41:$F$784,6)+'Иные услуги '!$C$5+'РСТ РСО-А'!$I$7+'РСТ РСО-А'!$F$9</f>
        <v>1149.7</v>
      </c>
      <c r="W31" s="118">
        <f>VLOOKUP($A31+ROUND((COLUMN()-2)/24,5),АТС!$A$41:$F$784,6)+'Иные услуги '!$C$5+'РСТ РСО-А'!$I$7+'РСТ РСО-А'!$F$9</f>
        <v>1144.67</v>
      </c>
      <c r="X31" s="118">
        <f>VLOOKUP($A31+ROUND((COLUMN()-2)/24,5),АТС!$A$41:$F$784,6)+'Иные услуги '!$C$5+'РСТ РСО-А'!$I$7+'РСТ РСО-А'!$F$9</f>
        <v>1354.46</v>
      </c>
      <c r="Y31" s="118">
        <f>VLOOKUP($A31+ROUND((COLUMN()-2)/24,5),АТС!$A$41:$F$784,6)+'Иные услуги '!$C$5+'РСТ РСО-А'!$I$7+'РСТ РСО-А'!$F$9</f>
        <v>1205.83</v>
      </c>
    </row>
    <row r="32" spans="1:25" x14ac:dyDescent="0.2">
      <c r="A32" s="66">
        <f t="shared" si="0"/>
        <v>43391</v>
      </c>
      <c r="B32" s="118">
        <f>VLOOKUP($A32+ROUND((COLUMN()-2)/24,5),АТС!$A$41:$F$784,6)+'Иные услуги '!$C$5+'РСТ РСО-А'!$I$7+'РСТ РСО-А'!$F$9</f>
        <v>1102.93</v>
      </c>
      <c r="C32" s="118">
        <f>VLOOKUP($A32+ROUND((COLUMN()-2)/24,5),АТС!$A$41:$F$784,6)+'Иные услуги '!$C$5+'РСТ РСО-А'!$I$7+'РСТ РСО-А'!$F$9</f>
        <v>1114.1599999999999</v>
      </c>
      <c r="D32" s="118">
        <f>VLOOKUP($A32+ROUND((COLUMN()-2)/24,5),АТС!$A$41:$F$784,6)+'Иные услуги '!$C$5+'РСТ РСО-А'!$I$7+'РСТ РСО-А'!$F$9</f>
        <v>1139.67</v>
      </c>
      <c r="E32" s="118">
        <f>VLOOKUP($A32+ROUND((COLUMN()-2)/24,5),АТС!$A$41:$F$784,6)+'Иные услуги '!$C$5+'РСТ РСО-А'!$I$7+'РСТ РСО-А'!$F$9</f>
        <v>1139.6199999999999</v>
      </c>
      <c r="F32" s="118">
        <f>VLOOKUP($A32+ROUND((COLUMN()-2)/24,5),АТС!$A$41:$F$784,6)+'Иные услуги '!$C$5+'РСТ РСО-А'!$I$7+'РСТ РСО-А'!$F$9</f>
        <v>1140.6199999999999</v>
      </c>
      <c r="G32" s="118">
        <f>VLOOKUP($A32+ROUND((COLUMN()-2)/24,5),АТС!$A$41:$F$784,6)+'Иные услуги '!$C$5+'РСТ РСО-А'!$I$7+'РСТ РСО-А'!$F$9</f>
        <v>1116.94</v>
      </c>
      <c r="H32" s="118">
        <f>VLOOKUP($A32+ROUND((COLUMN()-2)/24,5),АТС!$A$41:$F$784,6)+'Иные услуги '!$C$5+'РСТ РСО-А'!$I$7+'РСТ РСО-А'!$F$9</f>
        <v>1138.19</v>
      </c>
      <c r="I32" s="118">
        <f>VLOOKUP($A32+ROUND((COLUMN()-2)/24,5),АТС!$A$41:$F$784,6)+'Иные услуги '!$C$5+'РСТ РСО-А'!$I$7+'РСТ РСО-А'!$F$9</f>
        <v>1163.82</v>
      </c>
      <c r="J32" s="118">
        <f>VLOOKUP($A32+ROUND((COLUMN()-2)/24,5),АТС!$A$41:$F$784,6)+'Иные услуги '!$C$5+'РСТ РСО-А'!$I$7+'РСТ РСО-А'!$F$9</f>
        <v>1190.02</v>
      </c>
      <c r="K32" s="118">
        <f>VLOOKUP($A32+ROUND((COLUMN()-2)/24,5),АТС!$A$41:$F$784,6)+'Иные услуги '!$C$5+'РСТ РСО-А'!$I$7+'РСТ РСО-А'!$F$9</f>
        <v>1123.98</v>
      </c>
      <c r="L32" s="118">
        <f>VLOOKUP($A32+ROUND((COLUMN()-2)/24,5),АТС!$A$41:$F$784,6)+'Иные услуги '!$C$5+'РСТ РСО-А'!$I$7+'РСТ РСО-А'!$F$9</f>
        <v>1123.83</v>
      </c>
      <c r="M32" s="118">
        <f>VLOOKUP($A32+ROUND((COLUMN()-2)/24,5),АТС!$A$41:$F$784,6)+'Иные услуги '!$C$5+'РСТ РСО-А'!$I$7+'РСТ РСО-А'!$F$9</f>
        <v>1123.6299999999999</v>
      </c>
      <c r="N32" s="118">
        <f>VLOOKUP($A32+ROUND((COLUMN()-2)/24,5),АТС!$A$41:$F$784,6)+'Иные услуги '!$C$5+'РСТ РСО-А'!$I$7+'РСТ РСО-А'!$F$9</f>
        <v>1123.48</v>
      </c>
      <c r="O32" s="118">
        <f>VLOOKUP($A32+ROUND((COLUMN()-2)/24,5),АТС!$A$41:$F$784,6)+'Иные услуги '!$C$5+'РСТ РСО-А'!$I$7+'РСТ РСО-А'!$F$9</f>
        <v>1123.3799999999999</v>
      </c>
      <c r="P32" s="118">
        <f>VLOOKUP($A32+ROUND((COLUMN()-2)/24,5),АТС!$A$41:$F$784,6)+'Иные услуги '!$C$5+'РСТ РСО-А'!$I$7+'РСТ РСО-А'!$F$9</f>
        <v>1123.08</v>
      </c>
      <c r="Q32" s="118">
        <f>VLOOKUP($A32+ROUND((COLUMN()-2)/24,5),АТС!$A$41:$F$784,6)+'Иные услуги '!$C$5+'РСТ РСО-А'!$I$7+'РСТ РСО-А'!$F$9</f>
        <v>1123.1099999999999</v>
      </c>
      <c r="R32" s="118">
        <f>VLOOKUP($A32+ROUND((COLUMN()-2)/24,5),АТС!$A$41:$F$784,6)+'Иные услуги '!$C$5+'РСТ РСО-А'!$I$7+'РСТ РСО-А'!$F$9</f>
        <v>1123.1599999999999</v>
      </c>
      <c r="S32" s="118">
        <f>VLOOKUP($A32+ROUND((COLUMN()-2)/24,5),АТС!$A$41:$F$784,6)+'Иные услуги '!$C$5+'РСТ РСО-А'!$I$7+'РСТ РСО-А'!$F$9</f>
        <v>1104.56</v>
      </c>
      <c r="T32" s="118">
        <f>VLOOKUP($A32+ROUND((COLUMN()-2)/24,5),АТС!$A$41:$F$784,6)+'Иные услуги '!$C$5+'РСТ РСО-А'!$I$7+'РСТ РСО-А'!$F$9</f>
        <v>1248.01</v>
      </c>
      <c r="U32" s="118">
        <f>VLOOKUP($A32+ROUND((COLUMN()-2)/24,5),АТС!$A$41:$F$784,6)+'Иные услуги '!$C$5+'РСТ РСО-А'!$I$7+'РСТ РСО-А'!$F$9</f>
        <v>1188.93</v>
      </c>
      <c r="V32" s="118">
        <f>VLOOKUP($A32+ROUND((COLUMN()-2)/24,5),АТС!$A$41:$F$784,6)+'Иные услуги '!$C$5+'РСТ РСО-А'!$I$7+'РСТ РСО-А'!$F$9</f>
        <v>1140.3499999999999</v>
      </c>
      <c r="W32" s="118">
        <f>VLOOKUP($A32+ROUND((COLUMN()-2)/24,5),АТС!$A$41:$F$784,6)+'Иные услуги '!$C$5+'РСТ РСО-А'!$I$7+'РСТ РСО-А'!$F$9</f>
        <v>1150.3999999999999</v>
      </c>
      <c r="X32" s="118">
        <f>VLOOKUP($A32+ROUND((COLUMN()-2)/24,5),АТС!$A$41:$F$784,6)+'Иные услуги '!$C$5+'РСТ РСО-А'!$I$7+'РСТ РСО-А'!$F$9</f>
        <v>1361.81</v>
      </c>
      <c r="Y32" s="118">
        <f>VLOOKUP($A32+ROUND((COLUMN()-2)/24,5),АТС!$A$41:$F$784,6)+'Иные услуги '!$C$5+'РСТ РСО-А'!$I$7+'РСТ РСО-А'!$F$9</f>
        <v>1212.95</v>
      </c>
    </row>
    <row r="33" spans="1:25" x14ac:dyDescent="0.2">
      <c r="A33" s="66">
        <f t="shared" si="0"/>
        <v>43392</v>
      </c>
      <c r="B33" s="118">
        <f>VLOOKUP($A33+ROUND((COLUMN()-2)/24,5),АТС!$A$41:$F$784,6)+'Иные услуги '!$C$5+'РСТ РСО-А'!$I$7+'РСТ РСО-А'!$F$9</f>
        <v>1112.4099999999999</v>
      </c>
      <c r="C33" s="118">
        <f>VLOOKUP($A33+ROUND((COLUMN()-2)/24,5),АТС!$A$41:$F$784,6)+'Иные услуги '!$C$5+'РСТ РСО-А'!$I$7+'РСТ РСО-А'!$F$9</f>
        <v>1114.8799999999999</v>
      </c>
      <c r="D33" s="118">
        <f>VLOOKUP($A33+ROUND((COLUMN()-2)/24,5),АТС!$A$41:$F$784,6)+'Иные услуги '!$C$5+'РСТ РСО-А'!$I$7+'РСТ РСО-А'!$F$9</f>
        <v>1140.3</v>
      </c>
      <c r="E33" s="118">
        <f>VLOOKUP($A33+ROUND((COLUMN()-2)/24,5),АТС!$A$41:$F$784,6)+'Иные услуги '!$C$5+'РСТ РСО-А'!$I$7+'РСТ РСО-А'!$F$9</f>
        <v>1140.29</v>
      </c>
      <c r="F33" s="118">
        <f>VLOOKUP($A33+ROUND((COLUMN()-2)/24,5),АТС!$A$41:$F$784,6)+'Иные услуги '!$C$5+'РСТ РСО-А'!$I$7+'РСТ РСО-А'!$F$9</f>
        <v>1141.3699999999999</v>
      </c>
      <c r="G33" s="118">
        <f>VLOOKUP($A33+ROUND((COLUMN()-2)/24,5),АТС!$A$41:$F$784,6)+'Иные услуги '!$C$5+'РСТ РСО-А'!$I$7+'РСТ РСО-А'!$F$9</f>
        <v>1117.97</v>
      </c>
      <c r="H33" s="118">
        <f>VLOOKUP($A33+ROUND((COLUMN()-2)/24,5),АТС!$A$41:$F$784,6)+'Иные услуги '!$C$5+'РСТ РСО-А'!$I$7+'РСТ РСО-А'!$F$9</f>
        <v>1139.4099999999999</v>
      </c>
      <c r="I33" s="118">
        <f>VLOOKUP($A33+ROUND((COLUMN()-2)/24,5),АТС!$A$41:$F$784,6)+'Иные услуги '!$C$5+'РСТ РСО-А'!$I$7+'РСТ РСО-А'!$F$9</f>
        <v>1163.53</v>
      </c>
      <c r="J33" s="118">
        <f>VLOOKUP($A33+ROUND((COLUMN()-2)/24,5),АТС!$A$41:$F$784,6)+'Иные услуги '!$C$5+'РСТ РСО-А'!$I$7+'РСТ РСО-А'!$F$9</f>
        <v>1190.07</v>
      </c>
      <c r="K33" s="118">
        <f>VLOOKUP($A33+ROUND((COLUMN()-2)/24,5),АТС!$A$41:$F$784,6)+'Иные услуги '!$C$5+'РСТ РСО-А'!$I$7+'РСТ РСО-А'!$F$9</f>
        <v>1124.8599999999999</v>
      </c>
      <c r="L33" s="118">
        <f>VLOOKUP($A33+ROUND((COLUMN()-2)/24,5),АТС!$A$41:$F$784,6)+'Иные услуги '!$C$5+'РСТ РСО-А'!$I$7+'РСТ РСО-А'!$F$9</f>
        <v>1124.5</v>
      </c>
      <c r="M33" s="118">
        <f>VLOOKUP($A33+ROUND((COLUMN()-2)/24,5),АТС!$A$41:$F$784,6)+'Иные услуги '!$C$5+'РСТ РСО-А'!$I$7+'РСТ РСО-А'!$F$9</f>
        <v>1123.76</v>
      </c>
      <c r="N33" s="118">
        <f>VLOOKUP($A33+ROUND((COLUMN()-2)/24,5),АТС!$A$41:$F$784,6)+'Иные услуги '!$C$5+'РСТ РСО-А'!$I$7+'РСТ РСО-А'!$F$9</f>
        <v>1123.55</v>
      </c>
      <c r="O33" s="118">
        <f>VLOOKUP($A33+ROUND((COLUMN()-2)/24,5),АТС!$A$41:$F$784,6)+'Иные услуги '!$C$5+'РСТ РСО-А'!$I$7+'РСТ РСО-А'!$F$9</f>
        <v>1190.1199999999999</v>
      </c>
      <c r="P33" s="118">
        <f>VLOOKUP($A33+ROUND((COLUMN()-2)/24,5),АТС!$A$41:$F$784,6)+'Иные услуги '!$C$5+'РСТ РСО-А'!$I$7+'РСТ РСО-А'!$F$9</f>
        <v>1190.1099999999999</v>
      </c>
      <c r="Q33" s="118">
        <f>VLOOKUP($A33+ROUND((COLUMN()-2)/24,5),АТС!$A$41:$F$784,6)+'Иные услуги '!$C$5+'РСТ РСО-А'!$I$7+'РСТ РСО-А'!$F$9</f>
        <v>1190.1099999999999</v>
      </c>
      <c r="R33" s="118">
        <f>VLOOKUP($A33+ROUND((COLUMN()-2)/24,5),АТС!$A$41:$F$784,6)+'Иные услуги '!$C$5+'РСТ РСО-А'!$I$7+'РСТ РСО-А'!$F$9</f>
        <v>1189.98</v>
      </c>
      <c r="S33" s="118">
        <f>VLOOKUP($A33+ROUND((COLUMN()-2)/24,5),АТС!$A$41:$F$784,6)+'Иные услуги '!$C$5+'РСТ РСО-А'!$I$7+'РСТ РСО-А'!$F$9</f>
        <v>1110.8699999999999</v>
      </c>
      <c r="T33" s="118">
        <f>VLOOKUP($A33+ROUND((COLUMN()-2)/24,5),АТС!$A$41:$F$784,6)+'Иные услуги '!$C$5+'РСТ РСО-А'!$I$7+'РСТ РСО-А'!$F$9</f>
        <v>1229.93</v>
      </c>
      <c r="U33" s="118">
        <f>VLOOKUP($A33+ROUND((COLUMN()-2)/24,5),АТС!$A$41:$F$784,6)+'Иные услуги '!$C$5+'РСТ РСО-А'!$I$7+'РСТ РСО-А'!$F$9</f>
        <v>1178.1199999999999</v>
      </c>
      <c r="V33" s="118">
        <f>VLOOKUP($A33+ROUND((COLUMN()-2)/24,5),АТС!$A$41:$F$784,6)+'Иные услуги '!$C$5+'РСТ РСО-А'!$I$7+'РСТ РСО-А'!$F$9</f>
        <v>1132.57</v>
      </c>
      <c r="W33" s="118">
        <f>VLOOKUP($A33+ROUND((COLUMN()-2)/24,5),АТС!$A$41:$F$784,6)+'Иные услуги '!$C$5+'РСТ РСО-А'!$I$7+'РСТ РСО-А'!$F$9</f>
        <v>1143.02</v>
      </c>
      <c r="X33" s="118">
        <f>VLOOKUP($A33+ROUND((COLUMN()-2)/24,5),АТС!$A$41:$F$784,6)+'Иные услуги '!$C$5+'РСТ РСО-А'!$I$7+'РСТ РСО-А'!$F$9</f>
        <v>1351.03</v>
      </c>
      <c r="Y33" s="118">
        <f>VLOOKUP($A33+ROUND((COLUMN()-2)/24,5),АТС!$A$41:$F$784,6)+'Иные услуги '!$C$5+'РСТ РСО-А'!$I$7+'РСТ РСО-А'!$F$9</f>
        <v>1194.1399999999999</v>
      </c>
    </row>
    <row r="34" spans="1:25" x14ac:dyDescent="0.2">
      <c r="A34" s="66">
        <f t="shared" si="0"/>
        <v>43393</v>
      </c>
      <c r="B34" s="118">
        <f>VLOOKUP($A34+ROUND((COLUMN()-2)/24,5),АТС!$A$41:$F$784,6)+'Иные услуги '!$C$5+'РСТ РСО-А'!$I$7+'РСТ РСО-А'!$F$9</f>
        <v>1100.92</v>
      </c>
      <c r="C34" s="118">
        <f>VLOOKUP($A34+ROUND((COLUMN()-2)/24,5),АТС!$A$41:$F$784,6)+'Иные услуги '!$C$5+'РСТ РСО-А'!$I$7+'РСТ РСО-А'!$F$9</f>
        <v>1116.74</v>
      </c>
      <c r="D34" s="118">
        <f>VLOOKUP($A34+ROUND((COLUMN()-2)/24,5),АТС!$A$41:$F$784,6)+'Иные услуги '!$C$5+'РСТ РСО-А'!$I$7+'РСТ РСО-А'!$F$9</f>
        <v>1141.8399999999999</v>
      </c>
      <c r="E34" s="118">
        <f>VLOOKUP($A34+ROUND((COLUMN()-2)/24,5),АТС!$A$41:$F$784,6)+'Иные услуги '!$C$5+'РСТ РСО-А'!$I$7+'РСТ РСО-А'!$F$9</f>
        <v>1177.23</v>
      </c>
      <c r="F34" s="118">
        <f>VLOOKUP($A34+ROUND((COLUMN()-2)/24,5),АТС!$A$41:$F$784,6)+'Иные услуги '!$C$5+'РСТ РСО-А'!$I$7+'РСТ РСО-А'!$F$9</f>
        <v>1142.19</v>
      </c>
      <c r="G34" s="118">
        <f>VLOOKUP($A34+ROUND((COLUMN()-2)/24,5),АТС!$A$41:$F$784,6)+'Иные услуги '!$C$5+'РСТ РСО-А'!$I$7+'РСТ РСО-А'!$F$9</f>
        <v>1144.1199999999999</v>
      </c>
      <c r="H34" s="118">
        <f>VLOOKUP($A34+ROUND((COLUMN()-2)/24,5),АТС!$A$41:$F$784,6)+'Иные услуги '!$C$5+'РСТ РСО-А'!$I$7+'РСТ РСО-А'!$F$9</f>
        <v>1204.81</v>
      </c>
      <c r="I34" s="118">
        <f>VLOOKUP($A34+ROUND((COLUMN()-2)/24,5),АТС!$A$41:$F$784,6)+'Иные услуги '!$C$5+'РСТ РСО-А'!$I$7+'РСТ РСО-А'!$F$9</f>
        <v>1129.9099999999999</v>
      </c>
      <c r="J34" s="118">
        <f>VLOOKUP($A34+ROUND((COLUMN()-2)/24,5),АТС!$A$41:$F$784,6)+'Иные услуги '!$C$5+'РСТ РСО-А'!$I$7+'РСТ РСО-А'!$F$9</f>
        <v>1312.3899999999999</v>
      </c>
      <c r="K34" s="118">
        <f>VLOOKUP($A34+ROUND((COLUMN()-2)/24,5),АТС!$A$41:$F$784,6)+'Иные услуги '!$C$5+'РСТ РСО-А'!$I$7+'РСТ РСО-А'!$F$9</f>
        <v>1190.1299999999999</v>
      </c>
      <c r="L34" s="118">
        <f>VLOOKUP($A34+ROUND((COLUMN()-2)/24,5),АТС!$A$41:$F$784,6)+'Иные услуги '!$C$5+'РСТ РСО-А'!$I$7+'РСТ РСО-А'!$F$9</f>
        <v>1190.05</v>
      </c>
      <c r="M34" s="118">
        <f>VLOOKUP($A34+ROUND((COLUMN()-2)/24,5),АТС!$A$41:$F$784,6)+'Иные услуги '!$C$5+'РСТ РСО-А'!$I$7+'РСТ РСО-А'!$F$9</f>
        <v>1189.71</v>
      </c>
      <c r="N34" s="118">
        <f>VLOOKUP($A34+ROUND((COLUMN()-2)/24,5),АТС!$A$41:$F$784,6)+'Иные услуги '!$C$5+'РСТ РСО-А'!$I$7+'РСТ РСО-А'!$F$9</f>
        <v>1189.8</v>
      </c>
      <c r="O34" s="118">
        <f>VLOOKUP($A34+ROUND((COLUMN()-2)/24,5),АТС!$A$41:$F$784,6)+'Иные услуги '!$C$5+'РСТ РСО-А'!$I$7+'РСТ РСО-А'!$F$9</f>
        <v>1189.77</v>
      </c>
      <c r="P34" s="118">
        <f>VLOOKUP($A34+ROUND((COLUMN()-2)/24,5),АТС!$A$41:$F$784,6)+'Иные услуги '!$C$5+'РСТ РСО-А'!$I$7+'РСТ РСО-А'!$F$9</f>
        <v>1227.07</v>
      </c>
      <c r="Q34" s="118">
        <f>VLOOKUP($A34+ROUND((COLUMN()-2)/24,5),АТС!$A$41:$F$784,6)+'Иные услуги '!$C$5+'РСТ РСО-А'!$I$7+'РСТ РСО-А'!$F$9</f>
        <v>1226.6099999999999</v>
      </c>
      <c r="R34" s="118">
        <f>VLOOKUP($A34+ROUND((COLUMN()-2)/24,5),АТС!$A$41:$F$784,6)+'Иные услуги '!$C$5+'РСТ РСО-А'!$I$7+'РСТ РСО-А'!$F$9</f>
        <v>1227.0999999999999</v>
      </c>
      <c r="S34" s="118">
        <f>VLOOKUP($A34+ROUND((COLUMN()-2)/24,5),АТС!$A$41:$F$784,6)+'Иные услуги '!$C$5+'РСТ РСО-А'!$I$7+'РСТ РСО-А'!$F$9</f>
        <v>1124.21</v>
      </c>
      <c r="T34" s="118">
        <f>VLOOKUP($A34+ROUND((COLUMN()-2)/24,5),АТС!$A$41:$F$784,6)+'Иные услуги '!$C$5+'РСТ РСО-А'!$I$7+'РСТ РСО-А'!$F$9</f>
        <v>1228.1599999999999</v>
      </c>
      <c r="U34" s="118">
        <f>VLOOKUP($A34+ROUND((COLUMN()-2)/24,5),АТС!$A$41:$F$784,6)+'Иные услуги '!$C$5+'РСТ РСО-А'!$I$7+'РСТ РСО-А'!$F$9</f>
        <v>1122.72</v>
      </c>
      <c r="V34" s="118">
        <f>VLOOKUP($A34+ROUND((COLUMN()-2)/24,5),АТС!$A$41:$F$784,6)+'Иные услуги '!$C$5+'РСТ РСО-А'!$I$7+'РСТ РСО-А'!$F$9</f>
        <v>1150.06</v>
      </c>
      <c r="W34" s="118">
        <f>VLOOKUP($A34+ROUND((COLUMN()-2)/24,5),АТС!$A$41:$F$784,6)+'Иные услуги '!$C$5+'РСТ РСО-А'!$I$7+'РСТ РСО-А'!$F$9</f>
        <v>1147.28</v>
      </c>
      <c r="X34" s="118">
        <f>VLOOKUP($A34+ROUND((COLUMN()-2)/24,5),АТС!$A$41:$F$784,6)+'Иные услуги '!$C$5+'РСТ РСО-А'!$I$7+'РСТ РСО-А'!$F$9</f>
        <v>1354.58</v>
      </c>
      <c r="Y34" s="118">
        <f>VLOOKUP($A34+ROUND((COLUMN()-2)/24,5),АТС!$A$41:$F$784,6)+'Иные услуги '!$C$5+'РСТ РСО-А'!$I$7+'РСТ РСО-А'!$F$9</f>
        <v>1185.0899999999999</v>
      </c>
    </row>
    <row r="35" spans="1:25" x14ac:dyDescent="0.2">
      <c r="A35" s="66">
        <f t="shared" si="0"/>
        <v>43394</v>
      </c>
      <c r="B35" s="118">
        <f>VLOOKUP($A35+ROUND((COLUMN()-2)/24,5),АТС!$A$41:$F$784,6)+'Иные услуги '!$C$5+'РСТ РСО-А'!$I$7+'РСТ РСО-А'!$F$9</f>
        <v>1099.5999999999999</v>
      </c>
      <c r="C35" s="118">
        <f>VLOOKUP($A35+ROUND((COLUMN()-2)/24,5),АТС!$A$41:$F$784,6)+'Иные услуги '!$C$5+'РСТ РСО-А'!$I$7+'РСТ РСО-А'!$F$9</f>
        <v>1115.7</v>
      </c>
      <c r="D35" s="118">
        <f>VLOOKUP($A35+ROUND((COLUMN()-2)/24,5),АТС!$A$41:$F$784,6)+'Иные услуги '!$C$5+'РСТ РСО-А'!$I$7+'РСТ РСО-А'!$F$9</f>
        <v>1114.8899999999999</v>
      </c>
      <c r="E35" s="118">
        <f>VLOOKUP($A35+ROUND((COLUMN()-2)/24,5),АТС!$A$41:$F$784,6)+'Иные услуги '!$C$5+'РСТ РСО-А'!$I$7+'РСТ РСО-А'!$F$9</f>
        <v>1141.0899999999999</v>
      </c>
      <c r="F35" s="118">
        <f>VLOOKUP($A35+ROUND((COLUMN()-2)/24,5),АТС!$A$41:$F$784,6)+'Иные услуги '!$C$5+'РСТ РСО-А'!$I$7+'РСТ РСО-А'!$F$9</f>
        <v>1141.25</v>
      </c>
      <c r="G35" s="118">
        <f>VLOOKUP($A35+ROUND((COLUMN()-2)/24,5),АТС!$A$41:$F$784,6)+'Иные услуги '!$C$5+'РСТ РСО-А'!$I$7+'РСТ РСО-А'!$F$9</f>
        <v>1128.3999999999999</v>
      </c>
      <c r="H35" s="118">
        <f>VLOOKUP($A35+ROUND((COLUMN()-2)/24,5),АТС!$A$41:$F$784,6)+'Иные услуги '!$C$5+'РСТ РСО-А'!$I$7+'РСТ РСО-А'!$F$9</f>
        <v>1267.9099999999999</v>
      </c>
      <c r="I35" s="118">
        <f>VLOOKUP($A35+ROUND((COLUMN()-2)/24,5),АТС!$A$41:$F$784,6)+'Иные услуги '!$C$5+'РСТ РСО-А'!$I$7+'РСТ РСО-А'!$F$9</f>
        <v>1201.75</v>
      </c>
      <c r="J35" s="118">
        <f>VLOOKUP($A35+ROUND((COLUMN()-2)/24,5),АТС!$A$41:$F$784,6)+'Иные услуги '!$C$5+'РСТ РСО-А'!$I$7+'РСТ РСО-А'!$F$9</f>
        <v>1357.59</v>
      </c>
      <c r="K35" s="118">
        <f>VLOOKUP($A35+ROUND((COLUMN()-2)/24,5),АТС!$A$41:$F$784,6)+'Иные услуги '!$C$5+'РСТ РСО-А'!$I$7+'РСТ РСО-А'!$F$9</f>
        <v>1268.1599999999999</v>
      </c>
      <c r="L35" s="118">
        <f>VLOOKUP($A35+ROUND((COLUMN()-2)/24,5),АТС!$A$41:$F$784,6)+'Иные услуги '!$C$5+'РСТ РСО-А'!$I$7+'РСТ РСО-А'!$F$9</f>
        <v>1227.67</v>
      </c>
      <c r="M35" s="118">
        <f>VLOOKUP($A35+ROUND((COLUMN()-2)/24,5),АТС!$A$41:$F$784,6)+'Иные услуги '!$C$5+'РСТ РСО-А'!$I$7+'РСТ РСО-А'!$F$9</f>
        <v>1227.5</v>
      </c>
      <c r="N35" s="118">
        <f>VLOOKUP($A35+ROUND((COLUMN()-2)/24,5),АТС!$A$41:$F$784,6)+'Иные услуги '!$C$5+'РСТ РСО-А'!$I$7+'РСТ РСО-А'!$F$9</f>
        <v>1268.18</v>
      </c>
      <c r="O35" s="118">
        <f>VLOOKUP($A35+ROUND((COLUMN()-2)/24,5),АТС!$A$41:$F$784,6)+'Иные услуги '!$C$5+'РСТ РСО-А'!$I$7+'РСТ РСО-А'!$F$9</f>
        <v>1268.18</v>
      </c>
      <c r="P35" s="118">
        <f>VLOOKUP($A35+ROUND((COLUMN()-2)/24,5),АТС!$A$41:$F$784,6)+'Иные услуги '!$C$5+'РСТ РСО-А'!$I$7+'РСТ РСО-А'!$F$9</f>
        <v>1312.36</v>
      </c>
      <c r="Q35" s="118">
        <f>VLOOKUP($A35+ROUND((COLUMN()-2)/24,5),АТС!$A$41:$F$784,6)+'Иные услуги '!$C$5+'РСТ РСО-А'!$I$7+'РСТ РСО-А'!$F$9</f>
        <v>1312.12</v>
      </c>
      <c r="R35" s="118">
        <f>VLOOKUP($A35+ROUND((COLUMN()-2)/24,5),АТС!$A$41:$F$784,6)+'Иные услуги '!$C$5+'РСТ РСО-А'!$I$7+'РСТ РСО-А'!$F$9</f>
        <v>1268.19</v>
      </c>
      <c r="S35" s="118">
        <f>VLOOKUP($A35+ROUND((COLUMN()-2)/24,5),АТС!$A$41:$F$784,6)+'Иные услуги '!$C$5+'РСТ РСО-А'!$I$7+'РСТ РСО-А'!$F$9</f>
        <v>1124.51</v>
      </c>
      <c r="T35" s="118">
        <f>VLOOKUP($A35+ROUND((COLUMN()-2)/24,5),АТС!$A$41:$F$784,6)+'Иные услуги '!$C$5+'РСТ РСО-А'!$I$7+'РСТ РСО-А'!$F$9</f>
        <v>1222.06</v>
      </c>
      <c r="U35" s="118">
        <f>VLOOKUP($A35+ROUND((COLUMN()-2)/24,5),АТС!$A$41:$F$784,6)+'Иные услуги '!$C$5+'РСТ РСО-А'!$I$7+'РСТ РСО-А'!$F$9</f>
        <v>1112.76</v>
      </c>
      <c r="V35" s="118">
        <f>VLOOKUP($A35+ROUND((COLUMN()-2)/24,5),АТС!$A$41:$F$784,6)+'Иные услуги '!$C$5+'РСТ РСО-А'!$I$7+'РСТ РСО-А'!$F$9</f>
        <v>1130.06</v>
      </c>
      <c r="W35" s="118">
        <f>VLOOKUP($A35+ROUND((COLUMN()-2)/24,5),АТС!$A$41:$F$784,6)+'Иные услуги '!$C$5+'РСТ РСО-А'!$I$7+'РСТ РСО-А'!$F$9</f>
        <v>1147.47</v>
      </c>
      <c r="X35" s="118">
        <f>VLOOKUP($A35+ROUND((COLUMN()-2)/24,5),АТС!$A$41:$F$784,6)+'Иные услуги '!$C$5+'РСТ РСО-А'!$I$7+'РСТ РСО-А'!$F$9</f>
        <v>1355.56</v>
      </c>
      <c r="Y35" s="118">
        <f>VLOOKUP($A35+ROUND((COLUMN()-2)/24,5),АТС!$A$41:$F$784,6)+'Иные услуги '!$C$5+'РСТ РСО-А'!$I$7+'РСТ РСО-А'!$F$9</f>
        <v>1189.69</v>
      </c>
    </row>
    <row r="36" spans="1:25" x14ac:dyDescent="0.2">
      <c r="A36" s="66">
        <f t="shared" si="0"/>
        <v>43395</v>
      </c>
      <c r="B36" s="118">
        <f>VLOOKUP($A36+ROUND((COLUMN()-2)/24,5),АТС!$A$41:$F$784,6)+'Иные услуги '!$C$5+'РСТ РСО-А'!$I$7+'РСТ РСО-А'!$F$9</f>
        <v>1096.0899999999999</v>
      </c>
      <c r="C36" s="118">
        <f>VLOOKUP($A36+ROUND((COLUMN()-2)/24,5),АТС!$A$41:$F$784,6)+'Иные услуги '!$C$5+'РСТ РСО-А'!$I$7+'РСТ РСО-А'!$F$9</f>
        <v>1115.19</v>
      </c>
      <c r="D36" s="118">
        <f>VLOOKUP($A36+ROUND((COLUMN()-2)/24,5),АТС!$A$41:$F$784,6)+'Иные услуги '!$C$5+'РСТ РСО-А'!$I$7+'РСТ РСО-А'!$F$9</f>
        <v>1141.25</v>
      </c>
      <c r="E36" s="118">
        <f>VLOOKUP($A36+ROUND((COLUMN()-2)/24,5),АТС!$A$41:$F$784,6)+'Иные услуги '!$C$5+'РСТ РСО-А'!$I$7+'РСТ РСО-А'!$F$9</f>
        <v>1141.0999999999999</v>
      </c>
      <c r="F36" s="118">
        <f>VLOOKUP($A36+ROUND((COLUMN()-2)/24,5),АТС!$A$41:$F$784,6)+'Иные услуги '!$C$5+'РСТ РСО-А'!$I$7+'РСТ РСО-А'!$F$9</f>
        <v>1115.17</v>
      </c>
      <c r="G36" s="118">
        <f>VLOOKUP($A36+ROUND((COLUMN()-2)/24,5),АТС!$A$41:$F$784,6)+'Иные услуги '!$C$5+'РСТ РСО-А'!$I$7+'РСТ РСО-А'!$F$9</f>
        <v>1117.8899999999999</v>
      </c>
      <c r="H36" s="118">
        <f>VLOOKUP($A36+ROUND((COLUMN()-2)/24,5),АТС!$A$41:$F$784,6)+'Иные услуги '!$C$5+'РСТ РСО-А'!$I$7+'РСТ РСО-А'!$F$9</f>
        <v>1142.82</v>
      </c>
      <c r="I36" s="118">
        <f>VLOOKUP($A36+ROUND((COLUMN()-2)/24,5),АТС!$A$41:$F$784,6)+'Иные услуги '!$C$5+'РСТ РСО-А'!$I$7+'РСТ РСО-А'!$F$9</f>
        <v>1191.58</v>
      </c>
      <c r="J36" s="118">
        <f>VLOOKUP($A36+ROUND((COLUMN()-2)/24,5),АТС!$A$41:$F$784,6)+'Иные услуги '!$C$5+'РСТ РСО-А'!$I$7+'РСТ РСО-А'!$F$9</f>
        <v>1142.18</v>
      </c>
      <c r="K36" s="118">
        <f>VLOOKUP($A36+ROUND((COLUMN()-2)/24,5),АТС!$A$41:$F$784,6)+'Иные услуги '!$C$5+'РСТ РСО-А'!$I$7+'РСТ РСО-А'!$F$9</f>
        <v>1131.24</v>
      </c>
      <c r="L36" s="118">
        <f>VLOOKUP($A36+ROUND((COLUMN()-2)/24,5),АТС!$A$41:$F$784,6)+'Иные услуги '!$C$5+'РСТ РСО-А'!$I$7+'РСТ РСО-А'!$F$9</f>
        <v>1130.8599999999999</v>
      </c>
      <c r="M36" s="118">
        <f>VLOOKUP($A36+ROUND((COLUMN()-2)/24,5),АТС!$A$41:$F$784,6)+'Иные услуги '!$C$5+'РСТ РСО-А'!$I$7+'РСТ РСО-А'!$F$9</f>
        <v>1196.73</v>
      </c>
      <c r="N36" s="118">
        <f>VLOOKUP($A36+ROUND((COLUMN()-2)/24,5),АТС!$A$41:$F$784,6)+'Иные услуги '!$C$5+'РСТ РСО-А'!$I$7+'РСТ РСО-А'!$F$9</f>
        <v>1233.45</v>
      </c>
      <c r="O36" s="118">
        <f>VLOOKUP($A36+ROUND((COLUMN()-2)/24,5),АТС!$A$41:$F$784,6)+'Иные услуги '!$C$5+'РСТ РСО-А'!$I$7+'РСТ РСО-А'!$F$9</f>
        <v>1233.6599999999999</v>
      </c>
      <c r="P36" s="118">
        <f>VLOOKUP($A36+ROUND((COLUMN()-2)/24,5),АТС!$A$41:$F$784,6)+'Иные услуги '!$C$5+'РСТ РСО-А'!$I$7+'РСТ РСО-А'!$F$9</f>
        <v>1233.5999999999999</v>
      </c>
      <c r="Q36" s="118">
        <f>VLOOKUP($A36+ROUND((COLUMN()-2)/24,5),АТС!$A$41:$F$784,6)+'Иные услуги '!$C$5+'РСТ РСО-А'!$I$7+'РСТ РСО-А'!$F$9</f>
        <v>1232.8599999999999</v>
      </c>
      <c r="R36" s="118">
        <f>VLOOKUP($A36+ROUND((COLUMN()-2)/24,5),АТС!$A$41:$F$784,6)+'Иные услуги '!$C$5+'РСТ РСО-А'!$I$7+'РСТ РСО-А'!$F$9</f>
        <v>1195.8499999999999</v>
      </c>
      <c r="S36" s="118">
        <f>VLOOKUP($A36+ROUND((COLUMN()-2)/24,5),АТС!$A$41:$F$784,6)+'Иные услуги '!$C$5+'РСТ РСО-А'!$I$7+'РСТ РСО-А'!$F$9</f>
        <v>1130.0999999999999</v>
      </c>
      <c r="T36" s="118">
        <f>VLOOKUP($A36+ROUND((COLUMN()-2)/24,5),АТС!$A$41:$F$784,6)+'Иные услуги '!$C$5+'РСТ РСО-А'!$I$7+'РСТ РСО-А'!$F$9</f>
        <v>1244.83</v>
      </c>
      <c r="U36" s="118">
        <f>VLOOKUP($A36+ROUND((COLUMN()-2)/24,5),АТС!$A$41:$F$784,6)+'Иные услуги '!$C$5+'РСТ РСО-А'!$I$7+'РСТ РСО-А'!$F$9</f>
        <v>1181.17</v>
      </c>
      <c r="V36" s="118">
        <f>VLOOKUP($A36+ROUND((COLUMN()-2)/24,5),АТС!$A$41:$F$784,6)+'Иные услуги '!$C$5+'РСТ РСО-А'!$I$7+'РСТ РСО-А'!$F$9</f>
        <v>1145.3</v>
      </c>
      <c r="W36" s="118">
        <f>VLOOKUP($A36+ROUND((COLUMN()-2)/24,5),АТС!$A$41:$F$784,6)+'Иные услуги '!$C$5+'РСТ РСО-А'!$I$7+'РСТ РСО-А'!$F$9</f>
        <v>1150.58</v>
      </c>
      <c r="X36" s="118">
        <f>VLOOKUP($A36+ROUND((COLUMN()-2)/24,5),АТС!$A$41:$F$784,6)+'Иные услуги '!$C$5+'РСТ РСО-А'!$I$7+'РСТ РСО-А'!$F$9</f>
        <v>1359.42</v>
      </c>
      <c r="Y36" s="118">
        <f>VLOOKUP($A36+ROUND((COLUMN()-2)/24,5),АТС!$A$41:$F$784,6)+'Иные услуги '!$C$5+'РСТ РСО-А'!$I$7+'РСТ РСО-А'!$F$9</f>
        <v>1186.52</v>
      </c>
    </row>
    <row r="37" spans="1:25" x14ac:dyDescent="0.2">
      <c r="A37" s="66">
        <f t="shared" si="0"/>
        <v>43396</v>
      </c>
      <c r="B37" s="118">
        <f>VLOOKUP($A37+ROUND((COLUMN()-2)/24,5),АТС!$A$41:$F$784,6)+'Иные услуги '!$C$5+'РСТ РСО-А'!$I$7+'РСТ РСО-А'!$F$9</f>
        <v>1093.8699999999999</v>
      </c>
      <c r="C37" s="118">
        <f>VLOOKUP($A37+ROUND((COLUMN()-2)/24,5),АТС!$A$41:$F$784,6)+'Иные услуги '!$C$5+'РСТ РСО-А'!$I$7+'РСТ РСО-А'!$F$9</f>
        <v>1114.3699999999999</v>
      </c>
      <c r="D37" s="118">
        <f>VLOOKUP($A37+ROUND((COLUMN()-2)/24,5),АТС!$A$41:$F$784,6)+'Иные услуги '!$C$5+'РСТ РСО-А'!$I$7+'РСТ РСО-А'!$F$9</f>
        <v>1114.07</v>
      </c>
      <c r="E37" s="118">
        <f>VLOOKUP($A37+ROUND((COLUMN()-2)/24,5),АТС!$A$41:$F$784,6)+'Иные услуги '!$C$5+'РСТ РСО-А'!$I$7+'РСТ РСО-А'!$F$9</f>
        <v>1113.8599999999999</v>
      </c>
      <c r="F37" s="118">
        <f>VLOOKUP($A37+ROUND((COLUMN()-2)/24,5),АТС!$A$41:$F$784,6)+'Иные услуги '!$C$5+'РСТ РСО-А'!$I$7+'РСТ РСО-А'!$F$9</f>
        <v>1113.79</v>
      </c>
      <c r="G37" s="118">
        <f>VLOOKUP($A37+ROUND((COLUMN()-2)/24,5),АТС!$A$41:$F$784,6)+'Иные услуги '!$C$5+'РСТ РСО-А'!$I$7+'РСТ РСО-А'!$F$9</f>
        <v>1114.3699999999999</v>
      </c>
      <c r="H37" s="118">
        <f>VLOOKUP($A37+ROUND((COLUMN()-2)/24,5),АТС!$A$41:$F$784,6)+'Иные услуги '!$C$5+'РСТ РСО-А'!$I$7+'РСТ РСО-А'!$F$9</f>
        <v>1137.95</v>
      </c>
      <c r="I37" s="118">
        <f>VLOOKUP($A37+ROUND((COLUMN()-2)/24,5),АТС!$A$41:$F$784,6)+'Иные услуги '!$C$5+'РСТ РСО-А'!$I$7+'РСТ РСО-А'!$F$9</f>
        <v>1194.3699999999999</v>
      </c>
      <c r="J37" s="118">
        <f>VLOOKUP($A37+ROUND((COLUMN()-2)/24,5),АТС!$A$41:$F$784,6)+'Иные услуги '!$C$5+'РСТ РСО-А'!$I$7+'РСТ РСО-А'!$F$9</f>
        <v>1141.33</v>
      </c>
      <c r="K37" s="118">
        <f>VLOOKUP($A37+ROUND((COLUMN()-2)/24,5),АТС!$A$41:$F$784,6)+'Иные услуги '!$C$5+'РСТ РСО-А'!$I$7+'РСТ РСО-А'!$F$9</f>
        <v>1132.72</v>
      </c>
      <c r="L37" s="118">
        <f>VLOOKUP($A37+ROUND((COLUMN()-2)/24,5),АТС!$A$41:$F$784,6)+'Иные услуги '!$C$5+'РСТ РСО-А'!$I$7+'РСТ РСО-А'!$F$9</f>
        <v>1163.48</v>
      </c>
      <c r="M37" s="118">
        <f>VLOOKUP($A37+ROUND((COLUMN()-2)/24,5),АТС!$A$41:$F$784,6)+'Иные услуги '!$C$5+'РСТ РСО-А'!$I$7+'РСТ РСО-А'!$F$9</f>
        <v>1195.47</v>
      </c>
      <c r="N37" s="118">
        <f>VLOOKUP($A37+ROUND((COLUMN()-2)/24,5),АТС!$A$41:$F$784,6)+'Иные услуги '!$C$5+'РСТ РСО-А'!$I$7+'РСТ РСО-А'!$F$9</f>
        <v>1272.6099999999999</v>
      </c>
      <c r="O37" s="118">
        <f>VLOOKUP($A37+ROUND((COLUMN()-2)/24,5),АТС!$A$41:$F$784,6)+'Иные услуги '!$C$5+'РСТ РСО-А'!$I$7+'РСТ РСО-А'!$F$9</f>
        <v>1272.32</v>
      </c>
      <c r="P37" s="118">
        <f>VLOOKUP($A37+ROUND((COLUMN()-2)/24,5),АТС!$A$41:$F$784,6)+'Иные услуги '!$C$5+'РСТ РСО-А'!$I$7+'РСТ РСО-А'!$F$9</f>
        <v>1272.3499999999999</v>
      </c>
      <c r="Q37" s="118">
        <f>VLOOKUP($A37+ROUND((COLUMN()-2)/24,5),АТС!$A$41:$F$784,6)+'Иные услуги '!$C$5+'РСТ РСО-А'!$I$7+'РСТ РСО-А'!$F$9</f>
        <v>1271.99</v>
      </c>
      <c r="R37" s="118">
        <f>VLOOKUP($A37+ROUND((COLUMN()-2)/24,5),АТС!$A$41:$F$784,6)+'Иные услуги '!$C$5+'РСТ РСО-А'!$I$7+'РСТ РСО-А'!$F$9</f>
        <v>1195.25</v>
      </c>
      <c r="S37" s="118">
        <f>VLOOKUP($A37+ROUND((COLUMN()-2)/24,5),АТС!$A$41:$F$784,6)+'Иные услуги '!$C$5+'РСТ РСО-А'!$I$7+'РСТ РСО-А'!$F$9</f>
        <v>1131.0999999999999</v>
      </c>
      <c r="T37" s="118">
        <f>VLOOKUP($A37+ROUND((COLUMN()-2)/24,5),АТС!$A$41:$F$784,6)+'Иные услуги '!$C$5+'РСТ РСО-А'!$I$7+'РСТ РСО-А'!$F$9</f>
        <v>1252.27</v>
      </c>
      <c r="U37" s="118">
        <f>VLOOKUP($A37+ROUND((COLUMN()-2)/24,5),АТС!$A$41:$F$784,6)+'Иные услуги '!$C$5+'РСТ РСО-А'!$I$7+'РСТ РСО-А'!$F$9</f>
        <v>1184.1499999999999</v>
      </c>
      <c r="V37" s="118">
        <f>VLOOKUP($A37+ROUND((COLUMN()-2)/24,5),АТС!$A$41:$F$784,6)+'Иные услуги '!$C$5+'РСТ РСО-А'!$I$7+'РСТ РСО-А'!$F$9</f>
        <v>1144.31</v>
      </c>
      <c r="W37" s="118">
        <f>VLOOKUP($A37+ROUND((COLUMN()-2)/24,5),АТС!$A$41:$F$784,6)+'Иные услуги '!$C$5+'РСТ РСО-А'!$I$7+'РСТ РСО-А'!$F$9</f>
        <v>1146.42</v>
      </c>
      <c r="X37" s="118">
        <f>VLOOKUP($A37+ROUND((COLUMN()-2)/24,5),АТС!$A$41:$F$784,6)+'Иные услуги '!$C$5+'РСТ РСО-А'!$I$7+'РСТ РСО-А'!$F$9</f>
        <v>1353.97</v>
      </c>
      <c r="Y37" s="118">
        <f>VLOOKUP($A37+ROUND((COLUMN()-2)/24,5),АТС!$A$41:$F$784,6)+'Иные услуги '!$C$5+'РСТ РСО-А'!$I$7+'РСТ РСО-А'!$F$9</f>
        <v>1201.47</v>
      </c>
    </row>
    <row r="38" spans="1:25" x14ac:dyDescent="0.2">
      <c r="A38" s="66">
        <f t="shared" si="0"/>
        <v>43397</v>
      </c>
      <c r="B38" s="118">
        <f>VLOOKUP($A38+ROUND((COLUMN()-2)/24,5),АТС!$A$41:$F$784,6)+'Иные услуги '!$C$5+'РСТ РСО-А'!$I$7+'РСТ РСО-А'!$F$9</f>
        <v>1093.1499999999999</v>
      </c>
      <c r="C38" s="118">
        <f>VLOOKUP($A38+ROUND((COLUMN()-2)/24,5),АТС!$A$41:$F$784,6)+'Иные услуги '!$C$5+'РСТ РСО-А'!$I$7+'РСТ РСО-А'!$F$9</f>
        <v>1114.8499999999999</v>
      </c>
      <c r="D38" s="118">
        <f>VLOOKUP($A38+ROUND((COLUMN()-2)/24,5),АТС!$A$41:$F$784,6)+'Иные услуги '!$C$5+'РСТ РСО-А'!$I$7+'РСТ РСО-А'!$F$9</f>
        <v>1113.08</v>
      </c>
      <c r="E38" s="118">
        <f>VLOOKUP($A38+ROUND((COLUMN()-2)/24,5),АТС!$A$41:$F$784,6)+'Иные услуги '!$C$5+'РСТ РСО-А'!$I$7+'РСТ РСО-А'!$F$9</f>
        <v>1112.79</v>
      </c>
      <c r="F38" s="118">
        <f>VLOOKUP($A38+ROUND((COLUMN()-2)/24,5),АТС!$A$41:$F$784,6)+'Иные услуги '!$C$5+'РСТ РСО-А'!$I$7+'РСТ РСО-А'!$F$9</f>
        <v>1113.48</v>
      </c>
      <c r="G38" s="118">
        <f>VLOOKUP($A38+ROUND((COLUMN()-2)/24,5),АТС!$A$41:$F$784,6)+'Иные услуги '!$C$5+'РСТ РСО-А'!$I$7+'РСТ РСО-А'!$F$9</f>
        <v>1114.8599999999999</v>
      </c>
      <c r="H38" s="118">
        <f>VLOOKUP($A38+ROUND((COLUMN()-2)/24,5),АТС!$A$41:$F$784,6)+'Иные услуги '!$C$5+'РСТ РСО-А'!$I$7+'РСТ РСО-А'!$F$9</f>
        <v>1137.03</v>
      </c>
      <c r="I38" s="118">
        <f>VLOOKUP($A38+ROUND((COLUMN()-2)/24,5),АТС!$A$41:$F$784,6)+'Иные услуги '!$C$5+'РСТ РСО-А'!$I$7+'РСТ РСО-А'!$F$9</f>
        <v>1173.07</v>
      </c>
      <c r="J38" s="118">
        <f>VLOOKUP($A38+ROUND((COLUMN()-2)/24,5),АТС!$A$41:$F$784,6)+'Иные услуги '!$C$5+'РСТ РСО-А'!$I$7+'РСТ РСО-А'!$F$9</f>
        <v>1141.6499999999999</v>
      </c>
      <c r="K38" s="118">
        <f>VLOOKUP($A38+ROUND((COLUMN()-2)/24,5),АТС!$A$41:$F$784,6)+'Иные услуги '!$C$5+'РСТ РСО-А'!$I$7+'РСТ РСО-А'!$F$9</f>
        <v>1131.8</v>
      </c>
      <c r="L38" s="118">
        <f>VLOOKUP($A38+ROUND((COLUMN()-2)/24,5),АТС!$A$41:$F$784,6)+'Иные услуги '!$C$5+'РСТ РСО-А'!$I$7+'РСТ РСО-А'!$F$9</f>
        <v>1163.5</v>
      </c>
      <c r="M38" s="118">
        <f>VLOOKUP($A38+ROUND((COLUMN()-2)/24,5),АТС!$A$41:$F$784,6)+'Иные услуги '!$C$5+'РСТ РСО-А'!$I$7+'РСТ РСО-А'!$F$9</f>
        <v>1196.72</v>
      </c>
      <c r="N38" s="118">
        <f>VLOOKUP($A38+ROUND((COLUMN()-2)/24,5),АТС!$A$41:$F$784,6)+'Иные услуги '!$C$5+'РСТ РСО-А'!$I$7+'РСТ РСО-А'!$F$9</f>
        <v>1274.6599999999999</v>
      </c>
      <c r="O38" s="118">
        <f>VLOOKUP($A38+ROUND((COLUMN()-2)/24,5),АТС!$A$41:$F$784,6)+'Иные услуги '!$C$5+'РСТ РСО-А'!$I$7+'РСТ РСО-А'!$F$9</f>
        <v>1274.6599999999999</v>
      </c>
      <c r="P38" s="118">
        <f>VLOOKUP($A38+ROUND((COLUMN()-2)/24,5),АТС!$A$41:$F$784,6)+'Иные услуги '!$C$5+'РСТ РСО-А'!$I$7+'РСТ РСО-А'!$F$9</f>
        <v>1274.48</v>
      </c>
      <c r="Q38" s="118">
        <f>VLOOKUP($A38+ROUND((COLUMN()-2)/24,5),АТС!$A$41:$F$784,6)+'Иные услуги '!$C$5+'РСТ РСО-А'!$I$7+'РСТ РСО-А'!$F$9</f>
        <v>1274.55</v>
      </c>
      <c r="R38" s="118">
        <f>VLOOKUP($A38+ROUND((COLUMN()-2)/24,5),АТС!$A$41:$F$784,6)+'Иные услуги '!$C$5+'РСТ РСО-А'!$I$7+'РСТ РСО-А'!$F$9</f>
        <v>1196.6599999999999</v>
      </c>
      <c r="S38" s="118">
        <f>VLOOKUP($A38+ROUND((COLUMN()-2)/24,5),АТС!$A$41:$F$784,6)+'Иные услуги '!$C$5+'РСТ РСО-А'!$I$7+'РСТ РСО-А'!$F$9</f>
        <v>1136.1299999999999</v>
      </c>
      <c r="T38" s="118">
        <f>VLOOKUP($A38+ROUND((COLUMN()-2)/24,5),АТС!$A$41:$F$784,6)+'Иные услуги '!$C$5+'РСТ РСО-А'!$I$7+'РСТ РСО-А'!$F$9</f>
        <v>1267.0999999999999</v>
      </c>
      <c r="U38" s="118">
        <f>VLOOKUP($A38+ROUND((COLUMN()-2)/24,5),АТС!$A$41:$F$784,6)+'Иные услуги '!$C$5+'РСТ РСО-А'!$I$7+'РСТ РСО-А'!$F$9</f>
        <v>1190.22</v>
      </c>
      <c r="V38" s="118">
        <f>VLOOKUP($A38+ROUND((COLUMN()-2)/24,5),АТС!$A$41:$F$784,6)+'Иные услуги '!$C$5+'РСТ РСО-А'!$I$7+'РСТ РСО-А'!$F$9</f>
        <v>1148.0999999999999</v>
      </c>
      <c r="W38" s="118">
        <f>VLOOKUP($A38+ROUND((COLUMN()-2)/24,5),АТС!$A$41:$F$784,6)+'Иные услуги '!$C$5+'РСТ РСО-А'!$I$7+'РСТ РСО-А'!$F$9</f>
        <v>1155.3899999999999</v>
      </c>
      <c r="X38" s="118">
        <f>VLOOKUP($A38+ROUND((COLUMN()-2)/24,5),АТС!$A$41:$F$784,6)+'Иные услуги '!$C$5+'РСТ РСО-А'!$I$7+'РСТ РСО-А'!$F$9</f>
        <v>1363.1599999999999</v>
      </c>
      <c r="Y38" s="118">
        <f>VLOOKUP($A38+ROUND((COLUMN()-2)/24,5),АТС!$A$41:$F$784,6)+'Иные услуги '!$C$5+'РСТ РСО-А'!$I$7+'РСТ РСО-А'!$F$9</f>
        <v>1181.25</v>
      </c>
    </row>
    <row r="39" spans="1:25" x14ac:dyDescent="0.2">
      <c r="A39" s="66">
        <f t="shared" si="0"/>
        <v>43398</v>
      </c>
      <c r="B39" s="118">
        <f>VLOOKUP($A39+ROUND((COLUMN()-2)/24,5),АТС!$A$41:$F$784,6)+'Иные услуги '!$C$5+'РСТ РСО-А'!$I$7+'РСТ РСО-А'!$F$9</f>
        <v>1102.25</v>
      </c>
      <c r="C39" s="118">
        <f>VLOOKUP($A39+ROUND((COLUMN()-2)/24,5),АТС!$A$41:$F$784,6)+'Иные услуги '!$C$5+'РСТ РСО-А'!$I$7+'РСТ РСО-А'!$F$9</f>
        <v>1102.3599999999999</v>
      </c>
      <c r="D39" s="118">
        <f>VLOOKUP($A39+ROUND((COLUMN()-2)/24,5),АТС!$A$41:$F$784,6)+'Иные услуги '!$C$5+'РСТ РСО-А'!$I$7+'РСТ РСО-А'!$F$9</f>
        <v>1114.44</v>
      </c>
      <c r="E39" s="118">
        <f>VLOOKUP($A39+ROUND((COLUMN()-2)/24,5),АТС!$A$41:$F$784,6)+'Иные услуги '!$C$5+'РСТ РСО-А'!$I$7+'РСТ РСО-А'!$F$9</f>
        <v>1114.26</v>
      </c>
      <c r="F39" s="118">
        <f>VLOOKUP($A39+ROUND((COLUMN()-2)/24,5),АТС!$A$41:$F$784,6)+'Иные услуги '!$C$5+'РСТ РСО-А'!$I$7+'РСТ РСО-А'!$F$9</f>
        <v>1112.77</v>
      </c>
      <c r="G39" s="118">
        <f>VLOOKUP($A39+ROUND((COLUMN()-2)/24,5),АТС!$A$41:$F$784,6)+'Иные услуги '!$C$5+'РСТ РСО-А'!$I$7+'РСТ РСО-А'!$F$9</f>
        <v>1116.3899999999999</v>
      </c>
      <c r="H39" s="118">
        <f>VLOOKUP($A39+ROUND((COLUMN()-2)/24,5),АТС!$A$41:$F$784,6)+'Иные услуги '!$C$5+'РСТ РСО-А'!$I$7+'РСТ РСО-А'!$F$9</f>
        <v>1141.71</v>
      </c>
      <c r="I39" s="118">
        <f>VLOOKUP($A39+ROUND((COLUMN()-2)/24,5),АТС!$A$41:$F$784,6)+'Иные услуги '!$C$5+'РСТ РСО-А'!$I$7+'РСТ РСО-А'!$F$9</f>
        <v>1197.31</v>
      </c>
      <c r="J39" s="118">
        <f>VLOOKUP($A39+ROUND((COLUMN()-2)/24,5),АТС!$A$41:$F$784,6)+'Иные услуги '!$C$5+'РСТ РСО-А'!$I$7+'РСТ РСО-А'!$F$9</f>
        <v>1145.77</v>
      </c>
      <c r="K39" s="118">
        <f>VLOOKUP($A39+ROUND((COLUMN()-2)/24,5),АТС!$A$41:$F$784,6)+'Иные услуги '!$C$5+'РСТ РСО-А'!$I$7+'РСТ РСО-А'!$F$9</f>
        <v>1122.42</v>
      </c>
      <c r="L39" s="118">
        <f>VLOOKUP($A39+ROUND((COLUMN()-2)/24,5),АТС!$A$41:$F$784,6)+'Иные услуги '!$C$5+'РСТ РСО-А'!$I$7+'РСТ РСО-А'!$F$9</f>
        <v>1139.8399999999999</v>
      </c>
      <c r="M39" s="118">
        <f>VLOOKUP($A39+ROUND((COLUMN()-2)/24,5),АТС!$A$41:$F$784,6)+'Иные услуги '!$C$5+'РСТ РСО-А'!$I$7+'РСТ РСО-А'!$F$9</f>
        <v>1138.93</v>
      </c>
      <c r="N39" s="118">
        <f>VLOOKUP($A39+ROUND((COLUMN()-2)/24,5),АТС!$A$41:$F$784,6)+'Иные услуги '!$C$5+'РСТ РСО-А'!$I$7+'РСТ РСО-А'!$F$9</f>
        <v>1137.95</v>
      </c>
      <c r="O39" s="118">
        <f>VLOOKUP($A39+ROUND((COLUMN()-2)/24,5),АТС!$A$41:$F$784,6)+'Иные услуги '!$C$5+'РСТ РСО-А'!$I$7+'РСТ РСО-А'!$F$9</f>
        <v>1137.08</v>
      </c>
      <c r="P39" s="118">
        <f>VLOOKUP($A39+ROUND((COLUMN()-2)/24,5),АТС!$A$41:$F$784,6)+'Иные услуги '!$C$5+'РСТ РСО-А'!$I$7+'РСТ РСО-А'!$F$9</f>
        <v>1136.1599999999999</v>
      </c>
      <c r="Q39" s="118">
        <f>VLOOKUP($A39+ROUND((COLUMN()-2)/24,5),АТС!$A$41:$F$784,6)+'Иные услуги '!$C$5+'РСТ РСО-А'!$I$7+'РСТ РСО-А'!$F$9</f>
        <v>1137.8399999999999</v>
      </c>
      <c r="R39" s="118">
        <f>VLOOKUP($A39+ROUND((COLUMN()-2)/24,5),АТС!$A$41:$F$784,6)+'Иные услуги '!$C$5+'РСТ РСО-А'!$I$7+'РСТ РСО-А'!$F$9</f>
        <v>1173.48</v>
      </c>
      <c r="S39" s="118">
        <f>VLOOKUP($A39+ROUND((COLUMN()-2)/24,5),АТС!$A$41:$F$784,6)+'Иные услуги '!$C$5+'РСТ РСО-А'!$I$7+'РСТ РСО-А'!$F$9</f>
        <v>1210</v>
      </c>
      <c r="T39" s="118">
        <f>VLOOKUP($A39+ROUND((COLUMN()-2)/24,5),АТС!$A$41:$F$784,6)+'Иные услуги '!$C$5+'РСТ РСО-А'!$I$7+'РСТ РСО-А'!$F$9</f>
        <v>1249.6499999999999</v>
      </c>
      <c r="U39" s="118">
        <f>VLOOKUP($A39+ROUND((COLUMN()-2)/24,5),АТС!$A$41:$F$784,6)+'Иные услуги '!$C$5+'РСТ РСО-А'!$I$7+'РСТ РСО-А'!$F$9</f>
        <v>1179.5</v>
      </c>
      <c r="V39" s="118">
        <f>VLOOKUP($A39+ROUND((COLUMN()-2)/24,5),АТС!$A$41:$F$784,6)+'Иные услуги '!$C$5+'РСТ РСО-А'!$I$7+'РСТ РСО-А'!$F$9</f>
        <v>1167.06</v>
      </c>
      <c r="W39" s="118">
        <f>VLOOKUP($A39+ROUND((COLUMN()-2)/24,5),АТС!$A$41:$F$784,6)+'Иные услуги '!$C$5+'РСТ РСО-А'!$I$7+'РСТ РСО-А'!$F$9</f>
        <v>1163.3399999999999</v>
      </c>
      <c r="X39" s="118">
        <f>VLOOKUP($A39+ROUND((COLUMN()-2)/24,5),АТС!$A$41:$F$784,6)+'Иные услуги '!$C$5+'РСТ РСО-А'!$I$7+'РСТ РСО-А'!$F$9</f>
        <v>1241.3999999999999</v>
      </c>
      <c r="Y39" s="118">
        <f>VLOOKUP($A39+ROUND((COLUMN()-2)/24,5),АТС!$A$41:$F$784,6)+'Иные услуги '!$C$5+'РСТ РСО-А'!$I$7+'РСТ РСО-А'!$F$9</f>
        <v>1244.7</v>
      </c>
    </row>
    <row r="40" spans="1:25" x14ac:dyDescent="0.2">
      <c r="A40" s="66">
        <f t="shared" si="0"/>
        <v>43399</v>
      </c>
      <c r="B40" s="118">
        <f>VLOOKUP($A40+ROUND((COLUMN()-2)/24,5),АТС!$A$41:$F$784,6)+'Иные услуги '!$C$5+'РСТ РСО-А'!$I$7+'РСТ РСО-А'!$F$9</f>
        <v>1114.01</v>
      </c>
      <c r="C40" s="118">
        <f>VLOOKUP($A40+ROUND((COLUMN()-2)/24,5),АТС!$A$41:$F$784,6)+'Иные услуги '!$C$5+'РСТ РСО-А'!$I$7+'РСТ РСО-А'!$F$9</f>
        <v>1102.2</v>
      </c>
      <c r="D40" s="118">
        <f>VLOOKUP($A40+ROUND((COLUMN()-2)/24,5),АТС!$A$41:$F$784,6)+'Иные услуги '!$C$5+'РСТ РСО-А'!$I$7+'РСТ РСО-А'!$F$9</f>
        <v>1101.27</v>
      </c>
      <c r="E40" s="118">
        <f>VLOOKUP($A40+ROUND((COLUMN()-2)/24,5),АТС!$A$41:$F$784,6)+'Иные услуги '!$C$5+'РСТ РСО-А'!$I$7+'РСТ РСО-А'!$F$9</f>
        <v>1101.08</v>
      </c>
      <c r="F40" s="118">
        <f>VLOOKUP($A40+ROUND((COLUMN()-2)/24,5),АТС!$A$41:$F$784,6)+'Иные услуги '!$C$5+'РСТ РСО-А'!$I$7+'РСТ РСО-А'!$F$9</f>
        <v>1101.8</v>
      </c>
      <c r="G40" s="118">
        <f>VLOOKUP($A40+ROUND((COLUMN()-2)/24,5),АТС!$A$41:$F$784,6)+'Иные услуги '!$C$5+'РСТ РСО-А'!$I$7+'РСТ РСО-А'!$F$9</f>
        <v>1103.52</v>
      </c>
      <c r="H40" s="118">
        <f>VLOOKUP($A40+ROUND((COLUMN()-2)/24,5),АТС!$A$41:$F$784,6)+'Иные услуги '!$C$5+'РСТ РСО-А'!$I$7+'РСТ РСО-А'!$F$9</f>
        <v>1111.17</v>
      </c>
      <c r="I40" s="118">
        <f>VLOOKUP($A40+ROUND((COLUMN()-2)/24,5),АТС!$A$41:$F$784,6)+'Иные услуги '!$C$5+'РСТ РСО-А'!$I$7+'РСТ РСО-А'!$F$9</f>
        <v>1284.18</v>
      </c>
      <c r="J40" s="118">
        <f>VLOOKUP($A40+ROUND((COLUMN()-2)/24,5),АТС!$A$41:$F$784,6)+'Иные услуги '!$C$5+'РСТ РСО-А'!$I$7+'РСТ РСО-А'!$F$9</f>
        <v>1119.3</v>
      </c>
      <c r="K40" s="118">
        <f>VLOOKUP($A40+ROUND((COLUMN()-2)/24,5),АТС!$A$41:$F$784,6)+'Иные услуги '!$C$5+'РСТ РСО-А'!$I$7+'РСТ РСО-А'!$F$9</f>
        <v>1119.6099999999999</v>
      </c>
      <c r="L40" s="118">
        <f>VLOOKUP($A40+ROUND((COLUMN()-2)/24,5),АТС!$A$41:$F$784,6)+'Иные услуги '!$C$5+'РСТ РСО-А'!$I$7+'РСТ РСО-А'!$F$9</f>
        <v>1174.77</v>
      </c>
      <c r="M40" s="118">
        <f>VLOOKUP($A40+ROUND((COLUMN()-2)/24,5),АТС!$A$41:$F$784,6)+'Иные услуги '!$C$5+'РСТ РСО-А'!$I$7+'РСТ РСО-А'!$F$9</f>
        <v>1138.3399999999999</v>
      </c>
      <c r="N40" s="118">
        <f>VLOOKUP($A40+ROUND((COLUMN()-2)/24,5),АТС!$A$41:$F$784,6)+'Иные услуги '!$C$5+'РСТ РСО-А'!$I$7+'РСТ РСО-А'!$F$9</f>
        <v>1137.79</v>
      </c>
      <c r="O40" s="118">
        <f>VLOOKUP($A40+ROUND((COLUMN()-2)/24,5),АТС!$A$41:$F$784,6)+'Иные услуги '!$C$5+'РСТ РСО-А'!$I$7+'РСТ РСО-А'!$F$9</f>
        <v>1138.23</v>
      </c>
      <c r="P40" s="118">
        <f>VLOOKUP($A40+ROUND((COLUMN()-2)/24,5),АТС!$A$41:$F$784,6)+'Иные услуги '!$C$5+'РСТ РСО-А'!$I$7+'РСТ РСО-А'!$F$9</f>
        <v>1138.02</v>
      </c>
      <c r="Q40" s="118">
        <f>VLOOKUP($A40+ROUND((COLUMN()-2)/24,5),АТС!$A$41:$F$784,6)+'Иные услуги '!$C$5+'РСТ РСО-А'!$I$7+'РСТ РСО-А'!$F$9</f>
        <v>1137.71</v>
      </c>
      <c r="R40" s="118">
        <f>VLOOKUP($A40+ROUND((COLUMN()-2)/24,5),АТС!$A$41:$F$784,6)+'Иные услуги '!$C$5+'РСТ РСО-А'!$I$7+'РСТ РСО-А'!$F$9</f>
        <v>1167.33</v>
      </c>
      <c r="S40" s="118">
        <f>VLOOKUP($A40+ROUND((COLUMN()-2)/24,5),АТС!$A$41:$F$784,6)+'Иные услуги '!$C$5+'РСТ РСО-А'!$I$7+'РСТ РСО-А'!$F$9</f>
        <v>1283.8399999999999</v>
      </c>
      <c r="T40" s="118">
        <f>VLOOKUP($A40+ROUND((COLUMN()-2)/24,5),АТС!$A$41:$F$784,6)+'Иные услуги '!$C$5+'РСТ РСО-А'!$I$7+'РСТ РСО-А'!$F$9</f>
        <v>1287.8999999999999</v>
      </c>
      <c r="U40" s="118">
        <f>VLOOKUP($A40+ROUND((COLUMN()-2)/24,5),АТС!$A$41:$F$784,6)+'Иные услуги '!$C$5+'РСТ РСО-А'!$I$7+'РСТ РСО-А'!$F$9</f>
        <v>1240.3799999999999</v>
      </c>
      <c r="V40" s="118">
        <f>VLOOKUP($A40+ROUND((COLUMN()-2)/24,5),АТС!$A$41:$F$784,6)+'Иные услуги '!$C$5+'РСТ РСО-А'!$I$7+'РСТ РСО-А'!$F$9</f>
        <v>1117.17</v>
      </c>
      <c r="W40" s="118">
        <f>VLOOKUP($A40+ROUND((COLUMN()-2)/24,5),АТС!$A$41:$F$784,6)+'Иные услуги '!$C$5+'РСТ РСО-А'!$I$7+'РСТ РСО-А'!$F$9</f>
        <v>1152.3799999999999</v>
      </c>
      <c r="X40" s="118">
        <f>VLOOKUP($A40+ROUND((COLUMN()-2)/24,5),АТС!$A$41:$F$784,6)+'Иные услуги '!$C$5+'РСТ РСО-А'!$I$7+'РСТ РСО-А'!$F$9</f>
        <v>1150.27</v>
      </c>
      <c r="Y40" s="118">
        <f>VLOOKUP($A40+ROUND((COLUMN()-2)/24,5),АТС!$A$41:$F$784,6)+'Иные услуги '!$C$5+'РСТ РСО-А'!$I$7+'РСТ РСО-А'!$F$9</f>
        <v>1221.53</v>
      </c>
    </row>
    <row r="41" spans="1:25" x14ac:dyDescent="0.2">
      <c r="A41" s="66">
        <f t="shared" si="0"/>
        <v>43400</v>
      </c>
      <c r="B41" s="118">
        <f>VLOOKUP($A41+ROUND((COLUMN()-2)/24,5),АТС!$A$41:$F$784,6)+'Иные услуги '!$C$5+'РСТ РСО-А'!$I$7+'РСТ РСО-А'!$F$9</f>
        <v>1113.67</v>
      </c>
      <c r="C41" s="118">
        <f>VLOOKUP($A41+ROUND((COLUMN()-2)/24,5),АТС!$A$41:$F$784,6)+'Иные услуги '!$C$5+'РСТ РСО-А'!$I$7+'РСТ РСО-А'!$F$9</f>
        <v>1102.3799999999999</v>
      </c>
      <c r="D41" s="118">
        <f>VLOOKUP($A41+ROUND((COLUMN()-2)/24,5),АТС!$A$41:$F$784,6)+'Иные услуги '!$C$5+'РСТ РСО-А'!$I$7+'РСТ РСО-А'!$F$9</f>
        <v>1101.69</v>
      </c>
      <c r="E41" s="118">
        <f>VLOOKUP($A41+ROUND((COLUMN()-2)/24,5),АТС!$A$41:$F$784,6)+'Иные услуги '!$C$5+'РСТ РСО-А'!$I$7+'РСТ РСО-А'!$F$9</f>
        <v>1101.3499999999999</v>
      </c>
      <c r="F41" s="118">
        <f>VLOOKUP($A41+ROUND((COLUMN()-2)/24,5),АТС!$A$41:$F$784,6)+'Иные услуги '!$C$5+'РСТ РСО-А'!$I$7+'РСТ РСО-А'!$F$9</f>
        <v>1101.45</v>
      </c>
      <c r="G41" s="118">
        <f>VLOOKUP($A41+ROUND((COLUMN()-2)/24,5),АТС!$A$41:$F$784,6)+'Иные услуги '!$C$5+'РСТ РСО-А'!$I$7+'РСТ РСО-А'!$F$9</f>
        <v>1102.0999999999999</v>
      </c>
      <c r="H41" s="118">
        <f>VLOOKUP($A41+ROUND((COLUMN()-2)/24,5),АТС!$A$41:$F$784,6)+'Иные услуги '!$C$5+'РСТ РСО-А'!$I$7+'РСТ РСО-А'!$F$9</f>
        <v>1166.8799999999999</v>
      </c>
      <c r="I41" s="118">
        <f>VLOOKUP($A41+ROUND((COLUMN()-2)/24,5),АТС!$A$41:$F$784,6)+'Иные услуги '!$C$5+'РСТ РСО-А'!$I$7+'РСТ РСО-А'!$F$9</f>
        <v>1098.45</v>
      </c>
      <c r="J41" s="118">
        <f>VLOOKUP($A41+ROUND((COLUMN()-2)/24,5),АТС!$A$41:$F$784,6)+'Иные услуги '!$C$5+'РСТ РСО-А'!$I$7+'РСТ РСО-А'!$F$9</f>
        <v>1231.67</v>
      </c>
      <c r="K41" s="118">
        <f>VLOOKUP($A41+ROUND((COLUMN()-2)/24,5),АТС!$A$41:$F$784,6)+'Иные услуги '!$C$5+'РСТ РСО-А'!$I$7+'РСТ РСО-А'!$F$9</f>
        <v>1160</v>
      </c>
      <c r="L41" s="118">
        <f>VLOOKUP($A41+ROUND((COLUMN()-2)/24,5),АТС!$A$41:$F$784,6)+'Иные услуги '!$C$5+'РСТ РСО-А'!$I$7+'РСТ РСО-А'!$F$9</f>
        <v>1159.99</v>
      </c>
      <c r="M41" s="118">
        <f>VLOOKUP($A41+ROUND((COLUMN()-2)/24,5),АТС!$A$41:$F$784,6)+'Иные услуги '!$C$5+'РСТ РСО-А'!$I$7+'РСТ РСО-А'!$F$9</f>
        <v>1159.8599999999999</v>
      </c>
      <c r="N41" s="118">
        <f>VLOOKUP($A41+ROUND((COLUMN()-2)/24,5),АТС!$A$41:$F$784,6)+'Иные услуги '!$C$5+'РСТ РСО-А'!$I$7+'РСТ РСО-А'!$F$9</f>
        <v>1159.74</v>
      </c>
      <c r="O41" s="118">
        <f>VLOOKUP($A41+ROUND((COLUMN()-2)/24,5),АТС!$A$41:$F$784,6)+'Иные услуги '!$C$5+'РСТ РСО-А'!$I$7+'РСТ РСО-А'!$F$9</f>
        <v>1159.5999999999999</v>
      </c>
      <c r="P41" s="118">
        <f>VLOOKUP($A41+ROUND((COLUMN()-2)/24,5),АТС!$A$41:$F$784,6)+'Иные услуги '!$C$5+'РСТ РСО-А'!$I$7+'РСТ РСО-А'!$F$9</f>
        <v>1127.04</v>
      </c>
      <c r="Q41" s="118">
        <f>VLOOKUP($A41+ROUND((COLUMN()-2)/24,5),АТС!$A$41:$F$784,6)+'Иные услуги '!$C$5+'РСТ РСО-А'!$I$7+'РСТ РСО-А'!$F$9</f>
        <v>1126.73</v>
      </c>
      <c r="R41" s="118">
        <f>VLOOKUP($A41+ROUND((COLUMN()-2)/24,5),АТС!$A$41:$F$784,6)+'Иные услуги '!$C$5+'РСТ РСО-А'!$I$7+'РСТ РСО-А'!$F$9</f>
        <v>1127.46</v>
      </c>
      <c r="S41" s="118">
        <f>VLOOKUP($A41+ROUND((COLUMN()-2)/24,5),АТС!$A$41:$F$784,6)+'Иные услуги '!$C$5+'РСТ РСО-А'!$I$7+'РСТ РСО-А'!$F$9</f>
        <v>1234.93</v>
      </c>
      <c r="T41" s="118">
        <f>VLOOKUP($A41+ROUND((COLUMN()-2)/24,5),АТС!$A$41:$F$784,6)+'Иные услуги '!$C$5+'РСТ РСО-А'!$I$7+'РСТ РСО-А'!$F$9</f>
        <v>1255.01</v>
      </c>
      <c r="U41" s="118">
        <f>VLOOKUP($A41+ROUND((COLUMN()-2)/24,5),АТС!$A$41:$F$784,6)+'Иные услуги '!$C$5+'РСТ РСО-А'!$I$7+'РСТ РСО-А'!$F$9</f>
        <v>1182.5999999999999</v>
      </c>
      <c r="V41" s="118">
        <f>VLOOKUP($A41+ROUND((COLUMN()-2)/24,5),АТС!$A$41:$F$784,6)+'Иные услуги '!$C$5+'РСТ РСО-А'!$I$7+'РСТ РСО-А'!$F$9</f>
        <v>1123.83</v>
      </c>
      <c r="W41" s="118">
        <f>VLOOKUP($A41+ROUND((COLUMN()-2)/24,5),АТС!$A$41:$F$784,6)+'Иные услуги '!$C$5+'РСТ РСО-А'!$I$7+'РСТ РСО-А'!$F$9</f>
        <v>1159.98</v>
      </c>
      <c r="X41" s="118">
        <f>VLOOKUP($A41+ROUND((COLUMN()-2)/24,5),АТС!$A$41:$F$784,6)+'Иные услуги '!$C$5+'РСТ РСО-А'!$I$7+'РСТ РСО-А'!$F$9</f>
        <v>1239.58</v>
      </c>
      <c r="Y41" s="118">
        <f>VLOOKUP($A41+ROUND((COLUMN()-2)/24,5),АТС!$A$41:$F$784,6)+'Иные услуги '!$C$5+'РСТ РСО-А'!$I$7+'РСТ РСО-А'!$F$9</f>
        <v>1207.55</v>
      </c>
    </row>
    <row r="42" spans="1:25" x14ac:dyDescent="0.2">
      <c r="A42" s="66">
        <f t="shared" si="0"/>
        <v>43401</v>
      </c>
      <c r="B42" s="118">
        <f>VLOOKUP($A42+ROUND((COLUMN()-2)/24,5),АТС!$A$41:$F$784,6)+'Иные услуги '!$C$5+'РСТ РСО-А'!$I$7+'РСТ РСО-А'!$F$9</f>
        <v>1112.1299999999999</v>
      </c>
      <c r="C42" s="118">
        <f>VLOOKUP($A42+ROUND((COLUMN()-2)/24,5),АТС!$A$41:$F$784,6)+'Иные услуги '!$C$5+'РСТ РСО-А'!$I$7+'РСТ РСО-А'!$F$9</f>
        <v>1104.3699999999999</v>
      </c>
      <c r="D42" s="118">
        <f>VLOOKUP($A42+ROUND((COLUMN()-2)/24,5),АТС!$A$41:$F$784,6)+'Иные услуги '!$C$5+'РСТ РСО-А'!$I$7+'РСТ РСО-А'!$F$9</f>
        <v>1115.94</v>
      </c>
      <c r="E42" s="118">
        <f>VLOOKUP($A42+ROUND((COLUMN()-2)/24,5),АТС!$A$41:$F$784,6)+'Иные услуги '!$C$5+'РСТ РСО-А'!$I$7+'РСТ РСО-А'!$F$9</f>
        <v>1115.8</v>
      </c>
      <c r="F42" s="118">
        <f>VLOOKUP($A42+ROUND((COLUMN()-2)/24,5),АТС!$A$41:$F$784,6)+'Иные услуги '!$C$5+'РСТ РСО-А'!$I$7+'РСТ РСО-А'!$F$9</f>
        <v>1115.9099999999999</v>
      </c>
      <c r="G42" s="118">
        <f>VLOOKUP($A42+ROUND((COLUMN()-2)/24,5),АТС!$A$41:$F$784,6)+'Иные услуги '!$C$5+'РСТ РСО-А'!$I$7+'РСТ РСО-А'!$F$9</f>
        <v>1116.08</v>
      </c>
      <c r="H42" s="118">
        <f>VLOOKUP($A42+ROUND((COLUMN()-2)/24,5),АТС!$A$41:$F$784,6)+'Иные услуги '!$C$5+'РСТ РСО-А'!$I$7+'РСТ РСО-А'!$F$9</f>
        <v>1216.8399999999999</v>
      </c>
      <c r="I42" s="118">
        <f>VLOOKUP($A42+ROUND((COLUMN()-2)/24,5),АТС!$A$41:$F$784,6)+'Иные услуги '!$C$5+'РСТ РСО-А'!$I$7+'РСТ РСО-А'!$F$9</f>
        <v>1129.1199999999999</v>
      </c>
      <c r="J42" s="118">
        <f>VLOOKUP($A42+ROUND((COLUMN()-2)/24,5),АТС!$A$41:$F$784,6)+'Иные услуги '!$C$5+'РСТ РСО-А'!$I$7+'РСТ РСО-А'!$F$9</f>
        <v>1271.17</v>
      </c>
      <c r="K42" s="118">
        <f>VLOOKUP($A42+ROUND((COLUMN()-2)/24,5),АТС!$A$41:$F$784,6)+'Иные услуги '!$C$5+'РСТ РСО-А'!$I$7+'РСТ РСО-А'!$F$9</f>
        <v>1195.68</v>
      </c>
      <c r="L42" s="118">
        <f>VLOOKUP($A42+ROUND((COLUMN()-2)/24,5),АТС!$A$41:$F$784,6)+'Иные услуги '!$C$5+'РСТ РСО-А'!$I$7+'РСТ РСО-А'!$F$9</f>
        <v>1196.45</v>
      </c>
      <c r="M42" s="118">
        <f>VLOOKUP($A42+ROUND((COLUMN()-2)/24,5),АТС!$A$41:$F$784,6)+'Иные услуги '!$C$5+'РСТ РСО-А'!$I$7+'РСТ РСО-А'!$F$9</f>
        <v>1196.51</v>
      </c>
      <c r="N42" s="118">
        <f>VLOOKUP($A42+ROUND((COLUMN()-2)/24,5),АТС!$A$41:$F$784,6)+'Иные услуги '!$C$5+'РСТ РСО-А'!$I$7+'РСТ РСО-А'!$F$9</f>
        <v>1195.52</v>
      </c>
      <c r="O42" s="118">
        <f>VLOOKUP($A42+ROUND((COLUMN()-2)/24,5),АТС!$A$41:$F$784,6)+'Иные услуги '!$C$5+'РСТ РСО-А'!$I$7+'РСТ РСО-А'!$F$9</f>
        <v>1195.6099999999999</v>
      </c>
      <c r="P42" s="118">
        <f>VLOOKUP($A42+ROUND((COLUMN()-2)/24,5),АТС!$A$41:$F$784,6)+'Иные услуги '!$C$5+'РСТ РСО-А'!$I$7+'РСТ РСО-А'!$F$9</f>
        <v>1195.6399999999999</v>
      </c>
      <c r="Q42" s="118">
        <f>VLOOKUP($A42+ROUND((COLUMN()-2)/24,5),АТС!$A$41:$F$784,6)+'Иные услуги '!$C$5+'РСТ РСО-А'!$I$7+'РСТ РСО-А'!$F$9</f>
        <v>1196.48</v>
      </c>
      <c r="R42" s="118">
        <f>VLOOKUP($A42+ROUND((COLUMN()-2)/24,5),АТС!$A$41:$F$784,6)+'Иные услуги '!$C$5+'РСТ РСО-А'!$I$7+'РСТ РСО-А'!$F$9</f>
        <v>1197.23</v>
      </c>
      <c r="S42" s="118">
        <f>VLOOKUP($A42+ROUND((COLUMN()-2)/24,5),АТС!$A$41:$F$784,6)+'Иные услуги '!$C$5+'РСТ РСО-А'!$I$7+'РСТ РСО-А'!$F$9</f>
        <v>1184.08</v>
      </c>
      <c r="T42" s="118">
        <f>VLOOKUP($A42+ROUND((COLUMN()-2)/24,5),АТС!$A$41:$F$784,6)+'Иные услуги '!$C$5+'РСТ РСО-А'!$I$7+'РСТ РСО-А'!$F$9</f>
        <v>1223.6399999999999</v>
      </c>
      <c r="U42" s="118">
        <f>VLOOKUP($A42+ROUND((COLUMN()-2)/24,5),АТС!$A$41:$F$784,6)+'Иные услуги '!$C$5+'РСТ РСО-А'!$I$7+'РСТ РСО-А'!$F$9</f>
        <v>1133.5</v>
      </c>
      <c r="V42" s="118">
        <f>VLOOKUP($A42+ROUND((COLUMN()-2)/24,5),АТС!$A$41:$F$784,6)+'Иные услуги '!$C$5+'РСТ РСО-А'!$I$7+'РСТ РСО-А'!$F$9</f>
        <v>1138.98</v>
      </c>
      <c r="W42" s="118">
        <f>VLOOKUP($A42+ROUND((COLUMN()-2)/24,5),АТС!$A$41:$F$784,6)+'Иные услуги '!$C$5+'РСТ РСО-А'!$I$7+'РСТ РСО-А'!$F$9</f>
        <v>1164.6299999999999</v>
      </c>
      <c r="X42" s="118">
        <f>VLOOKUP($A42+ROUND((COLUMN()-2)/24,5),АТС!$A$41:$F$784,6)+'Иные услуги '!$C$5+'РСТ РСО-А'!$I$7+'РСТ РСО-А'!$F$9</f>
        <v>1245.8999999999999</v>
      </c>
      <c r="Y42" s="118">
        <f>VLOOKUP($A42+ROUND((COLUMN()-2)/24,5),АТС!$A$41:$F$784,6)+'Иные услуги '!$C$5+'РСТ РСО-А'!$I$7+'РСТ РСО-А'!$F$9</f>
        <v>1211.6099999999999</v>
      </c>
    </row>
    <row r="43" spans="1:25" x14ac:dyDescent="0.2">
      <c r="A43" s="66">
        <f t="shared" si="0"/>
        <v>43402</v>
      </c>
      <c r="B43" s="118">
        <f>VLOOKUP($A43+ROUND((COLUMN()-2)/24,5),АТС!$A$41:$F$784,6)+'Иные услуги '!$C$5+'РСТ РСО-А'!$I$7+'РСТ РСО-А'!$F$9</f>
        <v>1111.3499999999999</v>
      </c>
      <c r="C43" s="118">
        <f>VLOOKUP($A43+ROUND((COLUMN()-2)/24,5),АТС!$A$41:$F$784,6)+'Иные услуги '!$C$5+'РСТ РСО-А'!$I$7+'РСТ РСО-А'!$F$9</f>
        <v>1103.72</v>
      </c>
      <c r="D43" s="118">
        <f>VLOOKUP($A43+ROUND((COLUMN()-2)/24,5),АТС!$A$41:$F$784,6)+'Иные услуги '!$C$5+'РСТ РСО-А'!$I$7+'РСТ РСО-А'!$F$9</f>
        <v>1102.83</v>
      </c>
      <c r="E43" s="118">
        <f>VLOOKUP($A43+ROUND((COLUMN()-2)/24,5),АТС!$A$41:$F$784,6)+'Иные услуги '!$C$5+'РСТ РСО-А'!$I$7+'РСТ РСО-А'!$F$9</f>
        <v>1102.71</v>
      </c>
      <c r="F43" s="118">
        <f>VLOOKUP($A43+ROUND((COLUMN()-2)/24,5),АТС!$A$41:$F$784,6)+'Иные услуги '!$C$5+'РСТ РСО-А'!$I$7+'РСТ РСО-А'!$F$9</f>
        <v>1103.1599999999999</v>
      </c>
      <c r="G43" s="118">
        <f>VLOOKUP($A43+ROUND((COLUMN()-2)/24,5),АТС!$A$41:$F$784,6)+'Иные услуги '!$C$5+'РСТ РСО-А'!$I$7+'РСТ РСО-А'!$F$9</f>
        <v>1104.6199999999999</v>
      </c>
      <c r="H43" s="118">
        <f>VLOOKUP($A43+ROUND((COLUMN()-2)/24,5),АТС!$A$41:$F$784,6)+'Иные услуги '!$C$5+'РСТ РСО-А'!$I$7+'РСТ РСО-А'!$F$9</f>
        <v>1141.33</v>
      </c>
      <c r="I43" s="118">
        <f>VLOOKUP($A43+ROUND((COLUMN()-2)/24,5),АТС!$A$41:$F$784,6)+'Иные услуги '!$C$5+'РСТ РСО-А'!$I$7+'РСТ РСО-А'!$F$9</f>
        <v>1151.29</v>
      </c>
      <c r="J43" s="118">
        <f>VLOOKUP($A43+ROUND((COLUMN()-2)/24,5),АТС!$A$41:$F$784,6)+'Иные услуги '!$C$5+'РСТ РСО-А'!$I$7+'РСТ РСО-А'!$F$9</f>
        <v>1186.3599999999999</v>
      </c>
      <c r="K43" s="118">
        <f>VLOOKUP($A43+ROUND((COLUMN()-2)/24,5),АТС!$A$41:$F$784,6)+'Иные услуги '!$C$5+'РСТ РСО-А'!$I$7+'РСТ РСО-А'!$F$9</f>
        <v>1133.8499999999999</v>
      </c>
      <c r="L43" s="118">
        <f>VLOOKUP($A43+ROUND((COLUMN()-2)/24,5),АТС!$A$41:$F$784,6)+'Иные услуги '!$C$5+'РСТ РСО-А'!$I$7+'РСТ РСО-А'!$F$9</f>
        <v>1134.3599999999999</v>
      </c>
      <c r="M43" s="118">
        <f>VLOOKUP($A43+ROUND((COLUMN()-2)/24,5),АТС!$A$41:$F$784,6)+'Иные услуги '!$C$5+'РСТ РСО-А'!$I$7+'РСТ РСО-А'!$F$9</f>
        <v>1133.6499999999999</v>
      </c>
      <c r="N43" s="118">
        <f>VLOOKUP($A43+ROUND((COLUMN()-2)/24,5),АТС!$A$41:$F$784,6)+'Иные услуги '!$C$5+'РСТ РСО-А'!$I$7+'РСТ РСО-А'!$F$9</f>
        <v>1133.6099999999999</v>
      </c>
      <c r="O43" s="118">
        <f>VLOOKUP($A43+ROUND((COLUMN()-2)/24,5),АТС!$A$41:$F$784,6)+'Иные услуги '!$C$5+'РСТ РСО-А'!$I$7+'РСТ РСО-А'!$F$9</f>
        <v>1133.3699999999999</v>
      </c>
      <c r="P43" s="118">
        <f>VLOOKUP($A43+ROUND((COLUMN()-2)/24,5),АТС!$A$41:$F$784,6)+'Иные услуги '!$C$5+'РСТ РСО-А'!$I$7+'РСТ РСО-А'!$F$9</f>
        <v>1133.45</v>
      </c>
      <c r="Q43" s="118">
        <f>VLOOKUP($A43+ROUND((COLUMN()-2)/24,5),АТС!$A$41:$F$784,6)+'Иные услуги '!$C$5+'РСТ РСО-А'!$I$7+'РСТ РСО-А'!$F$9</f>
        <v>1133.68</v>
      </c>
      <c r="R43" s="118">
        <f>VLOOKUP($A43+ROUND((COLUMN()-2)/24,5),АТС!$A$41:$F$784,6)+'Иные услуги '!$C$5+'РСТ РСО-А'!$I$7+'РСТ РСО-А'!$F$9</f>
        <v>1124</v>
      </c>
      <c r="S43" s="118">
        <f>VLOOKUP($A43+ROUND((COLUMN()-2)/24,5),АТС!$A$41:$F$784,6)+'Иные услуги '!$C$5+'РСТ РСО-А'!$I$7+'РСТ РСО-А'!$F$9</f>
        <v>1260.49</v>
      </c>
      <c r="T43" s="118">
        <f>VLOOKUP($A43+ROUND((COLUMN()-2)/24,5),АТС!$A$41:$F$784,6)+'Иные услуги '!$C$5+'РСТ РСО-А'!$I$7+'РСТ РСО-А'!$F$9</f>
        <v>1263.03</v>
      </c>
      <c r="U43" s="118">
        <f>VLOOKUP($A43+ROUND((COLUMN()-2)/24,5),АТС!$A$41:$F$784,6)+'Иные услуги '!$C$5+'РСТ РСО-А'!$I$7+'РСТ РСО-А'!$F$9</f>
        <v>1188.19</v>
      </c>
      <c r="V43" s="118">
        <f>VLOOKUP($A43+ROUND((COLUMN()-2)/24,5),АТС!$A$41:$F$784,6)+'Иные услуги '!$C$5+'РСТ РСО-А'!$I$7+'РСТ РСО-А'!$F$9</f>
        <v>1137.3999999999999</v>
      </c>
      <c r="W43" s="118">
        <f>VLOOKUP($A43+ROUND((COLUMN()-2)/24,5),АТС!$A$41:$F$784,6)+'Иные услуги '!$C$5+'РСТ РСО-А'!$I$7+'РСТ РСО-А'!$F$9</f>
        <v>1150.3999999999999</v>
      </c>
      <c r="X43" s="118">
        <f>VLOOKUP($A43+ROUND((COLUMN()-2)/24,5),АТС!$A$41:$F$784,6)+'Иные услуги '!$C$5+'РСТ РСО-А'!$I$7+'РСТ РСО-А'!$F$9</f>
        <v>1236.75</v>
      </c>
      <c r="Y43" s="118">
        <f>VLOOKUP($A43+ROUND((COLUMN()-2)/24,5),АТС!$A$41:$F$784,6)+'Иные услуги '!$C$5+'РСТ РСО-А'!$I$7+'РСТ РСО-А'!$F$9</f>
        <v>1189.94</v>
      </c>
    </row>
    <row r="44" spans="1:25" x14ac:dyDescent="0.2">
      <c r="A44" s="66">
        <f t="shared" si="0"/>
        <v>43403</v>
      </c>
      <c r="B44" s="118">
        <f>VLOOKUP($A44+ROUND((COLUMN()-2)/24,5),АТС!$A$41:$F$784,6)+'Иные услуги '!$C$5+'РСТ РСО-А'!$I$7+'РСТ РСО-А'!$F$9</f>
        <v>1106.27</v>
      </c>
      <c r="C44" s="118">
        <f>VLOOKUP($A44+ROUND((COLUMN()-2)/24,5),АТС!$A$41:$F$784,6)+'Иные услуги '!$C$5+'РСТ РСО-А'!$I$7+'РСТ РСО-А'!$F$9</f>
        <v>1103.78</v>
      </c>
      <c r="D44" s="118">
        <f>VLOOKUP($A44+ROUND((COLUMN()-2)/24,5),АТС!$A$41:$F$784,6)+'Иные услуги '!$C$5+'РСТ РСО-А'!$I$7+'РСТ РСО-А'!$F$9</f>
        <v>1103.4099999999999</v>
      </c>
      <c r="E44" s="118">
        <f>VLOOKUP($A44+ROUND((COLUMN()-2)/24,5),АТС!$A$41:$F$784,6)+'Иные услуги '!$C$5+'РСТ РСО-А'!$I$7+'РСТ РСО-А'!$F$9</f>
        <v>1103.17</v>
      </c>
      <c r="F44" s="118">
        <f>VLOOKUP($A44+ROUND((COLUMN()-2)/24,5),АТС!$A$41:$F$784,6)+'Иные услуги '!$C$5+'РСТ РСО-А'!$I$7+'РСТ РСО-А'!$F$9</f>
        <v>1104.3599999999999</v>
      </c>
      <c r="G44" s="118">
        <f>VLOOKUP($A44+ROUND((COLUMN()-2)/24,5),АТС!$A$41:$F$784,6)+'Иные услуги '!$C$5+'РСТ РСО-А'!$I$7+'РСТ РСО-А'!$F$9</f>
        <v>1105.83</v>
      </c>
      <c r="H44" s="118">
        <f>VLOOKUP($A44+ROUND((COLUMN()-2)/24,5),АТС!$A$41:$F$784,6)+'Иные услуги '!$C$5+'РСТ РСО-А'!$I$7+'РСТ РСО-А'!$F$9</f>
        <v>1113.58</v>
      </c>
      <c r="I44" s="118">
        <f>VLOOKUP($A44+ROUND((COLUMN()-2)/24,5),АТС!$A$41:$F$784,6)+'Иные услуги '!$C$5+'РСТ РСО-А'!$I$7+'РСТ РСО-А'!$F$9</f>
        <v>1230.47</v>
      </c>
      <c r="J44" s="118">
        <f>VLOOKUP($A44+ROUND((COLUMN()-2)/24,5),АТС!$A$41:$F$784,6)+'Иные услуги '!$C$5+'РСТ РСО-А'!$I$7+'РСТ РСО-А'!$F$9</f>
        <v>1136.8799999999999</v>
      </c>
      <c r="K44" s="118">
        <f>VLOOKUP($A44+ROUND((COLUMN()-2)/24,5),АТС!$A$41:$F$784,6)+'Иные услуги '!$C$5+'РСТ РСО-А'!$I$7+'РСТ РСО-А'!$F$9</f>
        <v>1123.5999999999999</v>
      </c>
      <c r="L44" s="118">
        <f>VLOOKUP($A44+ROUND((COLUMN()-2)/24,5),АТС!$A$41:$F$784,6)+'Иные услуги '!$C$5+'РСТ РСО-А'!$I$7+'РСТ РСО-А'!$F$9</f>
        <v>1123.3599999999999</v>
      </c>
      <c r="M44" s="118">
        <f>VLOOKUP($A44+ROUND((COLUMN()-2)/24,5),АТС!$A$41:$F$784,6)+'Иные услуги '!$C$5+'РСТ РСО-А'!$I$7+'РСТ РСО-А'!$F$9</f>
        <v>1108.58</v>
      </c>
      <c r="N44" s="118">
        <f>VLOOKUP($A44+ROUND((COLUMN()-2)/24,5),АТС!$A$41:$F$784,6)+'Иные услуги '!$C$5+'РСТ РСО-А'!$I$7+'РСТ РСО-А'!$F$9</f>
        <v>1124.77</v>
      </c>
      <c r="O44" s="118">
        <f>VLOOKUP($A44+ROUND((COLUMN()-2)/24,5),АТС!$A$41:$F$784,6)+'Иные услуги '!$C$5+'РСТ РСО-А'!$I$7+'РСТ РСО-А'!$F$9</f>
        <v>1124.28</v>
      </c>
      <c r="P44" s="118">
        <f>VLOOKUP($A44+ROUND((COLUMN()-2)/24,5),АТС!$A$41:$F$784,6)+'Иные услуги '!$C$5+'РСТ РСО-А'!$I$7+'РСТ РСО-А'!$F$9</f>
        <v>1124.27</v>
      </c>
      <c r="Q44" s="118">
        <f>VLOOKUP($A44+ROUND((COLUMN()-2)/24,5),АТС!$A$41:$F$784,6)+'Иные услуги '!$C$5+'РСТ РСО-А'!$I$7+'РСТ РСО-А'!$F$9</f>
        <v>1124.45</v>
      </c>
      <c r="R44" s="118">
        <f>VLOOKUP($A44+ROUND((COLUMN()-2)/24,5),АТС!$A$41:$F$784,6)+'Иные услуги '!$C$5+'РСТ РСО-А'!$I$7+'РСТ РСО-А'!$F$9</f>
        <v>1122.3799999999999</v>
      </c>
      <c r="S44" s="118">
        <f>VLOOKUP($A44+ROUND((COLUMN()-2)/24,5),АТС!$A$41:$F$784,6)+'Иные услуги '!$C$5+'РСТ РСО-А'!$I$7+'РСТ РСО-А'!$F$9</f>
        <v>1224.8699999999999</v>
      </c>
      <c r="T44" s="118">
        <f>VLOOKUP($A44+ROUND((COLUMN()-2)/24,5),АТС!$A$41:$F$784,6)+'Иные услуги '!$C$5+'РСТ РСО-А'!$I$7+'РСТ РСО-А'!$F$9</f>
        <v>1273.45</v>
      </c>
      <c r="U44" s="118">
        <f>VLOOKUP($A44+ROUND((COLUMN()-2)/24,5),АТС!$A$41:$F$784,6)+'Иные услуги '!$C$5+'РСТ РСО-А'!$I$7+'РСТ РСО-А'!$F$9</f>
        <v>1192.33</v>
      </c>
      <c r="V44" s="118">
        <f>VLOOKUP($A44+ROUND((COLUMN()-2)/24,5),АТС!$A$41:$F$784,6)+'Иные услуги '!$C$5+'РСТ РСО-А'!$I$7+'РСТ РСО-А'!$F$9</f>
        <v>1159.54</v>
      </c>
      <c r="W44" s="118">
        <f>VLOOKUP($A44+ROUND((COLUMN()-2)/24,5),АТС!$A$41:$F$784,6)+'Иные услуги '!$C$5+'РСТ РСО-А'!$I$7+'РСТ РСО-А'!$F$9</f>
        <v>1173.05</v>
      </c>
      <c r="X44" s="118">
        <f>VLOOKUP($A44+ROUND((COLUMN()-2)/24,5),АТС!$A$41:$F$784,6)+'Иные услуги '!$C$5+'РСТ РСО-А'!$I$7+'РСТ РСО-А'!$F$9</f>
        <v>1245.01</v>
      </c>
      <c r="Y44" s="118">
        <f>VLOOKUP($A44+ROUND((COLUMN()-2)/24,5),АТС!$A$41:$F$784,6)+'Иные услуги '!$C$5+'РСТ РСО-А'!$I$7+'РСТ РСО-А'!$F$9</f>
        <v>1226.22</v>
      </c>
    </row>
    <row r="45" spans="1:25" x14ac:dyDescent="0.2">
      <c r="A45" s="66">
        <f t="shared" si="0"/>
        <v>43404</v>
      </c>
      <c r="B45" s="118">
        <f>VLOOKUP($A45+ROUND((COLUMN()-2)/24,5),АТС!$A$41:$F$784,6)+'Иные услуги '!$C$5+'РСТ РСО-А'!$I$7+'РСТ РСО-А'!$F$9</f>
        <v>1109.78</v>
      </c>
      <c r="C45" s="118">
        <f>VLOOKUP($A45+ROUND((COLUMN()-2)/24,5),АТС!$A$41:$F$784,6)+'Иные услуги '!$C$5+'РСТ РСО-А'!$I$7+'РСТ РСО-А'!$F$9</f>
        <v>1103.47</v>
      </c>
      <c r="D45" s="118">
        <f>VLOOKUP($A45+ROUND((COLUMN()-2)/24,5),АТС!$A$41:$F$784,6)+'Иные услуги '!$C$5+'РСТ РСО-А'!$I$7+'РСТ РСО-А'!$F$9</f>
        <v>1102.8699999999999</v>
      </c>
      <c r="E45" s="118">
        <f>VLOOKUP($A45+ROUND((COLUMN()-2)/24,5),АТС!$A$41:$F$784,6)+'Иные услуги '!$C$5+'РСТ РСО-А'!$I$7+'РСТ РСО-А'!$F$9</f>
        <v>1102.69</v>
      </c>
      <c r="F45" s="118">
        <f>VLOOKUP($A45+ROUND((COLUMN()-2)/24,5),АТС!$A$41:$F$784,6)+'Иные услуги '!$C$5+'РСТ РСО-А'!$I$7+'РСТ РСО-А'!$F$9</f>
        <v>1103.1599999999999</v>
      </c>
      <c r="G45" s="118">
        <f>VLOOKUP($A45+ROUND((COLUMN()-2)/24,5),АТС!$A$41:$F$784,6)+'Иные услуги '!$C$5+'РСТ РСО-А'!$I$7+'РСТ РСО-А'!$F$9</f>
        <v>1104.3799999999999</v>
      </c>
      <c r="H45" s="118">
        <f>VLOOKUP($A45+ROUND((COLUMN()-2)/24,5),АТС!$A$41:$F$784,6)+'Иные услуги '!$C$5+'РСТ РСО-А'!$I$7+'РСТ РСО-А'!$F$9</f>
        <v>1113.3499999999999</v>
      </c>
      <c r="I45" s="118">
        <f>VLOOKUP($A45+ROUND((COLUMN()-2)/24,5),АТС!$A$41:$F$784,6)+'Иные услуги '!$C$5+'РСТ РСО-А'!$I$7+'РСТ РСО-А'!$F$9</f>
        <v>1228.18</v>
      </c>
      <c r="J45" s="118">
        <f>VLOOKUP($A45+ROUND((COLUMN()-2)/24,5),АТС!$A$41:$F$784,6)+'Иные услуги '!$C$5+'РСТ РСО-А'!$I$7+'РСТ РСО-А'!$F$9</f>
        <v>1134.44</v>
      </c>
      <c r="K45" s="118">
        <f>VLOOKUP($A45+ROUND((COLUMN()-2)/24,5),АТС!$A$41:$F$784,6)+'Иные услуги '!$C$5+'РСТ РСО-А'!$I$7+'РСТ РСО-А'!$F$9</f>
        <v>1123.07</v>
      </c>
      <c r="L45" s="118">
        <f>VLOOKUP($A45+ROUND((COLUMN()-2)/24,5),АТС!$A$41:$F$784,6)+'Иные услуги '!$C$5+'РСТ РСО-А'!$I$7+'РСТ РСО-А'!$F$9</f>
        <v>1124.5899999999999</v>
      </c>
      <c r="M45" s="118">
        <f>VLOOKUP($A45+ROUND((COLUMN()-2)/24,5),АТС!$A$41:$F$784,6)+'Иные услуги '!$C$5+'РСТ РСО-А'!$I$7+'РСТ РСО-А'!$F$9</f>
        <v>1108.97</v>
      </c>
      <c r="N45" s="118">
        <f>VLOOKUP($A45+ROUND((COLUMN()-2)/24,5),АТС!$A$41:$F$784,6)+'Иные услуги '!$C$5+'РСТ РСО-А'!$I$7+'РСТ РСО-А'!$F$9</f>
        <v>1133.9099999999999</v>
      </c>
      <c r="O45" s="118">
        <f>VLOOKUP($A45+ROUND((COLUMN()-2)/24,5),АТС!$A$41:$F$784,6)+'Иные услуги '!$C$5+'РСТ РСО-А'!$I$7+'РСТ РСО-А'!$F$9</f>
        <v>1133.44</v>
      </c>
      <c r="P45" s="118">
        <f>VLOOKUP($A45+ROUND((COLUMN()-2)/24,5),АТС!$A$41:$F$784,6)+'Иные услуги '!$C$5+'РСТ РСО-А'!$I$7+'РСТ РСО-А'!$F$9</f>
        <v>1133.57</v>
      </c>
      <c r="Q45" s="118">
        <f>VLOOKUP($A45+ROUND((COLUMN()-2)/24,5),АТС!$A$41:$F$784,6)+'Иные услуги '!$C$5+'РСТ РСО-А'!$I$7+'РСТ РСО-А'!$F$9</f>
        <v>1133.6199999999999</v>
      </c>
      <c r="R45" s="118">
        <f>VLOOKUP($A45+ROUND((COLUMN()-2)/24,5),АТС!$A$41:$F$784,6)+'Иные услуги '!$C$5+'РСТ РСО-А'!$I$7+'РСТ РСО-А'!$F$9</f>
        <v>1123.4099999999999</v>
      </c>
      <c r="S45" s="118">
        <f>VLOOKUP($A45+ROUND((COLUMN()-2)/24,5),АТС!$A$41:$F$784,6)+'Иные услуги '!$C$5+'РСТ РСО-А'!$I$7+'РСТ РСО-А'!$F$9</f>
        <v>1226.71</v>
      </c>
      <c r="T45" s="118">
        <f>VLOOKUP($A45+ROUND((COLUMN()-2)/24,5),АТС!$A$41:$F$784,6)+'Иные услуги '!$C$5+'РСТ РСО-А'!$I$7+'РСТ РСО-А'!$F$9</f>
        <v>1276.7</v>
      </c>
      <c r="U45" s="118">
        <f>VLOOKUP($A45+ROUND((COLUMN()-2)/24,5),АТС!$A$41:$F$784,6)+'Иные услуги '!$C$5+'РСТ РСО-А'!$I$7+'РСТ РСО-А'!$F$9</f>
        <v>1188.99</v>
      </c>
      <c r="V45" s="118">
        <f>VLOOKUP($A45+ROUND((COLUMN()-2)/24,5),АТС!$A$41:$F$784,6)+'Иные услуги '!$C$5+'РСТ РСО-А'!$I$7+'РСТ РСО-А'!$F$9</f>
        <v>1158.04</v>
      </c>
      <c r="W45" s="118">
        <f>VLOOKUP($A45+ROUND((COLUMN()-2)/24,5),АТС!$A$41:$F$784,6)+'Иные услуги '!$C$5+'РСТ РСО-А'!$I$7+'РСТ РСО-А'!$F$9</f>
        <v>1155.93</v>
      </c>
      <c r="X45" s="118">
        <f>VLOOKUP($A45+ROUND((COLUMN()-2)/24,5),АТС!$A$41:$F$784,6)+'Иные услуги '!$C$5+'РСТ РСО-А'!$I$7+'РСТ РСО-А'!$F$9</f>
        <v>1223.82</v>
      </c>
      <c r="Y45" s="118">
        <f>VLOOKUP($A45+ROUND((COLUMN()-2)/24,5),АТС!$A$41:$F$784,6)+'Иные услуги '!$C$5+'РСТ РСО-А'!$I$7+'РСТ РСО-А'!$F$9</f>
        <v>1214.29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9" t="s">
        <v>35</v>
      </c>
      <c r="B49" s="143" t="s">
        <v>99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5"/>
    </row>
    <row r="50" spans="1:27" ht="12.75" x14ac:dyDescent="0.2">
      <c r="A50" s="150"/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8"/>
    </row>
    <row r="51" spans="1:27" ht="12.75" customHeight="1" x14ac:dyDescent="0.2">
      <c r="A51" s="150"/>
      <c r="B51" s="154" t="s">
        <v>100</v>
      </c>
      <c r="C51" s="152" t="s">
        <v>101</v>
      </c>
      <c r="D51" s="152" t="s">
        <v>102</v>
      </c>
      <c r="E51" s="152" t="s">
        <v>103</v>
      </c>
      <c r="F51" s="152" t="s">
        <v>104</v>
      </c>
      <c r="G51" s="152" t="s">
        <v>105</v>
      </c>
      <c r="H51" s="152" t="s">
        <v>106</v>
      </c>
      <c r="I51" s="152" t="s">
        <v>107</v>
      </c>
      <c r="J51" s="152" t="s">
        <v>108</v>
      </c>
      <c r="K51" s="152" t="s">
        <v>109</v>
      </c>
      <c r="L51" s="152" t="s">
        <v>110</v>
      </c>
      <c r="M51" s="152" t="s">
        <v>111</v>
      </c>
      <c r="N51" s="156" t="s">
        <v>112</v>
      </c>
      <c r="O51" s="152" t="s">
        <v>113</v>
      </c>
      <c r="P51" s="152" t="s">
        <v>114</v>
      </c>
      <c r="Q51" s="152" t="s">
        <v>115</v>
      </c>
      <c r="R51" s="152" t="s">
        <v>116</v>
      </c>
      <c r="S51" s="152" t="s">
        <v>117</v>
      </c>
      <c r="T51" s="152" t="s">
        <v>118</v>
      </c>
      <c r="U51" s="152" t="s">
        <v>119</v>
      </c>
      <c r="V51" s="152" t="s">
        <v>120</v>
      </c>
      <c r="W51" s="152" t="s">
        <v>121</v>
      </c>
      <c r="X51" s="152" t="s">
        <v>122</v>
      </c>
      <c r="Y51" s="152" t="s">
        <v>123</v>
      </c>
    </row>
    <row r="52" spans="1:27" ht="11.25" customHeight="1" x14ac:dyDescent="0.2">
      <c r="A52" s="151"/>
      <c r="B52" s="155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7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</row>
    <row r="53" spans="1:27" ht="18.75" customHeight="1" x14ac:dyDescent="0.2">
      <c r="A53" s="66">
        <f>A15</f>
        <v>43374</v>
      </c>
      <c r="B53" s="91">
        <f>VLOOKUP($A53+ROUND((COLUMN()-2)/24,5),АТС!$A$41:$F$784,6)+'Иные услуги '!$C$5+'РСТ РСО-А'!$I$7+'РСТ РСО-А'!$G$9</f>
        <v>1097.1699999999998</v>
      </c>
      <c r="C53" s="118">
        <f>VLOOKUP($A53+ROUND((COLUMN()-2)/24,5),АТС!$A$41:$F$784,6)+'Иные услуги '!$C$5+'РСТ РСО-А'!$I$7+'РСТ РСО-А'!$G$9</f>
        <v>1179.45</v>
      </c>
      <c r="D53" s="118">
        <f>VLOOKUP($A53+ROUND((COLUMN()-2)/24,5),АТС!$A$41:$F$784,6)+'Иные услуги '!$C$5+'РСТ РСО-А'!$I$7+'РСТ РСО-А'!$G$9</f>
        <v>1229.48</v>
      </c>
      <c r="E53" s="118">
        <f>VLOOKUP($A53+ROUND((COLUMN()-2)/24,5),АТС!$A$41:$F$784,6)+'Иные услуги '!$C$5+'РСТ РСО-А'!$I$7+'РСТ РСО-А'!$G$9</f>
        <v>1229.8</v>
      </c>
      <c r="F53" s="118">
        <f>VLOOKUP($A53+ROUND((COLUMN()-2)/24,5),АТС!$A$41:$F$784,6)+'Иные услуги '!$C$5+'РСТ РСО-А'!$I$7+'РСТ РСО-А'!$G$9</f>
        <v>1229.77</v>
      </c>
      <c r="G53" s="118">
        <f>VLOOKUP($A53+ROUND((COLUMN()-2)/24,5),АТС!$A$41:$F$784,6)+'Иные услуги '!$C$5+'РСТ РСО-А'!$I$7+'РСТ РСО-А'!$G$9</f>
        <v>1230.71</v>
      </c>
      <c r="H53" s="118">
        <f>VLOOKUP($A53+ROUND((COLUMN()-2)/24,5),АТС!$A$41:$F$784,6)+'Иные услуги '!$C$5+'РСТ РСО-А'!$I$7+'РСТ РСО-А'!$G$9</f>
        <v>1384.71</v>
      </c>
      <c r="I53" s="118">
        <f>VLOOKUP($A53+ROUND((COLUMN()-2)/24,5),АТС!$A$41:$F$784,6)+'Иные услуги '!$C$5+'РСТ РСО-А'!$I$7+'РСТ РСО-А'!$G$9</f>
        <v>1097.1099999999999</v>
      </c>
      <c r="J53" s="118">
        <f>VLOOKUP($A53+ROUND((COLUMN()-2)/24,5),АТС!$A$41:$F$784,6)+'Иные услуги '!$C$5+'РСТ РСО-А'!$I$7+'РСТ РСО-А'!$G$9</f>
        <v>1238.98</v>
      </c>
      <c r="K53" s="118">
        <f>VLOOKUP($A53+ROUND((COLUMN()-2)/24,5),АТС!$A$41:$F$784,6)+'Иные услуги '!$C$5+'РСТ РСО-А'!$I$7+'РСТ РСО-А'!$G$9</f>
        <v>1129.22</v>
      </c>
      <c r="L53" s="118">
        <f>VLOOKUP($A53+ROUND((COLUMN()-2)/24,5),АТС!$A$41:$F$784,6)+'Иные услуги '!$C$5+'РСТ РСО-А'!$I$7+'РСТ РСО-А'!$G$9</f>
        <v>1129.1799999999998</v>
      </c>
      <c r="M53" s="118">
        <f>VLOOKUP($A53+ROUND((COLUMN()-2)/24,5),АТС!$A$41:$F$784,6)+'Иные услуги '!$C$5+'РСТ РСО-А'!$I$7+'РСТ РСО-А'!$G$9</f>
        <v>1145.8699999999999</v>
      </c>
      <c r="N53" s="118">
        <f>VLOOKUP($A53+ROUND((COLUMN()-2)/24,5),АТС!$A$41:$F$784,6)+'Иные услуги '!$C$5+'РСТ РСО-А'!$I$7+'РСТ РСО-А'!$G$9</f>
        <v>1237.5700000000002</v>
      </c>
      <c r="O53" s="118">
        <f>VLOOKUP($A53+ROUND((COLUMN()-2)/24,5),АТС!$A$41:$F$784,6)+'Иные услуги '!$C$5+'РСТ РСО-А'!$I$7+'РСТ РСО-А'!$G$9</f>
        <v>1217.57</v>
      </c>
      <c r="P53" s="118">
        <f>VLOOKUP($A53+ROUND((COLUMN()-2)/24,5),АТС!$A$41:$F$784,6)+'Иные услуги '!$C$5+'РСТ РСО-А'!$I$7+'РСТ РСО-А'!$G$9</f>
        <v>1189.53</v>
      </c>
      <c r="Q53" s="118">
        <f>VLOOKUP($A53+ROUND((COLUMN()-2)/24,5),АТС!$A$41:$F$784,6)+'Иные услуги '!$C$5+'РСТ РСО-А'!$I$7+'РСТ РСО-А'!$G$9</f>
        <v>1217.8799999999999</v>
      </c>
      <c r="R53" s="118">
        <f>VLOOKUP($A53+ROUND((COLUMN()-2)/24,5),АТС!$A$41:$F$784,6)+'Иные услуги '!$C$5+'РСТ РСО-А'!$I$7+'РСТ РСО-А'!$G$9</f>
        <v>1213.7</v>
      </c>
      <c r="S53" s="118">
        <f>VLOOKUP($A53+ROUND((COLUMN()-2)/24,5),АТС!$A$41:$F$784,6)+'Иные услуги '!$C$5+'РСТ РСО-А'!$I$7+'РСТ РСО-А'!$G$9</f>
        <v>1186.1799999999998</v>
      </c>
      <c r="T53" s="118">
        <f>VLOOKUP($A53+ROUND((COLUMN()-2)/24,5),АТС!$A$41:$F$784,6)+'Иные услуги '!$C$5+'РСТ РСО-А'!$I$7+'РСТ РСО-А'!$G$9</f>
        <v>999.11</v>
      </c>
      <c r="U53" s="118">
        <f>VLOOKUP($A53+ROUND((COLUMN()-2)/24,5),АТС!$A$41:$F$784,6)+'Иные услуги '!$C$5+'РСТ РСО-А'!$I$7+'РСТ РСО-А'!$G$9</f>
        <v>1104.52</v>
      </c>
      <c r="V53" s="118">
        <f>VLOOKUP($A53+ROUND((COLUMN()-2)/24,5),АТС!$A$41:$F$784,6)+'Иные услуги '!$C$5+'РСТ РСО-А'!$I$7+'РСТ РСО-А'!$G$9</f>
        <v>1199.57</v>
      </c>
      <c r="W53" s="118">
        <f>VLOOKUP($A53+ROUND((COLUMN()-2)/24,5),АТС!$A$41:$F$784,6)+'Иные услуги '!$C$5+'РСТ РСО-А'!$I$7+'РСТ РСО-А'!$G$9</f>
        <v>1355.5500000000002</v>
      </c>
      <c r="X53" s="118">
        <f>VLOOKUP($A53+ROUND((COLUMN()-2)/24,5),АТС!$A$41:$F$784,6)+'Иные услуги '!$C$5+'РСТ РСО-А'!$I$7+'РСТ РСО-А'!$G$9</f>
        <v>1850.8200000000002</v>
      </c>
      <c r="Y53" s="118">
        <f>VLOOKUP($A53+ROUND((COLUMN()-2)/24,5),АТС!$A$41:$F$784,6)+'Иные услуги '!$C$5+'РСТ РСО-А'!$I$7+'РСТ РСО-А'!$G$9</f>
        <v>999.79</v>
      </c>
      <c r="AA53" s="67"/>
    </row>
    <row r="54" spans="1:27" x14ac:dyDescent="0.2">
      <c r="A54" s="66">
        <f t="shared" ref="A54:A83" si="1">A16</f>
        <v>43375</v>
      </c>
      <c r="B54" s="118">
        <f>VLOOKUP($A54+ROUND((COLUMN()-2)/24,5),АТС!$A$41:$F$784,6)+'Иные услуги '!$C$5+'РСТ РСО-А'!$I$7+'РСТ РСО-А'!$G$9</f>
        <v>1099.02</v>
      </c>
      <c r="C54" s="118">
        <f>VLOOKUP($A54+ROUND((COLUMN()-2)/24,5),АТС!$A$41:$F$784,6)+'Иные услуги '!$C$5+'РСТ РСО-А'!$I$7+'РСТ РСО-А'!$G$9</f>
        <v>1181.9199999999998</v>
      </c>
      <c r="D54" s="118">
        <f>VLOOKUP($A54+ROUND((COLUMN()-2)/24,5),АТС!$A$41:$F$784,6)+'Иные услуги '!$C$5+'РСТ РСО-А'!$I$7+'РСТ РСО-А'!$G$9</f>
        <v>1231.6000000000001</v>
      </c>
      <c r="E54" s="118">
        <f>VLOOKUP($A54+ROUND((COLUMN()-2)/24,5),АТС!$A$41:$F$784,6)+'Иные услуги '!$C$5+'РСТ РСО-А'!$I$7+'РСТ РСО-А'!$G$9</f>
        <v>1242.3700000000001</v>
      </c>
      <c r="F54" s="118">
        <f>VLOOKUP($A54+ROUND((COLUMN()-2)/24,5),АТС!$A$41:$F$784,6)+'Иные услуги '!$C$5+'РСТ РСО-А'!$I$7+'РСТ РСО-А'!$G$9</f>
        <v>1231.3400000000001</v>
      </c>
      <c r="G54" s="118">
        <f>VLOOKUP($A54+ROUND((COLUMN()-2)/24,5),АТС!$A$41:$F$784,6)+'Иные услуги '!$C$5+'РСТ РСО-А'!$I$7+'РСТ РСО-А'!$G$9</f>
        <v>1232.99</v>
      </c>
      <c r="H54" s="118">
        <f>VLOOKUP($A54+ROUND((COLUMN()-2)/24,5),АТС!$A$41:$F$784,6)+'Иные услуги '!$C$5+'РСТ РСО-А'!$I$7+'РСТ РСО-А'!$G$9</f>
        <v>1642.7500000000002</v>
      </c>
      <c r="I54" s="118">
        <f>VLOOKUP($A54+ROUND((COLUMN()-2)/24,5),АТС!$A$41:$F$784,6)+'Иные услуги '!$C$5+'РСТ РСО-А'!$I$7+'РСТ РСО-А'!$G$9</f>
        <v>1125.3699999999999</v>
      </c>
      <c r="J54" s="118">
        <f>VLOOKUP($A54+ROUND((COLUMN()-2)/24,5),АТС!$A$41:$F$784,6)+'Иные услуги '!$C$5+'РСТ РСО-А'!$I$7+'РСТ РСО-А'!$G$9</f>
        <v>1260.95</v>
      </c>
      <c r="K54" s="118">
        <f>VLOOKUP($A54+ROUND((COLUMN()-2)/24,5),АТС!$A$41:$F$784,6)+'Иные услуги '!$C$5+'РСТ РСО-А'!$I$7+'РСТ РСО-А'!$G$9</f>
        <v>1164.9099999999999</v>
      </c>
      <c r="L54" s="118">
        <f>VLOOKUP($A54+ROUND((COLUMN()-2)/24,5),АТС!$A$41:$F$784,6)+'Иные услуги '!$C$5+'РСТ РСО-А'!$I$7+'РСТ РСО-А'!$G$9</f>
        <v>1182.44</v>
      </c>
      <c r="M54" s="118">
        <f>VLOOKUP($A54+ROUND((COLUMN()-2)/24,5),АТС!$A$41:$F$784,6)+'Иные услуги '!$C$5+'РСТ РСО-А'!$I$7+'РСТ РСО-А'!$G$9</f>
        <v>1200.9299999999998</v>
      </c>
      <c r="N54" s="118">
        <f>VLOOKUP($A54+ROUND((COLUMN()-2)/24,5),АТС!$A$41:$F$784,6)+'Иные услуги '!$C$5+'РСТ РСО-А'!$I$7+'РСТ РСО-А'!$G$9</f>
        <v>1239.67</v>
      </c>
      <c r="O54" s="118">
        <f>VLOOKUP($A54+ROUND((COLUMN()-2)/24,5),АТС!$A$41:$F$784,6)+'Иные услуги '!$C$5+'РСТ РСО-А'!$I$7+'РСТ РСО-А'!$G$9</f>
        <v>1239.79</v>
      </c>
      <c r="P54" s="118">
        <f>VLOOKUP($A54+ROUND((COLUMN()-2)/24,5),АТС!$A$41:$F$784,6)+'Иные услуги '!$C$5+'РСТ РСО-А'!$I$7+'РСТ РСО-А'!$G$9</f>
        <v>1219.97</v>
      </c>
      <c r="Q54" s="118">
        <f>VLOOKUP($A54+ROUND((COLUMN()-2)/24,5),АТС!$A$41:$F$784,6)+'Иные услуги '!$C$5+'РСТ РСО-А'!$I$7+'РСТ РСО-А'!$G$9</f>
        <v>1239.8700000000001</v>
      </c>
      <c r="R54" s="118">
        <f>VLOOKUP($A54+ROUND((COLUMN()-2)/24,5),АТС!$A$41:$F$784,6)+'Иные услуги '!$C$5+'РСТ РСО-А'!$I$7+'РСТ РСО-А'!$G$9</f>
        <v>1235.24</v>
      </c>
      <c r="S54" s="118">
        <f>VLOOKUP($A54+ROUND((COLUMN()-2)/24,5),АТС!$A$41:$F$784,6)+'Иные услуги '!$C$5+'РСТ РСО-А'!$I$7+'РСТ РСО-А'!$G$9</f>
        <v>1214.6699999999998</v>
      </c>
      <c r="T54" s="118">
        <f>VLOOKUP($A54+ROUND((COLUMN()-2)/24,5),АТС!$A$41:$F$784,6)+'Иные услуги '!$C$5+'РСТ РСО-А'!$I$7+'РСТ РСО-А'!$G$9</f>
        <v>1051.19</v>
      </c>
      <c r="U54" s="118">
        <f>VLOOKUP($A54+ROUND((COLUMN()-2)/24,5),АТС!$A$41:$F$784,6)+'Иные услуги '!$C$5+'РСТ РСО-А'!$I$7+'РСТ РСО-А'!$G$9</f>
        <v>1161.4099999999999</v>
      </c>
      <c r="V54" s="118">
        <f>VLOOKUP($A54+ROUND((COLUMN()-2)/24,5),АТС!$A$41:$F$784,6)+'Иные услуги '!$C$5+'РСТ РСО-А'!$I$7+'РСТ РСО-А'!$G$9</f>
        <v>1198.5</v>
      </c>
      <c r="W54" s="118">
        <f>VLOOKUP($A54+ROUND((COLUMN()-2)/24,5),АТС!$A$41:$F$784,6)+'Иные услуги '!$C$5+'РСТ РСО-А'!$I$7+'РСТ РСО-А'!$G$9</f>
        <v>1354.65</v>
      </c>
      <c r="X54" s="118">
        <f>VLOOKUP($A54+ROUND((COLUMN()-2)/24,5),АТС!$A$41:$F$784,6)+'Иные услуги '!$C$5+'РСТ РСО-А'!$I$7+'РСТ РСО-А'!$G$9</f>
        <v>1854.46</v>
      </c>
      <c r="Y54" s="118">
        <f>VLOOKUP($A54+ROUND((COLUMN()-2)/24,5),АТС!$A$41:$F$784,6)+'Иные услуги '!$C$5+'РСТ РСО-А'!$I$7+'РСТ РСО-А'!$G$9</f>
        <v>1004.35</v>
      </c>
    </row>
    <row r="55" spans="1:27" x14ac:dyDescent="0.2">
      <c r="A55" s="66">
        <f t="shared" si="1"/>
        <v>43376</v>
      </c>
      <c r="B55" s="118">
        <f>VLOOKUP($A55+ROUND((COLUMN()-2)/24,5),АТС!$A$41:$F$784,6)+'Иные услуги '!$C$5+'РСТ РСО-А'!$I$7+'РСТ РСО-А'!$G$9</f>
        <v>1104.8899999999999</v>
      </c>
      <c r="C55" s="118">
        <f>VLOOKUP($A55+ROUND((COLUMN()-2)/24,5),АТС!$A$41:$F$784,6)+'Иные услуги '!$C$5+'РСТ РСО-А'!$I$7+'РСТ РСО-А'!$G$9</f>
        <v>1188.25</v>
      </c>
      <c r="D55" s="118">
        <f>VLOOKUP($A55+ROUND((COLUMN()-2)/24,5),АТС!$A$41:$F$784,6)+'Иные услуги '!$C$5+'РСТ РСО-А'!$I$7+'РСТ РСО-А'!$G$9</f>
        <v>1238.1100000000001</v>
      </c>
      <c r="E55" s="118">
        <f>VLOOKUP($A55+ROUND((COLUMN()-2)/24,5),АТС!$A$41:$F$784,6)+'Иные услуги '!$C$5+'РСТ РСО-А'!$I$7+'РСТ РСО-А'!$G$9</f>
        <v>1248.8700000000001</v>
      </c>
      <c r="F55" s="118">
        <f>VLOOKUP($A55+ROUND((COLUMN()-2)/24,5),АТС!$A$41:$F$784,6)+'Иные услуги '!$C$5+'РСТ РСО-А'!$I$7+'РСТ РСО-А'!$G$9</f>
        <v>1236.04</v>
      </c>
      <c r="G55" s="118">
        <f>VLOOKUP($A55+ROUND((COLUMN()-2)/24,5),АТС!$A$41:$F$784,6)+'Иные услуги '!$C$5+'РСТ РСО-А'!$I$7+'РСТ РСО-А'!$G$9</f>
        <v>1239.46</v>
      </c>
      <c r="H55" s="118">
        <f>VLOOKUP($A55+ROUND((COLUMN()-2)/24,5),АТС!$A$41:$F$784,6)+'Иные услуги '!$C$5+'РСТ РСО-А'!$I$7+'РСТ РСО-А'!$G$9</f>
        <v>1660.24</v>
      </c>
      <c r="I55" s="118">
        <f>VLOOKUP($A55+ROUND((COLUMN()-2)/24,5),АТС!$A$41:$F$784,6)+'Иные услуги '!$C$5+'РСТ РСО-А'!$I$7+'РСТ РСО-А'!$G$9</f>
        <v>1132.49</v>
      </c>
      <c r="J55" s="118">
        <f>VLOOKUP($A55+ROUND((COLUMN()-2)/24,5),АТС!$A$41:$F$784,6)+'Иные услуги '!$C$5+'РСТ РСО-А'!$I$7+'РСТ РСО-А'!$G$9</f>
        <v>1267.3200000000002</v>
      </c>
      <c r="K55" s="118">
        <f>VLOOKUP($A55+ROUND((COLUMN()-2)/24,5),АТС!$A$41:$F$784,6)+'Иные услуги '!$C$5+'РСТ РСО-А'!$I$7+'РСТ РСО-А'!$G$9</f>
        <v>1170.8599999999999</v>
      </c>
      <c r="L55" s="118">
        <f>VLOOKUP($A55+ROUND((COLUMN()-2)/24,5),АТС!$A$41:$F$784,6)+'Иные услуги '!$C$5+'РСТ РСО-А'!$I$7+'РСТ РСО-А'!$G$9</f>
        <v>1188.7</v>
      </c>
      <c r="M55" s="118">
        <f>VLOOKUP($A55+ROUND((COLUMN()-2)/24,5),АТС!$A$41:$F$784,6)+'Иные услуги '!$C$5+'РСТ РСО-А'!$I$7+'РСТ РСО-А'!$G$9</f>
        <v>1207.33</v>
      </c>
      <c r="N55" s="118">
        <f>VLOOKUP($A55+ROUND((COLUMN()-2)/24,5),АТС!$A$41:$F$784,6)+'Иные услуги '!$C$5+'РСТ РСО-А'!$I$7+'РСТ РСО-А'!$G$9</f>
        <v>1246.6100000000001</v>
      </c>
      <c r="O55" s="118">
        <f>VLOOKUP($A55+ROUND((COLUMN()-2)/24,5),АТС!$A$41:$F$784,6)+'Иные услуги '!$C$5+'РСТ РСО-А'!$I$7+'РСТ РСО-А'!$G$9</f>
        <v>1245.92</v>
      </c>
      <c r="P55" s="118">
        <f>VLOOKUP($A55+ROUND((COLUMN()-2)/24,5),АТС!$A$41:$F$784,6)+'Иные услуги '!$C$5+'РСТ РСО-А'!$I$7+'РСТ РСО-А'!$G$9</f>
        <v>1226.44</v>
      </c>
      <c r="Q55" s="118">
        <f>VLOOKUP($A55+ROUND((COLUMN()-2)/24,5),АТС!$A$41:$F$784,6)+'Иные услуги '!$C$5+'РСТ РСО-А'!$I$7+'РСТ РСО-А'!$G$9</f>
        <v>1245.8900000000001</v>
      </c>
      <c r="R55" s="118">
        <f>VLOOKUP($A55+ROUND((COLUMN()-2)/24,5),АТС!$A$41:$F$784,6)+'Иные услуги '!$C$5+'РСТ РСО-А'!$I$7+'РСТ РСО-А'!$G$9</f>
        <v>1240.22</v>
      </c>
      <c r="S55" s="118">
        <f>VLOOKUP($A55+ROUND((COLUMN()-2)/24,5),АТС!$A$41:$F$784,6)+'Иные услуги '!$C$5+'РСТ РСО-А'!$I$7+'РСТ РСО-А'!$G$9</f>
        <v>1219.4299999999998</v>
      </c>
      <c r="T55" s="118">
        <f>VLOOKUP($A55+ROUND((COLUMN()-2)/24,5),АТС!$A$41:$F$784,6)+'Иные услуги '!$C$5+'РСТ РСО-А'!$I$7+'РСТ РСО-А'!$G$9</f>
        <v>1002.16</v>
      </c>
      <c r="U55" s="118">
        <f>VLOOKUP($A55+ROUND((COLUMN()-2)/24,5),АТС!$A$41:$F$784,6)+'Иные услуги '!$C$5+'РСТ РСО-А'!$I$7+'РСТ РСО-А'!$G$9</f>
        <v>1163.75</v>
      </c>
      <c r="V55" s="118">
        <f>VLOOKUP($A55+ROUND((COLUMN()-2)/24,5),АТС!$A$41:$F$784,6)+'Иные услуги '!$C$5+'РСТ РСО-А'!$I$7+'РСТ РСО-А'!$G$9</f>
        <v>1203.51</v>
      </c>
      <c r="W55" s="118">
        <f>VLOOKUP($A55+ROUND((COLUMN()-2)/24,5),АТС!$A$41:$F$784,6)+'Иные услуги '!$C$5+'РСТ РСО-А'!$I$7+'РСТ РСО-А'!$G$9</f>
        <v>1362.68</v>
      </c>
      <c r="X55" s="118">
        <f>VLOOKUP($A55+ROUND((COLUMN()-2)/24,5),АТС!$A$41:$F$784,6)+'Иные услуги '!$C$5+'РСТ РСО-А'!$I$7+'РСТ РСО-А'!$G$9</f>
        <v>1870.7500000000002</v>
      </c>
      <c r="Y55" s="118">
        <f>VLOOKUP($A55+ROUND((COLUMN()-2)/24,5),АТС!$A$41:$F$784,6)+'Иные услуги '!$C$5+'РСТ РСО-А'!$I$7+'РСТ РСО-А'!$G$9</f>
        <v>1004.42</v>
      </c>
    </row>
    <row r="56" spans="1:27" x14ac:dyDescent="0.2">
      <c r="A56" s="66">
        <f t="shared" si="1"/>
        <v>43377</v>
      </c>
      <c r="B56" s="118">
        <f>VLOOKUP($A56+ROUND((COLUMN()-2)/24,5),АТС!$A$41:$F$784,6)+'Иные услуги '!$C$5+'РСТ РСО-А'!$I$7+'РСТ РСО-А'!$G$9</f>
        <v>1101.82</v>
      </c>
      <c r="C56" s="118">
        <f>VLOOKUP($A56+ROUND((COLUMN()-2)/24,5),АТС!$A$41:$F$784,6)+'Иные услуги '!$C$5+'РСТ РСО-А'!$I$7+'РСТ РСО-А'!$G$9</f>
        <v>1187.3899999999999</v>
      </c>
      <c r="D56" s="118">
        <f>VLOOKUP($A56+ROUND((COLUMN()-2)/24,5),АТС!$A$41:$F$784,6)+'Иные услуги '!$C$5+'РСТ РСО-А'!$I$7+'РСТ РСО-А'!$G$9</f>
        <v>1237.3900000000001</v>
      </c>
      <c r="E56" s="118">
        <f>VLOOKUP($A56+ROUND((COLUMN()-2)/24,5),АТС!$A$41:$F$784,6)+'Иные услуги '!$C$5+'РСТ РСО-А'!$I$7+'РСТ РСО-А'!$G$9</f>
        <v>1270.68</v>
      </c>
      <c r="F56" s="118">
        <f>VLOOKUP($A56+ROUND((COLUMN()-2)/24,5),АТС!$A$41:$F$784,6)+'Иные услуги '!$C$5+'РСТ РСО-А'!$I$7+'РСТ РСО-А'!$G$9</f>
        <v>1246.51</v>
      </c>
      <c r="G56" s="118">
        <f>VLOOKUP($A56+ROUND((COLUMN()-2)/24,5),АТС!$A$41:$F$784,6)+'Иные услуги '!$C$5+'РСТ РСО-А'!$I$7+'РСТ РСО-А'!$G$9</f>
        <v>1238.53</v>
      </c>
      <c r="H56" s="118">
        <f>VLOOKUP($A56+ROUND((COLUMN()-2)/24,5),АТС!$A$41:$F$784,6)+'Иные услуги '!$C$5+'РСТ РСО-А'!$I$7+'РСТ РСО-А'!$G$9</f>
        <v>1485.0100000000002</v>
      </c>
      <c r="I56" s="118">
        <f>VLOOKUP($A56+ROUND((COLUMN()-2)/24,5),АТС!$A$41:$F$784,6)+'Иные услуги '!$C$5+'РСТ РСО-А'!$I$7+'РСТ РСО-А'!$G$9</f>
        <v>1153.6299999999999</v>
      </c>
      <c r="J56" s="118">
        <f>VLOOKUP($A56+ROUND((COLUMN()-2)/24,5),АТС!$A$41:$F$784,6)+'Иные услуги '!$C$5+'РСТ РСО-А'!$I$7+'РСТ РСО-А'!$G$9</f>
        <v>1353.73</v>
      </c>
      <c r="K56" s="118">
        <f>VLOOKUP($A56+ROUND((COLUMN()-2)/24,5),АТС!$A$41:$F$784,6)+'Иные услуги '!$C$5+'РСТ РСО-А'!$I$7+'РСТ РСО-А'!$G$9</f>
        <v>1195.0999999999999</v>
      </c>
      <c r="L56" s="118">
        <f>VLOOKUP($A56+ROUND((COLUMN()-2)/24,5),АТС!$A$41:$F$784,6)+'Иные услуги '!$C$5+'РСТ РСО-А'!$I$7+'РСТ РСО-А'!$G$9</f>
        <v>1185.72</v>
      </c>
      <c r="M56" s="118">
        <f>VLOOKUP($A56+ROUND((COLUMN()-2)/24,5),АТС!$A$41:$F$784,6)+'Иные услуги '!$C$5+'РСТ РСО-А'!$I$7+'РСТ РСО-А'!$G$9</f>
        <v>1204.1299999999999</v>
      </c>
      <c r="N56" s="118">
        <f>VLOOKUP($A56+ROUND((COLUMN()-2)/24,5),АТС!$A$41:$F$784,6)+'Иные услуги '!$C$5+'РСТ РСО-А'!$I$7+'РСТ РСО-А'!$G$9</f>
        <v>1242.8900000000001</v>
      </c>
      <c r="O56" s="118">
        <f>VLOOKUP($A56+ROUND((COLUMN()-2)/24,5),АТС!$A$41:$F$784,6)+'Иные услуги '!$C$5+'РСТ РСО-А'!$I$7+'РСТ РСО-А'!$G$9</f>
        <v>1243</v>
      </c>
      <c r="P56" s="118">
        <f>VLOOKUP($A56+ROUND((COLUMN()-2)/24,5),АТС!$A$41:$F$784,6)+'Иные услуги '!$C$5+'РСТ РСО-А'!$I$7+'РСТ РСО-А'!$G$9</f>
        <v>1223.1199999999999</v>
      </c>
      <c r="Q56" s="118">
        <f>VLOOKUP($A56+ROUND((COLUMN()-2)/24,5),АТС!$A$41:$F$784,6)+'Иные услуги '!$C$5+'РСТ РСО-А'!$I$7+'РСТ РСО-А'!$G$9</f>
        <v>1263.6100000000001</v>
      </c>
      <c r="R56" s="118">
        <f>VLOOKUP($A56+ROUND((COLUMN()-2)/24,5),АТС!$A$41:$F$784,6)+'Иные услуги '!$C$5+'РСТ РСО-А'!$I$7+'РСТ РСО-А'!$G$9</f>
        <v>1289.6100000000001</v>
      </c>
      <c r="S56" s="118">
        <f>VLOOKUP($A56+ROUND((COLUMN()-2)/24,5),АТС!$A$41:$F$784,6)+'Иные услуги '!$C$5+'РСТ РСО-А'!$I$7+'РСТ РСО-А'!$G$9</f>
        <v>1218.5899999999999</v>
      </c>
      <c r="T56" s="118">
        <f>VLOOKUP($A56+ROUND((COLUMN()-2)/24,5),АТС!$A$41:$F$784,6)+'Иные услуги '!$C$5+'РСТ РСО-А'!$I$7+'РСТ РСО-А'!$G$9</f>
        <v>1001.11</v>
      </c>
      <c r="U56" s="118">
        <f>VLOOKUP($A56+ROUND((COLUMN()-2)/24,5),АТС!$A$41:$F$784,6)+'Иные услуги '!$C$5+'РСТ РСО-А'!$I$7+'РСТ РСО-А'!$G$9</f>
        <v>1203.33</v>
      </c>
      <c r="V56" s="118">
        <f>VLOOKUP($A56+ROUND((COLUMN()-2)/24,5),АТС!$A$41:$F$784,6)+'Иные услуги '!$C$5+'РСТ РСО-А'!$I$7+'РСТ РСО-А'!$G$9</f>
        <v>1293.3900000000001</v>
      </c>
      <c r="W56" s="118">
        <f>VLOOKUP($A56+ROUND((COLUMN()-2)/24,5),АТС!$A$41:$F$784,6)+'Иные услуги '!$C$5+'РСТ РСО-А'!$I$7+'РСТ РСО-А'!$G$9</f>
        <v>1504.41</v>
      </c>
      <c r="X56" s="118">
        <f>VLOOKUP($A56+ROUND((COLUMN()-2)/24,5),АТС!$A$41:$F$784,6)+'Иные услуги '!$C$5+'РСТ РСО-А'!$I$7+'РСТ РСО-А'!$G$9</f>
        <v>1980.6000000000001</v>
      </c>
      <c r="Y56" s="118">
        <f>VLOOKUP($A56+ROUND((COLUMN()-2)/24,5),АТС!$A$41:$F$784,6)+'Иные услуги '!$C$5+'РСТ РСО-А'!$I$7+'РСТ РСО-А'!$G$9</f>
        <v>1028.94</v>
      </c>
    </row>
    <row r="57" spans="1:27" x14ac:dyDescent="0.2">
      <c r="A57" s="66">
        <f t="shared" si="1"/>
        <v>43378</v>
      </c>
      <c r="B57" s="118">
        <f>VLOOKUP($A57+ROUND((COLUMN()-2)/24,5),АТС!$A$41:$F$784,6)+'Иные услуги '!$C$5+'РСТ РСО-А'!$I$7+'РСТ РСО-А'!$G$9</f>
        <v>1119.49</v>
      </c>
      <c r="C57" s="118">
        <f>VLOOKUP($A57+ROUND((COLUMN()-2)/24,5),АТС!$A$41:$F$784,6)+'Иные услуги '!$C$5+'РСТ РСО-А'!$I$7+'РСТ РСО-А'!$G$9</f>
        <v>1189.4299999999998</v>
      </c>
      <c r="D57" s="118">
        <f>VLOOKUP($A57+ROUND((COLUMN()-2)/24,5),АТС!$A$41:$F$784,6)+'Иные услуги '!$C$5+'РСТ РСО-А'!$I$7+'РСТ РСО-А'!$G$9</f>
        <v>1239.21</v>
      </c>
      <c r="E57" s="118">
        <f>VLOOKUP($A57+ROUND((COLUMN()-2)/24,5),АТС!$A$41:$F$784,6)+'Иные услуги '!$C$5+'РСТ РСО-А'!$I$7+'РСТ РСО-А'!$G$9</f>
        <v>1271.95</v>
      </c>
      <c r="F57" s="118">
        <f>VLOOKUP($A57+ROUND((COLUMN()-2)/24,5),АТС!$A$41:$F$784,6)+'Иные услуги '!$C$5+'РСТ РСО-А'!$I$7+'РСТ РСО-А'!$G$9</f>
        <v>1247.3600000000001</v>
      </c>
      <c r="G57" s="118">
        <f>VLOOKUP($A57+ROUND((COLUMN()-2)/24,5),АТС!$A$41:$F$784,6)+'Иные услуги '!$C$5+'РСТ РСО-А'!$I$7+'РСТ РСО-А'!$G$9</f>
        <v>1238.6100000000001</v>
      </c>
      <c r="H57" s="118">
        <f>VLOOKUP($A57+ROUND((COLUMN()-2)/24,5),АТС!$A$41:$F$784,6)+'Иные услуги '!$C$5+'РСТ РСО-А'!$I$7+'РСТ РСО-А'!$G$9</f>
        <v>1484.5300000000002</v>
      </c>
      <c r="I57" s="118">
        <f>VLOOKUP($A57+ROUND((COLUMN()-2)/24,5),АТС!$A$41:$F$784,6)+'Иные услуги '!$C$5+'РСТ РСО-А'!$I$7+'РСТ РСО-А'!$G$9</f>
        <v>1152.8399999999999</v>
      </c>
      <c r="J57" s="118">
        <f>VLOOKUP($A57+ROUND((COLUMN()-2)/24,5),АТС!$A$41:$F$784,6)+'Иные услуги '!$C$5+'РСТ РСО-А'!$I$7+'РСТ РСО-А'!$G$9</f>
        <v>1355.64</v>
      </c>
      <c r="K57" s="118">
        <f>VLOOKUP($A57+ROUND((COLUMN()-2)/24,5),АТС!$A$41:$F$784,6)+'Иные услуги '!$C$5+'РСТ РСО-А'!$I$7+'РСТ РСО-А'!$G$9</f>
        <v>1196.56</v>
      </c>
      <c r="L57" s="118">
        <f>VLOOKUP($A57+ROUND((COLUMN()-2)/24,5),АТС!$A$41:$F$784,6)+'Иные услуги '!$C$5+'РСТ РСО-А'!$I$7+'РСТ РСО-А'!$G$9</f>
        <v>1152.48</v>
      </c>
      <c r="M57" s="118">
        <f>VLOOKUP($A57+ROUND((COLUMN()-2)/24,5),АТС!$A$41:$F$784,6)+'Иные услуги '!$C$5+'РСТ РСО-А'!$I$7+'РСТ РСО-А'!$G$9</f>
        <v>1168.21</v>
      </c>
      <c r="N57" s="118">
        <f>VLOOKUP($A57+ROUND((COLUMN()-2)/24,5),АТС!$A$41:$F$784,6)+'Иные услуги '!$C$5+'РСТ РСО-А'!$I$7+'РСТ РСО-А'!$G$9</f>
        <v>1223.77</v>
      </c>
      <c r="O57" s="118">
        <f>VLOOKUP($A57+ROUND((COLUMN()-2)/24,5),АТС!$A$41:$F$784,6)+'Иные услуги '!$C$5+'РСТ РСО-А'!$I$7+'РСТ РСО-А'!$G$9</f>
        <v>1223.6199999999999</v>
      </c>
      <c r="P57" s="118">
        <f>VLOOKUP($A57+ROUND((COLUMN()-2)/24,5),АТС!$A$41:$F$784,6)+'Иные услуги '!$C$5+'РСТ РСО-А'!$I$7+'РСТ РСО-А'!$G$9</f>
        <v>1204.52</v>
      </c>
      <c r="Q57" s="118">
        <f>VLOOKUP($A57+ROUND((COLUMN()-2)/24,5),АТС!$A$41:$F$784,6)+'Иные услуги '!$C$5+'РСТ РСО-А'!$I$7+'РСТ РСО-А'!$G$9</f>
        <v>1264.5600000000002</v>
      </c>
      <c r="R57" s="118">
        <f>VLOOKUP($A57+ROUND((COLUMN()-2)/24,5),АТС!$A$41:$F$784,6)+'Иные услуги '!$C$5+'РСТ РСО-А'!$I$7+'РСТ РСО-А'!$G$9</f>
        <v>1216.76</v>
      </c>
      <c r="S57" s="118">
        <f>VLOOKUP($A57+ROUND((COLUMN()-2)/24,5),АТС!$A$41:$F$784,6)+'Иные услуги '!$C$5+'РСТ РСО-А'!$I$7+'РСТ РСО-А'!$G$9</f>
        <v>1162.72</v>
      </c>
      <c r="T57" s="118">
        <f>VLOOKUP($A57+ROUND((COLUMN()-2)/24,5),АТС!$A$41:$F$784,6)+'Иные услуги '!$C$5+'РСТ РСО-А'!$I$7+'РСТ РСО-А'!$G$9</f>
        <v>989.66</v>
      </c>
      <c r="U57" s="118">
        <f>VLOOKUP($A57+ROUND((COLUMN()-2)/24,5),АТС!$A$41:$F$784,6)+'Иные услуги '!$C$5+'РСТ РСО-А'!$I$7+'РСТ РСО-А'!$G$9</f>
        <v>1163.4299999999998</v>
      </c>
      <c r="V57" s="118">
        <f>VLOOKUP($A57+ROUND((COLUMN()-2)/24,5),АТС!$A$41:$F$784,6)+'Иные услуги '!$C$5+'РСТ РСО-А'!$I$7+'РСТ РСО-А'!$G$9</f>
        <v>1230.93</v>
      </c>
      <c r="W57" s="118">
        <f>VLOOKUP($A57+ROUND((COLUMN()-2)/24,5),АТС!$A$41:$F$784,6)+'Иные услуги '!$C$5+'РСТ РСО-А'!$I$7+'РСТ РСО-А'!$G$9</f>
        <v>1397.2900000000002</v>
      </c>
      <c r="X57" s="118">
        <f>VLOOKUP($A57+ROUND((COLUMN()-2)/24,5),АТС!$A$41:$F$784,6)+'Иные услуги '!$C$5+'РСТ РСО-А'!$I$7+'РСТ РСО-А'!$G$9</f>
        <v>1984.65</v>
      </c>
      <c r="Y57" s="118">
        <f>VLOOKUP($A57+ROUND((COLUMN()-2)/24,5),АТС!$A$41:$F$784,6)+'Иные услуги '!$C$5+'РСТ РСО-А'!$I$7+'РСТ РСО-А'!$G$9</f>
        <v>991.64</v>
      </c>
    </row>
    <row r="58" spans="1:27" x14ac:dyDescent="0.2">
      <c r="A58" s="66">
        <f t="shared" si="1"/>
        <v>43379</v>
      </c>
      <c r="B58" s="118">
        <f>VLOOKUP($A58+ROUND((COLUMN()-2)/24,5),АТС!$A$41:$F$784,6)+'Иные услуги '!$C$5+'РСТ РСО-А'!$I$7+'РСТ РСО-А'!$G$9</f>
        <v>1121.47</v>
      </c>
      <c r="C58" s="118">
        <f>VLOOKUP($A58+ROUND((COLUMN()-2)/24,5),АТС!$A$41:$F$784,6)+'Иные услуги '!$C$5+'РСТ РСО-А'!$I$7+'РСТ РСО-А'!$G$9</f>
        <v>1189.6699999999998</v>
      </c>
      <c r="D58" s="118">
        <f>VLOOKUP($A58+ROUND((COLUMN()-2)/24,5),АТС!$A$41:$F$784,6)+'Иные услуги '!$C$5+'РСТ РСО-А'!$I$7+'РСТ РСО-А'!$G$9</f>
        <v>1238.68</v>
      </c>
      <c r="E58" s="118">
        <f>VLOOKUP($A58+ROUND((COLUMN()-2)/24,5),АТС!$A$41:$F$784,6)+'Иные услуги '!$C$5+'РСТ РСО-А'!$I$7+'РСТ РСО-А'!$G$9</f>
        <v>1238</v>
      </c>
      <c r="F58" s="118">
        <f>VLOOKUP($A58+ROUND((COLUMN()-2)/24,5),АТС!$A$41:$F$784,6)+'Иные услуги '!$C$5+'РСТ РСО-А'!$I$7+'РСТ РСО-А'!$G$9</f>
        <v>1249.6200000000001</v>
      </c>
      <c r="G58" s="118">
        <f>VLOOKUP($A58+ROUND((COLUMN()-2)/24,5),АТС!$A$41:$F$784,6)+'Иные услуги '!$C$5+'РСТ РСО-А'!$I$7+'РСТ РСО-А'!$G$9</f>
        <v>1238.3200000000002</v>
      </c>
      <c r="H58" s="118">
        <f>VLOOKUP($A58+ROUND((COLUMN()-2)/24,5),АТС!$A$41:$F$784,6)+'Иные услуги '!$C$5+'РСТ РСО-А'!$I$7+'РСТ РСО-А'!$G$9</f>
        <v>1564.71</v>
      </c>
      <c r="I58" s="118">
        <f>VLOOKUP($A58+ROUND((COLUMN()-2)/24,5),АТС!$A$41:$F$784,6)+'Иные услуги '!$C$5+'РСТ РСО-А'!$I$7+'РСТ РСО-А'!$G$9</f>
        <v>1278.5200000000002</v>
      </c>
      <c r="J58" s="118">
        <f>VLOOKUP($A58+ROUND((COLUMN()-2)/24,5),АТС!$A$41:$F$784,6)+'Иные услуги '!$C$5+'РСТ РСО-А'!$I$7+'РСТ РСО-А'!$G$9</f>
        <v>1393.8400000000001</v>
      </c>
      <c r="K58" s="118">
        <f>VLOOKUP($A58+ROUND((COLUMN()-2)/24,5),АТС!$A$41:$F$784,6)+'Иные услуги '!$C$5+'РСТ РСО-А'!$I$7+'РСТ РСО-А'!$G$9</f>
        <v>1244.49</v>
      </c>
      <c r="L58" s="118">
        <f>VLOOKUP($A58+ROUND((COLUMN()-2)/24,5),АТС!$A$41:$F$784,6)+'Иные услуги '!$C$5+'РСТ РСО-А'!$I$7+'РСТ РСО-А'!$G$9</f>
        <v>1244.5800000000002</v>
      </c>
      <c r="M58" s="118">
        <f>VLOOKUP($A58+ROUND((COLUMN()-2)/24,5),АТС!$A$41:$F$784,6)+'Иные услуги '!$C$5+'РСТ РСО-А'!$I$7+'РСТ РСО-А'!$G$9</f>
        <v>1244.52</v>
      </c>
      <c r="N58" s="118">
        <f>VLOOKUP($A58+ROUND((COLUMN()-2)/24,5),АТС!$A$41:$F$784,6)+'Иные услуги '!$C$5+'РСТ РСО-А'!$I$7+'РСТ РСО-А'!$G$9</f>
        <v>1244.24</v>
      </c>
      <c r="O58" s="118">
        <f>VLOOKUP($A58+ROUND((COLUMN()-2)/24,5),АТС!$A$41:$F$784,6)+'Иные услуги '!$C$5+'РСТ РСО-А'!$I$7+'РСТ РСО-А'!$G$9</f>
        <v>1297.0500000000002</v>
      </c>
      <c r="P58" s="118">
        <f>VLOOKUP($A58+ROUND((COLUMN()-2)/24,5),АТС!$A$41:$F$784,6)+'Иные услуги '!$C$5+'РСТ РСО-А'!$I$7+'РСТ РСО-А'!$G$9</f>
        <v>1296.6500000000001</v>
      </c>
      <c r="Q58" s="118">
        <f>VLOOKUP($A58+ROUND((COLUMN()-2)/24,5),АТС!$A$41:$F$784,6)+'Иные услуги '!$C$5+'РСТ РСО-А'!$I$7+'РСТ РСО-А'!$G$9</f>
        <v>1330.67</v>
      </c>
      <c r="R58" s="118">
        <f>VLOOKUP($A58+ROUND((COLUMN()-2)/24,5),АТС!$A$41:$F$784,6)+'Иные услуги '!$C$5+'РСТ РСО-А'!$I$7+'РСТ РСО-А'!$G$9</f>
        <v>1325.8600000000001</v>
      </c>
      <c r="S58" s="118">
        <f>VLOOKUP($A58+ROUND((COLUMN()-2)/24,5),АТС!$A$41:$F$784,6)+'Иные услуги '!$C$5+'РСТ РСО-А'!$I$7+'РСТ РСО-А'!$G$9</f>
        <v>1240.3700000000001</v>
      </c>
      <c r="T58" s="118">
        <f>VLOOKUP($A58+ROUND((COLUMN()-2)/24,5),АТС!$A$41:$F$784,6)+'Иные услуги '!$C$5+'РСТ РСО-А'!$I$7+'РСТ РСО-А'!$G$9</f>
        <v>1004.83</v>
      </c>
      <c r="U58" s="118">
        <f>VLOOKUP($A58+ROUND((COLUMN()-2)/24,5),АТС!$A$41:$F$784,6)+'Иные услуги '!$C$5+'РСТ РСО-А'!$I$7+'РСТ РСО-А'!$G$9</f>
        <v>1169.6099999999999</v>
      </c>
      <c r="V58" s="118">
        <f>VLOOKUP($A58+ROUND((COLUMN()-2)/24,5),АТС!$A$41:$F$784,6)+'Иные услуги '!$C$5+'РСТ РСО-А'!$I$7+'РСТ РСО-А'!$G$9</f>
        <v>1239.23</v>
      </c>
      <c r="W58" s="118">
        <f>VLOOKUP($A58+ROUND((COLUMN()-2)/24,5),АТС!$A$41:$F$784,6)+'Иные услуги '!$C$5+'РСТ РСО-А'!$I$7+'РСТ РСО-А'!$G$9</f>
        <v>1412.5600000000002</v>
      </c>
      <c r="X58" s="118">
        <f>VLOOKUP($A58+ROUND((COLUMN()-2)/24,5),АТС!$A$41:$F$784,6)+'Иные услуги '!$C$5+'РСТ РСО-А'!$I$7+'РСТ РСО-А'!$G$9</f>
        <v>1905.3200000000002</v>
      </c>
      <c r="Y58" s="118">
        <f>VLOOKUP($A58+ROUND((COLUMN()-2)/24,5),АТС!$A$41:$F$784,6)+'Иные услуги '!$C$5+'РСТ РСО-А'!$I$7+'РСТ РСО-А'!$G$9</f>
        <v>1005.17</v>
      </c>
    </row>
    <row r="59" spans="1:27" x14ac:dyDescent="0.2">
      <c r="A59" s="66">
        <f t="shared" si="1"/>
        <v>43380</v>
      </c>
      <c r="B59" s="118">
        <f>VLOOKUP($A59+ROUND((COLUMN()-2)/24,5),АТС!$A$41:$F$784,6)+'Иные услуги '!$C$5+'РСТ РСО-А'!$I$7+'РСТ РСО-А'!$G$9</f>
        <v>1119.6299999999999</v>
      </c>
      <c r="C59" s="118">
        <f>VLOOKUP($A59+ROUND((COLUMN()-2)/24,5),АТС!$A$41:$F$784,6)+'Иные услуги '!$C$5+'РСТ РСО-А'!$I$7+'РСТ РСО-А'!$G$9</f>
        <v>1188.04</v>
      </c>
      <c r="D59" s="118">
        <f>VLOOKUP($A59+ROUND((COLUMN()-2)/24,5),АТС!$A$41:$F$784,6)+'Иные услуги '!$C$5+'РСТ РСО-А'!$I$7+'РСТ РСО-А'!$G$9</f>
        <v>1237.17</v>
      </c>
      <c r="E59" s="118">
        <f>VLOOKUP($A59+ROUND((COLUMN()-2)/24,5),АТС!$A$41:$F$784,6)+'Иные услуги '!$C$5+'РСТ РСО-А'!$I$7+'РСТ РСО-А'!$G$9</f>
        <v>1236.8600000000001</v>
      </c>
      <c r="F59" s="118">
        <f>VLOOKUP($A59+ROUND((COLUMN()-2)/24,5),АТС!$A$41:$F$784,6)+'Иные услуги '!$C$5+'РСТ РСО-А'!$I$7+'РСТ РСО-А'!$G$9</f>
        <v>1237.3200000000002</v>
      </c>
      <c r="G59" s="118">
        <f>VLOOKUP($A59+ROUND((COLUMN()-2)/24,5),АТС!$A$41:$F$784,6)+'Иные услуги '!$C$5+'РСТ РСО-А'!$I$7+'РСТ РСО-А'!$G$9</f>
        <v>1237.3600000000001</v>
      </c>
      <c r="H59" s="118">
        <f>VLOOKUP($A59+ROUND((COLUMN()-2)/24,5),АТС!$A$41:$F$784,6)+'Иные услуги '!$C$5+'РСТ РСО-А'!$I$7+'РСТ РСО-А'!$G$9</f>
        <v>1537.5800000000002</v>
      </c>
      <c r="I59" s="118">
        <f>VLOOKUP($A59+ROUND((COLUMN()-2)/24,5),АТС!$A$41:$F$784,6)+'Иные услуги '!$C$5+'РСТ РСО-А'!$I$7+'РСТ РСО-А'!$G$9</f>
        <v>1415.95</v>
      </c>
      <c r="J59" s="118">
        <f>VLOOKUP($A59+ROUND((COLUMN()-2)/24,5),АТС!$A$41:$F$784,6)+'Иные услуги '!$C$5+'РСТ РСО-А'!$I$7+'РСТ РСО-А'!$G$9</f>
        <v>1575.0400000000002</v>
      </c>
      <c r="K59" s="118">
        <f>VLOOKUP($A59+ROUND((COLUMN()-2)/24,5),АТС!$A$41:$F$784,6)+'Иные услуги '!$C$5+'РСТ РСО-А'!$I$7+'РСТ РСО-А'!$G$9</f>
        <v>1357.72</v>
      </c>
      <c r="L59" s="118">
        <f>VLOOKUP($A59+ROUND((COLUMN()-2)/24,5),АТС!$A$41:$F$784,6)+'Иные услуги '!$C$5+'РСТ РСО-А'!$I$7+'РСТ РСО-А'!$G$9</f>
        <v>1357.3300000000002</v>
      </c>
      <c r="M59" s="118">
        <f>VLOOKUP($A59+ROUND((COLUMN()-2)/24,5),АТС!$A$41:$F$784,6)+'Иные услуги '!$C$5+'РСТ РСО-А'!$I$7+'РСТ РСО-А'!$G$9</f>
        <v>1357.8600000000001</v>
      </c>
      <c r="N59" s="118">
        <f>VLOOKUP($A59+ROUND((COLUMN()-2)/24,5),АТС!$A$41:$F$784,6)+'Иные услуги '!$C$5+'РСТ РСО-А'!$I$7+'РСТ РСО-А'!$G$9</f>
        <v>1357.41</v>
      </c>
      <c r="O59" s="118">
        <f>VLOOKUP($A59+ROUND((COLUMN()-2)/24,5),АТС!$A$41:$F$784,6)+'Иные услуги '!$C$5+'РСТ РСО-А'!$I$7+'РСТ РСО-А'!$G$9</f>
        <v>1357.3200000000002</v>
      </c>
      <c r="P59" s="118">
        <f>VLOOKUP($A59+ROUND((COLUMN()-2)/24,5),АТС!$A$41:$F$784,6)+'Иные услуги '!$C$5+'РСТ РСО-А'!$I$7+'РСТ РСО-А'!$G$9</f>
        <v>1357.1100000000001</v>
      </c>
      <c r="Q59" s="118">
        <f>VLOOKUP($A59+ROUND((COLUMN()-2)/24,5),АТС!$A$41:$F$784,6)+'Иные услуги '!$C$5+'РСТ РСО-А'!$I$7+'РСТ РСО-А'!$G$9</f>
        <v>1357.68</v>
      </c>
      <c r="R59" s="118">
        <f>VLOOKUP($A59+ROUND((COLUMN()-2)/24,5),АТС!$A$41:$F$784,6)+'Иные услуги '!$C$5+'РСТ РСО-А'!$I$7+'РСТ РСО-А'!$G$9</f>
        <v>1358.0600000000002</v>
      </c>
      <c r="S59" s="118">
        <f>VLOOKUP($A59+ROUND((COLUMN()-2)/24,5),АТС!$A$41:$F$784,6)+'Иные услуги '!$C$5+'РСТ РСО-А'!$I$7+'РСТ РСО-А'!$G$9</f>
        <v>1227.8400000000001</v>
      </c>
      <c r="T59" s="118">
        <f>VLOOKUP($A59+ROUND((COLUMN()-2)/24,5),АТС!$A$41:$F$784,6)+'Иные услуги '!$C$5+'РСТ РСО-А'!$I$7+'РСТ РСО-А'!$G$9</f>
        <v>993.29</v>
      </c>
      <c r="U59" s="118">
        <f>VLOOKUP($A59+ROUND((COLUMN()-2)/24,5),АТС!$A$41:$F$784,6)+'Иные услуги '!$C$5+'РСТ РСО-А'!$I$7+'РСТ РСО-А'!$G$9</f>
        <v>1136.81</v>
      </c>
      <c r="V59" s="118">
        <f>VLOOKUP($A59+ROUND((COLUMN()-2)/24,5),АТС!$A$41:$F$784,6)+'Иные услуги '!$C$5+'РСТ РСО-А'!$I$7+'РСТ РСО-А'!$G$9</f>
        <v>1029.95</v>
      </c>
      <c r="W59" s="118">
        <f>VLOOKUP($A59+ROUND((COLUMN()-2)/24,5),АТС!$A$41:$F$784,6)+'Иные услуги '!$C$5+'РСТ РСО-А'!$I$7+'РСТ РСО-А'!$G$9</f>
        <v>1265.95</v>
      </c>
      <c r="X59" s="118">
        <f>VLOOKUP($A59+ROUND((COLUMN()-2)/24,5),АТС!$A$41:$F$784,6)+'Иные услуги '!$C$5+'РСТ РСО-А'!$I$7+'РСТ РСО-А'!$G$9</f>
        <v>1732.98</v>
      </c>
      <c r="Y59" s="118">
        <f>VLOOKUP($A59+ROUND((COLUMN()-2)/24,5),АТС!$A$41:$F$784,6)+'Иные услуги '!$C$5+'РСТ РСО-А'!$I$7+'РСТ РСО-А'!$G$9</f>
        <v>991.61</v>
      </c>
    </row>
    <row r="60" spans="1:27" x14ac:dyDescent="0.2">
      <c r="A60" s="66">
        <f t="shared" si="1"/>
        <v>43381</v>
      </c>
      <c r="B60" s="118">
        <f>VLOOKUP($A60+ROUND((COLUMN()-2)/24,5),АТС!$A$41:$F$784,6)+'Иные услуги '!$C$5+'РСТ РСО-А'!$I$7+'РСТ РСО-А'!$G$9</f>
        <v>1100.3999999999999</v>
      </c>
      <c r="C60" s="118">
        <f>VLOOKUP($A60+ROUND((COLUMN()-2)/24,5),АТС!$A$41:$F$784,6)+'Иные услуги '!$C$5+'РСТ РСО-А'!$I$7+'РСТ РСО-А'!$G$9</f>
        <v>1167.1099999999999</v>
      </c>
      <c r="D60" s="118">
        <f>VLOOKUP($A60+ROUND((COLUMN()-2)/24,5),АТС!$A$41:$F$784,6)+'Иные услуги '!$C$5+'РСТ РСО-А'!$I$7+'РСТ РСО-А'!$G$9</f>
        <v>1205.19</v>
      </c>
      <c r="E60" s="118">
        <f>VLOOKUP($A60+ROUND((COLUMN()-2)/24,5),АТС!$A$41:$F$784,6)+'Иные услуги '!$C$5+'РСТ РСО-А'!$I$7+'РСТ РСО-А'!$G$9</f>
        <v>1236.24</v>
      </c>
      <c r="F60" s="118">
        <f>VLOOKUP($A60+ROUND((COLUMN()-2)/24,5),АТС!$A$41:$F$784,6)+'Иные услуги '!$C$5+'РСТ РСО-А'!$I$7+'РСТ РСО-А'!$G$9</f>
        <v>1225.9099999999999</v>
      </c>
      <c r="G60" s="118">
        <f>VLOOKUP($A60+ROUND((COLUMN()-2)/24,5),АТС!$A$41:$F$784,6)+'Иные услуги '!$C$5+'РСТ РСО-А'!$I$7+'РСТ РСО-А'!$G$9</f>
        <v>1187.8799999999999</v>
      </c>
      <c r="H60" s="118">
        <f>VLOOKUP($A60+ROUND((COLUMN()-2)/24,5),АТС!$A$41:$F$784,6)+'Иные услуги '!$C$5+'РСТ РСО-А'!$I$7+'РСТ РСО-А'!$G$9</f>
        <v>1418.73</v>
      </c>
      <c r="I60" s="118">
        <f>VLOOKUP($A60+ROUND((COLUMN()-2)/24,5),АТС!$A$41:$F$784,6)+'Иные услуги '!$C$5+'РСТ РСО-А'!$I$7+'РСТ РСО-А'!$G$9</f>
        <v>1156.05</v>
      </c>
      <c r="J60" s="118">
        <f>VLOOKUP($A60+ROUND((COLUMN()-2)/24,5),АТС!$A$41:$F$784,6)+'Иные услуги '!$C$5+'РСТ РСО-А'!$I$7+'РСТ РСО-А'!$G$9</f>
        <v>1289.8300000000002</v>
      </c>
      <c r="K60" s="118">
        <f>VLOOKUP($A60+ROUND((COLUMN()-2)/24,5),АТС!$A$41:$F$784,6)+'Иные услуги '!$C$5+'РСТ РСО-А'!$I$7+'РСТ РСО-А'!$G$9</f>
        <v>1169.96</v>
      </c>
      <c r="L60" s="118">
        <f>VLOOKUP($A60+ROUND((COLUMN()-2)/24,5),АТС!$A$41:$F$784,6)+'Иные услуги '!$C$5+'РСТ РСО-А'!$I$7+'РСТ РСО-А'!$G$9</f>
        <v>1152.6299999999999</v>
      </c>
      <c r="M60" s="118">
        <f>VLOOKUP($A60+ROUND((COLUMN()-2)/24,5),АТС!$A$41:$F$784,6)+'Иные услуги '!$C$5+'РСТ РСО-А'!$I$7+'РСТ РСО-А'!$G$9</f>
        <v>1225.54</v>
      </c>
      <c r="N60" s="118">
        <f>VLOOKUP($A60+ROUND((COLUMN()-2)/24,5),АТС!$A$41:$F$784,6)+'Иные услуги '!$C$5+'РСТ РСО-А'!$I$7+'РСТ РСО-А'!$G$9</f>
        <v>1276.2500000000002</v>
      </c>
      <c r="O60" s="118">
        <f>VLOOKUP($A60+ROUND((COLUMN()-2)/24,5),АТС!$A$41:$F$784,6)+'Иные услуги '!$C$5+'РСТ РСО-А'!$I$7+'РСТ РСО-А'!$G$9</f>
        <v>1276.0100000000002</v>
      </c>
      <c r="P60" s="118">
        <f>VLOOKUP($A60+ROUND((COLUMN()-2)/24,5),АТС!$A$41:$F$784,6)+'Иные услуги '!$C$5+'РСТ РСО-А'!$I$7+'РСТ РСО-А'!$G$9</f>
        <v>1265.47</v>
      </c>
      <c r="Q60" s="118">
        <f>VLOOKUP($A60+ROUND((COLUMN()-2)/24,5),АТС!$A$41:$F$784,6)+'Иные услуги '!$C$5+'РСТ РСО-А'!$I$7+'РСТ РСО-А'!$G$9</f>
        <v>1264.8</v>
      </c>
      <c r="R60" s="118">
        <f>VLOOKUP($A60+ROUND((COLUMN()-2)/24,5),АТС!$A$41:$F$784,6)+'Иные услуги '!$C$5+'РСТ РСО-А'!$I$7+'РСТ РСО-А'!$G$9</f>
        <v>1225.05</v>
      </c>
      <c r="S60" s="118">
        <f>VLOOKUP($A60+ROUND((COLUMN()-2)/24,5),АТС!$A$41:$F$784,6)+'Иные услуги '!$C$5+'РСТ РСО-А'!$I$7+'РСТ РСО-А'!$G$9</f>
        <v>1089.8</v>
      </c>
      <c r="T60" s="118">
        <f>VLOOKUP($A60+ROUND((COLUMN()-2)/24,5),АТС!$A$41:$F$784,6)+'Иные услуги '!$C$5+'РСТ РСО-А'!$I$7+'РСТ РСО-А'!$G$9</f>
        <v>985.23</v>
      </c>
      <c r="U60" s="118">
        <f>VLOOKUP($A60+ROUND((COLUMN()-2)/24,5),АТС!$A$41:$F$784,6)+'Иные услуги '!$C$5+'РСТ РСО-А'!$I$7+'РСТ РСО-А'!$G$9</f>
        <v>1035.1199999999999</v>
      </c>
      <c r="V60" s="118">
        <f>VLOOKUP($A60+ROUND((COLUMN()-2)/24,5),АТС!$A$41:$F$784,6)+'Иные услуги '!$C$5+'РСТ РСО-А'!$I$7+'РСТ РСО-А'!$G$9</f>
        <v>1117.33</v>
      </c>
      <c r="W60" s="118">
        <f>VLOOKUP($A60+ROUND((COLUMN()-2)/24,5),АТС!$A$41:$F$784,6)+'Иные услуги '!$C$5+'РСТ РСО-А'!$I$7+'РСТ РСО-А'!$G$9</f>
        <v>1245.25</v>
      </c>
      <c r="X60" s="118">
        <f>VLOOKUP($A60+ROUND((COLUMN()-2)/24,5),АТС!$A$41:$F$784,6)+'Иные услуги '!$C$5+'РСТ РСО-А'!$I$7+'РСТ РСО-А'!$G$9</f>
        <v>1590.23</v>
      </c>
      <c r="Y60" s="118">
        <f>VLOOKUP($A60+ROUND((COLUMN()-2)/24,5),АТС!$A$41:$F$784,6)+'Иные услуги '!$C$5+'РСТ РСО-А'!$I$7+'РСТ РСО-А'!$G$9</f>
        <v>977.33</v>
      </c>
    </row>
    <row r="61" spans="1:27" x14ac:dyDescent="0.2">
      <c r="A61" s="66">
        <f t="shared" si="1"/>
        <v>43382</v>
      </c>
      <c r="B61" s="118">
        <f>VLOOKUP($A61+ROUND((COLUMN()-2)/24,5),АТС!$A$41:$F$784,6)+'Иные услуги '!$C$5+'РСТ РСО-А'!$I$7+'РСТ РСО-А'!$G$9</f>
        <v>1117.1599999999999</v>
      </c>
      <c r="C61" s="118">
        <f>VLOOKUP($A61+ROUND((COLUMN()-2)/24,5),АТС!$A$41:$F$784,6)+'Иные услуги '!$C$5+'РСТ РСО-А'!$I$7+'РСТ РСО-А'!$G$9</f>
        <v>1186.58</v>
      </c>
      <c r="D61" s="118">
        <f>VLOOKUP($A61+ROUND((COLUMN()-2)/24,5),АТС!$A$41:$F$784,6)+'Иные услуги '!$C$5+'РСТ РСО-А'!$I$7+'РСТ РСО-А'!$G$9</f>
        <v>1236.5700000000002</v>
      </c>
      <c r="E61" s="118">
        <f>VLOOKUP($A61+ROUND((COLUMN()-2)/24,5),АТС!$A$41:$F$784,6)+'Иные услуги '!$C$5+'РСТ РСО-А'!$I$7+'РСТ РСО-А'!$G$9</f>
        <v>1236.27</v>
      </c>
      <c r="F61" s="118">
        <f>VLOOKUP($A61+ROUND((COLUMN()-2)/24,5),АТС!$A$41:$F$784,6)+'Иные услуги '!$C$5+'РСТ РСО-А'!$I$7+'РСТ РСО-А'!$G$9</f>
        <v>1247.3300000000002</v>
      </c>
      <c r="G61" s="118">
        <f>VLOOKUP($A61+ROUND((COLUMN()-2)/24,5),АТС!$A$41:$F$784,6)+'Иные услуги '!$C$5+'РСТ РСО-А'!$I$7+'РСТ РСО-А'!$G$9</f>
        <v>1237.5</v>
      </c>
      <c r="H61" s="118">
        <f>VLOOKUP($A61+ROUND((COLUMN()-2)/24,5),АТС!$A$41:$F$784,6)+'Иные услуги '!$C$5+'РСТ РСО-А'!$I$7+'РСТ РСО-А'!$G$9</f>
        <v>1570.47</v>
      </c>
      <c r="I61" s="118">
        <f>VLOOKUP($A61+ROUND((COLUMN()-2)/24,5),АТС!$A$41:$F$784,6)+'Иные услуги '!$C$5+'РСТ РСО-А'!$I$7+'РСТ РСО-А'!$G$9</f>
        <v>1280.3000000000002</v>
      </c>
      <c r="J61" s="118">
        <f>VLOOKUP($A61+ROUND((COLUMN()-2)/24,5),АТС!$A$41:$F$784,6)+'Иные услуги '!$C$5+'РСТ РСО-А'!$I$7+'РСТ РСО-А'!$G$9</f>
        <v>1394.23</v>
      </c>
      <c r="K61" s="118">
        <f>VLOOKUP($A61+ROUND((COLUMN()-2)/24,5),АТС!$A$41:$F$784,6)+'Иные услуги '!$C$5+'РСТ РСО-А'!$I$7+'РСТ РСО-А'!$G$9</f>
        <v>1244.8100000000002</v>
      </c>
      <c r="L61" s="118">
        <f>VLOOKUP($A61+ROUND((COLUMN()-2)/24,5),АТС!$A$41:$F$784,6)+'Иные услуги '!$C$5+'РСТ РСО-А'!$I$7+'РСТ РСО-А'!$G$9</f>
        <v>1244.95</v>
      </c>
      <c r="M61" s="118">
        <f>VLOOKUP($A61+ROUND((COLUMN()-2)/24,5),АТС!$A$41:$F$784,6)+'Иные услуги '!$C$5+'РСТ РСО-А'!$I$7+'РСТ РСО-А'!$G$9</f>
        <v>1244.75</v>
      </c>
      <c r="N61" s="118">
        <f>VLOOKUP($A61+ROUND((COLUMN()-2)/24,5),АТС!$A$41:$F$784,6)+'Иные услуги '!$C$5+'РСТ РСО-А'!$I$7+'РСТ РСО-А'!$G$9</f>
        <v>1244</v>
      </c>
      <c r="O61" s="118">
        <f>VLOOKUP($A61+ROUND((COLUMN()-2)/24,5),АТС!$A$41:$F$784,6)+'Иные услуги '!$C$5+'РСТ РСО-А'!$I$7+'РСТ РСО-А'!$G$9</f>
        <v>1297.23</v>
      </c>
      <c r="P61" s="118">
        <f>VLOOKUP($A61+ROUND((COLUMN()-2)/24,5),АТС!$A$41:$F$784,6)+'Иные услуги '!$C$5+'РСТ РСО-А'!$I$7+'РСТ РСО-А'!$G$9</f>
        <v>1296.98</v>
      </c>
      <c r="Q61" s="118">
        <f>VLOOKUP($A61+ROUND((COLUMN()-2)/24,5),АТС!$A$41:$F$784,6)+'Иные услуги '!$C$5+'РСТ РСО-А'!$I$7+'РСТ РСО-А'!$G$9</f>
        <v>1331.2800000000002</v>
      </c>
      <c r="R61" s="118">
        <f>VLOOKUP($A61+ROUND((COLUMN()-2)/24,5),АТС!$A$41:$F$784,6)+'Иные услуги '!$C$5+'РСТ РСО-А'!$I$7+'РСТ РСО-А'!$G$9</f>
        <v>1331.7700000000002</v>
      </c>
      <c r="S61" s="118">
        <f>VLOOKUP($A61+ROUND((COLUMN()-2)/24,5),АТС!$A$41:$F$784,6)+'Иные услуги '!$C$5+'РСТ РСО-А'!$I$7+'РСТ РСО-А'!$G$9</f>
        <v>1247.5700000000002</v>
      </c>
      <c r="T61" s="118">
        <f>VLOOKUP($A61+ROUND((COLUMN()-2)/24,5),АТС!$A$41:$F$784,6)+'Иные услуги '!$C$5+'РСТ РСО-А'!$I$7+'РСТ РСО-А'!$G$9</f>
        <v>1011.14</v>
      </c>
      <c r="U61" s="118">
        <f>VLOOKUP($A61+ROUND((COLUMN()-2)/24,5),АТС!$A$41:$F$784,6)+'Иные услуги '!$C$5+'РСТ РСО-А'!$I$7+'РСТ РСО-А'!$G$9</f>
        <v>1180.47</v>
      </c>
      <c r="V61" s="118">
        <f>VLOOKUP($A61+ROUND((COLUMN()-2)/24,5),АТС!$A$41:$F$784,6)+'Иные услуги '!$C$5+'РСТ РСО-А'!$I$7+'РСТ РСО-А'!$G$9</f>
        <v>1247.5600000000002</v>
      </c>
      <c r="W61" s="118">
        <f>VLOOKUP($A61+ROUND((COLUMN()-2)/24,5),АТС!$A$41:$F$784,6)+'Иные услуги '!$C$5+'РСТ РСО-А'!$I$7+'РСТ РСО-А'!$G$9</f>
        <v>1417.5900000000001</v>
      </c>
      <c r="X61" s="118">
        <f>VLOOKUP($A61+ROUND((COLUMN()-2)/24,5),АТС!$A$41:$F$784,6)+'Иные услуги '!$C$5+'РСТ РСО-А'!$I$7+'РСТ РСО-А'!$G$9</f>
        <v>1905.6000000000001</v>
      </c>
      <c r="Y61" s="118">
        <f>VLOOKUP($A61+ROUND((COLUMN()-2)/24,5),АТС!$A$41:$F$784,6)+'Иные услуги '!$C$5+'РСТ РСО-А'!$I$7+'РСТ РСО-А'!$G$9</f>
        <v>1004.24</v>
      </c>
    </row>
    <row r="62" spans="1:27" x14ac:dyDescent="0.2">
      <c r="A62" s="66">
        <f t="shared" si="1"/>
        <v>43383</v>
      </c>
      <c r="B62" s="118">
        <f>VLOOKUP($A62+ROUND((COLUMN()-2)/24,5),АТС!$A$41:$F$784,6)+'Иные услуги '!$C$5+'РСТ РСО-А'!$I$7+'РСТ РСО-А'!$G$9</f>
        <v>976.06000000000006</v>
      </c>
      <c r="C62" s="118">
        <f>VLOOKUP($A62+ROUND((COLUMN()-2)/24,5),АТС!$A$41:$F$784,6)+'Иные услуги '!$C$5+'РСТ РСО-А'!$I$7+'РСТ РСО-А'!$G$9</f>
        <v>998.52</v>
      </c>
      <c r="D62" s="118">
        <f>VLOOKUP($A62+ROUND((COLUMN()-2)/24,5),АТС!$A$41:$F$784,6)+'Иные услуги '!$C$5+'РСТ РСО-А'!$I$7+'РСТ РСО-А'!$G$9</f>
        <v>1038.07</v>
      </c>
      <c r="E62" s="118">
        <f>VLOOKUP($A62+ROUND((COLUMN()-2)/24,5),АТС!$A$41:$F$784,6)+'Иные услуги '!$C$5+'РСТ РСО-А'!$I$7+'РСТ РСО-А'!$G$9</f>
        <v>1059.53</v>
      </c>
      <c r="F62" s="118">
        <f>VLOOKUP($A62+ROUND((COLUMN()-2)/24,5),АТС!$A$41:$F$784,6)+'Иные услуги '!$C$5+'РСТ РСО-А'!$I$7+'РСТ РСО-А'!$G$9</f>
        <v>1038.83</v>
      </c>
      <c r="G62" s="118">
        <f>VLOOKUP($A62+ROUND((COLUMN()-2)/24,5),АТС!$A$41:$F$784,6)+'Иные услуги '!$C$5+'РСТ РСО-А'!$I$7+'РСТ РСО-А'!$G$9</f>
        <v>1013.64</v>
      </c>
      <c r="H62" s="118">
        <f>VLOOKUP($A62+ROUND((COLUMN()-2)/24,5),АТС!$A$41:$F$784,6)+'Иные услуги '!$C$5+'РСТ РСО-А'!$I$7+'РСТ РСО-А'!$G$9</f>
        <v>1059.49</v>
      </c>
      <c r="I62" s="118">
        <f>VLOOKUP($A62+ROUND((COLUMN()-2)/24,5),АТС!$A$41:$F$784,6)+'Иные услуги '!$C$5+'РСТ РСО-А'!$I$7+'РСТ РСО-А'!$G$9</f>
        <v>1055.3999999999999</v>
      </c>
      <c r="J62" s="118">
        <f>VLOOKUP($A62+ROUND((COLUMN()-2)/24,5),АТС!$A$41:$F$784,6)+'Иные услуги '!$C$5+'РСТ РСО-А'!$I$7+'РСТ РСО-А'!$G$9</f>
        <v>1044.6399999999999</v>
      </c>
      <c r="K62" s="118">
        <f>VLOOKUP($A62+ROUND((COLUMN()-2)/24,5),АТС!$A$41:$F$784,6)+'Иные услуги '!$C$5+'РСТ РСО-А'!$I$7+'РСТ РСО-А'!$G$9</f>
        <v>1012.89</v>
      </c>
      <c r="L62" s="118">
        <f>VLOOKUP($A62+ROUND((COLUMN()-2)/24,5),АТС!$A$41:$F$784,6)+'Иные услуги '!$C$5+'РСТ РСО-А'!$I$7+'РСТ РСО-А'!$G$9</f>
        <v>1012.55</v>
      </c>
      <c r="M62" s="118">
        <f>VLOOKUP($A62+ROUND((COLUMN()-2)/24,5),АТС!$A$41:$F$784,6)+'Иные услуги '!$C$5+'РСТ РСО-А'!$I$7+'РСТ РСО-А'!$G$9</f>
        <v>1012.44</v>
      </c>
      <c r="N62" s="118">
        <f>VLOOKUP($A62+ROUND((COLUMN()-2)/24,5),АТС!$A$41:$F$784,6)+'Иные услуги '!$C$5+'РСТ РСО-А'!$I$7+'РСТ РСО-А'!$G$9</f>
        <v>1078.8399999999999</v>
      </c>
      <c r="O62" s="118">
        <f>VLOOKUP($A62+ROUND((COLUMN()-2)/24,5),АТС!$A$41:$F$784,6)+'Иные услуги '!$C$5+'РСТ РСО-А'!$I$7+'РСТ РСО-А'!$G$9</f>
        <v>1078.81</v>
      </c>
      <c r="P62" s="118">
        <f>VLOOKUP($A62+ROUND((COLUMN()-2)/24,5),АТС!$A$41:$F$784,6)+'Иные услуги '!$C$5+'РСТ РСО-А'!$I$7+'РСТ РСО-А'!$G$9</f>
        <v>1078.8399999999999</v>
      </c>
      <c r="Q62" s="118">
        <f>VLOOKUP($A62+ROUND((COLUMN()-2)/24,5),АТС!$A$41:$F$784,6)+'Иные услуги '!$C$5+'РСТ РСО-А'!$I$7+'РСТ РСО-А'!$G$9</f>
        <v>1078.6399999999999</v>
      </c>
      <c r="R62" s="118">
        <f>VLOOKUP($A62+ROUND((COLUMN()-2)/24,5),АТС!$A$41:$F$784,6)+'Иные услуги '!$C$5+'РСТ РСО-А'!$I$7+'РСТ РСО-А'!$G$9</f>
        <v>1078.1099999999999</v>
      </c>
      <c r="S62" s="118">
        <f>VLOOKUP($A62+ROUND((COLUMN()-2)/24,5),АТС!$A$41:$F$784,6)+'Иные услуги '!$C$5+'РСТ РСО-А'!$I$7+'РСТ РСО-А'!$G$9</f>
        <v>1014.55</v>
      </c>
      <c r="T62" s="118">
        <f>VLOOKUP($A62+ROUND((COLUMN()-2)/24,5),АТС!$A$41:$F$784,6)+'Иные услуги '!$C$5+'РСТ РСО-А'!$I$7+'РСТ РСО-А'!$G$9</f>
        <v>1146.44</v>
      </c>
      <c r="U62" s="118">
        <f>VLOOKUP($A62+ROUND((COLUMN()-2)/24,5),АТС!$A$41:$F$784,6)+'Иные услуги '!$C$5+'РСТ РСО-А'!$I$7+'РСТ РСО-А'!$G$9</f>
        <v>1068.57</v>
      </c>
      <c r="V62" s="118">
        <f>VLOOKUP($A62+ROUND((COLUMN()-2)/24,5),АТС!$A$41:$F$784,6)+'Иные услуги '!$C$5+'РСТ РСО-А'!$I$7+'РСТ РСО-А'!$G$9</f>
        <v>1030.78</v>
      </c>
      <c r="W62" s="118">
        <f>VLOOKUP($A62+ROUND((COLUMN()-2)/24,5),АТС!$A$41:$F$784,6)+'Иные услуги '!$C$5+'РСТ РСО-А'!$I$7+'РСТ РСО-А'!$G$9</f>
        <v>1044.31</v>
      </c>
      <c r="X62" s="118">
        <f>VLOOKUP($A62+ROUND((COLUMN()-2)/24,5),АТС!$A$41:$F$784,6)+'Иные услуги '!$C$5+'РСТ РСО-А'!$I$7+'РСТ РСО-А'!$G$9</f>
        <v>1256.5800000000002</v>
      </c>
      <c r="Y62" s="118">
        <f>VLOOKUP($A62+ROUND((COLUMN()-2)/24,5),АТС!$A$41:$F$784,6)+'Иные услуги '!$C$5+'РСТ РСО-А'!$I$7+'РСТ РСО-А'!$G$9</f>
        <v>1091.01</v>
      </c>
    </row>
    <row r="63" spans="1:27" x14ac:dyDescent="0.2">
      <c r="A63" s="66">
        <f t="shared" si="1"/>
        <v>43384</v>
      </c>
      <c r="B63" s="118">
        <f>VLOOKUP($A63+ROUND((COLUMN()-2)/24,5),АТС!$A$41:$F$784,6)+'Иные услуги '!$C$5+'РСТ РСО-А'!$I$7+'РСТ РСО-А'!$G$9</f>
        <v>975.09</v>
      </c>
      <c r="C63" s="118">
        <f>VLOOKUP($A63+ROUND((COLUMN()-2)/24,5),АТС!$A$41:$F$784,6)+'Иные услуги '!$C$5+'РСТ РСО-А'!$I$7+'РСТ РСО-А'!$G$9</f>
        <v>997.78</v>
      </c>
      <c r="D63" s="118">
        <f>VLOOKUP($A63+ROUND((COLUMN()-2)/24,5),АТС!$A$41:$F$784,6)+'Иные услуги '!$C$5+'РСТ РСО-А'!$I$7+'РСТ РСО-А'!$G$9</f>
        <v>1037.6499999999999</v>
      </c>
      <c r="E63" s="118">
        <f>VLOOKUP($A63+ROUND((COLUMN()-2)/24,5),АТС!$A$41:$F$784,6)+'Иные услуги '!$C$5+'РСТ РСО-А'!$I$7+'РСТ РСО-А'!$G$9</f>
        <v>1059.2</v>
      </c>
      <c r="F63" s="118">
        <f>VLOOKUP($A63+ROUND((COLUMN()-2)/24,5),АТС!$A$41:$F$784,6)+'Иные услуги '!$C$5+'РСТ РСО-А'!$I$7+'РСТ РСО-А'!$G$9</f>
        <v>1038.21</v>
      </c>
      <c r="G63" s="118">
        <f>VLOOKUP($A63+ROUND((COLUMN()-2)/24,5),АТС!$A$41:$F$784,6)+'Иные услуги '!$C$5+'РСТ РСО-А'!$I$7+'РСТ РСО-А'!$G$9</f>
        <v>1012.15</v>
      </c>
      <c r="H63" s="118">
        <f>VLOOKUP($A63+ROUND((COLUMN()-2)/24,5),АТС!$A$41:$F$784,6)+'Иные услуги '!$C$5+'РСТ РСО-А'!$I$7+'РСТ РСО-А'!$G$9</f>
        <v>1057.08</v>
      </c>
      <c r="I63" s="118">
        <f>VLOOKUP($A63+ROUND((COLUMN()-2)/24,5),АТС!$A$41:$F$784,6)+'Иные услуги '!$C$5+'РСТ РСО-А'!$I$7+'РСТ РСО-А'!$G$9</f>
        <v>1055.02</v>
      </c>
      <c r="J63" s="118">
        <f>VLOOKUP($A63+ROUND((COLUMN()-2)/24,5),АТС!$A$41:$F$784,6)+'Иные услуги '!$C$5+'РСТ РСО-А'!$I$7+'РСТ РСО-А'!$G$9</f>
        <v>1078.4299999999998</v>
      </c>
      <c r="K63" s="118">
        <f>VLOOKUP($A63+ROUND((COLUMN()-2)/24,5),АТС!$A$41:$F$784,6)+'Иные услуги '!$C$5+'РСТ РСО-А'!$I$7+'РСТ РСО-А'!$G$9</f>
        <v>1012.03</v>
      </c>
      <c r="L63" s="118">
        <f>VLOOKUP($A63+ROUND((COLUMN()-2)/24,5),АТС!$A$41:$F$784,6)+'Иные услуги '!$C$5+'РСТ РСО-А'!$I$7+'РСТ РСО-А'!$G$9</f>
        <v>1012.18</v>
      </c>
      <c r="M63" s="118">
        <f>VLOOKUP($A63+ROUND((COLUMN()-2)/24,5),АТС!$A$41:$F$784,6)+'Иные услуги '!$C$5+'РСТ РСО-А'!$I$7+'РСТ РСО-А'!$G$9</f>
        <v>1011.92</v>
      </c>
      <c r="N63" s="118">
        <f>VLOOKUP($A63+ROUND((COLUMN()-2)/24,5),АТС!$A$41:$F$784,6)+'Иные услуги '!$C$5+'РСТ РСО-А'!$I$7+'РСТ РСО-А'!$G$9</f>
        <v>1044.05</v>
      </c>
      <c r="O63" s="118">
        <f>VLOOKUP($A63+ROUND((COLUMN()-2)/24,5),АТС!$A$41:$F$784,6)+'Иные услуги '!$C$5+'РСТ РСО-А'!$I$7+'РСТ РСО-А'!$G$9</f>
        <v>1011.57</v>
      </c>
      <c r="P63" s="118">
        <f>VLOOKUP($A63+ROUND((COLUMN()-2)/24,5),АТС!$A$41:$F$784,6)+'Иные услуги '!$C$5+'РСТ РСО-А'!$I$7+'РСТ РСО-А'!$G$9</f>
        <v>1011.6</v>
      </c>
      <c r="Q63" s="118">
        <f>VLOOKUP($A63+ROUND((COLUMN()-2)/24,5),АТС!$A$41:$F$784,6)+'Иные услуги '!$C$5+'РСТ РСО-А'!$I$7+'РСТ РСО-А'!$G$9</f>
        <v>1012.0600000000001</v>
      </c>
      <c r="R63" s="118">
        <f>VLOOKUP($A63+ROUND((COLUMN()-2)/24,5),АТС!$A$41:$F$784,6)+'Иные услуги '!$C$5+'РСТ РСО-А'!$I$7+'РСТ РСО-А'!$G$9</f>
        <v>1078.71</v>
      </c>
      <c r="S63" s="118">
        <f>VLOOKUP($A63+ROUND((COLUMN()-2)/24,5),АТС!$A$41:$F$784,6)+'Иные услуги '!$C$5+'РСТ РСО-А'!$I$7+'РСТ РСО-А'!$G$9</f>
        <v>1013.5600000000001</v>
      </c>
      <c r="T63" s="118">
        <f>VLOOKUP($A63+ROUND((COLUMN()-2)/24,5),АТС!$A$41:$F$784,6)+'Иные услуги '!$C$5+'РСТ РСО-А'!$I$7+'РСТ РСО-А'!$G$9</f>
        <v>1118.22</v>
      </c>
      <c r="U63" s="118">
        <f>VLOOKUP($A63+ROUND((COLUMN()-2)/24,5),АТС!$A$41:$F$784,6)+'Иные услуги '!$C$5+'РСТ РСО-А'!$I$7+'РСТ РСО-А'!$G$9</f>
        <v>1022.17</v>
      </c>
      <c r="V63" s="118">
        <f>VLOOKUP($A63+ROUND((COLUMN()-2)/24,5),АТС!$A$41:$F$784,6)+'Иные услуги '!$C$5+'РСТ РСО-А'!$I$7+'РСТ РСО-А'!$G$9</f>
        <v>1024.1099999999999</v>
      </c>
      <c r="W63" s="118">
        <f>VLOOKUP($A63+ROUND((COLUMN()-2)/24,5),АТС!$A$41:$F$784,6)+'Иные услуги '!$C$5+'РСТ РСО-А'!$I$7+'РСТ РСО-А'!$G$9</f>
        <v>1041.29</v>
      </c>
      <c r="X63" s="118">
        <f>VLOOKUP($A63+ROUND((COLUMN()-2)/24,5),АТС!$A$41:$F$784,6)+'Иные услуги '!$C$5+'РСТ РСО-А'!$I$7+'РСТ РСО-А'!$G$9</f>
        <v>1254.03</v>
      </c>
      <c r="Y63" s="118">
        <f>VLOOKUP($A63+ROUND((COLUMN()-2)/24,5),АТС!$A$41:$F$784,6)+'Иные услуги '!$C$5+'РСТ РСО-А'!$I$7+'РСТ РСО-А'!$G$9</f>
        <v>1090.1099999999999</v>
      </c>
    </row>
    <row r="64" spans="1:27" x14ac:dyDescent="0.2">
      <c r="A64" s="66">
        <f t="shared" si="1"/>
        <v>43385</v>
      </c>
      <c r="B64" s="118">
        <f>VLOOKUP($A64+ROUND((COLUMN()-2)/24,5),АТС!$A$41:$F$784,6)+'Иные услуги '!$C$5+'РСТ РСО-А'!$I$7+'РСТ РСО-А'!$G$9</f>
        <v>984.73</v>
      </c>
      <c r="C64" s="118">
        <f>VLOOKUP($A64+ROUND((COLUMN()-2)/24,5),АТС!$A$41:$F$784,6)+'Иные услуги '!$C$5+'РСТ РСО-А'!$I$7+'РСТ РСО-А'!$G$9</f>
        <v>983.38</v>
      </c>
      <c r="D64" s="118">
        <f>VLOOKUP($A64+ROUND((COLUMN()-2)/24,5),АТС!$A$41:$F$784,6)+'Иные услуги '!$C$5+'РСТ РСО-А'!$I$7+'РСТ РСО-А'!$G$9</f>
        <v>1021.37</v>
      </c>
      <c r="E64" s="118">
        <f>VLOOKUP($A64+ROUND((COLUMN()-2)/24,5),АТС!$A$41:$F$784,6)+'Иные услуги '!$C$5+'РСТ РСО-А'!$I$7+'РСТ РСО-А'!$G$9</f>
        <v>1042.3499999999999</v>
      </c>
      <c r="F64" s="118">
        <f>VLOOKUP($A64+ROUND((COLUMN()-2)/24,5),АТС!$A$41:$F$784,6)+'Иные услуги '!$C$5+'РСТ РСО-А'!$I$7+'РСТ РСО-А'!$G$9</f>
        <v>1023.38</v>
      </c>
      <c r="G64" s="118">
        <f>VLOOKUP($A64+ROUND((COLUMN()-2)/24,5),АТС!$A$41:$F$784,6)+'Иные услуги '!$C$5+'РСТ РСО-А'!$I$7+'РСТ РСО-А'!$G$9</f>
        <v>999.28</v>
      </c>
      <c r="H64" s="118">
        <f>VLOOKUP($A64+ROUND((COLUMN()-2)/24,5),АТС!$A$41:$F$784,6)+'Иные услуги '!$C$5+'РСТ РСО-А'!$I$7+'РСТ РСО-А'!$G$9</f>
        <v>1003.8</v>
      </c>
      <c r="I64" s="118">
        <f>VLOOKUP($A64+ROUND((COLUMN()-2)/24,5),АТС!$A$41:$F$784,6)+'Иные услуги '!$C$5+'РСТ РСО-А'!$I$7+'РСТ РСО-А'!$G$9</f>
        <v>1046.94</v>
      </c>
      <c r="J64" s="118">
        <f>VLOOKUP($A64+ROUND((COLUMN()-2)/24,5),АТС!$A$41:$F$784,6)+'Иные услуги '!$C$5+'РСТ РСО-А'!$I$7+'РСТ РСО-А'!$G$9</f>
        <v>1076.96</v>
      </c>
      <c r="K64" s="118">
        <f>VLOOKUP($A64+ROUND((COLUMN()-2)/24,5),АТС!$A$41:$F$784,6)+'Иные услуги '!$C$5+'РСТ РСО-А'!$I$7+'РСТ РСО-А'!$G$9</f>
        <v>1013.53</v>
      </c>
      <c r="L64" s="118">
        <f>VLOOKUP($A64+ROUND((COLUMN()-2)/24,5),АТС!$A$41:$F$784,6)+'Иные услуги '!$C$5+'РСТ РСО-А'!$I$7+'РСТ РСО-А'!$G$9</f>
        <v>1090.6799999999998</v>
      </c>
      <c r="M64" s="118">
        <f>VLOOKUP($A64+ROUND((COLUMN()-2)/24,5),АТС!$A$41:$F$784,6)+'Иные услуги '!$C$5+'РСТ РСО-А'!$I$7+'РСТ РСО-А'!$G$9</f>
        <v>1090.06</v>
      </c>
      <c r="N64" s="118">
        <f>VLOOKUP($A64+ROUND((COLUMN()-2)/24,5),АТС!$A$41:$F$784,6)+'Иные услуги '!$C$5+'РСТ РСО-А'!$I$7+'РСТ РСО-А'!$G$9</f>
        <v>1032.9299999999998</v>
      </c>
      <c r="O64" s="118">
        <f>VLOOKUP($A64+ROUND((COLUMN()-2)/24,5),АТС!$A$41:$F$784,6)+'Иные услуги '!$C$5+'РСТ РСО-А'!$I$7+'РСТ РСО-А'!$G$9</f>
        <v>1050.0999999999999</v>
      </c>
      <c r="P64" s="118">
        <f>VLOOKUP($A64+ROUND((COLUMN()-2)/24,5),АТС!$A$41:$F$784,6)+'Иные услуги '!$C$5+'РСТ РСО-А'!$I$7+'РСТ РСО-А'!$G$9</f>
        <v>1050.33</v>
      </c>
      <c r="Q64" s="118">
        <f>VLOOKUP($A64+ROUND((COLUMN()-2)/24,5),АТС!$A$41:$F$784,6)+'Иные услуги '!$C$5+'РСТ РСО-А'!$I$7+'РСТ РСО-А'!$G$9</f>
        <v>1052.28</v>
      </c>
      <c r="R64" s="118">
        <f>VLOOKUP($A64+ROUND((COLUMN()-2)/24,5),АТС!$A$41:$F$784,6)+'Иные услуги '!$C$5+'РСТ РСО-А'!$I$7+'РСТ РСО-А'!$G$9</f>
        <v>1010.63</v>
      </c>
      <c r="S64" s="118">
        <f>VLOOKUP($A64+ROUND((COLUMN()-2)/24,5),АТС!$A$41:$F$784,6)+'Иные услуги '!$C$5+'РСТ РСО-А'!$I$7+'РСТ РСО-А'!$G$9</f>
        <v>1002.04</v>
      </c>
      <c r="T64" s="118">
        <f>VLOOKUP($A64+ROUND((COLUMN()-2)/24,5),АТС!$A$41:$F$784,6)+'Иные услуги '!$C$5+'РСТ РСО-А'!$I$7+'РСТ РСО-А'!$G$9</f>
        <v>1135.0899999999999</v>
      </c>
      <c r="U64" s="118">
        <f>VLOOKUP($A64+ROUND((COLUMN()-2)/24,5),АТС!$A$41:$F$784,6)+'Иные услуги '!$C$5+'РСТ РСО-А'!$I$7+'РСТ РСО-А'!$G$9</f>
        <v>1050.3399999999999</v>
      </c>
      <c r="V64" s="118">
        <f>VLOOKUP($A64+ROUND((COLUMN()-2)/24,5),АТС!$A$41:$F$784,6)+'Иные услуги '!$C$5+'РСТ РСО-А'!$I$7+'РСТ РСО-А'!$G$9</f>
        <v>1003.25</v>
      </c>
      <c r="W64" s="118">
        <f>VLOOKUP($A64+ROUND((COLUMN()-2)/24,5),АТС!$A$41:$F$784,6)+'Иные услуги '!$C$5+'РСТ РСО-А'!$I$7+'РСТ РСО-А'!$G$9</f>
        <v>1024.22</v>
      </c>
      <c r="X64" s="118">
        <f>VLOOKUP($A64+ROUND((COLUMN()-2)/24,5),АТС!$A$41:$F$784,6)+'Иные услуги '!$C$5+'РСТ РСО-А'!$I$7+'РСТ РСО-А'!$G$9</f>
        <v>1223.26</v>
      </c>
      <c r="Y64" s="118">
        <f>VLOOKUP($A64+ROUND((COLUMN()-2)/24,5),АТС!$A$41:$F$784,6)+'Иные услуги '!$C$5+'РСТ РСО-А'!$I$7+'РСТ РСО-А'!$G$9</f>
        <v>1126.44</v>
      </c>
    </row>
    <row r="65" spans="1:25" x14ac:dyDescent="0.2">
      <c r="A65" s="66">
        <f t="shared" si="1"/>
        <v>43386</v>
      </c>
      <c r="B65" s="118">
        <f>VLOOKUP($A65+ROUND((COLUMN()-2)/24,5),АТС!$A$41:$F$784,6)+'Иные услуги '!$C$5+'РСТ РСО-А'!$I$7+'РСТ РСО-А'!$G$9</f>
        <v>996.43</v>
      </c>
      <c r="C65" s="118">
        <f>VLOOKUP($A65+ROUND((COLUMN()-2)/24,5),АТС!$A$41:$F$784,6)+'Иные услуги '!$C$5+'РСТ РСО-А'!$I$7+'РСТ РСО-А'!$G$9</f>
        <v>1030.74</v>
      </c>
      <c r="D65" s="118">
        <f>VLOOKUP($A65+ROUND((COLUMN()-2)/24,5),АТС!$A$41:$F$784,6)+'Иные услуги '!$C$5+'РСТ РСО-А'!$I$7+'РСТ РСО-А'!$G$9</f>
        <v>1045.79</v>
      </c>
      <c r="E65" s="118">
        <f>VLOOKUP($A65+ROUND((COLUMN()-2)/24,5),АТС!$A$41:$F$784,6)+'Иные услуги '!$C$5+'РСТ РСО-А'!$I$7+'РСТ РСО-А'!$G$9</f>
        <v>1067.5999999999999</v>
      </c>
      <c r="F65" s="118">
        <f>VLOOKUP($A65+ROUND((COLUMN()-2)/24,5),АТС!$A$41:$F$784,6)+'Иные услуги '!$C$5+'РСТ РСО-А'!$I$7+'РСТ РСО-А'!$G$9</f>
        <v>1066.8899999999999</v>
      </c>
      <c r="G65" s="118">
        <f>VLOOKUP($A65+ROUND((COLUMN()-2)/24,5),АТС!$A$41:$F$784,6)+'Иные услуги '!$C$5+'РСТ РСО-А'!$I$7+'РСТ РСО-А'!$G$9</f>
        <v>1028.8799999999999</v>
      </c>
      <c r="H65" s="118">
        <f>VLOOKUP($A65+ROUND((COLUMN()-2)/24,5),АТС!$A$41:$F$784,6)+'Иные услуги '!$C$5+'РСТ РСО-А'!$I$7+'РСТ РСО-А'!$G$9</f>
        <v>1104.24</v>
      </c>
      <c r="I65" s="118">
        <f>VLOOKUP($A65+ROUND((COLUMN()-2)/24,5),АТС!$A$41:$F$784,6)+'Иные услуги '!$C$5+'РСТ РСО-А'!$I$7+'РСТ РСО-А'!$G$9</f>
        <v>1013.24</v>
      </c>
      <c r="J65" s="118">
        <f>VLOOKUP($A65+ROUND((COLUMN()-2)/24,5),АТС!$A$41:$F$784,6)+'Иные услуги '!$C$5+'РСТ РСО-А'!$I$7+'РСТ РСО-А'!$G$9</f>
        <v>1152.1599999999999</v>
      </c>
      <c r="K65" s="118">
        <f>VLOOKUP($A65+ROUND((COLUMN()-2)/24,5),АТС!$A$41:$F$784,6)+'Иные услуги '!$C$5+'РСТ РСО-А'!$I$7+'РСТ РСО-А'!$G$9</f>
        <v>1075.3699999999999</v>
      </c>
      <c r="L65" s="118">
        <f>VLOOKUP($A65+ROUND((COLUMN()-2)/24,5),АТС!$A$41:$F$784,6)+'Иные услуги '!$C$5+'РСТ РСО-А'!$I$7+'РСТ РСО-А'!$G$9</f>
        <v>1074.74</v>
      </c>
      <c r="M65" s="118">
        <f>VLOOKUP($A65+ROUND((COLUMN()-2)/24,5),АТС!$A$41:$F$784,6)+'Иные услуги '!$C$5+'РСТ РСО-А'!$I$7+'РСТ РСО-А'!$G$9</f>
        <v>1073.8699999999999</v>
      </c>
      <c r="N65" s="118">
        <f>VLOOKUP($A65+ROUND((COLUMN()-2)/24,5),АТС!$A$41:$F$784,6)+'Иные услуги '!$C$5+'РСТ РСО-А'!$I$7+'РСТ РСО-А'!$G$9</f>
        <v>1110.82</v>
      </c>
      <c r="O65" s="118">
        <f>VLOOKUP($A65+ROUND((COLUMN()-2)/24,5),АТС!$A$41:$F$784,6)+'Иные услуги '!$C$5+'РСТ РСО-А'!$I$7+'РСТ РСО-А'!$G$9</f>
        <v>1110.6299999999999</v>
      </c>
      <c r="P65" s="118">
        <f>VLOOKUP($A65+ROUND((COLUMN()-2)/24,5),АТС!$A$41:$F$784,6)+'Иные услуги '!$C$5+'РСТ РСО-А'!$I$7+'РСТ РСО-А'!$G$9</f>
        <v>1110.8699999999999</v>
      </c>
      <c r="Q65" s="118">
        <f>VLOOKUP($A65+ROUND((COLUMN()-2)/24,5),АТС!$A$41:$F$784,6)+'Иные услуги '!$C$5+'РСТ РСО-А'!$I$7+'РСТ РСО-А'!$G$9</f>
        <v>1109.83</v>
      </c>
      <c r="R65" s="118">
        <f>VLOOKUP($A65+ROUND((COLUMN()-2)/24,5),АТС!$A$41:$F$784,6)+'Иные услуги '!$C$5+'РСТ РСО-А'!$I$7+'РСТ РСО-А'!$G$9</f>
        <v>1073.1499999999999</v>
      </c>
      <c r="S65" s="118">
        <f>VLOOKUP($A65+ROUND((COLUMN()-2)/24,5),АТС!$A$41:$F$784,6)+'Иные услуги '!$C$5+'РСТ РСО-А'!$I$7+'РСТ РСО-А'!$G$9</f>
        <v>997.09</v>
      </c>
      <c r="T65" s="118">
        <f>VLOOKUP($A65+ROUND((COLUMN()-2)/24,5),АТС!$A$41:$F$784,6)+'Иные услуги '!$C$5+'РСТ РСО-А'!$I$7+'РСТ РСО-А'!$G$9</f>
        <v>1094.02</v>
      </c>
      <c r="U65" s="118">
        <f>VLOOKUP($A65+ROUND((COLUMN()-2)/24,5),АТС!$A$41:$F$784,6)+'Иные услуги '!$C$5+'РСТ РСО-А'!$I$7+'РСТ РСО-А'!$G$9</f>
        <v>1014.71</v>
      </c>
      <c r="V65" s="118">
        <f>VLOOKUP($A65+ROUND((COLUMN()-2)/24,5),АТС!$A$41:$F$784,6)+'Иные услуги '!$C$5+'РСТ РСО-А'!$I$7+'РСТ РСО-А'!$G$9</f>
        <v>1013.48</v>
      </c>
      <c r="W65" s="118">
        <f>VLOOKUP($A65+ROUND((COLUMN()-2)/24,5),АТС!$A$41:$F$784,6)+'Иные услуги '!$C$5+'РСТ РСО-А'!$I$7+'РСТ РСО-А'!$G$9</f>
        <v>1028.9299999999998</v>
      </c>
      <c r="X65" s="118">
        <f>VLOOKUP($A65+ROUND((COLUMN()-2)/24,5),АТС!$A$41:$F$784,6)+'Иные услуги '!$C$5+'РСТ РСО-А'!$I$7+'РСТ РСО-А'!$G$9</f>
        <v>1236.8</v>
      </c>
      <c r="Y65" s="118">
        <f>VLOOKUP($A65+ROUND((COLUMN()-2)/24,5),АТС!$A$41:$F$784,6)+'Иные услуги '!$C$5+'РСТ РСО-А'!$I$7+'РСТ РСО-А'!$G$9</f>
        <v>1065.25</v>
      </c>
    </row>
    <row r="66" spans="1:25" x14ac:dyDescent="0.2">
      <c r="A66" s="66">
        <f t="shared" si="1"/>
        <v>43387</v>
      </c>
      <c r="B66" s="118">
        <f>VLOOKUP($A66+ROUND((COLUMN()-2)/24,5),АТС!$A$41:$F$784,6)+'Иные услуги '!$C$5+'РСТ РСО-А'!$I$7+'РСТ РСО-А'!$G$9</f>
        <v>988</v>
      </c>
      <c r="C66" s="118">
        <f>VLOOKUP($A66+ROUND((COLUMN()-2)/24,5),АТС!$A$41:$F$784,6)+'Иные услуги '!$C$5+'РСТ РСО-А'!$I$7+'РСТ РСО-А'!$G$9</f>
        <v>1041.22</v>
      </c>
      <c r="D66" s="118">
        <f>VLOOKUP($A66+ROUND((COLUMN()-2)/24,5),АТС!$A$41:$F$784,6)+'Иные услуги '!$C$5+'РСТ РСО-А'!$I$7+'РСТ РСО-А'!$G$9</f>
        <v>1067.3599999999999</v>
      </c>
      <c r="E66" s="118">
        <f>VLOOKUP($A66+ROUND((COLUMN()-2)/24,5),АТС!$A$41:$F$784,6)+'Иные услуги '!$C$5+'РСТ РСО-А'!$I$7+'РСТ РСО-А'!$G$9</f>
        <v>1080.81</v>
      </c>
      <c r="F66" s="118">
        <f>VLOOKUP($A66+ROUND((COLUMN()-2)/24,5),АТС!$A$41:$F$784,6)+'Иные услуги '!$C$5+'РСТ РСО-А'!$I$7+'РСТ РСО-А'!$G$9</f>
        <v>1062.6499999999999</v>
      </c>
      <c r="G66" s="118">
        <f>VLOOKUP($A66+ROUND((COLUMN()-2)/24,5),АТС!$A$41:$F$784,6)+'Иные услуги '!$C$5+'РСТ РСО-А'!$I$7+'РСТ РСО-А'!$G$9</f>
        <v>1062.54</v>
      </c>
      <c r="H66" s="118">
        <f>VLOOKUP($A66+ROUND((COLUMN()-2)/24,5),АТС!$A$41:$F$784,6)+'Иные услуги '!$C$5+'РСТ РСО-А'!$I$7+'РСТ РСО-А'!$G$9</f>
        <v>1153.3699999999999</v>
      </c>
      <c r="I66" s="118">
        <f>VLOOKUP($A66+ROUND((COLUMN()-2)/24,5),АТС!$A$41:$F$784,6)+'Иные услуги '!$C$5+'РСТ РСО-А'!$I$7+'РСТ РСО-А'!$G$9</f>
        <v>1020.1</v>
      </c>
      <c r="J66" s="118">
        <f>VLOOKUP($A66+ROUND((COLUMN()-2)/24,5),АТС!$A$41:$F$784,6)+'Иные услуги '!$C$5+'РСТ РСО-А'!$I$7+'РСТ РСО-А'!$G$9</f>
        <v>1192.8</v>
      </c>
      <c r="K66" s="118">
        <f>VLOOKUP($A66+ROUND((COLUMN()-2)/24,5),АТС!$A$41:$F$784,6)+'Иные услуги '!$C$5+'РСТ РСО-А'!$I$7+'РСТ РСО-А'!$G$9</f>
        <v>1108.6499999999999</v>
      </c>
      <c r="L66" s="118">
        <f>VLOOKUP($A66+ROUND((COLUMN()-2)/24,5),АТС!$A$41:$F$784,6)+'Иные услуги '!$C$5+'РСТ РСО-А'!$I$7+'РСТ РСО-А'!$G$9</f>
        <v>1108.8799999999999</v>
      </c>
      <c r="M66" s="118">
        <f>VLOOKUP($A66+ROUND((COLUMN()-2)/24,5),АТС!$A$41:$F$784,6)+'Иные услуги '!$C$5+'РСТ РСО-А'!$I$7+'РСТ РСО-А'!$G$9</f>
        <v>1071.4299999999998</v>
      </c>
      <c r="N66" s="118">
        <f>VLOOKUP($A66+ROUND((COLUMN()-2)/24,5),АТС!$A$41:$F$784,6)+'Иные услуги '!$C$5+'РСТ РСО-А'!$I$7+'РСТ РСО-А'!$G$9</f>
        <v>1108.28</v>
      </c>
      <c r="O66" s="118">
        <f>VLOOKUP($A66+ROUND((COLUMN()-2)/24,5),АТС!$A$41:$F$784,6)+'Иные услуги '!$C$5+'РСТ РСО-А'!$I$7+'РСТ РСО-А'!$G$9</f>
        <v>1148.8</v>
      </c>
      <c r="P66" s="118">
        <f>VLOOKUP($A66+ROUND((COLUMN()-2)/24,5),АТС!$A$41:$F$784,6)+'Иные услуги '!$C$5+'РСТ РСО-А'!$I$7+'РСТ РСО-А'!$G$9</f>
        <v>1148.6399999999999</v>
      </c>
      <c r="Q66" s="118">
        <f>VLOOKUP($A66+ROUND((COLUMN()-2)/24,5),АТС!$A$41:$F$784,6)+'Иные услуги '!$C$5+'РСТ РСО-А'!$I$7+'РСТ РСО-А'!$G$9</f>
        <v>1148.58</v>
      </c>
      <c r="R66" s="118">
        <f>VLOOKUP($A66+ROUND((COLUMN()-2)/24,5),АТС!$A$41:$F$784,6)+'Иные услуги '!$C$5+'РСТ РСО-А'!$I$7+'РСТ РСО-А'!$G$9</f>
        <v>1108.3699999999999</v>
      </c>
      <c r="S66" s="118">
        <f>VLOOKUP($A66+ROUND((COLUMN()-2)/24,5),АТС!$A$41:$F$784,6)+'Иные услуги '!$C$5+'РСТ РСО-А'!$I$7+'РСТ РСО-А'!$G$9</f>
        <v>1007.6</v>
      </c>
      <c r="T66" s="118">
        <f>VLOOKUP($A66+ROUND((COLUMN()-2)/24,5),АТС!$A$41:$F$784,6)+'Иные услуги '!$C$5+'РСТ РСО-А'!$I$7+'РСТ РСО-А'!$G$9</f>
        <v>1096.77</v>
      </c>
      <c r="U66" s="118">
        <f>VLOOKUP($A66+ROUND((COLUMN()-2)/24,5),АТС!$A$41:$F$784,6)+'Иные услуги '!$C$5+'РСТ РСО-А'!$I$7+'РСТ РСО-А'!$G$9</f>
        <v>1015.66</v>
      </c>
      <c r="V66" s="118">
        <f>VLOOKUP($A66+ROUND((COLUMN()-2)/24,5),АТС!$A$41:$F$784,6)+'Иные услуги '!$C$5+'РСТ РСО-А'!$I$7+'РСТ РСО-А'!$G$9</f>
        <v>1015.32</v>
      </c>
      <c r="W66" s="118">
        <f>VLOOKUP($A66+ROUND((COLUMN()-2)/24,5),АТС!$A$41:$F$784,6)+'Иные услуги '!$C$5+'РСТ РСО-А'!$I$7+'РСТ РСО-А'!$G$9</f>
        <v>1029.0999999999999</v>
      </c>
      <c r="X66" s="118">
        <f>VLOOKUP($A66+ROUND((COLUMN()-2)/24,5),АТС!$A$41:$F$784,6)+'Иные услуги '!$C$5+'РСТ РСО-А'!$I$7+'РСТ РСО-А'!$G$9</f>
        <v>1234.96</v>
      </c>
      <c r="Y66" s="118">
        <f>VLOOKUP($A66+ROUND((COLUMN()-2)/24,5),АТС!$A$41:$F$784,6)+'Иные услуги '!$C$5+'РСТ РСО-А'!$I$7+'РСТ РСО-А'!$G$9</f>
        <v>1065.8499999999999</v>
      </c>
    </row>
    <row r="67" spans="1:25" x14ac:dyDescent="0.2">
      <c r="A67" s="66">
        <f t="shared" si="1"/>
        <v>43388</v>
      </c>
      <c r="B67" s="118">
        <f>VLOOKUP($A67+ROUND((COLUMN()-2)/24,5),АТС!$A$41:$F$784,6)+'Иные услуги '!$C$5+'РСТ РСО-А'!$I$7+'РСТ РСО-А'!$G$9</f>
        <v>989.99</v>
      </c>
      <c r="C67" s="118">
        <f>VLOOKUP($A67+ROUND((COLUMN()-2)/24,5),АТС!$A$41:$F$784,6)+'Иные услуги '!$C$5+'РСТ РСО-А'!$I$7+'РСТ РСО-А'!$G$9</f>
        <v>1028.8</v>
      </c>
      <c r="D67" s="118">
        <f>VLOOKUP($A67+ROUND((COLUMN()-2)/24,5),АТС!$A$41:$F$784,6)+'Иные услуги '!$C$5+'РСТ РСО-А'!$I$7+'РСТ РСО-А'!$G$9</f>
        <v>1042.6199999999999</v>
      </c>
      <c r="E67" s="118">
        <f>VLOOKUP($A67+ROUND((COLUMN()-2)/24,5),АТС!$A$41:$F$784,6)+'Иные услуги '!$C$5+'РСТ РСО-А'!$I$7+'РСТ РСО-А'!$G$9</f>
        <v>1064.44</v>
      </c>
      <c r="F67" s="118">
        <f>VLOOKUP($A67+ROUND((COLUMN()-2)/24,5),АТС!$A$41:$F$784,6)+'Иные услуги '!$C$5+'РСТ РСО-А'!$I$7+'РСТ РСО-А'!$G$9</f>
        <v>1064.07</v>
      </c>
      <c r="G67" s="118">
        <f>VLOOKUP($A67+ROUND((COLUMN()-2)/24,5),АТС!$A$41:$F$784,6)+'Иные услуги '!$C$5+'РСТ РСО-А'!$I$7+'РСТ РСО-А'!$G$9</f>
        <v>1027.8</v>
      </c>
      <c r="H67" s="118">
        <f>VLOOKUP($A67+ROUND((COLUMN()-2)/24,5),АТС!$A$41:$F$784,6)+'Иные услуги '!$C$5+'РСТ РСО-А'!$I$7+'РСТ РСО-А'!$G$9</f>
        <v>1103.2</v>
      </c>
      <c r="I67" s="118">
        <f>VLOOKUP($A67+ROUND((COLUMN()-2)/24,5),АТС!$A$41:$F$784,6)+'Иные услуги '!$C$5+'РСТ РСО-А'!$I$7+'РСТ РСО-А'!$G$9</f>
        <v>984.56000000000006</v>
      </c>
      <c r="J67" s="118">
        <f>VLOOKUP($A67+ROUND((COLUMN()-2)/24,5),АТС!$A$41:$F$784,6)+'Иные услуги '!$C$5+'РСТ РСО-А'!$I$7+'РСТ РСО-А'!$G$9</f>
        <v>1111.9299999999998</v>
      </c>
      <c r="K67" s="118">
        <f>VLOOKUP($A67+ROUND((COLUMN()-2)/24,5),АТС!$A$41:$F$784,6)+'Иные услуги '!$C$5+'РСТ РСО-А'!$I$7+'РСТ РСО-А'!$G$9</f>
        <v>1040.82</v>
      </c>
      <c r="L67" s="118">
        <f>VLOOKUP($A67+ROUND((COLUMN()-2)/24,5),АТС!$A$41:$F$784,6)+'Иные услуги '!$C$5+'РСТ РСО-А'!$I$7+'РСТ РСО-А'!$G$9</f>
        <v>1040.74</v>
      </c>
      <c r="M67" s="118">
        <f>VLOOKUP($A67+ROUND((COLUMN()-2)/24,5),АТС!$A$41:$F$784,6)+'Иные услуги '!$C$5+'РСТ РСО-А'!$I$7+'РСТ РСО-А'!$G$9</f>
        <v>1040.04</v>
      </c>
      <c r="N67" s="118">
        <f>VLOOKUP($A67+ROUND((COLUMN()-2)/24,5),АТС!$A$41:$F$784,6)+'Иные услуги '!$C$5+'РСТ РСО-А'!$I$7+'РСТ РСО-А'!$G$9</f>
        <v>1074.23</v>
      </c>
      <c r="O67" s="118">
        <f>VLOOKUP($A67+ROUND((COLUMN()-2)/24,5),АТС!$A$41:$F$784,6)+'Иные услуги '!$C$5+'РСТ РСО-А'!$I$7+'РСТ РСО-А'!$G$9</f>
        <v>1088.75</v>
      </c>
      <c r="P67" s="118">
        <f>VLOOKUP($A67+ROUND((COLUMN()-2)/24,5),АТС!$A$41:$F$784,6)+'Иные услуги '!$C$5+'РСТ РСО-А'!$I$7+'РСТ РСО-А'!$G$9</f>
        <v>1088.82</v>
      </c>
      <c r="Q67" s="118">
        <f>VLOOKUP($A67+ROUND((COLUMN()-2)/24,5),АТС!$A$41:$F$784,6)+'Иные услуги '!$C$5+'РСТ РСО-А'!$I$7+'РСТ РСО-А'!$G$9</f>
        <v>1074.19</v>
      </c>
      <c r="R67" s="118">
        <f>VLOOKUP($A67+ROUND((COLUMN()-2)/24,5),АТС!$A$41:$F$784,6)+'Иные услуги '!$C$5+'РСТ РСО-А'!$I$7+'РСТ РСО-А'!$G$9</f>
        <v>1039.78</v>
      </c>
      <c r="S67" s="118">
        <f>VLOOKUP($A67+ROUND((COLUMN()-2)/24,5),АТС!$A$41:$F$784,6)+'Иные услуги '!$C$5+'РСТ РСО-А'!$I$7+'РСТ РСО-А'!$G$9</f>
        <v>994.54</v>
      </c>
      <c r="T67" s="118">
        <f>VLOOKUP($A67+ROUND((COLUMN()-2)/24,5),АТС!$A$41:$F$784,6)+'Иные услуги '!$C$5+'РСТ РСО-А'!$I$7+'РСТ РСО-А'!$G$9</f>
        <v>1089.83</v>
      </c>
      <c r="U67" s="118">
        <f>VLOOKUP($A67+ROUND((COLUMN()-2)/24,5),АТС!$A$41:$F$784,6)+'Иные услуги '!$C$5+'РСТ РСО-А'!$I$7+'РСТ РСО-А'!$G$9</f>
        <v>998.03</v>
      </c>
      <c r="V67" s="118">
        <f>VLOOKUP($A67+ROUND((COLUMN()-2)/24,5),АТС!$A$41:$F$784,6)+'Иные услуги '!$C$5+'РСТ РСО-А'!$I$7+'РСТ РСО-А'!$G$9</f>
        <v>1013.51</v>
      </c>
      <c r="W67" s="118">
        <f>VLOOKUP($A67+ROUND((COLUMN()-2)/24,5),АТС!$A$41:$F$784,6)+'Иные услуги '!$C$5+'РСТ РСО-А'!$I$7+'РСТ РСО-А'!$G$9</f>
        <v>1030.05</v>
      </c>
      <c r="X67" s="118">
        <f>VLOOKUP($A67+ROUND((COLUMN()-2)/24,5),АТС!$A$41:$F$784,6)+'Иные услуги '!$C$5+'РСТ РСО-А'!$I$7+'РСТ РСО-А'!$G$9</f>
        <v>1238.22</v>
      </c>
      <c r="Y67" s="118">
        <f>VLOOKUP($A67+ROUND((COLUMN()-2)/24,5),АТС!$A$41:$F$784,6)+'Иные услуги '!$C$5+'РСТ РСО-А'!$I$7+'РСТ РСО-А'!$G$9</f>
        <v>1075.6699999999998</v>
      </c>
    </row>
    <row r="68" spans="1:25" x14ac:dyDescent="0.2">
      <c r="A68" s="66">
        <f t="shared" si="1"/>
        <v>43389</v>
      </c>
      <c r="B68" s="118">
        <f>VLOOKUP($A68+ROUND((COLUMN()-2)/24,5),АТС!$A$41:$F$784,6)+'Иные услуги '!$C$5+'РСТ РСО-А'!$I$7+'РСТ РСО-А'!$G$9</f>
        <v>973.67</v>
      </c>
      <c r="C68" s="118">
        <f>VLOOKUP($A68+ROUND((COLUMN()-2)/24,5),АТС!$A$41:$F$784,6)+'Иные услуги '!$C$5+'РСТ РСО-А'!$I$7+'РСТ РСО-А'!$G$9</f>
        <v>1001.48</v>
      </c>
      <c r="D68" s="118">
        <f>VLOOKUP($A68+ROUND((COLUMN()-2)/24,5),АТС!$A$41:$F$784,6)+'Иные услуги '!$C$5+'РСТ РСО-А'!$I$7+'РСТ РСО-А'!$G$9</f>
        <v>1036.4299999999998</v>
      </c>
      <c r="E68" s="118">
        <f>VLOOKUP($A68+ROUND((COLUMN()-2)/24,5),АТС!$A$41:$F$784,6)+'Иные услуги '!$C$5+'РСТ РСО-А'!$I$7+'РСТ РСО-А'!$G$9</f>
        <v>1058.08</v>
      </c>
      <c r="F68" s="118">
        <f>VLOOKUP($A68+ROUND((COLUMN()-2)/24,5),АТС!$A$41:$F$784,6)+'Иные услуги '!$C$5+'РСТ РСО-А'!$I$7+'РСТ РСО-А'!$G$9</f>
        <v>1057.95</v>
      </c>
      <c r="G68" s="118">
        <f>VLOOKUP($A68+ROUND((COLUMN()-2)/24,5),АТС!$A$41:$F$784,6)+'Иные услуги '!$C$5+'РСТ РСО-А'!$I$7+'РСТ РСО-А'!$G$9</f>
        <v>1024.9199999999998</v>
      </c>
      <c r="H68" s="118">
        <f>VLOOKUP($A68+ROUND((COLUMN()-2)/24,5),АТС!$A$41:$F$784,6)+'Иные услуги '!$C$5+'РСТ РСО-А'!$I$7+'РСТ РСО-А'!$G$9</f>
        <v>1101.33</v>
      </c>
      <c r="I68" s="118">
        <f>VLOOKUP($A68+ROUND((COLUMN()-2)/24,5),АТС!$A$41:$F$784,6)+'Иные услуги '!$C$5+'РСТ РСО-А'!$I$7+'РСТ РСО-А'!$G$9</f>
        <v>984.23</v>
      </c>
      <c r="J68" s="118">
        <f>VLOOKUP($A68+ROUND((COLUMN()-2)/24,5),АТС!$A$41:$F$784,6)+'Иные услуги '!$C$5+'РСТ РСО-А'!$I$7+'РСТ РСО-А'!$G$9</f>
        <v>1111.52</v>
      </c>
      <c r="K68" s="118">
        <f>VLOOKUP($A68+ROUND((COLUMN()-2)/24,5),АТС!$A$41:$F$784,6)+'Иные услуги '!$C$5+'РСТ РСО-А'!$I$7+'РСТ РСО-А'!$G$9</f>
        <v>1040.3799999999999</v>
      </c>
      <c r="L68" s="118">
        <f>VLOOKUP($A68+ROUND((COLUMN()-2)/24,5),АТС!$A$41:$F$784,6)+'Иные услуги '!$C$5+'РСТ РСО-А'!$I$7+'РСТ РСО-А'!$G$9</f>
        <v>1040.2</v>
      </c>
      <c r="M68" s="118">
        <f>VLOOKUP($A68+ROUND((COLUMN()-2)/24,5),АТС!$A$41:$F$784,6)+'Иные услуги '!$C$5+'РСТ РСО-А'!$I$7+'РСТ РСО-А'!$G$9</f>
        <v>1039.78</v>
      </c>
      <c r="N68" s="118">
        <f>VLOOKUP($A68+ROUND((COLUMN()-2)/24,5),АТС!$A$41:$F$784,6)+'Иные услуги '!$C$5+'РСТ РСО-А'!$I$7+'РСТ РСО-А'!$G$9</f>
        <v>1073.98</v>
      </c>
      <c r="O68" s="118">
        <f>VLOOKUP($A68+ROUND((COLUMN()-2)/24,5),АТС!$A$41:$F$784,6)+'Иные услуги '!$C$5+'РСТ РСО-А'!$I$7+'РСТ РСО-А'!$G$9</f>
        <v>1074.02</v>
      </c>
      <c r="P68" s="118">
        <f>VLOOKUP($A68+ROUND((COLUMN()-2)/24,5),АТС!$A$41:$F$784,6)+'Иные услуги '!$C$5+'РСТ РСО-А'!$I$7+'РСТ РСО-А'!$G$9</f>
        <v>1074.08</v>
      </c>
      <c r="Q68" s="118">
        <f>VLOOKUP($A68+ROUND((COLUMN()-2)/24,5),АТС!$A$41:$F$784,6)+'Иные услуги '!$C$5+'РСТ РСО-А'!$I$7+'РСТ РСО-А'!$G$9</f>
        <v>1074.23</v>
      </c>
      <c r="R68" s="118">
        <f>VLOOKUP($A68+ROUND((COLUMN()-2)/24,5),АТС!$A$41:$F$784,6)+'Иные услуги '!$C$5+'РСТ РСО-А'!$I$7+'РСТ РСО-А'!$G$9</f>
        <v>1039.3699999999999</v>
      </c>
      <c r="S68" s="118">
        <f>VLOOKUP($A68+ROUND((COLUMN()-2)/24,5),АТС!$A$41:$F$784,6)+'Иные услуги '!$C$5+'РСТ РСО-А'!$I$7+'РСТ РСО-А'!$G$9</f>
        <v>997.24</v>
      </c>
      <c r="T68" s="118">
        <f>VLOOKUP($A68+ROUND((COLUMN()-2)/24,5),АТС!$A$41:$F$784,6)+'Иные услуги '!$C$5+'РСТ РСО-А'!$I$7+'РСТ РСО-А'!$G$9</f>
        <v>1074.56</v>
      </c>
      <c r="U68" s="118">
        <f>VLOOKUP($A68+ROUND((COLUMN()-2)/24,5),АТС!$A$41:$F$784,6)+'Иные услуги '!$C$5+'РСТ РСО-А'!$I$7+'РСТ РСО-А'!$G$9</f>
        <v>996.94</v>
      </c>
      <c r="V68" s="118">
        <f>VLOOKUP($A68+ROUND((COLUMN()-2)/24,5),АТС!$A$41:$F$784,6)+'Иные услуги '!$C$5+'РСТ РСО-А'!$I$7+'РСТ РСО-А'!$G$9</f>
        <v>1013.65</v>
      </c>
      <c r="W68" s="118">
        <f>VLOOKUP($A68+ROUND((COLUMN()-2)/24,5),АТС!$A$41:$F$784,6)+'Иные услуги '!$C$5+'РСТ РСО-А'!$I$7+'РСТ РСО-А'!$G$9</f>
        <v>1029.96</v>
      </c>
      <c r="X68" s="118">
        <f>VLOOKUP($A68+ROUND((COLUMN()-2)/24,5),АТС!$A$41:$F$784,6)+'Иные услуги '!$C$5+'РСТ РСО-А'!$I$7+'РСТ РСО-А'!$G$9</f>
        <v>1238.6400000000001</v>
      </c>
      <c r="Y68" s="118">
        <f>VLOOKUP($A68+ROUND((COLUMN()-2)/24,5),АТС!$A$41:$F$784,6)+'Иные услуги '!$C$5+'РСТ РСО-А'!$I$7+'РСТ РСО-А'!$G$9</f>
        <v>1067.54</v>
      </c>
    </row>
    <row r="69" spans="1:25" x14ac:dyDescent="0.2">
      <c r="A69" s="66">
        <f t="shared" si="1"/>
        <v>43390</v>
      </c>
      <c r="B69" s="118">
        <f>VLOOKUP($A69+ROUND((COLUMN()-2)/24,5),АТС!$A$41:$F$784,6)+'Иные услуги '!$C$5+'РСТ РСО-А'!$I$7+'РСТ РСО-А'!$G$9</f>
        <v>973.28</v>
      </c>
      <c r="C69" s="118">
        <f>VLOOKUP($A69+ROUND((COLUMN()-2)/24,5),АТС!$A$41:$F$784,6)+'Иные услуги '!$C$5+'РСТ РСО-А'!$I$7+'РСТ РСО-А'!$G$9</f>
        <v>996.05</v>
      </c>
      <c r="D69" s="118">
        <f>VLOOKUP($A69+ROUND((COLUMN()-2)/24,5),АТС!$A$41:$F$784,6)+'Иные услуги '!$C$5+'РСТ РСО-А'!$I$7+'РСТ РСО-А'!$G$9</f>
        <v>1037.7</v>
      </c>
      <c r="E69" s="118">
        <f>VLOOKUP($A69+ROUND((COLUMN()-2)/24,5),АТС!$A$41:$F$784,6)+'Иные услуги '!$C$5+'РСТ РСО-А'!$I$7+'РСТ РСО-А'!$G$9</f>
        <v>1057.79</v>
      </c>
      <c r="F69" s="118">
        <f>VLOOKUP($A69+ROUND((COLUMN()-2)/24,5),АТС!$A$41:$F$784,6)+'Иные услуги '!$C$5+'РСТ РСО-А'!$I$7+'РСТ РСО-А'!$G$9</f>
        <v>1063.57</v>
      </c>
      <c r="G69" s="118">
        <f>VLOOKUP($A69+ROUND((COLUMN()-2)/24,5),АТС!$A$41:$F$784,6)+'Иные услуги '!$C$5+'РСТ РСО-А'!$I$7+'РСТ РСО-А'!$G$9</f>
        <v>1027.6699999999998</v>
      </c>
      <c r="H69" s="118">
        <f>VLOOKUP($A69+ROUND((COLUMN()-2)/24,5),АТС!$A$41:$F$784,6)+'Иные услуги '!$C$5+'РСТ РСО-А'!$I$7+'РСТ РСО-А'!$G$9</f>
        <v>1030.03</v>
      </c>
      <c r="I69" s="118">
        <f>VLOOKUP($A69+ROUND((COLUMN()-2)/24,5),АТС!$A$41:$F$784,6)+'Иные услуги '!$C$5+'РСТ РСО-А'!$I$7+'РСТ РСО-А'!$G$9</f>
        <v>1050.7</v>
      </c>
      <c r="J69" s="118">
        <f>VLOOKUP($A69+ROUND((COLUMN()-2)/24,5),АТС!$A$41:$F$784,6)+'Иные услуги '!$C$5+'РСТ РСО-А'!$I$7+'РСТ РСО-А'!$G$9</f>
        <v>1073.83</v>
      </c>
      <c r="K69" s="118">
        <f>VLOOKUP($A69+ROUND((COLUMN()-2)/24,5),АТС!$A$41:$F$784,6)+'Иные услуги '!$C$5+'РСТ РСО-А'!$I$7+'РСТ РСО-А'!$G$9</f>
        <v>1008.71</v>
      </c>
      <c r="L69" s="118">
        <f>VLOOKUP($A69+ROUND((COLUMN()-2)/24,5),АТС!$A$41:$F$784,6)+'Иные услуги '!$C$5+'РСТ РСО-А'!$I$7+'РСТ РСО-А'!$G$9</f>
        <v>996.71</v>
      </c>
      <c r="M69" s="118">
        <f>VLOOKUP($A69+ROUND((COLUMN()-2)/24,5),АТС!$A$41:$F$784,6)+'Иные услуги '!$C$5+'РСТ РСО-А'!$I$7+'РСТ РСО-А'!$G$9</f>
        <v>995.69</v>
      </c>
      <c r="N69" s="118">
        <f>VLOOKUP($A69+ROUND((COLUMN()-2)/24,5),АТС!$A$41:$F$784,6)+'Иные услуги '!$C$5+'РСТ РСО-А'!$I$7+'РСТ РСО-А'!$G$9</f>
        <v>1007.5600000000001</v>
      </c>
      <c r="O69" s="118">
        <f>VLOOKUP($A69+ROUND((COLUMN()-2)/24,5),АТС!$A$41:$F$784,6)+'Иные услуги '!$C$5+'РСТ РСО-А'!$I$7+'РСТ РСО-А'!$G$9</f>
        <v>1007.67</v>
      </c>
      <c r="P69" s="118">
        <f>VLOOKUP($A69+ROUND((COLUMN()-2)/24,5),АТС!$A$41:$F$784,6)+'Иные услуги '!$C$5+'РСТ РСО-А'!$I$7+'РСТ РСО-А'!$G$9</f>
        <v>1007.69</v>
      </c>
      <c r="Q69" s="118">
        <f>VLOOKUP($A69+ROUND((COLUMN()-2)/24,5),АТС!$A$41:$F$784,6)+'Иные услуги '!$C$5+'РСТ РСО-А'!$I$7+'РСТ РСО-А'!$G$9</f>
        <v>1007.72</v>
      </c>
      <c r="R69" s="118">
        <f>VLOOKUP($A69+ROUND((COLUMN()-2)/24,5),АТС!$A$41:$F$784,6)+'Иные услуги '!$C$5+'РСТ РСО-А'!$I$7+'РСТ РСО-А'!$G$9</f>
        <v>1007.92</v>
      </c>
      <c r="S69" s="118">
        <f>VLOOKUP($A69+ROUND((COLUMN()-2)/24,5),АТС!$A$41:$F$784,6)+'Иные услуги '!$C$5+'РСТ РСО-А'!$I$7+'РСТ РСО-А'!$G$9</f>
        <v>1011.29</v>
      </c>
      <c r="T69" s="118">
        <f>VLOOKUP($A69+ROUND((COLUMN()-2)/24,5),АТС!$A$41:$F$784,6)+'Иные услуги '!$C$5+'РСТ РСО-А'!$I$7+'РСТ РСО-А'!$G$9</f>
        <v>1138.1599999999999</v>
      </c>
      <c r="U69" s="118">
        <f>VLOOKUP($A69+ROUND((COLUMN()-2)/24,5),АТС!$A$41:$F$784,6)+'Иные услуги '!$C$5+'РСТ РСО-А'!$I$7+'РСТ РСО-А'!$G$9</f>
        <v>1080.47</v>
      </c>
      <c r="V69" s="118">
        <f>VLOOKUP($A69+ROUND((COLUMN()-2)/24,5),АТС!$A$41:$F$784,6)+'Иные услуги '!$C$5+'РСТ РСО-А'!$I$7+'РСТ РСО-А'!$G$9</f>
        <v>1033.8399999999999</v>
      </c>
      <c r="W69" s="118">
        <f>VLOOKUP($A69+ROUND((COLUMN()-2)/24,5),АТС!$A$41:$F$784,6)+'Иные услуги '!$C$5+'РСТ РСО-А'!$I$7+'РСТ РСО-А'!$G$9</f>
        <v>1028.81</v>
      </c>
      <c r="X69" s="118">
        <f>VLOOKUP($A69+ROUND((COLUMN()-2)/24,5),АТС!$A$41:$F$784,6)+'Иные услуги '!$C$5+'РСТ РСО-А'!$I$7+'РСТ РСО-А'!$G$9</f>
        <v>1238.6000000000001</v>
      </c>
      <c r="Y69" s="118">
        <f>VLOOKUP($A69+ROUND((COLUMN()-2)/24,5),АТС!$A$41:$F$784,6)+'Иные услуги '!$C$5+'РСТ РСО-А'!$I$7+'РСТ РСО-А'!$G$9</f>
        <v>1089.97</v>
      </c>
    </row>
    <row r="70" spans="1:25" x14ac:dyDescent="0.2">
      <c r="A70" s="66">
        <f t="shared" si="1"/>
        <v>43391</v>
      </c>
      <c r="B70" s="118">
        <f>VLOOKUP($A70+ROUND((COLUMN()-2)/24,5),АТС!$A$41:$F$784,6)+'Иные услуги '!$C$5+'РСТ РСО-А'!$I$7+'РСТ РСО-А'!$G$9</f>
        <v>987.07</v>
      </c>
      <c r="C70" s="118">
        <f>VLOOKUP($A70+ROUND((COLUMN()-2)/24,5),АТС!$A$41:$F$784,6)+'Иные услуги '!$C$5+'РСТ РСО-А'!$I$7+'РСТ РСО-А'!$G$9</f>
        <v>998.3</v>
      </c>
      <c r="D70" s="118">
        <f>VLOOKUP($A70+ROUND((COLUMN()-2)/24,5),АТС!$A$41:$F$784,6)+'Иные услуги '!$C$5+'РСТ РСО-А'!$I$7+'РСТ РСО-А'!$G$9</f>
        <v>1023.8100000000001</v>
      </c>
      <c r="E70" s="118">
        <f>VLOOKUP($A70+ROUND((COLUMN()-2)/24,5),АТС!$A$41:$F$784,6)+'Иные услуги '!$C$5+'РСТ РСО-А'!$I$7+'РСТ РСО-А'!$G$9</f>
        <v>1023.76</v>
      </c>
      <c r="F70" s="118">
        <f>VLOOKUP($A70+ROUND((COLUMN()-2)/24,5),АТС!$A$41:$F$784,6)+'Иные услуги '!$C$5+'РСТ РСО-А'!$I$7+'РСТ РСО-А'!$G$9</f>
        <v>1024.76</v>
      </c>
      <c r="G70" s="118">
        <f>VLOOKUP($A70+ROUND((COLUMN()-2)/24,5),АТС!$A$41:$F$784,6)+'Иные услуги '!$C$5+'РСТ РСО-А'!$I$7+'РСТ РСО-А'!$G$9</f>
        <v>1001.08</v>
      </c>
      <c r="H70" s="118">
        <f>VLOOKUP($A70+ROUND((COLUMN()-2)/24,5),АТС!$A$41:$F$784,6)+'Иные услуги '!$C$5+'РСТ РСО-А'!$I$7+'РСТ РСО-А'!$G$9</f>
        <v>1022.33</v>
      </c>
      <c r="I70" s="118">
        <f>VLOOKUP($A70+ROUND((COLUMN()-2)/24,5),АТС!$A$41:$F$784,6)+'Иные услуги '!$C$5+'РСТ РСО-А'!$I$7+'РСТ РСО-А'!$G$9</f>
        <v>1047.96</v>
      </c>
      <c r="J70" s="118">
        <f>VLOOKUP($A70+ROUND((COLUMN()-2)/24,5),АТС!$A$41:$F$784,6)+'Иные услуги '!$C$5+'РСТ РСО-А'!$I$7+'РСТ РСО-А'!$G$9</f>
        <v>1074.1599999999999</v>
      </c>
      <c r="K70" s="118">
        <f>VLOOKUP($A70+ROUND((COLUMN()-2)/24,5),АТС!$A$41:$F$784,6)+'Иные услуги '!$C$5+'РСТ РСО-А'!$I$7+'РСТ РСО-А'!$G$9</f>
        <v>1008.12</v>
      </c>
      <c r="L70" s="118">
        <f>VLOOKUP($A70+ROUND((COLUMN()-2)/24,5),АТС!$A$41:$F$784,6)+'Иные услуги '!$C$5+'РСТ РСО-А'!$I$7+'РСТ РСО-А'!$G$9</f>
        <v>1007.97</v>
      </c>
      <c r="M70" s="118">
        <f>VLOOKUP($A70+ROUND((COLUMN()-2)/24,5),АТС!$A$41:$F$784,6)+'Иные услуги '!$C$5+'РСТ РСО-А'!$I$7+'РСТ РСО-А'!$G$9</f>
        <v>1007.77</v>
      </c>
      <c r="N70" s="118">
        <f>VLOOKUP($A70+ROUND((COLUMN()-2)/24,5),АТС!$A$41:$F$784,6)+'Иные услуги '!$C$5+'РСТ РСО-А'!$I$7+'РСТ РСО-А'!$G$9</f>
        <v>1007.62</v>
      </c>
      <c r="O70" s="118">
        <f>VLOOKUP($A70+ROUND((COLUMN()-2)/24,5),АТС!$A$41:$F$784,6)+'Иные услуги '!$C$5+'РСТ РСО-А'!$I$7+'РСТ РСО-А'!$G$9</f>
        <v>1007.52</v>
      </c>
      <c r="P70" s="118">
        <f>VLOOKUP($A70+ROUND((COLUMN()-2)/24,5),АТС!$A$41:$F$784,6)+'Иные услуги '!$C$5+'РСТ РСО-А'!$I$7+'РСТ РСО-А'!$G$9</f>
        <v>1007.22</v>
      </c>
      <c r="Q70" s="118">
        <f>VLOOKUP($A70+ROUND((COLUMN()-2)/24,5),АТС!$A$41:$F$784,6)+'Иные услуги '!$C$5+'РСТ РСО-А'!$I$7+'РСТ РСО-А'!$G$9</f>
        <v>1007.25</v>
      </c>
      <c r="R70" s="118">
        <f>VLOOKUP($A70+ROUND((COLUMN()-2)/24,5),АТС!$A$41:$F$784,6)+'Иные услуги '!$C$5+'РСТ РСО-А'!$I$7+'РСТ РСО-А'!$G$9</f>
        <v>1007.3</v>
      </c>
      <c r="S70" s="118">
        <f>VLOOKUP($A70+ROUND((COLUMN()-2)/24,5),АТС!$A$41:$F$784,6)+'Иные услуги '!$C$5+'РСТ РСО-А'!$I$7+'РСТ РСО-А'!$G$9</f>
        <v>988.7</v>
      </c>
      <c r="T70" s="118">
        <f>VLOOKUP($A70+ROUND((COLUMN()-2)/24,5),АТС!$A$41:$F$784,6)+'Иные услуги '!$C$5+'РСТ РСО-А'!$I$7+'РСТ РСО-А'!$G$9</f>
        <v>1132.1499999999999</v>
      </c>
      <c r="U70" s="118">
        <f>VLOOKUP($A70+ROUND((COLUMN()-2)/24,5),АТС!$A$41:$F$784,6)+'Иные услуги '!$C$5+'РСТ РСО-А'!$I$7+'РСТ РСО-А'!$G$9</f>
        <v>1073.07</v>
      </c>
      <c r="V70" s="118">
        <f>VLOOKUP($A70+ROUND((COLUMN()-2)/24,5),АТС!$A$41:$F$784,6)+'Иные услуги '!$C$5+'РСТ РСО-А'!$I$7+'РСТ РСО-А'!$G$9</f>
        <v>1024.49</v>
      </c>
      <c r="W70" s="118">
        <f>VLOOKUP($A70+ROUND((COLUMN()-2)/24,5),АТС!$A$41:$F$784,6)+'Иные услуги '!$C$5+'РСТ РСО-А'!$I$7+'РСТ РСО-А'!$G$9</f>
        <v>1034.54</v>
      </c>
      <c r="X70" s="118">
        <f>VLOOKUP($A70+ROUND((COLUMN()-2)/24,5),АТС!$A$41:$F$784,6)+'Иные услуги '!$C$5+'РСТ РСО-А'!$I$7+'РСТ РСО-А'!$G$9</f>
        <v>1245.95</v>
      </c>
      <c r="Y70" s="118">
        <f>VLOOKUP($A70+ROUND((COLUMN()-2)/24,5),АТС!$A$41:$F$784,6)+'Иные услуги '!$C$5+'РСТ РСО-А'!$I$7+'РСТ РСО-А'!$G$9</f>
        <v>1097.0899999999999</v>
      </c>
    </row>
    <row r="71" spans="1:25" x14ac:dyDescent="0.2">
      <c r="A71" s="66">
        <f t="shared" si="1"/>
        <v>43392</v>
      </c>
      <c r="B71" s="118">
        <f>VLOOKUP($A71+ROUND((COLUMN()-2)/24,5),АТС!$A$41:$F$784,6)+'Иные услуги '!$C$5+'РСТ РСО-А'!$I$7+'РСТ РСО-А'!$G$9</f>
        <v>996.55</v>
      </c>
      <c r="C71" s="118">
        <f>VLOOKUP($A71+ROUND((COLUMN()-2)/24,5),АТС!$A$41:$F$784,6)+'Иные услуги '!$C$5+'РСТ РСО-А'!$I$7+'РСТ РСО-А'!$G$9</f>
        <v>999.02</v>
      </c>
      <c r="D71" s="118">
        <f>VLOOKUP($A71+ROUND((COLUMN()-2)/24,5),АТС!$A$41:$F$784,6)+'Иные услуги '!$C$5+'РСТ РСО-А'!$I$7+'РСТ РСО-А'!$G$9</f>
        <v>1024.44</v>
      </c>
      <c r="E71" s="118">
        <f>VLOOKUP($A71+ROUND((COLUMN()-2)/24,5),АТС!$A$41:$F$784,6)+'Иные услуги '!$C$5+'РСТ РСО-А'!$I$7+'РСТ РСО-А'!$G$9</f>
        <v>1024.4299999999998</v>
      </c>
      <c r="F71" s="118">
        <f>VLOOKUP($A71+ROUND((COLUMN()-2)/24,5),АТС!$A$41:$F$784,6)+'Иные услуги '!$C$5+'РСТ РСО-А'!$I$7+'РСТ РСО-А'!$G$9</f>
        <v>1025.51</v>
      </c>
      <c r="G71" s="118">
        <f>VLOOKUP($A71+ROUND((COLUMN()-2)/24,5),АТС!$A$41:$F$784,6)+'Иные услуги '!$C$5+'РСТ РСО-А'!$I$7+'РСТ РСО-А'!$G$9</f>
        <v>1002.11</v>
      </c>
      <c r="H71" s="118">
        <f>VLOOKUP($A71+ROUND((COLUMN()-2)/24,5),АТС!$A$41:$F$784,6)+'Иные услуги '!$C$5+'РСТ РСО-А'!$I$7+'РСТ РСО-А'!$G$9</f>
        <v>1023.55</v>
      </c>
      <c r="I71" s="118">
        <f>VLOOKUP($A71+ROUND((COLUMN()-2)/24,5),АТС!$A$41:$F$784,6)+'Иные услуги '!$C$5+'РСТ РСО-А'!$I$7+'РСТ РСО-А'!$G$9</f>
        <v>1047.6699999999998</v>
      </c>
      <c r="J71" s="118">
        <f>VLOOKUP($A71+ROUND((COLUMN()-2)/24,5),АТС!$A$41:$F$784,6)+'Иные услуги '!$C$5+'РСТ РСО-А'!$I$7+'РСТ РСО-А'!$G$9</f>
        <v>1074.21</v>
      </c>
      <c r="K71" s="118">
        <f>VLOOKUP($A71+ROUND((COLUMN()-2)/24,5),АТС!$A$41:$F$784,6)+'Иные услуги '!$C$5+'РСТ РСО-А'!$I$7+'РСТ РСО-А'!$G$9</f>
        <v>1009</v>
      </c>
      <c r="L71" s="118">
        <f>VLOOKUP($A71+ROUND((COLUMN()-2)/24,5),АТС!$A$41:$F$784,6)+'Иные услуги '!$C$5+'РСТ РСО-А'!$I$7+'РСТ РСО-А'!$G$9</f>
        <v>1008.64</v>
      </c>
      <c r="M71" s="118">
        <f>VLOOKUP($A71+ROUND((COLUMN()-2)/24,5),АТС!$A$41:$F$784,6)+'Иные услуги '!$C$5+'РСТ РСО-А'!$I$7+'РСТ РСО-А'!$G$9</f>
        <v>1007.9</v>
      </c>
      <c r="N71" s="118">
        <f>VLOOKUP($A71+ROUND((COLUMN()-2)/24,5),АТС!$A$41:$F$784,6)+'Иные услуги '!$C$5+'РСТ РСО-А'!$I$7+'РСТ РСО-А'!$G$9</f>
        <v>1007.69</v>
      </c>
      <c r="O71" s="118">
        <f>VLOOKUP($A71+ROUND((COLUMN()-2)/24,5),АТС!$A$41:$F$784,6)+'Иные услуги '!$C$5+'РСТ РСО-А'!$I$7+'РСТ РСО-А'!$G$9</f>
        <v>1074.26</v>
      </c>
      <c r="P71" s="118">
        <f>VLOOKUP($A71+ROUND((COLUMN()-2)/24,5),АТС!$A$41:$F$784,6)+'Иные услуги '!$C$5+'РСТ РСО-А'!$I$7+'РСТ РСО-А'!$G$9</f>
        <v>1074.25</v>
      </c>
      <c r="Q71" s="118">
        <f>VLOOKUP($A71+ROUND((COLUMN()-2)/24,5),АТС!$A$41:$F$784,6)+'Иные услуги '!$C$5+'РСТ РСО-А'!$I$7+'РСТ РСО-А'!$G$9</f>
        <v>1074.25</v>
      </c>
      <c r="R71" s="118">
        <f>VLOOKUP($A71+ROUND((COLUMN()-2)/24,5),АТС!$A$41:$F$784,6)+'Иные услуги '!$C$5+'РСТ РСО-А'!$I$7+'РСТ РСО-А'!$G$9</f>
        <v>1074.1199999999999</v>
      </c>
      <c r="S71" s="118">
        <f>VLOOKUP($A71+ROUND((COLUMN()-2)/24,5),АТС!$A$41:$F$784,6)+'Иные услуги '!$C$5+'РСТ РСО-А'!$I$7+'РСТ РСО-А'!$G$9</f>
        <v>995.01</v>
      </c>
      <c r="T71" s="118">
        <f>VLOOKUP($A71+ROUND((COLUMN()-2)/24,5),АТС!$A$41:$F$784,6)+'Иные услуги '!$C$5+'РСТ РСО-А'!$I$7+'РСТ РСО-А'!$G$9</f>
        <v>1114.07</v>
      </c>
      <c r="U71" s="118">
        <f>VLOOKUP($A71+ROUND((COLUMN()-2)/24,5),АТС!$A$41:$F$784,6)+'Иные услуги '!$C$5+'РСТ РСО-А'!$I$7+'РСТ РСО-А'!$G$9</f>
        <v>1062.26</v>
      </c>
      <c r="V71" s="118">
        <f>VLOOKUP($A71+ROUND((COLUMN()-2)/24,5),АТС!$A$41:$F$784,6)+'Иные услуги '!$C$5+'РСТ РСО-А'!$I$7+'РСТ РСО-А'!$G$9</f>
        <v>1016.71</v>
      </c>
      <c r="W71" s="118">
        <f>VLOOKUP($A71+ROUND((COLUMN()-2)/24,5),АТС!$A$41:$F$784,6)+'Иные услуги '!$C$5+'РСТ РСО-А'!$I$7+'РСТ РСО-А'!$G$9</f>
        <v>1027.1599999999999</v>
      </c>
      <c r="X71" s="118">
        <f>VLOOKUP($A71+ROUND((COLUMN()-2)/24,5),АТС!$A$41:$F$784,6)+'Иные услуги '!$C$5+'РСТ РСО-А'!$I$7+'РСТ РСО-А'!$G$9</f>
        <v>1235.17</v>
      </c>
      <c r="Y71" s="118">
        <f>VLOOKUP($A71+ROUND((COLUMN()-2)/24,5),АТС!$A$41:$F$784,6)+'Иные услуги '!$C$5+'РСТ РСО-А'!$I$7+'РСТ РСО-А'!$G$9</f>
        <v>1078.28</v>
      </c>
    </row>
    <row r="72" spans="1:25" x14ac:dyDescent="0.2">
      <c r="A72" s="66">
        <f t="shared" si="1"/>
        <v>43393</v>
      </c>
      <c r="B72" s="118">
        <f>VLOOKUP($A72+ROUND((COLUMN()-2)/24,5),АТС!$A$41:$F$784,6)+'Иные услуги '!$C$5+'РСТ РСО-А'!$I$7+'РСТ РСО-А'!$G$9</f>
        <v>985.06000000000006</v>
      </c>
      <c r="C72" s="118">
        <f>VLOOKUP($A72+ROUND((COLUMN()-2)/24,5),АТС!$A$41:$F$784,6)+'Иные услуги '!$C$5+'РСТ РСО-А'!$I$7+'РСТ РСО-А'!$G$9</f>
        <v>1000.88</v>
      </c>
      <c r="D72" s="118">
        <f>VLOOKUP($A72+ROUND((COLUMN()-2)/24,5),АТС!$A$41:$F$784,6)+'Иные услуги '!$C$5+'РСТ РСО-А'!$I$7+'РСТ РСО-А'!$G$9</f>
        <v>1025.98</v>
      </c>
      <c r="E72" s="118">
        <f>VLOOKUP($A72+ROUND((COLUMN()-2)/24,5),АТС!$A$41:$F$784,6)+'Иные услуги '!$C$5+'РСТ РСО-А'!$I$7+'РСТ РСО-А'!$G$9</f>
        <v>1061.3699999999999</v>
      </c>
      <c r="F72" s="118">
        <f>VLOOKUP($A72+ROUND((COLUMN()-2)/24,5),АТС!$A$41:$F$784,6)+'Иные услуги '!$C$5+'РСТ РСО-А'!$I$7+'РСТ РСО-А'!$G$9</f>
        <v>1026.33</v>
      </c>
      <c r="G72" s="118">
        <f>VLOOKUP($A72+ROUND((COLUMN()-2)/24,5),АТС!$A$41:$F$784,6)+'Иные услуги '!$C$5+'РСТ РСО-А'!$I$7+'РСТ РСО-А'!$G$9</f>
        <v>1028.26</v>
      </c>
      <c r="H72" s="118">
        <f>VLOOKUP($A72+ROUND((COLUMN()-2)/24,5),АТС!$A$41:$F$784,6)+'Иные услуги '!$C$5+'РСТ РСО-А'!$I$7+'РСТ РСО-А'!$G$9</f>
        <v>1088.95</v>
      </c>
      <c r="I72" s="118">
        <f>VLOOKUP($A72+ROUND((COLUMN()-2)/24,5),АТС!$A$41:$F$784,6)+'Иные услуги '!$C$5+'РСТ РСО-А'!$I$7+'РСТ РСО-А'!$G$9</f>
        <v>1014.05</v>
      </c>
      <c r="J72" s="118">
        <f>VLOOKUP($A72+ROUND((COLUMN()-2)/24,5),АТС!$A$41:$F$784,6)+'Иные услуги '!$C$5+'РСТ РСО-А'!$I$7+'РСТ РСО-А'!$G$9</f>
        <v>1196.53</v>
      </c>
      <c r="K72" s="118">
        <f>VLOOKUP($A72+ROUND((COLUMN()-2)/24,5),АТС!$A$41:$F$784,6)+'Иные услуги '!$C$5+'РСТ РСО-А'!$I$7+'РСТ РСО-А'!$G$9</f>
        <v>1074.27</v>
      </c>
      <c r="L72" s="118">
        <f>VLOOKUP($A72+ROUND((COLUMN()-2)/24,5),АТС!$A$41:$F$784,6)+'Иные услуги '!$C$5+'РСТ РСО-А'!$I$7+'РСТ РСО-А'!$G$9</f>
        <v>1074.19</v>
      </c>
      <c r="M72" s="118">
        <f>VLOOKUP($A72+ROUND((COLUMN()-2)/24,5),АТС!$A$41:$F$784,6)+'Иные услуги '!$C$5+'РСТ РСО-А'!$I$7+'РСТ РСО-А'!$G$9</f>
        <v>1073.8499999999999</v>
      </c>
      <c r="N72" s="118">
        <f>VLOOKUP($A72+ROUND((COLUMN()-2)/24,5),АТС!$A$41:$F$784,6)+'Иные услуги '!$C$5+'РСТ РСО-А'!$I$7+'РСТ РСО-А'!$G$9</f>
        <v>1073.94</v>
      </c>
      <c r="O72" s="118">
        <f>VLOOKUP($A72+ROUND((COLUMN()-2)/24,5),АТС!$A$41:$F$784,6)+'Иные услуги '!$C$5+'РСТ РСО-А'!$I$7+'РСТ РСО-А'!$G$9</f>
        <v>1073.9099999999999</v>
      </c>
      <c r="P72" s="118">
        <f>VLOOKUP($A72+ROUND((COLUMN()-2)/24,5),АТС!$A$41:$F$784,6)+'Иные услуги '!$C$5+'РСТ РСО-А'!$I$7+'РСТ РСО-А'!$G$9</f>
        <v>1111.21</v>
      </c>
      <c r="Q72" s="118">
        <f>VLOOKUP($A72+ROUND((COLUMN()-2)/24,5),АТС!$A$41:$F$784,6)+'Иные услуги '!$C$5+'РСТ РСО-А'!$I$7+'РСТ РСО-А'!$G$9</f>
        <v>1110.75</v>
      </c>
      <c r="R72" s="118">
        <f>VLOOKUP($A72+ROUND((COLUMN()-2)/24,5),АТС!$A$41:$F$784,6)+'Иные услуги '!$C$5+'РСТ РСО-А'!$I$7+'РСТ РСО-А'!$G$9</f>
        <v>1111.24</v>
      </c>
      <c r="S72" s="118">
        <f>VLOOKUP($A72+ROUND((COLUMN()-2)/24,5),АТС!$A$41:$F$784,6)+'Иные услуги '!$C$5+'РСТ РСО-А'!$I$7+'РСТ РСО-А'!$G$9</f>
        <v>1008.35</v>
      </c>
      <c r="T72" s="118">
        <f>VLOOKUP($A72+ROUND((COLUMN()-2)/24,5),АТС!$A$41:$F$784,6)+'Иные услуги '!$C$5+'РСТ РСО-А'!$I$7+'РСТ РСО-А'!$G$9</f>
        <v>1112.3</v>
      </c>
      <c r="U72" s="118">
        <f>VLOOKUP($A72+ROUND((COLUMN()-2)/24,5),АТС!$A$41:$F$784,6)+'Иные услуги '!$C$5+'РСТ РСО-А'!$I$7+'РСТ РСО-А'!$G$9</f>
        <v>1006.86</v>
      </c>
      <c r="V72" s="118">
        <f>VLOOKUP($A72+ROUND((COLUMN()-2)/24,5),АТС!$A$41:$F$784,6)+'Иные услуги '!$C$5+'РСТ РСО-А'!$I$7+'РСТ РСО-А'!$G$9</f>
        <v>1034.2</v>
      </c>
      <c r="W72" s="118">
        <f>VLOOKUP($A72+ROUND((COLUMN()-2)/24,5),АТС!$A$41:$F$784,6)+'Иные услуги '!$C$5+'РСТ РСО-А'!$I$7+'РСТ РСО-А'!$G$9</f>
        <v>1031.4199999999998</v>
      </c>
      <c r="X72" s="118">
        <f>VLOOKUP($A72+ROUND((COLUMN()-2)/24,5),АТС!$A$41:$F$784,6)+'Иные услуги '!$C$5+'РСТ РСО-А'!$I$7+'РСТ РСО-А'!$G$9</f>
        <v>1238.72</v>
      </c>
      <c r="Y72" s="118">
        <f>VLOOKUP($A72+ROUND((COLUMN()-2)/24,5),АТС!$A$41:$F$784,6)+'Иные услуги '!$C$5+'РСТ РСО-А'!$I$7+'РСТ РСО-А'!$G$9</f>
        <v>1069.23</v>
      </c>
    </row>
    <row r="73" spans="1:25" x14ac:dyDescent="0.2">
      <c r="A73" s="66">
        <f t="shared" si="1"/>
        <v>43394</v>
      </c>
      <c r="B73" s="118">
        <f>VLOOKUP($A73+ROUND((COLUMN()-2)/24,5),АТС!$A$41:$F$784,6)+'Иные услуги '!$C$5+'РСТ РСО-А'!$I$7+'РСТ РСО-А'!$G$9</f>
        <v>983.74</v>
      </c>
      <c r="C73" s="118">
        <f>VLOOKUP($A73+ROUND((COLUMN()-2)/24,5),АТС!$A$41:$F$784,6)+'Иные услуги '!$C$5+'РСТ РСО-А'!$I$7+'РСТ РСО-А'!$G$9</f>
        <v>999.84</v>
      </c>
      <c r="D73" s="118">
        <f>VLOOKUP($A73+ROUND((COLUMN()-2)/24,5),АТС!$A$41:$F$784,6)+'Иные услуги '!$C$5+'РСТ РСО-А'!$I$7+'РСТ РСО-А'!$G$9</f>
        <v>999.03</v>
      </c>
      <c r="E73" s="118">
        <f>VLOOKUP($A73+ROUND((COLUMN()-2)/24,5),АТС!$A$41:$F$784,6)+'Иные услуги '!$C$5+'РСТ РСО-А'!$I$7+'РСТ РСО-А'!$G$9</f>
        <v>1025.23</v>
      </c>
      <c r="F73" s="118">
        <f>VLOOKUP($A73+ROUND((COLUMN()-2)/24,5),АТС!$A$41:$F$784,6)+'Иные услуги '!$C$5+'РСТ РСО-А'!$I$7+'РСТ РСО-А'!$G$9</f>
        <v>1025.3899999999999</v>
      </c>
      <c r="G73" s="118">
        <f>VLOOKUP($A73+ROUND((COLUMN()-2)/24,5),АТС!$A$41:$F$784,6)+'Иные услуги '!$C$5+'РСТ РСО-А'!$I$7+'РСТ РСО-А'!$G$9</f>
        <v>1012.54</v>
      </c>
      <c r="H73" s="118">
        <f>VLOOKUP($A73+ROUND((COLUMN()-2)/24,5),АТС!$A$41:$F$784,6)+'Иные услуги '!$C$5+'РСТ РСО-А'!$I$7+'РСТ РСО-А'!$G$9</f>
        <v>1152.05</v>
      </c>
      <c r="I73" s="118">
        <f>VLOOKUP($A73+ROUND((COLUMN()-2)/24,5),АТС!$A$41:$F$784,6)+'Иные услуги '!$C$5+'РСТ РСО-А'!$I$7+'РСТ РСО-А'!$G$9</f>
        <v>1085.8899999999999</v>
      </c>
      <c r="J73" s="118">
        <f>VLOOKUP($A73+ROUND((COLUMN()-2)/24,5),АТС!$A$41:$F$784,6)+'Иные услуги '!$C$5+'РСТ РСО-А'!$I$7+'РСТ РСО-А'!$G$9</f>
        <v>1241.73</v>
      </c>
      <c r="K73" s="118">
        <f>VLOOKUP($A73+ROUND((COLUMN()-2)/24,5),АТС!$A$41:$F$784,6)+'Иные услуги '!$C$5+'РСТ РСО-А'!$I$7+'РСТ РСО-А'!$G$9</f>
        <v>1152.3</v>
      </c>
      <c r="L73" s="118">
        <f>VLOOKUP($A73+ROUND((COLUMN()-2)/24,5),АТС!$A$41:$F$784,6)+'Иные услуги '!$C$5+'РСТ РСО-А'!$I$7+'РСТ РСО-А'!$G$9</f>
        <v>1111.81</v>
      </c>
      <c r="M73" s="118">
        <f>VLOOKUP($A73+ROUND((COLUMN()-2)/24,5),АТС!$A$41:$F$784,6)+'Иные услуги '!$C$5+'РСТ РСО-А'!$I$7+'РСТ РСО-А'!$G$9</f>
        <v>1111.6399999999999</v>
      </c>
      <c r="N73" s="118">
        <f>VLOOKUP($A73+ROUND((COLUMN()-2)/24,5),АТС!$A$41:$F$784,6)+'Иные услуги '!$C$5+'РСТ РСО-А'!$I$7+'РСТ РСО-А'!$G$9</f>
        <v>1152.32</v>
      </c>
      <c r="O73" s="118">
        <f>VLOOKUP($A73+ROUND((COLUMN()-2)/24,5),АТС!$A$41:$F$784,6)+'Иные услуги '!$C$5+'РСТ РСО-А'!$I$7+'РСТ РСО-А'!$G$9</f>
        <v>1152.32</v>
      </c>
      <c r="P73" s="118">
        <f>VLOOKUP($A73+ROUND((COLUMN()-2)/24,5),АТС!$A$41:$F$784,6)+'Иные услуги '!$C$5+'РСТ РСО-А'!$I$7+'РСТ РСО-А'!$G$9</f>
        <v>1196.5</v>
      </c>
      <c r="Q73" s="118">
        <f>VLOOKUP($A73+ROUND((COLUMN()-2)/24,5),АТС!$A$41:$F$784,6)+'Иные услуги '!$C$5+'РСТ РСО-А'!$I$7+'РСТ РСО-А'!$G$9</f>
        <v>1196.26</v>
      </c>
      <c r="R73" s="118">
        <f>VLOOKUP($A73+ROUND((COLUMN()-2)/24,5),АТС!$A$41:$F$784,6)+'Иные услуги '!$C$5+'РСТ РСО-А'!$I$7+'РСТ РСО-А'!$G$9</f>
        <v>1152.33</v>
      </c>
      <c r="S73" s="118">
        <f>VLOOKUP($A73+ROUND((COLUMN()-2)/24,5),АТС!$A$41:$F$784,6)+'Иные услуги '!$C$5+'РСТ РСО-А'!$I$7+'РСТ РСО-А'!$G$9</f>
        <v>1008.65</v>
      </c>
      <c r="T73" s="118">
        <f>VLOOKUP($A73+ROUND((COLUMN()-2)/24,5),АТС!$A$41:$F$784,6)+'Иные услуги '!$C$5+'РСТ РСО-А'!$I$7+'РСТ РСО-А'!$G$9</f>
        <v>1106.2</v>
      </c>
      <c r="U73" s="118">
        <f>VLOOKUP($A73+ROUND((COLUMN()-2)/24,5),АТС!$A$41:$F$784,6)+'Иные услуги '!$C$5+'РСТ РСО-А'!$I$7+'РСТ РСО-А'!$G$9</f>
        <v>996.9</v>
      </c>
      <c r="V73" s="118">
        <f>VLOOKUP($A73+ROUND((COLUMN()-2)/24,5),АТС!$A$41:$F$784,6)+'Иные услуги '!$C$5+'РСТ РСО-А'!$I$7+'РСТ РСО-А'!$G$9</f>
        <v>1014.2</v>
      </c>
      <c r="W73" s="118">
        <f>VLOOKUP($A73+ROUND((COLUMN()-2)/24,5),АТС!$A$41:$F$784,6)+'Иные услуги '!$C$5+'РСТ РСО-А'!$I$7+'РСТ РСО-А'!$G$9</f>
        <v>1031.6099999999999</v>
      </c>
      <c r="X73" s="118">
        <f>VLOOKUP($A73+ROUND((COLUMN()-2)/24,5),АТС!$A$41:$F$784,6)+'Иные услуги '!$C$5+'РСТ РСО-А'!$I$7+'РСТ РСО-А'!$G$9</f>
        <v>1239.7</v>
      </c>
      <c r="Y73" s="118">
        <f>VLOOKUP($A73+ROUND((COLUMN()-2)/24,5),АТС!$A$41:$F$784,6)+'Иные услуги '!$C$5+'РСТ РСО-А'!$I$7+'РСТ РСО-А'!$G$9</f>
        <v>1073.83</v>
      </c>
    </row>
    <row r="74" spans="1:25" x14ac:dyDescent="0.2">
      <c r="A74" s="66">
        <f t="shared" si="1"/>
        <v>43395</v>
      </c>
      <c r="B74" s="118">
        <f>VLOOKUP($A74+ROUND((COLUMN()-2)/24,5),АТС!$A$41:$F$784,6)+'Иные услуги '!$C$5+'РСТ РСО-А'!$I$7+'РСТ РСО-А'!$G$9</f>
        <v>980.23</v>
      </c>
      <c r="C74" s="118">
        <f>VLOOKUP($A74+ROUND((COLUMN()-2)/24,5),АТС!$A$41:$F$784,6)+'Иные услуги '!$C$5+'РСТ РСО-А'!$I$7+'РСТ РСО-А'!$G$9</f>
        <v>999.33</v>
      </c>
      <c r="D74" s="118">
        <f>VLOOKUP($A74+ROUND((COLUMN()-2)/24,5),АТС!$A$41:$F$784,6)+'Иные услуги '!$C$5+'РСТ РСО-А'!$I$7+'РСТ РСО-А'!$G$9</f>
        <v>1025.3899999999999</v>
      </c>
      <c r="E74" s="118">
        <f>VLOOKUP($A74+ROUND((COLUMN()-2)/24,5),АТС!$A$41:$F$784,6)+'Иные услуги '!$C$5+'РСТ РСО-А'!$I$7+'РСТ РСО-А'!$G$9</f>
        <v>1025.24</v>
      </c>
      <c r="F74" s="118">
        <f>VLOOKUP($A74+ROUND((COLUMN()-2)/24,5),АТС!$A$41:$F$784,6)+'Иные услуги '!$C$5+'РСТ РСО-А'!$I$7+'РСТ РСО-А'!$G$9</f>
        <v>999.31000000000006</v>
      </c>
      <c r="G74" s="118">
        <f>VLOOKUP($A74+ROUND((COLUMN()-2)/24,5),АТС!$A$41:$F$784,6)+'Иные услуги '!$C$5+'РСТ РСО-А'!$I$7+'РСТ РСО-А'!$G$9</f>
        <v>1002.03</v>
      </c>
      <c r="H74" s="118">
        <f>VLOOKUP($A74+ROUND((COLUMN()-2)/24,5),АТС!$A$41:$F$784,6)+'Иные услуги '!$C$5+'РСТ РСО-А'!$I$7+'РСТ РСО-А'!$G$9</f>
        <v>1026.96</v>
      </c>
      <c r="I74" s="118">
        <f>VLOOKUP($A74+ROUND((COLUMN()-2)/24,5),АТС!$A$41:$F$784,6)+'Иные услуги '!$C$5+'РСТ РСО-А'!$I$7+'РСТ РСО-А'!$G$9</f>
        <v>1075.72</v>
      </c>
      <c r="J74" s="118">
        <f>VLOOKUP($A74+ROUND((COLUMN()-2)/24,5),АТС!$A$41:$F$784,6)+'Иные услуги '!$C$5+'РСТ РСО-А'!$I$7+'РСТ РСО-А'!$G$9</f>
        <v>1026.32</v>
      </c>
      <c r="K74" s="118">
        <f>VLOOKUP($A74+ROUND((COLUMN()-2)/24,5),АТС!$A$41:$F$784,6)+'Иные услуги '!$C$5+'РСТ РСО-А'!$I$7+'РСТ РСО-А'!$G$9</f>
        <v>1015.38</v>
      </c>
      <c r="L74" s="118">
        <f>VLOOKUP($A74+ROUND((COLUMN()-2)/24,5),АТС!$A$41:$F$784,6)+'Иные услуги '!$C$5+'РСТ РСО-А'!$I$7+'РСТ РСО-А'!$G$9</f>
        <v>1015</v>
      </c>
      <c r="M74" s="118">
        <f>VLOOKUP($A74+ROUND((COLUMN()-2)/24,5),АТС!$A$41:$F$784,6)+'Иные услуги '!$C$5+'РСТ РСО-А'!$I$7+'РСТ РСО-А'!$G$9</f>
        <v>1080.8699999999999</v>
      </c>
      <c r="N74" s="118">
        <f>VLOOKUP($A74+ROUND((COLUMN()-2)/24,5),АТС!$A$41:$F$784,6)+'Иные услуги '!$C$5+'РСТ РСО-А'!$I$7+'РСТ РСО-А'!$G$9</f>
        <v>1117.5899999999999</v>
      </c>
      <c r="O74" s="118">
        <f>VLOOKUP($A74+ROUND((COLUMN()-2)/24,5),АТС!$A$41:$F$784,6)+'Иные услуги '!$C$5+'РСТ РСО-А'!$I$7+'РСТ РСО-А'!$G$9</f>
        <v>1117.8</v>
      </c>
      <c r="P74" s="118">
        <f>VLOOKUP($A74+ROUND((COLUMN()-2)/24,5),АТС!$A$41:$F$784,6)+'Иные услуги '!$C$5+'РСТ РСО-А'!$I$7+'РСТ РСО-А'!$G$9</f>
        <v>1117.74</v>
      </c>
      <c r="Q74" s="118">
        <f>VLOOKUP($A74+ROUND((COLUMN()-2)/24,5),АТС!$A$41:$F$784,6)+'Иные услуги '!$C$5+'РСТ РСО-А'!$I$7+'РСТ РСО-А'!$G$9</f>
        <v>1117</v>
      </c>
      <c r="R74" s="118">
        <f>VLOOKUP($A74+ROUND((COLUMN()-2)/24,5),АТС!$A$41:$F$784,6)+'Иные услуги '!$C$5+'РСТ РСО-А'!$I$7+'РСТ РСО-А'!$G$9</f>
        <v>1079.99</v>
      </c>
      <c r="S74" s="118">
        <f>VLOOKUP($A74+ROUND((COLUMN()-2)/24,5),АТС!$A$41:$F$784,6)+'Иные услуги '!$C$5+'РСТ РСО-А'!$I$7+'РСТ РСО-А'!$G$9</f>
        <v>1014.24</v>
      </c>
      <c r="T74" s="118">
        <f>VLOOKUP($A74+ROUND((COLUMN()-2)/24,5),АТС!$A$41:$F$784,6)+'Иные услуги '!$C$5+'РСТ РСО-А'!$I$7+'РСТ РСО-А'!$G$9</f>
        <v>1128.97</v>
      </c>
      <c r="U74" s="118">
        <f>VLOOKUP($A74+ROUND((COLUMN()-2)/24,5),АТС!$A$41:$F$784,6)+'Иные услуги '!$C$5+'РСТ РСО-А'!$I$7+'РСТ РСО-А'!$G$9</f>
        <v>1065.31</v>
      </c>
      <c r="V74" s="118">
        <f>VLOOKUP($A74+ROUND((COLUMN()-2)/24,5),АТС!$A$41:$F$784,6)+'Иные услуги '!$C$5+'РСТ РСО-А'!$I$7+'РСТ РСО-А'!$G$9</f>
        <v>1029.44</v>
      </c>
      <c r="W74" s="118">
        <f>VLOOKUP($A74+ROUND((COLUMN()-2)/24,5),АТС!$A$41:$F$784,6)+'Иные услуги '!$C$5+'РСТ РСО-А'!$I$7+'РСТ РСО-А'!$G$9</f>
        <v>1034.72</v>
      </c>
      <c r="X74" s="118">
        <f>VLOOKUP($A74+ROUND((COLUMN()-2)/24,5),АТС!$A$41:$F$784,6)+'Иные услуги '!$C$5+'РСТ РСО-А'!$I$7+'РСТ РСО-А'!$G$9</f>
        <v>1243.5600000000002</v>
      </c>
      <c r="Y74" s="118">
        <f>VLOOKUP($A74+ROUND((COLUMN()-2)/24,5),АТС!$A$41:$F$784,6)+'Иные услуги '!$C$5+'РСТ РСО-А'!$I$7+'РСТ РСО-А'!$G$9</f>
        <v>1070.6599999999999</v>
      </c>
    </row>
    <row r="75" spans="1:25" x14ac:dyDescent="0.2">
      <c r="A75" s="66">
        <f t="shared" si="1"/>
        <v>43396</v>
      </c>
      <c r="B75" s="118">
        <f>VLOOKUP($A75+ROUND((COLUMN()-2)/24,5),АТС!$A$41:$F$784,6)+'Иные услуги '!$C$5+'РСТ РСО-А'!$I$7+'РСТ РСО-А'!$G$9</f>
        <v>978.01</v>
      </c>
      <c r="C75" s="118">
        <f>VLOOKUP($A75+ROUND((COLUMN()-2)/24,5),АТС!$A$41:$F$784,6)+'Иные услуги '!$C$5+'РСТ РСО-А'!$I$7+'РСТ РСО-А'!$G$9</f>
        <v>998.51</v>
      </c>
      <c r="D75" s="118">
        <f>VLOOKUP($A75+ROUND((COLUMN()-2)/24,5),АТС!$A$41:$F$784,6)+'Иные услуги '!$C$5+'РСТ РСО-А'!$I$7+'РСТ РСО-А'!$G$9</f>
        <v>998.21</v>
      </c>
      <c r="E75" s="118">
        <f>VLOOKUP($A75+ROUND((COLUMN()-2)/24,5),АТС!$A$41:$F$784,6)+'Иные услуги '!$C$5+'РСТ РСО-А'!$I$7+'РСТ РСО-А'!$G$9</f>
        <v>998</v>
      </c>
      <c r="F75" s="118">
        <f>VLOOKUP($A75+ROUND((COLUMN()-2)/24,5),АТС!$A$41:$F$784,6)+'Иные услуги '!$C$5+'РСТ РСО-А'!$I$7+'РСТ РСО-А'!$G$9</f>
        <v>997.93</v>
      </c>
      <c r="G75" s="118">
        <f>VLOOKUP($A75+ROUND((COLUMN()-2)/24,5),АТС!$A$41:$F$784,6)+'Иные услуги '!$C$5+'РСТ РСО-А'!$I$7+'РСТ РСО-А'!$G$9</f>
        <v>998.51</v>
      </c>
      <c r="H75" s="118">
        <f>VLOOKUP($A75+ROUND((COLUMN()-2)/24,5),АТС!$A$41:$F$784,6)+'Иные услуги '!$C$5+'РСТ РСО-А'!$I$7+'РСТ РСО-А'!$G$9</f>
        <v>1022.09</v>
      </c>
      <c r="I75" s="118">
        <f>VLOOKUP($A75+ROUND((COLUMN()-2)/24,5),АТС!$A$41:$F$784,6)+'Иные услуги '!$C$5+'РСТ РСО-А'!$I$7+'РСТ РСО-А'!$G$9</f>
        <v>1078.51</v>
      </c>
      <c r="J75" s="118">
        <f>VLOOKUP($A75+ROUND((COLUMN()-2)/24,5),АТС!$A$41:$F$784,6)+'Иные услуги '!$C$5+'РСТ РСО-А'!$I$7+'РСТ РСО-А'!$G$9</f>
        <v>1025.47</v>
      </c>
      <c r="K75" s="118">
        <f>VLOOKUP($A75+ROUND((COLUMN()-2)/24,5),АТС!$A$41:$F$784,6)+'Иные услуги '!$C$5+'РСТ РСО-А'!$I$7+'РСТ РСО-А'!$G$9</f>
        <v>1016.86</v>
      </c>
      <c r="L75" s="118">
        <f>VLOOKUP($A75+ROUND((COLUMN()-2)/24,5),АТС!$A$41:$F$784,6)+'Иные услуги '!$C$5+'РСТ РСО-А'!$I$7+'РСТ РСО-А'!$G$9</f>
        <v>1047.6199999999999</v>
      </c>
      <c r="M75" s="118">
        <f>VLOOKUP($A75+ROUND((COLUMN()-2)/24,5),АТС!$A$41:$F$784,6)+'Иные услуги '!$C$5+'РСТ РСО-А'!$I$7+'РСТ РСО-А'!$G$9</f>
        <v>1079.6099999999999</v>
      </c>
      <c r="N75" s="118">
        <f>VLOOKUP($A75+ROUND((COLUMN()-2)/24,5),АТС!$A$41:$F$784,6)+'Иные услуги '!$C$5+'РСТ РСО-А'!$I$7+'РСТ РСО-А'!$G$9</f>
        <v>1156.75</v>
      </c>
      <c r="O75" s="118">
        <f>VLOOKUP($A75+ROUND((COLUMN()-2)/24,5),АТС!$A$41:$F$784,6)+'Иные услуги '!$C$5+'РСТ РСО-А'!$I$7+'РСТ РСО-А'!$G$9</f>
        <v>1156.46</v>
      </c>
      <c r="P75" s="118">
        <f>VLOOKUP($A75+ROUND((COLUMN()-2)/24,5),АТС!$A$41:$F$784,6)+'Иные услуги '!$C$5+'РСТ РСО-А'!$I$7+'РСТ РСО-А'!$G$9</f>
        <v>1156.49</v>
      </c>
      <c r="Q75" s="118">
        <f>VLOOKUP($A75+ROUND((COLUMN()-2)/24,5),АТС!$A$41:$F$784,6)+'Иные услуги '!$C$5+'РСТ РСО-А'!$I$7+'РСТ РСО-А'!$G$9</f>
        <v>1156.1299999999999</v>
      </c>
      <c r="R75" s="118">
        <f>VLOOKUP($A75+ROUND((COLUMN()-2)/24,5),АТС!$A$41:$F$784,6)+'Иные услуги '!$C$5+'РСТ РСО-А'!$I$7+'РСТ РСО-А'!$G$9</f>
        <v>1079.3899999999999</v>
      </c>
      <c r="S75" s="118">
        <f>VLOOKUP($A75+ROUND((COLUMN()-2)/24,5),АТС!$A$41:$F$784,6)+'Иные услуги '!$C$5+'РСТ РСО-А'!$I$7+'РСТ РСО-А'!$G$9</f>
        <v>1015.24</v>
      </c>
      <c r="T75" s="118">
        <f>VLOOKUP($A75+ROUND((COLUMN()-2)/24,5),АТС!$A$41:$F$784,6)+'Иные услуги '!$C$5+'РСТ РСО-А'!$I$7+'РСТ РСО-А'!$G$9</f>
        <v>1136.4099999999999</v>
      </c>
      <c r="U75" s="118">
        <f>VLOOKUP($A75+ROUND((COLUMN()-2)/24,5),АТС!$A$41:$F$784,6)+'Иные услуги '!$C$5+'РСТ РСО-А'!$I$7+'РСТ РСО-А'!$G$9</f>
        <v>1068.29</v>
      </c>
      <c r="V75" s="118">
        <f>VLOOKUP($A75+ROUND((COLUMN()-2)/24,5),АТС!$A$41:$F$784,6)+'Иные услуги '!$C$5+'РСТ РСО-А'!$I$7+'РСТ РСО-А'!$G$9</f>
        <v>1028.45</v>
      </c>
      <c r="W75" s="118">
        <f>VLOOKUP($A75+ROUND((COLUMN()-2)/24,5),АТС!$A$41:$F$784,6)+'Иные услуги '!$C$5+'РСТ РСО-А'!$I$7+'РСТ РСО-А'!$G$9</f>
        <v>1030.56</v>
      </c>
      <c r="X75" s="118">
        <f>VLOOKUP($A75+ROUND((COLUMN()-2)/24,5),АТС!$A$41:$F$784,6)+'Иные услуги '!$C$5+'РСТ РСО-А'!$I$7+'РСТ РСО-А'!$G$9</f>
        <v>1238.1100000000001</v>
      </c>
      <c r="Y75" s="118">
        <f>VLOOKUP($A75+ROUND((COLUMN()-2)/24,5),АТС!$A$41:$F$784,6)+'Иные услуги '!$C$5+'РСТ РСО-А'!$I$7+'РСТ РСО-А'!$G$9</f>
        <v>1085.6099999999999</v>
      </c>
    </row>
    <row r="76" spans="1:25" x14ac:dyDescent="0.2">
      <c r="A76" s="66">
        <f t="shared" si="1"/>
        <v>43397</v>
      </c>
      <c r="B76" s="118">
        <f>VLOOKUP($A76+ROUND((COLUMN()-2)/24,5),АТС!$A$41:$F$784,6)+'Иные услуги '!$C$5+'РСТ РСО-А'!$I$7+'РСТ РСО-А'!$G$9</f>
        <v>977.29</v>
      </c>
      <c r="C76" s="118">
        <f>VLOOKUP($A76+ROUND((COLUMN()-2)/24,5),АТС!$A$41:$F$784,6)+'Иные услуги '!$C$5+'РСТ РСО-А'!$I$7+'РСТ РСО-А'!$G$9</f>
        <v>998.99</v>
      </c>
      <c r="D76" s="118">
        <f>VLOOKUP($A76+ROUND((COLUMN()-2)/24,5),АТС!$A$41:$F$784,6)+'Иные услуги '!$C$5+'РСТ РСО-А'!$I$7+'РСТ РСО-А'!$G$9</f>
        <v>997.22</v>
      </c>
      <c r="E76" s="118">
        <f>VLOOKUP($A76+ROUND((COLUMN()-2)/24,5),АТС!$A$41:$F$784,6)+'Иные услуги '!$C$5+'РСТ РСО-А'!$I$7+'РСТ РСО-А'!$G$9</f>
        <v>996.93</v>
      </c>
      <c r="F76" s="118">
        <f>VLOOKUP($A76+ROUND((COLUMN()-2)/24,5),АТС!$A$41:$F$784,6)+'Иные услуги '!$C$5+'РСТ РСО-А'!$I$7+'РСТ РСО-А'!$G$9</f>
        <v>997.62</v>
      </c>
      <c r="G76" s="118">
        <f>VLOOKUP($A76+ROUND((COLUMN()-2)/24,5),АТС!$A$41:$F$784,6)+'Иные услуги '!$C$5+'РСТ РСО-А'!$I$7+'РСТ РСО-А'!$G$9</f>
        <v>999</v>
      </c>
      <c r="H76" s="118">
        <f>VLOOKUP($A76+ROUND((COLUMN()-2)/24,5),АТС!$A$41:$F$784,6)+'Иные услуги '!$C$5+'РСТ РСО-А'!$I$7+'РСТ РСО-А'!$G$9</f>
        <v>1021.17</v>
      </c>
      <c r="I76" s="118">
        <f>VLOOKUP($A76+ROUND((COLUMN()-2)/24,5),АТС!$A$41:$F$784,6)+'Иные услуги '!$C$5+'РСТ РСО-А'!$I$7+'РСТ РСО-А'!$G$9</f>
        <v>1057.21</v>
      </c>
      <c r="J76" s="118">
        <f>VLOOKUP($A76+ROUND((COLUMN()-2)/24,5),АТС!$A$41:$F$784,6)+'Иные услуги '!$C$5+'РСТ РСО-А'!$I$7+'РСТ РСО-А'!$G$9</f>
        <v>1025.79</v>
      </c>
      <c r="K76" s="118">
        <f>VLOOKUP($A76+ROUND((COLUMN()-2)/24,5),АТС!$A$41:$F$784,6)+'Иные услуги '!$C$5+'РСТ РСО-А'!$I$7+'РСТ РСО-А'!$G$9</f>
        <v>1015.94</v>
      </c>
      <c r="L76" s="118">
        <f>VLOOKUP($A76+ROUND((COLUMN()-2)/24,5),АТС!$A$41:$F$784,6)+'Иные услуги '!$C$5+'РСТ РСО-А'!$I$7+'РСТ РСО-А'!$G$9</f>
        <v>1047.6399999999999</v>
      </c>
      <c r="M76" s="118">
        <f>VLOOKUP($A76+ROUND((COLUMN()-2)/24,5),АТС!$A$41:$F$784,6)+'Иные услуги '!$C$5+'РСТ РСО-А'!$I$7+'РСТ РСО-А'!$G$9</f>
        <v>1080.8599999999999</v>
      </c>
      <c r="N76" s="118">
        <f>VLOOKUP($A76+ROUND((COLUMN()-2)/24,5),АТС!$A$41:$F$784,6)+'Иные услуги '!$C$5+'РСТ РСО-А'!$I$7+'РСТ РСО-А'!$G$9</f>
        <v>1158.8</v>
      </c>
      <c r="O76" s="118">
        <f>VLOOKUP($A76+ROUND((COLUMN()-2)/24,5),АТС!$A$41:$F$784,6)+'Иные услуги '!$C$5+'РСТ РСО-А'!$I$7+'РСТ РСО-А'!$G$9</f>
        <v>1158.8</v>
      </c>
      <c r="P76" s="118">
        <f>VLOOKUP($A76+ROUND((COLUMN()-2)/24,5),АТС!$A$41:$F$784,6)+'Иные услуги '!$C$5+'РСТ РСО-А'!$I$7+'РСТ РСО-А'!$G$9</f>
        <v>1158.6199999999999</v>
      </c>
      <c r="Q76" s="118">
        <f>VLOOKUP($A76+ROUND((COLUMN()-2)/24,5),АТС!$A$41:$F$784,6)+'Иные услуги '!$C$5+'РСТ РСО-А'!$I$7+'РСТ РСО-А'!$G$9</f>
        <v>1158.69</v>
      </c>
      <c r="R76" s="118">
        <f>VLOOKUP($A76+ROUND((COLUMN()-2)/24,5),АТС!$A$41:$F$784,6)+'Иные услуги '!$C$5+'РСТ РСО-А'!$I$7+'РСТ РСО-А'!$G$9</f>
        <v>1080.8</v>
      </c>
      <c r="S76" s="118">
        <f>VLOOKUP($A76+ROUND((COLUMN()-2)/24,5),АТС!$A$41:$F$784,6)+'Иные услуги '!$C$5+'РСТ РСО-А'!$I$7+'РСТ РСО-А'!$G$9</f>
        <v>1020.27</v>
      </c>
      <c r="T76" s="118">
        <f>VLOOKUP($A76+ROUND((COLUMN()-2)/24,5),АТС!$A$41:$F$784,6)+'Иные услуги '!$C$5+'РСТ РСО-А'!$I$7+'РСТ РСО-А'!$G$9</f>
        <v>1151.24</v>
      </c>
      <c r="U76" s="118">
        <f>VLOOKUP($A76+ROUND((COLUMN()-2)/24,5),АТС!$A$41:$F$784,6)+'Иные услуги '!$C$5+'РСТ РСО-А'!$I$7+'РСТ РСО-А'!$G$9</f>
        <v>1074.3599999999999</v>
      </c>
      <c r="V76" s="118">
        <f>VLOOKUP($A76+ROUND((COLUMN()-2)/24,5),АТС!$A$41:$F$784,6)+'Иные услуги '!$C$5+'РСТ РСО-А'!$I$7+'РСТ РСО-А'!$G$9</f>
        <v>1032.24</v>
      </c>
      <c r="W76" s="118">
        <f>VLOOKUP($A76+ROUND((COLUMN()-2)/24,5),АТС!$A$41:$F$784,6)+'Иные услуги '!$C$5+'РСТ РСО-А'!$I$7+'РСТ РСО-А'!$G$9</f>
        <v>1039.53</v>
      </c>
      <c r="X76" s="118">
        <f>VLOOKUP($A76+ROUND((COLUMN()-2)/24,5),АТС!$A$41:$F$784,6)+'Иные услуги '!$C$5+'РСТ РСО-А'!$I$7+'РСТ РСО-А'!$G$9</f>
        <v>1247.3</v>
      </c>
      <c r="Y76" s="118">
        <f>VLOOKUP($A76+ROUND((COLUMN()-2)/24,5),АТС!$A$41:$F$784,6)+'Иные услуги '!$C$5+'РСТ РСО-А'!$I$7+'РСТ РСО-А'!$G$9</f>
        <v>1065.3899999999999</v>
      </c>
    </row>
    <row r="77" spans="1:25" x14ac:dyDescent="0.2">
      <c r="A77" s="66">
        <f t="shared" si="1"/>
        <v>43398</v>
      </c>
      <c r="B77" s="118">
        <f>VLOOKUP($A77+ROUND((COLUMN()-2)/24,5),АТС!$A$41:$F$784,6)+'Иные услуги '!$C$5+'РСТ РСО-А'!$I$7+'РСТ РСО-А'!$G$9</f>
        <v>986.39</v>
      </c>
      <c r="C77" s="118">
        <f>VLOOKUP($A77+ROUND((COLUMN()-2)/24,5),АТС!$A$41:$F$784,6)+'Иные услуги '!$C$5+'РСТ РСО-А'!$I$7+'РСТ РСО-А'!$G$9</f>
        <v>986.5</v>
      </c>
      <c r="D77" s="118">
        <f>VLOOKUP($A77+ROUND((COLUMN()-2)/24,5),АТС!$A$41:$F$784,6)+'Иные услуги '!$C$5+'РСТ РСО-А'!$I$7+'РСТ РСО-А'!$G$9</f>
        <v>998.58</v>
      </c>
      <c r="E77" s="118">
        <f>VLOOKUP($A77+ROUND((COLUMN()-2)/24,5),АТС!$A$41:$F$784,6)+'Иные услуги '!$C$5+'РСТ РСО-А'!$I$7+'РСТ РСО-А'!$G$9</f>
        <v>998.4</v>
      </c>
      <c r="F77" s="118">
        <f>VLOOKUP($A77+ROUND((COLUMN()-2)/24,5),АТС!$A$41:$F$784,6)+'Иные услуги '!$C$5+'РСТ РСО-А'!$I$7+'РСТ РСО-А'!$G$9</f>
        <v>996.91</v>
      </c>
      <c r="G77" s="118">
        <f>VLOOKUP($A77+ROUND((COLUMN()-2)/24,5),АТС!$A$41:$F$784,6)+'Иные услуги '!$C$5+'РСТ РСО-А'!$I$7+'РСТ РСО-А'!$G$9</f>
        <v>1000.53</v>
      </c>
      <c r="H77" s="118">
        <f>VLOOKUP($A77+ROUND((COLUMN()-2)/24,5),АТС!$A$41:$F$784,6)+'Иные услуги '!$C$5+'РСТ РСО-А'!$I$7+'РСТ РСО-А'!$G$9</f>
        <v>1025.8499999999999</v>
      </c>
      <c r="I77" s="118">
        <f>VLOOKUP($A77+ROUND((COLUMN()-2)/24,5),АТС!$A$41:$F$784,6)+'Иные услуги '!$C$5+'РСТ РСО-А'!$I$7+'РСТ РСО-А'!$G$9</f>
        <v>1081.45</v>
      </c>
      <c r="J77" s="118">
        <f>VLOOKUP($A77+ROUND((COLUMN()-2)/24,5),АТС!$A$41:$F$784,6)+'Иные услуги '!$C$5+'РСТ РСО-А'!$I$7+'РСТ РСО-А'!$G$9</f>
        <v>1029.9099999999999</v>
      </c>
      <c r="K77" s="118">
        <f>VLOOKUP($A77+ROUND((COLUMN()-2)/24,5),АТС!$A$41:$F$784,6)+'Иные услуги '!$C$5+'РСТ РСО-А'!$I$7+'РСТ РСО-А'!$G$9</f>
        <v>1006.5600000000001</v>
      </c>
      <c r="L77" s="118">
        <f>VLOOKUP($A77+ROUND((COLUMN()-2)/24,5),АТС!$A$41:$F$784,6)+'Иные услуги '!$C$5+'РСТ РСО-А'!$I$7+'РСТ РСО-А'!$G$9</f>
        <v>1023.98</v>
      </c>
      <c r="M77" s="118">
        <f>VLOOKUP($A77+ROUND((COLUMN()-2)/24,5),АТС!$A$41:$F$784,6)+'Иные услуги '!$C$5+'РСТ РСО-А'!$I$7+'РСТ РСО-А'!$G$9</f>
        <v>1023.07</v>
      </c>
      <c r="N77" s="118">
        <f>VLOOKUP($A77+ROUND((COLUMN()-2)/24,5),АТС!$A$41:$F$784,6)+'Иные услуги '!$C$5+'РСТ РСО-А'!$I$7+'РСТ РСО-А'!$G$9</f>
        <v>1022.09</v>
      </c>
      <c r="O77" s="118">
        <f>VLOOKUP($A77+ROUND((COLUMN()-2)/24,5),АТС!$A$41:$F$784,6)+'Иные услуги '!$C$5+'РСТ РСО-А'!$I$7+'РСТ РСО-А'!$G$9</f>
        <v>1021.22</v>
      </c>
      <c r="P77" s="118">
        <f>VLOOKUP($A77+ROUND((COLUMN()-2)/24,5),АТС!$A$41:$F$784,6)+'Иные услуги '!$C$5+'РСТ РСО-А'!$I$7+'РСТ РСО-А'!$G$9</f>
        <v>1020.3</v>
      </c>
      <c r="Q77" s="118">
        <f>VLOOKUP($A77+ROUND((COLUMN()-2)/24,5),АТС!$A$41:$F$784,6)+'Иные услуги '!$C$5+'РСТ РСО-А'!$I$7+'РСТ РСО-А'!$G$9</f>
        <v>1021.98</v>
      </c>
      <c r="R77" s="118">
        <f>VLOOKUP($A77+ROUND((COLUMN()-2)/24,5),АТС!$A$41:$F$784,6)+'Иные услуги '!$C$5+'РСТ РСО-А'!$I$7+'РСТ РСО-А'!$G$9</f>
        <v>1057.6199999999999</v>
      </c>
      <c r="S77" s="118">
        <f>VLOOKUP($A77+ROUND((COLUMN()-2)/24,5),АТС!$A$41:$F$784,6)+'Иные услуги '!$C$5+'РСТ РСО-А'!$I$7+'РСТ РСО-А'!$G$9</f>
        <v>1094.1399999999999</v>
      </c>
      <c r="T77" s="118">
        <f>VLOOKUP($A77+ROUND((COLUMN()-2)/24,5),АТС!$A$41:$F$784,6)+'Иные услуги '!$C$5+'РСТ РСО-А'!$I$7+'РСТ РСО-А'!$G$9</f>
        <v>1133.79</v>
      </c>
      <c r="U77" s="118">
        <f>VLOOKUP($A77+ROUND((COLUMN()-2)/24,5),АТС!$A$41:$F$784,6)+'Иные услуги '!$C$5+'РСТ РСО-А'!$I$7+'РСТ РСО-А'!$G$9</f>
        <v>1063.6399999999999</v>
      </c>
      <c r="V77" s="118">
        <f>VLOOKUP($A77+ROUND((COLUMN()-2)/24,5),АТС!$A$41:$F$784,6)+'Иные услуги '!$C$5+'РСТ РСО-А'!$I$7+'РСТ РСО-А'!$G$9</f>
        <v>1051.2</v>
      </c>
      <c r="W77" s="118">
        <f>VLOOKUP($A77+ROUND((COLUMN()-2)/24,5),АТС!$A$41:$F$784,6)+'Иные услуги '!$C$5+'РСТ РСО-А'!$I$7+'РСТ РСО-А'!$G$9</f>
        <v>1047.48</v>
      </c>
      <c r="X77" s="118">
        <f>VLOOKUP($A77+ROUND((COLUMN()-2)/24,5),АТС!$A$41:$F$784,6)+'Иные услуги '!$C$5+'РСТ РСО-А'!$I$7+'РСТ РСО-А'!$G$9</f>
        <v>1125.54</v>
      </c>
      <c r="Y77" s="118">
        <f>VLOOKUP($A77+ROUND((COLUMN()-2)/24,5),АТС!$A$41:$F$784,6)+'Иные услуги '!$C$5+'РСТ РСО-А'!$I$7+'РСТ РСО-А'!$G$9</f>
        <v>1128.8399999999999</v>
      </c>
    </row>
    <row r="78" spans="1:25" x14ac:dyDescent="0.2">
      <c r="A78" s="66">
        <f t="shared" si="1"/>
        <v>43399</v>
      </c>
      <c r="B78" s="118">
        <f>VLOOKUP($A78+ROUND((COLUMN()-2)/24,5),АТС!$A$41:$F$784,6)+'Иные услуги '!$C$5+'РСТ РСО-А'!$I$7+'РСТ РСО-А'!$G$9</f>
        <v>998.15</v>
      </c>
      <c r="C78" s="118">
        <f>VLOOKUP($A78+ROUND((COLUMN()-2)/24,5),АТС!$A$41:$F$784,6)+'Иные услуги '!$C$5+'РСТ РСО-А'!$I$7+'РСТ РСО-А'!$G$9</f>
        <v>986.34</v>
      </c>
      <c r="D78" s="118">
        <f>VLOOKUP($A78+ROUND((COLUMN()-2)/24,5),АТС!$A$41:$F$784,6)+'Иные услуги '!$C$5+'РСТ РСО-А'!$I$7+'РСТ РСО-А'!$G$9</f>
        <v>985.41</v>
      </c>
      <c r="E78" s="118">
        <f>VLOOKUP($A78+ROUND((COLUMN()-2)/24,5),АТС!$A$41:$F$784,6)+'Иные услуги '!$C$5+'РСТ РСО-А'!$I$7+'РСТ РСО-А'!$G$9</f>
        <v>985.22</v>
      </c>
      <c r="F78" s="118">
        <f>VLOOKUP($A78+ROUND((COLUMN()-2)/24,5),АТС!$A$41:$F$784,6)+'Иные услуги '!$C$5+'РСТ РСО-А'!$I$7+'РСТ РСО-А'!$G$9</f>
        <v>985.94</v>
      </c>
      <c r="G78" s="118">
        <f>VLOOKUP($A78+ROUND((COLUMN()-2)/24,5),АТС!$A$41:$F$784,6)+'Иные услуги '!$C$5+'РСТ РСО-А'!$I$7+'РСТ РСО-А'!$G$9</f>
        <v>987.66</v>
      </c>
      <c r="H78" s="118">
        <f>VLOOKUP($A78+ROUND((COLUMN()-2)/24,5),АТС!$A$41:$F$784,6)+'Иные услуги '!$C$5+'РСТ РСО-А'!$I$7+'РСТ РСО-А'!$G$9</f>
        <v>995.31000000000006</v>
      </c>
      <c r="I78" s="118">
        <f>VLOOKUP($A78+ROUND((COLUMN()-2)/24,5),АТС!$A$41:$F$784,6)+'Иные услуги '!$C$5+'РСТ РСО-А'!$I$7+'РСТ РСО-А'!$G$9</f>
        <v>1168.32</v>
      </c>
      <c r="J78" s="118">
        <f>VLOOKUP($A78+ROUND((COLUMN()-2)/24,5),АТС!$A$41:$F$784,6)+'Иные услуги '!$C$5+'РСТ РСО-А'!$I$7+'РСТ РСО-А'!$G$9</f>
        <v>1003.44</v>
      </c>
      <c r="K78" s="118">
        <f>VLOOKUP($A78+ROUND((COLUMN()-2)/24,5),АТС!$A$41:$F$784,6)+'Иные услуги '!$C$5+'РСТ РСО-А'!$I$7+'РСТ РСО-А'!$G$9</f>
        <v>1003.75</v>
      </c>
      <c r="L78" s="118">
        <f>VLOOKUP($A78+ROUND((COLUMN()-2)/24,5),АТС!$A$41:$F$784,6)+'Иные услуги '!$C$5+'РСТ РСО-А'!$I$7+'РСТ РСО-А'!$G$9</f>
        <v>1058.9099999999999</v>
      </c>
      <c r="M78" s="118">
        <f>VLOOKUP($A78+ROUND((COLUMN()-2)/24,5),АТС!$A$41:$F$784,6)+'Иные услуги '!$C$5+'РСТ РСО-А'!$I$7+'РСТ РСО-А'!$G$9</f>
        <v>1022.48</v>
      </c>
      <c r="N78" s="118">
        <f>VLOOKUP($A78+ROUND((COLUMN()-2)/24,5),АТС!$A$41:$F$784,6)+'Иные услуги '!$C$5+'РСТ РСО-А'!$I$7+'РСТ РСО-А'!$G$9</f>
        <v>1021.93</v>
      </c>
      <c r="O78" s="118">
        <f>VLOOKUP($A78+ROUND((COLUMN()-2)/24,5),АТС!$A$41:$F$784,6)+'Иные услуги '!$C$5+'РСТ РСО-А'!$I$7+'РСТ РСО-А'!$G$9</f>
        <v>1022.37</v>
      </c>
      <c r="P78" s="118">
        <f>VLOOKUP($A78+ROUND((COLUMN()-2)/24,5),АТС!$A$41:$F$784,6)+'Иные услуги '!$C$5+'РСТ РСО-А'!$I$7+'РСТ РСО-А'!$G$9</f>
        <v>1022.16</v>
      </c>
      <c r="Q78" s="118">
        <f>VLOOKUP($A78+ROUND((COLUMN()-2)/24,5),АТС!$A$41:$F$784,6)+'Иные услуги '!$C$5+'РСТ РСО-А'!$I$7+'РСТ РСО-А'!$G$9</f>
        <v>1021.85</v>
      </c>
      <c r="R78" s="118">
        <f>VLOOKUP($A78+ROUND((COLUMN()-2)/24,5),АТС!$A$41:$F$784,6)+'Иные услуги '!$C$5+'РСТ РСО-А'!$I$7+'РСТ РСО-А'!$G$9</f>
        <v>1051.47</v>
      </c>
      <c r="S78" s="118">
        <f>VLOOKUP($A78+ROUND((COLUMN()-2)/24,5),АТС!$A$41:$F$784,6)+'Иные услуги '!$C$5+'РСТ РСО-А'!$I$7+'РСТ РСО-А'!$G$9</f>
        <v>1167.98</v>
      </c>
      <c r="T78" s="118">
        <f>VLOOKUP($A78+ROUND((COLUMN()-2)/24,5),АТС!$A$41:$F$784,6)+'Иные услуги '!$C$5+'РСТ РСО-А'!$I$7+'РСТ РСО-А'!$G$9</f>
        <v>1172.04</v>
      </c>
      <c r="U78" s="118">
        <f>VLOOKUP($A78+ROUND((COLUMN()-2)/24,5),АТС!$A$41:$F$784,6)+'Иные услуги '!$C$5+'РСТ РСО-А'!$I$7+'РСТ РСО-А'!$G$9</f>
        <v>1124.52</v>
      </c>
      <c r="V78" s="118">
        <f>VLOOKUP($A78+ROUND((COLUMN()-2)/24,5),АТС!$A$41:$F$784,6)+'Иные услуги '!$C$5+'РСТ РСО-А'!$I$7+'РСТ РСО-А'!$G$9</f>
        <v>1001.3100000000001</v>
      </c>
      <c r="W78" s="118">
        <f>VLOOKUP($A78+ROUND((COLUMN()-2)/24,5),АТС!$A$41:$F$784,6)+'Иные услуги '!$C$5+'РСТ РСО-А'!$I$7+'РСТ РСО-А'!$G$9</f>
        <v>1036.52</v>
      </c>
      <c r="X78" s="118">
        <f>VLOOKUP($A78+ROUND((COLUMN()-2)/24,5),АТС!$A$41:$F$784,6)+'Иные услуги '!$C$5+'РСТ РСО-А'!$I$7+'РСТ РСО-А'!$G$9</f>
        <v>1034.4099999999999</v>
      </c>
      <c r="Y78" s="118">
        <f>VLOOKUP($A78+ROUND((COLUMN()-2)/24,5),АТС!$A$41:$F$784,6)+'Иные услуги '!$C$5+'РСТ РСО-А'!$I$7+'РСТ РСО-А'!$G$9</f>
        <v>1105.6699999999998</v>
      </c>
    </row>
    <row r="79" spans="1:25" x14ac:dyDescent="0.2">
      <c r="A79" s="66">
        <f t="shared" si="1"/>
        <v>43400</v>
      </c>
      <c r="B79" s="118">
        <f>VLOOKUP($A79+ROUND((COLUMN()-2)/24,5),АТС!$A$41:$F$784,6)+'Иные услуги '!$C$5+'РСТ РСО-А'!$I$7+'РСТ РСО-А'!$G$9</f>
        <v>997.81000000000006</v>
      </c>
      <c r="C79" s="118">
        <f>VLOOKUP($A79+ROUND((COLUMN()-2)/24,5),АТС!$A$41:$F$784,6)+'Иные услуги '!$C$5+'РСТ РСО-А'!$I$7+'РСТ РСО-А'!$G$9</f>
        <v>986.52</v>
      </c>
      <c r="D79" s="118">
        <f>VLOOKUP($A79+ROUND((COLUMN()-2)/24,5),АТС!$A$41:$F$784,6)+'Иные услуги '!$C$5+'РСТ РСО-А'!$I$7+'РСТ РСО-А'!$G$9</f>
        <v>985.83</v>
      </c>
      <c r="E79" s="118">
        <f>VLOOKUP($A79+ROUND((COLUMN()-2)/24,5),АТС!$A$41:$F$784,6)+'Иные услуги '!$C$5+'РСТ РСО-А'!$I$7+'РСТ РСО-А'!$G$9</f>
        <v>985.49</v>
      </c>
      <c r="F79" s="118">
        <f>VLOOKUP($A79+ROUND((COLUMN()-2)/24,5),АТС!$A$41:$F$784,6)+'Иные услуги '!$C$5+'РСТ РСО-А'!$I$7+'РСТ РСО-А'!$G$9</f>
        <v>985.59</v>
      </c>
      <c r="G79" s="118">
        <f>VLOOKUP($A79+ROUND((COLUMN()-2)/24,5),АТС!$A$41:$F$784,6)+'Иные услуги '!$C$5+'РСТ РСО-А'!$I$7+'РСТ РСО-А'!$G$9</f>
        <v>986.24</v>
      </c>
      <c r="H79" s="118">
        <f>VLOOKUP($A79+ROUND((COLUMN()-2)/24,5),АТС!$A$41:$F$784,6)+'Иные услуги '!$C$5+'РСТ РСО-А'!$I$7+'РСТ РСО-А'!$G$9</f>
        <v>1051.02</v>
      </c>
      <c r="I79" s="118">
        <f>VLOOKUP($A79+ROUND((COLUMN()-2)/24,5),АТС!$A$41:$F$784,6)+'Иные услуги '!$C$5+'РСТ РСО-А'!$I$7+'РСТ РСО-А'!$G$9</f>
        <v>982.59</v>
      </c>
      <c r="J79" s="118">
        <f>VLOOKUP($A79+ROUND((COLUMN()-2)/24,5),АТС!$A$41:$F$784,6)+'Иные услуги '!$C$5+'РСТ РСО-А'!$I$7+'РСТ РСО-А'!$G$9</f>
        <v>1115.81</v>
      </c>
      <c r="K79" s="118">
        <f>VLOOKUP($A79+ROUND((COLUMN()-2)/24,5),АТС!$A$41:$F$784,6)+'Иные услуги '!$C$5+'РСТ РСО-А'!$I$7+'РСТ РСО-А'!$G$9</f>
        <v>1044.1399999999999</v>
      </c>
      <c r="L79" s="118">
        <f>VLOOKUP($A79+ROUND((COLUMN()-2)/24,5),АТС!$A$41:$F$784,6)+'Иные услуги '!$C$5+'РСТ РСО-А'!$I$7+'РСТ РСО-А'!$G$9</f>
        <v>1044.1299999999999</v>
      </c>
      <c r="M79" s="118">
        <f>VLOOKUP($A79+ROUND((COLUMN()-2)/24,5),АТС!$A$41:$F$784,6)+'Иные услуги '!$C$5+'РСТ РСО-А'!$I$7+'РСТ РСО-А'!$G$9</f>
        <v>1044</v>
      </c>
      <c r="N79" s="118">
        <f>VLOOKUP($A79+ROUND((COLUMN()-2)/24,5),АТС!$A$41:$F$784,6)+'Иные услуги '!$C$5+'РСТ РСО-А'!$I$7+'РСТ РСО-А'!$G$9</f>
        <v>1043.8799999999999</v>
      </c>
      <c r="O79" s="118">
        <f>VLOOKUP($A79+ROUND((COLUMN()-2)/24,5),АТС!$A$41:$F$784,6)+'Иные услуги '!$C$5+'РСТ РСО-А'!$I$7+'РСТ РСО-А'!$G$9</f>
        <v>1043.74</v>
      </c>
      <c r="P79" s="118">
        <f>VLOOKUP($A79+ROUND((COLUMN()-2)/24,5),АТС!$A$41:$F$784,6)+'Иные услуги '!$C$5+'РСТ РСО-А'!$I$7+'РСТ РСО-А'!$G$9</f>
        <v>1011.18</v>
      </c>
      <c r="Q79" s="118">
        <f>VLOOKUP($A79+ROUND((COLUMN()-2)/24,5),АТС!$A$41:$F$784,6)+'Иные услуги '!$C$5+'РСТ РСО-А'!$I$7+'РСТ РСО-А'!$G$9</f>
        <v>1010.87</v>
      </c>
      <c r="R79" s="118">
        <f>VLOOKUP($A79+ROUND((COLUMN()-2)/24,5),АТС!$A$41:$F$784,6)+'Иные услуги '!$C$5+'РСТ РСО-А'!$I$7+'РСТ РСО-А'!$G$9</f>
        <v>1011.6</v>
      </c>
      <c r="S79" s="118">
        <f>VLOOKUP($A79+ROUND((COLUMN()-2)/24,5),АТС!$A$41:$F$784,6)+'Иные услуги '!$C$5+'РСТ РСО-А'!$I$7+'РСТ РСО-А'!$G$9</f>
        <v>1119.07</v>
      </c>
      <c r="T79" s="118">
        <f>VLOOKUP($A79+ROUND((COLUMN()-2)/24,5),АТС!$A$41:$F$784,6)+'Иные услуги '!$C$5+'РСТ РСО-А'!$I$7+'РСТ РСО-А'!$G$9</f>
        <v>1139.1499999999999</v>
      </c>
      <c r="U79" s="118">
        <f>VLOOKUP($A79+ROUND((COLUMN()-2)/24,5),АТС!$A$41:$F$784,6)+'Иные услуги '!$C$5+'РСТ РСО-А'!$I$7+'РСТ РСО-А'!$G$9</f>
        <v>1066.74</v>
      </c>
      <c r="V79" s="118">
        <f>VLOOKUP($A79+ROUND((COLUMN()-2)/24,5),АТС!$A$41:$F$784,6)+'Иные услуги '!$C$5+'РСТ РСО-А'!$I$7+'РСТ РСО-А'!$G$9</f>
        <v>1007.97</v>
      </c>
      <c r="W79" s="118">
        <f>VLOOKUP($A79+ROUND((COLUMN()-2)/24,5),АТС!$A$41:$F$784,6)+'Иные услуги '!$C$5+'РСТ РСО-А'!$I$7+'РСТ РСО-А'!$G$9</f>
        <v>1044.1199999999999</v>
      </c>
      <c r="X79" s="118">
        <f>VLOOKUP($A79+ROUND((COLUMN()-2)/24,5),АТС!$A$41:$F$784,6)+'Иные услуги '!$C$5+'РСТ РСО-А'!$I$7+'РСТ РСО-А'!$G$9</f>
        <v>1123.72</v>
      </c>
      <c r="Y79" s="118">
        <f>VLOOKUP($A79+ROUND((COLUMN()-2)/24,5),АТС!$A$41:$F$784,6)+'Иные услуги '!$C$5+'РСТ РСО-А'!$I$7+'РСТ РСО-А'!$G$9</f>
        <v>1091.69</v>
      </c>
    </row>
    <row r="80" spans="1:25" x14ac:dyDescent="0.2">
      <c r="A80" s="66">
        <f t="shared" si="1"/>
        <v>43401</v>
      </c>
      <c r="B80" s="118">
        <f>VLOOKUP($A80+ROUND((COLUMN()-2)/24,5),АТС!$A$41:$F$784,6)+'Иные услуги '!$C$5+'РСТ РСО-А'!$I$7+'РСТ РСО-А'!$G$9</f>
        <v>996.27</v>
      </c>
      <c r="C80" s="118">
        <f>VLOOKUP($A80+ROUND((COLUMN()-2)/24,5),АТС!$A$41:$F$784,6)+'Иные услуги '!$C$5+'РСТ РСО-А'!$I$7+'РСТ РСО-А'!$G$9</f>
        <v>988.51</v>
      </c>
      <c r="D80" s="118">
        <f>VLOOKUP($A80+ROUND((COLUMN()-2)/24,5),АТС!$A$41:$F$784,6)+'Иные услуги '!$C$5+'РСТ РСО-А'!$I$7+'РСТ РСО-А'!$G$9</f>
        <v>1000.08</v>
      </c>
      <c r="E80" s="118">
        <f>VLOOKUP($A80+ROUND((COLUMN()-2)/24,5),АТС!$A$41:$F$784,6)+'Иные услуги '!$C$5+'РСТ РСО-А'!$I$7+'РСТ РСО-А'!$G$9</f>
        <v>999.94</v>
      </c>
      <c r="F80" s="118">
        <f>VLOOKUP($A80+ROUND((COLUMN()-2)/24,5),АТС!$A$41:$F$784,6)+'Иные услуги '!$C$5+'РСТ РСО-А'!$I$7+'РСТ РСО-А'!$G$9</f>
        <v>1000.05</v>
      </c>
      <c r="G80" s="118">
        <f>VLOOKUP($A80+ROUND((COLUMN()-2)/24,5),АТС!$A$41:$F$784,6)+'Иные услуги '!$C$5+'РСТ РСО-А'!$I$7+'РСТ РСО-А'!$G$9</f>
        <v>1000.22</v>
      </c>
      <c r="H80" s="118">
        <f>VLOOKUP($A80+ROUND((COLUMN()-2)/24,5),АТС!$A$41:$F$784,6)+'Иные услуги '!$C$5+'РСТ РСО-А'!$I$7+'РСТ РСО-А'!$G$9</f>
        <v>1100.98</v>
      </c>
      <c r="I80" s="118">
        <f>VLOOKUP($A80+ROUND((COLUMN()-2)/24,5),АТС!$A$41:$F$784,6)+'Иные услуги '!$C$5+'РСТ РСО-А'!$I$7+'РСТ РСО-А'!$G$9</f>
        <v>1013.26</v>
      </c>
      <c r="J80" s="118">
        <f>VLOOKUP($A80+ROUND((COLUMN()-2)/24,5),АТС!$A$41:$F$784,6)+'Иные услуги '!$C$5+'РСТ РСО-А'!$I$7+'РСТ РСО-А'!$G$9</f>
        <v>1155.31</v>
      </c>
      <c r="K80" s="118">
        <f>VLOOKUP($A80+ROUND((COLUMN()-2)/24,5),АТС!$A$41:$F$784,6)+'Иные услуги '!$C$5+'РСТ РСО-А'!$I$7+'РСТ РСО-А'!$G$9</f>
        <v>1079.82</v>
      </c>
      <c r="L80" s="118">
        <f>VLOOKUP($A80+ROUND((COLUMN()-2)/24,5),АТС!$A$41:$F$784,6)+'Иные услуги '!$C$5+'РСТ РСО-А'!$I$7+'РСТ РСО-А'!$G$9</f>
        <v>1080.5899999999999</v>
      </c>
      <c r="M80" s="118">
        <f>VLOOKUP($A80+ROUND((COLUMN()-2)/24,5),АТС!$A$41:$F$784,6)+'Иные услуги '!$C$5+'РСТ РСО-А'!$I$7+'РСТ РСО-А'!$G$9</f>
        <v>1080.6499999999999</v>
      </c>
      <c r="N80" s="118">
        <f>VLOOKUP($A80+ROUND((COLUMN()-2)/24,5),АТС!$A$41:$F$784,6)+'Иные услуги '!$C$5+'РСТ РСО-А'!$I$7+'РСТ РСО-А'!$G$9</f>
        <v>1079.6599999999999</v>
      </c>
      <c r="O80" s="118">
        <f>VLOOKUP($A80+ROUND((COLUMN()-2)/24,5),АТС!$A$41:$F$784,6)+'Иные услуги '!$C$5+'РСТ РСО-А'!$I$7+'РСТ РСО-А'!$G$9</f>
        <v>1079.75</v>
      </c>
      <c r="P80" s="118">
        <f>VLOOKUP($A80+ROUND((COLUMN()-2)/24,5),АТС!$A$41:$F$784,6)+'Иные услуги '!$C$5+'РСТ РСО-А'!$I$7+'РСТ РСО-А'!$G$9</f>
        <v>1079.78</v>
      </c>
      <c r="Q80" s="118">
        <f>VLOOKUP($A80+ROUND((COLUMN()-2)/24,5),АТС!$A$41:$F$784,6)+'Иные услуги '!$C$5+'РСТ РСО-А'!$I$7+'РСТ РСО-А'!$G$9</f>
        <v>1080.6199999999999</v>
      </c>
      <c r="R80" s="118">
        <f>VLOOKUP($A80+ROUND((COLUMN()-2)/24,5),АТС!$A$41:$F$784,6)+'Иные услуги '!$C$5+'РСТ РСО-А'!$I$7+'РСТ РСО-А'!$G$9</f>
        <v>1081.3699999999999</v>
      </c>
      <c r="S80" s="118">
        <f>VLOOKUP($A80+ROUND((COLUMN()-2)/24,5),АТС!$A$41:$F$784,6)+'Иные услуги '!$C$5+'РСТ РСО-А'!$I$7+'РСТ РСО-А'!$G$9</f>
        <v>1068.22</v>
      </c>
      <c r="T80" s="118">
        <f>VLOOKUP($A80+ROUND((COLUMN()-2)/24,5),АТС!$A$41:$F$784,6)+'Иные услуги '!$C$5+'РСТ РСО-А'!$I$7+'РСТ РСО-А'!$G$9</f>
        <v>1107.78</v>
      </c>
      <c r="U80" s="118">
        <f>VLOOKUP($A80+ROUND((COLUMN()-2)/24,5),АТС!$A$41:$F$784,6)+'Иные услуги '!$C$5+'РСТ РСО-А'!$I$7+'РСТ РСО-А'!$G$9</f>
        <v>1017.64</v>
      </c>
      <c r="V80" s="118">
        <f>VLOOKUP($A80+ROUND((COLUMN()-2)/24,5),АТС!$A$41:$F$784,6)+'Иные услуги '!$C$5+'РСТ РСО-А'!$I$7+'РСТ РСО-А'!$G$9</f>
        <v>1023.12</v>
      </c>
      <c r="W80" s="118">
        <f>VLOOKUP($A80+ROUND((COLUMN()-2)/24,5),АТС!$A$41:$F$784,6)+'Иные услуги '!$C$5+'РСТ РСО-А'!$I$7+'РСТ РСО-А'!$G$9</f>
        <v>1048.77</v>
      </c>
      <c r="X80" s="118">
        <f>VLOOKUP($A80+ROUND((COLUMN()-2)/24,5),АТС!$A$41:$F$784,6)+'Иные услуги '!$C$5+'РСТ РСО-А'!$I$7+'РСТ РСО-А'!$G$9</f>
        <v>1130.04</v>
      </c>
      <c r="Y80" s="118">
        <f>VLOOKUP($A80+ROUND((COLUMN()-2)/24,5),АТС!$A$41:$F$784,6)+'Иные услуги '!$C$5+'РСТ РСО-А'!$I$7+'РСТ РСО-А'!$G$9</f>
        <v>1095.75</v>
      </c>
    </row>
    <row r="81" spans="1:27" x14ac:dyDescent="0.2">
      <c r="A81" s="66">
        <f t="shared" si="1"/>
        <v>43402</v>
      </c>
      <c r="B81" s="118">
        <f>VLOOKUP($A81+ROUND((COLUMN()-2)/24,5),АТС!$A$41:$F$784,6)+'Иные услуги '!$C$5+'РСТ РСО-А'!$I$7+'РСТ РСО-А'!$G$9</f>
        <v>995.49</v>
      </c>
      <c r="C81" s="118">
        <f>VLOOKUP($A81+ROUND((COLUMN()-2)/24,5),АТС!$A$41:$F$784,6)+'Иные услуги '!$C$5+'РСТ РСО-А'!$I$7+'РСТ РСО-А'!$G$9</f>
        <v>987.86</v>
      </c>
      <c r="D81" s="118">
        <f>VLOOKUP($A81+ROUND((COLUMN()-2)/24,5),АТС!$A$41:$F$784,6)+'Иные услуги '!$C$5+'РСТ РСО-А'!$I$7+'РСТ РСО-А'!$G$9</f>
        <v>986.97</v>
      </c>
      <c r="E81" s="118">
        <f>VLOOKUP($A81+ROUND((COLUMN()-2)/24,5),АТС!$A$41:$F$784,6)+'Иные услуги '!$C$5+'РСТ РСО-А'!$I$7+'РСТ РСО-А'!$G$9</f>
        <v>986.85</v>
      </c>
      <c r="F81" s="118">
        <f>VLOOKUP($A81+ROUND((COLUMN()-2)/24,5),АТС!$A$41:$F$784,6)+'Иные услуги '!$C$5+'РСТ РСО-А'!$I$7+'РСТ РСО-А'!$G$9</f>
        <v>987.3</v>
      </c>
      <c r="G81" s="118">
        <f>VLOOKUP($A81+ROUND((COLUMN()-2)/24,5),АТС!$A$41:$F$784,6)+'Иные услуги '!$C$5+'РСТ РСО-А'!$I$7+'РСТ РСО-А'!$G$9</f>
        <v>988.76</v>
      </c>
      <c r="H81" s="118">
        <f>VLOOKUP($A81+ROUND((COLUMN()-2)/24,5),АТС!$A$41:$F$784,6)+'Иные услуги '!$C$5+'РСТ РСО-А'!$I$7+'РСТ РСО-А'!$G$9</f>
        <v>1025.47</v>
      </c>
      <c r="I81" s="118">
        <f>VLOOKUP($A81+ROUND((COLUMN()-2)/24,5),АТС!$A$41:$F$784,6)+'Иные услуги '!$C$5+'РСТ РСО-А'!$I$7+'РСТ РСО-А'!$G$9</f>
        <v>1035.4299999999998</v>
      </c>
      <c r="J81" s="118">
        <f>VLOOKUP($A81+ROUND((COLUMN()-2)/24,5),АТС!$A$41:$F$784,6)+'Иные услуги '!$C$5+'РСТ РСО-А'!$I$7+'РСТ РСО-А'!$G$9</f>
        <v>1070.5</v>
      </c>
      <c r="K81" s="118">
        <f>VLOOKUP($A81+ROUND((COLUMN()-2)/24,5),АТС!$A$41:$F$784,6)+'Иные услуги '!$C$5+'РСТ РСО-А'!$I$7+'РСТ РСО-А'!$G$9</f>
        <v>1017.99</v>
      </c>
      <c r="L81" s="118">
        <f>VLOOKUP($A81+ROUND((COLUMN()-2)/24,5),АТС!$A$41:$F$784,6)+'Иные услуги '!$C$5+'РСТ РСО-А'!$I$7+'РСТ РСО-А'!$G$9</f>
        <v>1018.5</v>
      </c>
      <c r="M81" s="118">
        <f>VLOOKUP($A81+ROUND((COLUMN()-2)/24,5),АТС!$A$41:$F$784,6)+'Иные услуги '!$C$5+'РСТ РСО-А'!$I$7+'РСТ РСО-А'!$G$9</f>
        <v>1017.79</v>
      </c>
      <c r="N81" s="118">
        <f>VLOOKUP($A81+ROUND((COLUMN()-2)/24,5),АТС!$A$41:$F$784,6)+'Иные услуги '!$C$5+'РСТ РСО-А'!$I$7+'РСТ РСО-А'!$G$9</f>
        <v>1017.75</v>
      </c>
      <c r="O81" s="118">
        <f>VLOOKUP($A81+ROUND((COLUMN()-2)/24,5),АТС!$A$41:$F$784,6)+'Иные услуги '!$C$5+'РСТ РСО-А'!$I$7+'РСТ РСО-А'!$G$9</f>
        <v>1017.51</v>
      </c>
      <c r="P81" s="118">
        <f>VLOOKUP($A81+ROUND((COLUMN()-2)/24,5),АТС!$A$41:$F$784,6)+'Иные услуги '!$C$5+'РСТ РСО-А'!$I$7+'РСТ РСО-А'!$G$9</f>
        <v>1017.59</v>
      </c>
      <c r="Q81" s="118">
        <f>VLOOKUP($A81+ROUND((COLUMN()-2)/24,5),АТС!$A$41:$F$784,6)+'Иные услуги '!$C$5+'РСТ РСО-А'!$I$7+'РСТ РСО-А'!$G$9</f>
        <v>1017.82</v>
      </c>
      <c r="R81" s="118">
        <f>VLOOKUP($A81+ROUND((COLUMN()-2)/24,5),АТС!$A$41:$F$784,6)+'Иные услуги '!$C$5+'РСТ РСО-А'!$I$7+'РСТ РСО-А'!$G$9</f>
        <v>1008.14</v>
      </c>
      <c r="S81" s="118">
        <f>VLOOKUP($A81+ROUND((COLUMN()-2)/24,5),АТС!$A$41:$F$784,6)+'Иные услуги '!$C$5+'РСТ РСО-А'!$I$7+'РСТ РСО-А'!$G$9</f>
        <v>1144.6299999999999</v>
      </c>
      <c r="T81" s="118">
        <f>VLOOKUP($A81+ROUND((COLUMN()-2)/24,5),АТС!$A$41:$F$784,6)+'Иные услуги '!$C$5+'РСТ РСО-А'!$I$7+'РСТ РСО-А'!$G$9</f>
        <v>1147.1699999999998</v>
      </c>
      <c r="U81" s="118">
        <f>VLOOKUP($A81+ROUND((COLUMN()-2)/24,5),АТС!$A$41:$F$784,6)+'Иные услуги '!$C$5+'РСТ РСО-А'!$I$7+'РСТ РСО-А'!$G$9</f>
        <v>1072.33</v>
      </c>
      <c r="V81" s="118">
        <f>VLOOKUP($A81+ROUND((COLUMN()-2)/24,5),АТС!$A$41:$F$784,6)+'Иные услуги '!$C$5+'РСТ РСО-А'!$I$7+'РСТ РСО-А'!$G$9</f>
        <v>1021.54</v>
      </c>
      <c r="W81" s="118">
        <f>VLOOKUP($A81+ROUND((COLUMN()-2)/24,5),АТС!$A$41:$F$784,6)+'Иные услуги '!$C$5+'РСТ РСО-А'!$I$7+'РСТ РСО-А'!$G$9</f>
        <v>1034.54</v>
      </c>
      <c r="X81" s="118">
        <f>VLOOKUP($A81+ROUND((COLUMN()-2)/24,5),АТС!$A$41:$F$784,6)+'Иные услуги '!$C$5+'РСТ РСО-А'!$I$7+'РСТ РСО-А'!$G$9</f>
        <v>1120.8899999999999</v>
      </c>
      <c r="Y81" s="118">
        <f>VLOOKUP($A81+ROUND((COLUMN()-2)/24,5),АТС!$A$41:$F$784,6)+'Иные услуги '!$C$5+'РСТ РСО-А'!$I$7+'РСТ РСО-А'!$G$9</f>
        <v>1074.08</v>
      </c>
    </row>
    <row r="82" spans="1:27" x14ac:dyDescent="0.2">
      <c r="A82" s="66">
        <f t="shared" si="1"/>
        <v>43403</v>
      </c>
      <c r="B82" s="118">
        <f>VLOOKUP($A82+ROUND((COLUMN()-2)/24,5),АТС!$A$41:$F$784,6)+'Иные услуги '!$C$5+'РСТ РСО-А'!$I$7+'РСТ РСО-А'!$G$9</f>
        <v>990.41</v>
      </c>
      <c r="C82" s="118">
        <f>VLOOKUP($A82+ROUND((COLUMN()-2)/24,5),АТС!$A$41:$F$784,6)+'Иные услуги '!$C$5+'РСТ РСО-А'!$I$7+'РСТ РСО-А'!$G$9</f>
        <v>987.92</v>
      </c>
      <c r="D82" s="118">
        <f>VLOOKUP($A82+ROUND((COLUMN()-2)/24,5),АТС!$A$41:$F$784,6)+'Иные услуги '!$C$5+'РСТ РСО-А'!$I$7+'РСТ РСО-А'!$G$9</f>
        <v>987.55</v>
      </c>
      <c r="E82" s="118">
        <f>VLOOKUP($A82+ROUND((COLUMN()-2)/24,5),АТС!$A$41:$F$784,6)+'Иные услуги '!$C$5+'РСТ РСО-А'!$I$7+'РСТ РСО-А'!$G$9</f>
        <v>987.31000000000006</v>
      </c>
      <c r="F82" s="118">
        <f>VLOOKUP($A82+ROUND((COLUMN()-2)/24,5),АТС!$A$41:$F$784,6)+'Иные услуги '!$C$5+'РСТ РСО-А'!$I$7+'РСТ РСО-А'!$G$9</f>
        <v>988.5</v>
      </c>
      <c r="G82" s="118">
        <f>VLOOKUP($A82+ROUND((COLUMN()-2)/24,5),АТС!$A$41:$F$784,6)+'Иные услуги '!$C$5+'РСТ РСО-А'!$I$7+'РСТ РСО-А'!$G$9</f>
        <v>989.97</v>
      </c>
      <c r="H82" s="118">
        <f>VLOOKUP($A82+ROUND((COLUMN()-2)/24,5),АТС!$A$41:$F$784,6)+'Иные услуги '!$C$5+'РСТ РСО-А'!$I$7+'РСТ РСО-А'!$G$9</f>
        <v>997.72</v>
      </c>
      <c r="I82" s="118">
        <f>VLOOKUP($A82+ROUND((COLUMN()-2)/24,5),АТС!$A$41:$F$784,6)+'Иные услуги '!$C$5+'РСТ РСО-А'!$I$7+'РСТ РСО-А'!$G$9</f>
        <v>1114.6099999999999</v>
      </c>
      <c r="J82" s="118">
        <f>VLOOKUP($A82+ROUND((COLUMN()-2)/24,5),АТС!$A$41:$F$784,6)+'Иные услуги '!$C$5+'РСТ РСО-А'!$I$7+'РСТ РСО-А'!$G$9</f>
        <v>1021.02</v>
      </c>
      <c r="K82" s="118">
        <f>VLOOKUP($A82+ROUND((COLUMN()-2)/24,5),АТС!$A$41:$F$784,6)+'Иные услуги '!$C$5+'РСТ РСО-А'!$I$7+'РСТ РСО-А'!$G$9</f>
        <v>1007.74</v>
      </c>
      <c r="L82" s="118">
        <f>VLOOKUP($A82+ROUND((COLUMN()-2)/24,5),АТС!$A$41:$F$784,6)+'Иные услуги '!$C$5+'РСТ РСО-А'!$I$7+'РСТ РСО-А'!$G$9</f>
        <v>1007.5</v>
      </c>
      <c r="M82" s="118">
        <f>VLOOKUP($A82+ROUND((COLUMN()-2)/24,5),АТС!$A$41:$F$784,6)+'Иные услуги '!$C$5+'РСТ РСО-А'!$I$7+'РСТ РСО-А'!$G$9</f>
        <v>992.72</v>
      </c>
      <c r="N82" s="118">
        <f>VLOOKUP($A82+ROUND((COLUMN()-2)/24,5),АТС!$A$41:$F$784,6)+'Иные услуги '!$C$5+'РСТ РСО-А'!$I$7+'РСТ РСО-А'!$G$9</f>
        <v>1008.91</v>
      </c>
      <c r="O82" s="118">
        <f>VLOOKUP($A82+ROUND((COLUMN()-2)/24,5),АТС!$A$41:$F$784,6)+'Иные услуги '!$C$5+'РСТ РСО-А'!$I$7+'РСТ РСО-А'!$G$9</f>
        <v>1008.42</v>
      </c>
      <c r="P82" s="118">
        <f>VLOOKUP($A82+ROUND((COLUMN()-2)/24,5),АТС!$A$41:$F$784,6)+'Иные услуги '!$C$5+'РСТ РСО-А'!$I$7+'РСТ РСО-А'!$G$9</f>
        <v>1008.41</v>
      </c>
      <c r="Q82" s="118">
        <f>VLOOKUP($A82+ROUND((COLUMN()-2)/24,5),АТС!$A$41:$F$784,6)+'Иные услуги '!$C$5+'РСТ РСО-А'!$I$7+'РСТ РСО-А'!$G$9</f>
        <v>1008.59</v>
      </c>
      <c r="R82" s="118">
        <f>VLOOKUP($A82+ROUND((COLUMN()-2)/24,5),АТС!$A$41:$F$784,6)+'Иные услуги '!$C$5+'РСТ РСО-А'!$I$7+'РСТ РСО-А'!$G$9</f>
        <v>1006.52</v>
      </c>
      <c r="S82" s="118">
        <f>VLOOKUP($A82+ROUND((COLUMN()-2)/24,5),АТС!$A$41:$F$784,6)+'Иные услуги '!$C$5+'РСТ РСО-А'!$I$7+'РСТ РСО-А'!$G$9</f>
        <v>1109.01</v>
      </c>
      <c r="T82" s="118">
        <f>VLOOKUP($A82+ROUND((COLUMN()-2)/24,5),АТС!$A$41:$F$784,6)+'Иные услуги '!$C$5+'РСТ РСО-А'!$I$7+'РСТ РСО-А'!$G$9</f>
        <v>1157.5899999999999</v>
      </c>
      <c r="U82" s="118">
        <f>VLOOKUP($A82+ROUND((COLUMN()-2)/24,5),АТС!$A$41:$F$784,6)+'Иные услуги '!$C$5+'РСТ РСО-А'!$I$7+'РСТ РСО-А'!$G$9</f>
        <v>1076.47</v>
      </c>
      <c r="V82" s="118">
        <f>VLOOKUP($A82+ROUND((COLUMN()-2)/24,5),АТС!$A$41:$F$784,6)+'Иные услуги '!$C$5+'РСТ РСО-А'!$I$7+'РСТ РСО-А'!$G$9</f>
        <v>1043.6799999999998</v>
      </c>
      <c r="W82" s="118">
        <f>VLOOKUP($A82+ROUND((COLUMN()-2)/24,5),АТС!$A$41:$F$784,6)+'Иные услуги '!$C$5+'РСТ РСО-А'!$I$7+'РСТ РСО-А'!$G$9</f>
        <v>1057.19</v>
      </c>
      <c r="X82" s="118">
        <f>VLOOKUP($A82+ROUND((COLUMN()-2)/24,5),АТС!$A$41:$F$784,6)+'Иные услуги '!$C$5+'РСТ РСО-А'!$I$7+'РСТ РСО-А'!$G$9</f>
        <v>1129.1499999999999</v>
      </c>
      <c r="Y82" s="118">
        <f>VLOOKUP($A82+ROUND((COLUMN()-2)/24,5),АТС!$A$41:$F$784,6)+'Иные услуги '!$C$5+'РСТ РСО-А'!$I$7+'РСТ РСО-А'!$G$9</f>
        <v>1110.3599999999999</v>
      </c>
    </row>
    <row r="83" spans="1:27" x14ac:dyDescent="0.2">
      <c r="A83" s="66">
        <f t="shared" si="1"/>
        <v>43404</v>
      </c>
      <c r="B83" s="118">
        <f>VLOOKUP($A83+ROUND((COLUMN()-2)/24,5),АТС!$A$41:$F$784,6)+'Иные услуги '!$C$5+'РСТ РСО-А'!$I$7+'РСТ РСО-А'!$G$9</f>
        <v>993.92</v>
      </c>
      <c r="C83" s="118">
        <f>VLOOKUP($A83+ROUND((COLUMN()-2)/24,5),АТС!$A$41:$F$784,6)+'Иные услуги '!$C$5+'РСТ РСО-А'!$I$7+'РСТ РСО-А'!$G$9</f>
        <v>987.61</v>
      </c>
      <c r="D83" s="118">
        <f>VLOOKUP($A83+ROUND((COLUMN()-2)/24,5),АТС!$A$41:$F$784,6)+'Иные услуги '!$C$5+'РСТ РСО-А'!$I$7+'РСТ РСО-А'!$G$9</f>
        <v>987.01</v>
      </c>
      <c r="E83" s="118">
        <f>VLOOKUP($A83+ROUND((COLUMN()-2)/24,5),АТС!$A$41:$F$784,6)+'Иные услуги '!$C$5+'РСТ РСО-А'!$I$7+'РСТ РСО-А'!$G$9</f>
        <v>986.83</v>
      </c>
      <c r="F83" s="118">
        <f>VLOOKUP($A83+ROUND((COLUMN()-2)/24,5),АТС!$A$41:$F$784,6)+'Иные услуги '!$C$5+'РСТ РСО-А'!$I$7+'РСТ РСО-А'!$G$9</f>
        <v>987.3</v>
      </c>
      <c r="G83" s="118">
        <f>VLOOKUP($A83+ROUND((COLUMN()-2)/24,5),АТС!$A$41:$F$784,6)+'Иные услуги '!$C$5+'РСТ РСО-А'!$I$7+'РСТ РСО-А'!$G$9</f>
        <v>988.52</v>
      </c>
      <c r="H83" s="118">
        <f>VLOOKUP($A83+ROUND((COLUMN()-2)/24,5),АТС!$A$41:$F$784,6)+'Иные услуги '!$C$5+'РСТ РСО-А'!$I$7+'РСТ РСО-А'!$G$9</f>
        <v>997.49</v>
      </c>
      <c r="I83" s="118">
        <f>VLOOKUP($A83+ROUND((COLUMN()-2)/24,5),АТС!$A$41:$F$784,6)+'Иные услуги '!$C$5+'РСТ РСО-А'!$I$7+'РСТ РСО-А'!$G$9</f>
        <v>1112.32</v>
      </c>
      <c r="J83" s="118">
        <f>VLOOKUP($A83+ROUND((COLUMN()-2)/24,5),АТС!$A$41:$F$784,6)+'Иные услуги '!$C$5+'РСТ РСО-А'!$I$7+'РСТ РСО-А'!$G$9</f>
        <v>1018.58</v>
      </c>
      <c r="K83" s="118">
        <f>VLOOKUP($A83+ROUND((COLUMN()-2)/24,5),АТС!$A$41:$F$784,6)+'Иные услуги '!$C$5+'РСТ РСО-А'!$I$7+'РСТ РСО-А'!$G$9</f>
        <v>1007.21</v>
      </c>
      <c r="L83" s="118">
        <f>VLOOKUP($A83+ROUND((COLUMN()-2)/24,5),АТС!$A$41:$F$784,6)+'Иные услуги '!$C$5+'РСТ РСО-А'!$I$7+'РСТ РСО-А'!$G$9</f>
        <v>1008.73</v>
      </c>
      <c r="M83" s="118">
        <f>VLOOKUP($A83+ROUND((COLUMN()-2)/24,5),АТС!$A$41:$F$784,6)+'Иные услуги '!$C$5+'РСТ РСО-А'!$I$7+'РСТ РСО-А'!$G$9</f>
        <v>993.11</v>
      </c>
      <c r="N83" s="118">
        <f>VLOOKUP($A83+ROUND((COLUMN()-2)/24,5),АТС!$A$41:$F$784,6)+'Иные услуги '!$C$5+'РСТ РСО-А'!$I$7+'РСТ РСО-А'!$G$9</f>
        <v>1018.05</v>
      </c>
      <c r="O83" s="118">
        <f>VLOOKUP($A83+ROUND((COLUMN()-2)/24,5),АТС!$A$41:$F$784,6)+'Иные услуги '!$C$5+'РСТ РСО-А'!$I$7+'РСТ РСО-А'!$G$9</f>
        <v>1017.58</v>
      </c>
      <c r="P83" s="118">
        <f>VLOOKUP($A83+ROUND((COLUMN()-2)/24,5),АТС!$A$41:$F$784,6)+'Иные услуги '!$C$5+'РСТ РСО-А'!$I$7+'РСТ РСО-А'!$G$9</f>
        <v>1017.71</v>
      </c>
      <c r="Q83" s="118">
        <f>VLOOKUP($A83+ROUND((COLUMN()-2)/24,5),АТС!$A$41:$F$784,6)+'Иные услуги '!$C$5+'РСТ РСО-А'!$I$7+'РСТ РСО-А'!$G$9</f>
        <v>1017.76</v>
      </c>
      <c r="R83" s="118">
        <f>VLOOKUP($A83+ROUND((COLUMN()-2)/24,5),АТС!$A$41:$F$784,6)+'Иные услуги '!$C$5+'РСТ РСО-А'!$I$7+'РСТ РСО-А'!$G$9</f>
        <v>1007.55</v>
      </c>
      <c r="S83" s="118">
        <f>VLOOKUP($A83+ROUND((COLUMN()-2)/24,5),АТС!$A$41:$F$784,6)+'Иные услуги '!$C$5+'РСТ РСО-А'!$I$7+'РСТ РСО-А'!$G$9</f>
        <v>1110.8499999999999</v>
      </c>
      <c r="T83" s="118">
        <f>VLOOKUP($A83+ROUND((COLUMN()-2)/24,5),АТС!$A$41:$F$784,6)+'Иные услуги '!$C$5+'РСТ РСО-А'!$I$7+'РСТ РСО-А'!$G$9</f>
        <v>1160.8399999999999</v>
      </c>
      <c r="U83" s="118">
        <f>VLOOKUP($A83+ROUND((COLUMN()-2)/24,5),АТС!$A$41:$F$784,6)+'Иные услуги '!$C$5+'РСТ РСО-А'!$I$7+'РСТ РСО-А'!$G$9</f>
        <v>1073.1299999999999</v>
      </c>
      <c r="V83" s="118">
        <f>VLOOKUP($A83+ROUND((COLUMN()-2)/24,5),АТС!$A$41:$F$784,6)+'Иные услуги '!$C$5+'РСТ РСО-А'!$I$7+'РСТ РСО-А'!$G$9</f>
        <v>1042.1799999999998</v>
      </c>
      <c r="W83" s="118">
        <f>VLOOKUP($A83+ROUND((COLUMN()-2)/24,5),АТС!$A$41:$F$784,6)+'Иные услуги '!$C$5+'РСТ РСО-А'!$I$7+'РСТ РСО-А'!$G$9</f>
        <v>1040.07</v>
      </c>
      <c r="X83" s="118">
        <f>VLOOKUP($A83+ROUND((COLUMN()-2)/24,5),АТС!$A$41:$F$784,6)+'Иные услуги '!$C$5+'РСТ РСО-А'!$I$7+'РСТ РСО-А'!$G$9</f>
        <v>1107.96</v>
      </c>
      <c r="Y83" s="118">
        <f>VLOOKUP($A83+ROUND((COLUMN()-2)/24,5),АТС!$A$41:$F$784,6)+'Иные услуги '!$C$5+'РСТ РСО-А'!$I$7+'РСТ РСО-А'!$G$9</f>
        <v>1098.4299999999998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9" t="s">
        <v>35</v>
      </c>
      <c r="B86" s="143" t="s">
        <v>99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5"/>
    </row>
    <row r="87" spans="1:27" ht="12.75" x14ac:dyDescent="0.2">
      <c r="A87" s="150"/>
      <c r="B87" s="146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8"/>
    </row>
    <row r="88" spans="1:27" ht="12.75" customHeight="1" x14ac:dyDescent="0.2">
      <c r="A88" s="150"/>
      <c r="B88" s="154" t="s">
        <v>100</v>
      </c>
      <c r="C88" s="152" t="s">
        <v>101</v>
      </c>
      <c r="D88" s="152" t="s">
        <v>102</v>
      </c>
      <c r="E88" s="152" t="s">
        <v>103</v>
      </c>
      <c r="F88" s="152" t="s">
        <v>104</v>
      </c>
      <c r="G88" s="152" t="s">
        <v>105</v>
      </c>
      <c r="H88" s="152" t="s">
        <v>106</v>
      </c>
      <c r="I88" s="152" t="s">
        <v>107</v>
      </c>
      <c r="J88" s="152" t="s">
        <v>108</v>
      </c>
      <c r="K88" s="152" t="s">
        <v>109</v>
      </c>
      <c r="L88" s="152" t="s">
        <v>110</v>
      </c>
      <c r="M88" s="152" t="s">
        <v>111</v>
      </c>
      <c r="N88" s="156" t="s">
        <v>112</v>
      </c>
      <c r="O88" s="152" t="s">
        <v>113</v>
      </c>
      <c r="P88" s="152" t="s">
        <v>114</v>
      </c>
      <c r="Q88" s="152" t="s">
        <v>115</v>
      </c>
      <c r="R88" s="152" t="s">
        <v>116</v>
      </c>
      <c r="S88" s="152" t="s">
        <v>117</v>
      </c>
      <c r="T88" s="152" t="s">
        <v>118</v>
      </c>
      <c r="U88" s="152" t="s">
        <v>119</v>
      </c>
      <c r="V88" s="152" t="s">
        <v>120</v>
      </c>
      <c r="W88" s="152" t="s">
        <v>121</v>
      </c>
      <c r="X88" s="152" t="s">
        <v>122</v>
      </c>
      <c r="Y88" s="152" t="s">
        <v>123</v>
      </c>
    </row>
    <row r="89" spans="1:27" ht="11.25" customHeight="1" x14ac:dyDescent="0.2">
      <c r="A89" s="151"/>
      <c r="B89" s="155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7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</row>
    <row r="90" spans="1:27" ht="18.75" customHeight="1" x14ac:dyDescent="0.2">
      <c r="A90" s="66">
        <f t="shared" ref="A90:A118" si="2">A53</f>
        <v>43374</v>
      </c>
      <c r="B90" s="91">
        <f>VLOOKUP($A90+ROUND((COLUMN()-2)/24,5),АТС!$A$41:$F$784,6)+'Иные услуги '!$C$5+'РСТ РСО-А'!$I$7+'РСТ РСО-А'!$H$9</f>
        <v>1019.9999999999999</v>
      </c>
      <c r="C90" s="118">
        <f>VLOOKUP($A90+ROUND((COLUMN()-2)/24,5),АТС!$A$41:$F$784,6)+'Иные услуги '!$C$5+'РСТ РСО-А'!$I$7+'РСТ РСО-А'!$H$9</f>
        <v>1102.28</v>
      </c>
      <c r="D90" s="118">
        <f>VLOOKUP($A90+ROUND((COLUMN()-2)/24,5),АТС!$A$41:$F$784,6)+'Иные услуги '!$C$5+'РСТ РСО-А'!$I$7+'РСТ РСО-А'!$H$9</f>
        <v>1152.31</v>
      </c>
      <c r="E90" s="118">
        <f>VLOOKUP($A90+ROUND((COLUMN()-2)/24,5),АТС!$A$41:$F$784,6)+'Иные услуги '!$C$5+'РСТ РСО-А'!$I$7+'РСТ РСО-А'!$H$9</f>
        <v>1152.6299999999999</v>
      </c>
      <c r="F90" s="118">
        <f>VLOOKUP($A90+ROUND((COLUMN()-2)/24,5),АТС!$A$41:$F$784,6)+'Иные услуги '!$C$5+'РСТ РСО-А'!$I$7+'РСТ РСО-А'!$H$9</f>
        <v>1152.5999999999999</v>
      </c>
      <c r="G90" s="118">
        <f>VLOOKUP($A90+ROUND((COLUMN()-2)/24,5),АТС!$A$41:$F$784,6)+'Иные услуги '!$C$5+'РСТ РСО-А'!$I$7+'РСТ РСО-А'!$H$9</f>
        <v>1153.54</v>
      </c>
      <c r="H90" s="118">
        <f>VLOOKUP($A90+ROUND((COLUMN()-2)/24,5),АТС!$A$41:$F$784,6)+'Иные услуги '!$C$5+'РСТ РСО-А'!$I$7+'РСТ РСО-А'!$H$9</f>
        <v>1307.54</v>
      </c>
      <c r="I90" s="118">
        <f>VLOOKUP($A90+ROUND((COLUMN()-2)/24,5),АТС!$A$41:$F$784,6)+'Иные услуги '!$C$5+'РСТ РСО-А'!$I$7+'РСТ РСО-А'!$H$9</f>
        <v>1019.9399999999999</v>
      </c>
      <c r="J90" s="118">
        <f>VLOOKUP($A90+ROUND((COLUMN()-2)/24,5),АТС!$A$41:$F$784,6)+'Иные услуги '!$C$5+'РСТ РСО-А'!$I$7+'РСТ РСО-А'!$H$9</f>
        <v>1161.81</v>
      </c>
      <c r="K90" s="118">
        <f>VLOOKUP($A90+ROUND((COLUMN()-2)/24,5),АТС!$A$41:$F$784,6)+'Иные услуги '!$C$5+'РСТ РСО-А'!$I$7+'РСТ РСО-А'!$H$9</f>
        <v>1052.05</v>
      </c>
      <c r="L90" s="118">
        <f>VLOOKUP($A90+ROUND((COLUMN()-2)/24,5),АТС!$A$41:$F$784,6)+'Иные услуги '!$C$5+'РСТ РСО-А'!$I$7+'РСТ РСО-А'!$H$9</f>
        <v>1052.01</v>
      </c>
      <c r="M90" s="118">
        <f>VLOOKUP($A90+ROUND((COLUMN()-2)/24,5),АТС!$A$41:$F$784,6)+'Иные услуги '!$C$5+'РСТ РСО-А'!$I$7+'РСТ РСО-А'!$H$9</f>
        <v>1068.7</v>
      </c>
      <c r="N90" s="118">
        <f>VLOOKUP($A90+ROUND((COLUMN()-2)/24,5),АТС!$A$41:$F$784,6)+'Иные услуги '!$C$5+'РСТ РСО-А'!$I$7+'РСТ РСО-А'!$H$9</f>
        <v>1160.4000000000001</v>
      </c>
      <c r="O90" s="118">
        <f>VLOOKUP($A90+ROUND((COLUMN()-2)/24,5),АТС!$A$41:$F$784,6)+'Иные услуги '!$C$5+'РСТ РСО-А'!$I$7+'РСТ РСО-А'!$H$9</f>
        <v>1140.4000000000001</v>
      </c>
      <c r="P90" s="118">
        <f>VLOOKUP($A90+ROUND((COLUMN()-2)/24,5),АТС!$A$41:$F$784,6)+'Иные услуги '!$C$5+'РСТ РСО-А'!$I$7+'РСТ РСО-А'!$H$9</f>
        <v>1112.3599999999999</v>
      </c>
      <c r="Q90" s="118">
        <f>VLOOKUP($A90+ROUND((COLUMN()-2)/24,5),АТС!$A$41:$F$784,6)+'Иные услуги '!$C$5+'РСТ РСО-А'!$I$7+'РСТ РСО-А'!$H$9</f>
        <v>1140.71</v>
      </c>
      <c r="R90" s="118">
        <f>VLOOKUP($A90+ROUND((COLUMN()-2)/24,5),АТС!$A$41:$F$784,6)+'Иные услуги '!$C$5+'РСТ РСО-А'!$I$7+'РСТ РСО-А'!$H$9</f>
        <v>1136.53</v>
      </c>
      <c r="S90" s="118">
        <f>VLOOKUP($A90+ROUND((COLUMN()-2)/24,5),АТС!$A$41:$F$784,6)+'Иные услуги '!$C$5+'РСТ РСО-А'!$I$7+'РСТ РСО-А'!$H$9</f>
        <v>1109.01</v>
      </c>
      <c r="T90" s="118">
        <f>VLOOKUP($A90+ROUND((COLUMN()-2)/24,5),АТС!$A$41:$F$784,6)+'Иные услуги '!$C$5+'РСТ РСО-А'!$I$7+'РСТ РСО-А'!$H$9</f>
        <v>921.93999999999994</v>
      </c>
      <c r="U90" s="118">
        <f>VLOOKUP($A90+ROUND((COLUMN()-2)/24,5),АТС!$A$41:$F$784,6)+'Иные услуги '!$C$5+'РСТ РСО-А'!$I$7+'РСТ РСО-А'!$H$9</f>
        <v>1027.3499999999999</v>
      </c>
      <c r="V90" s="118">
        <f>VLOOKUP($A90+ROUND((COLUMN()-2)/24,5),АТС!$A$41:$F$784,6)+'Иные услуги '!$C$5+'РСТ РСО-А'!$I$7+'РСТ РСО-А'!$H$9</f>
        <v>1122.4000000000001</v>
      </c>
      <c r="W90" s="118">
        <f>VLOOKUP($A90+ROUND((COLUMN()-2)/24,5),АТС!$A$41:$F$784,6)+'Иные услуги '!$C$5+'РСТ РСО-А'!$I$7+'РСТ РСО-А'!$H$9</f>
        <v>1278.3800000000001</v>
      </c>
      <c r="X90" s="118">
        <f>VLOOKUP($A90+ROUND((COLUMN()-2)/24,5),АТС!$A$41:$F$784,6)+'Иные услуги '!$C$5+'РСТ РСО-А'!$I$7+'РСТ РСО-А'!$H$9</f>
        <v>1773.65</v>
      </c>
      <c r="Y90" s="118">
        <f>VLOOKUP($A90+ROUND((COLUMN()-2)/24,5),АТС!$A$41:$F$784,6)+'Иные услуги '!$C$5+'РСТ РСО-А'!$I$7+'РСТ РСО-А'!$H$9</f>
        <v>922.61999999999989</v>
      </c>
      <c r="AA90" s="67"/>
    </row>
    <row r="91" spans="1:27" x14ac:dyDescent="0.2">
      <c r="A91" s="66">
        <f t="shared" si="2"/>
        <v>43375</v>
      </c>
      <c r="B91" s="118">
        <f>VLOOKUP($A91+ROUND((COLUMN()-2)/24,5),АТС!$A$41:$F$784,6)+'Иные услуги '!$C$5+'РСТ РСО-А'!$I$7+'РСТ РСО-А'!$H$9</f>
        <v>1021.8499999999999</v>
      </c>
      <c r="C91" s="118">
        <f>VLOOKUP($A91+ROUND((COLUMN()-2)/24,5),АТС!$A$41:$F$784,6)+'Иные услуги '!$C$5+'РСТ РСО-А'!$I$7+'РСТ РСО-А'!$H$9</f>
        <v>1104.75</v>
      </c>
      <c r="D91" s="118">
        <f>VLOOKUP($A91+ROUND((COLUMN()-2)/24,5),АТС!$A$41:$F$784,6)+'Иные услуги '!$C$5+'РСТ РСО-А'!$I$7+'РСТ РСО-А'!$H$9</f>
        <v>1154.43</v>
      </c>
      <c r="E91" s="118">
        <f>VLOOKUP($A91+ROUND((COLUMN()-2)/24,5),АТС!$A$41:$F$784,6)+'Иные услуги '!$C$5+'РСТ РСО-А'!$I$7+'РСТ РСО-А'!$H$9</f>
        <v>1165.2</v>
      </c>
      <c r="F91" s="118">
        <f>VLOOKUP($A91+ROUND((COLUMN()-2)/24,5),АТС!$A$41:$F$784,6)+'Иные услуги '!$C$5+'РСТ РСО-А'!$I$7+'РСТ РСО-А'!$H$9</f>
        <v>1154.17</v>
      </c>
      <c r="G91" s="118">
        <f>VLOOKUP($A91+ROUND((COLUMN()-2)/24,5),АТС!$A$41:$F$784,6)+'Иные услуги '!$C$5+'РСТ РСО-А'!$I$7+'РСТ РСО-А'!$H$9</f>
        <v>1155.82</v>
      </c>
      <c r="H91" s="118">
        <f>VLOOKUP($A91+ROUND((COLUMN()-2)/24,5),АТС!$A$41:$F$784,6)+'Иные услуги '!$C$5+'РСТ РСО-А'!$I$7+'РСТ РСО-А'!$H$9</f>
        <v>1565.5800000000002</v>
      </c>
      <c r="I91" s="118">
        <f>VLOOKUP($A91+ROUND((COLUMN()-2)/24,5),АТС!$A$41:$F$784,6)+'Иные услуги '!$C$5+'РСТ РСО-А'!$I$7+'РСТ РСО-А'!$H$9</f>
        <v>1048.2</v>
      </c>
      <c r="J91" s="118">
        <f>VLOOKUP($A91+ROUND((COLUMN()-2)/24,5),АТС!$A$41:$F$784,6)+'Иные услуги '!$C$5+'РСТ РСО-А'!$I$7+'РСТ РСО-А'!$H$9</f>
        <v>1183.78</v>
      </c>
      <c r="K91" s="118">
        <f>VLOOKUP($A91+ROUND((COLUMN()-2)/24,5),АТС!$A$41:$F$784,6)+'Иные услуги '!$C$5+'РСТ РСО-А'!$I$7+'РСТ РСО-А'!$H$9</f>
        <v>1087.74</v>
      </c>
      <c r="L91" s="118">
        <f>VLOOKUP($A91+ROUND((COLUMN()-2)/24,5),АТС!$A$41:$F$784,6)+'Иные услуги '!$C$5+'РСТ РСО-А'!$I$7+'РСТ РСО-А'!$H$9</f>
        <v>1105.27</v>
      </c>
      <c r="M91" s="118">
        <f>VLOOKUP($A91+ROUND((COLUMN()-2)/24,5),АТС!$A$41:$F$784,6)+'Иные услуги '!$C$5+'РСТ РСО-А'!$I$7+'РСТ РСО-А'!$H$9</f>
        <v>1123.76</v>
      </c>
      <c r="N91" s="118">
        <f>VLOOKUP($A91+ROUND((COLUMN()-2)/24,5),АТС!$A$41:$F$784,6)+'Иные услуги '!$C$5+'РСТ РСО-А'!$I$7+'РСТ РСО-А'!$H$9</f>
        <v>1162.5</v>
      </c>
      <c r="O91" s="118">
        <f>VLOOKUP($A91+ROUND((COLUMN()-2)/24,5),АТС!$A$41:$F$784,6)+'Иные услуги '!$C$5+'РСТ РСО-А'!$I$7+'РСТ РСО-А'!$H$9</f>
        <v>1162.6199999999999</v>
      </c>
      <c r="P91" s="118">
        <f>VLOOKUP($A91+ROUND((COLUMN()-2)/24,5),АТС!$A$41:$F$784,6)+'Иные услуги '!$C$5+'РСТ РСО-А'!$I$7+'РСТ РСО-А'!$H$9</f>
        <v>1142.8</v>
      </c>
      <c r="Q91" s="118">
        <f>VLOOKUP($A91+ROUND((COLUMN()-2)/24,5),АТС!$A$41:$F$784,6)+'Иные услуги '!$C$5+'РСТ РСО-А'!$I$7+'РСТ РСО-А'!$H$9</f>
        <v>1162.7</v>
      </c>
      <c r="R91" s="118">
        <f>VLOOKUP($A91+ROUND((COLUMN()-2)/24,5),АТС!$A$41:$F$784,6)+'Иные услуги '!$C$5+'РСТ РСО-А'!$I$7+'РСТ РСО-А'!$H$9</f>
        <v>1158.07</v>
      </c>
      <c r="S91" s="118">
        <f>VLOOKUP($A91+ROUND((COLUMN()-2)/24,5),АТС!$A$41:$F$784,6)+'Иные услуги '!$C$5+'РСТ РСО-А'!$I$7+'РСТ РСО-А'!$H$9</f>
        <v>1137.5</v>
      </c>
      <c r="T91" s="118">
        <f>VLOOKUP($A91+ROUND((COLUMN()-2)/24,5),АТС!$A$41:$F$784,6)+'Иные услуги '!$C$5+'РСТ РСО-А'!$I$7+'РСТ РСО-А'!$H$9</f>
        <v>974.02</v>
      </c>
      <c r="U91" s="118">
        <f>VLOOKUP($A91+ROUND((COLUMN()-2)/24,5),АТС!$A$41:$F$784,6)+'Иные услуги '!$C$5+'РСТ РСО-А'!$I$7+'РСТ РСО-А'!$H$9</f>
        <v>1084.24</v>
      </c>
      <c r="V91" s="118">
        <f>VLOOKUP($A91+ROUND((COLUMN()-2)/24,5),АТС!$A$41:$F$784,6)+'Иные услуги '!$C$5+'РСТ РСО-А'!$I$7+'РСТ РСО-А'!$H$9</f>
        <v>1121.33</v>
      </c>
      <c r="W91" s="118">
        <f>VLOOKUP($A91+ROUND((COLUMN()-2)/24,5),АТС!$A$41:$F$784,6)+'Иные услуги '!$C$5+'РСТ РСО-А'!$I$7+'РСТ РСО-А'!$H$9</f>
        <v>1277.48</v>
      </c>
      <c r="X91" s="118">
        <f>VLOOKUP($A91+ROUND((COLUMN()-2)/24,5),АТС!$A$41:$F$784,6)+'Иные услуги '!$C$5+'РСТ РСО-А'!$I$7+'РСТ РСО-А'!$H$9</f>
        <v>1777.29</v>
      </c>
      <c r="Y91" s="118">
        <f>VLOOKUP($A91+ROUND((COLUMN()-2)/24,5),АТС!$A$41:$F$784,6)+'Иные услуги '!$C$5+'РСТ РСО-А'!$I$7+'РСТ РСО-А'!$H$9</f>
        <v>927.18</v>
      </c>
    </row>
    <row r="92" spans="1:27" x14ac:dyDescent="0.2">
      <c r="A92" s="66">
        <f t="shared" si="2"/>
        <v>43376</v>
      </c>
      <c r="B92" s="118">
        <f>VLOOKUP($A92+ROUND((COLUMN()-2)/24,5),АТС!$A$41:$F$784,6)+'Иные услуги '!$C$5+'РСТ РСО-А'!$I$7+'РСТ РСО-А'!$H$9</f>
        <v>1027.72</v>
      </c>
      <c r="C92" s="118">
        <f>VLOOKUP($A92+ROUND((COLUMN()-2)/24,5),АТС!$A$41:$F$784,6)+'Иные услуги '!$C$5+'РСТ РСО-А'!$I$7+'РСТ РСО-А'!$H$9</f>
        <v>1111.08</v>
      </c>
      <c r="D92" s="118">
        <f>VLOOKUP($A92+ROUND((COLUMN()-2)/24,5),АТС!$A$41:$F$784,6)+'Иные услуги '!$C$5+'РСТ РСО-А'!$I$7+'РСТ РСО-А'!$H$9</f>
        <v>1160.94</v>
      </c>
      <c r="E92" s="118">
        <f>VLOOKUP($A92+ROUND((COLUMN()-2)/24,5),АТС!$A$41:$F$784,6)+'Иные услуги '!$C$5+'РСТ РСО-А'!$I$7+'РСТ РСО-А'!$H$9</f>
        <v>1171.7</v>
      </c>
      <c r="F92" s="118">
        <f>VLOOKUP($A92+ROUND((COLUMN()-2)/24,5),АТС!$A$41:$F$784,6)+'Иные услуги '!$C$5+'РСТ РСО-А'!$I$7+'РСТ РСО-А'!$H$9</f>
        <v>1158.8699999999999</v>
      </c>
      <c r="G92" s="118">
        <f>VLOOKUP($A92+ROUND((COLUMN()-2)/24,5),АТС!$A$41:$F$784,6)+'Иные услуги '!$C$5+'РСТ РСО-А'!$I$7+'РСТ РСО-А'!$H$9</f>
        <v>1162.29</v>
      </c>
      <c r="H92" s="118">
        <f>VLOOKUP($A92+ROUND((COLUMN()-2)/24,5),АТС!$A$41:$F$784,6)+'Иные услуги '!$C$5+'РСТ РСО-А'!$I$7+'РСТ РСО-А'!$H$9</f>
        <v>1583.07</v>
      </c>
      <c r="I92" s="118">
        <f>VLOOKUP($A92+ROUND((COLUMN()-2)/24,5),АТС!$A$41:$F$784,6)+'Иные услуги '!$C$5+'РСТ РСО-А'!$I$7+'РСТ РСО-А'!$H$9</f>
        <v>1055.32</v>
      </c>
      <c r="J92" s="118">
        <f>VLOOKUP($A92+ROUND((COLUMN()-2)/24,5),АТС!$A$41:$F$784,6)+'Иные услуги '!$C$5+'РСТ РСО-А'!$I$7+'РСТ РСО-А'!$H$9</f>
        <v>1190.1500000000001</v>
      </c>
      <c r="K92" s="118">
        <f>VLOOKUP($A92+ROUND((COLUMN()-2)/24,5),АТС!$A$41:$F$784,6)+'Иные услуги '!$C$5+'РСТ РСО-А'!$I$7+'РСТ РСО-А'!$H$9</f>
        <v>1093.69</v>
      </c>
      <c r="L92" s="118">
        <f>VLOOKUP($A92+ROUND((COLUMN()-2)/24,5),АТС!$A$41:$F$784,6)+'Иные услуги '!$C$5+'РСТ РСО-А'!$I$7+'РСТ РСО-А'!$H$9</f>
        <v>1111.53</v>
      </c>
      <c r="M92" s="118">
        <f>VLOOKUP($A92+ROUND((COLUMN()-2)/24,5),АТС!$A$41:$F$784,6)+'Иные услуги '!$C$5+'РСТ РСО-А'!$I$7+'РСТ РСО-А'!$H$9</f>
        <v>1130.1600000000001</v>
      </c>
      <c r="N92" s="118">
        <f>VLOOKUP($A92+ROUND((COLUMN()-2)/24,5),АТС!$A$41:$F$784,6)+'Иные услуги '!$C$5+'РСТ РСО-А'!$I$7+'РСТ РСО-А'!$H$9</f>
        <v>1169.44</v>
      </c>
      <c r="O92" s="118">
        <f>VLOOKUP($A92+ROUND((COLUMN()-2)/24,5),АТС!$A$41:$F$784,6)+'Иные услуги '!$C$5+'РСТ РСО-А'!$I$7+'РСТ РСО-А'!$H$9</f>
        <v>1168.75</v>
      </c>
      <c r="P92" s="118">
        <f>VLOOKUP($A92+ROUND((COLUMN()-2)/24,5),АТС!$A$41:$F$784,6)+'Иные услуги '!$C$5+'РСТ РСО-А'!$I$7+'РСТ РСО-А'!$H$9</f>
        <v>1149.27</v>
      </c>
      <c r="Q92" s="118">
        <f>VLOOKUP($A92+ROUND((COLUMN()-2)/24,5),АТС!$A$41:$F$784,6)+'Иные услуги '!$C$5+'РСТ РСО-А'!$I$7+'РСТ РСО-А'!$H$9</f>
        <v>1168.72</v>
      </c>
      <c r="R92" s="118">
        <f>VLOOKUP($A92+ROUND((COLUMN()-2)/24,5),АТС!$A$41:$F$784,6)+'Иные услуги '!$C$5+'РСТ РСО-А'!$I$7+'РСТ РСО-А'!$H$9</f>
        <v>1163.05</v>
      </c>
      <c r="S92" s="118">
        <f>VLOOKUP($A92+ROUND((COLUMN()-2)/24,5),АТС!$A$41:$F$784,6)+'Иные услуги '!$C$5+'РСТ РСО-А'!$I$7+'РСТ РСО-А'!$H$9</f>
        <v>1142.26</v>
      </c>
      <c r="T92" s="118">
        <f>VLOOKUP($A92+ROUND((COLUMN()-2)/24,5),АТС!$A$41:$F$784,6)+'Иные услуги '!$C$5+'РСТ РСО-А'!$I$7+'РСТ РСО-А'!$H$9</f>
        <v>924.9899999999999</v>
      </c>
      <c r="U92" s="118">
        <f>VLOOKUP($A92+ROUND((COLUMN()-2)/24,5),АТС!$A$41:$F$784,6)+'Иные услуги '!$C$5+'РСТ РСО-А'!$I$7+'РСТ РСО-А'!$H$9</f>
        <v>1086.58</v>
      </c>
      <c r="V92" s="118">
        <f>VLOOKUP($A92+ROUND((COLUMN()-2)/24,5),АТС!$A$41:$F$784,6)+'Иные услуги '!$C$5+'РСТ РСО-А'!$I$7+'РСТ РСО-А'!$H$9</f>
        <v>1126.3399999999999</v>
      </c>
      <c r="W92" s="118">
        <f>VLOOKUP($A92+ROUND((COLUMN()-2)/24,5),АТС!$A$41:$F$784,6)+'Иные услуги '!$C$5+'РСТ РСО-А'!$I$7+'РСТ РСО-А'!$H$9</f>
        <v>1285.51</v>
      </c>
      <c r="X92" s="118">
        <f>VLOOKUP($A92+ROUND((COLUMN()-2)/24,5),АТС!$A$41:$F$784,6)+'Иные услуги '!$C$5+'РСТ РСО-А'!$I$7+'РСТ РСО-А'!$H$9</f>
        <v>1793.5800000000002</v>
      </c>
      <c r="Y92" s="118">
        <f>VLOOKUP($A92+ROUND((COLUMN()-2)/24,5),АТС!$A$41:$F$784,6)+'Иные услуги '!$C$5+'РСТ РСО-А'!$I$7+'РСТ РСО-А'!$H$9</f>
        <v>927.24999999999989</v>
      </c>
    </row>
    <row r="93" spans="1:27" x14ac:dyDescent="0.2">
      <c r="A93" s="66">
        <f t="shared" si="2"/>
        <v>43377</v>
      </c>
      <c r="B93" s="118">
        <f>VLOOKUP($A93+ROUND((COLUMN()-2)/24,5),АТС!$A$41:$F$784,6)+'Иные услуги '!$C$5+'РСТ РСО-А'!$I$7+'РСТ РСО-А'!$H$9</f>
        <v>1024.6500000000001</v>
      </c>
      <c r="C93" s="118">
        <f>VLOOKUP($A93+ROUND((COLUMN()-2)/24,5),АТС!$A$41:$F$784,6)+'Иные услуги '!$C$5+'РСТ РСО-А'!$I$7+'РСТ РСО-А'!$H$9</f>
        <v>1110.22</v>
      </c>
      <c r="D93" s="118">
        <f>VLOOKUP($A93+ROUND((COLUMN()-2)/24,5),АТС!$A$41:$F$784,6)+'Иные услуги '!$C$5+'РСТ РСО-А'!$I$7+'РСТ РСО-А'!$H$9</f>
        <v>1160.22</v>
      </c>
      <c r="E93" s="118">
        <f>VLOOKUP($A93+ROUND((COLUMN()-2)/24,5),АТС!$A$41:$F$784,6)+'Иные услуги '!$C$5+'РСТ РСО-А'!$I$7+'РСТ РСО-А'!$H$9</f>
        <v>1193.51</v>
      </c>
      <c r="F93" s="118">
        <f>VLOOKUP($A93+ROUND((COLUMN()-2)/24,5),АТС!$A$41:$F$784,6)+'Иные услуги '!$C$5+'РСТ РСО-А'!$I$7+'РСТ РСО-А'!$H$9</f>
        <v>1169.3399999999999</v>
      </c>
      <c r="G93" s="118">
        <f>VLOOKUP($A93+ROUND((COLUMN()-2)/24,5),АТС!$A$41:$F$784,6)+'Иные услуги '!$C$5+'РСТ РСО-А'!$I$7+'РСТ РСО-А'!$H$9</f>
        <v>1161.3599999999999</v>
      </c>
      <c r="H93" s="118">
        <f>VLOOKUP($A93+ROUND((COLUMN()-2)/24,5),АТС!$A$41:$F$784,6)+'Иные услуги '!$C$5+'РСТ РСО-А'!$I$7+'РСТ РСО-А'!$H$9</f>
        <v>1407.8400000000001</v>
      </c>
      <c r="I93" s="118">
        <f>VLOOKUP($A93+ROUND((COLUMN()-2)/24,5),АТС!$A$41:$F$784,6)+'Иные услуги '!$C$5+'РСТ РСО-А'!$I$7+'РСТ РСО-А'!$H$9</f>
        <v>1076.46</v>
      </c>
      <c r="J93" s="118">
        <f>VLOOKUP($A93+ROUND((COLUMN()-2)/24,5),АТС!$A$41:$F$784,6)+'Иные услуги '!$C$5+'РСТ РСО-А'!$I$7+'РСТ РСО-А'!$H$9</f>
        <v>1276.56</v>
      </c>
      <c r="K93" s="118">
        <f>VLOOKUP($A93+ROUND((COLUMN()-2)/24,5),АТС!$A$41:$F$784,6)+'Иные услуги '!$C$5+'РСТ РСО-А'!$I$7+'РСТ РСО-А'!$H$9</f>
        <v>1117.93</v>
      </c>
      <c r="L93" s="118">
        <f>VLOOKUP($A93+ROUND((COLUMN()-2)/24,5),АТС!$A$41:$F$784,6)+'Иные услуги '!$C$5+'РСТ РСО-А'!$I$7+'РСТ РСО-А'!$H$9</f>
        <v>1108.55</v>
      </c>
      <c r="M93" s="118">
        <f>VLOOKUP($A93+ROUND((COLUMN()-2)/24,5),АТС!$A$41:$F$784,6)+'Иные услуги '!$C$5+'РСТ РСО-А'!$I$7+'РСТ РСО-А'!$H$9</f>
        <v>1126.96</v>
      </c>
      <c r="N93" s="118">
        <f>VLOOKUP($A93+ROUND((COLUMN()-2)/24,5),АТС!$A$41:$F$784,6)+'Иные услуги '!$C$5+'РСТ РСО-А'!$I$7+'РСТ РСО-А'!$H$9</f>
        <v>1165.72</v>
      </c>
      <c r="O93" s="118">
        <f>VLOOKUP($A93+ROUND((COLUMN()-2)/24,5),АТС!$A$41:$F$784,6)+'Иные услуги '!$C$5+'РСТ РСО-А'!$I$7+'РСТ РСО-А'!$H$9</f>
        <v>1165.83</v>
      </c>
      <c r="P93" s="118">
        <f>VLOOKUP($A93+ROUND((COLUMN()-2)/24,5),АТС!$A$41:$F$784,6)+'Иные услуги '!$C$5+'РСТ РСО-А'!$I$7+'РСТ РСО-А'!$H$9</f>
        <v>1145.95</v>
      </c>
      <c r="Q93" s="118">
        <f>VLOOKUP($A93+ROUND((COLUMN()-2)/24,5),АТС!$A$41:$F$784,6)+'Иные услуги '!$C$5+'РСТ РСО-А'!$I$7+'РСТ РСО-А'!$H$9</f>
        <v>1186.44</v>
      </c>
      <c r="R93" s="118">
        <f>VLOOKUP($A93+ROUND((COLUMN()-2)/24,5),АТС!$A$41:$F$784,6)+'Иные услуги '!$C$5+'РСТ РСО-А'!$I$7+'РСТ РСО-А'!$H$9</f>
        <v>1212.44</v>
      </c>
      <c r="S93" s="118">
        <f>VLOOKUP($A93+ROUND((COLUMN()-2)/24,5),АТС!$A$41:$F$784,6)+'Иные услуги '!$C$5+'РСТ РСО-А'!$I$7+'РСТ РСО-А'!$H$9</f>
        <v>1141.42</v>
      </c>
      <c r="T93" s="118">
        <f>VLOOKUP($A93+ROUND((COLUMN()-2)/24,5),АТС!$A$41:$F$784,6)+'Иные услуги '!$C$5+'РСТ РСО-А'!$I$7+'РСТ РСО-А'!$H$9</f>
        <v>923.93999999999994</v>
      </c>
      <c r="U93" s="118">
        <f>VLOOKUP($A93+ROUND((COLUMN()-2)/24,5),АТС!$A$41:$F$784,6)+'Иные услуги '!$C$5+'РСТ РСО-А'!$I$7+'РСТ РСО-А'!$H$9</f>
        <v>1126.1600000000001</v>
      </c>
      <c r="V93" s="118">
        <f>VLOOKUP($A93+ROUND((COLUMN()-2)/24,5),АТС!$A$41:$F$784,6)+'Иные услуги '!$C$5+'РСТ РСО-А'!$I$7+'РСТ РСО-А'!$H$9</f>
        <v>1216.22</v>
      </c>
      <c r="W93" s="118">
        <f>VLOOKUP($A93+ROUND((COLUMN()-2)/24,5),АТС!$A$41:$F$784,6)+'Иные услуги '!$C$5+'РСТ РСО-А'!$I$7+'РСТ РСО-А'!$H$9</f>
        <v>1427.24</v>
      </c>
      <c r="X93" s="118">
        <f>VLOOKUP($A93+ROUND((COLUMN()-2)/24,5),АТС!$A$41:$F$784,6)+'Иные услуги '!$C$5+'РСТ РСО-А'!$I$7+'РСТ РСО-А'!$H$9</f>
        <v>1903.43</v>
      </c>
      <c r="Y93" s="118">
        <f>VLOOKUP($A93+ROUND((COLUMN()-2)/24,5),АТС!$A$41:$F$784,6)+'Иные услуги '!$C$5+'РСТ РСО-А'!$I$7+'РСТ РСО-А'!$H$9</f>
        <v>951.77</v>
      </c>
    </row>
    <row r="94" spans="1:27" x14ac:dyDescent="0.2">
      <c r="A94" s="66">
        <f t="shared" si="2"/>
        <v>43378</v>
      </c>
      <c r="B94" s="118">
        <f>VLOOKUP($A94+ROUND((COLUMN()-2)/24,5),АТС!$A$41:$F$784,6)+'Иные услуги '!$C$5+'РСТ РСО-А'!$I$7+'РСТ РСО-А'!$H$9</f>
        <v>1042.32</v>
      </c>
      <c r="C94" s="118">
        <f>VLOOKUP($A94+ROUND((COLUMN()-2)/24,5),АТС!$A$41:$F$784,6)+'Иные услуги '!$C$5+'РСТ РСО-А'!$I$7+'РСТ РСО-А'!$H$9</f>
        <v>1112.26</v>
      </c>
      <c r="D94" s="118">
        <f>VLOOKUP($A94+ROUND((COLUMN()-2)/24,5),АТС!$A$41:$F$784,6)+'Иные услуги '!$C$5+'РСТ РСО-А'!$I$7+'РСТ РСО-А'!$H$9</f>
        <v>1162.04</v>
      </c>
      <c r="E94" s="118">
        <f>VLOOKUP($A94+ROUND((COLUMN()-2)/24,5),АТС!$A$41:$F$784,6)+'Иные услуги '!$C$5+'РСТ РСО-А'!$I$7+'РСТ РСО-А'!$H$9</f>
        <v>1194.78</v>
      </c>
      <c r="F94" s="118">
        <f>VLOOKUP($A94+ROUND((COLUMN()-2)/24,5),АТС!$A$41:$F$784,6)+'Иные услуги '!$C$5+'РСТ РСО-А'!$I$7+'РСТ РСО-А'!$H$9</f>
        <v>1170.19</v>
      </c>
      <c r="G94" s="118">
        <f>VLOOKUP($A94+ROUND((COLUMN()-2)/24,5),АТС!$A$41:$F$784,6)+'Иные услуги '!$C$5+'РСТ РСО-А'!$I$7+'РСТ РСО-А'!$H$9</f>
        <v>1161.44</v>
      </c>
      <c r="H94" s="118">
        <f>VLOOKUP($A94+ROUND((COLUMN()-2)/24,5),АТС!$A$41:$F$784,6)+'Иные услуги '!$C$5+'РСТ РСО-А'!$I$7+'РСТ РСО-А'!$H$9</f>
        <v>1407.3600000000001</v>
      </c>
      <c r="I94" s="118">
        <f>VLOOKUP($A94+ROUND((COLUMN()-2)/24,5),АТС!$A$41:$F$784,6)+'Иные услуги '!$C$5+'РСТ РСО-А'!$I$7+'РСТ РСО-А'!$H$9</f>
        <v>1075.67</v>
      </c>
      <c r="J94" s="118">
        <f>VLOOKUP($A94+ROUND((COLUMN()-2)/24,5),АТС!$A$41:$F$784,6)+'Иные услуги '!$C$5+'РСТ РСО-А'!$I$7+'РСТ РСО-А'!$H$9</f>
        <v>1278.47</v>
      </c>
      <c r="K94" s="118">
        <f>VLOOKUP($A94+ROUND((COLUMN()-2)/24,5),АТС!$A$41:$F$784,6)+'Иные услуги '!$C$5+'РСТ РСО-А'!$I$7+'РСТ РСО-А'!$H$9</f>
        <v>1119.3900000000001</v>
      </c>
      <c r="L94" s="118">
        <f>VLOOKUP($A94+ROUND((COLUMN()-2)/24,5),АТС!$A$41:$F$784,6)+'Иные услуги '!$C$5+'РСТ РСО-А'!$I$7+'РСТ РСО-А'!$H$9</f>
        <v>1075.31</v>
      </c>
      <c r="M94" s="118">
        <f>VLOOKUP($A94+ROUND((COLUMN()-2)/24,5),АТС!$A$41:$F$784,6)+'Иные услуги '!$C$5+'РСТ РСО-А'!$I$7+'РСТ РСО-А'!$H$9</f>
        <v>1091.04</v>
      </c>
      <c r="N94" s="118">
        <f>VLOOKUP($A94+ROUND((COLUMN()-2)/24,5),АТС!$A$41:$F$784,6)+'Иные услуги '!$C$5+'РСТ РСО-А'!$I$7+'РСТ РСО-А'!$H$9</f>
        <v>1146.5999999999999</v>
      </c>
      <c r="O94" s="118">
        <f>VLOOKUP($A94+ROUND((COLUMN()-2)/24,5),АТС!$A$41:$F$784,6)+'Иные услуги '!$C$5+'РСТ РСО-А'!$I$7+'РСТ РСО-А'!$H$9</f>
        <v>1146.45</v>
      </c>
      <c r="P94" s="118">
        <f>VLOOKUP($A94+ROUND((COLUMN()-2)/24,5),АТС!$A$41:$F$784,6)+'Иные услуги '!$C$5+'РСТ РСО-А'!$I$7+'РСТ РСО-А'!$H$9</f>
        <v>1127.3499999999999</v>
      </c>
      <c r="Q94" s="118">
        <f>VLOOKUP($A94+ROUND((COLUMN()-2)/24,5),АТС!$A$41:$F$784,6)+'Иные услуги '!$C$5+'РСТ РСО-А'!$I$7+'РСТ РСО-А'!$H$9</f>
        <v>1187.3900000000001</v>
      </c>
      <c r="R94" s="118">
        <f>VLOOKUP($A94+ROUND((COLUMN()-2)/24,5),АТС!$A$41:$F$784,6)+'Иные услуги '!$C$5+'РСТ РСО-А'!$I$7+'РСТ РСО-А'!$H$9</f>
        <v>1139.5899999999999</v>
      </c>
      <c r="S94" s="118">
        <f>VLOOKUP($A94+ROUND((COLUMN()-2)/24,5),АТС!$A$41:$F$784,6)+'Иные услуги '!$C$5+'РСТ РСО-А'!$I$7+'РСТ РСО-А'!$H$9</f>
        <v>1085.55</v>
      </c>
      <c r="T94" s="118">
        <f>VLOOKUP($A94+ROUND((COLUMN()-2)/24,5),АТС!$A$41:$F$784,6)+'Иные услуги '!$C$5+'РСТ РСО-А'!$I$7+'РСТ РСО-А'!$H$9</f>
        <v>912.4899999999999</v>
      </c>
      <c r="U94" s="118">
        <f>VLOOKUP($A94+ROUND((COLUMN()-2)/24,5),АТС!$A$41:$F$784,6)+'Иные услуги '!$C$5+'РСТ РСО-А'!$I$7+'РСТ РСО-А'!$H$9</f>
        <v>1086.26</v>
      </c>
      <c r="V94" s="118">
        <f>VLOOKUP($A94+ROUND((COLUMN()-2)/24,5),АТС!$A$41:$F$784,6)+'Иные услуги '!$C$5+'РСТ РСО-А'!$I$7+'РСТ РСО-А'!$H$9</f>
        <v>1153.76</v>
      </c>
      <c r="W94" s="118">
        <f>VLOOKUP($A94+ROUND((COLUMN()-2)/24,5),АТС!$A$41:$F$784,6)+'Иные услуги '!$C$5+'РСТ РСО-А'!$I$7+'РСТ РСО-А'!$H$9</f>
        <v>1320.1200000000001</v>
      </c>
      <c r="X94" s="118">
        <f>VLOOKUP($A94+ROUND((COLUMN()-2)/24,5),АТС!$A$41:$F$784,6)+'Иные услуги '!$C$5+'РСТ РСО-А'!$I$7+'РСТ РСО-А'!$H$9</f>
        <v>1907.48</v>
      </c>
      <c r="Y94" s="118">
        <f>VLOOKUP($A94+ROUND((COLUMN()-2)/24,5),АТС!$A$41:$F$784,6)+'Иные услуги '!$C$5+'РСТ РСО-А'!$I$7+'РСТ РСО-А'!$H$9</f>
        <v>914.46999999999991</v>
      </c>
    </row>
    <row r="95" spans="1:27" x14ac:dyDescent="0.2">
      <c r="A95" s="66">
        <f t="shared" si="2"/>
        <v>43379</v>
      </c>
      <c r="B95" s="118">
        <f>VLOOKUP($A95+ROUND((COLUMN()-2)/24,5),АТС!$A$41:$F$784,6)+'Иные услуги '!$C$5+'РСТ РСО-А'!$I$7+'РСТ РСО-А'!$H$9</f>
        <v>1044.3</v>
      </c>
      <c r="C95" s="118">
        <f>VLOOKUP($A95+ROUND((COLUMN()-2)/24,5),АТС!$A$41:$F$784,6)+'Иные услуги '!$C$5+'РСТ РСО-А'!$I$7+'РСТ РСО-А'!$H$9</f>
        <v>1112.5</v>
      </c>
      <c r="D95" s="118">
        <f>VLOOKUP($A95+ROUND((COLUMN()-2)/24,5),АТС!$A$41:$F$784,6)+'Иные услуги '!$C$5+'РСТ РСО-А'!$I$7+'РСТ РСО-А'!$H$9</f>
        <v>1161.51</v>
      </c>
      <c r="E95" s="118">
        <f>VLOOKUP($A95+ROUND((COLUMN()-2)/24,5),АТС!$A$41:$F$784,6)+'Иные услуги '!$C$5+'РСТ РСО-А'!$I$7+'РСТ РСО-А'!$H$9</f>
        <v>1160.83</v>
      </c>
      <c r="F95" s="118">
        <f>VLOOKUP($A95+ROUND((COLUMN()-2)/24,5),АТС!$A$41:$F$784,6)+'Иные услуги '!$C$5+'РСТ РСО-А'!$I$7+'РСТ РСО-А'!$H$9</f>
        <v>1172.45</v>
      </c>
      <c r="G95" s="118">
        <f>VLOOKUP($A95+ROUND((COLUMN()-2)/24,5),АТС!$A$41:$F$784,6)+'Иные услуги '!$C$5+'РСТ РСО-А'!$I$7+'РСТ РСО-А'!$H$9</f>
        <v>1161.1500000000001</v>
      </c>
      <c r="H95" s="118">
        <f>VLOOKUP($A95+ROUND((COLUMN()-2)/24,5),АТС!$A$41:$F$784,6)+'Иные услуги '!$C$5+'РСТ РСО-А'!$I$7+'РСТ РСО-А'!$H$9</f>
        <v>1487.54</v>
      </c>
      <c r="I95" s="118">
        <f>VLOOKUP($A95+ROUND((COLUMN()-2)/24,5),АТС!$A$41:$F$784,6)+'Иные услуги '!$C$5+'РСТ РСО-А'!$I$7+'РСТ РСО-А'!$H$9</f>
        <v>1201.3500000000001</v>
      </c>
      <c r="J95" s="118">
        <f>VLOOKUP($A95+ROUND((COLUMN()-2)/24,5),АТС!$A$41:$F$784,6)+'Иные услуги '!$C$5+'РСТ РСО-А'!$I$7+'РСТ РСО-А'!$H$9</f>
        <v>1316.67</v>
      </c>
      <c r="K95" s="118">
        <f>VLOOKUP($A95+ROUND((COLUMN()-2)/24,5),АТС!$A$41:$F$784,6)+'Иные услуги '!$C$5+'РСТ РСО-А'!$I$7+'РСТ РСО-А'!$H$9</f>
        <v>1167.32</v>
      </c>
      <c r="L95" s="118">
        <f>VLOOKUP($A95+ROUND((COLUMN()-2)/24,5),АТС!$A$41:$F$784,6)+'Иные услуги '!$C$5+'РСТ РСО-А'!$I$7+'РСТ РСО-А'!$H$9</f>
        <v>1167.4100000000001</v>
      </c>
      <c r="M95" s="118">
        <f>VLOOKUP($A95+ROUND((COLUMN()-2)/24,5),АТС!$A$41:$F$784,6)+'Иные услуги '!$C$5+'РСТ РСО-А'!$I$7+'РСТ РСО-А'!$H$9</f>
        <v>1167.3499999999999</v>
      </c>
      <c r="N95" s="118">
        <f>VLOOKUP($A95+ROUND((COLUMN()-2)/24,5),АТС!$A$41:$F$784,6)+'Иные услуги '!$C$5+'РСТ РСО-А'!$I$7+'РСТ РСО-А'!$H$9</f>
        <v>1167.07</v>
      </c>
      <c r="O95" s="118">
        <f>VLOOKUP($A95+ROUND((COLUMN()-2)/24,5),АТС!$A$41:$F$784,6)+'Иные услуги '!$C$5+'РСТ РСО-А'!$I$7+'РСТ РСО-А'!$H$9</f>
        <v>1219.8800000000001</v>
      </c>
      <c r="P95" s="118">
        <f>VLOOKUP($A95+ROUND((COLUMN()-2)/24,5),АТС!$A$41:$F$784,6)+'Иные услуги '!$C$5+'РСТ РСО-А'!$I$7+'РСТ РСО-А'!$H$9</f>
        <v>1219.48</v>
      </c>
      <c r="Q95" s="118">
        <f>VLOOKUP($A95+ROUND((COLUMN()-2)/24,5),АТС!$A$41:$F$784,6)+'Иные услуги '!$C$5+'РСТ РСО-А'!$I$7+'РСТ РСО-А'!$H$9</f>
        <v>1253.5</v>
      </c>
      <c r="R95" s="118">
        <f>VLOOKUP($A95+ROUND((COLUMN()-2)/24,5),АТС!$A$41:$F$784,6)+'Иные услуги '!$C$5+'РСТ РСО-А'!$I$7+'РСТ РСО-А'!$H$9</f>
        <v>1248.69</v>
      </c>
      <c r="S95" s="118">
        <f>VLOOKUP($A95+ROUND((COLUMN()-2)/24,5),АТС!$A$41:$F$784,6)+'Иные услуги '!$C$5+'РСТ РСО-А'!$I$7+'РСТ РСО-А'!$H$9</f>
        <v>1163.2</v>
      </c>
      <c r="T95" s="118">
        <f>VLOOKUP($A95+ROUND((COLUMN()-2)/24,5),АТС!$A$41:$F$784,6)+'Иные услуги '!$C$5+'РСТ РСО-А'!$I$7+'РСТ РСО-А'!$H$9</f>
        <v>927.66</v>
      </c>
      <c r="U95" s="118">
        <f>VLOOKUP($A95+ROUND((COLUMN()-2)/24,5),АТС!$A$41:$F$784,6)+'Иные услуги '!$C$5+'РСТ РСО-А'!$I$7+'РСТ РСО-А'!$H$9</f>
        <v>1092.44</v>
      </c>
      <c r="V95" s="118">
        <f>VLOOKUP($A95+ROUND((COLUMN()-2)/24,5),АТС!$A$41:$F$784,6)+'Иные услуги '!$C$5+'РСТ РСО-А'!$I$7+'РСТ РСО-А'!$H$9</f>
        <v>1162.06</v>
      </c>
      <c r="W95" s="118">
        <f>VLOOKUP($A95+ROUND((COLUMN()-2)/24,5),АТС!$A$41:$F$784,6)+'Иные услуги '!$C$5+'РСТ РСО-А'!$I$7+'РСТ РСО-А'!$H$9</f>
        <v>1335.39</v>
      </c>
      <c r="X95" s="118">
        <f>VLOOKUP($A95+ROUND((COLUMN()-2)/24,5),АТС!$A$41:$F$784,6)+'Иные услуги '!$C$5+'РСТ РСО-А'!$I$7+'РСТ РСО-А'!$H$9</f>
        <v>1828.15</v>
      </c>
      <c r="Y95" s="118">
        <f>VLOOKUP($A95+ROUND((COLUMN()-2)/24,5),АТС!$A$41:$F$784,6)+'Иные услуги '!$C$5+'РСТ РСО-А'!$I$7+'РСТ РСО-А'!$H$9</f>
        <v>927.99999999999989</v>
      </c>
    </row>
    <row r="96" spans="1:27" x14ac:dyDescent="0.2">
      <c r="A96" s="66">
        <f t="shared" si="2"/>
        <v>43380</v>
      </c>
      <c r="B96" s="118">
        <f>VLOOKUP($A96+ROUND((COLUMN()-2)/24,5),АТС!$A$41:$F$784,6)+'Иные услуги '!$C$5+'РСТ РСО-А'!$I$7+'РСТ РСО-А'!$H$9</f>
        <v>1042.46</v>
      </c>
      <c r="C96" s="118">
        <f>VLOOKUP($A96+ROUND((COLUMN()-2)/24,5),АТС!$A$41:$F$784,6)+'Иные услуги '!$C$5+'РСТ РСО-А'!$I$7+'РСТ РСО-А'!$H$9</f>
        <v>1110.8699999999999</v>
      </c>
      <c r="D96" s="118">
        <f>VLOOKUP($A96+ROUND((COLUMN()-2)/24,5),АТС!$A$41:$F$784,6)+'Иные услуги '!$C$5+'РСТ РСО-А'!$I$7+'РСТ РСО-А'!$H$9</f>
        <v>1160</v>
      </c>
      <c r="E96" s="118">
        <f>VLOOKUP($A96+ROUND((COLUMN()-2)/24,5),АТС!$A$41:$F$784,6)+'Иные услуги '!$C$5+'РСТ РСО-А'!$I$7+'РСТ РСО-А'!$H$9</f>
        <v>1159.69</v>
      </c>
      <c r="F96" s="118">
        <f>VLOOKUP($A96+ROUND((COLUMN()-2)/24,5),АТС!$A$41:$F$784,6)+'Иные услуги '!$C$5+'РСТ РСО-А'!$I$7+'РСТ РСО-А'!$H$9</f>
        <v>1160.1500000000001</v>
      </c>
      <c r="G96" s="118">
        <f>VLOOKUP($A96+ROUND((COLUMN()-2)/24,5),АТС!$A$41:$F$784,6)+'Иные услуги '!$C$5+'РСТ РСО-А'!$I$7+'РСТ РСО-А'!$H$9</f>
        <v>1160.19</v>
      </c>
      <c r="H96" s="118">
        <f>VLOOKUP($A96+ROUND((COLUMN()-2)/24,5),АТС!$A$41:$F$784,6)+'Иные услуги '!$C$5+'РСТ РСО-А'!$I$7+'РСТ РСО-А'!$H$9</f>
        <v>1460.41</v>
      </c>
      <c r="I96" s="118">
        <f>VLOOKUP($A96+ROUND((COLUMN()-2)/24,5),АТС!$A$41:$F$784,6)+'Иные услуги '!$C$5+'РСТ РСО-А'!$I$7+'РСТ РСО-А'!$H$9</f>
        <v>1338.78</v>
      </c>
      <c r="J96" s="118">
        <f>VLOOKUP($A96+ROUND((COLUMN()-2)/24,5),АТС!$A$41:$F$784,6)+'Иные услуги '!$C$5+'РСТ РСО-А'!$I$7+'РСТ РСО-А'!$H$9</f>
        <v>1497.8700000000001</v>
      </c>
      <c r="K96" s="118">
        <f>VLOOKUP($A96+ROUND((COLUMN()-2)/24,5),АТС!$A$41:$F$784,6)+'Иные услуги '!$C$5+'РСТ РСО-А'!$I$7+'РСТ РСО-А'!$H$9</f>
        <v>1280.55</v>
      </c>
      <c r="L96" s="118">
        <f>VLOOKUP($A96+ROUND((COLUMN()-2)/24,5),АТС!$A$41:$F$784,6)+'Иные услуги '!$C$5+'РСТ РСО-А'!$I$7+'РСТ РСО-А'!$H$9</f>
        <v>1280.1600000000001</v>
      </c>
      <c r="M96" s="118">
        <f>VLOOKUP($A96+ROUND((COLUMN()-2)/24,5),АТС!$A$41:$F$784,6)+'Иные услуги '!$C$5+'РСТ РСО-А'!$I$7+'РСТ РСО-А'!$H$9</f>
        <v>1280.69</v>
      </c>
      <c r="N96" s="118">
        <f>VLOOKUP($A96+ROUND((COLUMN()-2)/24,5),АТС!$A$41:$F$784,6)+'Иные услуги '!$C$5+'РСТ РСО-А'!$I$7+'РСТ РСО-А'!$H$9</f>
        <v>1280.24</v>
      </c>
      <c r="O96" s="118">
        <f>VLOOKUP($A96+ROUND((COLUMN()-2)/24,5),АТС!$A$41:$F$784,6)+'Иные услуги '!$C$5+'РСТ РСО-А'!$I$7+'РСТ РСО-А'!$H$9</f>
        <v>1280.1500000000001</v>
      </c>
      <c r="P96" s="118">
        <f>VLOOKUP($A96+ROUND((COLUMN()-2)/24,5),АТС!$A$41:$F$784,6)+'Иные услуги '!$C$5+'РСТ РСО-А'!$I$7+'РСТ РСО-А'!$H$9</f>
        <v>1279.94</v>
      </c>
      <c r="Q96" s="118">
        <f>VLOOKUP($A96+ROUND((COLUMN()-2)/24,5),АТС!$A$41:$F$784,6)+'Иные услуги '!$C$5+'РСТ РСО-А'!$I$7+'РСТ РСО-А'!$H$9</f>
        <v>1280.51</v>
      </c>
      <c r="R96" s="118">
        <f>VLOOKUP($A96+ROUND((COLUMN()-2)/24,5),АТС!$A$41:$F$784,6)+'Иные услуги '!$C$5+'РСТ РСО-А'!$I$7+'РСТ РСО-А'!$H$9</f>
        <v>1280.8900000000001</v>
      </c>
      <c r="S96" s="118">
        <f>VLOOKUP($A96+ROUND((COLUMN()-2)/24,5),АТС!$A$41:$F$784,6)+'Иные услуги '!$C$5+'РСТ РСО-А'!$I$7+'РСТ РСО-А'!$H$9</f>
        <v>1150.67</v>
      </c>
      <c r="T96" s="118">
        <f>VLOOKUP($A96+ROUND((COLUMN()-2)/24,5),АТС!$A$41:$F$784,6)+'Иные услуги '!$C$5+'РСТ РСО-А'!$I$7+'РСТ РСО-А'!$H$9</f>
        <v>916.11999999999989</v>
      </c>
      <c r="U96" s="118">
        <f>VLOOKUP($A96+ROUND((COLUMN()-2)/24,5),АТС!$A$41:$F$784,6)+'Иные услуги '!$C$5+'РСТ РСО-А'!$I$7+'РСТ РСО-А'!$H$9</f>
        <v>1059.6400000000001</v>
      </c>
      <c r="V96" s="118">
        <f>VLOOKUP($A96+ROUND((COLUMN()-2)/24,5),АТС!$A$41:$F$784,6)+'Иные услуги '!$C$5+'РСТ РСО-А'!$I$7+'РСТ РСО-А'!$H$9</f>
        <v>952.78</v>
      </c>
      <c r="W96" s="118">
        <f>VLOOKUP($A96+ROUND((COLUMN()-2)/24,5),АТС!$A$41:$F$784,6)+'Иные услуги '!$C$5+'РСТ РСО-А'!$I$7+'РСТ РСО-А'!$H$9</f>
        <v>1188.78</v>
      </c>
      <c r="X96" s="118">
        <f>VLOOKUP($A96+ROUND((COLUMN()-2)/24,5),АТС!$A$41:$F$784,6)+'Иные услуги '!$C$5+'РСТ РСО-А'!$I$7+'РСТ РСО-А'!$H$9</f>
        <v>1655.81</v>
      </c>
      <c r="Y96" s="118">
        <f>VLOOKUP($A96+ROUND((COLUMN()-2)/24,5),АТС!$A$41:$F$784,6)+'Иные услуги '!$C$5+'РСТ РСО-А'!$I$7+'РСТ РСО-А'!$H$9</f>
        <v>914.43999999999994</v>
      </c>
    </row>
    <row r="97" spans="1:25" x14ac:dyDescent="0.2">
      <c r="A97" s="66">
        <f t="shared" si="2"/>
        <v>43381</v>
      </c>
      <c r="B97" s="118">
        <f>VLOOKUP($A97+ROUND((COLUMN()-2)/24,5),АТС!$A$41:$F$784,6)+'Иные услуги '!$C$5+'РСТ РСО-А'!$I$7+'РСТ РСО-А'!$H$9</f>
        <v>1023.2299999999999</v>
      </c>
      <c r="C97" s="118">
        <f>VLOOKUP($A97+ROUND((COLUMN()-2)/24,5),АТС!$A$41:$F$784,6)+'Иные услуги '!$C$5+'РСТ РСО-А'!$I$7+'РСТ РСО-А'!$H$9</f>
        <v>1089.94</v>
      </c>
      <c r="D97" s="118">
        <f>VLOOKUP($A97+ROUND((COLUMN()-2)/24,5),АТС!$A$41:$F$784,6)+'Иные услуги '!$C$5+'РСТ РСО-А'!$I$7+'РСТ РСО-А'!$H$9</f>
        <v>1128.02</v>
      </c>
      <c r="E97" s="118">
        <f>VLOOKUP($A97+ROUND((COLUMN()-2)/24,5),АТС!$A$41:$F$784,6)+'Иные услуги '!$C$5+'РСТ РСО-А'!$I$7+'РСТ РСО-А'!$H$9</f>
        <v>1159.07</v>
      </c>
      <c r="F97" s="118">
        <f>VLOOKUP($A97+ROUND((COLUMN()-2)/24,5),АТС!$A$41:$F$784,6)+'Иные услуги '!$C$5+'РСТ РСО-А'!$I$7+'РСТ РСО-А'!$H$9</f>
        <v>1148.74</v>
      </c>
      <c r="G97" s="118">
        <f>VLOOKUP($A97+ROUND((COLUMN()-2)/24,5),АТС!$A$41:$F$784,6)+'Иные услуги '!$C$5+'РСТ РСО-А'!$I$7+'РСТ РСО-А'!$H$9</f>
        <v>1110.71</v>
      </c>
      <c r="H97" s="118">
        <f>VLOOKUP($A97+ROUND((COLUMN()-2)/24,5),АТС!$A$41:$F$784,6)+'Иные услуги '!$C$5+'РСТ РСО-А'!$I$7+'РСТ РСО-А'!$H$9</f>
        <v>1341.56</v>
      </c>
      <c r="I97" s="118">
        <f>VLOOKUP($A97+ROUND((COLUMN()-2)/24,5),АТС!$A$41:$F$784,6)+'Иные услуги '!$C$5+'РСТ РСО-А'!$I$7+'РСТ РСО-А'!$H$9</f>
        <v>1078.8799999999999</v>
      </c>
      <c r="J97" s="118">
        <f>VLOOKUP($A97+ROUND((COLUMN()-2)/24,5),АТС!$A$41:$F$784,6)+'Иные услуги '!$C$5+'РСТ РСО-А'!$I$7+'РСТ РСО-А'!$H$9</f>
        <v>1212.6600000000001</v>
      </c>
      <c r="K97" s="118">
        <f>VLOOKUP($A97+ROUND((COLUMN()-2)/24,5),АТС!$A$41:$F$784,6)+'Иные услуги '!$C$5+'РСТ РСО-А'!$I$7+'РСТ РСО-А'!$H$9</f>
        <v>1092.79</v>
      </c>
      <c r="L97" s="118">
        <f>VLOOKUP($A97+ROUND((COLUMN()-2)/24,5),АТС!$A$41:$F$784,6)+'Иные услуги '!$C$5+'РСТ РСО-А'!$I$7+'РСТ РСО-А'!$H$9</f>
        <v>1075.46</v>
      </c>
      <c r="M97" s="118">
        <f>VLOOKUP($A97+ROUND((COLUMN()-2)/24,5),АТС!$A$41:$F$784,6)+'Иные услуги '!$C$5+'РСТ РСО-А'!$I$7+'РСТ РСО-А'!$H$9</f>
        <v>1148.3699999999999</v>
      </c>
      <c r="N97" s="118">
        <f>VLOOKUP($A97+ROUND((COLUMN()-2)/24,5),АТС!$A$41:$F$784,6)+'Иные услуги '!$C$5+'РСТ РСО-А'!$I$7+'РСТ РСО-А'!$H$9</f>
        <v>1199.0800000000002</v>
      </c>
      <c r="O97" s="118">
        <f>VLOOKUP($A97+ROUND((COLUMN()-2)/24,5),АТС!$A$41:$F$784,6)+'Иные услуги '!$C$5+'РСТ РСО-А'!$I$7+'РСТ РСО-А'!$H$9</f>
        <v>1198.8400000000001</v>
      </c>
      <c r="P97" s="118">
        <f>VLOOKUP($A97+ROUND((COLUMN()-2)/24,5),АТС!$A$41:$F$784,6)+'Иные услуги '!$C$5+'РСТ РСО-А'!$I$7+'РСТ РСО-А'!$H$9</f>
        <v>1188.3</v>
      </c>
      <c r="Q97" s="118">
        <f>VLOOKUP($A97+ROUND((COLUMN()-2)/24,5),АТС!$A$41:$F$784,6)+'Иные услуги '!$C$5+'РСТ РСО-А'!$I$7+'РСТ РСО-А'!$H$9</f>
        <v>1187.6299999999999</v>
      </c>
      <c r="R97" s="118">
        <f>VLOOKUP($A97+ROUND((COLUMN()-2)/24,5),АТС!$A$41:$F$784,6)+'Иные услуги '!$C$5+'РСТ РСО-А'!$I$7+'РСТ РСО-А'!$H$9</f>
        <v>1147.8799999999999</v>
      </c>
      <c r="S97" s="118">
        <f>VLOOKUP($A97+ROUND((COLUMN()-2)/24,5),АТС!$A$41:$F$784,6)+'Иные услуги '!$C$5+'РСТ РСО-А'!$I$7+'РСТ РСО-А'!$H$9</f>
        <v>1012.6299999999999</v>
      </c>
      <c r="T97" s="118">
        <f>VLOOKUP($A97+ROUND((COLUMN()-2)/24,5),АТС!$A$41:$F$784,6)+'Иные услуги '!$C$5+'РСТ РСО-А'!$I$7+'РСТ РСО-А'!$H$9</f>
        <v>908.06</v>
      </c>
      <c r="U97" s="118">
        <f>VLOOKUP($A97+ROUND((COLUMN()-2)/24,5),АТС!$A$41:$F$784,6)+'Иные услуги '!$C$5+'РСТ РСО-А'!$I$7+'РСТ РСО-А'!$H$9</f>
        <v>957.94999999999993</v>
      </c>
      <c r="V97" s="118">
        <f>VLOOKUP($A97+ROUND((COLUMN()-2)/24,5),АТС!$A$41:$F$784,6)+'Иные услуги '!$C$5+'РСТ РСО-А'!$I$7+'РСТ РСО-А'!$H$9</f>
        <v>1040.1600000000001</v>
      </c>
      <c r="W97" s="118">
        <f>VLOOKUP($A97+ROUND((COLUMN()-2)/24,5),АТС!$A$41:$F$784,6)+'Иные услуги '!$C$5+'РСТ РСО-А'!$I$7+'РСТ РСО-А'!$H$9</f>
        <v>1168.08</v>
      </c>
      <c r="X97" s="118">
        <f>VLOOKUP($A97+ROUND((COLUMN()-2)/24,5),АТС!$A$41:$F$784,6)+'Иные услуги '!$C$5+'РСТ РСО-А'!$I$7+'РСТ РСО-А'!$H$9</f>
        <v>1513.06</v>
      </c>
      <c r="Y97" s="118">
        <f>VLOOKUP($A97+ROUND((COLUMN()-2)/24,5),АТС!$A$41:$F$784,6)+'Иные услуги '!$C$5+'РСТ РСО-А'!$I$7+'РСТ РСО-А'!$H$9</f>
        <v>900.16</v>
      </c>
    </row>
    <row r="98" spans="1:25" x14ac:dyDescent="0.2">
      <c r="A98" s="66">
        <f t="shared" si="2"/>
        <v>43382</v>
      </c>
      <c r="B98" s="118">
        <f>VLOOKUP($A98+ROUND((COLUMN()-2)/24,5),АТС!$A$41:$F$784,6)+'Иные услуги '!$C$5+'РСТ РСО-А'!$I$7+'РСТ РСО-А'!$H$9</f>
        <v>1039.99</v>
      </c>
      <c r="C98" s="118">
        <f>VLOOKUP($A98+ROUND((COLUMN()-2)/24,5),АТС!$A$41:$F$784,6)+'Иные услуги '!$C$5+'РСТ РСО-А'!$I$7+'РСТ РСО-А'!$H$9</f>
        <v>1109.4100000000001</v>
      </c>
      <c r="D98" s="118">
        <f>VLOOKUP($A98+ROUND((COLUMN()-2)/24,5),АТС!$A$41:$F$784,6)+'Иные услуги '!$C$5+'РСТ РСО-А'!$I$7+'РСТ РСО-А'!$H$9</f>
        <v>1159.4000000000001</v>
      </c>
      <c r="E98" s="118">
        <f>VLOOKUP($A98+ROUND((COLUMN()-2)/24,5),АТС!$A$41:$F$784,6)+'Иные услуги '!$C$5+'РСТ РСО-А'!$I$7+'РСТ РСО-А'!$H$9</f>
        <v>1159.0999999999999</v>
      </c>
      <c r="F98" s="118">
        <f>VLOOKUP($A98+ROUND((COLUMN()-2)/24,5),АТС!$A$41:$F$784,6)+'Иные услуги '!$C$5+'РСТ РСО-А'!$I$7+'РСТ РСО-А'!$H$9</f>
        <v>1170.1600000000001</v>
      </c>
      <c r="G98" s="118">
        <f>VLOOKUP($A98+ROUND((COLUMN()-2)/24,5),АТС!$A$41:$F$784,6)+'Иные услуги '!$C$5+'РСТ РСО-А'!$I$7+'РСТ РСО-А'!$H$9</f>
        <v>1160.33</v>
      </c>
      <c r="H98" s="118">
        <f>VLOOKUP($A98+ROUND((COLUMN()-2)/24,5),АТС!$A$41:$F$784,6)+'Иные услуги '!$C$5+'РСТ РСО-А'!$I$7+'РСТ РСО-А'!$H$9</f>
        <v>1493.3</v>
      </c>
      <c r="I98" s="118">
        <f>VLOOKUP($A98+ROUND((COLUMN()-2)/24,5),АТС!$A$41:$F$784,6)+'Иные услуги '!$C$5+'РСТ РСО-А'!$I$7+'РСТ РСО-А'!$H$9</f>
        <v>1203.1300000000001</v>
      </c>
      <c r="J98" s="118">
        <f>VLOOKUP($A98+ROUND((COLUMN()-2)/24,5),АТС!$A$41:$F$784,6)+'Иные услуги '!$C$5+'РСТ РСО-А'!$I$7+'РСТ РСО-А'!$H$9</f>
        <v>1317.06</v>
      </c>
      <c r="K98" s="118">
        <f>VLOOKUP($A98+ROUND((COLUMN()-2)/24,5),АТС!$A$41:$F$784,6)+'Иные услуги '!$C$5+'РСТ РСО-А'!$I$7+'РСТ РСО-А'!$H$9</f>
        <v>1167.6400000000001</v>
      </c>
      <c r="L98" s="118">
        <f>VLOOKUP($A98+ROUND((COLUMN()-2)/24,5),АТС!$A$41:$F$784,6)+'Иные услуги '!$C$5+'РСТ РСО-А'!$I$7+'РСТ РСО-А'!$H$9</f>
        <v>1167.78</v>
      </c>
      <c r="M98" s="118">
        <f>VLOOKUP($A98+ROUND((COLUMN()-2)/24,5),АТС!$A$41:$F$784,6)+'Иные услуги '!$C$5+'РСТ РСО-А'!$I$7+'РСТ РСО-А'!$H$9</f>
        <v>1167.58</v>
      </c>
      <c r="N98" s="118">
        <f>VLOOKUP($A98+ROUND((COLUMN()-2)/24,5),АТС!$A$41:$F$784,6)+'Иные услуги '!$C$5+'РСТ РСО-А'!$I$7+'РСТ РСО-А'!$H$9</f>
        <v>1166.83</v>
      </c>
      <c r="O98" s="118">
        <f>VLOOKUP($A98+ROUND((COLUMN()-2)/24,5),АТС!$A$41:$F$784,6)+'Иные услуги '!$C$5+'РСТ РСО-А'!$I$7+'РСТ РСО-А'!$H$9</f>
        <v>1220.06</v>
      </c>
      <c r="P98" s="118">
        <f>VLOOKUP($A98+ROUND((COLUMN()-2)/24,5),АТС!$A$41:$F$784,6)+'Иные услуги '!$C$5+'РСТ РСО-А'!$I$7+'РСТ РСО-А'!$H$9</f>
        <v>1219.81</v>
      </c>
      <c r="Q98" s="118">
        <f>VLOOKUP($A98+ROUND((COLUMN()-2)/24,5),АТС!$A$41:$F$784,6)+'Иные услуги '!$C$5+'РСТ РСО-А'!$I$7+'РСТ РСО-А'!$H$9</f>
        <v>1254.1100000000001</v>
      </c>
      <c r="R98" s="118">
        <f>VLOOKUP($A98+ROUND((COLUMN()-2)/24,5),АТС!$A$41:$F$784,6)+'Иные услуги '!$C$5+'РСТ РСО-А'!$I$7+'РСТ РСО-А'!$H$9</f>
        <v>1254.6000000000001</v>
      </c>
      <c r="S98" s="118">
        <f>VLOOKUP($A98+ROUND((COLUMN()-2)/24,5),АТС!$A$41:$F$784,6)+'Иные услуги '!$C$5+'РСТ РСО-А'!$I$7+'РСТ РСО-А'!$H$9</f>
        <v>1170.4000000000001</v>
      </c>
      <c r="T98" s="118">
        <f>VLOOKUP($A98+ROUND((COLUMN()-2)/24,5),АТС!$A$41:$F$784,6)+'Иные услуги '!$C$5+'РСТ РСО-А'!$I$7+'РСТ РСО-А'!$H$9</f>
        <v>933.96999999999991</v>
      </c>
      <c r="U98" s="118">
        <f>VLOOKUP($A98+ROUND((COLUMN()-2)/24,5),АТС!$A$41:$F$784,6)+'Иные услуги '!$C$5+'РСТ РСО-А'!$I$7+'РСТ РСО-А'!$H$9</f>
        <v>1103.3</v>
      </c>
      <c r="V98" s="118">
        <f>VLOOKUP($A98+ROUND((COLUMN()-2)/24,5),АТС!$A$41:$F$784,6)+'Иные услуги '!$C$5+'РСТ РСО-А'!$I$7+'РСТ РСО-А'!$H$9</f>
        <v>1170.3900000000001</v>
      </c>
      <c r="W98" s="118">
        <f>VLOOKUP($A98+ROUND((COLUMN()-2)/24,5),АТС!$A$41:$F$784,6)+'Иные услуги '!$C$5+'РСТ РСО-А'!$I$7+'РСТ РСО-А'!$H$9</f>
        <v>1340.42</v>
      </c>
      <c r="X98" s="118">
        <f>VLOOKUP($A98+ROUND((COLUMN()-2)/24,5),АТС!$A$41:$F$784,6)+'Иные услуги '!$C$5+'РСТ РСО-А'!$I$7+'РСТ РСО-А'!$H$9</f>
        <v>1828.43</v>
      </c>
      <c r="Y98" s="118">
        <f>VLOOKUP($A98+ROUND((COLUMN()-2)/24,5),АТС!$A$41:$F$784,6)+'Иные услуги '!$C$5+'РСТ РСО-А'!$I$7+'РСТ РСО-А'!$H$9</f>
        <v>927.06999999999994</v>
      </c>
    </row>
    <row r="99" spans="1:25" x14ac:dyDescent="0.2">
      <c r="A99" s="66">
        <f t="shared" si="2"/>
        <v>43383</v>
      </c>
      <c r="B99" s="118">
        <f>VLOOKUP($A99+ROUND((COLUMN()-2)/24,5),АТС!$A$41:$F$784,6)+'Иные услуги '!$C$5+'РСТ РСО-А'!$I$7+'РСТ РСО-А'!$H$9</f>
        <v>898.89</v>
      </c>
      <c r="C99" s="118">
        <f>VLOOKUP($A99+ROUND((COLUMN()-2)/24,5),АТС!$A$41:$F$784,6)+'Иные услуги '!$C$5+'РСТ РСО-А'!$I$7+'РСТ РСО-А'!$H$9</f>
        <v>921.34999999999991</v>
      </c>
      <c r="D99" s="118">
        <f>VLOOKUP($A99+ROUND((COLUMN()-2)/24,5),АТС!$A$41:$F$784,6)+'Иные услуги '!$C$5+'РСТ РСО-А'!$I$7+'РСТ РСО-А'!$H$9</f>
        <v>960.9</v>
      </c>
      <c r="E99" s="118">
        <f>VLOOKUP($A99+ROUND((COLUMN()-2)/24,5),АТС!$A$41:$F$784,6)+'Иные услуги '!$C$5+'РСТ РСО-А'!$I$7+'РСТ РСО-А'!$H$9</f>
        <v>982.3599999999999</v>
      </c>
      <c r="F99" s="118">
        <f>VLOOKUP($A99+ROUND((COLUMN()-2)/24,5),АТС!$A$41:$F$784,6)+'Иные услуги '!$C$5+'РСТ РСО-А'!$I$7+'РСТ РСО-А'!$H$9</f>
        <v>961.66</v>
      </c>
      <c r="G99" s="118">
        <f>VLOOKUP($A99+ROUND((COLUMN()-2)/24,5),АТС!$A$41:$F$784,6)+'Иные услуги '!$C$5+'РСТ РСО-А'!$I$7+'РСТ РСО-А'!$H$9</f>
        <v>936.46999999999991</v>
      </c>
      <c r="H99" s="118">
        <f>VLOOKUP($A99+ROUND((COLUMN()-2)/24,5),АТС!$A$41:$F$784,6)+'Иные услуги '!$C$5+'РСТ РСО-А'!$I$7+'РСТ РСО-А'!$H$9</f>
        <v>982.31999999999994</v>
      </c>
      <c r="I99" s="118">
        <f>VLOOKUP($A99+ROUND((COLUMN()-2)/24,5),АТС!$A$41:$F$784,6)+'Иные услуги '!$C$5+'РСТ РСО-А'!$I$7+'РСТ РСО-А'!$H$9</f>
        <v>978.2299999999999</v>
      </c>
      <c r="J99" s="118">
        <f>VLOOKUP($A99+ROUND((COLUMN()-2)/24,5),АТС!$A$41:$F$784,6)+'Иные услуги '!$C$5+'РСТ РСО-А'!$I$7+'РСТ РСО-А'!$H$9</f>
        <v>967.46999999999991</v>
      </c>
      <c r="K99" s="118">
        <f>VLOOKUP($A99+ROUND((COLUMN()-2)/24,5),АТС!$A$41:$F$784,6)+'Иные услуги '!$C$5+'РСТ РСО-А'!$I$7+'РСТ РСО-А'!$H$9</f>
        <v>935.71999999999991</v>
      </c>
      <c r="L99" s="118">
        <f>VLOOKUP($A99+ROUND((COLUMN()-2)/24,5),АТС!$A$41:$F$784,6)+'Иные услуги '!$C$5+'РСТ РСО-А'!$I$7+'РСТ РСО-А'!$H$9</f>
        <v>935.37999999999988</v>
      </c>
      <c r="M99" s="118">
        <f>VLOOKUP($A99+ROUND((COLUMN()-2)/24,5),АТС!$A$41:$F$784,6)+'Иные услуги '!$C$5+'РСТ РСО-А'!$I$7+'РСТ РСО-А'!$H$9</f>
        <v>935.27</v>
      </c>
      <c r="N99" s="118">
        <f>VLOOKUP($A99+ROUND((COLUMN()-2)/24,5),АТС!$A$41:$F$784,6)+'Иные услуги '!$C$5+'РСТ РСО-А'!$I$7+'РСТ РСО-А'!$H$9</f>
        <v>1001.67</v>
      </c>
      <c r="O99" s="118">
        <f>VLOOKUP($A99+ROUND((COLUMN()-2)/24,5),АТС!$A$41:$F$784,6)+'Иные услуги '!$C$5+'РСТ РСО-А'!$I$7+'РСТ РСО-А'!$H$9</f>
        <v>1001.64</v>
      </c>
      <c r="P99" s="118">
        <f>VLOOKUP($A99+ROUND((COLUMN()-2)/24,5),АТС!$A$41:$F$784,6)+'Иные услуги '!$C$5+'РСТ РСО-А'!$I$7+'РСТ РСО-А'!$H$9</f>
        <v>1001.67</v>
      </c>
      <c r="Q99" s="118">
        <f>VLOOKUP($A99+ROUND((COLUMN()-2)/24,5),АТС!$A$41:$F$784,6)+'Иные услуги '!$C$5+'РСТ РСО-А'!$I$7+'РСТ РСО-А'!$H$9</f>
        <v>1001.4699999999999</v>
      </c>
      <c r="R99" s="118">
        <f>VLOOKUP($A99+ROUND((COLUMN()-2)/24,5),АТС!$A$41:$F$784,6)+'Иные услуги '!$C$5+'РСТ РСО-А'!$I$7+'РСТ РСО-А'!$H$9</f>
        <v>1000.9399999999999</v>
      </c>
      <c r="S99" s="118">
        <f>VLOOKUP($A99+ROUND((COLUMN()-2)/24,5),АТС!$A$41:$F$784,6)+'Иные услуги '!$C$5+'РСТ РСО-А'!$I$7+'РСТ РСО-А'!$H$9</f>
        <v>937.37999999999988</v>
      </c>
      <c r="T99" s="118">
        <f>VLOOKUP($A99+ROUND((COLUMN()-2)/24,5),АТС!$A$41:$F$784,6)+'Иные услуги '!$C$5+'РСТ РСО-А'!$I$7+'РСТ РСО-А'!$H$9</f>
        <v>1069.27</v>
      </c>
      <c r="U99" s="118">
        <f>VLOOKUP($A99+ROUND((COLUMN()-2)/24,5),АТС!$A$41:$F$784,6)+'Иные услуги '!$C$5+'РСТ РСО-А'!$I$7+'РСТ РСО-А'!$H$9</f>
        <v>991.4</v>
      </c>
      <c r="V99" s="118">
        <f>VLOOKUP($A99+ROUND((COLUMN()-2)/24,5),АТС!$A$41:$F$784,6)+'Иные услуги '!$C$5+'РСТ РСО-А'!$I$7+'РСТ РСО-А'!$H$9</f>
        <v>953.6099999999999</v>
      </c>
      <c r="W99" s="118">
        <f>VLOOKUP($A99+ROUND((COLUMN()-2)/24,5),АТС!$A$41:$F$784,6)+'Иные услуги '!$C$5+'РСТ РСО-А'!$I$7+'РСТ РСО-А'!$H$9</f>
        <v>967.14</v>
      </c>
      <c r="X99" s="118">
        <f>VLOOKUP($A99+ROUND((COLUMN()-2)/24,5),АТС!$A$41:$F$784,6)+'Иные услуги '!$C$5+'РСТ РСО-А'!$I$7+'РСТ РСО-А'!$H$9</f>
        <v>1179.4100000000001</v>
      </c>
      <c r="Y99" s="118">
        <f>VLOOKUP($A99+ROUND((COLUMN()-2)/24,5),АТС!$A$41:$F$784,6)+'Иные услуги '!$C$5+'РСТ РСО-А'!$I$7+'РСТ РСО-А'!$H$9</f>
        <v>1013.8399999999999</v>
      </c>
    </row>
    <row r="100" spans="1:25" x14ac:dyDescent="0.2">
      <c r="A100" s="66">
        <f t="shared" si="2"/>
        <v>43384</v>
      </c>
      <c r="B100" s="118">
        <f>VLOOKUP($A100+ROUND((COLUMN()-2)/24,5),АТС!$A$41:$F$784,6)+'Иные услуги '!$C$5+'РСТ РСО-А'!$I$7+'РСТ РСО-А'!$H$9</f>
        <v>897.92</v>
      </c>
      <c r="C100" s="118">
        <f>VLOOKUP($A100+ROUND((COLUMN()-2)/24,5),АТС!$A$41:$F$784,6)+'Иные услуги '!$C$5+'РСТ РСО-А'!$I$7+'РСТ РСО-А'!$H$9</f>
        <v>920.6099999999999</v>
      </c>
      <c r="D100" s="118">
        <f>VLOOKUP($A100+ROUND((COLUMN()-2)/24,5),АТС!$A$41:$F$784,6)+'Иные услуги '!$C$5+'РСТ РСО-А'!$I$7+'РСТ РСО-А'!$H$9</f>
        <v>960.4799999999999</v>
      </c>
      <c r="E100" s="118">
        <f>VLOOKUP($A100+ROUND((COLUMN()-2)/24,5),АТС!$A$41:$F$784,6)+'Иные услуги '!$C$5+'РСТ РСО-А'!$I$7+'РСТ РСО-А'!$H$9</f>
        <v>982.03</v>
      </c>
      <c r="F100" s="118">
        <f>VLOOKUP($A100+ROUND((COLUMN()-2)/24,5),АТС!$A$41:$F$784,6)+'Иные услуги '!$C$5+'РСТ РСО-А'!$I$7+'РСТ РСО-А'!$H$9</f>
        <v>961.04</v>
      </c>
      <c r="G100" s="118">
        <f>VLOOKUP($A100+ROUND((COLUMN()-2)/24,5),АТС!$A$41:$F$784,6)+'Иные услуги '!$C$5+'РСТ РСО-А'!$I$7+'РСТ РСО-А'!$H$9</f>
        <v>934.9799999999999</v>
      </c>
      <c r="H100" s="118">
        <f>VLOOKUP($A100+ROUND((COLUMN()-2)/24,5),АТС!$A$41:$F$784,6)+'Иные услуги '!$C$5+'РСТ РСО-А'!$I$7+'РСТ РСО-А'!$H$9</f>
        <v>979.91</v>
      </c>
      <c r="I100" s="118">
        <f>VLOOKUP($A100+ROUND((COLUMN()-2)/24,5),АТС!$A$41:$F$784,6)+'Иные услуги '!$C$5+'РСТ РСО-А'!$I$7+'РСТ РСО-А'!$H$9</f>
        <v>977.84999999999991</v>
      </c>
      <c r="J100" s="118">
        <f>VLOOKUP($A100+ROUND((COLUMN()-2)/24,5),АТС!$A$41:$F$784,6)+'Иные услуги '!$C$5+'РСТ РСО-А'!$I$7+'РСТ РСО-А'!$H$9</f>
        <v>1001.2599999999999</v>
      </c>
      <c r="K100" s="118">
        <f>VLOOKUP($A100+ROUND((COLUMN()-2)/24,5),АТС!$A$41:$F$784,6)+'Иные услуги '!$C$5+'РСТ РСО-А'!$I$7+'РСТ РСО-А'!$H$9</f>
        <v>934.8599999999999</v>
      </c>
      <c r="L100" s="118">
        <f>VLOOKUP($A100+ROUND((COLUMN()-2)/24,5),АТС!$A$41:$F$784,6)+'Иные услуги '!$C$5+'РСТ РСО-А'!$I$7+'РСТ РСО-А'!$H$9</f>
        <v>935.00999999999988</v>
      </c>
      <c r="M100" s="118">
        <f>VLOOKUP($A100+ROUND((COLUMN()-2)/24,5),АТС!$A$41:$F$784,6)+'Иные услуги '!$C$5+'РСТ РСО-А'!$I$7+'РСТ РСО-А'!$H$9</f>
        <v>934.74999999999989</v>
      </c>
      <c r="N100" s="118">
        <f>VLOOKUP($A100+ROUND((COLUMN()-2)/24,5),АТС!$A$41:$F$784,6)+'Иные услуги '!$C$5+'РСТ РСО-А'!$I$7+'РСТ РСО-А'!$H$9</f>
        <v>966.87999999999988</v>
      </c>
      <c r="O100" s="118">
        <f>VLOOKUP($A100+ROUND((COLUMN()-2)/24,5),АТС!$A$41:$F$784,6)+'Иные услуги '!$C$5+'РСТ РСО-А'!$I$7+'РСТ РСО-А'!$H$9</f>
        <v>934.4</v>
      </c>
      <c r="P100" s="118">
        <f>VLOOKUP($A100+ROUND((COLUMN()-2)/24,5),АТС!$A$41:$F$784,6)+'Иные услуги '!$C$5+'РСТ РСО-А'!$I$7+'РСТ РСО-А'!$H$9</f>
        <v>934.43</v>
      </c>
      <c r="Q100" s="118">
        <f>VLOOKUP($A100+ROUND((COLUMN()-2)/24,5),АТС!$A$41:$F$784,6)+'Иные услуги '!$C$5+'РСТ РСО-А'!$I$7+'РСТ РСО-А'!$H$9</f>
        <v>934.89</v>
      </c>
      <c r="R100" s="118">
        <f>VLOOKUP($A100+ROUND((COLUMN()-2)/24,5),АТС!$A$41:$F$784,6)+'Иные услуги '!$C$5+'РСТ РСО-А'!$I$7+'РСТ РСО-А'!$H$9</f>
        <v>1001.54</v>
      </c>
      <c r="S100" s="118">
        <f>VLOOKUP($A100+ROUND((COLUMN()-2)/24,5),АТС!$A$41:$F$784,6)+'Иные услуги '!$C$5+'РСТ РСО-А'!$I$7+'РСТ РСО-А'!$H$9</f>
        <v>936.39</v>
      </c>
      <c r="T100" s="118">
        <f>VLOOKUP($A100+ROUND((COLUMN()-2)/24,5),АТС!$A$41:$F$784,6)+'Иные услуги '!$C$5+'РСТ РСО-А'!$I$7+'РСТ РСО-А'!$H$9</f>
        <v>1041.05</v>
      </c>
      <c r="U100" s="118">
        <f>VLOOKUP($A100+ROUND((COLUMN()-2)/24,5),АТС!$A$41:$F$784,6)+'Иные услуги '!$C$5+'РСТ РСО-А'!$I$7+'РСТ РСО-А'!$H$9</f>
        <v>944.99999999999989</v>
      </c>
      <c r="V100" s="118">
        <f>VLOOKUP($A100+ROUND((COLUMN()-2)/24,5),АТС!$A$41:$F$784,6)+'Иные услуги '!$C$5+'РСТ РСО-А'!$I$7+'РСТ РСО-А'!$H$9</f>
        <v>946.93999999999994</v>
      </c>
      <c r="W100" s="118">
        <f>VLOOKUP($A100+ROUND((COLUMN()-2)/24,5),АТС!$A$41:$F$784,6)+'Иные услуги '!$C$5+'РСТ РСО-А'!$I$7+'РСТ РСО-А'!$H$9</f>
        <v>964.11999999999989</v>
      </c>
      <c r="X100" s="118">
        <f>VLOOKUP($A100+ROUND((COLUMN()-2)/24,5),АТС!$A$41:$F$784,6)+'Иные услуги '!$C$5+'РСТ РСО-А'!$I$7+'РСТ РСО-А'!$H$9</f>
        <v>1176.8599999999999</v>
      </c>
      <c r="Y100" s="118">
        <f>VLOOKUP($A100+ROUND((COLUMN()-2)/24,5),АТС!$A$41:$F$784,6)+'Иные услуги '!$C$5+'РСТ РСО-А'!$I$7+'РСТ РСО-А'!$H$9</f>
        <v>1012.9399999999999</v>
      </c>
    </row>
    <row r="101" spans="1:25" x14ac:dyDescent="0.2">
      <c r="A101" s="66">
        <f t="shared" si="2"/>
        <v>43385</v>
      </c>
      <c r="B101" s="118">
        <f>VLOOKUP($A101+ROUND((COLUMN()-2)/24,5),АТС!$A$41:$F$784,6)+'Иные услуги '!$C$5+'РСТ РСО-А'!$I$7+'РСТ РСО-А'!$H$9</f>
        <v>907.56</v>
      </c>
      <c r="C101" s="118">
        <f>VLOOKUP($A101+ROUND((COLUMN()-2)/24,5),АТС!$A$41:$F$784,6)+'Иные услуги '!$C$5+'РСТ РСО-А'!$I$7+'РСТ РСО-А'!$H$9</f>
        <v>906.20999999999992</v>
      </c>
      <c r="D101" s="118">
        <f>VLOOKUP($A101+ROUND((COLUMN()-2)/24,5),АТС!$A$41:$F$784,6)+'Иные услуги '!$C$5+'РСТ РСО-А'!$I$7+'РСТ РСО-А'!$H$9</f>
        <v>944.19999999999993</v>
      </c>
      <c r="E101" s="118">
        <f>VLOOKUP($A101+ROUND((COLUMN()-2)/24,5),АТС!$A$41:$F$784,6)+'Иные услуги '!$C$5+'РСТ РСО-А'!$I$7+'РСТ РСО-А'!$H$9</f>
        <v>965.18</v>
      </c>
      <c r="F101" s="118">
        <f>VLOOKUP($A101+ROUND((COLUMN()-2)/24,5),АТС!$A$41:$F$784,6)+'Иные услуги '!$C$5+'РСТ РСО-А'!$I$7+'РСТ РСО-А'!$H$9</f>
        <v>946.20999999999992</v>
      </c>
      <c r="G101" s="118">
        <f>VLOOKUP($A101+ROUND((COLUMN()-2)/24,5),АТС!$A$41:$F$784,6)+'Иные услуги '!$C$5+'РСТ РСО-А'!$I$7+'РСТ РСО-А'!$H$9</f>
        <v>922.1099999999999</v>
      </c>
      <c r="H101" s="118">
        <f>VLOOKUP($A101+ROUND((COLUMN()-2)/24,5),АТС!$A$41:$F$784,6)+'Иные услуги '!$C$5+'РСТ РСО-А'!$I$7+'РСТ РСО-А'!$H$9</f>
        <v>926.62999999999988</v>
      </c>
      <c r="I101" s="118">
        <f>VLOOKUP($A101+ROUND((COLUMN()-2)/24,5),АТС!$A$41:$F$784,6)+'Иные услуги '!$C$5+'РСТ РСО-А'!$I$7+'РСТ РСО-А'!$H$9</f>
        <v>969.77</v>
      </c>
      <c r="J101" s="118">
        <f>VLOOKUP($A101+ROUND((COLUMN()-2)/24,5),АТС!$A$41:$F$784,6)+'Иные услуги '!$C$5+'РСТ РСО-А'!$I$7+'РСТ РСО-А'!$H$9</f>
        <v>999.79</v>
      </c>
      <c r="K101" s="118">
        <f>VLOOKUP($A101+ROUND((COLUMN()-2)/24,5),АТС!$A$41:$F$784,6)+'Иные услуги '!$C$5+'РСТ РСО-А'!$I$7+'РСТ РСО-А'!$H$9</f>
        <v>936.3599999999999</v>
      </c>
      <c r="L101" s="118">
        <f>VLOOKUP($A101+ROUND((COLUMN()-2)/24,5),АТС!$A$41:$F$784,6)+'Иные услуги '!$C$5+'РСТ РСО-А'!$I$7+'РСТ РСО-А'!$H$9</f>
        <v>1013.5099999999999</v>
      </c>
      <c r="M101" s="118">
        <f>VLOOKUP($A101+ROUND((COLUMN()-2)/24,5),АТС!$A$41:$F$784,6)+'Иные услуги '!$C$5+'РСТ РСО-А'!$I$7+'РСТ РСО-А'!$H$9</f>
        <v>1012.89</v>
      </c>
      <c r="N101" s="118">
        <f>VLOOKUP($A101+ROUND((COLUMN()-2)/24,5),АТС!$A$41:$F$784,6)+'Иные услуги '!$C$5+'РСТ РСО-А'!$I$7+'РСТ РСО-А'!$H$9</f>
        <v>955.75999999999988</v>
      </c>
      <c r="O101" s="118">
        <f>VLOOKUP($A101+ROUND((COLUMN()-2)/24,5),АТС!$A$41:$F$784,6)+'Иные услуги '!$C$5+'РСТ РСО-А'!$I$7+'РСТ РСО-А'!$H$9</f>
        <v>972.93</v>
      </c>
      <c r="P101" s="118">
        <f>VLOOKUP($A101+ROUND((COLUMN()-2)/24,5),АТС!$A$41:$F$784,6)+'Иные услуги '!$C$5+'РСТ РСО-А'!$I$7+'РСТ РСО-А'!$H$9</f>
        <v>973.16</v>
      </c>
      <c r="Q101" s="118">
        <f>VLOOKUP($A101+ROUND((COLUMN()-2)/24,5),АТС!$A$41:$F$784,6)+'Иные услуги '!$C$5+'РСТ РСО-А'!$I$7+'РСТ РСО-А'!$H$9</f>
        <v>975.1099999999999</v>
      </c>
      <c r="R101" s="118">
        <f>VLOOKUP($A101+ROUND((COLUMN()-2)/24,5),АТС!$A$41:$F$784,6)+'Иные услуги '!$C$5+'РСТ РСО-А'!$I$7+'РСТ РСО-А'!$H$9</f>
        <v>933.45999999999992</v>
      </c>
      <c r="S101" s="118">
        <f>VLOOKUP($A101+ROUND((COLUMN()-2)/24,5),АТС!$A$41:$F$784,6)+'Иные услуги '!$C$5+'РСТ РСО-А'!$I$7+'РСТ РСО-А'!$H$9</f>
        <v>924.86999999999989</v>
      </c>
      <c r="T101" s="118">
        <f>VLOOKUP($A101+ROUND((COLUMN()-2)/24,5),АТС!$A$41:$F$784,6)+'Иные услуги '!$C$5+'РСТ РСО-А'!$I$7+'РСТ РСО-А'!$H$9</f>
        <v>1057.92</v>
      </c>
      <c r="U101" s="118">
        <f>VLOOKUP($A101+ROUND((COLUMN()-2)/24,5),АТС!$A$41:$F$784,6)+'Иные услуги '!$C$5+'РСТ РСО-А'!$I$7+'РСТ РСО-А'!$H$9</f>
        <v>973.17</v>
      </c>
      <c r="V101" s="118">
        <f>VLOOKUP($A101+ROUND((COLUMN()-2)/24,5),АТС!$A$41:$F$784,6)+'Иные услуги '!$C$5+'РСТ РСО-А'!$I$7+'РСТ РСО-А'!$H$9</f>
        <v>926.07999999999993</v>
      </c>
      <c r="W101" s="118">
        <f>VLOOKUP($A101+ROUND((COLUMN()-2)/24,5),АТС!$A$41:$F$784,6)+'Иные услуги '!$C$5+'РСТ РСО-А'!$I$7+'РСТ РСО-А'!$H$9</f>
        <v>947.05</v>
      </c>
      <c r="X101" s="118">
        <f>VLOOKUP($A101+ROUND((COLUMN()-2)/24,5),АТС!$A$41:$F$784,6)+'Иные услуги '!$C$5+'РСТ РСО-А'!$I$7+'РСТ РСО-А'!$H$9</f>
        <v>1146.0899999999999</v>
      </c>
      <c r="Y101" s="118">
        <f>VLOOKUP($A101+ROUND((COLUMN()-2)/24,5),АТС!$A$41:$F$784,6)+'Иные услуги '!$C$5+'РСТ РСО-А'!$I$7+'РСТ РСО-А'!$H$9</f>
        <v>1049.27</v>
      </c>
    </row>
    <row r="102" spans="1:25" x14ac:dyDescent="0.2">
      <c r="A102" s="66">
        <f t="shared" si="2"/>
        <v>43386</v>
      </c>
      <c r="B102" s="118">
        <f>VLOOKUP($A102+ROUND((COLUMN()-2)/24,5),АТС!$A$41:$F$784,6)+'Иные услуги '!$C$5+'РСТ РСО-А'!$I$7+'РСТ РСО-А'!$H$9</f>
        <v>919.25999999999988</v>
      </c>
      <c r="C102" s="118">
        <f>VLOOKUP($A102+ROUND((COLUMN()-2)/24,5),АТС!$A$41:$F$784,6)+'Иные услуги '!$C$5+'РСТ РСО-А'!$I$7+'РСТ РСО-А'!$H$9</f>
        <v>953.56999999999994</v>
      </c>
      <c r="D102" s="118">
        <f>VLOOKUP($A102+ROUND((COLUMN()-2)/24,5),АТС!$A$41:$F$784,6)+'Иные услуги '!$C$5+'РСТ РСО-А'!$I$7+'РСТ РСО-А'!$H$9</f>
        <v>968.61999999999989</v>
      </c>
      <c r="E102" s="118">
        <f>VLOOKUP($A102+ROUND((COLUMN()-2)/24,5),АТС!$A$41:$F$784,6)+'Иные услуги '!$C$5+'РСТ РСО-А'!$I$7+'РСТ РСО-А'!$H$9</f>
        <v>990.43</v>
      </c>
      <c r="F102" s="118">
        <f>VLOOKUP($A102+ROUND((COLUMN()-2)/24,5),АТС!$A$41:$F$784,6)+'Иные услуги '!$C$5+'РСТ РСО-А'!$I$7+'РСТ РСО-А'!$H$9</f>
        <v>989.71999999999991</v>
      </c>
      <c r="G102" s="118">
        <f>VLOOKUP($A102+ROUND((COLUMN()-2)/24,5),АТС!$A$41:$F$784,6)+'Иные услуги '!$C$5+'РСТ РСО-А'!$I$7+'РСТ РСО-А'!$H$9</f>
        <v>951.70999999999992</v>
      </c>
      <c r="H102" s="118">
        <f>VLOOKUP($A102+ROUND((COLUMN()-2)/24,5),АТС!$A$41:$F$784,6)+'Иные услуги '!$C$5+'РСТ РСО-А'!$I$7+'РСТ РСО-А'!$H$9</f>
        <v>1027.07</v>
      </c>
      <c r="I102" s="118">
        <f>VLOOKUP($A102+ROUND((COLUMN()-2)/24,5),АТС!$A$41:$F$784,6)+'Иные услуги '!$C$5+'РСТ РСО-А'!$I$7+'РСТ РСО-А'!$H$9</f>
        <v>936.06999999999994</v>
      </c>
      <c r="J102" s="118">
        <f>VLOOKUP($A102+ROUND((COLUMN()-2)/24,5),АТС!$A$41:$F$784,6)+'Иные услуги '!$C$5+'РСТ РСО-А'!$I$7+'РСТ РСО-А'!$H$9</f>
        <v>1074.99</v>
      </c>
      <c r="K102" s="118">
        <f>VLOOKUP($A102+ROUND((COLUMN()-2)/24,5),АТС!$A$41:$F$784,6)+'Иные услуги '!$C$5+'РСТ РСО-А'!$I$7+'РСТ РСО-А'!$H$9</f>
        <v>998.19999999999993</v>
      </c>
      <c r="L102" s="118">
        <f>VLOOKUP($A102+ROUND((COLUMN()-2)/24,5),АТС!$A$41:$F$784,6)+'Иные услуги '!$C$5+'РСТ РСО-А'!$I$7+'РСТ РСО-А'!$H$9</f>
        <v>997.56999999999994</v>
      </c>
      <c r="M102" s="118">
        <f>VLOOKUP($A102+ROUND((COLUMN()-2)/24,5),АТС!$A$41:$F$784,6)+'Иные услуги '!$C$5+'РСТ РСО-А'!$I$7+'РСТ РСО-А'!$H$9</f>
        <v>996.69999999999993</v>
      </c>
      <c r="N102" s="118">
        <f>VLOOKUP($A102+ROUND((COLUMN()-2)/24,5),АТС!$A$41:$F$784,6)+'Иные услуги '!$C$5+'РСТ РСО-А'!$I$7+'РСТ РСО-А'!$H$9</f>
        <v>1033.6500000000001</v>
      </c>
      <c r="O102" s="118">
        <f>VLOOKUP($A102+ROUND((COLUMN()-2)/24,5),АТС!$A$41:$F$784,6)+'Иные услуги '!$C$5+'РСТ РСО-А'!$I$7+'РСТ РСО-А'!$H$9</f>
        <v>1033.46</v>
      </c>
      <c r="P102" s="118">
        <f>VLOOKUP($A102+ROUND((COLUMN()-2)/24,5),АТС!$A$41:$F$784,6)+'Иные услуги '!$C$5+'РСТ РСО-А'!$I$7+'РСТ РСО-А'!$H$9</f>
        <v>1033.7</v>
      </c>
      <c r="Q102" s="118">
        <f>VLOOKUP($A102+ROUND((COLUMN()-2)/24,5),АТС!$A$41:$F$784,6)+'Иные услуги '!$C$5+'РСТ РСО-А'!$I$7+'РСТ РСО-А'!$H$9</f>
        <v>1032.6600000000001</v>
      </c>
      <c r="R102" s="118">
        <f>VLOOKUP($A102+ROUND((COLUMN()-2)/24,5),АТС!$A$41:$F$784,6)+'Иные услуги '!$C$5+'РСТ РСО-А'!$I$7+'РСТ РСО-А'!$H$9</f>
        <v>995.9799999999999</v>
      </c>
      <c r="S102" s="118">
        <f>VLOOKUP($A102+ROUND((COLUMN()-2)/24,5),АТС!$A$41:$F$784,6)+'Иные услуги '!$C$5+'РСТ РСО-А'!$I$7+'РСТ РСО-А'!$H$9</f>
        <v>919.92</v>
      </c>
      <c r="T102" s="118">
        <f>VLOOKUP($A102+ROUND((COLUMN()-2)/24,5),АТС!$A$41:$F$784,6)+'Иные услуги '!$C$5+'РСТ РСО-А'!$I$7+'РСТ РСО-А'!$H$9</f>
        <v>1016.8499999999999</v>
      </c>
      <c r="U102" s="118">
        <f>VLOOKUP($A102+ROUND((COLUMN()-2)/24,5),АТС!$A$41:$F$784,6)+'Иные услуги '!$C$5+'РСТ РСО-А'!$I$7+'РСТ РСО-А'!$H$9</f>
        <v>937.54</v>
      </c>
      <c r="V102" s="118">
        <f>VLOOKUP($A102+ROUND((COLUMN()-2)/24,5),АТС!$A$41:$F$784,6)+'Иные услуги '!$C$5+'РСТ РСО-А'!$I$7+'РСТ РСО-А'!$H$9</f>
        <v>936.31</v>
      </c>
      <c r="W102" s="118">
        <f>VLOOKUP($A102+ROUND((COLUMN()-2)/24,5),АТС!$A$41:$F$784,6)+'Иные услуги '!$C$5+'РСТ РСО-А'!$I$7+'РСТ РСО-А'!$H$9</f>
        <v>951.75999999999988</v>
      </c>
      <c r="X102" s="118">
        <f>VLOOKUP($A102+ROUND((COLUMN()-2)/24,5),АТС!$A$41:$F$784,6)+'Иные услуги '!$C$5+'РСТ РСО-А'!$I$7+'РСТ РСО-А'!$H$9</f>
        <v>1159.6299999999999</v>
      </c>
      <c r="Y102" s="118">
        <f>VLOOKUP($A102+ROUND((COLUMN()-2)/24,5),АТС!$A$41:$F$784,6)+'Иные услуги '!$C$5+'РСТ РСО-А'!$I$7+'РСТ РСО-А'!$H$9</f>
        <v>988.07999999999993</v>
      </c>
    </row>
    <row r="103" spans="1:25" x14ac:dyDescent="0.2">
      <c r="A103" s="66">
        <f t="shared" si="2"/>
        <v>43387</v>
      </c>
      <c r="B103" s="118">
        <f>VLOOKUP($A103+ROUND((COLUMN()-2)/24,5),АТС!$A$41:$F$784,6)+'Иные услуги '!$C$5+'РСТ РСО-А'!$I$7+'РСТ РСО-А'!$H$9</f>
        <v>910.82999999999993</v>
      </c>
      <c r="C103" s="118">
        <f>VLOOKUP($A103+ROUND((COLUMN()-2)/24,5),АТС!$A$41:$F$784,6)+'Иные услуги '!$C$5+'РСТ РСО-А'!$I$7+'РСТ РСО-А'!$H$9</f>
        <v>964.05</v>
      </c>
      <c r="D103" s="118">
        <f>VLOOKUP($A103+ROUND((COLUMN()-2)/24,5),АТС!$A$41:$F$784,6)+'Иные услуги '!$C$5+'РСТ РСО-А'!$I$7+'РСТ РСО-А'!$H$9</f>
        <v>990.18999999999994</v>
      </c>
      <c r="E103" s="118">
        <f>VLOOKUP($A103+ROUND((COLUMN()-2)/24,5),АТС!$A$41:$F$784,6)+'Иные услуги '!$C$5+'РСТ РСО-А'!$I$7+'РСТ РСО-А'!$H$9</f>
        <v>1003.64</v>
      </c>
      <c r="F103" s="118">
        <f>VLOOKUP($A103+ROUND((COLUMN()-2)/24,5),АТС!$A$41:$F$784,6)+'Иные услуги '!$C$5+'РСТ РСО-А'!$I$7+'РСТ РСО-А'!$H$9</f>
        <v>985.4799999999999</v>
      </c>
      <c r="G103" s="118">
        <f>VLOOKUP($A103+ROUND((COLUMN()-2)/24,5),АТС!$A$41:$F$784,6)+'Иные услуги '!$C$5+'РСТ РСО-А'!$I$7+'РСТ РСО-А'!$H$9</f>
        <v>985.36999999999989</v>
      </c>
      <c r="H103" s="118">
        <f>VLOOKUP($A103+ROUND((COLUMN()-2)/24,5),АТС!$A$41:$F$784,6)+'Иные услуги '!$C$5+'РСТ РСО-А'!$I$7+'РСТ РСО-А'!$H$9</f>
        <v>1076.2</v>
      </c>
      <c r="I103" s="118">
        <f>VLOOKUP($A103+ROUND((COLUMN()-2)/24,5),АТС!$A$41:$F$784,6)+'Иные услуги '!$C$5+'РСТ РСО-А'!$I$7+'РСТ РСО-А'!$H$9</f>
        <v>942.93</v>
      </c>
      <c r="J103" s="118">
        <f>VLOOKUP($A103+ROUND((COLUMN()-2)/24,5),АТС!$A$41:$F$784,6)+'Иные услуги '!$C$5+'РСТ РСО-А'!$I$7+'РСТ РСО-А'!$H$9</f>
        <v>1115.6299999999999</v>
      </c>
      <c r="K103" s="118">
        <f>VLOOKUP($A103+ROUND((COLUMN()-2)/24,5),АТС!$A$41:$F$784,6)+'Иные услуги '!$C$5+'РСТ РСО-А'!$I$7+'РСТ РСО-А'!$H$9</f>
        <v>1031.48</v>
      </c>
      <c r="L103" s="118">
        <f>VLOOKUP($A103+ROUND((COLUMN()-2)/24,5),АТС!$A$41:$F$784,6)+'Иные услуги '!$C$5+'РСТ РСО-А'!$I$7+'РСТ РСО-А'!$H$9</f>
        <v>1031.71</v>
      </c>
      <c r="M103" s="118">
        <f>VLOOKUP($A103+ROUND((COLUMN()-2)/24,5),АТС!$A$41:$F$784,6)+'Иные услуги '!$C$5+'РСТ РСО-А'!$I$7+'РСТ РСО-А'!$H$9</f>
        <v>994.25999999999988</v>
      </c>
      <c r="N103" s="118">
        <f>VLOOKUP($A103+ROUND((COLUMN()-2)/24,5),АТС!$A$41:$F$784,6)+'Иные услуги '!$C$5+'РСТ РСО-А'!$I$7+'РСТ РСО-А'!$H$9</f>
        <v>1031.1099999999999</v>
      </c>
      <c r="O103" s="118">
        <f>VLOOKUP($A103+ROUND((COLUMN()-2)/24,5),АТС!$A$41:$F$784,6)+'Иные услуги '!$C$5+'РСТ РСО-А'!$I$7+'РСТ РСО-А'!$H$9</f>
        <v>1071.6299999999999</v>
      </c>
      <c r="P103" s="118">
        <f>VLOOKUP($A103+ROUND((COLUMN()-2)/24,5),АТС!$A$41:$F$784,6)+'Иные услуги '!$C$5+'РСТ РСО-А'!$I$7+'РСТ РСО-А'!$H$9</f>
        <v>1071.47</v>
      </c>
      <c r="Q103" s="118">
        <f>VLOOKUP($A103+ROUND((COLUMN()-2)/24,5),АТС!$A$41:$F$784,6)+'Иные услуги '!$C$5+'РСТ РСО-А'!$I$7+'РСТ РСО-А'!$H$9</f>
        <v>1071.4100000000001</v>
      </c>
      <c r="R103" s="118">
        <f>VLOOKUP($A103+ROUND((COLUMN()-2)/24,5),АТС!$A$41:$F$784,6)+'Иные услуги '!$C$5+'РСТ РСО-А'!$I$7+'РСТ РСО-А'!$H$9</f>
        <v>1031.2</v>
      </c>
      <c r="S103" s="118">
        <f>VLOOKUP($A103+ROUND((COLUMN()-2)/24,5),АТС!$A$41:$F$784,6)+'Иные услуги '!$C$5+'РСТ РСО-А'!$I$7+'РСТ РСО-А'!$H$9</f>
        <v>930.43</v>
      </c>
      <c r="T103" s="118">
        <f>VLOOKUP($A103+ROUND((COLUMN()-2)/24,5),АТС!$A$41:$F$784,6)+'Иные услуги '!$C$5+'РСТ РСО-А'!$I$7+'РСТ РСО-А'!$H$9</f>
        <v>1019.5999999999999</v>
      </c>
      <c r="U103" s="118">
        <f>VLOOKUP($A103+ROUND((COLUMN()-2)/24,5),АТС!$A$41:$F$784,6)+'Иные услуги '!$C$5+'РСТ РСО-А'!$I$7+'РСТ РСО-А'!$H$9</f>
        <v>938.4899999999999</v>
      </c>
      <c r="V103" s="118">
        <f>VLOOKUP($A103+ROUND((COLUMN()-2)/24,5),АТС!$A$41:$F$784,6)+'Иные услуги '!$C$5+'РСТ РСО-А'!$I$7+'РСТ РСО-А'!$H$9</f>
        <v>938.15</v>
      </c>
      <c r="W103" s="118">
        <f>VLOOKUP($A103+ROUND((COLUMN()-2)/24,5),АТС!$A$41:$F$784,6)+'Иные услуги '!$C$5+'РСТ РСО-А'!$I$7+'РСТ РСО-А'!$H$9</f>
        <v>951.93</v>
      </c>
      <c r="X103" s="118">
        <f>VLOOKUP($A103+ROUND((COLUMN()-2)/24,5),АТС!$A$41:$F$784,6)+'Иные услуги '!$C$5+'РСТ РСО-А'!$I$7+'РСТ РСО-А'!$H$9</f>
        <v>1157.79</v>
      </c>
      <c r="Y103" s="118">
        <f>VLOOKUP($A103+ROUND((COLUMN()-2)/24,5),АТС!$A$41:$F$784,6)+'Иные услуги '!$C$5+'РСТ РСО-А'!$I$7+'РСТ РСО-А'!$H$9</f>
        <v>988.68</v>
      </c>
    </row>
    <row r="104" spans="1:25" x14ac:dyDescent="0.2">
      <c r="A104" s="66">
        <f t="shared" si="2"/>
        <v>43388</v>
      </c>
      <c r="B104" s="118">
        <f>VLOOKUP($A104+ROUND((COLUMN()-2)/24,5),АТС!$A$41:$F$784,6)+'Иные услуги '!$C$5+'РСТ РСО-А'!$I$7+'РСТ РСО-А'!$H$9</f>
        <v>912.81999999999994</v>
      </c>
      <c r="C104" s="118">
        <f>VLOOKUP($A104+ROUND((COLUMN()-2)/24,5),АТС!$A$41:$F$784,6)+'Иные услуги '!$C$5+'РСТ РСО-А'!$I$7+'РСТ РСО-А'!$H$9</f>
        <v>951.62999999999988</v>
      </c>
      <c r="D104" s="118">
        <f>VLOOKUP($A104+ROUND((COLUMN()-2)/24,5),АТС!$A$41:$F$784,6)+'Иные услуги '!$C$5+'РСТ РСО-А'!$I$7+'РСТ РСО-А'!$H$9</f>
        <v>965.44999999999993</v>
      </c>
      <c r="E104" s="118">
        <f>VLOOKUP($A104+ROUND((COLUMN()-2)/24,5),АТС!$A$41:$F$784,6)+'Иные услуги '!$C$5+'РСТ РСО-А'!$I$7+'РСТ РСО-А'!$H$9</f>
        <v>987.27</v>
      </c>
      <c r="F104" s="118">
        <f>VLOOKUP($A104+ROUND((COLUMN()-2)/24,5),АТС!$A$41:$F$784,6)+'Иные услуги '!$C$5+'РСТ РСО-А'!$I$7+'РСТ РСО-А'!$H$9</f>
        <v>986.9</v>
      </c>
      <c r="G104" s="118">
        <f>VLOOKUP($A104+ROUND((COLUMN()-2)/24,5),АТС!$A$41:$F$784,6)+'Иные услуги '!$C$5+'РСТ РСО-А'!$I$7+'РСТ РСО-А'!$H$9</f>
        <v>950.62999999999988</v>
      </c>
      <c r="H104" s="118">
        <f>VLOOKUP($A104+ROUND((COLUMN()-2)/24,5),АТС!$A$41:$F$784,6)+'Иные услуги '!$C$5+'РСТ РСО-А'!$I$7+'РСТ РСО-А'!$H$9</f>
        <v>1026.03</v>
      </c>
      <c r="I104" s="118">
        <f>VLOOKUP($A104+ROUND((COLUMN()-2)/24,5),АТС!$A$41:$F$784,6)+'Иные услуги '!$C$5+'РСТ РСО-А'!$I$7+'РСТ РСО-А'!$H$9</f>
        <v>907.39</v>
      </c>
      <c r="J104" s="118">
        <f>VLOOKUP($A104+ROUND((COLUMN()-2)/24,5),АТС!$A$41:$F$784,6)+'Иные услуги '!$C$5+'РСТ РСО-А'!$I$7+'РСТ РСО-А'!$H$9</f>
        <v>1034.76</v>
      </c>
      <c r="K104" s="118">
        <f>VLOOKUP($A104+ROUND((COLUMN()-2)/24,5),АТС!$A$41:$F$784,6)+'Иные услуги '!$C$5+'РСТ РСО-А'!$I$7+'РСТ РСО-А'!$H$9</f>
        <v>963.65</v>
      </c>
      <c r="L104" s="118">
        <f>VLOOKUP($A104+ROUND((COLUMN()-2)/24,5),АТС!$A$41:$F$784,6)+'Иные услуги '!$C$5+'РСТ РСО-А'!$I$7+'РСТ РСО-А'!$H$9</f>
        <v>963.56999999999994</v>
      </c>
      <c r="M104" s="118">
        <f>VLOOKUP($A104+ROUND((COLUMN()-2)/24,5),АТС!$A$41:$F$784,6)+'Иные услуги '!$C$5+'РСТ РСО-А'!$I$7+'РСТ РСО-А'!$H$9</f>
        <v>962.86999999999989</v>
      </c>
      <c r="N104" s="118">
        <f>VLOOKUP($A104+ROUND((COLUMN()-2)/24,5),АТС!$A$41:$F$784,6)+'Иные услуги '!$C$5+'РСТ РСО-А'!$I$7+'РСТ РСО-А'!$H$9</f>
        <v>997.06</v>
      </c>
      <c r="O104" s="118">
        <f>VLOOKUP($A104+ROUND((COLUMN()-2)/24,5),АТС!$A$41:$F$784,6)+'Иные услуги '!$C$5+'РСТ РСО-А'!$I$7+'РСТ РСО-А'!$H$9</f>
        <v>1011.5799999999999</v>
      </c>
      <c r="P104" s="118">
        <f>VLOOKUP($A104+ROUND((COLUMN()-2)/24,5),АТС!$A$41:$F$784,6)+'Иные услуги '!$C$5+'РСТ РСО-А'!$I$7+'РСТ РСО-А'!$H$9</f>
        <v>1011.65</v>
      </c>
      <c r="Q104" s="118">
        <f>VLOOKUP($A104+ROUND((COLUMN()-2)/24,5),АТС!$A$41:$F$784,6)+'Иные услуги '!$C$5+'РСТ РСО-А'!$I$7+'РСТ РСО-А'!$H$9</f>
        <v>997.02</v>
      </c>
      <c r="R104" s="118">
        <f>VLOOKUP($A104+ROUND((COLUMN()-2)/24,5),АТС!$A$41:$F$784,6)+'Иные услуги '!$C$5+'РСТ РСО-А'!$I$7+'РСТ РСО-А'!$H$9</f>
        <v>962.6099999999999</v>
      </c>
      <c r="S104" s="118">
        <f>VLOOKUP($A104+ROUND((COLUMN()-2)/24,5),АТС!$A$41:$F$784,6)+'Иные услуги '!$C$5+'РСТ РСО-А'!$I$7+'РСТ РСО-А'!$H$9</f>
        <v>917.36999999999989</v>
      </c>
      <c r="T104" s="118">
        <f>VLOOKUP($A104+ROUND((COLUMN()-2)/24,5),АТС!$A$41:$F$784,6)+'Иные услуги '!$C$5+'РСТ РСО-А'!$I$7+'РСТ РСО-А'!$H$9</f>
        <v>1012.66</v>
      </c>
      <c r="U104" s="118">
        <f>VLOOKUP($A104+ROUND((COLUMN()-2)/24,5),АТС!$A$41:$F$784,6)+'Иные услуги '!$C$5+'РСТ РСО-А'!$I$7+'РСТ РСО-А'!$H$9</f>
        <v>920.8599999999999</v>
      </c>
      <c r="V104" s="118">
        <f>VLOOKUP($A104+ROUND((COLUMN()-2)/24,5),АТС!$A$41:$F$784,6)+'Иные услуги '!$C$5+'РСТ РСО-А'!$I$7+'РСТ РСО-А'!$H$9</f>
        <v>936.33999999999992</v>
      </c>
      <c r="W104" s="118">
        <f>VLOOKUP($A104+ROUND((COLUMN()-2)/24,5),АТС!$A$41:$F$784,6)+'Иные услуги '!$C$5+'РСТ РСО-А'!$I$7+'РСТ РСО-А'!$H$9</f>
        <v>952.87999999999988</v>
      </c>
      <c r="X104" s="118">
        <f>VLOOKUP($A104+ROUND((COLUMN()-2)/24,5),АТС!$A$41:$F$784,6)+'Иные услуги '!$C$5+'РСТ РСО-А'!$I$7+'РСТ РСО-А'!$H$9</f>
        <v>1161.05</v>
      </c>
      <c r="Y104" s="118">
        <f>VLOOKUP($A104+ROUND((COLUMN()-2)/24,5),АТС!$A$41:$F$784,6)+'Иные услуги '!$C$5+'РСТ РСО-А'!$I$7+'РСТ РСО-А'!$H$9</f>
        <v>998.49999999999989</v>
      </c>
    </row>
    <row r="105" spans="1:25" x14ac:dyDescent="0.2">
      <c r="A105" s="66">
        <f t="shared" si="2"/>
        <v>43389</v>
      </c>
      <c r="B105" s="118">
        <f>VLOOKUP($A105+ROUND((COLUMN()-2)/24,5),АТС!$A$41:$F$784,6)+'Иные услуги '!$C$5+'РСТ РСО-А'!$I$7+'РСТ РСО-А'!$H$9</f>
        <v>896.49999999999989</v>
      </c>
      <c r="C105" s="118">
        <f>VLOOKUP($A105+ROUND((COLUMN()-2)/24,5),АТС!$A$41:$F$784,6)+'Иные услуги '!$C$5+'РСТ РСО-А'!$I$7+'РСТ РСО-А'!$H$9</f>
        <v>924.31</v>
      </c>
      <c r="D105" s="118">
        <f>VLOOKUP($A105+ROUND((COLUMN()-2)/24,5),АТС!$A$41:$F$784,6)+'Иные услуги '!$C$5+'РСТ РСО-А'!$I$7+'РСТ РСО-А'!$H$9</f>
        <v>959.25999999999988</v>
      </c>
      <c r="E105" s="118">
        <f>VLOOKUP($A105+ROUND((COLUMN()-2)/24,5),АТС!$A$41:$F$784,6)+'Иные услуги '!$C$5+'РСТ РСО-А'!$I$7+'РСТ РСО-А'!$H$9</f>
        <v>980.91</v>
      </c>
      <c r="F105" s="118">
        <f>VLOOKUP($A105+ROUND((COLUMN()-2)/24,5),АТС!$A$41:$F$784,6)+'Иные услуги '!$C$5+'РСТ РСО-А'!$I$7+'РСТ РСО-А'!$H$9</f>
        <v>980.78</v>
      </c>
      <c r="G105" s="118">
        <f>VLOOKUP($A105+ROUND((COLUMN()-2)/24,5),АТС!$A$41:$F$784,6)+'Иные услуги '!$C$5+'РСТ РСО-А'!$I$7+'РСТ РСО-А'!$H$9</f>
        <v>947.74999999999989</v>
      </c>
      <c r="H105" s="118">
        <f>VLOOKUP($A105+ROUND((COLUMN()-2)/24,5),АТС!$A$41:$F$784,6)+'Иные услуги '!$C$5+'РСТ РСО-А'!$I$7+'РСТ РСО-А'!$H$9</f>
        <v>1024.1600000000001</v>
      </c>
      <c r="I105" s="118">
        <f>VLOOKUP($A105+ROUND((COLUMN()-2)/24,5),АТС!$A$41:$F$784,6)+'Иные услуги '!$C$5+'РСТ РСО-А'!$I$7+'РСТ РСО-А'!$H$9</f>
        <v>907.06</v>
      </c>
      <c r="J105" s="118">
        <f>VLOOKUP($A105+ROUND((COLUMN()-2)/24,5),АТС!$A$41:$F$784,6)+'Иные услуги '!$C$5+'РСТ РСО-А'!$I$7+'РСТ РСО-А'!$H$9</f>
        <v>1034.3499999999999</v>
      </c>
      <c r="K105" s="118">
        <f>VLOOKUP($A105+ROUND((COLUMN()-2)/24,5),АТС!$A$41:$F$784,6)+'Иные услуги '!$C$5+'РСТ РСО-А'!$I$7+'РСТ РСО-А'!$H$9</f>
        <v>963.20999999999992</v>
      </c>
      <c r="L105" s="118">
        <f>VLOOKUP($A105+ROUND((COLUMN()-2)/24,5),АТС!$A$41:$F$784,6)+'Иные услуги '!$C$5+'РСТ РСО-А'!$I$7+'РСТ РСО-А'!$H$9</f>
        <v>963.03</v>
      </c>
      <c r="M105" s="118">
        <f>VLOOKUP($A105+ROUND((COLUMN()-2)/24,5),АТС!$A$41:$F$784,6)+'Иные услуги '!$C$5+'РСТ РСО-А'!$I$7+'РСТ РСО-А'!$H$9</f>
        <v>962.6099999999999</v>
      </c>
      <c r="N105" s="118">
        <f>VLOOKUP($A105+ROUND((COLUMN()-2)/24,5),АТС!$A$41:$F$784,6)+'Иные услуги '!$C$5+'РСТ РСО-А'!$I$7+'РСТ РСО-А'!$H$9</f>
        <v>996.81</v>
      </c>
      <c r="O105" s="118">
        <f>VLOOKUP($A105+ROUND((COLUMN()-2)/24,5),АТС!$A$41:$F$784,6)+'Иные услуги '!$C$5+'РСТ РСО-А'!$I$7+'РСТ РСО-А'!$H$9</f>
        <v>996.84999999999991</v>
      </c>
      <c r="P105" s="118">
        <f>VLOOKUP($A105+ROUND((COLUMN()-2)/24,5),АТС!$A$41:$F$784,6)+'Иные услуги '!$C$5+'РСТ РСО-А'!$I$7+'РСТ РСО-А'!$H$9</f>
        <v>996.91</v>
      </c>
      <c r="Q105" s="118">
        <f>VLOOKUP($A105+ROUND((COLUMN()-2)/24,5),АТС!$A$41:$F$784,6)+'Иные услуги '!$C$5+'РСТ РСО-А'!$I$7+'РСТ РСО-А'!$H$9</f>
        <v>997.06</v>
      </c>
      <c r="R105" s="118">
        <f>VLOOKUP($A105+ROUND((COLUMN()-2)/24,5),АТС!$A$41:$F$784,6)+'Иные услуги '!$C$5+'РСТ РСО-А'!$I$7+'РСТ РСО-А'!$H$9</f>
        <v>962.19999999999993</v>
      </c>
      <c r="S105" s="118">
        <f>VLOOKUP($A105+ROUND((COLUMN()-2)/24,5),АТС!$A$41:$F$784,6)+'Иные услуги '!$C$5+'РСТ РСО-А'!$I$7+'РСТ РСО-А'!$H$9</f>
        <v>920.06999999999994</v>
      </c>
      <c r="T105" s="118">
        <f>VLOOKUP($A105+ROUND((COLUMN()-2)/24,5),АТС!$A$41:$F$784,6)+'Иные услуги '!$C$5+'РСТ РСО-А'!$I$7+'РСТ РСО-А'!$H$9</f>
        <v>997.39</v>
      </c>
      <c r="U105" s="118">
        <f>VLOOKUP($A105+ROUND((COLUMN()-2)/24,5),АТС!$A$41:$F$784,6)+'Иные услуги '!$C$5+'РСТ РСО-А'!$I$7+'РСТ РСО-А'!$H$9</f>
        <v>919.77</v>
      </c>
      <c r="V105" s="118">
        <f>VLOOKUP($A105+ROUND((COLUMN()-2)/24,5),АТС!$A$41:$F$784,6)+'Иные услуги '!$C$5+'РСТ РСО-А'!$I$7+'РСТ РСО-А'!$H$9</f>
        <v>936.4799999999999</v>
      </c>
      <c r="W105" s="118">
        <f>VLOOKUP($A105+ROUND((COLUMN()-2)/24,5),АТС!$A$41:$F$784,6)+'Иные услуги '!$C$5+'РСТ РСО-А'!$I$7+'РСТ РСО-А'!$H$9</f>
        <v>952.79</v>
      </c>
      <c r="X105" s="118">
        <f>VLOOKUP($A105+ROUND((COLUMN()-2)/24,5),АТС!$A$41:$F$784,6)+'Иные услуги '!$C$5+'РСТ РСО-А'!$I$7+'РСТ РСО-А'!$H$9</f>
        <v>1161.47</v>
      </c>
      <c r="Y105" s="118">
        <f>VLOOKUP($A105+ROUND((COLUMN()-2)/24,5),АТС!$A$41:$F$784,6)+'Иные услуги '!$C$5+'РСТ РСО-А'!$I$7+'РСТ РСО-А'!$H$9</f>
        <v>990.36999999999989</v>
      </c>
    </row>
    <row r="106" spans="1:25" x14ac:dyDescent="0.2">
      <c r="A106" s="66">
        <f t="shared" si="2"/>
        <v>43390</v>
      </c>
      <c r="B106" s="118">
        <f>VLOOKUP($A106+ROUND((COLUMN()-2)/24,5),АТС!$A$41:$F$784,6)+'Иные услуги '!$C$5+'РСТ РСО-А'!$I$7+'РСТ РСО-А'!$H$9</f>
        <v>896.1099999999999</v>
      </c>
      <c r="C106" s="118">
        <f>VLOOKUP($A106+ROUND((COLUMN()-2)/24,5),АТС!$A$41:$F$784,6)+'Иные услуги '!$C$5+'РСТ РСО-А'!$I$7+'РСТ РСО-А'!$H$9</f>
        <v>918.87999999999988</v>
      </c>
      <c r="D106" s="118">
        <f>VLOOKUP($A106+ROUND((COLUMN()-2)/24,5),АТС!$A$41:$F$784,6)+'Иные услуги '!$C$5+'РСТ РСО-А'!$I$7+'РСТ РСО-А'!$H$9</f>
        <v>960.53</v>
      </c>
      <c r="E106" s="118">
        <f>VLOOKUP($A106+ROUND((COLUMN()-2)/24,5),АТС!$A$41:$F$784,6)+'Иные услуги '!$C$5+'РСТ РСО-А'!$I$7+'РСТ РСО-А'!$H$9</f>
        <v>980.61999999999989</v>
      </c>
      <c r="F106" s="118">
        <f>VLOOKUP($A106+ROUND((COLUMN()-2)/24,5),АТС!$A$41:$F$784,6)+'Иные услуги '!$C$5+'РСТ РСО-А'!$I$7+'РСТ РСО-А'!$H$9</f>
        <v>986.4</v>
      </c>
      <c r="G106" s="118">
        <f>VLOOKUP($A106+ROUND((COLUMN()-2)/24,5),АТС!$A$41:$F$784,6)+'Иные услуги '!$C$5+'РСТ РСО-А'!$I$7+'РСТ РСО-А'!$H$9</f>
        <v>950.49999999999989</v>
      </c>
      <c r="H106" s="118">
        <f>VLOOKUP($A106+ROUND((COLUMN()-2)/24,5),АТС!$A$41:$F$784,6)+'Иные услуги '!$C$5+'РСТ РСО-А'!$I$7+'РСТ РСО-А'!$H$9</f>
        <v>952.8599999999999</v>
      </c>
      <c r="I106" s="118">
        <f>VLOOKUP($A106+ROUND((COLUMN()-2)/24,5),АТС!$A$41:$F$784,6)+'Иные услуги '!$C$5+'РСТ РСО-А'!$I$7+'РСТ РСО-А'!$H$9</f>
        <v>973.53</v>
      </c>
      <c r="J106" s="118">
        <f>VLOOKUP($A106+ROUND((COLUMN()-2)/24,5),АТС!$A$41:$F$784,6)+'Иные услуги '!$C$5+'РСТ РСО-А'!$I$7+'РСТ РСО-А'!$H$9</f>
        <v>996.66</v>
      </c>
      <c r="K106" s="118">
        <f>VLOOKUP($A106+ROUND((COLUMN()-2)/24,5),АТС!$A$41:$F$784,6)+'Иные услуги '!$C$5+'РСТ РСО-А'!$I$7+'РСТ РСО-А'!$H$9</f>
        <v>931.54</v>
      </c>
      <c r="L106" s="118">
        <f>VLOOKUP($A106+ROUND((COLUMN()-2)/24,5),АТС!$A$41:$F$784,6)+'Иные услуги '!$C$5+'РСТ РСО-А'!$I$7+'РСТ РСО-А'!$H$9</f>
        <v>919.54</v>
      </c>
      <c r="M106" s="118">
        <f>VLOOKUP($A106+ROUND((COLUMN()-2)/24,5),АТС!$A$41:$F$784,6)+'Иные услуги '!$C$5+'РСТ РСО-А'!$I$7+'РСТ РСО-А'!$H$9</f>
        <v>918.52</v>
      </c>
      <c r="N106" s="118">
        <f>VLOOKUP($A106+ROUND((COLUMN()-2)/24,5),АТС!$A$41:$F$784,6)+'Иные услуги '!$C$5+'РСТ РСО-А'!$I$7+'РСТ РСО-А'!$H$9</f>
        <v>930.39</v>
      </c>
      <c r="O106" s="118">
        <f>VLOOKUP($A106+ROUND((COLUMN()-2)/24,5),АТС!$A$41:$F$784,6)+'Иные услуги '!$C$5+'РСТ РСО-А'!$I$7+'РСТ РСО-А'!$H$9</f>
        <v>930.49999999999989</v>
      </c>
      <c r="P106" s="118">
        <f>VLOOKUP($A106+ROUND((COLUMN()-2)/24,5),АТС!$A$41:$F$784,6)+'Иные услуги '!$C$5+'РСТ РСО-А'!$I$7+'РСТ РСО-А'!$H$9</f>
        <v>930.52</v>
      </c>
      <c r="Q106" s="118">
        <f>VLOOKUP($A106+ROUND((COLUMN()-2)/24,5),АТС!$A$41:$F$784,6)+'Иные услуги '!$C$5+'РСТ РСО-А'!$I$7+'РСТ РСО-А'!$H$9</f>
        <v>930.55</v>
      </c>
      <c r="R106" s="118">
        <f>VLOOKUP($A106+ROUND((COLUMN()-2)/24,5),АТС!$A$41:$F$784,6)+'Иные услуги '!$C$5+'РСТ РСО-А'!$I$7+'РСТ РСО-А'!$H$9</f>
        <v>930.74999999999989</v>
      </c>
      <c r="S106" s="118">
        <f>VLOOKUP($A106+ROUND((COLUMN()-2)/24,5),АТС!$A$41:$F$784,6)+'Иные услуги '!$C$5+'РСТ РСО-А'!$I$7+'РСТ РСО-А'!$H$9</f>
        <v>934.11999999999989</v>
      </c>
      <c r="T106" s="118">
        <f>VLOOKUP($A106+ROUND((COLUMN()-2)/24,5),АТС!$A$41:$F$784,6)+'Иные услуги '!$C$5+'РСТ РСО-А'!$I$7+'РСТ РСО-А'!$H$9</f>
        <v>1060.99</v>
      </c>
      <c r="U106" s="118">
        <f>VLOOKUP($A106+ROUND((COLUMN()-2)/24,5),АТС!$A$41:$F$784,6)+'Иные услуги '!$C$5+'РСТ РСО-А'!$I$7+'РСТ РСО-А'!$H$9</f>
        <v>1003.3</v>
      </c>
      <c r="V106" s="118">
        <f>VLOOKUP($A106+ROUND((COLUMN()-2)/24,5),АТС!$A$41:$F$784,6)+'Иные услуги '!$C$5+'РСТ РСО-А'!$I$7+'РСТ РСО-А'!$H$9</f>
        <v>956.67</v>
      </c>
      <c r="W106" s="118">
        <f>VLOOKUP($A106+ROUND((COLUMN()-2)/24,5),АТС!$A$41:$F$784,6)+'Иные услуги '!$C$5+'РСТ РСО-А'!$I$7+'РСТ РСО-А'!$H$9</f>
        <v>951.64</v>
      </c>
      <c r="X106" s="118">
        <f>VLOOKUP($A106+ROUND((COLUMN()-2)/24,5),АТС!$A$41:$F$784,6)+'Иные услуги '!$C$5+'РСТ РСО-А'!$I$7+'РСТ РСО-А'!$H$9</f>
        <v>1161.43</v>
      </c>
      <c r="Y106" s="118">
        <f>VLOOKUP($A106+ROUND((COLUMN()-2)/24,5),АТС!$A$41:$F$784,6)+'Иные услуги '!$C$5+'РСТ РСО-А'!$I$7+'РСТ РСО-А'!$H$9</f>
        <v>1012.8</v>
      </c>
    </row>
    <row r="107" spans="1:25" x14ac:dyDescent="0.2">
      <c r="A107" s="66">
        <f t="shared" si="2"/>
        <v>43391</v>
      </c>
      <c r="B107" s="118">
        <f>VLOOKUP($A107+ROUND((COLUMN()-2)/24,5),АТС!$A$41:$F$784,6)+'Иные услуги '!$C$5+'РСТ РСО-А'!$I$7+'РСТ РСО-А'!$H$9</f>
        <v>909.9</v>
      </c>
      <c r="C107" s="118">
        <f>VLOOKUP($A107+ROUND((COLUMN()-2)/24,5),АТС!$A$41:$F$784,6)+'Иные услуги '!$C$5+'РСТ РСО-А'!$I$7+'РСТ РСО-А'!$H$9</f>
        <v>921.12999999999988</v>
      </c>
      <c r="D107" s="118">
        <f>VLOOKUP($A107+ROUND((COLUMN()-2)/24,5),АТС!$A$41:$F$784,6)+'Иные услуги '!$C$5+'РСТ РСО-А'!$I$7+'РСТ РСО-А'!$H$9</f>
        <v>946.64</v>
      </c>
      <c r="E107" s="118">
        <f>VLOOKUP($A107+ROUND((COLUMN()-2)/24,5),АТС!$A$41:$F$784,6)+'Иные услуги '!$C$5+'РСТ РСО-А'!$I$7+'РСТ РСО-А'!$H$9</f>
        <v>946.58999999999992</v>
      </c>
      <c r="F107" s="118">
        <f>VLOOKUP($A107+ROUND((COLUMN()-2)/24,5),АТС!$A$41:$F$784,6)+'Иные услуги '!$C$5+'РСТ РСО-А'!$I$7+'РСТ РСО-А'!$H$9</f>
        <v>947.58999999999992</v>
      </c>
      <c r="G107" s="118">
        <f>VLOOKUP($A107+ROUND((COLUMN()-2)/24,5),АТС!$A$41:$F$784,6)+'Иные услуги '!$C$5+'РСТ РСО-А'!$I$7+'РСТ РСО-А'!$H$9</f>
        <v>923.91</v>
      </c>
      <c r="H107" s="118">
        <f>VLOOKUP($A107+ROUND((COLUMN()-2)/24,5),АТС!$A$41:$F$784,6)+'Иные услуги '!$C$5+'РСТ РСО-А'!$I$7+'РСТ РСО-А'!$H$9</f>
        <v>945.16</v>
      </c>
      <c r="I107" s="118">
        <f>VLOOKUP($A107+ROUND((COLUMN()-2)/24,5),АТС!$A$41:$F$784,6)+'Иные услуги '!$C$5+'РСТ РСО-А'!$I$7+'РСТ РСО-А'!$H$9</f>
        <v>970.79</v>
      </c>
      <c r="J107" s="118">
        <f>VLOOKUP($A107+ROUND((COLUMN()-2)/24,5),АТС!$A$41:$F$784,6)+'Иные услуги '!$C$5+'РСТ РСО-А'!$I$7+'РСТ РСО-А'!$H$9</f>
        <v>996.9899999999999</v>
      </c>
      <c r="K107" s="118">
        <f>VLOOKUP($A107+ROUND((COLUMN()-2)/24,5),АТС!$A$41:$F$784,6)+'Иные услуги '!$C$5+'РСТ РСО-А'!$I$7+'РСТ РСО-А'!$H$9</f>
        <v>930.94999999999993</v>
      </c>
      <c r="L107" s="118">
        <f>VLOOKUP($A107+ROUND((COLUMN()-2)/24,5),АТС!$A$41:$F$784,6)+'Иные услуги '!$C$5+'РСТ РСО-А'!$I$7+'РСТ РСО-А'!$H$9</f>
        <v>930.8</v>
      </c>
      <c r="M107" s="118">
        <f>VLOOKUP($A107+ROUND((COLUMN()-2)/24,5),АТС!$A$41:$F$784,6)+'Иные услуги '!$C$5+'РСТ РСО-А'!$I$7+'РСТ РСО-А'!$H$9</f>
        <v>930.59999999999991</v>
      </c>
      <c r="N107" s="118">
        <f>VLOOKUP($A107+ROUND((COLUMN()-2)/24,5),АТС!$A$41:$F$784,6)+'Иные услуги '!$C$5+'РСТ РСО-А'!$I$7+'РСТ РСО-А'!$H$9</f>
        <v>930.44999999999993</v>
      </c>
      <c r="O107" s="118">
        <f>VLOOKUP($A107+ROUND((COLUMN()-2)/24,5),АТС!$A$41:$F$784,6)+'Иные услуги '!$C$5+'РСТ РСО-А'!$I$7+'РСТ РСО-А'!$H$9</f>
        <v>930.34999999999991</v>
      </c>
      <c r="P107" s="118">
        <f>VLOOKUP($A107+ROUND((COLUMN()-2)/24,5),АТС!$A$41:$F$784,6)+'Иные услуги '!$C$5+'РСТ РСО-А'!$I$7+'РСТ РСО-А'!$H$9</f>
        <v>930.05</v>
      </c>
      <c r="Q107" s="118">
        <f>VLOOKUP($A107+ROUND((COLUMN()-2)/24,5),АТС!$A$41:$F$784,6)+'Иные услуги '!$C$5+'РСТ РСО-А'!$I$7+'РСТ РСО-А'!$H$9</f>
        <v>930.07999999999993</v>
      </c>
      <c r="R107" s="118">
        <f>VLOOKUP($A107+ROUND((COLUMN()-2)/24,5),АТС!$A$41:$F$784,6)+'Иные услуги '!$C$5+'РСТ РСО-А'!$I$7+'РСТ РСО-А'!$H$9</f>
        <v>930.12999999999988</v>
      </c>
      <c r="S107" s="118">
        <f>VLOOKUP($A107+ROUND((COLUMN()-2)/24,5),АТС!$A$41:$F$784,6)+'Иные услуги '!$C$5+'РСТ РСО-А'!$I$7+'РСТ РСО-А'!$H$9</f>
        <v>911.53</v>
      </c>
      <c r="T107" s="118">
        <f>VLOOKUP($A107+ROUND((COLUMN()-2)/24,5),АТС!$A$41:$F$784,6)+'Иные услуги '!$C$5+'РСТ РСО-А'!$I$7+'РСТ РСО-А'!$H$9</f>
        <v>1054.98</v>
      </c>
      <c r="U107" s="118">
        <f>VLOOKUP($A107+ROUND((COLUMN()-2)/24,5),АТС!$A$41:$F$784,6)+'Иные услуги '!$C$5+'РСТ РСО-А'!$I$7+'РСТ РСО-А'!$H$9</f>
        <v>995.9</v>
      </c>
      <c r="V107" s="118">
        <f>VLOOKUP($A107+ROUND((COLUMN()-2)/24,5),АТС!$A$41:$F$784,6)+'Иные услуги '!$C$5+'РСТ РСО-А'!$I$7+'РСТ РСО-А'!$H$9</f>
        <v>947.31999999999994</v>
      </c>
      <c r="W107" s="118">
        <f>VLOOKUP($A107+ROUND((COLUMN()-2)/24,5),АТС!$A$41:$F$784,6)+'Иные услуги '!$C$5+'РСТ РСО-А'!$I$7+'РСТ РСО-А'!$H$9</f>
        <v>957.36999999999989</v>
      </c>
      <c r="X107" s="118">
        <f>VLOOKUP($A107+ROUND((COLUMN()-2)/24,5),АТС!$A$41:$F$784,6)+'Иные услуги '!$C$5+'РСТ РСО-А'!$I$7+'РСТ РСО-А'!$H$9</f>
        <v>1168.78</v>
      </c>
      <c r="Y107" s="118">
        <f>VLOOKUP($A107+ROUND((COLUMN()-2)/24,5),АТС!$A$41:$F$784,6)+'Иные услуги '!$C$5+'РСТ РСО-А'!$I$7+'РСТ РСО-А'!$H$9</f>
        <v>1019.92</v>
      </c>
    </row>
    <row r="108" spans="1:25" x14ac:dyDescent="0.2">
      <c r="A108" s="66">
        <f t="shared" si="2"/>
        <v>43392</v>
      </c>
      <c r="B108" s="118">
        <f>VLOOKUP($A108+ROUND((COLUMN()-2)/24,5),АТС!$A$41:$F$784,6)+'Иные услуги '!$C$5+'РСТ РСО-А'!$I$7+'РСТ РСО-А'!$H$9</f>
        <v>919.37999999999988</v>
      </c>
      <c r="C108" s="118">
        <f>VLOOKUP($A108+ROUND((COLUMN()-2)/24,5),АТС!$A$41:$F$784,6)+'Иные услуги '!$C$5+'РСТ РСО-А'!$I$7+'РСТ РСО-А'!$H$9</f>
        <v>921.84999999999991</v>
      </c>
      <c r="D108" s="118">
        <f>VLOOKUP($A108+ROUND((COLUMN()-2)/24,5),АТС!$A$41:$F$784,6)+'Иные услуги '!$C$5+'РСТ РСО-А'!$I$7+'РСТ РСО-А'!$H$9</f>
        <v>947.27</v>
      </c>
      <c r="E108" s="118">
        <f>VLOOKUP($A108+ROUND((COLUMN()-2)/24,5),АТС!$A$41:$F$784,6)+'Иные услуги '!$C$5+'РСТ РСО-А'!$I$7+'РСТ РСО-А'!$H$9</f>
        <v>947.25999999999988</v>
      </c>
      <c r="F108" s="118">
        <f>VLOOKUP($A108+ROUND((COLUMN()-2)/24,5),АТС!$A$41:$F$784,6)+'Иные услуги '!$C$5+'РСТ РСО-А'!$I$7+'РСТ РСО-А'!$H$9</f>
        <v>948.33999999999992</v>
      </c>
      <c r="G108" s="118">
        <f>VLOOKUP($A108+ROUND((COLUMN()-2)/24,5),АТС!$A$41:$F$784,6)+'Иные услуги '!$C$5+'РСТ РСО-А'!$I$7+'РСТ РСО-А'!$H$9</f>
        <v>924.93999999999994</v>
      </c>
      <c r="H108" s="118">
        <f>VLOOKUP($A108+ROUND((COLUMN()-2)/24,5),АТС!$A$41:$F$784,6)+'Иные услуги '!$C$5+'РСТ РСО-А'!$I$7+'РСТ РСО-А'!$H$9</f>
        <v>946.37999999999988</v>
      </c>
      <c r="I108" s="118">
        <f>VLOOKUP($A108+ROUND((COLUMN()-2)/24,5),АТС!$A$41:$F$784,6)+'Иные услуги '!$C$5+'РСТ РСО-А'!$I$7+'РСТ РСО-А'!$H$9</f>
        <v>970.49999999999989</v>
      </c>
      <c r="J108" s="118">
        <f>VLOOKUP($A108+ROUND((COLUMN()-2)/24,5),АТС!$A$41:$F$784,6)+'Иные услуги '!$C$5+'РСТ РСО-А'!$I$7+'РСТ РСО-А'!$H$9</f>
        <v>997.04</v>
      </c>
      <c r="K108" s="118">
        <f>VLOOKUP($A108+ROUND((COLUMN()-2)/24,5),АТС!$A$41:$F$784,6)+'Иные услуги '!$C$5+'РСТ РСО-А'!$I$7+'РСТ РСО-А'!$H$9</f>
        <v>931.82999999999993</v>
      </c>
      <c r="L108" s="118">
        <f>VLOOKUP($A108+ROUND((COLUMN()-2)/24,5),АТС!$A$41:$F$784,6)+'Иные услуги '!$C$5+'РСТ РСО-А'!$I$7+'РСТ РСО-А'!$H$9</f>
        <v>931.46999999999991</v>
      </c>
      <c r="M108" s="118">
        <f>VLOOKUP($A108+ROUND((COLUMN()-2)/24,5),АТС!$A$41:$F$784,6)+'Иные услуги '!$C$5+'РСТ РСО-А'!$I$7+'РСТ РСО-А'!$H$9</f>
        <v>930.7299999999999</v>
      </c>
      <c r="N108" s="118">
        <f>VLOOKUP($A108+ROUND((COLUMN()-2)/24,5),АТС!$A$41:$F$784,6)+'Иные услуги '!$C$5+'РСТ РСО-А'!$I$7+'РСТ РСО-А'!$H$9</f>
        <v>930.52</v>
      </c>
      <c r="O108" s="118">
        <f>VLOOKUP($A108+ROUND((COLUMN()-2)/24,5),АТС!$A$41:$F$784,6)+'Иные услуги '!$C$5+'РСТ РСО-А'!$I$7+'РСТ РСО-А'!$H$9</f>
        <v>997.08999999999992</v>
      </c>
      <c r="P108" s="118">
        <f>VLOOKUP($A108+ROUND((COLUMN()-2)/24,5),АТС!$A$41:$F$784,6)+'Иные услуги '!$C$5+'РСТ РСО-А'!$I$7+'РСТ РСО-А'!$H$9</f>
        <v>997.07999999999993</v>
      </c>
      <c r="Q108" s="118">
        <f>VLOOKUP($A108+ROUND((COLUMN()-2)/24,5),АТС!$A$41:$F$784,6)+'Иные услуги '!$C$5+'РСТ РСО-А'!$I$7+'РСТ РСО-А'!$H$9</f>
        <v>997.07999999999993</v>
      </c>
      <c r="R108" s="118">
        <f>VLOOKUP($A108+ROUND((COLUMN()-2)/24,5),АТС!$A$41:$F$784,6)+'Иные услуги '!$C$5+'РСТ РСО-А'!$I$7+'РСТ РСО-А'!$H$9</f>
        <v>996.94999999999993</v>
      </c>
      <c r="S108" s="118">
        <f>VLOOKUP($A108+ROUND((COLUMN()-2)/24,5),АТС!$A$41:$F$784,6)+'Иные услуги '!$C$5+'РСТ РСО-А'!$I$7+'РСТ РСО-А'!$H$9</f>
        <v>917.83999999999992</v>
      </c>
      <c r="T108" s="118">
        <f>VLOOKUP($A108+ROUND((COLUMN()-2)/24,5),АТС!$A$41:$F$784,6)+'Иные услуги '!$C$5+'РСТ РСО-А'!$I$7+'РСТ РСО-А'!$H$9</f>
        <v>1036.9000000000001</v>
      </c>
      <c r="U108" s="118">
        <f>VLOOKUP($A108+ROUND((COLUMN()-2)/24,5),АТС!$A$41:$F$784,6)+'Иные услуги '!$C$5+'РСТ РСО-А'!$I$7+'РСТ РСО-А'!$H$9</f>
        <v>985.08999999999992</v>
      </c>
      <c r="V108" s="118">
        <f>VLOOKUP($A108+ROUND((COLUMN()-2)/24,5),АТС!$A$41:$F$784,6)+'Иные услуги '!$C$5+'РСТ РСО-А'!$I$7+'РСТ РСО-А'!$H$9</f>
        <v>939.54</v>
      </c>
      <c r="W108" s="118">
        <f>VLOOKUP($A108+ROUND((COLUMN()-2)/24,5),АТС!$A$41:$F$784,6)+'Иные услуги '!$C$5+'РСТ РСО-А'!$I$7+'РСТ РСО-А'!$H$9</f>
        <v>949.9899999999999</v>
      </c>
      <c r="X108" s="118">
        <f>VLOOKUP($A108+ROUND((COLUMN()-2)/24,5),АТС!$A$41:$F$784,6)+'Иные услуги '!$C$5+'РСТ РСО-А'!$I$7+'РСТ РСО-А'!$H$9</f>
        <v>1158</v>
      </c>
      <c r="Y108" s="118">
        <f>VLOOKUP($A108+ROUND((COLUMN()-2)/24,5),АТС!$A$41:$F$784,6)+'Иные услуги '!$C$5+'РСТ РСО-А'!$I$7+'РСТ РСО-А'!$H$9</f>
        <v>1001.1099999999999</v>
      </c>
    </row>
    <row r="109" spans="1:25" x14ac:dyDescent="0.2">
      <c r="A109" s="66">
        <f t="shared" si="2"/>
        <v>43393</v>
      </c>
      <c r="B109" s="118">
        <f>VLOOKUP($A109+ROUND((COLUMN()-2)/24,5),АТС!$A$41:$F$784,6)+'Иные услуги '!$C$5+'РСТ РСО-А'!$I$7+'РСТ РСО-А'!$H$9</f>
        <v>907.89</v>
      </c>
      <c r="C109" s="118">
        <f>VLOOKUP($A109+ROUND((COLUMN()-2)/24,5),АТС!$A$41:$F$784,6)+'Иные услуги '!$C$5+'РСТ РСО-А'!$I$7+'РСТ РСО-А'!$H$9</f>
        <v>923.70999999999992</v>
      </c>
      <c r="D109" s="118">
        <f>VLOOKUP($A109+ROUND((COLUMN()-2)/24,5),АТС!$A$41:$F$784,6)+'Иные услуги '!$C$5+'РСТ РСО-А'!$I$7+'РСТ РСО-А'!$H$9</f>
        <v>948.81</v>
      </c>
      <c r="E109" s="118">
        <f>VLOOKUP($A109+ROUND((COLUMN()-2)/24,5),АТС!$A$41:$F$784,6)+'Иные услуги '!$C$5+'РСТ РСО-А'!$I$7+'РСТ РСО-А'!$H$9</f>
        <v>984.19999999999993</v>
      </c>
      <c r="F109" s="118">
        <f>VLOOKUP($A109+ROUND((COLUMN()-2)/24,5),АТС!$A$41:$F$784,6)+'Иные услуги '!$C$5+'РСТ РСО-А'!$I$7+'РСТ РСО-А'!$H$9</f>
        <v>949.16</v>
      </c>
      <c r="G109" s="118">
        <f>VLOOKUP($A109+ROUND((COLUMN()-2)/24,5),АТС!$A$41:$F$784,6)+'Иные услуги '!$C$5+'РСТ РСО-А'!$I$7+'РСТ РСО-А'!$H$9</f>
        <v>951.08999999999992</v>
      </c>
      <c r="H109" s="118">
        <f>VLOOKUP($A109+ROUND((COLUMN()-2)/24,5),АТС!$A$41:$F$784,6)+'Иные услуги '!$C$5+'РСТ РСО-А'!$I$7+'РСТ РСО-А'!$H$9</f>
        <v>1011.78</v>
      </c>
      <c r="I109" s="118">
        <f>VLOOKUP($A109+ROUND((COLUMN()-2)/24,5),АТС!$A$41:$F$784,6)+'Иные услуги '!$C$5+'РСТ РСО-А'!$I$7+'РСТ РСО-А'!$H$9</f>
        <v>936.87999999999988</v>
      </c>
      <c r="J109" s="118">
        <f>VLOOKUP($A109+ROUND((COLUMN()-2)/24,5),АТС!$A$41:$F$784,6)+'Иные услуги '!$C$5+'РСТ РСО-А'!$I$7+'РСТ РСО-А'!$H$9</f>
        <v>1119.3599999999999</v>
      </c>
      <c r="K109" s="118">
        <f>VLOOKUP($A109+ROUND((COLUMN()-2)/24,5),АТС!$A$41:$F$784,6)+'Иные услуги '!$C$5+'РСТ РСО-А'!$I$7+'РСТ РСО-А'!$H$9</f>
        <v>997.09999999999991</v>
      </c>
      <c r="L109" s="118">
        <f>VLOOKUP($A109+ROUND((COLUMN()-2)/24,5),АТС!$A$41:$F$784,6)+'Иные услуги '!$C$5+'РСТ РСО-А'!$I$7+'РСТ РСО-А'!$H$9</f>
        <v>997.02</v>
      </c>
      <c r="M109" s="118">
        <f>VLOOKUP($A109+ROUND((COLUMN()-2)/24,5),АТС!$A$41:$F$784,6)+'Иные услуги '!$C$5+'РСТ РСО-А'!$I$7+'РСТ РСО-А'!$H$9</f>
        <v>996.68</v>
      </c>
      <c r="N109" s="118">
        <f>VLOOKUP($A109+ROUND((COLUMN()-2)/24,5),АТС!$A$41:$F$784,6)+'Иные услуги '!$C$5+'РСТ РСО-А'!$I$7+'РСТ РСО-А'!$H$9</f>
        <v>996.77</v>
      </c>
      <c r="O109" s="118">
        <f>VLOOKUP($A109+ROUND((COLUMN()-2)/24,5),АТС!$A$41:$F$784,6)+'Иные услуги '!$C$5+'РСТ РСО-А'!$I$7+'РСТ РСО-А'!$H$9</f>
        <v>996.7399999999999</v>
      </c>
      <c r="P109" s="118">
        <f>VLOOKUP($A109+ROUND((COLUMN()-2)/24,5),АТС!$A$41:$F$784,6)+'Иные услуги '!$C$5+'РСТ РСО-А'!$I$7+'РСТ РСО-А'!$H$9</f>
        <v>1034.04</v>
      </c>
      <c r="Q109" s="118">
        <f>VLOOKUP($A109+ROUND((COLUMN()-2)/24,5),АТС!$A$41:$F$784,6)+'Иные услуги '!$C$5+'РСТ РСО-А'!$I$7+'РСТ РСО-А'!$H$9</f>
        <v>1033.58</v>
      </c>
      <c r="R109" s="118">
        <f>VLOOKUP($A109+ROUND((COLUMN()-2)/24,5),АТС!$A$41:$F$784,6)+'Иные услуги '!$C$5+'РСТ РСО-А'!$I$7+'РСТ РСО-А'!$H$9</f>
        <v>1034.07</v>
      </c>
      <c r="S109" s="118">
        <f>VLOOKUP($A109+ROUND((COLUMN()-2)/24,5),АТС!$A$41:$F$784,6)+'Иные услуги '!$C$5+'РСТ РСО-А'!$I$7+'РСТ РСО-А'!$H$9</f>
        <v>931.18</v>
      </c>
      <c r="T109" s="118">
        <f>VLOOKUP($A109+ROUND((COLUMN()-2)/24,5),АТС!$A$41:$F$784,6)+'Иные услуги '!$C$5+'РСТ РСО-А'!$I$7+'РСТ РСО-А'!$H$9</f>
        <v>1035.1299999999999</v>
      </c>
      <c r="U109" s="118">
        <f>VLOOKUP($A109+ROUND((COLUMN()-2)/24,5),АТС!$A$41:$F$784,6)+'Иные услуги '!$C$5+'РСТ РСО-А'!$I$7+'РСТ РСО-А'!$H$9</f>
        <v>929.68999999999994</v>
      </c>
      <c r="V109" s="118">
        <f>VLOOKUP($A109+ROUND((COLUMN()-2)/24,5),АТС!$A$41:$F$784,6)+'Иные услуги '!$C$5+'РСТ РСО-А'!$I$7+'РСТ РСО-А'!$H$9</f>
        <v>957.03</v>
      </c>
      <c r="W109" s="118">
        <f>VLOOKUP($A109+ROUND((COLUMN()-2)/24,5),АТС!$A$41:$F$784,6)+'Иные услуги '!$C$5+'РСТ РСО-А'!$I$7+'РСТ РСО-А'!$H$9</f>
        <v>954.24999999999989</v>
      </c>
      <c r="X109" s="118">
        <f>VLOOKUP($A109+ROUND((COLUMN()-2)/24,5),АТС!$A$41:$F$784,6)+'Иные услуги '!$C$5+'РСТ РСО-А'!$I$7+'РСТ РСО-А'!$H$9</f>
        <v>1161.55</v>
      </c>
      <c r="Y109" s="118">
        <f>VLOOKUP($A109+ROUND((COLUMN()-2)/24,5),АТС!$A$41:$F$784,6)+'Иные услуги '!$C$5+'РСТ РСО-А'!$I$7+'РСТ РСО-А'!$H$9</f>
        <v>992.06</v>
      </c>
    </row>
    <row r="110" spans="1:25" x14ac:dyDescent="0.2">
      <c r="A110" s="66">
        <f t="shared" si="2"/>
        <v>43394</v>
      </c>
      <c r="B110" s="118">
        <f>VLOOKUP($A110+ROUND((COLUMN()-2)/24,5),АТС!$A$41:$F$784,6)+'Иные услуги '!$C$5+'РСТ РСО-А'!$I$7+'РСТ РСО-А'!$H$9</f>
        <v>906.56999999999994</v>
      </c>
      <c r="C110" s="118">
        <f>VLOOKUP($A110+ROUND((COLUMN()-2)/24,5),АТС!$A$41:$F$784,6)+'Иные услуги '!$C$5+'РСТ РСО-А'!$I$7+'РСТ РСО-А'!$H$9</f>
        <v>922.67</v>
      </c>
      <c r="D110" s="118">
        <f>VLOOKUP($A110+ROUND((COLUMN()-2)/24,5),АТС!$A$41:$F$784,6)+'Иные услуги '!$C$5+'РСТ РСО-А'!$I$7+'РСТ РСО-А'!$H$9</f>
        <v>921.8599999999999</v>
      </c>
      <c r="E110" s="118">
        <f>VLOOKUP($A110+ROUND((COLUMN()-2)/24,5),АТС!$A$41:$F$784,6)+'Иные услуги '!$C$5+'РСТ РСО-А'!$I$7+'РСТ РСО-А'!$H$9</f>
        <v>948.06</v>
      </c>
      <c r="F110" s="118">
        <f>VLOOKUP($A110+ROUND((COLUMN()-2)/24,5),АТС!$A$41:$F$784,6)+'Иные услуги '!$C$5+'РСТ РСО-А'!$I$7+'РСТ РСО-А'!$H$9</f>
        <v>948.21999999999991</v>
      </c>
      <c r="G110" s="118">
        <f>VLOOKUP($A110+ROUND((COLUMN()-2)/24,5),АТС!$A$41:$F$784,6)+'Иные услуги '!$C$5+'РСТ РСО-А'!$I$7+'РСТ РСО-А'!$H$9</f>
        <v>935.36999999999989</v>
      </c>
      <c r="H110" s="118">
        <f>VLOOKUP($A110+ROUND((COLUMN()-2)/24,5),АТС!$A$41:$F$784,6)+'Иные услуги '!$C$5+'РСТ РСО-А'!$I$7+'РСТ РСО-А'!$H$9</f>
        <v>1074.8799999999999</v>
      </c>
      <c r="I110" s="118">
        <f>VLOOKUP($A110+ROUND((COLUMN()-2)/24,5),АТС!$A$41:$F$784,6)+'Иные услуги '!$C$5+'РСТ РСО-А'!$I$7+'РСТ РСО-А'!$H$9</f>
        <v>1008.7199999999999</v>
      </c>
      <c r="J110" s="118">
        <f>VLOOKUP($A110+ROUND((COLUMN()-2)/24,5),АТС!$A$41:$F$784,6)+'Иные услуги '!$C$5+'РСТ РСО-А'!$I$7+'РСТ РСО-А'!$H$9</f>
        <v>1164.56</v>
      </c>
      <c r="K110" s="118">
        <f>VLOOKUP($A110+ROUND((COLUMN()-2)/24,5),АТС!$A$41:$F$784,6)+'Иные услуги '!$C$5+'РСТ РСО-А'!$I$7+'РСТ РСО-А'!$H$9</f>
        <v>1075.1299999999999</v>
      </c>
      <c r="L110" s="118">
        <f>VLOOKUP($A110+ROUND((COLUMN()-2)/24,5),АТС!$A$41:$F$784,6)+'Иные услуги '!$C$5+'РСТ РСО-А'!$I$7+'РСТ РСО-А'!$H$9</f>
        <v>1034.6400000000001</v>
      </c>
      <c r="M110" s="118">
        <f>VLOOKUP($A110+ROUND((COLUMN()-2)/24,5),АТС!$A$41:$F$784,6)+'Иные услуги '!$C$5+'РСТ РСО-А'!$I$7+'РСТ РСО-А'!$H$9</f>
        <v>1034.47</v>
      </c>
      <c r="N110" s="118">
        <f>VLOOKUP($A110+ROUND((COLUMN()-2)/24,5),АТС!$A$41:$F$784,6)+'Иные услуги '!$C$5+'РСТ РСО-А'!$I$7+'РСТ РСО-А'!$H$9</f>
        <v>1075.1500000000001</v>
      </c>
      <c r="O110" s="118">
        <f>VLOOKUP($A110+ROUND((COLUMN()-2)/24,5),АТС!$A$41:$F$784,6)+'Иные услуги '!$C$5+'РСТ РСО-А'!$I$7+'РСТ РСО-А'!$H$9</f>
        <v>1075.1500000000001</v>
      </c>
      <c r="P110" s="118">
        <f>VLOOKUP($A110+ROUND((COLUMN()-2)/24,5),АТС!$A$41:$F$784,6)+'Иные услуги '!$C$5+'РСТ РСО-А'!$I$7+'РСТ РСО-А'!$H$9</f>
        <v>1119.33</v>
      </c>
      <c r="Q110" s="118">
        <f>VLOOKUP($A110+ROUND((COLUMN()-2)/24,5),АТС!$A$41:$F$784,6)+'Иные услуги '!$C$5+'РСТ РСО-А'!$I$7+'РСТ РСО-А'!$H$9</f>
        <v>1119.0899999999999</v>
      </c>
      <c r="R110" s="118">
        <f>VLOOKUP($A110+ROUND((COLUMN()-2)/24,5),АТС!$A$41:$F$784,6)+'Иные услуги '!$C$5+'РСТ РСО-А'!$I$7+'РСТ РСО-А'!$H$9</f>
        <v>1075.1600000000001</v>
      </c>
      <c r="S110" s="118">
        <f>VLOOKUP($A110+ROUND((COLUMN()-2)/24,5),АТС!$A$41:$F$784,6)+'Иные услуги '!$C$5+'РСТ РСО-А'!$I$7+'РСТ РСО-А'!$H$9</f>
        <v>931.4799999999999</v>
      </c>
      <c r="T110" s="118">
        <f>VLOOKUP($A110+ROUND((COLUMN()-2)/24,5),АТС!$A$41:$F$784,6)+'Иные услуги '!$C$5+'РСТ РСО-А'!$I$7+'РСТ РСО-А'!$H$9</f>
        <v>1029.03</v>
      </c>
      <c r="U110" s="118">
        <f>VLOOKUP($A110+ROUND((COLUMN()-2)/24,5),АТС!$A$41:$F$784,6)+'Иные услуги '!$C$5+'РСТ РСО-А'!$I$7+'РСТ РСО-А'!$H$9</f>
        <v>919.7299999999999</v>
      </c>
      <c r="V110" s="118">
        <f>VLOOKUP($A110+ROUND((COLUMN()-2)/24,5),АТС!$A$41:$F$784,6)+'Иные услуги '!$C$5+'РСТ РСО-А'!$I$7+'РСТ РСО-А'!$H$9</f>
        <v>937.03</v>
      </c>
      <c r="W110" s="118">
        <f>VLOOKUP($A110+ROUND((COLUMN()-2)/24,5),АТС!$A$41:$F$784,6)+'Иные услуги '!$C$5+'РСТ РСО-А'!$I$7+'РСТ РСО-А'!$H$9</f>
        <v>954.43999999999994</v>
      </c>
      <c r="X110" s="118">
        <f>VLOOKUP($A110+ROUND((COLUMN()-2)/24,5),АТС!$A$41:$F$784,6)+'Иные услуги '!$C$5+'РСТ РСО-А'!$I$7+'РСТ РСО-А'!$H$9</f>
        <v>1162.53</v>
      </c>
      <c r="Y110" s="118">
        <f>VLOOKUP($A110+ROUND((COLUMN()-2)/24,5),АТС!$A$41:$F$784,6)+'Иные услуги '!$C$5+'РСТ РСО-А'!$I$7+'РСТ РСО-А'!$H$9</f>
        <v>996.66</v>
      </c>
    </row>
    <row r="111" spans="1:25" x14ac:dyDescent="0.2">
      <c r="A111" s="66">
        <f t="shared" si="2"/>
        <v>43395</v>
      </c>
      <c r="B111" s="118">
        <f>VLOOKUP($A111+ROUND((COLUMN()-2)/24,5),АТС!$A$41:$F$784,6)+'Иные услуги '!$C$5+'РСТ РСО-А'!$I$7+'РСТ РСО-А'!$H$9</f>
        <v>903.06</v>
      </c>
      <c r="C111" s="118">
        <f>VLOOKUP($A111+ROUND((COLUMN()-2)/24,5),АТС!$A$41:$F$784,6)+'Иные услуги '!$C$5+'РСТ РСО-А'!$I$7+'РСТ РСО-А'!$H$9</f>
        <v>922.16</v>
      </c>
      <c r="D111" s="118">
        <f>VLOOKUP($A111+ROUND((COLUMN()-2)/24,5),АТС!$A$41:$F$784,6)+'Иные услуги '!$C$5+'РСТ РСО-А'!$I$7+'РСТ РСО-А'!$H$9</f>
        <v>948.21999999999991</v>
      </c>
      <c r="E111" s="118">
        <f>VLOOKUP($A111+ROUND((COLUMN()-2)/24,5),АТС!$A$41:$F$784,6)+'Иные услуги '!$C$5+'РСТ РСО-А'!$I$7+'РСТ РСО-А'!$H$9</f>
        <v>948.06999999999994</v>
      </c>
      <c r="F111" s="118">
        <f>VLOOKUP($A111+ROUND((COLUMN()-2)/24,5),АТС!$A$41:$F$784,6)+'Иные услуги '!$C$5+'РСТ РСО-А'!$I$7+'РСТ РСО-А'!$H$9</f>
        <v>922.14</v>
      </c>
      <c r="G111" s="118">
        <f>VLOOKUP($A111+ROUND((COLUMN()-2)/24,5),АТС!$A$41:$F$784,6)+'Иные услуги '!$C$5+'РСТ РСО-А'!$I$7+'РСТ РСО-А'!$H$9</f>
        <v>924.8599999999999</v>
      </c>
      <c r="H111" s="118">
        <f>VLOOKUP($A111+ROUND((COLUMN()-2)/24,5),АТС!$A$41:$F$784,6)+'Иные услуги '!$C$5+'РСТ РСО-А'!$I$7+'РСТ РСО-А'!$H$9</f>
        <v>949.79</v>
      </c>
      <c r="I111" s="118">
        <f>VLOOKUP($A111+ROUND((COLUMN()-2)/24,5),АТС!$A$41:$F$784,6)+'Иные услуги '!$C$5+'РСТ РСО-А'!$I$7+'РСТ РСО-А'!$H$9</f>
        <v>998.55</v>
      </c>
      <c r="J111" s="118">
        <f>VLOOKUP($A111+ROUND((COLUMN()-2)/24,5),АТС!$A$41:$F$784,6)+'Иные услуги '!$C$5+'РСТ РСО-А'!$I$7+'РСТ РСО-А'!$H$9</f>
        <v>949.15</v>
      </c>
      <c r="K111" s="118">
        <f>VLOOKUP($A111+ROUND((COLUMN()-2)/24,5),АТС!$A$41:$F$784,6)+'Иные услуги '!$C$5+'РСТ РСО-А'!$I$7+'РСТ РСО-А'!$H$9</f>
        <v>938.20999999999992</v>
      </c>
      <c r="L111" s="118">
        <f>VLOOKUP($A111+ROUND((COLUMN()-2)/24,5),АТС!$A$41:$F$784,6)+'Иные услуги '!$C$5+'РСТ РСО-А'!$I$7+'РСТ РСО-А'!$H$9</f>
        <v>937.82999999999993</v>
      </c>
      <c r="M111" s="118">
        <f>VLOOKUP($A111+ROUND((COLUMN()-2)/24,5),АТС!$A$41:$F$784,6)+'Иные услуги '!$C$5+'РСТ РСО-А'!$I$7+'РСТ РСО-А'!$H$9</f>
        <v>1003.6999999999999</v>
      </c>
      <c r="N111" s="118">
        <f>VLOOKUP($A111+ROUND((COLUMN()-2)/24,5),АТС!$A$41:$F$784,6)+'Иные услуги '!$C$5+'РСТ РСО-А'!$I$7+'РСТ РСО-А'!$H$9</f>
        <v>1040.42</v>
      </c>
      <c r="O111" s="118">
        <f>VLOOKUP($A111+ROUND((COLUMN()-2)/24,5),АТС!$A$41:$F$784,6)+'Иные услуги '!$C$5+'РСТ РСО-А'!$I$7+'РСТ РСО-А'!$H$9</f>
        <v>1040.6299999999999</v>
      </c>
      <c r="P111" s="118">
        <f>VLOOKUP($A111+ROUND((COLUMN()-2)/24,5),АТС!$A$41:$F$784,6)+'Иные услуги '!$C$5+'РСТ РСО-А'!$I$7+'РСТ РСО-А'!$H$9</f>
        <v>1040.57</v>
      </c>
      <c r="Q111" s="118">
        <f>VLOOKUP($A111+ROUND((COLUMN()-2)/24,5),АТС!$A$41:$F$784,6)+'Иные услуги '!$C$5+'РСТ РСО-А'!$I$7+'РСТ РСО-А'!$H$9</f>
        <v>1039.83</v>
      </c>
      <c r="R111" s="118">
        <f>VLOOKUP($A111+ROUND((COLUMN()-2)/24,5),АТС!$A$41:$F$784,6)+'Иные услуги '!$C$5+'РСТ РСО-А'!$I$7+'РСТ РСО-А'!$H$9</f>
        <v>1002.8199999999999</v>
      </c>
      <c r="S111" s="118">
        <f>VLOOKUP($A111+ROUND((COLUMN()-2)/24,5),АТС!$A$41:$F$784,6)+'Иные услуги '!$C$5+'РСТ РСО-А'!$I$7+'РСТ РСО-А'!$H$9</f>
        <v>937.06999999999994</v>
      </c>
      <c r="T111" s="118">
        <f>VLOOKUP($A111+ROUND((COLUMN()-2)/24,5),АТС!$A$41:$F$784,6)+'Иные услуги '!$C$5+'РСТ РСО-А'!$I$7+'РСТ РСО-А'!$H$9</f>
        <v>1051.8</v>
      </c>
      <c r="U111" s="118">
        <f>VLOOKUP($A111+ROUND((COLUMN()-2)/24,5),АТС!$A$41:$F$784,6)+'Иные услуги '!$C$5+'РСТ РСО-А'!$I$7+'РСТ РСО-А'!$H$9</f>
        <v>988.14</v>
      </c>
      <c r="V111" s="118">
        <f>VLOOKUP($A111+ROUND((COLUMN()-2)/24,5),АТС!$A$41:$F$784,6)+'Иные услуги '!$C$5+'РСТ РСО-А'!$I$7+'РСТ РСО-А'!$H$9</f>
        <v>952.27</v>
      </c>
      <c r="W111" s="118">
        <f>VLOOKUP($A111+ROUND((COLUMN()-2)/24,5),АТС!$A$41:$F$784,6)+'Иные услуги '!$C$5+'РСТ РСО-А'!$I$7+'РСТ РСО-А'!$H$9</f>
        <v>957.55</v>
      </c>
      <c r="X111" s="118">
        <f>VLOOKUP($A111+ROUND((COLUMN()-2)/24,5),АТС!$A$41:$F$784,6)+'Иные услуги '!$C$5+'РСТ РСО-А'!$I$7+'РСТ РСО-А'!$H$9</f>
        <v>1166.3900000000001</v>
      </c>
      <c r="Y111" s="118">
        <f>VLOOKUP($A111+ROUND((COLUMN()-2)/24,5),АТС!$A$41:$F$784,6)+'Иные услуги '!$C$5+'РСТ РСО-А'!$I$7+'РСТ РСО-А'!$H$9</f>
        <v>993.4899999999999</v>
      </c>
    </row>
    <row r="112" spans="1:25" x14ac:dyDescent="0.2">
      <c r="A112" s="66">
        <f t="shared" si="2"/>
        <v>43396</v>
      </c>
      <c r="B112" s="118">
        <f>VLOOKUP($A112+ROUND((COLUMN()-2)/24,5),АТС!$A$41:$F$784,6)+'Иные услуги '!$C$5+'РСТ РСО-А'!$I$7+'РСТ РСО-А'!$H$9</f>
        <v>900.83999999999992</v>
      </c>
      <c r="C112" s="118">
        <f>VLOOKUP($A112+ROUND((COLUMN()-2)/24,5),АТС!$A$41:$F$784,6)+'Иные услуги '!$C$5+'РСТ РСО-А'!$I$7+'РСТ РСО-А'!$H$9</f>
        <v>921.33999999999992</v>
      </c>
      <c r="D112" s="118">
        <f>VLOOKUP($A112+ROUND((COLUMN()-2)/24,5),АТС!$A$41:$F$784,6)+'Иные услуги '!$C$5+'РСТ РСО-А'!$I$7+'РСТ РСО-А'!$H$9</f>
        <v>921.04</v>
      </c>
      <c r="E112" s="118">
        <f>VLOOKUP($A112+ROUND((COLUMN()-2)/24,5),АТС!$A$41:$F$784,6)+'Иные услуги '!$C$5+'РСТ РСО-А'!$I$7+'РСТ РСО-А'!$H$9</f>
        <v>920.82999999999993</v>
      </c>
      <c r="F112" s="118">
        <f>VLOOKUP($A112+ROUND((COLUMN()-2)/24,5),АТС!$A$41:$F$784,6)+'Иные услуги '!$C$5+'РСТ РСО-А'!$I$7+'РСТ РСО-А'!$H$9</f>
        <v>920.75999999999988</v>
      </c>
      <c r="G112" s="118">
        <f>VLOOKUP($A112+ROUND((COLUMN()-2)/24,5),АТС!$A$41:$F$784,6)+'Иные услуги '!$C$5+'РСТ РСО-А'!$I$7+'РСТ РСО-А'!$H$9</f>
        <v>921.33999999999992</v>
      </c>
      <c r="H112" s="118">
        <f>VLOOKUP($A112+ROUND((COLUMN()-2)/24,5),АТС!$A$41:$F$784,6)+'Иные услуги '!$C$5+'РСТ РСО-А'!$I$7+'РСТ РСО-А'!$H$9</f>
        <v>944.92</v>
      </c>
      <c r="I112" s="118">
        <f>VLOOKUP($A112+ROUND((COLUMN()-2)/24,5),АТС!$A$41:$F$784,6)+'Иные услуги '!$C$5+'РСТ РСО-А'!$I$7+'РСТ РСО-А'!$H$9</f>
        <v>1001.3399999999999</v>
      </c>
      <c r="J112" s="118">
        <f>VLOOKUP($A112+ROUND((COLUMN()-2)/24,5),АТС!$A$41:$F$784,6)+'Иные услуги '!$C$5+'РСТ РСО-А'!$I$7+'РСТ РСО-А'!$H$9</f>
        <v>948.3</v>
      </c>
      <c r="K112" s="118">
        <f>VLOOKUP($A112+ROUND((COLUMN()-2)/24,5),АТС!$A$41:$F$784,6)+'Иные услуги '!$C$5+'РСТ РСО-А'!$I$7+'РСТ РСО-А'!$H$9</f>
        <v>939.68999999999994</v>
      </c>
      <c r="L112" s="118">
        <f>VLOOKUP($A112+ROUND((COLUMN()-2)/24,5),АТС!$A$41:$F$784,6)+'Иные услуги '!$C$5+'РСТ РСО-А'!$I$7+'РСТ РСО-А'!$H$9</f>
        <v>970.44999999999993</v>
      </c>
      <c r="M112" s="118">
        <f>VLOOKUP($A112+ROUND((COLUMN()-2)/24,5),АТС!$A$41:$F$784,6)+'Иные услуги '!$C$5+'РСТ РСО-А'!$I$7+'РСТ РСО-А'!$H$9</f>
        <v>1002.4399999999999</v>
      </c>
      <c r="N112" s="118">
        <f>VLOOKUP($A112+ROUND((COLUMN()-2)/24,5),АТС!$A$41:$F$784,6)+'Иные услуги '!$C$5+'РСТ РСО-А'!$I$7+'РСТ РСО-А'!$H$9</f>
        <v>1079.58</v>
      </c>
      <c r="O112" s="118">
        <f>VLOOKUP($A112+ROUND((COLUMN()-2)/24,5),АТС!$A$41:$F$784,6)+'Иные услуги '!$C$5+'РСТ РСО-А'!$I$7+'РСТ РСО-А'!$H$9</f>
        <v>1079.29</v>
      </c>
      <c r="P112" s="118">
        <f>VLOOKUP($A112+ROUND((COLUMN()-2)/24,5),АТС!$A$41:$F$784,6)+'Иные услуги '!$C$5+'РСТ РСО-А'!$I$7+'РСТ РСО-А'!$H$9</f>
        <v>1079.32</v>
      </c>
      <c r="Q112" s="118">
        <f>VLOOKUP($A112+ROUND((COLUMN()-2)/24,5),АТС!$A$41:$F$784,6)+'Иные услуги '!$C$5+'РСТ РСО-А'!$I$7+'РСТ РСО-А'!$H$9</f>
        <v>1078.96</v>
      </c>
      <c r="R112" s="118">
        <f>VLOOKUP($A112+ROUND((COLUMN()-2)/24,5),АТС!$A$41:$F$784,6)+'Иные услуги '!$C$5+'РСТ РСО-А'!$I$7+'РСТ РСО-А'!$H$9</f>
        <v>1002.2199999999999</v>
      </c>
      <c r="S112" s="118">
        <f>VLOOKUP($A112+ROUND((COLUMN()-2)/24,5),АТС!$A$41:$F$784,6)+'Иные услуги '!$C$5+'РСТ РСО-А'!$I$7+'РСТ РСО-А'!$H$9</f>
        <v>938.06999999999994</v>
      </c>
      <c r="T112" s="118">
        <f>VLOOKUP($A112+ROUND((COLUMN()-2)/24,5),АТС!$A$41:$F$784,6)+'Иные услуги '!$C$5+'РСТ РСО-А'!$I$7+'РСТ РСО-А'!$H$9</f>
        <v>1059.24</v>
      </c>
      <c r="U112" s="118">
        <f>VLOOKUP($A112+ROUND((COLUMN()-2)/24,5),АТС!$A$41:$F$784,6)+'Иные услуги '!$C$5+'РСТ РСО-А'!$I$7+'РСТ РСО-А'!$H$9</f>
        <v>991.11999999999989</v>
      </c>
      <c r="V112" s="118">
        <f>VLOOKUP($A112+ROUND((COLUMN()-2)/24,5),АТС!$A$41:$F$784,6)+'Иные услуги '!$C$5+'РСТ РСО-А'!$I$7+'РСТ РСО-А'!$H$9</f>
        <v>951.28</v>
      </c>
      <c r="W112" s="118">
        <f>VLOOKUP($A112+ROUND((COLUMN()-2)/24,5),АТС!$A$41:$F$784,6)+'Иные услуги '!$C$5+'РСТ РСО-А'!$I$7+'РСТ РСО-А'!$H$9</f>
        <v>953.39</v>
      </c>
      <c r="X112" s="118">
        <f>VLOOKUP($A112+ROUND((COLUMN()-2)/24,5),АТС!$A$41:$F$784,6)+'Иные услуги '!$C$5+'РСТ РСО-А'!$I$7+'РСТ РСО-А'!$H$9</f>
        <v>1160.94</v>
      </c>
      <c r="Y112" s="118">
        <f>VLOOKUP($A112+ROUND((COLUMN()-2)/24,5),АТС!$A$41:$F$784,6)+'Иные услуги '!$C$5+'РСТ РСО-А'!$I$7+'РСТ РСО-А'!$H$9</f>
        <v>1008.4399999999999</v>
      </c>
    </row>
    <row r="113" spans="1:27" x14ac:dyDescent="0.2">
      <c r="A113" s="66">
        <f t="shared" si="2"/>
        <v>43397</v>
      </c>
      <c r="B113" s="118">
        <f>VLOOKUP($A113+ROUND((COLUMN()-2)/24,5),АТС!$A$41:$F$784,6)+'Иные услуги '!$C$5+'РСТ РСО-А'!$I$7+'РСТ РСО-А'!$H$9</f>
        <v>900.11999999999989</v>
      </c>
      <c r="C113" s="118">
        <f>VLOOKUP($A113+ROUND((COLUMN()-2)/24,5),АТС!$A$41:$F$784,6)+'Иные услуги '!$C$5+'РСТ РСО-А'!$I$7+'РСТ РСО-А'!$H$9</f>
        <v>921.81999999999994</v>
      </c>
      <c r="D113" s="118">
        <f>VLOOKUP($A113+ROUND((COLUMN()-2)/24,5),АТС!$A$41:$F$784,6)+'Иные услуги '!$C$5+'РСТ РСО-А'!$I$7+'РСТ РСО-А'!$H$9</f>
        <v>920.05</v>
      </c>
      <c r="E113" s="118">
        <f>VLOOKUP($A113+ROUND((COLUMN()-2)/24,5),АТС!$A$41:$F$784,6)+'Иные услуги '!$C$5+'РСТ РСО-А'!$I$7+'РСТ РСО-А'!$H$9</f>
        <v>919.75999999999988</v>
      </c>
      <c r="F113" s="118">
        <f>VLOOKUP($A113+ROUND((COLUMN()-2)/24,5),АТС!$A$41:$F$784,6)+'Иные услуги '!$C$5+'РСТ РСО-А'!$I$7+'РСТ РСО-А'!$H$9</f>
        <v>920.44999999999993</v>
      </c>
      <c r="G113" s="118">
        <f>VLOOKUP($A113+ROUND((COLUMN()-2)/24,5),АТС!$A$41:$F$784,6)+'Иные услуги '!$C$5+'РСТ РСО-А'!$I$7+'РСТ РСО-А'!$H$9</f>
        <v>921.82999999999993</v>
      </c>
      <c r="H113" s="118">
        <f>VLOOKUP($A113+ROUND((COLUMN()-2)/24,5),АТС!$A$41:$F$784,6)+'Иные услуги '!$C$5+'РСТ РСО-А'!$I$7+'РСТ РСО-А'!$H$9</f>
        <v>943.99999999999989</v>
      </c>
      <c r="I113" s="118">
        <f>VLOOKUP($A113+ROUND((COLUMN()-2)/24,5),АТС!$A$41:$F$784,6)+'Иные услуги '!$C$5+'РСТ РСО-А'!$I$7+'РСТ РСО-А'!$H$9</f>
        <v>980.04</v>
      </c>
      <c r="J113" s="118">
        <f>VLOOKUP($A113+ROUND((COLUMN()-2)/24,5),АТС!$A$41:$F$784,6)+'Иные услуги '!$C$5+'РСТ РСО-А'!$I$7+'РСТ РСО-А'!$H$9</f>
        <v>948.61999999999989</v>
      </c>
      <c r="K113" s="118">
        <f>VLOOKUP($A113+ROUND((COLUMN()-2)/24,5),АТС!$A$41:$F$784,6)+'Иные услуги '!$C$5+'РСТ РСО-А'!$I$7+'РСТ РСО-А'!$H$9</f>
        <v>938.77</v>
      </c>
      <c r="L113" s="118">
        <f>VLOOKUP($A113+ROUND((COLUMN()-2)/24,5),АТС!$A$41:$F$784,6)+'Иные услуги '!$C$5+'РСТ РСО-А'!$I$7+'РСТ РСО-А'!$H$9</f>
        <v>970.46999999999991</v>
      </c>
      <c r="M113" s="118">
        <f>VLOOKUP($A113+ROUND((COLUMN()-2)/24,5),АТС!$A$41:$F$784,6)+'Иные услуги '!$C$5+'РСТ РСО-А'!$I$7+'РСТ РСО-А'!$H$9</f>
        <v>1003.6899999999999</v>
      </c>
      <c r="N113" s="118">
        <f>VLOOKUP($A113+ROUND((COLUMN()-2)/24,5),АТС!$A$41:$F$784,6)+'Иные услуги '!$C$5+'РСТ РСО-А'!$I$7+'РСТ РСО-А'!$H$9</f>
        <v>1081.6299999999999</v>
      </c>
      <c r="O113" s="118">
        <f>VLOOKUP($A113+ROUND((COLUMN()-2)/24,5),АТС!$A$41:$F$784,6)+'Иные услуги '!$C$5+'РСТ РСО-А'!$I$7+'РСТ РСО-А'!$H$9</f>
        <v>1081.6299999999999</v>
      </c>
      <c r="P113" s="118">
        <f>VLOOKUP($A113+ROUND((COLUMN()-2)/24,5),АТС!$A$41:$F$784,6)+'Иные услуги '!$C$5+'РСТ РСО-А'!$I$7+'РСТ РСО-А'!$H$9</f>
        <v>1081.45</v>
      </c>
      <c r="Q113" s="118">
        <f>VLOOKUP($A113+ROUND((COLUMN()-2)/24,5),АТС!$A$41:$F$784,6)+'Иные услуги '!$C$5+'РСТ РСО-А'!$I$7+'РСТ РСО-А'!$H$9</f>
        <v>1081.52</v>
      </c>
      <c r="R113" s="118">
        <f>VLOOKUP($A113+ROUND((COLUMN()-2)/24,5),АТС!$A$41:$F$784,6)+'Иные услуги '!$C$5+'РСТ РСО-А'!$I$7+'РСТ РСО-А'!$H$9</f>
        <v>1003.6299999999999</v>
      </c>
      <c r="S113" s="118">
        <f>VLOOKUP($A113+ROUND((COLUMN()-2)/24,5),АТС!$A$41:$F$784,6)+'Иные услуги '!$C$5+'РСТ РСО-А'!$I$7+'РСТ РСО-А'!$H$9</f>
        <v>943.09999999999991</v>
      </c>
      <c r="T113" s="118">
        <f>VLOOKUP($A113+ROUND((COLUMN()-2)/24,5),АТС!$A$41:$F$784,6)+'Иные услуги '!$C$5+'РСТ РСО-А'!$I$7+'РСТ РСО-А'!$H$9</f>
        <v>1074.07</v>
      </c>
      <c r="U113" s="118">
        <f>VLOOKUP($A113+ROUND((COLUMN()-2)/24,5),АТС!$A$41:$F$784,6)+'Иные услуги '!$C$5+'РСТ РСО-А'!$I$7+'РСТ РСО-А'!$H$9</f>
        <v>997.18999999999994</v>
      </c>
      <c r="V113" s="118">
        <f>VLOOKUP($A113+ROUND((COLUMN()-2)/24,5),АТС!$A$41:$F$784,6)+'Иные услуги '!$C$5+'РСТ РСО-А'!$I$7+'РСТ РСО-А'!$H$9</f>
        <v>955.06999999999994</v>
      </c>
      <c r="W113" s="118">
        <f>VLOOKUP($A113+ROUND((COLUMN()-2)/24,5),АТС!$A$41:$F$784,6)+'Иные услуги '!$C$5+'РСТ РСО-А'!$I$7+'РСТ РСО-А'!$H$9</f>
        <v>962.3599999999999</v>
      </c>
      <c r="X113" s="118">
        <f>VLOOKUP($A113+ROUND((COLUMN()-2)/24,5),АТС!$A$41:$F$784,6)+'Иные услуги '!$C$5+'РСТ РСО-А'!$I$7+'РСТ РСО-А'!$H$9</f>
        <v>1170.1299999999999</v>
      </c>
      <c r="Y113" s="118">
        <f>VLOOKUP($A113+ROUND((COLUMN()-2)/24,5),АТС!$A$41:$F$784,6)+'Иные услуги '!$C$5+'РСТ РСО-А'!$I$7+'РСТ РСО-А'!$H$9</f>
        <v>988.21999999999991</v>
      </c>
    </row>
    <row r="114" spans="1:27" x14ac:dyDescent="0.2">
      <c r="A114" s="66">
        <f t="shared" si="2"/>
        <v>43398</v>
      </c>
      <c r="B114" s="118">
        <f>VLOOKUP($A114+ROUND((COLUMN()-2)/24,5),АТС!$A$41:$F$784,6)+'Иные услуги '!$C$5+'РСТ РСО-А'!$I$7+'РСТ РСО-А'!$H$9</f>
        <v>909.21999999999991</v>
      </c>
      <c r="C114" s="118">
        <f>VLOOKUP($A114+ROUND((COLUMN()-2)/24,5),АТС!$A$41:$F$784,6)+'Иные услуги '!$C$5+'РСТ РСО-А'!$I$7+'РСТ РСО-А'!$H$9</f>
        <v>909.32999999999993</v>
      </c>
      <c r="D114" s="118">
        <f>VLOOKUP($A114+ROUND((COLUMN()-2)/24,5),АТС!$A$41:$F$784,6)+'Иные услуги '!$C$5+'РСТ РСО-А'!$I$7+'РСТ РСО-А'!$H$9</f>
        <v>921.41</v>
      </c>
      <c r="E114" s="118">
        <f>VLOOKUP($A114+ROUND((COLUMN()-2)/24,5),АТС!$A$41:$F$784,6)+'Иные услуги '!$C$5+'РСТ РСО-А'!$I$7+'РСТ РСО-А'!$H$9</f>
        <v>921.2299999999999</v>
      </c>
      <c r="F114" s="118">
        <f>VLOOKUP($A114+ROUND((COLUMN()-2)/24,5),АТС!$A$41:$F$784,6)+'Иные услуги '!$C$5+'РСТ РСО-А'!$I$7+'РСТ РСО-А'!$H$9</f>
        <v>919.7399999999999</v>
      </c>
      <c r="G114" s="118">
        <f>VLOOKUP($A114+ROUND((COLUMN()-2)/24,5),АТС!$A$41:$F$784,6)+'Иные услуги '!$C$5+'РСТ РСО-А'!$I$7+'РСТ РСО-А'!$H$9</f>
        <v>923.3599999999999</v>
      </c>
      <c r="H114" s="118">
        <f>VLOOKUP($A114+ROUND((COLUMN()-2)/24,5),АТС!$A$41:$F$784,6)+'Иные услуги '!$C$5+'РСТ РСО-А'!$I$7+'РСТ РСО-А'!$H$9</f>
        <v>948.68</v>
      </c>
      <c r="I114" s="118">
        <f>VLOOKUP($A114+ROUND((COLUMN()-2)/24,5),АТС!$A$41:$F$784,6)+'Иные услуги '!$C$5+'РСТ РСО-А'!$I$7+'РСТ РСО-А'!$H$9</f>
        <v>1004.28</v>
      </c>
      <c r="J114" s="118">
        <f>VLOOKUP($A114+ROUND((COLUMN()-2)/24,5),АТС!$A$41:$F$784,6)+'Иные услуги '!$C$5+'РСТ РСО-А'!$I$7+'РСТ РСО-А'!$H$9</f>
        <v>952.7399999999999</v>
      </c>
      <c r="K114" s="118">
        <f>VLOOKUP($A114+ROUND((COLUMN()-2)/24,5),АТС!$A$41:$F$784,6)+'Иные услуги '!$C$5+'РСТ РСО-А'!$I$7+'РСТ РСО-А'!$H$9</f>
        <v>929.39</v>
      </c>
      <c r="L114" s="118">
        <f>VLOOKUP($A114+ROUND((COLUMN()-2)/24,5),АТС!$A$41:$F$784,6)+'Иные услуги '!$C$5+'РСТ РСО-А'!$I$7+'РСТ РСО-А'!$H$9</f>
        <v>946.81</v>
      </c>
      <c r="M114" s="118">
        <f>VLOOKUP($A114+ROUND((COLUMN()-2)/24,5),АТС!$A$41:$F$784,6)+'Иные услуги '!$C$5+'РСТ РСО-А'!$I$7+'РСТ РСО-А'!$H$9</f>
        <v>945.9</v>
      </c>
      <c r="N114" s="118">
        <f>VLOOKUP($A114+ROUND((COLUMN()-2)/24,5),АТС!$A$41:$F$784,6)+'Иные услуги '!$C$5+'РСТ РСО-А'!$I$7+'РСТ РСО-А'!$H$9</f>
        <v>944.92</v>
      </c>
      <c r="O114" s="118">
        <f>VLOOKUP($A114+ROUND((COLUMN()-2)/24,5),АТС!$A$41:$F$784,6)+'Иные услуги '!$C$5+'РСТ РСО-А'!$I$7+'РСТ РСО-А'!$H$9</f>
        <v>944.05</v>
      </c>
      <c r="P114" s="118">
        <f>VLOOKUP($A114+ROUND((COLUMN()-2)/24,5),АТС!$A$41:$F$784,6)+'Иные услуги '!$C$5+'РСТ РСО-А'!$I$7+'РСТ РСО-А'!$H$9</f>
        <v>943.12999999999988</v>
      </c>
      <c r="Q114" s="118">
        <f>VLOOKUP($A114+ROUND((COLUMN()-2)/24,5),АТС!$A$41:$F$784,6)+'Иные услуги '!$C$5+'РСТ РСО-А'!$I$7+'РСТ РСО-А'!$H$9</f>
        <v>944.81</v>
      </c>
      <c r="R114" s="118">
        <f>VLOOKUP($A114+ROUND((COLUMN()-2)/24,5),АТС!$A$41:$F$784,6)+'Иные услуги '!$C$5+'РСТ РСО-А'!$I$7+'РСТ РСО-А'!$H$9</f>
        <v>980.44999999999993</v>
      </c>
      <c r="S114" s="118">
        <f>VLOOKUP($A114+ROUND((COLUMN()-2)/24,5),АТС!$A$41:$F$784,6)+'Иные услуги '!$C$5+'РСТ РСО-А'!$I$7+'РСТ РСО-А'!$H$9</f>
        <v>1016.9699999999999</v>
      </c>
      <c r="T114" s="118">
        <f>VLOOKUP($A114+ROUND((COLUMN()-2)/24,5),АТС!$A$41:$F$784,6)+'Иные услуги '!$C$5+'РСТ РСО-А'!$I$7+'РСТ РСО-А'!$H$9</f>
        <v>1056.6199999999999</v>
      </c>
      <c r="U114" s="118">
        <f>VLOOKUP($A114+ROUND((COLUMN()-2)/24,5),АТС!$A$41:$F$784,6)+'Иные услуги '!$C$5+'РСТ РСО-А'!$I$7+'РСТ РСО-А'!$H$9</f>
        <v>986.46999999999991</v>
      </c>
      <c r="V114" s="118">
        <f>VLOOKUP($A114+ROUND((COLUMN()-2)/24,5),АТС!$A$41:$F$784,6)+'Иные услуги '!$C$5+'РСТ РСО-А'!$I$7+'РСТ РСО-А'!$H$9</f>
        <v>974.03</v>
      </c>
      <c r="W114" s="118">
        <f>VLOOKUP($A114+ROUND((COLUMN()-2)/24,5),АТС!$A$41:$F$784,6)+'Иные услуги '!$C$5+'РСТ РСО-А'!$I$7+'РСТ РСО-А'!$H$9</f>
        <v>970.31</v>
      </c>
      <c r="X114" s="118">
        <f>VLOOKUP($A114+ROUND((COLUMN()-2)/24,5),АТС!$A$41:$F$784,6)+'Иные услуги '!$C$5+'РСТ РСО-А'!$I$7+'РСТ РСО-А'!$H$9</f>
        <v>1048.3699999999999</v>
      </c>
      <c r="Y114" s="118">
        <f>VLOOKUP($A114+ROUND((COLUMN()-2)/24,5),АТС!$A$41:$F$784,6)+'Иные услуги '!$C$5+'РСТ РСО-А'!$I$7+'РСТ РСО-А'!$H$9</f>
        <v>1051.67</v>
      </c>
    </row>
    <row r="115" spans="1:27" x14ac:dyDescent="0.2">
      <c r="A115" s="66">
        <f t="shared" si="2"/>
        <v>43399</v>
      </c>
      <c r="B115" s="118">
        <f>VLOOKUP($A115+ROUND((COLUMN()-2)/24,5),АТС!$A$41:$F$784,6)+'Иные услуги '!$C$5+'РСТ РСО-А'!$I$7+'РСТ РСО-А'!$H$9</f>
        <v>920.9799999999999</v>
      </c>
      <c r="C115" s="118">
        <f>VLOOKUP($A115+ROUND((COLUMN()-2)/24,5),АТС!$A$41:$F$784,6)+'Иные услуги '!$C$5+'РСТ РСО-А'!$I$7+'РСТ РСО-А'!$H$9</f>
        <v>909.17</v>
      </c>
      <c r="D115" s="118">
        <f>VLOOKUP($A115+ROUND((COLUMN()-2)/24,5),АТС!$A$41:$F$784,6)+'Иные услуги '!$C$5+'РСТ РСО-А'!$I$7+'РСТ РСО-А'!$H$9</f>
        <v>908.2399999999999</v>
      </c>
      <c r="E115" s="118">
        <f>VLOOKUP($A115+ROUND((COLUMN()-2)/24,5),АТС!$A$41:$F$784,6)+'Иные услуги '!$C$5+'РСТ РСО-А'!$I$7+'РСТ РСО-А'!$H$9</f>
        <v>908.05</v>
      </c>
      <c r="F115" s="118">
        <f>VLOOKUP($A115+ROUND((COLUMN()-2)/24,5),АТС!$A$41:$F$784,6)+'Иные услуги '!$C$5+'РСТ РСО-А'!$I$7+'РСТ РСО-А'!$H$9</f>
        <v>908.77</v>
      </c>
      <c r="G115" s="118">
        <f>VLOOKUP($A115+ROUND((COLUMN()-2)/24,5),АТС!$A$41:$F$784,6)+'Иные услуги '!$C$5+'РСТ РСО-А'!$I$7+'РСТ РСО-А'!$H$9</f>
        <v>910.4899999999999</v>
      </c>
      <c r="H115" s="118">
        <f>VLOOKUP($A115+ROUND((COLUMN()-2)/24,5),АТС!$A$41:$F$784,6)+'Иные услуги '!$C$5+'РСТ РСО-А'!$I$7+'РСТ РСО-А'!$H$9</f>
        <v>918.14</v>
      </c>
      <c r="I115" s="118">
        <f>VLOOKUP($A115+ROUND((COLUMN()-2)/24,5),АТС!$A$41:$F$784,6)+'Иные услуги '!$C$5+'РСТ РСО-А'!$I$7+'РСТ РСО-А'!$H$9</f>
        <v>1091.1500000000001</v>
      </c>
      <c r="J115" s="118">
        <f>VLOOKUP($A115+ROUND((COLUMN()-2)/24,5),АТС!$A$41:$F$784,6)+'Иные услуги '!$C$5+'РСТ РСО-А'!$I$7+'РСТ РСО-А'!$H$9</f>
        <v>926.27</v>
      </c>
      <c r="K115" s="118">
        <f>VLOOKUP($A115+ROUND((COLUMN()-2)/24,5),АТС!$A$41:$F$784,6)+'Иные услуги '!$C$5+'РСТ РСО-А'!$I$7+'РСТ РСО-А'!$H$9</f>
        <v>926.57999999999993</v>
      </c>
      <c r="L115" s="118">
        <f>VLOOKUP($A115+ROUND((COLUMN()-2)/24,5),АТС!$A$41:$F$784,6)+'Иные услуги '!$C$5+'РСТ РСО-А'!$I$7+'РСТ РСО-А'!$H$9</f>
        <v>981.7399999999999</v>
      </c>
      <c r="M115" s="118">
        <f>VLOOKUP($A115+ROUND((COLUMN()-2)/24,5),АТС!$A$41:$F$784,6)+'Иные услуги '!$C$5+'РСТ РСО-А'!$I$7+'РСТ РСО-А'!$H$9</f>
        <v>945.31</v>
      </c>
      <c r="N115" s="118">
        <f>VLOOKUP($A115+ROUND((COLUMN()-2)/24,5),АТС!$A$41:$F$784,6)+'Иные услуги '!$C$5+'РСТ РСО-А'!$I$7+'РСТ РСО-А'!$H$9</f>
        <v>944.75999999999988</v>
      </c>
      <c r="O115" s="118">
        <f>VLOOKUP($A115+ROUND((COLUMN()-2)/24,5),АТС!$A$41:$F$784,6)+'Иные услуги '!$C$5+'РСТ РСО-А'!$I$7+'РСТ РСО-А'!$H$9</f>
        <v>945.19999999999993</v>
      </c>
      <c r="P115" s="118">
        <f>VLOOKUP($A115+ROUND((COLUMN()-2)/24,5),АТС!$A$41:$F$784,6)+'Иные услуги '!$C$5+'РСТ РСО-А'!$I$7+'РСТ РСО-А'!$H$9</f>
        <v>944.9899999999999</v>
      </c>
      <c r="Q115" s="118">
        <f>VLOOKUP($A115+ROUND((COLUMN()-2)/24,5),АТС!$A$41:$F$784,6)+'Иные услуги '!$C$5+'РСТ РСО-А'!$I$7+'РСТ РСО-А'!$H$9</f>
        <v>944.68</v>
      </c>
      <c r="R115" s="118">
        <f>VLOOKUP($A115+ROUND((COLUMN()-2)/24,5),АТС!$A$41:$F$784,6)+'Иные услуги '!$C$5+'РСТ РСО-А'!$I$7+'РСТ РСО-А'!$H$9</f>
        <v>974.3</v>
      </c>
      <c r="S115" s="118">
        <f>VLOOKUP($A115+ROUND((COLUMN()-2)/24,5),АТС!$A$41:$F$784,6)+'Иные услуги '!$C$5+'РСТ РСО-А'!$I$7+'РСТ РСО-А'!$H$9</f>
        <v>1090.81</v>
      </c>
      <c r="T115" s="118">
        <f>VLOOKUP($A115+ROUND((COLUMN()-2)/24,5),АТС!$A$41:$F$784,6)+'Иные услуги '!$C$5+'РСТ РСО-А'!$I$7+'РСТ РСО-А'!$H$9</f>
        <v>1094.8699999999999</v>
      </c>
      <c r="U115" s="118">
        <f>VLOOKUP($A115+ROUND((COLUMN()-2)/24,5),АТС!$A$41:$F$784,6)+'Иные услуги '!$C$5+'РСТ РСО-А'!$I$7+'РСТ РСО-А'!$H$9</f>
        <v>1047.3499999999999</v>
      </c>
      <c r="V115" s="118">
        <f>VLOOKUP($A115+ROUND((COLUMN()-2)/24,5),АТС!$A$41:$F$784,6)+'Иные услуги '!$C$5+'РСТ РСО-А'!$I$7+'РСТ РСО-А'!$H$9</f>
        <v>924.14</v>
      </c>
      <c r="W115" s="118">
        <f>VLOOKUP($A115+ROUND((COLUMN()-2)/24,5),АТС!$A$41:$F$784,6)+'Иные услуги '!$C$5+'РСТ РСО-А'!$I$7+'РСТ РСО-А'!$H$9</f>
        <v>959.34999999999991</v>
      </c>
      <c r="X115" s="118">
        <f>VLOOKUP($A115+ROUND((COLUMN()-2)/24,5),АТС!$A$41:$F$784,6)+'Иные услуги '!$C$5+'РСТ РСО-А'!$I$7+'РСТ РСО-А'!$H$9</f>
        <v>957.2399999999999</v>
      </c>
      <c r="Y115" s="118">
        <f>VLOOKUP($A115+ROUND((COLUMN()-2)/24,5),АТС!$A$41:$F$784,6)+'Иные услуги '!$C$5+'РСТ РСО-А'!$I$7+'РСТ РСО-А'!$H$9</f>
        <v>1028.5</v>
      </c>
    </row>
    <row r="116" spans="1:27" x14ac:dyDescent="0.2">
      <c r="A116" s="66">
        <f t="shared" si="2"/>
        <v>43400</v>
      </c>
      <c r="B116" s="118">
        <f>VLOOKUP($A116+ROUND((COLUMN()-2)/24,5),АТС!$A$41:$F$784,6)+'Иные услуги '!$C$5+'РСТ РСО-А'!$I$7+'РСТ РСО-А'!$H$9</f>
        <v>920.64</v>
      </c>
      <c r="C116" s="118">
        <f>VLOOKUP($A116+ROUND((COLUMN()-2)/24,5),АТС!$A$41:$F$784,6)+'Иные услуги '!$C$5+'РСТ РСО-А'!$I$7+'РСТ РСО-А'!$H$9</f>
        <v>909.34999999999991</v>
      </c>
      <c r="D116" s="118">
        <f>VLOOKUP($A116+ROUND((COLUMN()-2)/24,5),АТС!$A$41:$F$784,6)+'Иные услуги '!$C$5+'РСТ РСО-А'!$I$7+'РСТ РСО-А'!$H$9</f>
        <v>908.66</v>
      </c>
      <c r="E116" s="118">
        <f>VLOOKUP($A116+ROUND((COLUMN()-2)/24,5),АТС!$A$41:$F$784,6)+'Иные услуги '!$C$5+'РСТ РСО-А'!$I$7+'РСТ РСО-А'!$H$9</f>
        <v>908.31999999999994</v>
      </c>
      <c r="F116" s="118">
        <f>VLOOKUP($A116+ROUND((COLUMN()-2)/24,5),АТС!$A$41:$F$784,6)+'Иные услуги '!$C$5+'РСТ РСО-А'!$I$7+'РСТ РСО-А'!$H$9</f>
        <v>908.42</v>
      </c>
      <c r="G116" s="118">
        <f>VLOOKUP($A116+ROUND((COLUMN()-2)/24,5),АТС!$A$41:$F$784,6)+'Иные услуги '!$C$5+'РСТ РСО-А'!$I$7+'РСТ РСО-А'!$H$9</f>
        <v>909.06999999999994</v>
      </c>
      <c r="H116" s="118">
        <f>VLOOKUP($A116+ROUND((COLUMN()-2)/24,5),АТС!$A$41:$F$784,6)+'Иные услуги '!$C$5+'РСТ РСО-А'!$I$7+'РСТ РСО-А'!$H$9</f>
        <v>973.84999999999991</v>
      </c>
      <c r="I116" s="118">
        <f>VLOOKUP($A116+ROUND((COLUMN()-2)/24,5),АТС!$A$41:$F$784,6)+'Иные услуги '!$C$5+'РСТ РСО-А'!$I$7+'РСТ РСО-А'!$H$9</f>
        <v>905.42</v>
      </c>
      <c r="J116" s="118">
        <f>VLOOKUP($A116+ROUND((COLUMN()-2)/24,5),АТС!$A$41:$F$784,6)+'Иные услуги '!$C$5+'РСТ РСО-А'!$I$7+'РСТ РСО-А'!$H$9</f>
        <v>1038.6400000000001</v>
      </c>
      <c r="K116" s="118">
        <f>VLOOKUP($A116+ROUND((COLUMN()-2)/24,5),АТС!$A$41:$F$784,6)+'Иные услуги '!$C$5+'РСТ РСО-А'!$I$7+'РСТ РСО-А'!$H$9</f>
        <v>966.96999999999991</v>
      </c>
      <c r="L116" s="118">
        <f>VLOOKUP($A116+ROUND((COLUMN()-2)/24,5),АТС!$A$41:$F$784,6)+'Иные услуги '!$C$5+'РСТ РСО-А'!$I$7+'РСТ РСО-А'!$H$9</f>
        <v>966.95999999999992</v>
      </c>
      <c r="M116" s="118">
        <f>VLOOKUP($A116+ROUND((COLUMN()-2)/24,5),АТС!$A$41:$F$784,6)+'Иные услуги '!$C$5+'РСТ РСО-А'!$I$7+'РСТ РСО-А'!$H$9</f>
        <v>966.82999999999993</v>
      </c>
      <c r="N116" s="118">
        <f>VLOOKUP($A116+ROUND((COLUMN()-2)/24,5),АТС!$A$41:$F$784,6)+'Иные услуги '!$C$5+'РСТ РСО-А'!$I$7+'РСТ РСО-А'!$H$9</f>
        <v>966.70999999999992</v>
      </c>
      <c r="O116" s="118">
        <f>VLOOKUP($A116+ROUND((COLUMN()-2)/24,5),АТС!$A$41:$F$784,6)+'Иные услуги '!$C$5+'РСТ РСО-А'!$I$7+'РСТ РСО-А'!$H$9</f>
        <v>966.56999999999994</v>
      </c>
      <c r="P116" s="118">
        <f>VLOOKUP($A116+ROUND((COLUMN()-2)/24,5),АТС!$A$41:$F$784,6)+'Иные услуги '!$C$5+'РСТ РСО-А'!$I$7+'РСТ РСО-А'!$H$9</f>
        <v>934.00999999999988</v>
      </c>
      <c r="Q116" s="118">
        <f>VLOOKUP($A116+ROUND((COLUMN()-2)/24,5),АТС!$A$41:$F$784,6)+'Иные услуги '!$C$5+'РСТ РСО-А'!$I$7+'РСТ РСО-А'!$H$9</f>
        <v>933.69999999999993</v>
      </c>
      <c r="R116" s="118">
        <f>VLOOKUP($A116+ROUND((COLUMN()-2)/24,5),АТС!$A$41:$F$784,6)+'Иные услуги '!$C$5+'РСТ РСО-А'!$I$7+'РСТ РСО-А'!$H$9</f>
        <v>934.43</v>
      </c>
      <c r="S116" s="118">
        <f>VLOOKUP($A116+ROUND((COLUMN()-2)/24,5),АТС!$A$41:$F$784,6)+'Иные услуги '!$C$5+'РСТ РСО-А'!$I$7+'РСТ РСО-А'!$H$9</f>
        <v>1041.9000000000001</v>
      </c>
      <c r="T116" s="118">
        <f>VLOOKUP($A116+ROUND((COLUMN()-2)/24,5),АТС!$A$41:$F$784,6)+'Иные услуги '!$C$5+'РСТ РСО-А'!$I$7+'РСТ РСО-А'!$H$9</f>
        <v>1061.98</v>
      </c>
      <c r="U116" s="118">
        <f>VLOOKUP($A116+ROUND((COLUMN()-2)/24,5),АТС!$A$41:$F$784,6)+'Иные услуги '!$C$5+'РСТ РСО-А'!$I$7+'РСТ РСО-А'!$H$9</f>
        <v>989.56999999999994</v>
      </c>
      <c r="V116" s="118">
        <f>VLOOKUP($A116+ROUND((COLUMN()-2)/24,5),АТС!$A$41:$F$784,6)+'Иные услуги '!$C$5+'РСТ РСО-А'!$I$7+'РСТ РСО-А'!$H$9</f>
        <v>930.8</v>
      </c>
      <c r="W116" s="118">
        <f>VLOOKUP($A116+ROUND((COLUMN()-2)/24,5),АТС!$A$41:$F$784,6)+'Иные услуги '!$C$5+'РСТ РСО-А'!$I$7+'РСТ РСО-А'!$H$9</f>
        <v>966.94999999999993</v>
      </c>
      <c r="X116" s="118">
        <f>VLOOKUP($A116+ROUND((COLUMN()-2)/24,5),АТС!$A$41:$F$784,6)+'Иные услуги '!$C$5+'РСТ РСО-А'!$I$7+'РСТ РСО-А'!$H$9</f>
        <v>1046.55</v>
      </c>
      <c r="Y116" s="118">
        <f>VLOOKUP($A116+ROUND((COLUMN()-2)/24,5),АТС!$A$41:$F$784,6)+'Иные услуги '!$C$5+'РСТ РСО-А'!$I$7+'РСТ РСО-А'!$H$9</f>
        <v>1014.52</v>
      </c>
    </row>
    <row r="117" spans="1:27" x14ac:dyDescent="0.2">
      <c r="A117" s="66">
        <f t="shared" si="2"/>
        <v>43401</v>
      </c>
      <c r="B117" s="118">
        <f>VLOOKUP($A117+ROUND((COLUMN()-2)/24,5),АТС!$A$41:$F$784,6)+'Иные услуги '!$C$5+'РСТ РСО-А'!$I$7+'РСТ РСО-А'!$H$9</f>
        <v>919.09999999999991</v>
      </c>
      <c r="C117" s="118">
        <f>VLOOKUP($A117+ROUND((COLUMN()-2)/24,5),АТС!$A$41:$F$784,6)+'Иные услуги '!$C$5+'РСТ РСО-А'!$I$7+'РСТ РСО-А'!$H$9</f>
        <v>911.33999999999992</v>
      </c>
      <c r="D117" s="118">
        <f>VLOOKUP($A117+ROUND((COLUMN()-2)/24,5),АТС!$A$41:$F$784,6)+'Иные услуги '!$C$5+'РСТ РСО-А'!$I$7+'РСТ РСО-А'!$H$9</f>
        <v>922.91</v>
      </c>
      <c r="E117" s="118">
        <f>VLOOKUP($A117+ROUND((COLUMN()-2)/24,5),АТС!$A$41:$F$784,6)+'Иные услуги '!$C$5+'РСТ РСО-А'!$I$7+'РСТ РСО-А'!$H$9</f>
        <v>922.77</v>
      </c>
      <c r="F117" s="118">
        <f>VLOOKUP($A117+ROUND((COLUMN()-2)/24,5),АТС!$A$41:$F$784,6)+'Иные услуги '!$C$5+'РСТ РСО-А'!$I$7+'РСТ РСО-А'!$H$9</f>
        <v>922.87999999999988</v>
      </c>
      <c r="G117" s="118">
        <f>VLOOKUP($A117+ROUND((COLUMN()-2)/24,5),АТС!$A$41:$F$784,6)+'Иные услуги '!$C$5+'РСТ РСО-А'!$I$7+'РСТ РСО-А'!$H$9</f>
        <v>923.05</v>
      </c>
      <c r="H117" s="118">
        <f>VLOOKUP($A117+ROUND((COLUMN()-2)/24,5),АТС!$A$41:$F$784,6)+'Иные услуги '!$C$5+'РСТ РСО-А'!$I$7+'РСТ РСО-А'!$H$9</f>
        <v>1023.81</v>
      </c>
      <c r="I117" s="118">
        <f>VLOOKUP($A117+ROUND((COLUMN()-2)/24,5),АТС!$A$41:$F$784,6)+'Иные услуги '!$C$5+'РСТ РСО-А'!$I$7+'РСТ РСО-А'!$H$9</f>
        <v>936.08999999999992</v>
      </c>
      <c r="J117" s="118">
        <f>VLOOKUP($A117+ROUND((COLUMN()-2)/24,5),АТС!$A$41:$F$784,6)+'Иные услуги '!$C$5+'РСТ РСО-А'!$I$7+'РСТ РСО-А'!$H$9</f>
        <v>1078.1400000000001</v>
      </c>
      <c r="K117" s="118">
        <f>VLOOKUP($A117+ROUND((COLUMN()-2)/24,5),АТС!$A$41:$F$784,6)+'Иные услуги '!$C$5+'РСТ РСО-А'!$I$7+'РСТ РСО-А'!$H$9</f>
        <v>1002.65</v>
      </c>
      <c r="L117" s="118">
        <f>VLOOKUP($A117+ROUND((COLUMN()-2)/24,5),АТС!$A$41:$F$784,6)+'Иные услуги '!$C$5+'РСТ РСО-А'!$I$7+'РСТ РСО-А'!$H$9</f>
        <v>1003.42</v>
      </c>
      <c r="M117" s="118">
        <f>VLOOKUP($A117+ROUND((COLUMN()-2)/24,5),АТС!$A$41:$F$784,6)+'Иные услуги '!$C$5+'РСТ РСО-А'!$I$7+'РСТ РСО-А'!$H$9</f>
        <v>1003.4799999999999</v>
      </c>
      <c r="N117" s="118">
        <f>VLOOKUP($A117+ROUND((COLUMN()-2)/24,5),АТС!$A$41:$F$784,6)+'Иные услуги '!$C$5+'РСТ РСО-А'!$I$7+'РСТ РСО-А'!$H$9</f>
        <v>1002.4899999999999</v>
      </c>
      <c r="O117" s="118">
        <f>VLOOKUP($A117+ROUND((COLUMN()-2)/24,5),АТС!$A$41:$F$784,6)+'Иные услуги '!$C$5+'РСТ РСО-А'!$I$7+'РСТ РСО-А'!$H$9</f>
        <v>1002.5799999999999</v>
      </c>
      <c r="P117" s="118">
        <f>VLOOKUP($A117+ROUND((COLUMN()-2)/24,5),АТС!$A$41:$F$784,6)+'Иные услуги '!$C$5+'РСТ РСО-А'!$I$7+'РСТ РСО-А'!$H$9</f>
        <v>1002.6099999999999</v>
      </c>
      <c r="Q117" s="118">
        <f>VLOOKUP($A117+ROUND((COLUMN()-2)/24,5),АТС!$A$41:$F$784,6)+'Иные услуги '!$C$5+'РСТ РСО-А'!$I$7+'РСТ РСО-А'!$H$9</f>
        <v>1003.4499999999999</v>
      </c>
      <c r="R117" s="118">
        <f>VLOOKUP($A117+ROUND((COLUMN()-2)/24,5),АТС!$A$41:$F$784,6)+'Иные услуги '!$C$5+'РСТ РСО-А'!$I$7+'РСТ РСО-А'!$H$9</f>
        <v>1004.1999999999999</v>
      </c>
      <c r="S117" s="118">
        <f>VLOOKUP($A117+ROUND((COLUMN()-2)/24,5),АТС!$A$41:$F$784,6)+'Иные услуги '!$C$5+'РСТ РСО-А'!$I$7+'РСТ РСО-А'!$H$9</f>
        <v>991.05</v>
      </c>
      <c r="T117" s="118">
        <f>VLOOKUP($A117+ROUND((COLUMN()-2)/24,5),АТС!$A$41:$F$784,6)+'Иные услуги '!$C$5+'РСТ РСО-А'!$I$7+'РСТ РСО-А'!$H$9</f>
        <v>1030.6099999999999</v>
      </c>
      <c r="U117" s="118">
        <f>VLOOKUP($A117+ROUND((COLUMN()-2)/24,5),АТС!$A$41:$F$784,6)+'Иные услуги '!$C$5+'РСТ РСО-А'!$I$7+'РСТ РСО-А'!$H$9</f>
        <v>940.46999999999991</v>
      </c>
      <c r="V117" s="118">
        <f>VLOOKUP($A117+ROUND((COLUMN()-2)/24,5),АТС!$A$41:$F$784,6)+'Иные услуги '!$C$5+'РСТ РСО-А'!$I$7+'РСТ РСО-А'!$H$9</f>
        <v>945.94999999999993</v>
      </c>
      <c r="W117" s="118">
        <f>VLOOKUP($A117+ROUND((COLUMN()-2)/24,5),АТС!$A$41:$F$784,6)+'Иные услуги '!$C$5+'РСТ РСО-А'!$I$7+'РСТ РСО-А'!$H$9</f>
        <v>971.59999999999991</v>
      </c>
      <c r="X117" s="118">
        <f>VLOOKUP($A117+ROUND((COLUMN()-2)/24,5),АТС!$A$41:$F$784,6)+'Иные услуги '!$C$5+'РСТ РСО-А'!$I$7+'РСТ РСО-А'!$H$9</f>
        <v>1052.8699999999999</v>
      </c>
      <c r="Y117" s="118">
        <f>VLOOKUP($A117+ROUND((COLUMN()-2)/24,5),АТС!$A$41:$F$784,6)+'Иные услуги '!$C$5+'РСТ РСО-А'!$I$7+'РСТ РСО-А'!$H$9</f>
        <v>1018.5799999999999</v>
      </c>
    </row>
    <row r="118" spans="1:27" x14ac:dyDescent="0.2">
      <c r="A118" s="66">
        <f t="shared" si="2"/>
        <v>43402</v>
      </c>
      <c r="B118" s="118">
        <f>VLOOKUP($A118+ROUND((COLUMN()-2)/24,5),АТС!$A$41:$F$784,6)+'Иные услуги '!$C$5+'РСТ РСО-А'!$I$7+'РСТ РСО-А'!$H$9</f>
        <v>918.31999999999994</v>
      </c>
      <c r="C118" s="118">
        <f>VLOOKUP($A118+ROUND((COLUMN()-2)/24,5),АТС!$A$41:$F$784,6)+'Иные услуги '!$C$5+'РСТ РСО-А'!$I$7+'РСТ РСО-А'!$H$9</f>
        <v>910.68999999999994</v>
      </c>
      <c r="D118" s="118">
        <f>VLOOKUP($A118+ROUND((COLUMN()-2)/24,5),АТС!$A$41:$F$784,6)+'Иные услуги '!$C$5+'РСТ РСО-А'!$I$7+'РСТ РСО-А'!$H$9</f>
        <v>909.8</v>
      </c>
      <c r="E118" s="118">
        <f>VLOOKUP($A118+ROUND((COLUMN()-2)/24,5),АТС!$A$41:$F$784,6)+'Иные услуги '!$C$5+'РСТ РСО-А'!$I$7+'РСТ РСО-А'!$H$9</f>
        <v>909.68</v>
      </c>
      <c r="F118" s="118">
        <f>VLOOKUP($A118+ROUND((COLUMN()-2)/24,5),АТС!$A$41:$F$784,6)+'Иные услуги '!$C$5+'РСТ РСО-А'!$I$7+'РСТ РСО-А'!$H$9</f>
        <v>910.12999999999988</v>
      </c>
      <c r="G118" s="118">
        <f>VLOOKUP($A118+ROUND((COLUMN()-2)/24,5),АТС!$A$41:$F$784,6)+'Иные услуги '!$C$5+'РСТ РСО-А'!$I$7+'РСТ РСО-А'!$H$9</f>
        <v>911.58999999999992</v>
      </c>
      <c r="H118" s="118">
        <f>VLOOKUP($A118+ROUND((COLUMN()-2)/24,5),АТС!$A$41:$F$784,6)+'Иные услуги '!$C$5+'РСТ РСО-А'!$I$7+'РСТ РСО-А'!$H$9</f>
        <v>948.3</v>
      </c>
      <c r="I118" s="118">
        <f>VLOOKUP($A118+ROUND((COLUMN()-2)/24,5),АТС!$A$41:$F$784,6)+'Иные услуги '!$C$5+'РСТ РСО-А'!$I$7+'РСТ РСО-А'!$H$9</f>
        <v>958.25999999999988</v>
      </c>
      <c r="J118" s="118">
        <f>VLOOKUP($A118+ROUND((COLUMN()-2)/24,5),АТС!$A$41:$F$784,6)+'Иные услуги '!$C$5+'РСТ РСО-А'!$I$7+'РСТ РСО-А'!$H$9</f>
        <v>993.32999999999993</v>
      </c>
      <c r="K118" s="118">
        <f>VLOOKUP($A118+ROUND((COLUMN()-2)/24,5),АТС!$A$41:$F$784,6)+'Иные услуги '!$C$5+'РСТ РСО-А'!$I$7+'РСТ РСО-А'!$H$9</f>
        <v>940.81999999999994</v>
      </c>
      <c r="L118" s="118">
        <f>VLOOKUP($A118+ROUND((COLUMN()-2)/24,5),АТС!$A$41:$F$784,6)+'Иные услуги '!$C$5+'РСТ РСО-А'!$I$7+'РСТ РСО-А'!$H$9</f>
        <v>941.32999999999993</v>
      </c>
      <c r="M118" s="118">
        <f>VLOOKUP($A118+ROUND((COLUMN()-2)/24,5),АТС!$A$41:$F$784,6)+'Иные услуги '!$C$5+'РСТ РСО-А'!$I$7+'РСТ РСО-А'!$H$9</f>
        <v>940.61999999999989</v>
      </c>
      <c r="N118" s="118">
        <f>VLOOKUP($A118+ROUND((COLUMN()-2)/24,5),АТС!$A$41:$F$784,6)+'Иные услуги '!$C$5+'РСТ РСО-А'!$I$7+'РСТ РСО-А'!$H$9</f>
        <v>940.57999999999993</v>
      </c>
      <c r="O118" s="118">
        <f>VLOOKUP($A118+ROUND((COLUMN()-2)/24,5),АТС!$A$41:$F$784,6)+'Иные услуги '!$C$5+'РСТ РСО-А'!$I$7+'РСТ РСО-А'!$H$9</f>
        <v>940.33999999999992</v>
      </c>
      <c r="P118" s="118">
        <f>VLOOKUP($A118+ROUND((COLUMN()-2)/24,5),АТС!$A$41:$F$784,6)+'Иные услуги '!$C$5+'РСТ РСО-А'!$I$7+'РСТ РСО-А'!$H$9</f>
        <v>940.42</v>
      </c>
      <c r="Q118" s="118">
        <f>VLOOKUP($A118+ROUND((COLUMN()-2)/24,5),АТС!$A$41:$F$784,6)+'Иные услуги '!$C$5+'РСТ РСО-А'!$I$7+'РСТ РСО-А'!$H$9</f>
        <v>940.65</v>
      </c>
      <c r="R118" s="118">
        <f>VLOOKUP($A118+ROUND((COLUMN()-2)/24,5),АТС!$A$41:$F$784,6)+'Иные услуги '!$C$5+'РСТ РСО-А'!$I$7+'РСТ РСО-А'!$H$9</f>
        <v>930.96999999999991</v>
      </c>
      <c r="S118" s="118">
        <f>VLOOKUP($A118+ROUND((COLUMN()-2)/24,5),АТС!$A$41:$F$784,6)+'Иные услуги '!$C$5+'РСТ РСО-А'!$I$7+'РСТ РСО-А'!$H$9</f>
        <v>1067.46</v>
      </c>
      <c r="T118" s="118">
        <f>VLOOKUP($A118+ROUND((COLUMN()-2)/24,5),АТС!$A$41:$F$784,6)+'Иные услуги '!$C$5+'РСТ РСО-А'!$I$7+'РСТ РСО-А'!$H$9</f>
        <v>1070</v>
      </c>
      <c r="U118" s="118">
        <f>VLOOKUP($A118+ROUND((COLUMN()-2)/24,5),АТС!$A$41:$F$784,6)+'Иные услуги '!$C$5+'РСТ РСО-А'!$I$7+'РСТ РСО-А'!$H$9</f>
        <v>995.16</v>
      </c>
      <c r="V118" s="118">
        <f>VLOOKUP($A118+ROUND((COLUMN()-2)/24,5),АТС!$A$41:$F$784,6)+'Иные услуги '!$C$5+'РСТ РСО-А'!$I$7+'РСТ РСО-А'!$H$9</f>
        <v>944.36999999999989</v>
      </c>
      <c r="W118" s="118">
        <f>VLOOKUP($A118+ROUND((COLUMN()-2)/24,5),АТС!$A$41:$F$784,6)+'Иные услуги '!$C$5+'РСТ РСО-А'!$I$7+'РСТ РСО-А'!$H$9</f>
        <v>957.36999999999989</v>
      </c>
      <c r="X118" s="118">
        <f>VLOOKUP($A118+ROUND((COLUMN()-2)/24,5),АТС!$A$41:$F$784,6)+'Иные услуги '!$C$5+'РСТ РСО-А'!$I$7+'РСТ РСО-А'!$H$9</f>
        <v>1043.72</v>
      </c>
      <c r="Y118" s="118">
        <f>VLOOKUP($A118+ROUND((COLUMN()-2)/24,5),АТС!$A$41:$F$784,6)+'Иные услуги '!$C$5+'РСТ РСО-А'!$I$7+'РСТ РСО-А'!$H$9</f>
        <v>996.91</v>
      </c>
    </row>
    <row r="119" spans="1:27" x14ac:dyDescent="0.2">
      <c r="A119" s="66">
        <f t="shared" ref="A119:A120" si="3">A82</f>
        <v>43403</v>
      </c>
      <c r="B119" s="118">
        <f>VLOOKUP($A119+ROUND((COLUMN()-2)/24,5),АТС!$A$41:$F$784,6)+'Иные услуги '!$C$5+'РСТ РСО-А'!$I$7+'РСТ РСО-А'!$H$9</f>
        <v>913.2399999999999</v>
      </c>
      <c r="C119" s="118">
        <f>VLOOKUP($A119+ROUND((COLUMN()-2)/24,5),АТС!$A$41:$F$784,6)+'Иные услуги '!$C$5+'РСТ РСО-А'!$I$7+'РСТ РСО-А'!$H$9</f>
        <v>910.74999999999989</v>
      </c>
      <c r="D119" s="118">
        <f>VLOOKUP($A119+ROUND((COLUMN()-2)/24,5),АТС!$A$41:$F$784,6)+'Иные услуги '!$C$5+'РСТ РСО-А'!$I$7+'РСТ РСО-А'!$H$9</f>
        <v>910.37999999999988</v>
      </c>
      <c r="E119" s="118">
        <f>VLOOKUP($A119+ROUND((COLUMN()-2)/24,5),АТС!$A$41:$F$784,6)+'Иные услуги '!$C$5+'РСТ РСО-А'!$I$7+'РСТ РСО-А'!$H$9</f>
        <v>910.14</v>
      </c>
      <c r="F119" s="118">
        <f>VLOOKUP($A119+ROUND((COLUMN()-2)/24,5),АТС!$A$41:$F$784,6)+'Иные услуги '!$C$5+'РСТ РСО-А'!$I$7+'РСТ РСО-А'!$H$9</f>
        <v>911.32999999999993</v>
      </c>
      <c r="G119" s="118">
        <f>VLOOKUP($A119+ROUND((COLUMN()-2)/24,5),АТС!$A$41:$F$784,6)+'Иные услуги '!$C$5+'РСТ РСО-А'!$I$7+'РСТ РСО-А'!$H$9</f>
        <v>912.8</v>
      </c>
      <c r="H119" s="118">
        <f>VLOOKUP($A119+ROUND((COLUMN()-2)/24,5),АТС!$A$41:$F$784,6)+'Иные услуги '!$C$5+'РСТ РСО-А'!$I$7+'РСТ РСО-А'!$H$9</f>
        <v>920.55</v>
      </c>
      <c r="I119" s="118">
        <f>VLOOKUP($A119+ROUND((COLUMN()-2)/24,5),АТС!$A$41:$F$784,6)+'Иные услуги '!$C$5+'РСТ РСО-А'!$I$7+'РСТ РСО-А'!$H$9</f>
        <v>1037.44</v>
      </c>
      <c r="J119" s="118">
        <f>VLOOKUP($A119+ROUND((COLUMN()-2)/24,5),АТС!$A$41:$F$784,6)+'Иные услуги '!$C$5+'РСТ РСО-А'!$I$7+'РСТ РСО-А'!$H$9</f>
        <v>943.84999999999991</v>
      </c>
      <c r="K119" s="118">
        <f>VLOOKUP($A119+ROUND((COLUMN()-2)/24,5),АТС!$A$41:$F$784,6)+'Иные услуги '!$C$5+'РСТ РСО-А'!$I$7+'РСТ РСО-А'!$H$9</f>
        <v>930.56999999999994</v>
      </c>
      <c r="L119" s="118">
        <f>VLOOKUP($A119+ROUND((COLUMN()-2)/24,5),АТС!$A$41:$F$784,6)+'Иные услуги '!$C$5+'РСТ РСО-А'!$I$7+'РСТ РСО-А'!$H$9</f>
        <v>930.32999999999993</v>
      </c>
      <c r="M119" s="118">
        <f>VLOOKUP($A119+ROUND((COLUMN()-2)/24,5),АТС!$A$41:$F$784,6)+'Иные услуги '!$C$5+'РСТ РСО-А'!$I$7+'РСТ РСО-А'!$H$9</f>
        <v>915.55</v>
      </c>
      <c r="N119" s="118">
        <f>VLOOKUP($A119+ROUND((COLUMN()-2)/24,5),АТС!$A$41:$F$784,6)+'Иные услуги '!$C$5+'РСТ РСО-А'!$I$7+'РСТ РСО-А'!$H$9</f>
        <v>931.7399999999999</v>
      </c>
      <c r="O119" s="118">
        <f>VLOOKUP($A119+ROUND((COLUMN()-2)/24,5),АТС!$A$41:$F$784,6)+'Иные услуги '!$C$5+'РСТ РСО-А'!$I$7+'РСТ РСО-А'!$H$9</f>
        <v>931.24999999999989</v>
      </c>
      <c r="P119" s="118">
        <f>VLOOKUP($A119+ROUND((COLUMN()-2)/24,5),АТС!$A$41:$F$784,6)+'Иные услуги '!$C$5+'РСТ РСО-А'!$I$7+'РСТ РСО-А'!$H$9</f>
        <v>931.2399999999999</v>
      </c>
      <c r="Q119" s="118">
        <f>VLOOKUP($A119+ROUND((COLUMN()-2)/24,5),АТС!$A$41:$F$784,6)+'Иные услуги '!$C$5+'РСТ РСО-А'!$I$7+'РСТ РСО-А'!$H$9</f>
        <v>931.42</v>
      </c>
      <c r="R119" s="118">
        <f>VLOOKUP($A119+ROUND((COLUMN()-2)/24,5),АТС!$A$41:$F$784,6)+'Иные услуги '!$C$5+'РСТ РСО-А'!$I$7+'РСТ РСО-А'!$H$9</f>
        <v>929.34999999999991</v>
      </c>
      <c r="S119" s="118">
        <f>VLOOKUP($A119+ROUND((COLUMN()-2)/24,5),АТС!$A$41:$F$784,6)+'Иные услуги '!$C$5+'РСТ РСО-А'!$I$7+'РСТ РСО-А'!$H$9</f>
        <v>1031.8399999999999</v>
      </c>
      <c r="T119" s="118">
        <f>VLOOKUP($A119+ROUND((COLUMN()-2)/24,5),АТС!$A$41:$F$784,6)+'Иные услуги '!$C$5+'РСТ РСО-А'!$I$7+'РСТ РСО-А'!$H$9</f>
        <v>1080.42</v>
      </c>
      <c r="U119" s="118">
        <f>VLOOKUP($A119+ROUND((COLUMN()-2)/24,5),АТС!$A$41:$F$784,6)+'Иные услуги '!$C$5+'РСТ РСО-А'!$I$7+'РСТ РСО-А'!$H$9</f>
        <v>999.3</v>
      </c>
      <c r="V119" s="118">
        <f>VLOOKUP($A119+ROUND((COLUMN()-2)/24,5),АТС!$A$41:$F$784,6)+'Иные услуги '!$C$5+'РСТ РСО-А'!$I$7+'РСТ РСО-А'!$H$9</f>
        <v>966.50999999999988</v>
      </c>
      <c r="W119" s="118">
        <f>VLOOKUP($A119+ROUND((COLUMN()-2)/24,5),АТС!$A$41:$F$784,6)+'Иные услуги '!$C$5+'РСТ РСО-А'!$I$7+'РСТ РСО-А'!$H$9</f>
        <v>980.02</v>
      </c>
      <c r="X119" s="118">
        <f>VLOOKUP($A119+ROUND((COLUMN()-2)/24,5),АТС!$A$41:$F$784,6)+'Иные услуги '!$C$5+'РСТ РСО-А'!$I$7+'РСТ РСО-А'!$H$9</f>
        <v>1051.98</v>
      </c>
      <c r="Y119" s="118">
        <f>VLOOKUP($A119+ROUND((COLUMN()-2)/24,5),АТС!$A$41:$F$784,6)+'Иные услуги '!$C$5+'РСТ РСО-А'!$I$7+'РСТ РСО-А'!$H$9</f>
        <v>1033.19</v>
      </c>
    </row>
    <row r="120" spans="1:27" x14ac:dyDescent="0.2">
      <c r="A120" s="66">
        <f t="shared" si="3"/>
        <v>43404</v>
      </c>
      <c r="B120" s="118">
        <f>VLOOKUP($A120+ROUND((COLUMN()-2)/24,5),АТС!$A$41:$F$784,6)+'Иные услуги '!$C$5+'РСТ РСО-А'!$I$7+'РСТ РСО-А'!$H$9</f>
        <v>916.74999999999989</v>
      </c>
      <c r="C120" s="118">
        <f>VLOOKUP($A120+ROUND((COLUMN()-2)/24,5),АТС!$A$41:$F$784,6)+'Иные услуги '!$C$5+'РСТ РСО-А'!$I$7+'РСТ РСО-А'!$H$9</f>
        <v>910.43999999999994</v>
      </c>
      <c r="D120" s="118">
        <f>VLOOKUP($A120+ROUND((COLUMN()-2)/24,5),АТС!$A$41:$F$784,6)+'Иные услуги '!$C$5+'РСТ РСО-А'!$I$7+'РСТ РСО-А'!$H$9</f>
        <v>909.83999999999992</v>
      </c>
      <c r="E120" s="118">
        <f>VLOOKUP($A120+ROUND((COLUMN()-2)/24,5),АТС!$A$41:$F$784,6)+'Иные услуги '!$C$5+'РСТ РСО-А'!$I$7+'РСТ РСО-А'!$H$9</f>
        <v>909.66</v>
      </c>
      <c r="F120" s="118">
        <f>VLOOKUP($A120+ROUND((COLUMN()-2)/24,5),АТС!$A$41:$F$784,6)+'Иные услуги '!$C$5+'РСТ РСО-А'!$I$7+'РСТ РСО-А'!$H$9</f>
        <v>910.12999999999988</v>
      </c>
      <c r="G120" s="118">
        <f>VLOOKUP($A120+ROUND((COLUMN()-2)/24,5),АТС!$A$41:$F$784,6)+'Иные услуги '!$C$5+'РСТ РСО-А'!$I$7+'РСТ РСО-А'!$H$9</f>
        <v>911.34999999999991</v>
      </c>
      <c r="H120" s="118">
        <f>VLOOKUP($A120+ROUND((COLUMN()-2)/24,5),АТС!$A$41:$F$784,6)+'Иные услуги '!$C$5+'РСТ РСО-А'!$I$7+'РСТ РСО-А'!$H$9</f>
        <v>920.31999999999994</v>
      </c>
      <c r="I120" s="118">
        <f>VLOOKUP($A120+ROUND((COLUMN()-2)/24,5),АТС!$A$41:$F$784,6)+'Иные услуги '!$C$5+'РСТ РСО-А'!$I$7+'РСТ РСО-А'!$H$9</f>
        <v>1035.1500000000001</v>
      </c>
      <c r="J120" s="118">
        <f>VLOOKUP($A120+ROUND((COLUMN()-2)/24,5),АТС!$A$41:$F$784,6)+'Иные услуги '!$C$5+'РСТ РСО-А'!$I$7+'РСТ РСО-А'!$H$9</f>
        <v>941.41</v>
      </c>
      <c r="K120" s="118">
        <f>VLOOKUP($A120+ROUND((COLUMN()-2)/24,5),АТС!$A$41:$F$784,6)+'Иные услуги '!$C$5+'РСТ РСО-А'!$I$7+'РСТ РСО-А'!$H$9</f>
        <v>930.04</v>
      </c>
      <c r="L120" s="118">
        <f>VLOOKUP($A120+ROUND((COLUMN()-2)/24,5),АТС!$A$41:$F$784,6)+'Иные услуги '!$C$5+'РСТ РСО-А'!$I$7+'РСТ РСО-А'!$H$9</f>
        <v>931.56</v>
      </c>
      <c r="M120" s="118">
        <f>VLOOKUP($A120+ROUND((COLUMN()-2)/24,5),АТС!$A$41:$F$784,6)+'Иные услуги '!$C$5+'РСТ РСО-А'!$I$7+'РСТ РСО-А'!$H$9</f>
        <v>915.93999999999994</v>
      </c>
      <c r="N120" s="118">
        <f>VLOOKUP($A120+ROUND((COLUMN()-2)/24,5),АТС!$A$41:$F$784,6)+'Иные услуги '!$C$5+'РСТ РСО-А'!$I$7+'РСТ РСО-А'!$H$9</f>
        <v>940.87999999999988</v>
      </c>
      <c r="O120" s="118">
        <f>VLOOKUP($A120+ROUND((COLUMN()-2)/24,5),АТС!$A$41:$F$784,6)+'Иные услуги '!$C$5+'РСТ РСО-А'!$I$7+'РСТ РСО-А'!$H$9</f>
        <v>940.41</v>
      </c>
      <c r="P120" s="118">
        <f>VLOOKUP($A120+ROUND((COLUMN()-2)/24,5),АТС!$A$41:$F$784,6)+'Иные услуги '!$C$5+'РСТ РСО-А'!$I$7+'РСТ РСО-А'!$H$9</f>
        <v>940.54</v>
      </c>
      <c r="Q120" s="118">
        <f>VLOOKUP($A120+ROUND((COLUMN()-2)/24,5),АТС!$A$41:$F$784,6)+'Иные услуги '!$C$5+'РСТ РСО-А'!$I$7+'РСТ РСО-А'!$H$9</f>
        <v>940.58999999999992</v>
      </c>
      <c r="R120" s="118">
        <f>VLOOKUP($A120+ROUND((COLUMN()-2)/24,5),АТС!$A$41:$F$784,6)+'Иные услуги '!$C$5+'РСТ РСО-А'!$I$7+'РСТ РСО-А'!$H$9</f>
        <v>930.37999999999988</v>
      </c>
      <c r="S120" s="118">
        <f>VLOOKUP($A120+ROUND((COLUMN()-2)/24,5),АТС!$A$41:$F$784,6)+'Иные услуги '!$C$5+'РСТ РСО-А'!$I$7+'РСТ РСО-А'!$H$9</f>
        <v>1033.68</v>
      </c>
      <c r="T120" s="118">
        <f>VLOOKUP($A120+ROUND((COLUMN()-2)/24,5),АТС!$A$41:$F$784,6)+'Иные услуги '!$C$5+'РСТ РСО-А'!$I$7+'РСТ РСО-А'!$H$9</f>
        <v>1083.67</v>
      </c>
      <c r="U120" s="118">
        <f>VLOOKUP($A120+ROUND((COLUMN()-2)/24,5),АТС!$A$41:$F$784,6)+'Иные услуги '!$C$5+'РСТ РСО-А'!$I$7+'РСТ РСО-А'!$H$9</f>
        <v>995.95999999999992</v>
      </c>
      <c r="V120" s="118">
        <f>VLOOKUP($A120+ROUND((COLUMN()-2)/24,5),АТС!$A$41:$F$784,6)+'Иные услуги '!$C$5+'РСТ РСО-А'!$I$7+'РСТ РСО-А'!$H$9</f>
        <v>965.00999999999988</v>
      </c>
      <c r="W120" s="118">
        <f>VLOOKUP($A120+ROUND((COLUMN()-2)/24,5),АТС!$A$41:$F$784,6)+'Иные услуги '!$C$5+'РСТ РСО-А'!$I$7+'РСТ РСО-А'!$H$9</f>
        <v>962.9</v>
      </c>
      <c r="X120" s="118">
        <f>VLOOKUP($A120+ROUND((COLUMN()-2)/24,5),АТС!$A$41:$F$784,6)+'Иные услуги '!$C$5+'РСТ РСО-А'!$I$7+'РСТ РСО-А'!$H$9</f>
        <v>1030.79</v>
      </c>
      <c r="Y120" s="118">
        <f>VLOOKUP($A120+ROUND((COLUMN()-2)/24,5),АТС!$A$41:$F$784,6)+'Иные услуги '!$C$5+'РСТ РСО-А'!$I$7+'РСТ РСО-А'!$H$9</f>
        <v>1021.2599999999999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7" ht="15.75" customHeight="1" x14ac:dyDescent="0.25">
      <c r="A123" s="74" t="s">
        <v>165</v>
      </c>
      <c r="B123" s="65"/>
      <c r="C123" s="65"/>
      <c r="D123" s="65"/>
      <c r="AA123" s="67"/>
    </row>
    <row r="124" spans="1:27" ht="12.75" x14ac:dyDescent="0.2">
      <c r="A124" s="149" t="s">
        <v>35</v>
      </c>
      <c r="B124" s="143" t="s">
        <v>99</v>
      </c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5"/>
    </row>
    <row r="125" spans="1:27" ht="12.75" x14ac:dyDescent="0.2">
      <c r="A125" s="150"/>
      <c r="B125" s="146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8"/>
    </row>
    <row r="126" spans="1:27" ht="12.75" x14ac:dyDescent="0.2">
      <c r="A126" s="150"/>
      <c r="B126" s="154" t="s">
        <v>100</v>
      </c>
      <c r="C126" s="152" t="s">
        <v>101</v>
      </c>
      <c r="D126" s="152" t="s">
        <v>102</v>
      </c>
      <c r="E126" s="152" t="s">
        <v>103</v>
      </c>
      <c r="F126" s="152" t="s">
        <v>104</v>
      </c>
      <c r="G126" s="152" t="s">
        <v>105</v>
      </c>
      <c r="H126" s="152" t="s">
        <v>106</v>
      </c>
      <c r="I126" s="152" t="s">
        <v>107</v>
      </c>
      <c r="J126" s="152" t="s">
        <v>108</v>
      </c>
      <c r="K126" s="152" t="s">
        <v>109</v>
      </c>
      <c r="L126" s="152" t="s">
        <v>110</v>
      </c>
      <c r="M126" s="152" t="s">
        <v>111</v>
      </c>
      <c r="N126" s="156" t="s">
        <v>112</v>
      </c>
      <c r="O126" s="152" t="s">
        <v>113</v>
      </c>
      <c r="P126" s="152" t="s">
        <v>114</v>
      </c>
      <c r="Q126" s="152" t="s">
        <v>115</v>
      </c>
      <c r="R126" s="152" t="s">
        <v>116</v>
      </c>
      <c r="S126" s="152" t="s">
        <v>117</v>
      </c>
      <c r="T126" s="152" t="s">
        <v>118</v>
      </c>
      <c r="U126" s="152" t="s">
        <v>119</v>
      </c>
      <c r="V126" s="152" t="s">
        <v>120</v>
      </c>
      <c r="W126" s="152" t="s">
        <v>121</v>
      </c>
      <c r="X126" s="152" t="s">
        <v>122</v>
      </c>
      <c r="Y126" s="152" t="s">
        <v>123</v>
      </c>
    </row>
    <row r="127" spans="1:27" ht="12.75" x14ac:dyDescent="0.2">
      <c r="A127" s="151"/>
      <c r="B127" s="155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7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</row>
    <row r="128" spans="1:27" x14ac:dyDescent="0.2">
      <c r="A128" s="66">
        <f>A90</f>
        <v>43374</v>
      </c>
      <c r="B128" s="91">
        <f>VLOOKUP($A128+ROUND((COLUMN()-2)/24,5),АТС!$A$41:$F$784,6)+'Иные услуги '!$C$5+'РСТ РСО-А'!$J$7+'РСТ РСО-А'!$F$9</f>
        <v>1235.23</v>
      </c>
      <c r="C128" s="118">
        <f>VLOOKUP($A128+ROUND((COLUMN()-2)/24,5),АТС!$A$41:$F$784,6)+'Иные услуги '!$C$5+'РСТ РСО-А'!$J$7+'РСТ РСО-А'!$F$9</f>
        <v>1317.51</v>
      </c>
      <c r="D128" s="118">
        <f>VLOOKUP($A128+ROUND((COLUMN()-2)/24,5),АТС!$A$41:$F$784,6)+'Иные услуги '!$C$5+'РСТ РСО-А'!$J$7+'РСТ РСО-А'!$F$9</f>
        <v>1367.54</v>
      </c>
      <c r="E128" s="118">
        <f>VLOOKUP($A128+ROUND((COLUMN()-2)/24,5),АТС!$A$41:$F$784,6)+'Иные услуги '!$C$5+'РСТ РСО-А'!$J$7+'РСТ РСО-А'!$F$9</f>
        <v>1367.86</v>
      </c>
      <c r="F128" s="118">
        <f>VLOOKUP($A128+ROUND((COLUMN()-2)/24,5),АТС!$A$41:$F$784,6)+'Иные услуги '!$C$5+'РСТ РСО-А'!$J$7+'РСТ РСО-А'!$F$9</f>
        <v>1367.83</v>
      </c>
      <c r="G128" s="118">
        <f>VLOOKUP($A128+ROUND((COLUMN()-2)/24,5),АТС!$A$41:$F$784,6)+'Иные услуги '!$C$5+'РСТ РСО-А'!$J$7+'РСТ РСО-А'!$F$9</f>
        <v>1368.77</v>
      </c>
      <c r="H128" s="118">
        <f>VLOOKUP($A128+ROUND((COLUMN()-2)/24,5),АТС!$A$41:$F$784,6)+'Иные услуги '!$C$5+'РСТ РСО-А'!$J$7+'РСТ РСО-А'!$F$9</f>
        <v>1522.77</v>
      </c>
      <c r="I128" s="118">
        <f>VLOOKUP($A128+ROUND((COLUMN()-2)/24,5),АТС!$A$41:$F$784,6)+'Иные услуги '!$C$5+'РСТ РСО-А'!$J$7+'РСТ РСО-А'!$F$9</f>
        <v>1235.17</v>
      </c>
      <c r="J128" s="118">
        <f>VLOOKUP($A128+ROUND((COLUMN()-2)/24,5),АТС!$A$41:$F$784,6)+'Иные услуги '!$C$5+'РСТ РСО-А'!$J$7+'РСТ РСО-А'!$F$9</f>
        <v>1377.04</v>
      </c>
      <c r="K128" s="118">
        <f>VLOOKUP($A128+ROUND((COLUMN()-2)/24,5),АТС!$A$41:$F$784,6)+'Иные услуги '!$C$5+'РСТ РСО-А'!$J$7+'РСТ РСО-А'!$F$9</f>
        <v>1267.28</v>
      </c>
      <c r="L128" s="118">
        <f>VLOOKUP($A128+ROUND((COLUMN()-2)/24,5),АТС!$A$41:$F$784,6)+'Иные услуги '!$C$5+'РСТ РСО-А'!$J$7+'РСТ РСО-А'!$F$9</f>
        <v>1267.24</v>
      </c>
      <c r="M128" s="118">
        <f>VLOOKUP($A128+ROUND((COLUMN()-2)/24,5),АТС!$A$41:$F$784,6)+'Иные услуги '!$C$5+'РСТ РСО-А'!$J$7+'РСТ РСО-А'!$F$9</f>
        <v>1283.93</v>
      </c>
      <c r="N128" s="118">
        <f>VLOOKUP($A128+ROUND((COLUMN()-2)/24,5),АТС!$A$41:$F$784,6)+'Иные услуги '!$C$5+'РСТ РСО-А'!$J$7+'РСТ РСО-А'!$F$9</f>
        <v>1375.6299999999999</v>
      </c>
      <c r="O128" s="118">
        <f>VLOOKUP($A128+ROUND((COLUMN()-2)/24,5),АТС!$A$41:$F$784,6)+'Иные услуги '!$C$5+'РСТ РСО-А'!$J$7+'РСТ РСО-А'!$F$9</f>
        <v>1355.6299999999999</v>
      </c>
      <c r="P128" s="118">
        <f>VLOOKUP($A128+ROUND((COLUMN()-2)/24,5),АТС!$A$41:$F$784,6)+'Иные услуги '!$C$5+'РСТ РСО-А'!$J$7+'РСТ РСО-А'!$F$9</f>
        <v>1327.59</v>
      </c>
      <c r="Q128" s="118">
        <f>VLOOKUP($A128+ROUND((COLUMN()-2)/24,5),АТС!$A$41:$F$784,6)+'Иные услуги '!$C$5+'РСТ РСО-А'!$J$7+'РСТ РСО-А'!$F$9</f>
        <v>1355.9399999999998</v>
      </c>
      <c r="R128" s="118">
        <f>VLOOKUP($A128+ROUND((COLUMN()-2)/24,5),АТС!$A$41:$F$784,6)+'Иные услуги '!$C$5+'РСТ РСО-А'!$J$7+'РСТ РСО-А'!$F$9</f>
        <v>1351.76</v>
      </c>
      <c r="S128" s="118">
        <f>VLOOKUP($A128+ROUND((COLUMN()-2)/24,5),АТС!$A$41:$F$784,6)+'Иные услуги '!$C$5+'РСТ РСО-А'!$J$7+'РСТ РСО-А'!$F$9</f>
        <v>1324.24</v>
      </c>
      <c r="T128" s="118">
        <f>VLOOKUP($A128+ROUND((COLUMN()-2)/24,5),АТС!$A$41:$F$784,6)+'Иные услуги '!$C$5+'РСТ РСО-А'!$J$7+'РСТ РСО-А'!$F$9</f>
        <v>1137.17</v>
      </c>
      <c r="U128" s="118">
        <f>VLOOKUP($A128+ROUND((COLUMN()-2)/24,5),АТС!$A$41:$F$784,6)+'Иные услуги '!$C$5+'РСТ РСО-А'!$J$7+'РСТ РСО-А'!$F$9</f>
        <v>1242.58</v>
      </c>
      <c r="V128" s="118">
        <f>VLOOKUP($A128+ROUND((COLUMN()-2)/24,5),АТС!$A$41:$F$784,6)+'Иные услуги '!$C$5+'РСТ РСО-А'!$J$7+'РСТ РСО-А'!$F$9</f>
        <v>1337.63</v>
      </c>
      <c r="W128" s="118">
        <f>VLOOKUP($A128+ROUND((COLUMN()-2)/24,5),АТС!$A$41:$F$784,6)+'Иные услуги '!$C$5+'РСТ РСО-А'!$J$7+'РСТ РСО-А'!$F$9</f>
        <v>1493.6100000000001</v>
      </c>
      <c r="X128" s="118">
        <f>VLOOKUP($A128+ROUND((COLUMN()-2)/24,5),АТС!$A$41:$F$784,6)+'Иные услуги '!$C$5+'РСТ РСО-А'!$J$7+'РСТ РСО-А'!$F$9</f>
        <v>1988.88</v>
      </c>
      <c r="Y128" s="118">
        <f>VLOOKUP($A128+ROUND((COLUMN()-2)/24,5),АТС!$A$41:$F$784,6)+'Иные услуги '!$C$5+'РСТ РСО-А'!$J$7+'РСТ РСО-А'!$F$9</f>
        <v>1137.8499999999999</v>
      </c>
    </row>
    <row r="129" spans="1:25" x14ac:dyDescent="0.2">
      <c r="A129" s="66">
        <f>A128+1</f>
        <v>43375</v>
      </c>
      <c r="B129" s="118">
        <f>VLOOKUP($A129+ROUND((COLUMN()-2)/24,5),АТС!$A$41:$F$784,6)+'Иные услуги '!$C$5+'РСТ РСО-А'!$J$7+'РСТ РСО-А'!$F$9</f>
        <v>1237.08</v>
      </c>
      <c r="C129" s="118">
        <f>VLOOKUP($A129+ROUND((COLUMN()-2)/24,5),АТС!$A$41:$F$784,6)+'Иные услуги '!$C$5+'РСТ РСО-А'!$J$7+'РСТ РСО-А'!$F$9</f>
        <v>1319.98</v>
      </c>
      <c r="D129" s="118">
        <f>VLOOKUP($A129+ROUND((COLUMN()-2)/24,5),АТС!$A$41:$F$784,6)+'Иные услуги '!$C$5+'РСТ РСО-А'!$J$7+'РСТ РСО-А'!$F$9</f>
        <v>1369.6599999999999</v>
      </c>
      <c r="E129" s="118">
        <f>VLOOKUP($A129+ROUND((COLUMN()-2)/24,5),АТС!$A$41:$F$784,6)+'Иные услуги '!$C$5+'РСТ РСО-А'!$J$7+'РСТ РСО-А'!$F$9</f>
        <v>1380.4299999999998</v>
      </c>
      <c r="F129" s="118">
        <f>VLOOKUP($A129+ROUND((COLUMN()-2)/24,5),АТС!$A$41:$F$784,6)+'Иные услуги '!$C$5+'РСТ РСО-А'!$J$7+'РСТ РСО-А'!$F$9</f>
        <v>1369.3999999999999</v>
      </c>
      <c r="G129" s="118">
        <f>VLOOKUP($A129+ROUND((COLUMN()-2)/24,5),АТС!$A$41:$F$784,6)+'Иные услуги '!$C$5+'РСТ РСО-А'!$J$7+'РСТ РСО-А'!$F$9</f>
        <v>1371.05</v>
      </c>
      <c r="H129" s="118">
        <f>VLOOKUP($A129+ROUND((COLUMN()-2)/24,5),АТС!$A$41:$F$784,6)+'Иные услуги '!$C$5+'РСТ РСО-А'!$J$7+'РСТ РСО-А'!$F$9</f>
        <v>1780.8100000000002</v>
      </c>
      <c r="I129" s="118">
        <f>VLOOKUP($A129+ROUND((COLUMN()-2)/24,5),АТС!$A$41:$F$784,6)+'Иные услуги '!$C$5+'РСТ РСО-А'!$J$7+'РСТ РСО-А'!$F$9</f>
        <v>1263.43</v>
      </c>
      <c r="J129" s="118">
        <f>VLOOKUP($A129+ROUND((COLUMN()-2)/24,5),АТС!$A$41:$F$784,6)+'Иные услуги '!$C$5+'РСТ РСО-А'!$J$7+'РСТ РСО-А'!$F$9</f>
        <v>1399.01</v>
      </c>
      <c r="K129" s="118">
        <f>VLOOKUP($A129+ROUND((COLUMN()-2)/24,5),АТС!$A$41:$F$784,6)+'Иные услуги '!$C$5+'РСТ РСО-А'!$J$7+'РСТ РСО-А'!$F$9</f>
        <v>1302.97</v>
      </c>
      <c r="L129" s="118">
        <f>VLOOKUP($A129+ROUND((COLUMN()-2)/24,5),АТС!$A$41:$F$784,6)+'Иные услуги '!$C$5+'РСТ РСО-А'!$J$7+'РСТ РСО-А'!$F$9</f>
        <v>1320.5</v>
      </c>
      <c r="M129" s="118">
        <f>VLOOKUP($A129+ROUND((COLUMN()-2)/24,5),АТС!$A$41:$F$784,6)+'Иные услуги '!$C$5+'РСТ РСО-А'!$J$7+'РСТ РСО-А'!$F$9</f>
        <v>1338.99</v>
      </c>
      <c r="N129" s="118">
        <f>VLOOKUP($A129+ROUND((COLUMN()-2)/24,5),АТС!$A$41:$F$784,6)+'Иные услуги '!$C$5+'РСТ РСО-А'!$J$7+'РСТ РСО-А'!$F$9</f>
        <v>1377.7299999999998</v>
      </c>
      <c r="O129" s="118">
        <f>VLOOKUP($A129+ROUND((COLUMN()-2)/24,5),АТС!$A$41:$F$784,6)+'Иные услуги '!$C$5+'РСТ РСО-А'!$J$7+'РСТ РСО-А'!$F$9</f>
        <v>1377.85</v>
      </c>
      <c r="P129" s="118">
        <f>VLOOKUP($A129+ROUND((COLUMN()-2)/24,5),АТС!$A$41:$F$784,6)+'Иные услуги '!$C$5+'РСТ РСО-А'!$J$7+'РСТ РСО-А'!$F$9</f>
        <v>1358.03</v>
      </c>
      <c r="Q129" s="118">
        <f>VLOOKUP($A129+ROUND((COLUMN()-2)/24,5),АТС!$A$41:$F$784,6)+'Иные услуги '!$C$5+'РСТ РСО-А'!$J$7+'РСТ РСО-А'!$F$9</f>
        <v>1377.9299999999998</v>
      </c>
      <c r="R129" s="118">
        <f>VLOOKUP($A129+ROUND((COLUMN()-2)/24,5),АТС!$A$41:$F$784,6)+'Иные услуги '!$C$5+'РСТ РСО-А'!$J$7+'РСТ РСО-А'!$F$9</f>
        <v>1373.3</v>
      </c>
      <c r="S129" s="118">
        <f>VLOOKUP($A129+ROUND((COLUMN()-2)/24,5),АТС!$A$41:$F$784,6)+'Иные услуги '!$C$5+'РСТ РСО-А'!$J$7+'РСТ РСО-А'!$F$9</f>
        <v>1352.7299999999998</v>
      </c>
      <c r="T129" s="118">
        <f>VLOOKUP($A129+ROUND((COLUMN()-2)/24,5),АТС!$A$41:$F$784,6)+'Иные услуги '!$C$5+'РСТ РСО-А'!$J$7+'РСТ РСО-А'!$F$9</f>
        <v>1189.25</v>
      </c>
      <c r="U129" s="118">
        <f>VLOOKUP($A129+ROUND((COLUMN()-2)/24,5),АТС!$A$41:$F$784,6)+'Иные услуги '!$C$5+'РСТ РСО-А'!$J$7+'РСТ РСО-А'!$F$9</f>
        <v>1299.47</v>
      </c>
      <c r="V129" s="118">
        <f>VLOOKUP($A129+ROUND((COLUMN()-2)/24,5),АТС!$A$41:$F$784,6)+'Иные услуги '!$C$5+'РСТ РСО-А'!$J$7+'РСТ РСО-А'!$F$9</f>
        <v>1336.56</v>
      </c>
      <c r="W129" s="118">
        <f>VLOOKUP($A129+ROUND((COLUMN()-2)/24,5),АТС!$A$41:$F$784,6)+'Иные услуги '!$C$5+'РСТ РСО-А'!$J$7+'РСТ РСО-А'!$F$9</f>
        <v>1492.71</v>
      </c>
      <c r="X129" s="118">
        <f>VLOOKUP($A129+ROUND((COLUMN()-2)/24,5),АТС!$A$41:$F$784,6)+'Иные услуги '!$C$5+'РСТ РСО-А'!$J$7+'РСТ РСО-А'!$F$9</f>
        <v>1992.52</v>
      </c>
      <c r="Y129" s="118">
        <f>VLOOKUP($A129+ROUND((COLUMN()-2)/24,5),АТС!$A$41:$F$784,6)+'Иные услуги '!$C$5+'РСТ РСО-А'!$J$7+'РСТ РСО-А'!$F$9</f>
        <v>1142.4100000000001</v>
      </c>
    </row>
    <row r="130" spans="1:25" x14ac:dyDescent="0.2">
      <c r="A130" s="66">
        <f t="shared" ref="A130:A158" si="4">A129+1</f>
        <v>43376</v>
      </c>
      <c r="B130" s="118">
        <f>VLOOKUP($A130+ROUND((COLUMN()-2)/24,5),АТС!$A$41:$F$784,6)+'Иные услуги '!$C$5+'РСТ РСО-А'!$J$7+'РСТ РСО-А'!$F$9</f>
        <v>1242.95</v>
      </c>
      <c r="C130" s="118">
        <f>VLOOKUP($A130+ROUND((COLUMN()-2)/24,5),АТС!$A$41:$F$784,6)+'Иные услуги '!$C$5+'РСТ РСО-А'!$J$7+'РСТ РСО-А'!$F$9</f>
        <v>1326.31</v>
      </c>
      <c r="D130" s="118">
        <f>VLOOKUP($A130+ROUND((COLUMN()-2)/24,5),АТС!$A$41:$F$784,6)+'Иные услуги '!$C$5+'РСТ РСО-А'!$J$7+'РСТ РСО-А'!$F$9</f>
        <v>1376.1699999999998</v>
      </c>
      <c r="E130" s="118">
        <f>VLOOKUP($A130+ROUND((COLUMN()-2)/24,5),АТС!$A$41:$F$784,6)+'Иные услуги '!$C$5+'РСТ РСО-А'!$J$7+'РСТ РСО-А'!$F$9</f>
        <v>1386.9299999999998</v>
      </c>
      <c r="F130" s="118">
        <f>VLOOKUP($A130+ROUND((COLUMN()-2)/24,5),АТС!$A$41:$F$784,6)+'Иные услуги '!$C$5+'РСТ РСО-А'!$J$7+'РСТ РСО-А'!$F$9</f>
        <v>1374.1</v>
      </c>
      <c r="G130" s="118">
        <f>VLOOKUP($A130+ROUND((COLUMN()-2)/24,5),АТС!$A$41:$F$784,6)+'Иные услуги '!$C$5+'РСТ РСО-А'!$J$7+'РСТ РСО-А'!$F$9</f>
        <v>1377.52</v>
      </c>
      <c r="H130" s="118">
        <f>VLOOKUP($A130+ROUND((COLUMN()-2)/24,5),АТС!$A$41:$F$784,6)+'Иные услуги '!$C$5+'РСТ РСО-А'!$J$7+'РСТ РСО-А'!$F$9</f>
        <v>1798.3</v>
      </c>
      <c r="I130" s="118">
        <f>VLOOKUP($A130+ROUND((COLUMN()-2)/24,5),АТС!$A$41:$F$784,6)+'Иные услуги '!$C$5+'РСТ РСО-А'!$J$7+'РСТ РСО-А'!$F$9</f>
        <v>1270.55</v>
      </c>
      <c r="J130" s="118">
        <f>VLOOKUP($A130+ROUND((COLUMN()-2)/24,5),АТС!$A$41:$F$784,6)+'Иные услуги '!$C$5+'РСТ РСО-А'!$J$7+'РСТ РСО-А'!$F$9</f>
        <v>1405.3799999999999</v>
      </c>
      <c r="K130" s="118">
        <f>VLOOKUP($A130+ROUND((COLUMN()-2)/24,5),АТС!$A$41:$F$784,6)+'Иные услуги '!$C$5+'РСТ РСО-А'!$J$7+'РСТ РСО-А'!$F$9</f>
        <v>1308.92</v>
      </c>
      <c r="L130" s="118">
        <f>VLOOKUP($A130+ROUND((COLUMN()-2)/24,5),АТС!$A$41:$F$784,6)+'Иные услуги '!$C$5+'РСТ РСО-А'!$J$7+'РСТ РСО-А'!$F$9</f>
        <v>1326.76</v>
      </c>
      <c r="M130" s="118">
        <f>VLOOKUP($A130+ROUND((COLUMN()-2)/24,5),АТС!$A$41:$F$784,6)+'Иные услуги '!$C$5+'РСТ РСО-А'!$J$7+'РСТ РСО-А'!$F$9</f>
        <v>1345.3899999999999</v>
      </c>
      <c r="N130" s="118">
        <f>VLOOKUP($A130+ROUND((COLUMN()-2)/24,5),АТС!$A$41:$F$784,6)+'Иные услуги '!$C$5+'РСТ РСО-А'!$J$7+'РСТ РСО-А'!$F$9</f>
        <v>1384.6699999999998</v>
      </c>
      <c r="O130" s="118">
        <f>VLOOKUP($A130+ROUND((COLUMN()-2)/24,5),АТС!$A$41:$F$784,6)+'Иные услуги '!$C$5+'РСТ РСО-А'!$J$7+'РСТ РСО-А'!$F$9</f>
        <v>1383.9799999999998</v>
      </c>
      <c r="P130" s="118">
        <f>VLOOKUP($A130+ROUND((COLUMN()-2)/24,5),АТС!$A$41:$F$784,6)+'Иные услуги '!$C$5+'РСТ РСО-А'!$J$7+'РСТ РСО-А'!$F$9</f>
        <v>1364.5</v>
      </c>
      <c r="Q130" s="118">
        <f>VLOOKUP($A130+ROUND((COLUMN()-2)/24,5),АТС!$A$41:$F$784,6)+'Иные услуги '!$C$5+'РСТ РСО-А'!$J$7+'РСТ РСО-А'!$F$9</f>
        <v>1383.9499999999998</v>
      </c>
      <c r="R130" s="118">
        <f>VLOOKUP($A130+ROUND((COLUMN()-2)/24,5),АТС!$A$41:$F$784,6)+'Иные услуги '!$C$5+'РСТ РСО-А'!$J$7+'РСТ РСО-А'!$F$9</f>
        <v>1378.28</v>
      </c>
      <c r="S130" s="118">
        <f>VLOOKUP($A130+ROUND((COLUMN()-2)/24,5),АТС!$A$41:$F$784,6)+'Иные услуги '!$C$5+'РСТ РСО-А'!$J$7+'РСТ РСО-А'!$F$9</f>
        <v>1357.4899999999998</v>
      </c>
      <c r="T130" s="118">
        <f>VLOOKUP($A130+ROUND((COLUMN()-2)/24,5),АТС!$A$41:$F$784,6)+'Иные услуги '!$C$5+'РСТ РСО-А'!$J$7+'РСТ РСО-А'!$F$9</f>
        <v>1140.22</v>
      </c>
      <c r="U130" s="118">
        <f>VLOOKUP($A130+ROUND((COLUMN()-2)/24,5),АТС!$A$41:$F$784,6)+'Иные услуги '!$C$5+'РСТ РСО-А'!$J$7+'РСТ РСО-А'!$F$9</f>
        <v>1301.81</v>
      </c>
      <c r="V130" s="118">
        <f>VLOOKUP($A130+ROUND((COLUMN()-2)/24,5),АТС!$A$41:$F$784,6)+'Иные услуги '!$C$5+'РСТ РСО-А'!$J$7+'РСТ РСО-А'!$F$9</f>
        <v>1341.57</v>
      </c>
      <c r="W130" s="118">
        <f>VLOOKUP($A130+ROUND((COLUMN()-2)/24,5),АТС!$A$41:$F$784,6)+'Иные услуги '!$C$5+'РСТ РСО-А'!$J$7+'РСТ РСО-А'!$F$9</f>
        <v>1500.74</v>
      </c>
      <c r="X130" s="118">
        <f>VLOOKUP($A130+ROUND((COLUMN()-2)/24,5),АТС!$A$41:$F$784,6)+'Иные услуги '!$C$5+'РСТ РСО-А'!$J$7+'РСТ РСО-А'!$F$9</f>
        <v>2008.8100000000002</v>
      </c>
      <c r="Y130" s="118">
        <f>VLOOKUP($A130+ROUND((COLUMN()-2)/24,5),АТС!$A$41:$F$784,6)+'Иные услуги '!$C$5+'РСТ РСО-А'!$J$7+'РСТ РСО-А'!$F$9</f>
        <v>1142.48</v>
      </c>
    </row>
    <row r="131" spans="1:25" x14ac:dyDescent="0.2">
      <c r="A131" s="66">
        <f t="shared" si="4"/>
        <v>43377</v>
      </c>
      <c r="B131" s="118">
        <f>VLOOKUP($A131+ROUND((COLUMN()-2)/24,5),АТС!$A$41:$F$784,6)+'Иные услуги '!$C$5+'РСТ РСО-А'!$J$7+'РСТ РСО-А'!$F$9</f>
        <v>1239.8800000000001</v>
      </c>
      <c r="C131" s="118">
        <f>VLOOKUP($A131+ROUND((COLUMN()-2)/24,5),АТС!$A$41:$F$784,6)+'Иные услуги '!$C$5+'РСТ РСО-А'!$J$7+'РСТ РСО-А'!$F$9</f>
        <v>1325.45</v>
      </c>
      <c r="D131" s="118">
        <f>VLOOKUP($A131+ROUND((COLUMN()-2)/24,5),АТС!$A$41:$F$784,6)+'Иные услуги '!$C$5+'РСТ РСО-А'!$J$7+'РСТ РСО-А'!$F$9</f>
        <v>1375.4499999999998</v>
      </c>
      <c r="E131" s="118">
        <f>VLOOKUP($A131+ROUND((COLUMN()-2)/24,5),АТС!$A$41:$F$784,6)+'Иные услуги '!$C$5+'РСТ РСО-А'!$J$7+'РСТ РСО-А'!$F$9</f>
        <v>1408.74</v>
      </c>
      <c r="F131" s="118">
        <f>VLOOKUP($A131+ROUND((COLUMN()-2)/24,5),АТС!$A$41:$F$784,6)+'Иные услуги '!$C$5+'РСТ РСО-А'!$J$7+'РСТ РСО-А'!$F$9</f>
        <v>1384.57</v>
      </c>
      <c r="G131" s="118">
        <f>VLOOKUP($A131+ROUND((COLUMN()-2)/24,5),АТС!$A$41:$F$784,6)+'Иные услуги '!$C$5+'РСТ РСО-А'!$J$7+'РСТ РСО-А'!$F$9</f>
        <v>1376.59</v>
      </c>
      <c r="H131" s="118">
        <f>VLOOKUP($A131+ROUND((COLUMN()-2)/24,5),АТС!$A$41:$F$784,6)+'Иные услуги '!$C$5+'РСТ РСО-А'!$J$7+'РСТ РСО-А'!$F$9</f>
        <v>1623.0700000000002</v>
      </c>
      <c r="I131" s="118">
        <f>VLOOKUP($A131+ROUND((COLUMN()-2)/24,5),АТС!$A$41:$F$784,6)+'Иные услуги '!$C$5+'РСТ РСО-А'!$J$7+'РСТ РСО-А'!$F$9</f>
        <v>1291.69</v>
      </c>
      <c r="J131" s="118">
        <f>VLOOKUP($A131+ROUND((COLUMN()-2)/24,5),АТС!$A$41:$F$784,6)+'Иные услуги '!$C$5+'РСТ РСО-А'!$J$7+'РСТ РСО-А'!$F$9</f>
        <v>1491.79</v>
      </c>
      <c r="K131" s="118">
        <f>VLOOKUP($A131+ROUND((COLUMN()-2)/24,5),АТС!$A$41:$F$784,6)+'Иные услуги '!$C$5+'РСТ РСО-А'!$J$7+'РСТ РСО-А'!$F$9</f>
        <v>1333.16</v>
      </c>
      <c r="L131" s="118">
        <f>VLOOKUP($A131+ROUND((COLUMN()-2)/24,5),АТС!$A$41:$F$784,6)+'Иные услуги '!$C$5+'РСТ РСО-А'!$J$7+'РСТ РСО-А'!$F$9</f>
        <v>1323.78</v>
      </c>
      <c r="M131" s="118">
        <f>VLOOKUP($A131+ROUND((COLUMN()-2)/24,5),АТС!$A$41:$F$784,6)+'Иные услуги '!$C$5+'РСТ РСО-А'!$J$7+'РСТ РСО-А'!$F$9</f>
        <v>1342.1899999999998</v>
      </c>
      <c r="N131" s="118">
        <f>VLOOKUP($A131+ROUND((COLUMN()-2)/24,5),АТС!$A$41:$F$784,6)+'Иные услуги '!$C$5+'РСТ РСО-А'!$J$7+'РСТ РСО-А'!$F$9</f>
        <v>1380.9499999999998</v>
      </c>
      <c r="O131" s="118">
        <f>VLOOKUP($A131+ROUND((COLUMN()-2)/24,5),АТС!$A$41:$F$784,6)+'Иные услуги '!$C$5+'РСТ РСО-А'!$J$7+'РСТ РСО-А'!$F$9</f>
        <v>1381.06</v>
      </c>
      <c r="P131" s="118">
        <f>VLOOKUP($A131+ROUND((COLUMN()-2)/24,5),АТС!$A$41:$F$784,6)+'Иные услуги '!$C$5+'РСТ РСО-А'!$J$7+'РСТ РСО-А'!$F$9</f>
        <v>1361.1799999999998</v>
      </c>
      <c r="Q131" s="118">
        <f>VLOOKUP($A131+ROUND((COLUMN()-2)/24,5),АТС!$A$41:$F$784,6)+'Иные услуги '!$C$5+'РСТ РСО-А'!$J$7+'РСТ РСО-А'!$F$9</f>
        <v>1401.6699999999998</v>
      </c>
      <c r="R131" s="118">
        <f>VLOOKUP($A131+ROUND((COLUMN()-2)/24,5),АТС!$A$41:$F$784,6)+'Иные услуги '!$C$5+'РСТ РСО-А'!$J$7+'РСТ РСО-А'!$F$9</f>
        <v>1427.67</v>
      </c>
      <c r="S131" s="118">
        <f>VLOOKUP($A131+ROUND((COLUMN()-2)/24,5),АТС!$A$41:$F$784,6)+'Иные услуги '!$C$5+'РСТ РСО-А'!$J$7+'РСТ РСО-А'!$F$9</f>
        <v>1356.6499999999999</v>
      </c>
      <c r="T131" s="118">
        <f>VLOOKUP($A131+ROUND((COLUMN()-2)/24,5),АТС!$A$41:$F$784,6)+'Иные услуги '!$C$5+'РСТ РСО-А'!$J$7+'РСТ РСО-А'!$F$9</f>
        <v>1139.17</v>
      </c>
      <c r="U131" s="118">
        <f>VLOOKUP($A131+ROUND((COLUMN()-2)/24,5),АТС!$A$41:$F$784,6)+'Иные услуги '!$C$5+'РСТ РСО-А'!$J$7+'РСТ РСО-А'!$F$9</f>
        <v>1341.39</v>
      </c>
      <c r="V131" s="118">
        <f>VLOOKUP($A131+ROUND((COLUMN()-2)/24,5),АТС!$A$41:$F$784,6)+'Иные услуги '!$C$5+'РСТ РСО-А'!$J$7+'РСТ РСО-А'!$F$9</f>
        <v>1431.45</v>
      </c>
      <c r="W131" s="118">
        <f>VLOOKUP($A131+ROUND((COLUMN()-2)/24,5),АТС!$A$41:$F$784,6)+'Иные услуги '!$C$5+'РСТ РСО-А'!$J$7+'РСТ РСО-А'!$F$9</f>
        <v>1642.47</v>
      </c>
      <c r="X131" s="118">
        <f>VLOOKUP($A131+ROUND((COLUMN()-2)/24,5),АТС!$A$41:$F$784,6)+'Иные услуги '!$C$5+'РСТ РСО-А'!$J$7+'РСТ РСО-А'!$F$9</f>
        <v>2118.6600000000003</v>
      </c>
      <c r="Y131" s="118">
        <f>VLOOKUP($A131+ROUND((COLUMN()-2)/24,5),АТС!$A$41:$F$784,6)+'Иные услуги '!$C$5+'РСТ РСО-А'!$J$7+'РСТ РСО-А'!$F$9</f>
        <v>1167</v>
      </c>
    </row>
    <row r="132" spans="1:25" x14ac:dyDescent="0.2">
      <c r="A132" s="66">
        <f t="shared" si="4"/>
        <v>43378</v>
      </c>
      <c r="B132" s="118">
        <f>VLOOKUP($A132+ROUND((COLUMN()-2)/24,5),АТС!$A$41:$F$784,6)+'Иные услуги '!$C$5+'РСТ РСО-А'!$J$7+'РСТ РСО-А'!$F$9</f>
        <v>1257.55</v>
      </c>
      <c r="C132" s="118">
        <f>VLOOKUP($A132+ROUND((COLUMN()-2)/24,5),АТС!$A$41:$F$784,6)+'Иные услуги '!$C$5+'РСТ РСО-А'!$J$7+'РСТ РСО-А'!$F$9</f>
        <v>1327.49</v>
      </c>
      <c r="D132" s="118">
        <f>VLOOKUP($A132+ROUND((COLUMN()-2)/24,5),АТС!$A$41:$F$784,6)+'Иные услуги '!$C$5+'РСТ РСО-А'!$J$7+'РСТ РСО-А'!$F$9</f>
        <v>1377.27</v>
      </c>
      <c r="E132" s="118">
        <f>VLOOKUP($A132+ROUND((COLUMN()-2)/24,5),АТС!$A$41:$F$784,6)+'Иные услуги '!$C$5+'РСТ РСО-А'!$J$7+'РСТ РСО-А'!$F$9</f>
        <v>1410.01</v>
      </c>
      <c r="F132" s="118">
        <f>VLOOKUP($A132+ROUND((COLUMN()-2)/24,5),АТС!$A$41:$F$784,6)+'Иные услуги '!$C$5+'РСТ РСО-А'!$J$7+'РСТ РСО-А'!$F$9</f>
        <v>1385.4199999999998</v>
      </c>
      <c r="G132" s="118">
        <f>VLOOKUP($A132+ROUND((COLUMN()-2)/24,5),АТС!$A$41:$F$784,6)+'Иные услуги '!$C$5+'РСТ РСО-А'!$J$7+'РСТ РСО-А'!$F$9</f>
        <v>1376.6699999999998</v>
      </c>
      <c r="H132" s="118">
        <f>VLOOKUP($A132+ROUND((COLUMN()-2)/24,5),АТС!$A$41:$F$784,6)+'Иные услуги '!$C$5+'РСТ РСО-А'!$J$7+'РСТ РСО-А'!$F$9</f>
        <v>1622.5900000000001</v>
      </c>
      <c r="I132" s="118">
        <f>VLOOKUP($A132+ROUND((COLUMN()-2)/24,5),АТС!$A$41:$F$784,6)+'Иные услуги '!$C$5+'РСТ РСО-А'!$J$7+'РСТ РСО-А'!$F$9</f>
        <v>1290.9000000000001</v>
      </c>
      <c r="J132" s="118">
        <f>VLOOKUP($A132+ROUND((COLUMN()-2)/24,5),АТС!$A$41:$F$784,6)+'Иные услуги '!$C$5+'РСТ РСО-А'!$J$7+'РСТ РСО-А'!$F$9</f>
        <v>1493.7</v>
      </c>
      <c r="K132" s="118">
        <f>VLOOKUP($A132+ROUND((COLUMN()-2)/24,5),АТС!$A$41:$F$784,6)+'Иные услуги '!$C$5+'РСТ РСО-А'!$J$7+'РСТ РСО-А'!$F$9</f>
        <v>1334.6200000000001</v>
      </c>
      <c r="L132" s="118">
        <f>VLOOKUP($A132+ROUND((COLUMN()-2)/24,5),АТС!$A$41:$F$784,6)+'Иные услуги '!$C$5+'РСТ РСО-А'!$J$7+'РСТ РСО-А'!$F$9</f>
        <v>1290.54</v>
      </c>
      <c r="M132" s="118">
        <f>VLOOKUP($A132+ROUND((COLUMN()-2)/24,5),АТС!$A$41:$F$784,6)+'Иные услуги '!$C$5+'РСТ РСО-А'!$J$7+'РСТ РСО-А'!$F$9</f>
        <v>1306.27</v>
      </c>
      <c r="N132" s="118">
        <f>VLOOKUP($A132+ROUND((COLUMN()-2)/24,5),АТС!$A$41:$F$784,6)+'Иные услуги '!$C$5+'РСТ РСО-А'!$J$7+'РСТ РСО-А'!$F$9</f>
        <v>1361.83</v>
      </c>
      <c r="O132" s="118">
        <f>VLOOKUP($A132+ROUND((COLUMN()-2)/24,5),АТС!$A$41:$F$784,6)+'Иные услуги '!$C$5+'РСТ РСО-А'!$J$7+'РСТ РСО-А'!$F$9</f>
        <v>1361.6799999999998</v>
      </c>
      <c r="P132" s="118">
        <f>VLOOKUP($A132+ROUND((COLUMN()-2)/24,5),АТС!$A$41:$F$784,6)+'Иные услуги '!$C$5+'РСТ РСО-А'!$J$7+'РСТ РСО-А'!$F$9</f>
        <v>1342.58</v>
      </c>
      <c r="Q132" s="118">
        <f>VLOOKUP($A132+ROUND((COLUMN()-2)/24,5),АТС!$A$41:$F$784,6)+'Иные услуги '!$C$5+'РСТ РСО-А'!$J$7+'РСТ РСО-А'!$F$9</f>
        <v>1402.62</v>
      </c>
      <c r="R132" s="118">
        <f>VLOOKUP($A132+ROUND((COLUMN()-2)/24,5),АТС!$A$41:$F$784,6)+'Иные услуги '!$C$5+'РСТ РСО-А'!$J$7+'РСТ РСО-А'!$F$9</f>
        <v>1354.82</v>
      </c>
      <c r="S132" s="118">
        <f>VLOOKUP($A132+ROUND((COLUMN()-2)/24,5),АТС!$A$41:$F$784,6)+'Иные услуги '!$C$5+'РСТ РСО-А'!$J$7+'РСТ РСО-А'!$F$9</f>
        <v>1300.78</v>
      </c>
      <c r="T132" s="118">
        <f>VLOOKUP($A132+ROUND((COLUMN()-2)/24,5),АТС!$A$41:$F$784,6)+'Иные услуги '!$C$5+'РСТ РСО-А'!$J$7+'РСТ РСО-А'!$F$9</f>
        <v>1127.72</v>
      </c>
      <c r="U132" s="118">
        <f>VLOOKUP($A132+ROUND((COLUMN()-2)/24,5),АТС!$A$41:$F$784,6)+'Иные услуги '!$C$5+'РСТ РСО-А'!$J$7+'РСТ РСО-А'!$F$9</f>
        <v>1301.49</v>
      </c>
      <c r="V132" s="118">
        <f>VLOOKUP($A132+ROUND((COLUMN()-2)/24,5),АТС!$A$41:$F$784,6)+'Иные услуги '!$C$5+'РСТ РСО-А'!$J$7+'РСТ РСО-А'!$F$9</f>
        <v>1368.9899999999998</v>
      </c>
      <c r="W132" s="118">
        <f>VLOOKUP($A132+ROUND((COLUMN()-2)/24,5),АТС!$A$41:$F$784,6)+'Иные услуги '!$C$5+'РСТ РСО-А'!$J$7+'РСТ РСО-А'!$F$9</f>
        <v>1535.3500000000001</v>
      </c>
      <c r="X132" s="118">
        <f>VLOOKUP($A132+ROUND((COLUMN()-2)/24,5),АТС!$A$41:$F$784,6)+'Иные услуги '!$C$5+'РСТ РСО-А'!$J$7+'РСТ РСО-А'!$F$9</f>
        <v>2122.71</v>
      </c>
      <c r="Y132" s="118">
        <f>VLOOKUP($A132+ROUND((COLUMN()-2)/24,5),АТС!$A$41:$F$784,6)+'Иные услуги '!$C$5+'РСТ РСО-А'!$J$7+'РСТ РСО-А'!$F$9</f>
        <v>1129.7</v>
      </c>
    </row>
    <row r="133" spans="1:25" x14ac:dyDescent="0.2">
      <c r="A133" s="66">
        <f t="shared" si="4"/>
        <v>43379</v>
      </c>
      <c r="B133" s="118">
        <f>VLOOKUP($A133+ROUND((COLUMN()-2)/24,5),АТС!$A$41:$F$784,6)+'Иные услуги '!$C$5+'РСТ РСО-А'!$J$7+'РСТ РСО-А'!$F$9</f>
        <v>1259.53</v>
      </c>
      <c r="C133" s="118">
        <f>VLOOKUP($A133+ROUND((COLUMN()-2)/24,5),АТС!$A$41:$F$784,6)+'Иные услуги '!$C$5+'РСТ РСО-А'!$J$7+'РСТ РСО-А'!$F$9</f>
        <v>1327.73</v>
      </c>
      <c r="D133" s="118">
        <f>VLOOKUP($A133+ROUND((COLUMN()-2)/24,5),АТС!$A$41:$F$784,6)+'Иные услуги '!$C$5+'РСТ РСО-А'!$J$7+'РСТ РСО-А'!$F$9</f>
        <v>1376.7399999999998</v>
      </c>
      <c r="E133" s="118">
        <f>VLOOKUP($A133+ROUND((COLUMN()-2)/24,5),АТС!$A$41:$F$784,6)+'Иные услуги '!$C$5+'РСТ РСО-А'!$J$7+'РСТ РСО-А'!$F$9</f>
        <v>1376.06</v>
      </c>
      <c r="F133" s="118">
        <f>VLOOKUP($A133+ROUND((COLUMN()-2)/24,5),АТС!$A$41:$F$784,6)+'Иные услуги '!$C$5+'РСТ РСО-А'!$J$7+'РСТ РСО-А'!$F$9</f>
        <v>1387.6799999999998</v>
      </c>
      <c r="G133" s="118">
        <f>VLOOKUP($A133+ROUND((COLUMN()-2)/24,5),АТС!$A$41:$F$784,6)+'Иные услуги '!$C$5+'РСТ РСО-А'!$J$7+'РСТ РСО-А'!$F$9</f>
        <v>1376.3799999999999</v>
      </c>
      <c r="H133" s="118">
        <f>VLOOKUP($A133+ROUND((COLUMN()-2)/24,5),АТС!$A$41:$F$784,6)+'Иные услуги '!$C$5+'РСТ РСО-А'!$J$7+'РСТ РСО-А'!$F$9</f>
        <v>1702.77</v>
      </c>
      <c r="I133" s="118">
        <f>VLOOKUP($A133+ROUND((COLUMN()-2)/24,5),АТС!$A$41:$F$784,6)+'Иные услуги '!$C$5+'РСТ РСО-А'!$J$7+'РСТ РСО-А'!$F$9</f>
        <v>1416.5800000000002</v>
      </c>
      <c r="J133" s="118">
        <f>VLOOKUP($A133+ROUND((COLUMN()-2)/24,5),АТС!$A$41:$F$784,6)+'Иные услуги '!$C$5+'РСТ РСО-А'!$J$7+'РСТ РСО-А'!$F$9</f>
        <v>1531.9</v>
      </c>
      <c r="K133" s="118">
        <f>VLOOKUP($A133+ROUND((COLUMN()-2)/24,5),АТС!$A$41:$F$784,6)+'Иные услуги '!$C$5+'РСТ РСО-А'!$J$7+'РСТ РСО-А'!$F$9</f>
        <v>1382.55</v>
      </c>
      <c r="L133" s="118">
        <f>VLOOKUP($A133+ROUND((COLUMN()-2)/24,5),АТС!$A$41:$F$784,6)+'Иные услуги '!$C$5+'РСТ РСО-А'!$J$7+'РСТ РСО-А'!$F$9</f>
        <v>1382.6399999999999</v>
      </c>
      <c r="M133" s="118">
        <f>VLOOKUP($A133+ROUND((COLUMN()-2)/24,5),АТС!$A$41:$F$784,6)+'Иные услуги '!$C$5+'РСТ РСО-А'!$J$7+'РСТ РСО-А'!$F$9</f>
        <v>1382.58</v>
      </c>
      <c r="N133" s="118">
        <f>VLOOKUP($A133+ROUND((COLUMN()-2)/24,5),АТС!$A$41:$F$784,6)+'Иные услуги '!$C$5+'РСТ РСО-А'!$J$7+'РСТ РСО-А'!$F$9</f>
        <v>1382.3</v>
      </c>
      <c r="O133" s="118">
        <f>VLOOKUP($A133+ROUND((COLUMN()-2)/24,5),АТС!$A$41:$F$784,6)+'Иные услуги '!$C$5+'РСТ РСО-А'!$J$7+'РСТ РСО-А'!$F$9</f>
        <v>1435.1100000000001</v>
      </c>
      <c r="P133" s="118">
        <f>VLOOKUP($A133+ROUND((COLUMN()-2)/24,5),АТС!$A$41:$F$784,6)+'Иные услуги '!$C$5+'РСТ РСО-А'!$J$7+'РСТ РСО-А'!$F$9</f>
        <v>1434.71</v>
      </c>
      <c r="Q133" s="118">
        <f>VLOOKUP($A133+ROUND((COLUMN()-2)/24,5),АТС!$A$41:$F$784,6)+'Иные услуги '!$C$5+'РСТ РСО-А'!$J$7+'РСТ РСО-А'!$F$9</f>
        <v>1468.73</v>
      </c>
      <c r="R133" s="118">
        <f>VLOOKUP($A133+ROUND((COLUMN()-2)/24,5),АТС!$A$41:$F$784,6)+'Иные услуги '!$C$5+'РСТ РСО-А'!$J$7+'РСТ РСО-А'!$F$9</f>
        <v>1463.92</v>
      </c>
      <c r="S133" s="118">
        <f>VLOOKUP($A133+ROUND((COLUMN()-2)/24,5),АТС!$A$41:$F$784,6)+'Иные услуги '!$C$5+'РСТ РСО-А'!$J$7+'РСТ РСО-А'!$F$9</f>
        <v>1378.4299999999998</v>
      </c>
      <c r="T133" s="118">
        <f>VLOOKUP($A133+ROUND((COLUMN()-2)/24,5),АТС!$A$41:$F$784,6)+'Иные услуги '!$C$5+'РСТ РСО-А'!$J$7+'РСТ РСО-А'!$F$9</f>
        <v>1142.8900000000001</v>
      </c>
      <c r="U133" s="118">
        <f>VLOOKUP($A133+ROUND((COLUMN()-2)/24,5),АТС!$A$41:$F$784,6)+'Иные услуги '!$C$5+'РСТ РСО-А'!$J$7+'РСТ РСО-А'!$F$9</f>
        <v>1307.67</v>
      </c>
      <c r="V133" s="118">
        <f>VLOOKUP($A133+ROUND((COLUMN()-2)/24,5),АТС!$A$41:$F$784,6)+'Иные услуги '!$C$5+'РСТ РСО-А'!$J$7+'РСТ РСО-А'!$F$9</f>
        <v>1377.29</v>
      </c>
      <c r="W133" s="118">
        <f>VLOOKUP($A133+ROUND((COLUMN()-2)/24,5),АТС!$A$41:$F$784,6)+'Иные услуги '!$C$5+'РСТ РСО-А'!$J$7+'РСТ РСО-А'!$F$9</f>
        <v>1550.6200000000001</v>
      </c>
      <c r="X133" s="118">
        <f>VLOOKUP($A133+ROUND((COLUMN()-2)/24,5),АТС!$A$41:$F$784,6)+'Иные услуги '!$C$5+'РСТ РСО-А'!$J$7+'РСТ РСО-А'!$F$9</f>
        <v>2043.38</v>
      </c>
      <c r="Y133" s="118">
        <f>VLOOKUP($A133+ROUND((COLUMN()-2)/24,5),АТС!$A$41:$F$784,6)+'Иные услуги '!$C$5+'РСТ РСО-А'!$J$7+'РСТ РСО-А'!$F$9</f>
        <v>1143.23</v>
      </c>
    </row>
    <row r="134" spans="1:25" x14ac:dyDescent="0.2">
      <c r="A134" s="66">
        <f t="shared" si="4"/>
        <v>43380</v>
      </c>
      <c r="B134" s="118">
        <f>VLOOKUP($A134+ROUND((COLUMN()-2)/24,5),АТС!$A$41:$F$784,6)+'Иные услуги '!$C$5+'РСТ РСО-А'!$J$7+'РСТ РСО-А'!$F$9</f>
        <v>1257.69</v>
      </c>
      <c r="C134" s="118">
        <f>VLOOKUP($A134+ROUND((COLUMN()-2)/24,5),АТС!$A$41:$F$784,6)+'Иные услуги '!$C$5+'РСТ РСО-А'!$J$7+'РСТ РСО-А'!$F$9</f>
        <v>1326.1</v>
      </c>
      <c r="D134" s="118">
        <f>VLOOKUP($A134+ROUND((COLUMN()-2)/24,5),АТС!$A$41:$F$784,6)+'Иные услуги '!$C$5+'РСТ РСО-А'!$J$7+'РСТ РСО-А'!$F$9</f>
        <v>1375.2299999999998</v>
      </c>
      <c r="E134" s="118">
        <f>VLOOKUP($A134+ROUND((COLUMN()-2)/24,5),АТС!$A$41:$F$784,6)+'Иные услуги '!$C$5+'РСТ РСО-А'!$J$7+'РСТ РСО-А'!$F$9</f>
        <v>1374.9199999999998</v>
      </c>
      <c r="F134" s="118">
        <f>VLOOKUP($A134+ROUND((COLUMN()-2)/24,5),АТС!$A$41:$F$784,6)+'Иные услуги '!$C$5+'РСТ РСО-А'!$J$7+'РСТ РСО-А'!$F$9</f>
        <v>1375.3799999999999</v>
      </c>
      <c r="G134" s="118">
        <f>VLOOKUP($A134+ROUND((COLUMN()-2)/24,5),АТС!$A$41:$F$784,6)+'Иные услуги '!$C$5+'РСТ РСО-А'!$J$7+'РСТ РСО-А'!$F$9</f>
        <v>1375.4199999999998</v>
      </c>
      <c r="H134" s="118">
        <f>VLOOKUP($A134+ROUND((COLUMN()-2)/24,5),АТС!$A$41:$F$784,6)+'Иные услуги '!$C$5+'РСТ РСО-А'!$J$7+'РСТ РСО-А'!$F$9</f>
        <v>1675.64</v>
      </c>
      <c r="I134" s="118">
        <f>VLOOKUP($A134+ROUND((COLUMN()-2)/24,5),АТС!$A$41:$F$784,6)+'Иные услуги '!$C$5+'РСТ РСО-А'!$J$7+'РСТ РСО-А'!$F$9</f>
        <v>1554.01</v>
      </c>
      <c r="J134" s="118">
        <f>VLOOKUP($A134+ROUND((COLUMN()-2)/24,5),АТС!$A$41:$F$784,6)+'Иные услуги '!$C$5+'РСТ РСО-А'!$J$7+'РСТ РСО-А'!$F$9</f>
        <v>1713.1000000000001</v>
      </c>
      <c r="K134" s="118">
        <f>VLOOKUP($A134+ROUND((COLUMN()-2)/24,5),АТС!$A$41:$F$784,6)+'Иные услуги '!$C$5+'РСТ РСО-А'!$J$7+'РСТ РСО-А'!$F$9</f>
        <v>1495.78</v>
      </c>
      <c r="L134" s="118">
        <f>VLOOKUP($A134+ROUND((COLUMN()-2)/24,5),АТС!$A$41:$F$784,6)+'Иные услуги '!$C$5+'РСТ РСО-А'!$J$7+'РСТ РСО-А'!$F$9</f>
        <v>1495.39</v>
      </c>
      <c r="M134" s="118">
        <f>VLOOKUP($A134+ROUND((COLUMN()-2)/24,5),АТС!$A$41:$F$784,6)+'Иные услуги '!$C$5+'РСТ РСО-А'!$J$7+'РСТ РСО-А'!$F$9</f>
        <v>1495.92</v>
      </c>
      <c r="N134" s="118">
        <f>VLOOKUP($A134+ROUND((COLUMN()-2)/24,5),АТС!$A$41:$F$784,6)+'Иные услуги '!$C$5+'РСТ РСО-А'!$J$7+'РСТ РСО-А'!$F$9</f>
        <v>1495.47</v>
      </c>
      <c r="O134" s="118">
        <f>VLOOKUP($A134+ROUND((COLUMN()-2)/24,5),АТС!$A$41:$F$784,6)+'Иные услуги '!$C$5+'РСТ РСО-А'!$J$7+'РСТ РСО-А'!$F$9</f>
        <v>1495.38</v>
      </c>
      <c r="P134" s="118">
        <f>VLOOKUP($A134+ROUND((COLUMN()-2)/24,5),АТС!$A$41:$F$784,6)+'Иные услуги '!$C$5+'РСТ РСО-А'!$J$7+'РСТ РСО-А'!$F$9</f>
        <v>1495.17</v>
      </c>
      <c r="Q134" s="118">
        <f>VLOOKUP($A134+ROUND((COLUMN()-2)/24,5),АТС!$A$41:$F$784,6)+'Иные услуги '!$C$5+'РСТ РСО-А'!$J$7+'РСТ РСО-А'!$F$9</f>
        <v>1495.74</v>
      </c>
      <c r="R134" s="118">
        <f>VLOOKUP($A134+ROUND((COLUMN()-2)/24,5),АТС!$A$41:$F$784,6)+'Иные услуги '!$C$5+'РСТ РСО-А'!$J$7+'РСТ РСО-А'!$F$9</f>
        <v>1496.1200000000001</v>
      </c>
      <c r="S134" s="118">
        <f>VLOOKUP($A134+ROUND((COLUMN()-2)/24,5),АТС!$A$41:$F$784,6)+'Иные услуги '!$C$5+'РСТ РСО-А'!$J$7+'РСТ РСО-А'!$F$9</f>
        <v>1365.8999999999999</v>
      </c>
      <c r="T134" s="118">
        <f>VLOOKUP($A134+ROUND((COLUMN()-2)/24,5),АТС!$A$41:$F$784,6)+'Иные услуги '!$C$5+'РСТ РСО-А'!$J$7+'РСТ РСО-А'!$F$9</f>
        <v>1131.3499999999999</v>
      </c>
      <c r="U134" s="118">
        <f>VLOOKUP($A134+ROUND((COLUMN()-2)/24,5),АТС!$A$41:$F$784,6)+'Иные услуги '!$C$5+'РСТ РСО-А'!$J$7+'РСТ РСО-А'!$F$9</f>
        <v>1274.8700000000001</v>
      </c>
      <c r="V134" s="118">
        <f>VLOOKUP($A134+ROUND((COLUMN()-2)/24,5),АТС!$A$41:$F$784,6)+'Иные услуги '!$C$5+'РСТ РСО-А'!$J$7+'РСТ РСО-А'!$F$9</f>
        <v>1168.01</v>
      </c>
      <c r="W134" s="118">
        <f>VLOOKUP($A134+ROUND((COLUMN()-2)/24,5),АТС!$A$41:$F$784,6)+'Иные услуги '!$C$5+'РСТ РСО-А'!$J$7+'РСТ РСО-А'!$F$9</f>
        <v>1404.01</v>
      </c>
      <c r="X134" s="118">
        <f>VLOOKUP($A134+ROUND((COLUMN()-2)/24,5),АТС!$A$41:$F$784,6)+'Иные услуги '!$C$5+'РСТ РСО-А'!$J$7+'РСТ РСО-А'!$F$9</f>
        <v>1871.04</v>
      </c>
      <c r="Y134" s="118">
        <f>VLOOKUP($A134+ROUND((COLUMN()-2)/24,5),АТС!$A$41:$F$784,6)+'Иные услуги '!$C$5+'РСТ РСО-А'!$J$7+'РСТ РСО-А'!$F$9</f>
        <v>1129.67</v>
      </c>
    </row>
    <row r="135" spans="1:25" x14ac:dyDescent="0.2">
      <c r="A135" s="66">
        <f t="shared" si="4"/>
        <v>43381</v>
      </c>
      <c r="B135" s="118">
        <f>VLOOKUP($A135+ROUND((COLUMN()-2)/24,5),АТС!$A$41:$F$784,6)+'Иные услуги '!$C$5+'РСТ РСО-А'!$J$7+'РСТ РСО-А'!$F$9</f>
        <v>1238.46</v>
      </c>
      <c r="C135" s="118">
        <f>VLOOKUP($A135+ROUND((COLUMN()-2)/24,5),АТС!$A$41:$F$784,6)+'Иные услуги '!$C$5+'РСТ РСО-А'!$J$7+'РСТ РСО-А'!$F$9</f>
        <v>1305.17</v>
      </c>
      <c r="D135" s="118">
        <f>VLOOKUP($A135+ROUND((COLUMN()-2)/24,5),АТС!$A$41:$F$784,6)+'Иные услуги '!$C$5+'РСТ РСО-А'!$J$7+'РСТ РСО-А'!$F$9</f>
        <v>1343.25</v>
      </c>
      <c r="E135" s="118">
        <f>VLOOKUP($A135+ROUND((COLUMN()-2)/24,5),АТС!$A$41:$F$784,6)+'Иные услуги '!$C$5+'РСТ РСО-А'!$J$7+'РСТ РСО-А'!$F$9</f>
        <v>1374.3</v>
      </c>
      <c r="F135" s="118">
        <f>VLOOKUP($A135+ROUND((COLUMN()-2)/24,5),АТС!$A$41:$F$784,6)+'Иные услуги '!$C$5+'РСТ РСО-А'!$J$7+'РСТ РСО-А'!$F$9</f>
        <v>1363.9699999999998</v>
      </c>
      <c r="G135" s="118">
        <f>VLOOKUP($A135+ROUND((COLUMN()-2)/24,5),АТС!$A$41:$F$784,6)+'Иные услуги '!$C$5+'РСТ РСО-А'!$J$7+'РСТ РСО-А'!$F$9</f>
        <v>1325.94</v>
      </c>
      <c r="H135" s="118">
        <f>VLOOKUP($A135+ROUND((COLUMN()-2)/24,5),АТС!$A$41:$F$784,6)+'Иные услуги '!$C$5+'РСТ РСО-А'!$J$7+'РСТ РСО-А'!$F$9</f>
        <v>1556.79</v>
      </c>
      <c r="I135" s="118">
        <f>VLOOKUP($A135+ROUND((COLUMN()-2)/24,5),АТС!$A$41:$F$784,6)+'Иные услуги '!$C$5+'РСТ РСО-А'!$J$7+'РСТ РСО-А'!$F$9</f>
        <v>1294.1099999999999</v>
      </c>
      <c r="J135" s="118">
        <f>VLOOKUP($A135+ROUND((COLUMN()-2)/24,5),АТС!$A$41:$F$784,6)+'Иные услуги '!$C$5+'РСТ РСО-А'!$J$7+'РСТ РСО-А'!$F$9</f>
        <v>1427.89</v>
      </c>
      <c r="K135" s="118">
        <f>VLOOKUP($A135+ROUND((COLUMN()-2)/24,5),АТС!$A$41:$F$784,6)+'Иные услуги '!$C$5+'РСТ РСО-А'!$J$7+'РСТ РСО-А'!$F$9</f>
        <v>1308.02</v>
      </c>
      <c r="L135" s="118">
        <f>VLOOKUP($A135+ROUND((COLUMN()-2)/24,5),АТС!$A$41:$F$784,6)+'Иные услуги '!$C$5+'РСТ РСО-А'!$J$7+'РСТ РСО-А'!$F$9</f>
        <v>1290.69</v>
      </c>
      <c r="M135" s="118">
        <f>VLOOKUP($A135+ROUND((COLUMN()-2)/24,5),АТС!$A$41:$F$784,6)+'Иные услуги '!$C$5+'РСТ РСО-А'!$J$7+'РСТ РСО-А'!$F$9</f>
        <v>1363.6</v>
      </c>
      <c r="N135" s="118">
        <f>VLOOKUP($A135+ROUND((COLUMN()-2)/24,5),АТС!$A$41:$F$784,6)+'Иные услуги '!$C$5+'РСТ РСО-А'!$J$7+'РСТ РСО-А'!$F$9</f>
        <v>1414.3100000000002</v>
      </c>
      <c r="O135" s="118">
        <f>VLOOKUP($A135+ROUND((COLUMN()-2)/24,5),АТС!$A$41:$F$784,6)+'Иные услуги '!$C$5+'РСТ РСО-А'!$J$7+'РСТ РСО-А'!$F$9</f>
        <v>1414.0700000000002</v>
      </c>
      <c r="P135" s="118">
        <f>VLOOKUP($A135+ROUND((COLUMN()-2)/24,5),АТС!$A$41:$F$784,6)+'Иные услуги '!$C$5+'РСТ РСО-А'!$J$7+'РСТ РСО-А'!$F$9</f>
        <v>1403.53</v>
      </c>
      <c r="Q135" s="118">
        <f>VLOOKUP($A135+ROUND((COLUMN()-2)/24,5),АТС!$A$41:$F$784,6)+'Иные услуги '!$C$5+'РСТ РСО-А'!$J$7+'РСТ РСО-А'!$F$9</f>
        <v>1402.86</v>
      </c>
      <c r="R135" s="118">
        <f>VLOOKUP($A135+ROUND((COLUMN()-2)/24,5),АТС!$A$41:$F$784,6)+'Иные услуги '!$C$5+'РСТ РСО-А'!$J$7+'РСТ РСО-А'!$F$9</f>
        <v>1363.11</v>
      </c>
      <c r="S135" s="118">
        <f>VLOOKUP($A135+ROUND((COLUMN()-2)/24,5),АТС!$A$41:$F$784,6)+'Иные услуги '!$C$5+'РСТ РСО-А'!$J$7+'РСТ РСО-А'!$F$9</f>
        <v>1227.8599999999999</v>
      </c>
      <c r="T135" s="118">
        <f>VLOOKUP($A135+ROUND((COLUMN()-2)/24,5),АТС!$A$41:$F$784,6)+'Иные услуги '!$C$5+'РСТ РСО-А'!$J$7+'РСТ РСО-А'!$F$9</f>
        <v>1123.29</v>
      </c>
      <c r="U135" s="118">
        <f>VLOOKUP($A135+ROUND((COLUMN()-2)/24,5),АТС!$A$41:$F$784,6)+'Иные услуги '!$C$5+'РСТ РСО-А'!$J$7+'РСТ РСО-А'!$F$9</f>
        <v>1173.18</v>
      </c>
      <c r="V135" s="118">
        <f>VLOOKUP($A135+ROUND((COLUMN()-2)/24,5),АТС!$A$41:$F$784,6)+'Иные услуги '!$C$5+'РСТ РСО-А'!$J$7+'РСТ РСО-А'!$F$9</f>
        <v>1255.3900000000001</v>
      </c>
      <c r="W135" s="118">
        <f>VLOOKUP($A135+ROUND((COLUMN()-2)/24,5),АТС!$A$41:$F$784,6)+'Иные услуги '!$C$5+'РСТ РСО-А'!$J$7+'РСТ РСО-А'!$F$9</f>
        <v>1383.31</v>
      </c>
      <c r="X135" s="118">
        <f>VLOOKUP($A135+ROUND((COLUMN()-2)/24,5),АТС!$A$41:$F$784,6)+'Иные услуги '!$C$5+'РСТ РСО-А'!$J$7+'РСТ РСО-А'!$F$9</f>
        <v>1728.29</v>
      </c>
      <c r="Y135" s="118">
        <f>VLOOKUP($A135+ROUND((COLUMN()-2)/24,5),АТС!$A$41:$F$784,6)+'Иные услуги '!$C$5+'РСТ РСО-А'!$J$7+'РСТ РСО-А'!$F$9</f>
        <v>1115.3900000000001</v>
      </c>
    </row>
    <row r="136" spans="1:25" x14ac:dyDescent="0.2">
      <c r="A136" s="66">
        <f t="shared" si="4"/>
        <v>43382</v>
      </c>
      <c r="B136" s="118">
        <f>VLOOKUP($A136+ROUND((COLUMN()-2)/24,5),АТС!$A$41:$F$784,6)+'Иные услуги '!$C$5+'РСТ РСО-А'!$J$7+'РСТ РСО-А'!$F$9</f>
        <v>1255.22</v>
      </c>
      <c r="C136" s="118">
        <f>VLOOKUP($A136+ROUND((COLUMN()-2)/24,5),АТС!$A$41:$F$784,6)+'Иные услуги '!$C$5+'РСТ РСО-А'!$J$7+'РСТ РСО-А'!$F$9</f>
        <v>1324.64</v>
      </c>
      <c r="D136" s="118">
        <f>VLOOKUP($A136+ROUND((COLUMN()-2)/24,5),АТС!$A$41:$F$784,6)+'Иные услуги '!$C$5+'РСТ РСО-А'!$J$7+'РСТ РСО-А'!$F$9</f>
        <v>1374.6299999999999</v>
      </c>
      <c r="E136" s="118">
        <f>VLOOKUP($A136+ROUND((COLUMN()-2)/24,5),АТС!$A$41:$F$784,6)+'Иные услуги '!$C$5+'РСТ РСО-А'!$J$7+'РСТ РСО-А'!$F$9</f>
        <v>1374.33</v>
      </c>
      <c r="F136" s="118">
        <f>VLOOKUP($A136+ROUND((COLUMN()-2)/24,5),АТС!$A$41:$F$784,6)+'Иные услуги '!$C$5+'РСТ РСО-А'!$J$7+'РСТ РСО-А'!$F$9</f>
        <v>1385.3899999999999</v>
      </c>
      <c r="G136" s="118">
        <f>VLOOKUP($A136+ROUND((COLUMN()-2)/24,5),АТС!$A$41:$F$784,6)+'Иные услуги '!$C$5+'РСТ РСО-А'!$J$7+'РСТ РСО-А'!$F$9</f>
        <v>1375.56</v>
      </c>
      <c r="H136" s="118">
        <f>VLOOKUP($A136+ROUND((COLUMN()-2)/24,5),АТС!$A$41:$F$784,6)+'Иные услуги '!$C$5+'РСТ РСО-А'!$J$7+'РСТ РСО-А'!$F$9</f>
        <v>1708.53</v>
      </c>
      <c r="I136" s="118">
        <f>VLOOKUP($A136+ROUND((COLUMN()-2)/24,5),АТС!$A$41:$F$784,6)+'Иные услуги '!$C$5+'РСТ РСО-А'!$J$7+'РСТ РСО-А'!$F$9</f>
        <v>1418.3600000000001</v>
      </c>
      <c r="J136" s="118">
        <f>VLOOKUP($A136+ROUND((COLUMN()-2)/24,5),АТС!$A$41:$F$784,6)+'Иные услуги '!$C$5+'РСТ РСО-А'!$J$7+'РСТ РСО-А'!$F$9</f>
        <v>1532.29</v>
      </c>
      <c r="K136" s="118">
        <f>VLOOKUP($A136+ROUND((COLUMN()-2)/24,5),АТС!$A$41:$F$784,6)+'Иные услуги '!$C$5+'РСТ РСО-А'!$J$7+'РСТ РСО-А'!$F$9</f>
        <v>1382.87</v>
      </c>
      <c r="L136" s="118">
        <f>VLOOKUP($A136+ROUND((COLUMN()-2)/24,5),АТС!$A$41:$F$784,6)+'Иные услуги '!$C$5+'РСТ РСО-А'!$J$7+'РСТ РСО-А'!$F$9</f>
        <v>1383.01</v>
      </c>
      <c r="M136" s="118">
        <f>VLOOKUP($A136+ROUND((COLUMN()-2)/24,5),АТС!$A$41:$F$784,6)+'Иные услуги '!$C$5+'РСТ РСО-А'!$J$7+'РСТ РСО-А'!$F$9</f>
        <v>1382.81</v>
      </c>
      <c r="N136" s="118">
        <f>VLOOKUP($A136+ROUND((COLUMN()-2)/24,5),АТС!$A$41:$F$784,6)+'Иные услуги '!$C$5+'РСТ РСО-А'!$J$7+'РСТ РСО-А'!$F$9</f>
        <v>1382.06</v>
      </c>
      <c r="O136" s="118">
        <f>VLOOKUP($A136+ROUND((COLUMN()-2)/24,5),АТС!$A$41:$F$784,6)+'Иные услуги '!$C$5+'РСТ РСО-А'!$J$7+'РСТ РСО-А'!$F$9</f>
        <v>1435.29</v>
      </c>
      <c r="P136" s="118">
        <f>VLOOKUP($A136+ROUND((COLUMN()-2)/24,5),АТС!$A$41:$F$784,6)+'Иные услуги '!$C$5+'РСТ РСО-А'!$J$7+'РСТ РСО-А'!$F$9</f>
        <v>1435.04</v>
      </c>
      <c r="Q136" s="118">
        <f>VLOOKUP($A136+ROUND((COLUMN()-2)/24,5),АТС!$A$41:$F$784,6)+'Иные услуги '!$C$5+'РСТ РСО-А'!$J$7+'РСТ РСО-А'!$F$9</f>
        <v>1469.3400000000001</v>
      </c>
      <c r="R136" s="118">
        <f>VLOOKUP($A136+ROUND((COLUMN()-2)/24,5),АТС!$A$41:$F$784,6)+'Иные услуги '!$C$5+'РСТ РСО-А'!$J$7+'РСТ РСО-А'!$F$9</f>
        <v>1469.8300000000002</v>
      </c>
      <c r="S136" s="118">
        <f>VLOOKUP($A136+ROUND((COLUMN()-2)/24,5),АТС!$A$41:$F$784,6)+'Иные услуги '!$C$5+'РСТ РСО-А'!$J$7+'РСТ РСО-А'!$F$9</f>
        <v>1385.6299999999999</v>
      </c>
      <c r="T136" s="118">
        <f>VLOOKUP($A136+ROUND((COLUMN()-2)/24,5),АТС!$A$41:$F$784,6)+'Иные услуги '!$C$5+'РСТ РСО-А'!$J$7+'РСТ РСО-А'!$F$9</f>
        <v>1149.2</v>
      </c>
      <c r="U136" s="118">
        <f>VLOOKUP($A136+ROUND((COLUMN()-2)/24,5),АТС!$A$41:$F$784,6)+'Иные услуги '!$C$5+'РСТ РСО-А'!$J$7+'РСТ РСО-А'!$F$9</f>
        <v>1318.53</v>
      </c>
      <c r="V136" s="118">
        <f>VLOOKUP($A136+ROUND((COLUMN()-2)/24,5),АТС!$A$41:$F$784,6)+'Иные услуги '!$C$5+'РСТ РСО-А'!$J$7+'РСТ РСО-А'!$F$9</f>
        <v>1385.62</v>
      </c>
      <c r="W136" s="118">
        <f>VLOOKUP($A136+ROUND((COLUMN()-2)/24,5),АТС!$A$41:$F$784,6)+'Иные услуги '!$C$5+'РСТ РСО-А'!$J$7+'РСТ РСО-А'!$F$9</f>
        <v>1555.65</v>
      </c>
      <c r="X136" s="118">
        <f>VLOOKUP($A136+ROUND((COLUMN()-2)/24,5),АТС!$A$41:$F$784,6)+'Иные услуги '!$C$5+'РСТ РСО-А'!$J$7+'РСТ РСО-А'!$F$9</f>
        <v>2043.66</v>
      </c>
      <c r="Y136" s="118">
        <f>VLOOKUP($A136+ROUND((COLUMN()-2)/24,5),АТС!$A$41:$F$784,6)+'Иные услуги '!$C$5+'РСТ РСО-А'!$J$7+'РСТ РСО-А'!$F$9</f>
        <v>1142.3</v>
      </c>
    </row>
    <row r="137" spans="1:25" x14ac:dyDescent="0.2">
      <c r="A137" s="66">
        <f t="shared" si="4"/>
        <v>43383</v>
      </c>
      <c r="B137" s="118">
        <f>VLOOKUP($A137+ROUND((COLUMN()-2)/24,5),АТС!$A$41:$F$784,6)+'Иные услуги '!$C$5+'РСТ РСО-А'!$J$7+'РСТ РСО-А'!$F$9</f>
        <v>1114.1200000000001</v>
      </c>
      <c r="C137" s="118">
        <f>VLOOKUP($A137+ROUND((COLUMN()-2)/24,5),АТС!$A$41:$F$784,6)+'Иные услуги '!$C$5+'РСТ РСО-А'!$J$7+'РСТ РСО-А'!$F$9</f>
        <v>1136.58</v>
      </c>
      <c r="D137" s="118">
        <f>VLOOKUP($A137+ROUND((COLUMN()-2)/24,5),АТС!$A$41:$F$784,6)+'Иные услуги '!$C$5+'РСТ РСО-А'!$J$7+'РСТ РСО-А'!$F$9</f>
        <v>1176.1300000000001</v>
      </c>
      <c r="E137" s="118">
        <f>VLOOKUP($A137+ROUND((COLUMN()-2)/24,5),АТС!$A$41:$F$784,6)+'Иные услуги '!$C$5+'РСТ РСО-А'!$J$7+'РСТ РСО-А'!$F$9</f>
        <v>1197.5899999999999</v>
      </c>
      <c r="F137" s="118">
        <f>VLOOKUP($A137+ROUND((COLUMN()-2)/24,5),АТС!$A$41:$F$784,6)+'Иные услуги '!$C$5+'РСТ РСО-А'!$J$7+'РСТ РСО-А'!$F$9</f>
        <v>1176.8900000000001</v>
      </c>
      <c r="G137" s="118">
        <f>VLOOKUP($A137+ROUND((COLUMN()-2)/24,5),АТС!$A$41:$F$784,6)+'Иные услуги '!$C$5+'РСТ РСО-А'!$J$7+'РСТ РСО-А'!$F$9</f>
        <v>1151.7</v>
      </c>
      <c r="H137" s="118">
        <f>VLOOKUP($A137+ROUND((COLUMN()-2)/24,5),АТС!$A$41:$F$784,6)+'Иные услуги '!$C$5+'РСТ РСО-А'!$J$7+'РСТ РСО-А'!$F$9</f>
        <v>1197.55</v>
      </c>
      <c r="I137" s="118">
        <f>VLOOKUP($A137+ROUND((COLUMN()-2)/24,5),АТС!$A$41:$F$784,6)+'Иные услуги '!$C$5+'РСТ РСО-А'!$J$7+'РСТ РСО-А'!$F$9</f>
        <v>1193.46</v>
      </c>
      <c r="J137" s="118">
        <f>VLOOKUP($A137+ROUND((COLUMN()-2)/24,5),АТС!$A$41:$F$784,6)+'Иные услуги '!$C$5+'РСТ РСО-А'!$J$7+'РСТ РСО-А'!$F$9</f>
        <v>1182.7</v>
      </c>
      <c r="K137" s="118">
        <f>VLOOKUP($A137+ROUND((COLUMN()-2)/24,5),АТС!$A$41:$F$784,6)+'Иные услуги '!$C$5+'РСТ РСО-А'!$J$7+'РСТ РСО-А'!$F$9</f>
        <v>1150.95</v>
      </c>
      <c r="L137" s="118">
        <f>VLOOKUP($A137+ROUND((COLUMN()-2)/24,5),АТС!$A$41:$F$784,6)+'Иные услуги '!$C$5+'РСТ РСО-А'!$J$7+'РСТ РСО-А'!$F$9</f>
        <v>1150.6099999999999</v>
      </c>
      <c r="M137" s="118">
        <f>VLOOKUP($A137+ROUND((COLUMN()-2)/24,5),АТС!$A$41:$F$784,6)+'Иные услуги '!$C$5+'РСТ РСО-А'!$J$7+'РСТ РСО-А'!$F$9</f>
        <v>1150.5</v>
      </c>
      <c r="N137" s="118">
        <f>VLOOKUP($A137+ROUND((COLUMN()-2)/24,5),АТС!$A$41:$F$784,6)+'Иные услуги '!$C$5+'РСТ РСО-А'!$J$7+'РСТ РСО-А'!$F$9</f>
        <v>1216.9000000000001</v>
      </c>
      <c r="O137" s="118">
        <f>VLOOKUP($A137+ROUND((COLUMN()-2)/24,5),АТС!$A$41:$F$784,6)+'Иные услуги '!$C$5+'РСТ РСО-А'!$J$7+'РСТ РСО-А'!$F$9</f>
        <v>1216.8700000000001</v>
      </c>
      <c r="P137" s="118">
        <f>VLOOKUP($A137+ROUND((COLUMN()-2)/24,5),АТС!$A$41:$F$784,6)+'Иные услуги '!$C$5+'РСТ РСО-А'!$J$7+'РСТ РСО-А'!$F$9</f>
        <v>1216.9000000000001</v>
      </c>
      <c r="Q137" s="118">
        <f>VLOOKUP($A137+ROUND((COLUMN()-2)/24,5),АТС!$A$41:$F$784,6)+'Иные услуги '!$C$5+'РСТ РСО-А'!$J$7+'РСТ РСО-А'!$F$9</f>
        <v>1216.7</v>
      </c>
      <c r="R137" s="118">
        <f>VLOOKUP($A137+ROUND((COLUMN()-2)/24,5),АТС!$A$41:$F$784,6)+'Иные услуги '!$C$5+'РСТ РСО-А'!$J$7+'РСТ РСО-А'!$F$9</f>
        <v>1216.17</v>
      </c>
      <c r="S137" s="118">
        <f>VLOOKUP($A137+ROUND((COLUMN()-2)/24,5),АТС!$A$41:$F$784,6)+'Иные услуги '!$C$5+'РСТ РСО-А'!$J$7+'РСТ РСО-А'!$F$9</f>
        <v>1152.6099999999999</v>
      </c>
      <c r="T137" s="118">
        <f>VLOOKUP($A137+ROUND((COLUMN()-2)/24,5),АТС!$A$41:$F$784,6)+'Иные услуги '!$C$5+'РСТ РСО-А'!$J$7+'РСТ РСО-А'!$F$9</f>
        <v>1284.5</v>
      </c>
      <c r="U137" s="118">
        <f>VLOOKUP($A137+ROUND((COLUMN()-2)/24,5),АТС!$A$41:$F$784,6)+'Иные услуги '!$C$5+'РСТ РСО-А'!$J$7+'РСТ РСО-А'!$F$9</f>
        <v>1206.6300000000001</v>
      </c>
      <c r="V137" s="118">
        <f>VLOOKUP($A137+ROUND((COLUMN()-2)/24,5),АТС!$A$41:$F$784,6)+'Иные услуги '!$C$5+'РСТ РСО-А'!$J$7+'РСТ РСО-А'!$F$9</f>
        <v>1168.8399999999999</v>
      </c>
      <c r="W137" s="118">
        <f>VLOOKUP($A137+ROUND((COLUMN()-2)/24,5),АТС!$A$41:$F$784,6)+'Иные услуги '!$C$5+'РСТ РСО-А'!$J$7+'РСТ РСО-А'!$F$9</f>
        <v>1182.3700000000001</v>
      </c>
      <c r="X137" s="118">
        <f>VLOOKUP($A137+ROUND((COLUMN()-2)/24,5),АТС!$A$41:$F$784,6)+'Иные услуги '!$C$5+'РСТ РСО-А'!$J$7+'РСТ РСО-А'!$F$9</f>
        <v>1394.6399999999999</v>
      </c>
      <c r="Y137" s="118">
        <f>VLOOKUP($A137+ROUND((COLUMN()-2)/24,5),АТС!$A$41:$F$784,6)+'Иные услуги '!$C$5+'РСТ РСО-А'!$J$7+'РСТ РСО-А'!$F$9</f>
        <v>1229.07</v>
      </c>
    </row>
    <row r="138" spans="1:25" x14ac:dyDescent="0.2">
      <c r="A138" s="66">
        <f t="shared" si="4"/>
        <v>43384</v>
      </c>
      <c r="B138" s="118">
        <f>VLOOKUP($A138+ROUND((COLUMN()-2)/24,5),АТС!$A$41:$F$784,6)+'Иные услуги '!$C$5+'РСТ РСО-А'!$J$7+'РСТ РСО-А'!$F$9</f>
        <v>1113.1500000000001</v>
      </c>
      <c r="C138" s="118">
        <f>VLOOKUP($A138+ROUND((COLUMN()-2)/24,5),АТС!$A$41:$F$784,6)+'Иные услуги '!$C$5+'РСТ РСО-А'!$J$7+'РСТ РСО-А'!$F$9</f>
        <v>1135.8399999999999</v>
      </c>
      <c r="D138" s="118">
        <f>VLOOKUP($A138+ROUND((COLUMN()-2)/24,5),АТС!$A$41:$F$784,6)+'Иные услуги '!$C$5+'РСТ РСО-А'!$J$7+'РСТ РСО-А'!$F$9</f>
        <v>1175.71</v>
      </c>
      <c r="E138" s="118">
        <f>VLOOKUP($A138+ROUND((COLUMN()-2)/24,5),АТС!$A$41:$F$784,6)+'Иные услуги '!$C$5+'РСТ РСО-А'!$J$7+'РСТ РСО-А'!$F$9</f>
        <v>1197.26</v>
      </c>
      <c r="F138" s="118">
        <f>VLOOKUP($A138+ROUND((COLUMN()-2)/24,5),АТС!$A$41:$F$784,6)+'Иные услуги '!$C$5+'РСТ РСО-А'!$J$7+'РСТ РСО-А'!$F$9</f>
        <v>1176.27</v>
      </c>
      <c r="G138" s="118">
        <f>VLOOKUP($A138+ROUND((COLUMN()-2)/24,5),АТС!$A$41:$F$784,6)+'Иные услуги '!$C$5+'РСТ РСО-А'!$J$7+'РСТ РСО-А'!$F$9</f>
        <v>1150.21</v>
      </c>
      <c r="H138" s="118">
        <f>VLOOKUP($A138+ROUND((COLUMN()-2)/24,5),АТС!$A$41:$F$784,6)+'Иные услуги '!$C$5+'РСТ РСО-А'!$J$7+'РСТ РСО-А'!$F$9</f>
        <v>1195.1400000000001</v>
      </c>
      <c r="I138" s="118">
        <f>VLOOKUP($A138+ROUND((COLUMN()-2)/24,5),АТС!$A$41:$F$784,6)+'Иные услуги '!$C$5+'РСТ РСО-А'!$J$7+'РСТ РСО-А'!$F$9</f>
        <v>1193.08</v>
      </c>
      <c r="J138" s="118">
        <f>VLOOKUP($A138+ROUND((COLUMN()-2)/24,5),АТС!$A$41:$F$784,6)+'Иные услуги '!$C$5+'РСТ РСО-А'!$J$7+'РСТ РСО-А'!$F$9</f>
        <v>1216.49</v>
      </c>
      <c r="K138" s="118">
        <f>VLOOKUP($A138+ROUND((COLUMN()-2)/24,5),АТС!$A$41:$F$784,6)+'Иные услуги '!$C$5+'РСТ РСО-А'!$J$7+'РСТ РСО-А'!$F$9</f>
        <v>1150.0899999999999</v>
      </c>
      <c r="L138" s="118">
        <f>VLOOKUP($A138+ROUND((COLUMN()-2)/24,5),АТС!$A$41:$F$784,6)+'Иные услуги '!$C$5+'РСТ РСО-А'!$J$7+'РСТ РСО-А'!$F$9</f>
        <v>1150.24</v>
      </c>
      <c r="M138" s="118">
        <f>VLOOKUP($A138+ROUND((COLUMN()-2)/24,5),АТС!$A$41:$F$784,6)+'Иные услуги '!$C$5+'РСТ РСО-А'!$J$7+'РСТ РСО-А'!$F$9</f>
        <v>1149.98</v>
      </c>
      <c r="N138" s="118">
        <f>VLOOKUP($A138+ROUND((COLUMN()-2)/24,5),АТС!$A$41:$F$784,6)+'Иные услуги '!$C$5+'РСТ РСО-А'!$J$7+'РСТ РСО-А'!$F$9</f>
        <v>1182.1099999999999</v>
      </c>
      <c r="O138" s="118">
        <f>VLOOKUP($A138+ROUND((COLUMN()-2)/24,5),АТС!$A$41:$F$784,6)+'Иные услуги '!$C$5+'РСТ РСО-А'!$J$7+'РСТ РСО-А'!$F$9</f>
        <v>1149.6300000000001</v>
      </c>
      <c r="P138" s="118">
        <f>VLOOKUP($A138+ROUND((COLUMN()-2)/24,5),АТС!$A$41:$F$784,6)+'Иные услуги '!$C$5+'РСТ РСО-А'!$J$7+'РСТ РСО-А'!$F$9</f>
        <v>1149.6600000000001</v>
      </c>
      <c r="Q138" s="118">
        <f>VLOOKUP($A138+ROUND((COLUMN()-2)/24,5),АТС!$A$41:$F$784,6)+'Иные услуги '!$C$5+'РСТ РСО-А'!$J$7+'РСТ РСО-А'!$F$9</f>
        <v>1150.1200000000001</v>
      </c>
      <c r="R138" s="118">
        <f>VLOOKUP($A138+ROUND((COLUMN()-2)/24,5),АТС!$A$41:$F$784,6)+'Иные услуги '!$C$5+'РСТ РСО-А'!$J$7+'РСТ РСО-А'!$F$9</f>
        <v>1216.77</v>
      </c>
      <c r="S138" s="118">
        <f>VLOOKUP($A138+ROUND((COLUMN()-2)/24,5),АТС!$A$41:$F$784,6)+'Иные услуги '!$C$5+'РСТ РСО-А'!$J$7+'РСТ РСО-А'!$F$9</f>
        <v>1151.6200000000001</v>
      </c>
      <c r="T138" s="118">
        <f>VLOOKUP($A138+ROUND((COLUMN()-2)/24,5),АТС!$A$41:$F$784,6)+'Иные услуги '!$C$5+'РСТ РСО-А'!$J$7+'РСТ РСО-А'!$F$9</f>
        <v>1256.28</v>
      </c>
      <c r="U138" s="118">
        <f>VLOOKUP($A138+ROUND((COLUMN()-2)/24,5),АТС!$A$41:$F$784,6)+'Иные услуги '!$C$5+'РСТ РСО-А'!$J$7+'РСТ РСО-А'!$F$9</f>
        <v>1160.23</v>
      </c>
      <c r="V138" s="118">
        <f>VLOOKUP($A138+ROUND((COLUMN()-2)/24,5),АТС!$A$41:$F$784,6)+'Иные услуги '!$C$5+'РСТ РСО-А'!$J$7+'РСТ РСО-А'!$F$9</f>
        <v>1162.17</v>
      </c>
      <c r="W138" s="118">
        <f>VLOOKUP($A138+ROUND((COLUMN()-2)/24,5),АТС!$A$41:$F$784,6)+'Иные услуги '!$C$5+'РСТ РСО-А'!$J$7+'РСТ РСО-А'!$F$9</f>
        <v>1179.3499999999999</v>
      </c>
      <c r="X138" s="118">
        <f>VLOOKUP($A138+ROUND((COLUMN()-2)/24,5),АТС!$A$41:$F$784,6)+'Иные услуги '!$C$5+'РСТ РСО-А'!$J$7+'РСТ РСО-А'!$F$9</f>
        <v>1392.09</v>
      </c>
      <c r="Y138" s="118">
        <f>VLOOKUP($A138+ROUND((COLUMN()-2)/24,5),АТС!$A$41:$F$784,6)+'Иные услуги '!$C$5+'РСТ РСО-А'!$J$7+'РСТ РСО-А'!$F$9</f>
        <v>1228.17</v>
      </c>
    </row>
    <row r="139" spans="1:25" x14ac:dyDescent="0.2">
      <c r="A139" s="66">
        <f t="shared" si="4"/>
        <v>43385</v>
      </c>
      <c r="B139" s="118">
        <f>VLOOKUP($A139+ROUND((COLUMN()-2)/24,5),АТС!$A$41:$F$784,6)+'Иные услуги '!$C$5+'РСТ РСО-А'!$J$7+'РСТ РСО-А'!$F$9</f>
        <v>1122.79</v>
      </c>
      <c r="C139" s="118">
        <f>VLOOKUP($A139+ROUND((COLUMN()-2)/24,5),АТС!$A$41:$F$784,6)+'Иные услуги '!$C$5+'РСТ РСО-А'!$J$7+'РСТ РСО-А'!$F$9</f>
        <v>1121.44</v>
      </c>
      <c r="D139" s="118">
        <f>VLOOKUP($A139+ROUND((COLUMN()-2)/24,5),АТС!$A$41:$F$784,6)+'Иные услуги '!$C$5+'РСТ РСО-А'!$J$7+'РСТ РСО-А'!$F$9</f>
        <v>1159.43</v>
      </c>
      <c r="E139" s="118">
        <f>VLOOKUP($A139+ROUND((COLUMN()-2)/24,5),АТС!$A$41:$F$784,6)+'Иные услуги '!$C$5+'РСТ РСО-А'!$J$7+'РСТ РСО-А'!$F$9</f>
        <v>1180.4100000000001</v>
      </c>
      <c r="F139" s="118">
        <f>VLOOKUP($A139+ROUND((COLUMN()-2)/24,5),АТС!$A$41:$F$784,6)+'Иные услуги '!$C$5+'РСТ РСО-А'!$J$7+'РСТ РСО-А'!$F$9</f>
        <v>1161.44</v>
      </c>
      <c r="G139" s="118">
        <f>VLOOKUP($A139+ROUND((COLUMN()-2)/24,5),АТС!$A$41:$F$784,6)+'Иные услуги '!$C$5+'РСТ РСО-А'!$J$7+'РСТ РСО-А'!$F$9</f>
        <v>1137.3399999999999</v>
      </c>
      <c r="H139" s="118">
        <f>VLOOKUP($A139+ROUND((COLUMN()-2)/24,5),АТС!$A$41:$F$784,6)+'Иные услуги '!$C$5+'РСТ РСО-А'!$J$7+'РСТ РСО-А'!$F$9</f>
        <v>1141.8599999999999</v>
      </c>
      <c r="I139" s="118">
        <f>VLOOKUP($A139+ROUND((COLUMN()-2)/24,5),АТС!$A$41:$F$784,6)+'Иные услуги '!$C$5+'РСТ РСО-А'!$J$7+'РСТ РСО-А'!$F$9</f>
        <v>1185</v>
      </c>
      <c r="J139" s="118">
        <f>VLOOKUP($A139+ROUND((COLUMN()-2)/24,5),АТС!$A$41:$F$784,6)+'Иные услуги '!$C$5+'РСТ РСО-А'!$J$7+'РСТ РСО-А'!$F$9</f>
        <v>1215.02</v>
      </c>
      <c r="K139" s="118">
        <f>VLOOKUP($A139+ROUND((COLUMN()-2)/24,5),АТС!$A$41:$F$784,6)+'Иные услуги '!$C$5+'РСТ РСО-А'!$J$7+'РСТ РСО-А'!$F$9</f>
        <v>1151.5899999999999</v>
      </c>
      <c r="L139" s="118">
        <f>VLOOKUP($A139+ROUND((COLUMN()-2)/24,5),АТС!$A$41:$F$784,6)+'Иные услуги '!$C$5+'РСТ РСО-А'!$J$7+'РСТ РСО-А'!$F$9</f>
        <v>1228.74</v>
      </c>
      <c r="M139" s="118">
        <f>VLOOKUP($A139+ROUND((COLUMN()-2)/24,5),АТС!$A$41:$F$784,6)+'Иные услуги '!$C$5+'РСТ РСО-А'!$J$7+'РСТ РСО-А'!$F$9</f>
        <v>1228.1200000000001</v>
      </c>
      <c r="N139" s="118">
        <f>VLOOKUP($A139+ROUND((COLUMN()-2)/24,5),АТС!$A$41:$F$784,6)+'Иные услуги '!$C$5+'РСТ РСО-А'!$J$7+'РСТ РСО-А'!$F$9</f>
        <v>1170.99</v>
      </c>
      <c r="O139" s="118">
        <f>VLOOKUP($A139+ROUND((COLUMN()-2)/24,5),АТС!$A$41:$F$784,6)+'Иные услуги '!$C$5+'РСТ РСО-А'!$J$7+'РСТ РСО-А'!$F$9</f>
        <v>1188.1600000000001</v>
      </c>
      <c r="P139" s="118">
        <f>VLOOKUP($A139+ROUND((COLUMN()-2)/24,5),АТС!$A$41:$F$784,6)+'Иные услуги '!$C$5+'РСТ РСО-А'!$J$7+'РСТ РСО-А'!$F$9</f>
        <v>1188.3900000000001</v>
      </c>
      <c r="Q139" s="118">
        <f>VLOOKUP($A139+ROUND((COLUMN()-2)/24,5),АТС!$A$41:$F$784,6)+'Иные услуги '!$C$5+'РСТ РСО-А'!$J$7+'РСТ РСО-А'!$F$9</f>
        <v>1190.3399999999999</v>
      </c>
      <c r="R139" s="118">
        <f>VLOOKUP($A139+ROUND((COLUMN()-2)/24,5),АТС!$A$41:$F$784,6)+'Иные услуги '!$C$5+'РСТ РСО-А'!$J$7+'РСТ РСО-А'!$F$9</f>
        <v>1148.69</v>
      </c>
      <c r="S139" s="118">
        <f>VLOOKUP($A139+ROUND((COLUMN()-2)/24,5),АТС!$A$41:$F$784,6)+'Иные услуги '!$C$5+'РСТ РСО-А'!$J$7+'РСТ РСО-А'!$F$9</f>
        <v>1140.0999999999999</v>
      </c>
      <c r="T139" s="118">
        <f>VLOOKUP($A139+ROUND((COLUMN()-2)/24,5),АТС!$A$41:$F$784,6)+'Иные услуги '!$C$5+'РСТ РСО-А'!$J$7+'РСТ РСО-А'!$F$9</f>
        <v>1273.1500000000001</v>
      </c>
      <c r="U139" s="118">
        <f>VLOOKUP($A139+ROUND((COLUMN()-2)/24,5),АТС!$A$41:$F$784,6)+'Иные услуги '!$C$5+'РСТ РСО-А'!$J$7+'РСТ РСО-А'!$F$9</f>
        <v>1188.4000000000001</v>
      </c>
      <c r="V139" s="118">
        <f>VLOOKUP($A139+ROUND((COLUMN()-2)/24,5),АТС!$A$41:$F$784,6)+'Иные услуги '!$C$5+'РСТ РСО-А'!$J$7+'РСТ РСО-А'!$F$9</f>
        <v>1141.31</v>
      </c>
      <c r="W139" s="118">
        <f>VLOOKUP($A139+ROUND((COLUMN()-2)/24,5),АТС!$A$41:$F$784,6)+'Иные услуги '!$C$5+'РСТ РСО-А'!$J$7+'РСТ РСО-А'!$F$9</f>
        <v>1162.28</v>
      </c>
      <c r="X139" s="118">
        <f>VLOOKUP($A139+ROUND((COLUMN()-2)/24,5),АТС!$A$41:$F$784,6)+'Иные услуги '!$C$5+'РСТ РСО-А'!$J$7+'РСТ РСО-А'!$F$9</f>
        <v>1361.32</v>
      </c>
      <c r="Y139" s="118">
        <f>VLOOKUP($A139+ROUND((COLUMN()-2)/24,5),АТС!$A$41:$F$784,6)+'Иные услуги '!$C$5+'РСТ РСО-А'!$J$7+'РСТ РСО-А'!$F$9</f>
        <v>1264.5</v>
      </c>
    </row>
    <row r="140" spans="1:25" x14ac:dyDescent="0.2">
      <c r="A140" s="66">
        <f t="shared" si="4"/>
        <v>43386</v>
      </c>
      <c r="B140" s="118">
        <f>VLOOKUP($A140+ROUND((COLUMN()-2)/24,5),АТС!$A$41:$F$784,6)+'Иные услуги '!$C$5+'РСТ РСО-А'!$J$7+'РСТ РСО-А'!$F$9</f>
        <v>1134.49</v>
      </c>
      <c r="C140" s="118">
        <f>VLOOKUP($A140+ROUND((COLUMN()-2)/24,5),АТС!$A$41:$F$784,6)+'Иные услуги '!$C$5+'РСТ РСО-А'!$J$7+'РСТ РСО-А'!$F$9</f>
        <v>1168.8</v>
      </c>
      <c r="D140" s="118">
        <f>VLOOKUP($A140+ROUND((COLUMN()-2)/24,5),АТС!$A$41:$F$784,6)+'Иные услуги '!$C$5+'РСТ РСО-А'!$J$7+'РСТ РСО-А'!$F$9</f>
        <v>1183.8499999999999</v>
      </c>
      <c r="E140" s="118">
        <f>VLOOKUP($A140+ROUND((COLUMN()-2)/24,5),АТС!$A$41:$F$784,6)+'Иные услуги '!$C$5+'РСТ РСО-А'!$J$7+'РСТ РСО-А'!$F$9</f>
        <v>1205.6600000000001</v>
      </c>
      <c r="F140" s="118">
        <f>VLOOKUP($A140+ROUND((COLUMN()-2)/24,5),АТС!$A$41:$F$784,6)+'Иные услуги '!$C$5+'РСТ РСО-А'!$J$7+'РСТ РСО-А'!$F$9</f>
        <v>1204.95</v>
      </c>
      <c r="G140" s="118">
        <f>VLOOKUP($A140+ROUND((COLUMN()-2)/24,5),АТС!$A$41:$F$784,6)+'Иные услуги '!$C$5+'РСТ РСО-А'!$J$7+'РСТ РСО-А'!$F$9</f>
        <v>1166.94</v>
      </c>
      <c r="H140" s="118">
        <f>VLOOKUP($A140+ROUND((COLUMN()-2)/24,5),АТС!$A$41:$F$784,6)+'Иные услуги '!$C$5+'РСТ РСО-А'!$J$7+'РСТ РСО-А'!$F$9</f>
        <v>1242.3</v>
      </c>
      <c r="I140" s="118">
        <f>VLOOKUP($A140+ROUND((COLUMN()-2)/24,5),АТС!$A$41:$F$784,6)+'Иные услуги '!$C$5+'РСТ РСО-А'!$J$7+'РСТ РСО-А'!$F$9</f>
        <v>1151.3</v>
      </c>
      <c r="J140" s="118">
        <f>VLOOKUP($A140+ROUND((COLUMN()-2)/24,5),АТС!$A$41:$F$784,6)+'Иные услуги '!$C$5+'РСТ РСО-А'!$J$7+'РСТ РСО-А'!$F$9</f>
        <v>1290.22</v>
      </c>
      <c r="K140" s="118">
        <f>VLOOKUP($A140+ROUND((COLUMN()-2)/24,5),АТС!$A$41:$F$784,6)+'Иные услуги '!$C$5+'РСТ РСО-А'!$J$7+'РСТ РСО-А'!$F$9</f>
        <v>1213.43</v>
      </c>
      <c r="L140" s="118">
        <f>VLOOKUP($A140+ROUND((COLUMN()-2)/24,5),АТС!$A$41:$F$784,6)+'Иные услуги '!$C$5+'РСТ РСО-А'!$J$7+'РСТ РСО-А'!$F$9</f>
        <v>1212.8</v>
      </c>
      <c r="M140" s="118">
        <f>VLOOKUP($A140+ROUND((COLUMN()-2)/24,5),АТС!$A$41:$F$784,6)+'Иные услуги '!$C$5+'РСТ РСО-А'!$J$7+'РСТ РСО-А'!$F$9</f>
        <v>1211.93</v>
      </c>
      <c r="N140" s="118">
        <f>VLOOKUP($A140+ROUND((COLUMN()-2)/24,5),АТС!$A$41:$F$784,6)+'Иные услуги '!$C$5+'РСТ РСО-А'!$J$7+'РСТ РСО-А'!$F$9</f>
        <v>1248.8800000000001</v>
      </c>
      <c r="O140" s="118">
        <f>VLOOKUP($A140+ROUND((COLUMN()-2)/24,5),АТС!$A$41:$F$784,6)+'Иные услуги '!$C$5+'РСТ РСО-А'!$J$7+'РСТ РСО-А'!$F$9</f>
        <v>1248.69</v>
      </c>
      <c r="P140" s="118">
        <f>VLOOKUP($A140+ROUND((COLUMN()-2)/24,5),АТС!$A$41:$F$784,6)+'Иные услуги '!$C$5+'РСТ РСО-А'!$J$7+'РСТ РСО-А'!$F$9</f>
        <v>1248.93</v>
      </c>
      <c r="Q140" s="118">
        <f>VLOOKUP($A140+ROUND((COLUMN()-2)/24,5),АТС!$A$41:$F$784,6)+'Иные услуги '!$C$5+'РСТ РСО-А'!$J$7+'РСТ РСО-А'!$F$9</f>
        <v>1247.8900000000001</v>
      </c>
      <c r="R140" s="118">
        <f>VLOOKUP($A140+ROUND((COLUMN()-2)/24,5),АТС!$A$41:$F$784,6)+'Иные услуги '!$C$5+'РСТ РСО-А'!$J$7+'РСТ РСО-А'!$F$9</f>
        <v>1211.21</v>
      </c>
      <c r="S140" s="118">
        <f>VLOOKUP($A140+ROUND((COLUMN()-2)/24,5),АТС!$A$41:$F$784,6)+'Иные услуги '!$C$5+'РСТ РСО-А'!$J$7+'РСТ РСО-А'!$F$9</f>
        <v>1135.1500000000001</v>
      </c>
      <c r="T140" s="118">
        <f>VLOOKUP($A140+ROUND((COLUMN()-2)/24,5),АТС!$A$41:$F$784,6)+'Иные услуги '!$C$5+'РСТ РСО-А'!$J$7+'РСТ РСО-А'!$F$9</f>
        <v>1232.08</v>
      </c>
      <c r="U140" s="118">
        <f>VLOOKUP($A140+ROUND((COLUMN()-2)/24,5),АТС!$A$41:$F$784,6)+'Иные услуги '!$C$5+'РСТ РСО-А'!$J$7+'РСТ РСО-А'!$F$9</f>
        <v>1152.77</v>
      </c>
      <c r="V140" s="118">
        <f>VLOOKUP($A140+ROUND((COLUMN()-2)/24,5),АТС!$A$41:$F$784,6)+'Иные услуги '!$C$5+'РСТ РСО-А'!$J$7+'РСТ РСО-А'!$F$9</f>
        <v>1151.54</v>
      </c>
      <c r="W140" s="118">
        <f>VLOOKUP($A140+ROUND((COLUMN()-2)/24,5),АТС!$A$41:$F$784,6)+'Иные услуги '!$C$5+'РСТ РСО-А'!$J$7+'РСТ РСО-А'!$F$9</f>
        <v>1166.99</v>
      </c>
      <c r="X140" s="118">
        <f>VLOOKUP($A140+ROUND((COLUMN()-2)/24,5),АТС!$A$41:$F$784,6)+'Иные услуги '!$C$5+'РСТ РСО-А'!$J$7+'РСТ РСО-А'!$F$9</f>
        <v>1374.86</v>
      </c>
      <c r="Y140" s="118">
        <f>VLOOKUP($A140+ROUND((COLUMN()-2)/24,5),АТС!$A$41:$F$784,6)+'Иные услуги '!$C$5+'РСТ РСО-А'!$J$7+'РСТ РСО-А'!$F$9</f>
        <v>1203.31</v>
      </c>
    </row>
    <row r="141" spans="1:25" x14ac:dyDescent="0.2">
      <c r="A141" s="66">
        <f t="shared" si="4"/>
        <v>43387</v>
      </c>
      <c r="B141" s="118">
        <f>VLOOKUP($A141+ROUND((COLUMN()-2)/24,5),АТС!$A$41:$F$784,6)+'Иные услуги '!$C$5+'РСТ РСО-А'!$J$7+'РСТ РСО-А'!$F$9</f>
        <v>1126.06</v>
      </c>
      <c r="C141" s="118">
        <f>VLOOKUP($A141+ROUND((COLUMN()-2)/24,5),АТС!$A$41:$F$784,6)+'Иные услуги '!$C$5+'РСТ РСО-А'!$J$7+'РСТ РСО-А'!$F$9</f>
        <v>1179.28</v>
      </c>
      <c r="D141" s="118">
        <f>VLOOKUP($A141+ROUND((COLUMN()-2)/24,5),АТС!$A$41:$F$784,6)+'Иные услуги '!$C$5+'РСТ РСО-А'!$J$7+'РСТ РСО-А'!$F$9</f>
        <v>1205.42</v>
      </c>
      <c r="E141" s="118">
        <f>VLOOKUP($A141+ROUND((COLUMN()-2)/24,5),АТС!$A$41:$F$784,6)+'Иные услуги '!$C$5+'РСТ РСО-А'!$J$7+'РСТ РСО-А'!$F$9</f>
        <v>1218.8700000000001</v>
      </c>
      <c r="F141" s="118">
        <f>VLOOKUP($A141+ROUND((COLUMN()-2)/24,5),АТС!$A$41:$F$784,6)+'Иные услуги '!$C$5+'РСТ РСО-А'!$J$7+'РСТ РСО-А'!$F$9</f>
        <v>1200.71</v>
      </c>
      <c r="G141" s="118">
        <f>VLOOKUP($A141+ROUND((COLUMN()-2)/24,5),АТС!$A$41:$F$784,6)+'Иные услуги '!$C$5+'РСТ РСО-А'!$J$7+'РСТ РСО-А'!$F$9</f>
        <v>1200.5999999999999</v>
      </c>
      <c r="H141" s="118">
        <f>VLOOKUP($A141+ROUND((COLUMN()-2)/24,5),АТС!$A$41:$F$784,6)+'Иные услуги '!$C$5+'РСТ РСО-А'!$J$7+'РСТ РСО-А'!$F$9</f>
        <v>1291.43</v>
      </c>
      <c r="I141" s="118">
        <f>VLOOKUP($A141+ROUND((COLUMN()-2)/24,5),АТС!$A$41:$F$784,6)+'Иные услуги '!$C$5+'РСТ РСО-А'!$J$7+'РСТ РСО-А'!$F$9</f>
        <v>1158.1600000000001</v>
      </c>
      <c r="J141" s="118">
        <f>VLOOKUP($A141+ROUND((COLUMN()-2)/24,5),АТС!$A$41:$F$784,6)+'Иные услуги '!$C$5+'РСТ РСО-А'!$J$7+'РСТ РСО-А'!$F$9</f>
        <v>1330.86</v>
      </c>
      <c r="K141" s="118">
        <f>VLOOKUP($A141+ROUND((COLUMN()-2)/24,5),АТС!$A$41:$F$784,6)+'Иные услуги '!$C$5+'РСТ РСО-А'!$J$7+'РСТ РСО-А'!$F$9</f>
        <v>1246.71</v>
      </c>
      <c r="L141" s="118">
        <f>VLOOKUP($A141+ROUND((COLUMN()-2)/24,5),АТС!$A$41:$F$784,6)+'Иные услуги '!$C$5+'РСТ РСО-А'!$J$7+'РСТ РСО-А'!$F$9</f>
        <v>1246.94</v>
      </c>
      <c r="M141" s="118">
        <f>VLOOKUP($A141+ROUND((COLUMN()-2)/24,5),АТС!$A$41:$F$784,6)+'Иные услуги '!$C$5+'РСТ РСО-А'!$J$7+'РСТ РСО-А'!$F$9</f>
        <v>1209.49</v>
      </c>
      <c r="N141" s="118">
        <f>VLOOKUP($A141+ROUND((COLUMN()-2)/24,5),АТС!$A$41:$F$784,6)+'Иные услуги '!$C$5+'РСТ РСО-А'!$J$7+'РСТ РСО-А'!$F$9</f>
        <v>1246.3399999999999</v>
      </c>
      <c r="O141" s="118">
        <f>VLOOKUP($A141+ROUND((COLUMN()-2)/24,5),АТС!$A$41:$F$784,6)+'Иные услуги '!$C$5+'РСТ РСО-А'!$J$7+'РСТ РСО-А'!$F$9</f>
        <v>1286.8599999999999</v>
      </c>
      <c r="P141" s="118">
        <f>VLOOKUP($A141+ROUND((COLUMN()-2)/24,5),АТС!$A$41:$F$784,6)+'Иные услуги '!$C$5+'РСТ РСО-А'!$J$7+'РСТ РСО-А'!$F$9</f>
        <v>1286.7</v>
      </c>
      <c r="Q141" s="118">
        <f>VLOOKUP($A141+ROUND((COLUMN()-2)/24,5),АТС!$A$41:$F$784,6)+'Иные услуги '!$C$5+'РСТ РСО-А'!$J$7+'РСТ РСО-А'!$F$9</f>
        <v>1286.6400000000001</v>
      </c>
      <c r="R141" s="118">
        <f>VLOOKUP($A141+ROUND((COLUMN()-2)/24,5),АТС!$A$41:$F$784,6)+'Иные услуги '!$C$5+'РСТ РСО-А'!$J$7+'РСТ РСО-А'!$F$9</f>
        <v>1246.43</v>
      </c>
      <c r="S141" s="118">
        <f>VLOOKUP($A141+ROUND((COLUMN()-2)/24,5),АТС!$A$41:$F$784,6)+'Иные услуги '!$C$5+'РСТ РСО-А'!$J$7+'РСТ РСО-А'!$F$9</f>
        <v>1145.6600000000001</v>
      </c>
      <c r="T141" s="118">
        <f>VLOOKUP($A141+ROUND((COLUMN()-2)/24,5),АТС!$A$41:$F$784,6)+'Иные услуги '!$C$5+'РСТ РСО-А'!$J$7+'РСТ РСО-А'!$F$9</f>
        <v>1234.83</v>
      </c>
      <c r="U141" s="118">
        <f>VLOOKUP($A141+ROUND((COLUMN()-2)/24,5),АТС!$A$41:$F$784,6)+'Иные услуги '!$C$5+'РСТ РСО-А'!$J$7+'РСТ РСО-А'!$F$9</f>
        <v>1153.72</v>
      </c>
      <c r="V141" s="118">
        <f>VLOOKUP($A141+ROUND((COLUMN()-2)/24,5),АТС!$A$41:$F$784,6)+'Иные услуги '!$C$5+'РСТ РСО-А'!$J$7+'РСТ РСО-А'!$F$9</f>
        <v>1153.3800000000001</v>
      </c>
      <c r="W141" s="118">
        <f>VLOOKUP($A141+ROUND((COLUMN()-2)/24,5),АТС!$A$41:$F$784,6)+'Иные услуги '!$C$5+'РСТ РСО-А'!$J$7+'РСТ РСО-А'!$F$9</f>
        <v>1167.1600000000001</v>
      </c>
      <c r="X141" s="118">
        <f>VLOOKUP($A141+ROUND((COLUMN()-2)/24,5),АТС!$A$41:$F$784,6)+'Иные услуги '!$C$5+'РСТ РСО-А'!$J$7+'РСТ РСО-А'!$F$9</f>
        <v>1373.02</v>
      </c>
      <c r="Y141" s="118">
        <f>VLOOKUP($A141+ROUND((COLUMN()-2)/24,5),АТС!$A$41:$F$784,6)+'Иные услуги '!$C$5+'РСТ РСО-А'!$J$7+'РСТ РСО-А'!$F$9</f>
        <v>1203.9100000000001</v>
      </c>
    </row>
    <row r="142" spans="1:25" x14ac:dyDescent="0.2">
      <c r="A142" s="66">
        <f t="shared" si="4"/>
        <v>43388</v>
      </c>
      <c r="B142" s="118">
        <f>VLOOKUP($A142+ROUND((COLUMN()-2)/24,5),АТС!$A$41:$F$784,6)+'Иные услуги '!$C$5+'РСТ РСО-А'!$J$7+'РСТ РСО-А'!$F$9</f>
        <v>1128.05</v>
      </c>
      <c r="C142" s="118">
        <f>VLOOKUP($A142+ROUND((COLUMN()-2)/24,5),АТС!$A$41:$F$784,6)+'Иные услуги '!$C$5+'РСТ РСО-А'!$J$7+'РСТ РСО-А'!$F$9</f>
        <v>1166.8599999999999</v>
      </c>
      <c r="D142" s="118">
        <f>VLOOKUP($A142+ROUND((COLUMN()-2)/24,5),АТС!$A$41:$F$784,6)+'Иные услуги '!$C$5+'РСТ РСО-А'!$J$7+'РСТ РСО-А'!$F$9</f>
        <v>1180.68</v>
      </c>
      <c r="E142" s="118">
        <f>VLOOKUP($A142+ROUND((COLUMN()-2)/24,5),АТС!$A$41:$F$784,6)+'Иные услуги '!$C$5+'РСТ РСО-А'!$J$7+'РСТ РСО-А'!$F$9</f>
        <v>1202.5</v>
      </c>
      <c r="F142" s="118">
        <f>VLOOKUP($A142+ROUND((COLUMN()-2)/24,5),АТС!$A$41:$F$784,6)+'Иные услуги '!$C$5+'РСТ РСО-А'!$J$7+'РСТ РСО-А'!$F$9</f>
        <v>1202.1300000000001</v>
      </c>
      <c r="G142" s="118">
        <f>VLOOKUP($A142+ROUND((COLUMN()-2)/24,5),АТС!$A$41:$F$784,6)+'Иные услуги '!$C$5+'РСТ РСО-А'!$J$7+'РСТ РСО-А'!$F$9</f>
        <v>1165.8599999999999</v>
      </c>
      <c r="H142" s="118">
        <f>VLOOKUP($A142+ROUND((COLUMN()-2)/24,5),АТС!$A$41:$F$784,6)+'Иные услуги '!$C$5+'РСТ РСО-А'!$J$7+'РСТ РСО-А'!$F$9</f>
        <v>1241.26</v>
      </c>
      <c r="I142" s="118">
        <f>VLOOKUP($A142+ROUND((COLUMN()-2)/24,5),АТС!$A$41:$F$784,6)+'Иные услуги '!$C$5+'РСТ РСО-А'!$J$7+'РСТ РСО-А'!$F$9</f>
        <v>1122.6200000000001</v>
      </c>
      <c r="J142" s="118">
        <f>VLOOKUP($A142+ROUND((COLUMN()-2)/24,5),АТС!$A$41:$F$784,6)+'Иные услуги '!$C$5+'РСТ РСО-А'!$J$7+'РСТ РСО-А'!$F$9</f>
        <v>1249.99</v>
      </c>
      <c r="K142" s="118">
        <f>VLOOKUP($A142+ROUND((COLUMN()-2)/24,5),АТС!$A$41:$F$784,6)+'Иные услуги '!$C$5+'РСТ РСО-А'!$J$7+'РСТ РСО-А'!$F$9</f>
        <v>1178.8800000000001</v>
      </c>
      <c r="L142" s="118">
        <f>VLOOKUP($A142+ROUND((COLUMN()-2)/24,5),АТС!$A$41:$F$784,6)+'Иные услуги '!$C$5+'РСТ РСО-А'!$J$7+'РСТ РСО-А'!$F$9</f>
        <v>1178.8</v>
      </c>
      <c r="M142" s="118">
        <f>VLOOKUP($A142+ROUND((COLUMN()-2)/24,5),АТС!$A$41:$F$784,6)+'Иные услуги '!$C$5+'РСТ РСО-А'!$J$7+'РСТ РСО-А'!$F$9</f>
        <v>1178.0999999999999</v>
      </c>
      <c r="N142" s="118">
        <f>VLOOKUP($A142+ROUND((COLUMN()-2)/24,5),АТС!$A$41:$F$784,6)+'Иные услуги '!$C$5+'РСТ РСО-А'!$J$7+'РСТ РСО-А'!$F$9</f>
        <v>1212.29</v>
      </c>
      <c r="O142" s="118">
        <f>VLOOKUP($A142+ROUND((COLUMN()-2)/24,5),АТС!$A$41:$F$784,6)+'Иные услуги '!$C$5+'РСТ РСО-А'!$J$7+'РСТ РСО-А'!$F$9</f>
        <v>1226.81</v>
      </c>
      <c r="P142" s="118">
        <f>VLOOKUP($A142+ROUND((COLUMN()-2)/24,5),АТС!$A$41:$F$784,6)+'Иные услуги '!$C$5+'РСТ РСО-А'!$J$7+'РСТ РСО-А'!$F$9</f>
        <v>1226.8800000000001</v>
      </c>
      <c r="Q142" s="118">
        <f>VLOOKUP($A142+ROUND((COLUMN()-2)/24,5),АТС!$A$41:$F$784,6)+'Иные услуги '!$C$5+'РСТ РСО-А'!$J$7+'РСТ РСО-А'!$F$9</f>
        <v>1212.25</v>
      </c>
      <c r="R142" s="118">
        <f>VLOOKUP($A142+ROUND((COLUMN()-2)/24,5),АТС!$A$41:$F$784,6)+'Иные услуги '!$C$5+'РСТ РСО-А'!$J$7+'РСТ РСО-А'!$F$9</f>
        <v>1177.8399999999999</v>
      </c>
      <c r="S142" s="118">
        <f>VLOOKUP($A142+ROUND((COLUMN()-2)/24,5),АТС!$A$41:$F$784,6)+'Иные услуги '!$C$5+'РСТ РСО-А'!$J$7+'РСТ РСО-А'!$F$9</f>
        <v>1132.5999999999999</v>
      </c>
      <c r="T142" s="118">
        <f>VLOOKUP($A142+ROUND((COLUMN()-2)/24,5),АТС!$A$41:$F$784,6)+'Иные услуги '!$C$5+'РСТ РСО-А'!$J$7+'РСТ РСО-А'!$F$9</f>
        <v>1227.8900000000001</v>
      </c>
      <c r="U142" s="118">
        <f>VLOOKUP($A142+ROUND((COLUMN()-2)/24,5),АТС!$A$41:$F$784,6)+'Иные услуги '!$C$5+'РСТ РСО-А'!$J$7+'РСТ РСО-А'!$F$9</f>
        <v>1136.0899999999999</v>
      </c>
      <c r="V142" s="118">
        <f>VLOOKUP($A142+ROUND((COLUMN()-2)/24,5),АТС!$A$41:$F$784,6)+'Иные услуги '!$C$5+'РСТ РСО-А'!$J$7+'РСТ РСО-А'!$F$9</f>
        <v>1151.57</v>
      </c>
      <c r="W142" s="118">
        <f>VLOOKUP($A142+ROUND((COLUMN()-2)/24,5),АТС!$A$41:$F$784,6)+'Иные услуги '!$C$5+'РСТ РСО-А'!$J$7+'РСТ РСО-А'!$F$9</f>
        <v>1168.1099999999999</v>
      </c>
      <c r="X142" s="118">
        <f>VLOOKUP($A142+ROUND((COLUMN()-2)/24,5),АТС!$A$41:$F$784,6)+'Иные услуги '!$C$5+'РСТ РСО-А'!$J$7+'РСТ РСО-А'!$F$9</f>
        <v>1376.28</v>
      </c>
      <c r="Y142" s="118">
        <f>VLOOKUP($A142+ROUND((COLUMN()-2)/24,5),АТС!$A$41:$F$784,6)+'Иные услуги '!$C$5+'РСТ РСО-А'!$J$7+'РСТ РСО-А'!$F$9</f>
        <v>1213.73</v>
      </c>
    </row>
    <row r="143" spans="1:25" x14ac:dyDescent="0.2">
      <c r="A143" s="66">
        <f t="shared" si="4"/>
        <v>43389</v>
      </c>
      <c r="B143" s="118">
        <f>VLOOKUP($A143+ROUND((COLUMN()-2)/24,5),АТС!$A$41:$F$784,6)+'Иные услуги '!$C$5+'РСТ РСО-А'!$J$7+'РСТ РСО-А'!$F$9</f>
        <v>1111.73</v>
      </c>
      <c r="C143" s="118">
        <f>VLOOKUP($A143+ROUND((COLUMN()-2)/24,5),АТС!$A$41:$F$784,6)+'Иные услуги '!$C$5+'РСТ РСО-А'!$J$7+'РСТ РСО-А'!$F$9</f>
        <v>1139.54</v>
      </c>
      <c r="D143" s="118">
        <f>VLOOKUP($A143+ROUND((COLUMN()-2)/24,5),АТС!$A$41:$F$784,6)+'Иные услуги '!$C$5+'РСТ РСО-А'!$J$7+'РСТ РСО-А'!$F$9</f>
        <v>1174.49</v>
      </c>
      <c r="E143" s="118">
        <f>VLOOKUP($A143+ROUND((COLUMN()-2)/24,5),АТС!$A$41:$F$784,6)+'Иные услуги '!$C$5+'РСТ РСО-А'!$J$7+'РСТ РСО-А'!$F$9</f>
        <v>1196.1400000000001</v>
      </c>
      <c r="F143" s="118">
        <f>VLOOKUP($A143+ROUND((COLUMN()-2)/24,5),АТС!$A$41:$F$784,6)+'Иные услуги '!$C$5+'РСТ РСО-А'!$J$7+'РСТ РСО-А'!$F$9</f>
        <v>1196.01</v>
      </c>
      <c r="G143" s="118">
        <f>VLOOKUP($A143+ROUND((COLUMN()-2)/24,5),АТС!$A$41:$F$784,6)+'Иные услуги '!$C$5+'РСТ РСО-А'!$J$7+'РСТ РСО-А'!$F$9</f>
        <v>1162.98</v>
      </c>
      <c r="H143" s="118">
        <f>VLOOKUP($A143+ROUND((COLUMN()-2)/24,5),АТС!$A$41:$F$784,6)+'Иные услуги '!$C$5+'РСТ РСО-А'!$J$7+'РСТ РСО-А'!$F$9</f>
        <v>1239.3900000000001</v>
      </c>
      <c r="I143" s="118">
        <f>VLOOKUP($A143+ROUND((COLUMN()-2)/24,5),АТС!$A$41:$F$784,6)+'Иные услуги '!$C$5+'РСТ РСО-А'!$J$7+'РСТ РСО-А'!$F$9</f>
        <v>1122.29</v>
      </c>
      <c r="J143" s="118">
        <f>VLOOKUP($A143+ROUND((COLUMN()-2)/24,5),АТС!$A$41:$F$784,6)+'Иные услуги '!$C$5+'РСТ РСО-А'!$J$7+'РСТ РСО-А'!$F$9</f>
        <v>1249.58</v>
      </c>
      <c r="K143" s="118">
        <f>VLOOKUP($A143+ROUND((COLUMN()-2)/24,5),АТС!$A$41:$F$784,6)+'Иные услуги '!$C$5+'РСТ РСО-А'!$J$7+'РСТ РСО-А'!$F$9</f>
        <v>1178.44</v>
      </c>
      <c r="L143" s="118">
        <f>VLOOKUP($A143+ROUND((COLUMN()-2)/24,5),АТС!$A$41:$F$784,6)+'Иные услуги '!$C$5+'РСТ РСО-А'!$J$7+'РСТ РСО-А'!$F$9</f>
        <v>1178.26</v>
      </c>
      <c r="M143" s="118">
        <f>VLOOKUP($A143+ROUND((COLUMN()-2)/24,5),АТС!$A$41:$F$784,6)+'Иные услуги '!$C$5+'РСТ РСО-А'!$J$7+'РСТ РСО-А'!$F$9</f>
        <v>1177.8399999999999</v>
      </c>
      <c r="N143" s="118">
        <f>VLOOKUP($A143+ROUND((COLUMN()-2)/24,5),АТС!$A$41:$F$784,6)+'Иные услуги '!$C$5+'РСТ РСО-А'!$J$7+'РСТ РСО-А'!$F$9</f>
        <v>1212.04</v>
      </c>
      <c r="O143" s="118">
        <f>VLOOKUP($A143+ROUND((COLUMN()-2)/24,5),АТС!$A$41:$F$784,6)+'Иные услуги '!$C$5+'РСТ РСО-А'!$J$7+'РСТ РСО-А'!$F$9</f>
        <v>1212.08</v>
      </c>
      <c r="P143" s="118">
        <f>VLOOKUP($A143+ROUND((COLUMN()-2)/24,5),АТС!$A$41:$F$784,6)+'Иные услуги '!$C$5+'РСТ РСО-А'!$J$7+'РСТ РСО-А'!$F$9</f>
        <v>1212.1400000000001</v>
      </c>
      <c r="Q143" s="118">
        <f>VLOOKUP($A143+ROUND((COLUMN()-2)/24,5),АТС!$A$41:$F$784,6)+'Иные услуги '!$C$5+'РСТ РСО-А'!$J$7+'РСТ РСО-А'!$F$9</f>
        <v>1212.29</v>
      </c>
      <c r="R143" s="118">
        <f>VLOOKUP($A143+ROUND((COLUMN()-2)/24,5),АТС!$A$41:$F$784,6)+'Иные услуги '!$C$5+'РСТ РСО-А'!$J$7+'РСТ РСО-А'!$F$9</f>
        <v>1177.43</v>
      </c>
      <c r="S143" s="118">
        <f>VLOOKUP($A143+ROUND((COLUMN()-2)/24,5),АТС!$A$41:$F$784,6)+'Иные услуги '!$C$5+'РСТ РСО-А'!$J$7+'РСТ РСО-А'!$F$9</f>
        <v>1135.3</v>
      </c>
      <c r="T143" s="118">
        <f>VLOOKUP($A143+ROUND((COLUMN()-2)/24,5),АТС!$A$41:$F$784,6)+'Иные услуги '!$C$5+'РСТ РСО-А'!$J$7+'РСТ РСО-А'!$F$9</f>
        <v>1212.6200000000001</v>
      </c>
      <c r="U143" s="118">
        <f>VLOOKUP($A143+ROUND((COLUMN()-2)/24,5),АТС!$A$41:$F$784,6)+'Иные услуги '!$C$5+'РСТ РСО-А'!$J$7+'РСТ РСО-А'!$F$9</f>
        <v>1135</v>
      </c>
      <c r="V143" s="118">
        <f>VLOOKUP($A143+ROUND((COLUMN()-2)/24,5),АТС!$A$41:$F$784,6)+'Иные услуги '!$C$5+'РСТ РСО-А'!$J$7+'РСТ РСО-А'!$F$9</f>
        <v>1151.71</v>
      </c>
      <c r="W143" s="118">
        <f>VLOOKUP($A143+ROUND((COLUMN()-2)/24,5),АТС!$A$41:$F$784,6)+'Иные услуги '!$C$5+'РСТ РСО-А'!$J$7+'РСТ РСО-А'!$F$9</f>
        <v>1168.02</v>
      </c>
      <c r="X143" s="118">
        <f>VLOOKUP($A143+ROUND((COLUMN()-2)/24,5),АТС!$A$41:$F$784,6)+'Иные услуги '!$C$5+'РСТ РСО-А'!$J$7+'РСТ РСО-А'!$F$9</f>
        <v>1376.6999999999998</v>
      </c>
      <c r="Y143" s="118">
        <f>VLOOKUP($A143+ROUND((COLUMN()-2)/24,5),АТС!$A$41:$F$784,6)+'Иные услуги '!$C$5+'РСТ РСО-А'!$J$7+'РСТ РСО-А'!$F$9</f>
        <v>1205.5999999999999</v>
      </c>
    </row>
    <row r="144" spans="1:25" x14ac:dyDescent="0.2">
      <c r="A144" s="66">
        <f t="shared" si="4"/>
        <v>43390</v>
      </c>
      <c r="B144" s="118">
        <f>VLOOKUP($A144+ROUND((COLUMN()-2)/24,5),АТС!$A$41:$F$784,6)+'Иные услуги '!$C$5+'РСТ РСО-А'!$J$7+'РСТ РСО-А'!$F$9</f>
        <v>1111.3399999999999</v>
      </c>
      <c r="C144" s="118">
        <f>VLOOKUP($A144+ROUND((COLUMN()-2)/24,5),АТС!$A$41:$F$784,6)+'Иные услуги '!$C$5+'РСТ РСО-А'!$J$7+'РСТ РСО-А'!$F$9</f>
        <v>1134.1099999999999</v>
      </c>
      <c r="D144" s="118">
        <f>VLOOKUP($A144+ROUND((COLUMN()-2)/24,5),АТС!$A$41:$F$784,6)+'Иные услуги '!$C$5+'РСТ РСО-А'!$J$7+'РСТ РСО-А'!$F$9</f>
        <v>1175.76</v>
      </c>
      <c r="E144" s="118">
        <f>VLOOKUP($A144+ROUND((COLUMN()-2)/24,5),АТС!$A$41:$F$784,6)+'Иные услуги '!$C$5+'РСТ РСО-А'!$J$7+'РСТ РСО-А'!$F$9</f>
        <v>1195.8499999999999</v>
      </c>
      <c r="F144" s="118">
        <f>VLOOKUP($A144+ROUND((COLUMN()-2)/24,5),АТС!$A$41:$F$784,6)+'Иные услуги '!$C$5+'РСТ РСО-А'!$J$7+'РСТ РСО-А'!$F$9</f>
        <v>1201.6300000000001</v>
      </c>
      <c r="G144" s="118">
        <f>VLOOKUP($A144+ROUND((COLUMN()-2)/24,5),АТС!$A$41:$F$784,6)+'Иные услуги '!$C$5+'РСТ РСО-А'!$J$7+'РСТ РСО-А'!$F$9</f>
        <v>1165.73</v>
      </c>
      <c r="H144" s="118">
        <f>VLOOKUP($A144+ROUND((COLUMN()-2)/24,5),АТС!$A$41:$F$784,6)+'Иные услуги '!$C$5+'РСТ РСО-А'!$J$7+'РСТ РСО-А'!$F$9</f>
        <v>1168.0899999999999</v>
      </c>
      <c r="I144" s="118">
        <f>VLOOKUP($A144+ROUND((COLUMN()-2)/24,5),АТС!$A$41:$F$784,6)+'Иные услуги '!$C$5+'РСТ РСО-А'!$J$7+'РСТ РСО-А'!$F$9</f>
        <v>1188.76</v>
      </c>
      <c r="J144" s="118">
        <f>VLOOKUP($A144+ROUND((COLUMN()-2)/24,5),АТС!$A$41:$F$784,6)+'Иные услуги '!$C$5+'РСТ РСО-А'!$J$7+'РСТ РСО-А'!$F$9</f>
        <v>1211.8900000000001</v>
      </c>
      <c r="K144" s="118">
        <f>VLOOKUP($A144+ROUND((COLUMN()-2)/24,5),АТС!$A$41:$F$784,6)+'Иные услуги '!$C$5+'РСТ РСО-А'!$J$7+'РСТ РСО-А'!$F$9</f>
        <v>1146.77</v>
      </c>
      <c r="L144" s="118">
        <f>VLOOKUP($A144+ROUND((COLUMN()-2)/24,5),АТС!$A$41:$F$784,6)+'Иные услуги '!$C$5+'РСТ РСО-А'!$J$7+'РСТ РСО-А'!$F$9</f>
        <v>1134.77</v>
      </c>
      <c r="M144" s="118">
        <f>VLOOKUP($A144+ROUND((COLUMN()-2)/24,5),АТС!$A$41:$F$784,6)+'Иные услуги '!$C$5+'РСТ РСО-А'!$J$7+'РСТ РСО-А'!$F$9</f>
        <v>1133.75</v>
      </c>
      <c r="N144" s="118">
        <f>VLOOKUP($A144+ROUND((COLUMN()-2)/24,5),АТС!$A$41:$F$784,6)+'Иные услуги '!$C$5+'РСТ РСО-А'!$J$7+'РСТ РСО-А'!$F$9</f>
        <v>1145.6200000000001</v>
      </c>
      <c r="O144" s="118">
        <f>VLOOKUP($A144+ROUND((COLUMN()-2)/24,5),АТС!$A$41:$F$784,6)+'Иные услуги '!$C$5+'РСТ РСО-А'!$J$7+'РСТ РСО-А'!$F$9</f>
        <v>1145.73</v>
      </c>
      <c r="P144" s="118">
        <f>VLOOKUP($A144+ROUND((COLUMN()-2)/24,5),АТС!$A$41:$F$784,6)+'Иные услуги '!$C$5+'РСТ РСО-А'!$J$7+'РСТ РСО-А'!$F$9</f>
        <v>1145.75</v>
      </c>
      <c r="Q144" s="118">
        <f>VLOOKUP($A144+ROUND((COLUMN()-2)/24,5),АТС!$A$41:$F$784,6)+'Иные услуги '!$C$5+'РСТ РСО-А'!$J$7+'РСТ РСО-А'!$F$9</f>
        <v>1145.78</v>
      </c>
      <c r="R144" s="118">
        <f>VLOOKUP($A144+ROUND((COLUMN()-2)/24,5),АТС!$A$41:$F$784,6)+'Иные услуги '!$C$5+'РСТ РСО-А'!$J$7+'РСТ РСО-А'!$F$9</f>
        <v>1145.98</v>
      </c>
      <c r="S144" s="118">
        <f>VLOOKUP($A144+ROUND((COLUMN()-2)/24,5),АТС!$A$41:$F$784,6)+'Иные услуги '!$C$5+'РСТ РСО-А'!$J$7+'РСТ РСО-А'!$F$9</f>
        <v>1149.3499999999999</v>
      </c>
      <c r="T144" s="118">
        <f>VLOOKUP($A144+ROUND((COLUMN()-2)/24,5),АТС!$A$41:$F$784,6)+'Иные услуги '!$C$5+'РСТ РСО-А'!$J$7+'РСТ РСО-А'!$F$9</f>
        <v>1276.22</v>
      </c>
      <c r="U144" s="118">
        <f>VLOOKUP($A144+ROUND((COLUMN()-2)/24,5),АТС!$A$41:$F$784,6)+'Иные услуги '!$C$5+'РСТ РСО-А'!$J$7+'РСТ РСО-А'!$F$9</f>
        <v>1218.53</v>
      </c>
      <c r="V144" s="118">
        <f>VLOOKUP($A144+ROUND((COLUMN()-2)/24,5),АТС!$A$41:$F$784,6)+'Иные услуги '!$C$5+'РСТ РСО-А'!$J$7+'РСТ РСО-А'!$F$9</f>
        <v>1171.9000000000001</v>
      </c>
      <c r="W144" s="118">
        <f>VLOOKUP($A144+ROUND((COLUMN()-2)/24,5),АТС!$A$41:$F$784,6)+'Иные услуги '!$C$5+'РСТ РСО-А'!$J$7+'РСТ РСО-А'!$F$9</f>
        <v>1166.8700000000001</v>
      </c>
      <c r="X144" s="118">
        <f>VLOOKUP($A144+ROUND((COLUMN()-2)/24,5),АТС!$A$41:$F$784,6)+'Иные услуги '!$C$5+'РСТ РСО-А'!$J$7+'РСТ РСО-А'!$F$9</f>
        <v>1376.6599999999999</v>
      </c>
      <c r="Y144" s="118">
        <f>VLOOKUP($A144+ROUND((COLUMN()-2)/24,5),АТС!$A$41:$F$784,6)+'Иные услуги '!$C$5+'РСТ РСО-А'!$J$7+'РСТ РСО-А'!$F$9</f>
        <v>1228.03</v>
      </c>
    </row>
    <row r="145" spans="1:25" x14ac:dyDescent="0.2">
      <c r="A145" s="66">
        <f t="shared" si="4"/>
        <v>43391</v>
      </c>
      <c r="B145" s="118">
        <f>VLOOKUP($A145+ROUND((COLUMN()-2)/24,5),АТС!$A$41:$F$784,6)+'Иные услуги '!$C$5+'РСТ РСО-А'!$J$7+'РСТ РСО-А'!$F$9</f>
        <v>1125.1300000000001</v>
      </c>
      <c r="C145" s="118">
        <f>VLOOKUP($A145+ROUND((COLUMN()-2)/24,5),АТС!$A$41:$F$784,6)+'Иные услуги '!$C$5+'РСТ РСО-А'!$J$7+'РСТ РСО-А'!$F$9</f>
        <v>1136.3599999999999</v>
      </c>
      <c r="D145" s="118">
        <f>VLOOKUP($A145+ROUND((COLUMN()-2)/24,5),АТС!$A$41:$F$784,6)+'Иные услуги '!$C$5+'РСТ РСО-А'!$J$7+'РСТ РСО-А'!$F$9</f>
        <v>1161.8700000000001</v>
      </c>
      <c r="E145" s="118">
        <f>VLOOKUP($A145+ROUND((COLUMN()-2)/24,5),АТС!$A$41:$F$784,6)+'Иные услуги '!$C$5+'РСТ РСО-А'!$J$7+'РСТ РСО-А'!$F$9</f>
        <v>1161.82</v>
      </c>
      <c r="F145" s="118">
        <f>VLOOKUP($A145+ROUND((COLUMN()-2)/24,5),АТС!$A$41:$F$784,6)+'Иные услуги '!$C$5+'РСТ РСО-А'!$J$7+'РСТ РСО-А'!$F$9</f>
        <v>1162.82</v>
      </c>
      <c r="G145" s="118">
        <f>VLOOKUP($A145+ROUND((COLUMN()-2)/24,5),АТС!$A$41:$F$784,6)+'Иные услуги '!$C$5+'РСТ РСО-А'!$J$7+'РСТ РСО-А'!$F$9</f>
        <v>1139.1400000000001</v>
      </c>
      <c r="H145" s="118">
        <f>VLOOKUP($A145+ROUND((COLUMN()-2)/24,5),АТС!$A$41:$F$784,6)+'Иные услуги '!$C$5+'РСТ РСО-А'!$J$7+'РСТ РСО-А'!$F$9</f>
        <v>1160.3900000000001</v>
      </c>
      <c r="I145" s="118">
        <f>VLOOKUP($A145+ROUND((COLUMN()-2)/24,5),АТС!$A$41:$F$784,6)+'Иные услуги '!$C$5+'РСТ РСО-А'!$J$7+'РСТ РСО-А'!$F$9</f>
        <v>1186.02</v>
      </c>
      <c r="J145" s="118">
        <f>VLOOKUP($A145+ROUND((COLUMN()-2)/24,5),АТС!$A$41:$F$784,6)+'Иные услуги '!$C$5+'РСТ РСО-А'!$J$7+'РСТ РСО-А'!$F$9</f>
        <v>1212.22</v>
      </c>
      <c r="K145" s="118">
        <f>VLOOKUP($A145+ROUND((COLUMN()-2)/24,5),АТС!$A$41:$F$784,6)+'Иные услуги '!$C$5+'РСТ РСО-А'!$J$7+'РСТ РСО-А'!$F$9</f>
        <v>1146.18</v>
      </c>
      <c r="L145" s="118">
        <f>VLOOKUP($A145+ROUND((COLUMN()-2)/24,5),АТС!$A$41:$F$784,6)+'Иные услуги '!$C$5+'РСТ РСО-А'!$J$7+'РСТ РСО-А'!$F$9</f>
        <v>1146.03</v>
      </c>
      <c r="M145" s="118">
        <f>VLOOKUP($A145+ROUND((COLUMN()-2)/24,5),АТС!$A$41:$F$784,6)+'Иные услуги '!$C$5+'РСТ РСО-А'!$J$7+'РСТ РСО-А'!$F$9</f>
        <v>1145.83</v>
      </c>
      <c r="N145" s="118">
        <f>VLOOKUP($A145+ROUND((COLUMN()-2)/24,5),АТС!$A$41:$F$784,6)+'Иные услуги '!$C$5+'РСТ РСО-А'!$J$7+'РСТ РСО-А'!$F$9</f>
        <v>1145.68</v>
      </c>
      <c r="O145" s="118">
        <f>VLOOKUP($A145+ROUND((COLUMN()-2)/24,5),АТС!$A$41:$F$784,6)+'Иные услуги '!$C$5+'РСТ РСО-А'!$J$7+'РСТ РСО-А'!$F$9</f>
        <v>1145.58</v>
      </c>
      <c r="P145" s="118">
        <f>VLOOKUP($A145+ROUND((COLUMN()-2)/24,5),АТС!$A$41:$F$784,6)+'Иные услуги '!$C$5+'РСТ РСО-А'!$J$7+'РСТ РСО-А'!$F$9</f>
        <v>1145.28</v>
      </c>
      <c r="Q145" s="118">
        <f>VLOOKUP($A145+ROUND((COLUMN()-2)/24,5),АТС!$A$41:$F$784,6)+'Иные услуги '!$C$5+'РСТ РСО-А'!$J$7+'РСТ РСО-А'!$F$9</f>
        <v>1145.31</v>
      </c>
      <c r="R145" s="118">
        <f>VLOOKUP($A145+ROUND((COLUMN()-2)/24,5),АТС!$A$41:$F$784,6)+'Иные услуги '!$C$5+'РСТ РСО-А'!$J$7+'РСТ РСО-А'!$F$9</f>
        <v>1145.3599999999999</v>
      </c>
      <c r="S145" s="118">
        <f>VLOOKUP($A145+ROUND((COLUMN()-2)/24,5),АТС!$A$41:$F$784,6)+'Иные услуги '!$C$5+'РСТ РСО-А'!$J$7+'РСТ РСО-А'!$F$9</f>
        <v>1126.76</v>
      </c>
      <c r="T145" s="118">
        <f>VLOOKUP($A145+ROUND((COLUMN()-2)/24,5),АТС!$A$41:$F$784,6)+'Иные услуги '!$C$5+'РСТ РСО-А'!$J$7+'РСТ РСО-А'!$F$9</f>
        <v>1270.21</v>
      </c>
      <c r="U145" s="118">
        <f>VLOOKUP($A145+ROUND((COLUMN()-2)/24,5),АТС!$A$41:$F$784,6)+'Иные услуги '!$C$5+'РСТ РСО-А'!$J$7+'РСТ РСО-А'!$F$9</f>
        <v>1211.1300000000001</v>
      </c>
      <c r="V145" s="118">
        <f>VLOOKUP($A145+ROUND((COLUMN()-2)/24,5),АТС!$A$41:$F$784,6)+'Иные услуги '!$C$5+'РСТ РСО-А'!$J$7+'РСТ РСО-А'!$F$9</f>
        <v>1162.55</v>
      </c>
      <c r="W145" s="118">
        <f>VLOOKUP($A145+ROUND((COLUMN()-2)/24,5),АТС!$A$41:$F$784,6)+'Иные услуги '!$C$5+'РСТ РСО-А'!$J$7+'РСТ РСО-А'!$F$9</f>
        <v>1172.5999999999999</v>
      </c>
      <c r="X145" s="118">
        <f>VLOOKUP($A145+ROUND((COLUMN()-2)/24,5),АТС!$A$41:$F$784,6)+'Иные услуги '!$C$5+'РСТ РСО-А'!$J$7+'РСТ РСО-А'!$F$9</f>
        <v>1384.01</v>
      </c>
      <c r="Y145" s="118">
        <f>VLOOKUP($A145+ROUND((COLUMN()-2)/24,5),АТС!$A$41:$F$784,6)+'Иные услуги '!$C$5+'РСТ РСО-А'!$J$7+'РСТ РСО-А'!$F$9</f>
        <v>1235.1500000000001</v>
      </c>
    </row>
    <row r="146" spans="1:25" x14ac:dyDescent="0.2">
      <c r="A146" s="66">
        <f t="shared" si="4"/>
        <v>43392</v>
      </c>
      <c r="B146" s="118">
        <f>VLOOKUP($A146+ROUND((COLUMN()-2)/24,5),АТС!$A$41:$F$784,6)+'Иные услуги '!$C$5+'РСТ РСО-А'!$J$7+'РСТ РСО-А'!$F$9</f>
        <v>1134.6099999999999</v>
      </c>
      <c r="C146" s="118">
        <f>VLOOKUP($A146+ROUND((COLUMN()-2)/24,5),АТС!$A$41:$F$784,6)+'Иные услуги '!$C$5+'РСТ РСО-А'!$J$7+'РСТ РСО-А'!$F$9</f>
        <v>1137.08</v>
      </c>
      <c r="D146" s="118">
        <f>VLOOKUP($A146+ROUND((COLUMN()-2)/24,5),АТС!$A$41:$F$784,6)+'Иные услуги '!$C$5+'РСТ РСО-А'!$J$7+'РСТ РСО-А'!$F$9</f>
        <v>1162.5</v>
      </c>
      <c r="E146" s="118">
        <f>VLOOKUP($A146+ROUND((COLUMN()-2)/24,5),АТС!$A$41:$F$784,6)+'Иные услуги '!$C$5+'РСТ РСО-А'!$J$7+'РСТ РСО-А'!$F$9</f>
        <v>1162.49</v>
      </c>
      <c r="F146" s="118">
        <f>VLOOKUP($A146+ROUND((COLUMN()-2)/24,5),АТС!$A$41:$F$784,6)+'Иные услуги '!$C$5+'РСТ РСО-А'!$J$7+'РСТ РСО-А'!$F$9</f>
        <v>1163.57</v>
      </c>
      <c r="G146" s="118">
        <f>VLOOKUP($A146+ROUND((COLUMN()-2)/24,5),АТС!$A$41:$F$784,6)+'Иные услуги '!$C$5+'РСТ РСО-А'!$J$7+'РСТ РСО-А'!$F$9</f>
        <v>1140.17</v>
      </c>
      <c r="H146" s="118">
        <f>VLOOKUP($A146+ROUND((COLUMN()-2)/24,5),АТС!$A$41:$F$784,6)+'Иные услуги '!$C$5+'РСТ РСО-А'!$J$7+'РСТ РСО-А'!$F$9</f>
        <v>1161.6099999999999</v>
      </c>
      <c r="I146" s="118">
        <f>VLOOKUP($A146+ROUND((COLUMN()-2)/24,5),АТС!$A$41:$F$784,6)+'Иные услуги '!$C$5+'РСТ РСО-А'!$J$7+'РСТ РСО-А'!$F$9</f>
        <v>1185.73</v>
      </c>
      <c r="J146" s="118">
        <f>VLOOKUP($A146+ROUND((COLUMN()-2)/24,5),АТС!$A$41:$F$784,6)+'Иные услуги '!$C$5+'РСТ РСО-А'!$J$7+'РСТ РСО-А'!$F$9</f>
        <v>1212.27</v>
      </c>
      <c r="K146" s="118">
        <f>VLOOKUP($A146+ROUND((COLUMN()-2)/24,5),АТС!$A$41:$F$784,6)+'Иные услуги '!$C$5+'РСТ РСО-А'!$J$7+'РСТ РСО-А'!$F$9</f>
        <v>1147.06</v>
      </c>
      <c r="L146" s="118">
        <f>VLOOKUP($A146+ROUND((COLUMN()-2)/24,5),АТС!$A$41:$F$784,6)+'Иные услуги '!$C$5+'РСТ РСО-А'!$J$7+'РСТ РСО-А'!$F$9</f>
        <v>1146.7</v>
      </c>
      <c r="M146" s="118">
        <f>VLOOKUP($A146+ROUND((COLUMN()-2)/24,5),АТС!$A$41:$F$784,6)+'Иные услуги '!$C$5+'РСТ РСО-А'!$J$7+'РСТ РСО-А'!$F$9</f>
        <v>1145.96</v>
      </c>
      <c r="N146" s="118">
        <f>VLOOKUP($A146+ROUND((COLUMN()-2)/24,5),АТС!$A$41:$F$784,6)+'Иные услуги '!$C$5+'РСТ РСО-А'!$J$7+'РСТ РСО-А'!$F$9</f>
        <v>1145.75</v>
      </c>
      <c r="O146" s="118">
        <f>VLOOKUP($A146+ROUND((COLUMN()-2)/24,5),АТС!$A$41:$F$784,6)+'Иные услуги '!$C$5+'РСТ РСО-А'!$J$7+'РСТ РСО-А'!$F$9</f>
        <v>1212.32</v>
      </c>
      <c r="P146" s="118">
        <f>VLOOKUP($A146+ROUND((COLUMN()-2)/24,5),АТС!$A$41:$F$784,6)+'Иные услуги '!$C$5+'РСТ РСО-А'!$J$7+'РСТ РСО-А'!$F$9</f>
        <v>1212.31</v>
      </c>
      <c r="Q146" s="118">
        <f>VLOOKUP($A146+ROUND((COLUMN()-2)/24,5),АТС!$A$41:$F$784,6)+'Иные услуги '!$C$5+'РСТ РСО-А'!$J$7+'РСТ РСО-А'!$F$9</f>
        <v>1212.31</v>
      </c>
      <c r="R146" s="118">
        <f>VLOOKUP($A146+ROUND((COLUMN()-2)/24,5),АТС!$A$41:$F$784,6)+'Иные услуги '!$C$5+'РСТ РСО-А'!$J$7+'РСТ РСО-А'!$F$9</f>
        <v>1212.18</v>
      </c>
      <c r="S146" s="118">
        <f>VLOOKUP($A146+ROUND((COLUMN()-2)/24,5),АТС!$A$41:$F$784,6)+'Иные услуги '!$C$5+'РСТ РСО-А'!$J$7+'РСТ РСО-А'!$F$9</f>
        <v>1133.07</v>
      </c>
      <c r="T146" s="118">
        <f>VLOOKUP($A146+ROUND((COLUMN()-2)/24,5),АТС!$A$41:$F$784,6)+'Иные услуги '!$C$5+'РСТ РСО-А'!$J$7+'РСТ РСО-А'!$F$9</f>
        <v>1252.1300000000001</v>
      </c>
      <c r="U146" s="118">
        <f>VLOOKUP($A146+ROUND((COLUMN()-2)/24,5),АТС!$A$41:$F$784,6)+'Иные услуги '!$C$5+'РСТ РСО-А'!$J$7+'РСТ РСО-А'!$F$9</f>
        <v>1200.32</v>
      </c>
      <c r="V146" s="118">
        <f>VLOOKUP($A146+ROUND((COLUMN()-2)/24,5),АТС!$A$41:$F$784,6)+'Иные услуги '!$C$5+'РСТ РСО-А'!$J$7+'РСТ РСО-А'!$F$9</f>
        <v>1154.77</v>
      </c>
      <c r="W146" s="118">
        <f>VLOOKUP($A146+ROUND((COLUMN()-2)/24,5),АТС!$A$41:$F$784,6)+'Иные услуги '!$C$5+'РСТ РСО-А'!$J$7+'РСТ РСО-А'!$F$9</f>
        <v>1165.22</v>
      </c>
      <c r="X146" s="118">
        <f>VLOOKUP($A146+ROUND((COLUMN()-2)/24,5),АТС!$A$41:$F$784,6)+'Иные услуги '!$C$5+'РСТ РСО-А'!$J$7+'РСТ РСО-А'!$F$9</f>
        <v>1373.2299999999998</v>
      </c>
      <c r="Y146" s="118">
        <f>VLOOKUP($A146+ROUND((COLUMN()-2)/24,5),АТС!$A$41:$F$784,6)+'Иные услуги '!$C$5+'РСТ РСО-А'!$J$7+'РСТ РСО-А'!$F$9</f>
        <v>1216.3399999999999</v>
      </c>
    </row>
    <row r="147" spans="1:25" x14ac:dyDescent="0.2">
      <c r="A147" s="66">
        <f t="shared" si="4"/>
        <v>43393</v>
      </c>
      <c r="B147" s="118">
        <f>VLOOKUP($A147+ROUND((COLUMN()-2)/24,5),АТС!$A$41:$F$784,6)+'Иные услуги '!$C$5+'РСТ РСО-А'!$J$7+'РСТ РСО-А'!$F$9</f>
        <v>1123.1200000000001</v>
      </c>
      <c r="C147" s="118">
        <f>VLOOKUP($A147+ROUND((COLUMN()-2)/24,5),АТС!$A$41:$F$784,6)+'Иные услуги '!$C$5+'РСТ РСО-А'!$J$7+'РСТ РСО-А'!$F$9</f>
        <v>1138.94</v>
      </c>
      <c r="D147" s="118">
        <f>VLOOKUP($A147+ROUND((COLUMN()-2)/24,5),АТС!$A$41:$F$784,6)+'Иные услуги '!$C$5+'РСТ РСО-А'!$J$7+'РСТ РСО-А'!$F$9</f>
        <v>1164.04</v>
      </c>
      <c r="E147" s="118">
        <f>VLOOKUP($A147+ROUND((COLUMN()-2)/24,5),АТС!$A$41:$F$784,6)+'Иные услуги '!$C$5+'РСТ РСО-А'!$J$7+'РСТ РСО-А'!$F$9</f>
        <v>1199.43</v>
      </c>
      <c r="F147" s="118">
        <f>VLOOKUP($A147+ROUND((COLUMN()-2)/24,5),АТС!$A$41:$F$784,6)+'Иные услуги '!$C$5+'РСТ РСО-А'!$J$7+'РСТ РСО-А'!$F$9</f>
        <v>1164.3900000000001</v>
      </c>
      <c r="G147" s="118">
        <f>VLOOKUP($A147+ROUND((COLUMN()-2)/24,5),АТС!$A$41:$F$784,6)+'Иные услуги '!$C$5+'РСТ РСО-А'!$J$7+'РСТ РСО-А'!$F$9</f>
        <v>1166.32</v>
      </c>
      <c r="H147" s="118">
        <f>VLOOKUP($A147+ROUND((COLUMN()-2)/24,5),АТС!$A$41:$F$784,6)+'Иные услуги '!$C$5+'РСТ РСО-А'!$J$7+'РСТ РСО-А'!$F$9</f>
        <v>1227.01</v>
      </c>
      <c r="I147" s="118">
        <f>VLOOKUP($A147+ROUND((COLUMN()-2)/24,5),АТС!$A$41:$F$784,6)+'Иные услуги '!$C$5+'РСТ РСО-А'!$J$7+'РСТ РСО-А'!$F$9</f>
        <v>1152.1099999999999</v>
      </c>
      <c r="J147" s="118">
        <f>VLOOKUP($A147+ROUND((COLUMN()-2)/24,5),АТС!$A$41:$F$784,6)+'Иные услуги '!$C$5+'РСТ РСО-А'!$J$7+'РСТ РСО-А'!$F$9</f>
        <v>1334.59</v>
      </c>
      <c r="K147" s="118">
        <f>VLOOKUP($A147+ROUND((COLUMN()-2)/24,5),АТС!$A$41:$F$784,6)+'Иные услуги '!$C$5+'РСТ РСО-А'!$J$7+'РСТ РСО-А'!$F$9</f>
        <v>1212.33</v>
      </c>
      <c r="L147" s="118">
        <f>VLOOKUP($A147+ROUND((COLUMN()-2)/24,5),АТС!$A$41:$F$784,6)+'Иные услуги '!$C$5+'РСТ РСО-А'!$J$7+'РСТ РСО-А'!$F$9</f>
        <v>1212.25</v>
      </c>
      <c r="M147" s="118">
        <f>VLOOKUP($A147+ROUND((COLUMN()-2)/24,5),АТС!$A$41:$F$784,6)+'Иные услуги '!$C$5+'РСТ РСО-А'!$J$7+'РСТ РСО-А'!$F$9</f>
        <v>1211.9100000000001</v>
      </c>
      <c r="N147" s="118">
        <f>VLOOKUP($A147+ROUND((COLUMN()-2)/24,5),АТС!$A$41:$F$784,6)+'Иные услуги '!$C$5+'РСТ РСО-А'!$J$7+'РСТ РСО-А'!$F$9</f>
        <v>1212</v>
      </c>
      <c r="O147" s="118">
        <f>VLOOKUP($A147+ROUND((COLUMN()-2)/24,5),АТС!$A$41:$F$784,6)+'Иные услуги '!$C$5+'РСТ РСО-А'!$J$7+'РСТ РСО-А'!$F$9</f>
        <v>1211.97</v>
      </c>
      <c r="P147" s="118">
        <f>VLOOKUP($A147+ROUND((COLUMN()-2)/24,5),АТС!$A$41:$F$784,6)+'Иные услуги '!$C$5+'РСТ РСО-А'!$J$7+'РСТ РСО-А'!$F$9</f>
        <v>1249.27</v>
      </c>
      <c r="Q147" s="118">
        <f>VLOOKUP($A147+ROUND((COLUMN()-2)/24,5),АТС!$A$41:$F$784,6)+'Иные услуги '!$C$5+'РСТ РСО-А'!$J$7+'РСТ РСО-А'!$F$9</f>
        <v>1248.81</v>
      </c>
      <c r="R147" s="118">
        <f>VLOOKUP($A147+ROUND((COLUMN()-2)/24,5),АТС!$A$41:$F$784,6)+'Иные услуги '!$C$5+'РСТ РСО-А'!$J$7+'РСТ РСО-А'!$F$9</f>
        <v>1249.3</v>
      </c>
      <c r="S147" s="118">
        <f>VLOOKUP($A147+ROUND((COLUMN()-2)/24,5),АТС!$A$41:$F$784,6)+'Иные услуги '!$C$5+'РСТ РСО-А'!$J$7+'РСТ РСО-А'!$F$9</f>
        <v>1146.4100000000001</v>
      </c>
      <c r="T147" s="118">
        <f>VLOOKUP($A147+ROUND((COLUMN()-2)/24,5),АТС!$A$41:$F$784,6)+'Иные услуги '!$C$5+'РСТ РСО-А'!$J$7+'РСТ РСО-А'!$F$9</f>
        <v>1250.3599999999999</v>
      </c>
      <c r="U147" s="118">
        <f>VLOOKUP($A147+ROUND((COLUMN()-2)/24,5),АТС!$A$41:$F$784,6)+'Иные услуги '!$C$5+'РСТ РСО-А'!$J$7+'РСТ РСО-А'!$F$9</f>
        <v>1144.92</v>
      </c>
      <c r="V147" s="118">
        <f>VLOOKUP($A147+ROUND((COLUMN()-2)/24,5),АТС!$A$41:$F$784,6)+'Иные услуги '!$C$5+'РСТ РСО-А'!$J$7+'РСТ РСО-А'!$F$9</f>
        <v>1172.26</v>
      </c>
      <c r="W147" s="118">
        <f>VLOOKUP($A147+ROUND((COLUMN()-2)/24,5),АТС!$A$41:$F$784,6)+'Иные услуги '!$C$5+'РСТ РСО-А'!$J$7+'РСТ РСО-А'!$F$9</f>
        <v>1169.48</v>
      </c>
      <c r="X147" s="118">
        <f>VLOOKUP($A147+ROUND((COLUMN()-2)/24,5),АТС!$A$41:$F$784,6)+'Иные услуги '!$C$5+'РСТ РСО-А'!$J$7+'РСТ РСО-А'!$F$9</f>
        <v>1376.78</v>
      </c>
      <c r="Y147" s="118">
        <f>VLOOKUP($A147+ROUND((COLUMN()-2)/24,5),АТС!$A$41:$F$784,6)+'Иные услуги '!$C$5+'РСТ РСО-А'!$J$7+'РСТ РСО-А'!$F$9</f>
        <v>1207.29</v>
      </c>
    </row>
    <row r="148" spans="1:25" x14ac:dyDescent="0.2">
      <c r="A148" s="66">
        <f t="shared" si="4"/>
        <v>43394</v>
      </c>
      <c r="B148" s="118">
        <f>VLOOKUP($A148+ROUND((COLUMN()-2)/24,5),АТС!$A$41:$F$784,6)+'Иные услуги '!$C$5+'РСТ РСО-А'!$J$7+'РСТ РСО-А'!$F$9</f>
        <v>1121.8</v>
      </c>
      <c r="C148" s="118">
        <f>VLOOKUP($A148+ROUND((COLUMN()-2)/24,5),АТС!$A$41:$F$784,6)+'Иные услуги '!$C$5+'РСТ РСО-А'!$J$7+'РСТ РСО-А'!$F$9</f>
        <v>1137.9000000000001</v>
      </c>
      <c r="D148" s="118">
        <f>VLOOKUP($A148+ROUND((COLUMN()-2)/24,5),АТС!$A$41:$F$784,6)+'Иные услуги '!$C$5+'РСТ РСО-А'!$J$7+'РСТ РСО-А'!$F$9</f>
        <v>1137.0899999999999</v>
      </c>
      <c r="E148" s="118">
        <f>VLOOKUP($A148+ROUND((COLUMN()-2)/24,5),АТС!$A$41:$F$784,6)+'Иные услуги '!$C$5+'РСТ РСО-А'!$J$7+'РСТ РСО-А'!$F$9</f>
        <v>1163.29</v>
      </c>
      <c r="F148" s="118">
        <f>VLOOKUP($A148+ROUND((COLUMN()-2)/24,5),АТС!$A$41:$F$784,6)+'Иные услуги '!$C$5+'РСТ РСО-А'!$J$7+'РСТ РСО-А'!$F$9</f>
        <v>1163.45</v>
      </c>
      <c r="G148" s="118">
        <f>VLOOKUP($A148+ROUND((COLUMN()-2)/24,5),АТС!$A$41:$F$784,6)+'Иные услуги '!$C$5+'РСТ РСО-А'!$J$7+'РСТ РСО-А'!$F$9</f>
        <v>1150.5999999999999</v>
      </c>
      <c r="H148" s="118">
        <f>VLOOKUP($A148+ROUND((COLUMN()-2)/24,5),АТС!$A$41:$F$784,6)+'Иные услуги '!$C$5+'РСТ РСО-А'!$J$7+'РСТ РСО-А'!$F$9</f>
        <v>1290.1099999999999</v>
      </c>
      <c r="I148" s="118">
        <f>VLOOKUP($A148+ROUND((COLUMN()-2)/24,5),АТС!$A$41:$F$784,6)+'Иные услуги '!$C$5+'РСТ РСО-А'!$J$7+'РСТ РСО-А'!$F$9</f>
        <v>1223.95</v>
      </c>
      <c r="J148" s="118">
        <f>VLOOKUP($A148+ROUND((COLUMN()-2)/24,5),АТС!$A$41:$F$784,6)+'Иные услуги '!$C$5+'РСТ РСО-А'!$J$7+'РСТ РСО-А'!$F$9</f>
        <v>1379.79</v>
      </c>
      <c r="K148" s="118">
        <f>VLOOKUP($A148+ROUND((COLUMN()-2)/24,5),АТС!$A$41:$F$784,6)+'Иные услуги '!$C$5+'РСТ РСО-А'!$J$7+'РСТ РСО-А'!$F$9</f>
        <v>1290.3599999999999</v>
      </c>
      <c r="L148" s="118">
        <f>VLOOKUP($A148+ROUND((COLUMN()-2)/24,5),АТС!$A$41:$F$784,6)+'Иные услуги '!$C$5+'РСТ РСО-А'!$J$7+'РСТ РСО-А'!$F$9</f>
        <v>1249.8700000000001</v>
      </c>
      <c r="M148" s="118">
        <f>VLOOKUP($A148+ROUND((COLUMN()-2)/24,5),АТС!$A$41:$F$784,6)+'Иные услуги '!$C$5+'РСТ РСО-А'!$J$7+'РСТ РСО-А'!$F$9</f>
        <v>1249.7</v>
      </c>
      <c r="N148" s="118">
        <f>VLOOKUP($A148+ROUND((COLUMN()-2)/24,5),АТС!$A$41:$F$784,6)+'Иные услуги '!$C$5+'РСТ РСО-А'!$J$7+'РСТ РСО-А'!$F$9</f>
        <v>1290.3800000000001</v>
      </c>
      <c r="O148" s="118">
        <f>VLOOKUP($A148+ROUND((COLUMN()-2)/24,5),АТС!$A$41:$F$784,6)+'Иные услуги '!$C$5+'РСТ РСО-А'!$J$7+'РСТ РСО-А'!$F$9</f>
        <v>1290.3800000000001</v>
      </c>
      <c r="P148" s="118">
        <f>VLOOKUP($A148+ROUND((COLUMN()-2)/24,5),АТС!$A$41:$F$784,6)+'Иные услуги '!$C$5+'РСТ РСО-А'!$J$7+'РСТ РСО-А'!$F$9</f>
        <v>1334.56</v>
      </c>
      <c r="Q148" s="118">
        <f>VLOOKUP($A148+ROUND((COLUMN()-2)/24,5),АТС!$A$41:$F$784,6)+'Иные услуги '!$C$5+'РСТ РСО-А'!$J$7+'РСТ РСО-А'!$F$9</f>
        <v>1334.32</v>
      </c>
      <c r="R148" s="118">
        <f>VLOOKUP($A148+ROUND((COLUMN()-2)/24,5),АТС!$A$41:$F$784,6)+'Иные услуги '!$C$5+'РСТ РСО-А'!$J$7+'РСТ РСО-А'!$F$9</f>
        <v>1290.3900000000001</v>
      </c>
      <c r="S148" s="118">
        <f>VLOOKUP($A148+ROUND((COLUMN()-2)/24,5),АТС!$A$41:$F$784,6)+'Иные услуги '!$C$5+'РСТ РСО-А'!$J$7+'РСТ РСО-А'!$F$9</f>
        <v>1146.71</v>
      </c>
      <c r="T148" s="118">
        <f>VLOOKUP($A148+ROUND((COLUMN()-2)/24,5),АТС!$A$41:$F$784,6)+'Иные услуги '!$C$5+'РСТ РСО-А'!$J$7+'РСТ РСО-А'!$F$9</f>
        <v>1244.26</v>
      </c>
      <c r="U148" s="118">
        <f>VLOOKUP($A148+ROUND((COLUMN()-2)/24,5),АТС!$A$41:$F$784,6)+'Иные услуги '!$C$5+'РСТ РСО-А'!$J$7+'РСТ РСО-А'!$F$9</f>
        <v>1134.96</v>
      </c>
      <c r="V148" s="118">
        <f>VLOOKUP($A148+ROUND((COLUMN()-2)/24,5),АТС!$A$41:$F$784,6)+'Иные услуги '!$C$5+'РСТ РСО-А'!$J$7+'РСТ РСО-А'!$F$9</f>
        <v>1152.26</v>
      </c>
      <c r="W148" s="118">
        <f>VLOOKUP($A148+ROUND((COLUMN()-2)/24,5),АТС!$A$41:$F$784,6)+'Иные услуги '!$C$5+'РСТ РСО-А'!$J$7+'РСТ РСО-А'!$F$9</f>
        <v>1169.67</v>
      </c>
      <c r="X148" s="118">
        <f>VLOOKUP($A148+ROUND((COLUMN()-2)/24,5),АТС!$A$41:$F$784,6)+'Иные услуги '!$C$5+'РСТ РСО-А'!$J$7+'РСТ РСО-А'!$F$9</f>
        <v>1377.76</v>
      </c>
      <c r="Y148" s="118">
        <f>VLOOKUP($A148+ROUND((COLUMN()-2)/24,5),АТС!$A$41:$F$784,6)+'Иные услуги '!$C$5+'РСТ РСО-А'!$J$7+'РСТ РСО-А'!$F$9</f>
        <v>1211.8900000000001</v>
      </c>
    </row>
    <row r="149" spans="1:25" x14ac:dyDescent="0.2">
      <c r="A149" s="66">
        <f t="shared" si="4"/>
        <v>43395</v>
      </c>
      <c r="B149" s="118">
        <f>VLOOKUP($A149+ROUND((COLUMN()-2)/24,5),АТС!$A$41:$F$784,6)+'Иные услуги '!$C$5+'РСТ РСО-А'!$J$7+'РСТ РСО-А'!$F$9</f>
        <v>1118.29</v>
      </c>
      <c r="C149" s="118">
        <f>VLOOKUP($A149+ROUND((COLUMN()-2)/24,5),АТС!$A$41:$F$784,6)+'Иные услуги '!$C$5+'РСТ РСО-А'!$J$7+'РСТ РСО-А'!$F$9</f>
        <v>1137.3900000000001</v>
      </c>
      <c r="D149" s="118">
        <f>VLOOKUP($A149+ROUND((COLUMN()-2)/24,5),АТС!$A$41:$F$784,6)+'Иные услуги '!$C$5+'РСТ РСО-А'!$J$7+'РСТ РСО-А'!$F$9</f>
        <v>1163.45</v>
      </c>
      <c r="E149" s="118">
        <f>VLOOKUP($A149+ROUND((COLUMN()-2)/24,5),АТС!$A$41:$F$784,6)+'Иные услуги '!$C$5+'РСТ РСО-А'!$J$7+'РСТ РСО-А'!$F$9</f>
        <v>1163.3</v>
      </c>
      <c r="F149" s="118">
        <f>VLOOKUP($A149+ROUND((COLUMN()-2)/24,5),АТС!$A$41:$F$784,6)+'Иные услуги '!$C$5+'РСТ РСО-А'!$J$7+'РСТ РСО-А'!$F$9</f>
        <v>1137.3700000000001</v>
      </c>
      <c r="G149" s="118">
        <f>VLOOKUP($A149+ROUND((COLUMN()-2)/24,5),АТС!$A$41:$F$784,6)+'Иные услуги '!$C$5+'РСТ РСО-А'!$J$7+'РСТ РСО-А'!$F$9</f>
        <v>1140.0899999999999</v>
      </c>
      <c r="H149" s="118">
        <f>VLOOKUP($A149+ROUND((COLUMN()-2)/24,5),АТС!$A$41:$F$784,6)+'Иные услуги '!$C$5+'РСТ РСО-А'!$J$7+'РСТ РСО-А'!$F$9</f>
        <v>1165.02</v>
      </c>
      <c r="I149" s="118">
        <f>VLOOKUP($A149+ROUND((COLUMN()-2)/24,5),АТС!$A$41:$F$784,6)+'Иные услуги '!$C$5+'РСТ РСО-А'!$J$7+'РСТ РСО-А'!$F$9</f>
        <v>1213.78</v>
      </c>
      <c r="J149" s="118">
        <f>VLOOKUP($A149+ROUND((COLUMN()-2)/24,5),АТС!$A$41:$F$784,6)+'Иные услуги '!$C$5+'РСТ РСО-А'!$J$7+'РСТ РСО-А'!$F$9</f>
        <v>1164.3800000000001</v>
      </c>
      <c r="K149" s="118">
        <f>VLOOKUP($A149+ROUND((COLUMN()-2)/24,5),АТС!$A$41:$F$784,6)+'Иные услуги '!$C$5+'РСТ РСО-А'!$J$7+'РСТ РСО-А'!$F$9</f>
        <v>1153.44</v>
      </c>
      <c r="L149" s="118">
        <f>VLOOKUP($A149+ROUND((COLUMN()-2)/24,5),АТС!$A$41:$F$784,6)+'Иные услуги '!$C$5+'РСТ РСО-А'!$J$7+'РСТ РСО-А'!$F$9</f>
        <v>1153.06</v>
      </c>
      <c r="M149" s="118">
        <f>VLOOKUP($A149+ROUND((COLUMN()-2)/24,5),АТС!$A$41:$F$784,6)+'Иные услуги '!$C$5+'РСТ РСО-А'!$J$7+'РСТ РСО-А'!$F$9</f>
        <v>1218.93</v>
      </c>
      <c r="N149" s="118">
        <f>VLOOKUP($A149+ROUND((COLUMN()-2)/24,5),АТС!$A$41:$F$784,6)+'Иные услуги '!$C$5+'РСТ РСО-А'!$J$7+'РСТ РСО-А'!$F$9</f>
        <v>1255.6500000000001</v>
      </c>
      <c r="O149" s="118">
        <f>VLOOKUP($A149+ROUND((COLUMN()-2)/24,5),АТС!$A$41:$F$784,6)+'Иные услуги '!$C$5+'РСТ РСО-А'!$J$7+'РСТ РСО-А'!$F$9</f>
        <v>1255.8599999999999</v>
      </c>
      <c r="P149" s="118">
        <f>VLOOKUP($A149+ROUND((COLUMN()-2)/24,5),АТС!$A$41:$F$784,6)+'Иные услуги '!$C$5+'РСТ РСО-А'!$J$7+'РСТ РСО-А'!$F$9</f>
        <v>1255.8</v>
      </c>
      <c r="Q149" s="118">
        <f>VLOOKUP($A149+ROUND((COLUMN()-2)/24,5),АТС!$A$41:$F$784,6)+'Иные услуги '!$C$5+'РСТ РСО-А'!$J$7+'РСТ РСО-А'!$F$9</f>
        <v>1255.06</v>
      </c>
      <c r="R149" s="118">
        <f>VLOOKUP($A149+ROUND((COLUMN()-2)/24,5),АТС!$A$41:$F$784,6)+'Иные услуги '!$C$5+'РСТ РСО-А'!$J$7+'РСТ РСО-А'!$F$9</f>
        <v>1218.05</v>
      </c>
      <c r="S149" s="118">
        <f>VLOOKUP($A149+ROUND((COLUMN()-2)/24,5),АТС!$A$41:$F$784,6)+'Иные услуги '!$C$5+'РСТ РСО-А'!$J$7+'РСТ РСО-А'!$F$9</f>
        <v>1152.3</v>
      </c>
      <c r="T149" s="118">
        <f>VLOOKUP($A149+ROUND((COLUMN()-2)/24,5),АТС!$A$41:$F$784,6)+'Иные услуги '!$C$5+'РСТ РСО-А'!$J$7+'РСТ РСО-А'!$F$9</f>
        <v>1267.03</v>
      </c>
      <c r="U149" s="118">
        <f>VLOOKUP($A149+ROUND((COLUMN()-2)/24,5),АТС!$A$41:$F$784,6)+'Иные услуги '!$C$5+'РСТ РСО-А'!$J$7+'РСТ РСО-А'!$F$9</f>
        <v>1203.3700000000001</v>
      </c>
      <c r="V149" s="118">
        <f>VLOOKUP($A149+ROUND((COLUMN()-2)/24,5),АТС!$A$41:$F$784,6)+'Иные услуги '!$C$5+'РСТ РСО-А'!$J$7+'РСТ РСО-А'!$F$9</f>
        <v>1167.5</v>
      </c>
      <c r="W149" s="118">
        <f>VLOOKUP($A149+ROUND((COLUMN()-2)/24,5),АТС!$A$41:$F$784,6)+'Иные услуги '!$C$5+'РСТ РСО-А'!$J$7+'РСТ РСО-А'!$F$9</f>
        <v>1172.78</v>
      </c>
      <c r="X149" s="118">
        <f>VLOOKUP($A149+ROUND((COLUMN()-2)/24,5),АТС!$A$41:$F$784,6)+'Иные услуги '!$C$5+'РСТ РСО-А'!$J$7+'РСТ РСО-А'!$F$9</f>
        <v>1381.62</v>
      </c>
      <c r="Y149" s="118">
        <f>VLOOKUP($A149+ROUND((COLUMN()-2)/24,5),АТС!$A$41:$F$784,6)+'Иные услуги '!$C$5+'РСТ РСО-А'!$J$7+'РСТ РСО-А'!$F$9</f>
        <v>1208.72</v>
      </c>
    </row>
    <row r="150" spans="1:25" x14ac:dyDescent="0.2">
      <c r="A150" s="66">
        <f t="shared" si="4"/>
        <v>43396</v>
      </c>
      <c r="B150" s="118">
        <f>VLOOKUP($A150+ROUND((COLUMN()-2)/24,5),АТС!$A$41:$F$784,6)+'Иные услуги '!$C$5+'РСТ РСО-А'!$J$7+'РСТ РСО-А'!$F$9</f>
        <v>1116.07</v>
      </c>
      <c r="C150" s="118">
        <f>VLOOKUP($A150+ROUND((COLUMN()-2)/24,5),АТС!$A$41:$F$784,6)+'Иные услуги '!$C$5+'РСТ РСО-А'!$J$7+'РСТ РСО-А'!$F$9</f>
        <v>1136.57</v>
      </c>
      <c r="D150" s="118">
        <f>VLOOKUP($A150+ROUND((COLUMN()-2)/24,5),АТС!$A$41:$F$784,6)+'Иные услуги '!$C$5+'РСТ РСО-А'!$J$7+'РСТ РСО-А'!$F$9</f>
        <v>1136.27</v>
      </c>
      <c r="E150" s="118">
        <f>VLOOKUP($A150+ROUND((COLUMN()-2)/24,5),АТС!$A$41:$F$784,6)+'Иные услуги '!$C$5+'РСТ РСО-А'!$J$7+'РСТ РСО-А'!$F$9</f>
        <v>1136.06</v>
      </c>
      <c r="F150" s="118">
        <f>VLOOKUP($A150+ROUND((COLUMN()-2)/24,5),АТС!$A$41:$F$784,6)+'Иные услуги '!$C$5+'РСТ РСО-А'!$J$7+'РСТ РСО-А'!$F$9</f>
        <v>1135.99</v>
      </c>
      <c r="G150" s="118">
        <f>VLOOKUP($A150+ROUND((COLUMN()-2)/24,5),АТС!$A$41:$F$784,6)+'Иные услуги '!$C$5+'РСТ РСО-А'!$J$7+'РСТ РСО-А'!$F$9</f>
        <v>1136.57</v>
      </c>
      <c r="H150" s="118">
        <f>VLOOKUP($A150+ROUND((COLUMN()-2)/24,5),АТС!$A$41:$F$784,6)+'Иные услуги '!$C$5+'РСТ РСО-А'!$J$7+'РСТ РСО-А'!$F$9</f>
        <v>1160.1500000000001</v>
      </c>
      <c r="I150" s="118">
        <f>VLOOKUP($A150+ROUND((COLUMN()-2)/24,5),АТС!$A$41:$F$784,6)+'Иные услуги '!$C$5+'РСТ РСО-А'!$J$7+'РСТ РСО-А'!$F$9</f>
        <v>1216.57</v>
      </c>
      <c r="J150" s="118">
        <f>VLOOKUP($A150+ROUND((COLUMN()-2)/24,5),АТС!$A$41:$F$784,6)+'Иные услуги '!$C$5+'РСТ РСО-А'!$J$7+'РСТ РСО-А'!$F$9</f>
        <v>1163.53</v>
      </c>
      <c r="K150" s="118">
        <f>VLOOKUP($A150+ROUND((COLUMN()-2)/24,5),АТС!$A$41:$F$784,6)+'Иные услуги '!$C$5+'РСТ РСО-А'!$J$7+'РСТ РСО-А'!$F$9</f>
        <v>1154.92</v>
      </c>
      <c r="L150" s="118">
        <f>VLOOKUP($A150+ROUND((COLUMN()-2)/24,5),АТС!$A$41:$F$784,6)+'Иные услуги '!$C$5+'РСТ РСО-А'!$J$7+'РСТ РСО-А'!$F$9</f>
        <v>1185.68</v>
      </c>
      <c r="M150" s="118">
        <f>VLOOKUP($A150+ROUND((COLUMN()-2)/24,5),АТС!$A$41:$F$784,6)+'Иные услуги '!$C$5+'РСТ РСО-А'!$J$7+'РСТ РСО-А'!$F$9</f>
        <v>1217.67</v>
      </c>
      <c r="N150" s="118">
        <f>VLOOKUP($A150+ROUND((COLUMN()-2)/24,5),АТС!$A$41:$F$784,6)+'Иные услуги '!$C$5+'РСТ РСО-А'!$J$7+'РСТ РСО-А'!$F$9</f>
        <v>1294.81</v>
      </c>
      <c r="O150" s="118">
        <f>VLOOKUP($A150+ROUND((COLUMN()-2)/24,5),АТС!$A$41:$F$784,6)+'Иные услуги '!$C$5+'РСТ РСО-А'!$J$7+'РСТ РСО-А'!$F$9</f>
        <v>1294.52</v>
      </c>
      <c r="P150" s="118">
        <f>VLOOKUP($A150+ROUND((COLUMN()-2)/24,5),АТС!$A$41:$F$784,6)+'Иные услуги '!$C$5+'РСТ РСО-А'!$J$7+'РСТ РСО-А'!$F$9</f>
        <v>1294.55</v>
      </c>
      <c r="Q150" s="118">
        <f>VLOOKUP($A150+ROUND((COLUMN()-2)/24,5),АТС!$A$41:$F$784,6)+'Иные услуги '!$C$5+'РСТ РСО-А'!$J$7+'РСТ РСО-А'!$F$9</f>
        <v>1294.19</v>
      </c>
      <c r="R150" s="118">
        <f>VLOOKUP($A150+ROUND((COLUMN()-2)/24,5),АТС!$A$41:$F$784,6)+'Иные услуги '!$C$5+'РСТ РСО-А'!$J$7+'РСТ РСО-А'!$F$9</f>
        <v>1217.45</v>
      </c>
      <c r="S150" s="118">
        <f>VLOOKUP($A150+ROUND((COLUMN()-2)/24,5),АТС!$A$41:$F$784,6)+'Иные услуги '!$C$5+'РСТ РСО-А'!$J$7+'РСТ РСО-А'!$F$9</f>
        <v>1153.3</v>
      </c>
      <c r="T150" s="118">
        <f>VLOOKUP($A150+ROUND((COLUMN()-2)/24,5),АТС!$A$41:$F$784,6)+'Иные услуги '!$C$5+'РСТ РСО-А'!$J$7+'РСТ РСО-А'!$F$9</f>
        <v>1274.47</v>
      </c>
      <c r="U150" s="118">
        <f>VLOOKUP($A150+ROUND((COLUMN()-2)/24,5),АТС!$A$41:$F$784,6)+'Иные услуги '!$C$5+'РСТ РСО-А'!$J$7+'РСТ РСО-А'!$F$9</f>
        <v>1206.3499999999999</v>
      </c>
      <c r="V150" s="118">
        <f>VLOOKUP($A150+ROUND((COLUMN()-2)/24,5),АТС!$A$41:$F$784,6)+'Иные услуги '!$C$5+'РСТ РСО-А'!$J$7+'РСТ РСО-А'!$F$9</f>
        <v>1166.51</v>
      </c>
      <c r="W150" s="118">
        <f>VLOOKUP($A150+ROUND((COLUMN()-2)/24,5),АТС!$A$41:$F$784,6)+'Иные услуги '!$C$5+'РСТ РСО-А'!$J$7+'РСТ РСО-А'!$F$9</f>
        <v>1168.6200000000001</v>
      </c>
      <c r="X150" s="118">
        <f>VLOOKUP($A150+ROUND((COLUMN()-2)/24,5),АТС!$A$41:$F$784,6)+'Иные услуги '!$C$5+'РСТ РСО-А'!$J$7+'РСТ РСО-А'!$F$9</f>
        <v>1376.1699999999998</v>
      </c>
      <c r="Y150" s="118">
        <f>VLOOKUP($A150+ROUND((COLUMN()-2)/24,5),АТС!$A$41:$F$784,6)+'Иные услуги '!$C$5+'РСТ РСО-А'!$J$7+'РСТ РСО-А'!$F$9</f>
        <v>1223.67</v>
      </c>
    </row>
    <row r="151" spans="1:25" x14ac:dyDescent="0.2">
      <c r="A151" s="66">
        <f t="shared" si="4"/>
        <v>43397</v>
      </c>
      <c r="B151" s="118">
        <f>VLOOKUP($A151+ROUND((COLUMN()-2)/24,5),АТС!$A$41:$F$784,6)+'Иные услуги '!$C$5+'РСТ РСО-А'!$J$7+'РСТ РСО-А'!$F$9</f>
        <v>1115.3499999999999</v>
      </c>
      <c r="C151" s="118">
        <f>VLOOKUP($A151+ROUND((COLUMN()-2)/24,5),АТС!$A$41:$F$784,6)+'Иные услуги '!$C$5+'РСТ РСО-А'!$J$7+'РСТ РСО-А'!$F$9</f>
        <v>1137.05</v>
      </c>
      <c r="D151" s="118">
        <f>VLOOKUP($A151+ROUND((COLUMN()-2)/24,5),АТС!$A$41:$F$784,6)+'Иные услуги '!$C$5+'РСТ РСО-А'!$J$7+'РСТ РСО-А'!$F$9</f>
        <v>1135.28</v>
      </c>
      <c r="E151" s="118">
        <f>VLOOKUP($A151+ROUND((COLUMN()-2)/24,5),АТС!$A$41:$F$784,6)+'Иные услуги '!$C$5+'РСТ РСО-А'!$J$7+'РСТ РСО-А'!$F$9</f>
        <v>1134.99</v>
      </c>
      <c r="F151" s="118">
        <f>VLOOKUP($A151+ROUND((COLUMN()-2)/24,5),АТС!$A$41:$F$784,6)+'Иные услуги '!$C$5+'РСТ РСО-А'!$J$7+'РСТ РСО-А'!$F$9</f>
        <v>1135.68</v>
      </c>
      <c r="G151" s="118">
        <f>VLOOKUP($A151+ROUND((COLUMN()-2)/24,5),АТС!$A$41:$F$784,6)+'Иные услуги '!$C$5+'РСТ РСО-А'!$J$7+'РСТ РСО-А'!$F$9</f>
        <v>1137.06</v>
      </c>
      <c r="H151" s="118">
        <f>VLOOKUP($A151+ROUND((COLUMN()-2)/24,5),АТС!$A$41:$F$784,6)+'Иные услуги '!$C$5+'РСТ РСО-А'!$J$7+'РСТ РСО-А'!$F$9</f>
        <v>1159.23</v>
      </c>
      <c r="I151" s="118">
        <f>VLOOKUP($A151+ROUND((COLUMN()-2)/24,5),АТС!$A$41:$F$784,6)+'Иные услуги '!$C$5+'РСТ РСО-А'!$J$7+'РСТ РСО-А'!$F$9</f>
        <v>1195.27</v>
      </c>
      <c r="J151" s="118">
        <f>VLOOKUP($A151+ROUND((COLUMN()-2)/24,5),АТС!$A$41:$F$784,6)+'Иные услуги '!$C$5+'РСТ РСО-А'!$J$7+'РСТ РСО-А'!$F$9</f>
        <v>1163.8499999999999</v>
      </c>
      <c r="K151" s="118">
        <f>VLOOKUP($A151+ROUND((COLUMN()-2)/24,5),АТС!$A$41:$F$784,6)+'Иные услуги '!$C$5+'РСТ РСО-А'!$J$7+'РСТ РСО-А'!$F$9</f>
        <v>1154</v>
      </c>
      <c r="L151" s="118">
        <f>VLOOKUP($A151+ROUND((COLUMN()-2)/24,5),АТС!$A$41:$F$784,6)+'Иные услуги '!$C$5+'РСТ РСО-А'!$J$7+'РСТ РСО-А'!$F$9</f>
        <v>1185.7</v>
      </c>
      <c r="M151" s="118">
        <f>VLOOKUP($A151+ROUND((COLUMN()-2)/24,5),АТС!$A$41:$F$784,6)+'Иные услуги '!$C$5+'РСТ РСО-А'!$J$7+'РСТ РСО-А'!$F$9</f>
        <v>1218.92</v>
      </c>
      <c r="N151" s="118">
        <f>VLOOKUP($A151+ROUND((COLUMN()-2)/24,5),АТС!$A$41:$F$784,6)+'Иные услуги '!$C$5+'РСТ РСО-А'!$J$7+'РСТ РСО-А'!$F$9</f>
        <v>1296.8599999999999</v>
      </c>
      <c r="O151" s="118">
        <f>VLOOKUP($A151+ROUND((COLUMN()-2)/24,5),АТС!$A$41:$F$784,6)+'Иные услуги '!$C$5+'РСТ РСО-А'!$J$7+'РСТ РСО-А'!$F$9</f>
        <v>1296.8599999999999</v>
      </c>
      <c r="P151" s="118">
        <f>VLOOKUP($A151+ROUND((COLUMN()-2)/24,5),АТС!$A$41:$F$784,6)+'Иные услуги '!$C$5+'РСТ РСО-А'!$J$7+'РСТ РСО-А'!$F$9</f>
        <v>1296.68</v>
      </c>
      <c r="Q151" s="118">
        <f>VLOOKUP($A151+ROUND((COLUMN()-2)/24,5),АТС!$A$41:$F$784,6)+'Иные услуги '!$C$5+'РСТ РСО-А'!$J$7+'РСТ РСО-А'!$F$9</f>
        <v>1296.75</v>
      </c>
      <c r="R151" s="118">
        <f>VLOOKUP($A151+ROUND((COLUMN()-2)/24,5),АТС!$A$41:$F$784,6)+'Иные услуги '!$C$5+'РСТ РСО-А'!$J$7+'РСТ РСО-А'!$F$9</f>
        <v>1218.8599999999999</v>
      </c>
      <c r="S151" s="118">
        <f>VLOOKUP($A151+ROUND((COLUMN()-2)/24,5),АТС!$A$41:$F$784,6)+'Иные услуги '!$C$5+'РСТ РСО-А'!$J$7+'РСТ РСО-А'!$F$9</f>
        <v>1158.33</v>
      </c>
      <c r="T151" s="118">
        <f>VLOOKUP($A151+ROUND((COLUMN()-2)/24,5),АТС!$A$41:$F$784,6)+'Иные услуги '!$C$5+'РСТ РСО-А'!$J$7+'РСТ РСО-А'!$F$9</f>
        <v>1289.3</v>
      </c>
      <c r="U151" s="118">
        <f>VLOOKUP($A151+ROUND((COLUMN()-2)/24,5),АТС!$A$41:$F$784,6)+'Иные услуги '!$C$5+'РСТ РСО-А'!$J$7+'РСТ РСО-А'!$F$9</f>
        <v>1212.42</v>
      </c>
      <c r="V151" s="118">
        <f>VLOOKUP($A151+ROUND((COLUMN()-2)/24,5),АТС!$A$41:$F$784,6)+'Иные услуги '!$C$5+'РСТ РСО-А'!$J$7+'РСТ РСО-А'!$F$9</f>
        <v>1170.3</v>
      </c>
      <c r="W151" s="118">
        <f>VLOOKUP($A151+ROUND((COLUMN()-2)/24,5),АТС!$A$41:$F$784,6)+'Иные услуги '!$C$5+'РСТ РСО-А'!$J$7+'РСТ РСО-А'!$F$9</f>
        <v>1177.5899999999999</v>
      </c>
      <c r="X151" s="118">
        <f>VLOOKUP($A151+ROUND((COLUMN()-2)/24,5),АТС!$A$41:$F$784,6)+'Иные услуги '!$C$5+'РСТ РСО-А'!$J$7+'РСТ РСО-А'!$F$9</f>
        <v>1385.36</v>
      </c>
      <c r="Y151" s="118">
        <f>VLOOKUP($A151+ROUND((COLUMN()-2)/24,5),АТС!$A$41:$F$784,6)+'Иные услуги '!$C$5+'РСТ РСО-А'!$J$7+'РСТ РСО-А'!$F$9</f>
        <v>1203.45</v>
      </c>
    </row>
    <row r="152" spans="1:25" x14ac:dyDescent="0.2">
      <c r="A152" s="66">
        <f t="shared" si="4"/>
        <v>43398</v>
      </c>
      <c r="B152" s="118">
        <f>VLOOKUP($A152+ROUND((COLUMN()-2)/24,5),АТС!$A$41:$F$784,6)+'Иные услуги '!$C$5+'РСТ РСО-А'!$J$7+'РСТ РСО-А'!$F$9</f>
        <v>1124.45</v>
      </c>
      <c r="C152" s="118">
        <f>VLOOKUP($A152+ROUND((COLUMN()-2)/24,5),АТС!$A$41:$F$784,6)+'Иные услуги '!$C$5+'РСТ РСО-А'!$J$7+'РСТ РСО-А'!$F$9</f>
        <v>1124.56</v>
      </c>
      <c r="D152" s="118">
        <f>VLOOKUP($A152+ROUND((COLUMN()-2)/24,5),АТС!$A$41:$F$784,6)+'Иные услуги '!$C$5+'РСТ РСО-А'!$J$7+'РСТ РСО-А'!$F$9</f>
        <v>1136.6400000000001</v>
      </c>
      <c r="E152" s="118">
        <f>VLOOKUP($A152+ROUND((COLUMN()-2)/24,5),АТС!$A$41:$F$784,6)+'Иные услуги '!$C$5+'РСТ РСО-А'!$J$7+'РСТ РСО-А'!$F$9</f>
        <v>1136.46</v>
      </c>
      <c r="F152" s="118">
        <f>VLOOKUP($A152+ROUND((COLUMN()-2)/24,5),АТС!$A$41:$F$784,6)+'Иные услуги '!$C$5+'РСТ РСО-А'!$J$7+'РСТ РСО-А'!$F$9</f>
        <v>1134.97</v>
      </c>
      <c r="G152" s="118">
        <f>VLOOKUP($A152+ROUND((COLUMN()-2)/24,5),АТС!$A$41:$F$784,6)+'Иные услуги '!$C$5+'РСТ РСО-А'!$J$7+'РСТ РСО-А'!$F$9</f>
        <v>1138.5899999999999</v>
      </c>
      <c r="H152" s="118">
        <f>VLOOKUP($A152+ROUND((COLUMN()-2)/24,5),АТС!$A$41:$F$784,6)+'Иные услуги '!$C$5+'РСТ РСО-А'!$J$7+'РСТ РСО-А'!$F$9</f>
        <v>1163.9100000000001</v>
      </c>
      <c r="I152" s="118">
        <f>VLOOKUP($A152+ROUND((COLUMN()-2)/24,5),АТС!$A$41:$F$784,6)+'Иные услуги '!$C$5+'РСТ РСО-А'!$J$7+'РСТ РСО-А'!$F$9</f>
        <v>1219.51</v>
      </c>
      <c r="J152" s="118">
        <f>VLOOKUP($A152+ROUND((COLUMN()-2)/24,5),АТС!$A$41:$F$784,6)+'Иные услуги '!$C$5+'РСТ РСО-А'!$J$7+'РСТ РСО-А'!$F$9</f>
        <v>1167.97</v>
      </c>
      <c r="K152" s="118">
        <f>VLOOKUP($A152+ROUND((COLUMN()-2)/24,5),АТС!$A$41:$F$784,6)+'Иные услуги '!$C$5+'РСТ РСО-А'!$J$7+'РСТ РСО-А'!$F$9</f>
        <v>1144.6200000000001</v>
      </c>
      <c r="L152" s="118">
        <f>VLOOKUP($A152+ROUND((COLUMN()-2)/24,5),АТС!$A$41:$F$784,6)+'Иные услуги '!$C$5+'РСТ РСО-А'!$J$7+'РСТ РСО-А'!$F$9</f>
        <v>1162.04</v>
      </c>
      <c r="M152" s="118">
        <f>VLOOKUP($A152+ROUND((COLUMN()-2)/24,5),АТС!$A$41:$F$784,6)+'Иные услуги '!$C$5+'РСТ РСО-А'!$J$7+'РСТ РСО-А'!$F$9</f>
        <v>1161.1300000000001</v>
      </c>
      <c r="N152" s="118">
        <f>VLOOKUP($A152+ROUND((COLUMN()-2)/24,5),АТС!$A$41:$F$784,6)+'Иные услуги '!$C$5+'РСТ РСО-А'!$J$7+'РСТ РСО-А'!$F$9</f>
        <v>1160.1500000000001</v>
      </c>
      <c r="O152" s="118">
        <f>VLOOKUP($A152+ROUND((COLUMN()-2)/24,5),АТС!$A$41:$F$784,6)+'Иные услуги '!$C$5+'РСТ РСО-А'!$J$7+'РСТ РСО-А'!$F$9</f>
        <v>1159.28</v>
      </c>
      <c r="P152" s="118">
        <f>VLOOKUP($A152+ROUND((COLUMN()-2)/24,5),АТС!$A$41:$F$784,6)+'Иные услуги '!$C$5+'РСТ РСО-А'!$J$7+'РСТ РСО-А'!$F$9</f>
        <v>1158.3599999999999</v>
      </c>
      <c r="Q152" s="118">
        <f>VLOOKUP($A152+ROUND((COLUMN()-2)/24,5),АТС!$A$41:$F$784,6)+'Иные услуги '!$C$5+'РСТ РСО-А'!$J$7+'РСТ РСО-А'!$F$9</f>
        <v>1160.04</v>
      </c>
      <c r="R152" s="118">
        <f>VLOOKUP($A152+ROUND((COLUMN()-2)/24,5),АТС!$A$41:$F$784,6)+'Иные услуги '!$C$5+'РСТ РСО-А'!$J$7+'РСТ РСО-А'!$F$9</f>
        <v>1195.68</v>
      </c>
      <c r="S152" s="118">
        <f>VLOOKUP($A152+ROUND((COLUMN()-2)/24,5),АТС!$A$41:$F$784,6)+'Иные услуги '!$C$5+'РСТ РСО-А'!$J$7+'РСТ РСО-А'!$F$9</f>
        <v>1232.2</v>
      </c>
      <c r="T152" s="118">
        <f>VLOOKUP($A152+ROUND((COLUMN()-2)/24,5),АТС!$A$41:$F$784,6)+'Иные услуги '!$C$5+'РСТ РСО-А'!$J$7+'РСТ РСО-А'!$F$9</f>
        <v>1271.8499999999999</v>
      </c>
      <c r="U152" s="118">
        <f>VLOOKUP($A152+ROUND((COLUMN()-2)/24,5),АТС!$A$41:$F$784,6)+'Иные услуги '!$C$5+'РСТ РСО-А'!$J$7+'РСТ РСО-А'!$F$9</f>
        <v>1201.7</v>
      </c>
      <c r="V152" s="118">
        <f>VLOOKUP($A152+ROUND((COLUMN()-2)/24,5),АТС!$A$41:$F$784,6)+'Иные услуги '!$C$5+'РСТ РСО-А'!$J$7+'РСТ РСО-А'!$F$9</f>
        <v>1189.26</v>
      </c>
      <c r="W152" s="118">
        <f>VLOOKUP($A152+ROUND((COLUMN()-2)/24,5),АТС!$A$41:$F$784,6)+'Иные услуги '!$C$5+'РСТ РСО-А'!$J$7+'РСТ РСО-А'!$F$9</f>
        <v>1185.54</v>
      </c>
      <c r="X152" s="118">
        <f>VLOOKUP($A152+ROUND((COLUMN()-2)/24,5),АТС!$A$41:$F$784,6)+'Иные услуги '!$C$5+'РСТ РСО-А'!$J$7+'РСТ РСО-А'!$F$9</f>
        <v>1263.5999999999999</v>
      </c>
      <c r="Y152" s="118">
        <f>VLOOKUP($A152+ROUND((COLUMN()-2)/24,5),АТС!$A$41:$F$784,6)+'Иные услуги '!$C$5+'РСТ РСО-А'!$J$7+'РСТ РСО-А'!$F$9</f>
        <v>1266.9000000000001</v>
      </c>
    </row>
    <row r="153" spans="1:25" x14ac:dyDescent="0.2">
      <c r="A153" s="66">
        <f t="shared" si="4"/>
        <v>43399</v>
      </c>
      <c r="B153" s="118">
        <f>VLOOKUP($A153+ROUND((COLUMN()-2)/24,5),АТС!$A$41:$F$784,6)+'Иные услуги '!$C$5+'РСТ РСО-А'!$J$7+'РСТ РСО-А'!$F$9</f>
        <v>1136.21</v>
      </c>
      <c r="C153" s="118">
        <f>VLOOKUP($A153+ROUND((COLUMN()-2)/24,5),АТС!$A$41:$F$784,6)+'Иные услуги '!$C$5+'РСТ РСО-А'!$J$7+'РСТ РСО-А'!$F$9</f>
        <v>1124.4000000000001</v>
      </c>
      <c r="D153" s="118">
        <f>VLOOKUP($A153+ROUND((COLUMN()-2)/24,5),АТС!$A$41:$F$784,6)+'Иные услуги '!$C$5+'РСТ РСО-А'!$J$7+'РСТ РСО-А'!$F$9</f>
        <v>1123.47</v>
      </c>
      <c r="E153" s="118">
        <f>VLOOKUP($A153+ROUND((COLUMN()-2)/24,5),АТС!$A$41:$F$784,6)+'Иные услуги '!$C$5+'РСТ РСО-А'!$J$7+'РСТ РСО-А'!$F$9</f>
        <v>1123.28</v>
      </c>
      <c r="F153" s="118">
        <f>VLOOKUP($A153+ROUND((COLUMN()-2)/24,5),АТС!$A$41:$F$784,6)+'Иные услуги '!$C$5+'РСТ РСО-А'!$J$7+'РСТ РСО-А'!$F$9</f>
        <v>1124</v>
      </c>
      <c r="G153" s="118">
        <f>VLOOKUP($A153+ROUND((COLUMN()-2)/24,5),АТС!$A$41:$F$784,6)+'Иные услуги '!$C$5+'РСТ РСО-А'!$J$7+'РСТ РСО-А'!$F$9</f>
        <v>1125.72</v>
      </c>
      <c r="H153" s="118">
        <f>VLOOKUP($A153+ROUND((COLUMN()-2)/24,5),АТС!$A$41:$F$784,6)+'Иные услуги '!$C$5+'РСТ РСО-А'!$J$7+'РСТ РСО-А'!$F$9</f>
        <v>1133.3700000000001</v>
      </c>
      <c r="I153" s="118">
        <f>VLOOKUP($A153+ROUND((COLUMN()-2)/24,5),АТС!$A$41:$F$784,6)+'Иные услуги '!$C$5+'РСТ РСО-А'!$J$7+'РСТ РСО-А'!$F$9</f>
        <v>1306.3800000000001</v>
      </c>
      <c r="J153" s="118">
        <f>VLOOKUP($A153+ROUND((COLUMN()-2)/24,5),АТС!$A$41:$F$784,6)+'Иные услуги '!$C$5+'РСТ РСО-А'!$J$7+'РСТ РСО-А'!$F$9</f>
        <v>1141.5</v>
      </c>
      <c r="K153" s="118">
        <f>VLOOKUP($A153+ROUND((COLUMN()-2)/24,5),АТС!$A$41:$F$784,6)+'Иные услуги '!$C$5+'РСТ РСО-А'!$J$7+'РСТ РСО-А'!$F$9</f>
        <v>1141.81</v>
      </c>
      <c r="L153" s="118">
        <f>VLOOKUP($A153+ROUND((COLUMN()-2)/24,5),АТС!$A$41:$F$784,6)+'Иные услуги '!$C$5+'РСТ РСО-А'!$J$7+'РСТ РСО-А'!$F$9</f>
        <v>1196.97</v>
      </c>
      <c r="M153" s="118">
        <f>VLOOKUP($A153+ROUND((COLUMN()-2)/24,5),АТС!$A$41:$F$784,6)+'Иные услуги '!$C$5+'РСТ РСО-А'!$J$7+'РСТ РСО-А'!$F$9</f>
        <v>1160.54</v>
      </c>
      <c r="N153" s="118">
        <f>VLOOKUP($A153+ROUND((COLUMN()-2)/24,5),АТС!$A$41:$F$784,6)+'Иные услуги '!$C$5+'РСТ РСО-А'!$J$7+'РСТ РСО-А'!$F$9</f>
        <v>1159.99</v>
      </c>
      <c r="O153" s="118">
        <f>VLOOKUP($A153+ROUND((COLUMN()-2)/24,5),АТС!$A$41:$F$784,6)+'Иные услуги '!$C$5+'РСТ РСО-А'!$J$7+'РСТ РСО-А'!$F$9</f>
        <v>1160.43</v>
      </c>
      <c r="P153" s="118">
        <f>VLOOKUP($A153+ROUND((COLUMN()-2)/24,5),АТС!$A$41:$F$784,6)+'Иные услуги '!$C$5+'РСТ РСО-А'!$J$7+'РСТ РСО-А'!$F$9</f>
        <v>1160.22</v>
      </c>
      <c r="Q153" s="118">
        <f>VLOOKUP($A153+ROUND((COLUMN()-2)/24,5),АТС!$A$41:$F$784,6)+'Иные услуги '!$C$5+'РСТ РСО-А'!$J$7+'РСТ РСО-А'!$F$9</f>
        <v>1159.9100000000001</v>
      </c>
      <c r="R153" s="118">
        <f>VLOOKUP($A153+ROUND((COLUMN()-2)/24,5),АТС!$A$41:$F$784,6)+'Иные услуги '!$C$5+'РСТ РСО-А'!$J$7+'РСТ РСО-А'!$F$9</f>
        <v>1189.53</v>
      </c>
      <c r="S153" s="118">
        <f>VLOOKUP($A153+ROUND((COLUMN()-2)/24,5),АТС!$A$41:$F$784,6)+'Иные услуги '!$C$5+'РСТ РСО-А'!$J$7+'РСТ РСО-А'!$F$9</f>
        <v>1306.04</v>
      </c>
      <c r="T153" s="118">
        <f>VLOOKUP($A153+ROUND((COLUMN()-2)/24,5),АТС!$A$41:$F$784,6)+'Иные услуги '!$C$5+'РСТ РСО-А'!$J$7+'РСТ РСО-А'!$F$9</f>
        <v>1310.0999999999999</v>
      </c>
      <c r="U153" s="118">
        <f>VLOOKUP($A153+ROUND((COLUMN()-2)/24,5),АТС!$A$41:$F$784,6)+'Иные услуги '!$C$5+'РСТ РСО-А'!$J$7+'РСТ РСО-А'!$F$9</f>
        <v>1262.58</v>
      </c>
      <c r="V153" s="118">
        <f>VLOOKUP($A153+ROUND((COLUMN()-2)/24,5),АТС!$A$41:$F$784,6)+'Иные услуги '!$C$5+'РСТ РСО-А'!$J$7+'РСТ РСО-А'!$F$9</f>
        <v>1139.3700000000001</v>
      </c>
      <c r="W153" s="118">
        <f>VLOOKUP($A153+ROUND((COLUMN()-2)/24,5),АТС!$A$41:$F$784,6)+'Иные услуги '!$C$5+'РСТ РСО-А'!$J$7+'РСТ РСО-А'!$F$9</f>
        <v>1174.58</v>
      </c>
      <c r="X153" s="118">
        <f>VLOOKUP($A153+ROUND((COLUMN()-2)/24,5),АТС!$A$41:$F$784,6)+'Иные услуги '!$C$5+'РСТ РСО-А'!$J$7+'РСТ РСО-А'!$F$9</f>
        <v>1172.47</v>
      </c>
      <c r="Y153" s="118">
        <f>VLOOKUP($A153+ROUND((COLUMN()-2)/24,5),АТС!$A$41:$F$784,6)+'Иные услуги '!$C$5+'РСТ РСО-А'!$J$7+'РСТ РСО-А'!$F$9</f>
        <v>1243.73</v>
      </c>
    </row>
    <row r="154" spans="1:25" x14ac:dyDescent="0.2">
      <c r="A154" s="66">
        <f t="shared" si="4"/>
        <v>43400</v>
      </c>
      <c r="B154" s="118">
        <f>VLOOKUP($A154+ROUND((COLUMN()-2)/24,5),АТС!$A$41:$F$784,6)+'Иные услуги '!$C$5+'РСТ РСО-А'!$J$7+'РСТ РСО-А'!$F$9</f>
        <v>1135.8700000000001</v>
      </c>
      <c r="C154" s="118">
        <f>VLOOKUP($A154+ROUND((COLUMN()-2)/24,5),АТС!$A$41:$F$784,6)+'Иные услуги '!$C$5+'РСТ РСО-А'!$J$7+'РСТ РСО-А'!$F$9</f>
        <v>1124.58</v>
      </c>
      <c r="D154" s="118">
        <f>VLOOKUP($A154+ROUND((COLUMN()-2)/24,5),АТС!$A$41:$F$784,6)+'Иные услуги '!$C$5+'РСТ РСО-А'!$J$7+'РСТ РСО-А'!$F$9</f>
        <v>1123.8900000000001</v>
      </c>
      <c r="E154" s="118">
        <f>VLOOKUP($A154+ROUND((COLUMN()-2)/24,5),АТС!$A$41:$F$784,6)+'Иные услуги '!$C$5+'РСТ РСО-А'!$J$7+'РСТ РСО-А'!$F$9</f>
        <v>1123.55</v>
      </c>
      <c r="F154" s="118">
        <f>VLOOKUP($A154+ROUND((COLUMN()-2)/24,5),АТС!$A$41:$F$784,6)+'Иные услуги '!$C$5+'РСТ РСО-А'!$J$7+'РСТ РСО-А'!$F$9</f>
        <v>1123.6500000000001</v>
      </c>
      <c r="G154" s="118">
        <f>VLOOKUP($A154+ROUND((COLUMN()-2)/24,5),АТС!$A$41:$F$784,6)+'Иные услуги '!$C$5+'РСТ РСО-А'!$J$7+'РСТ РСО-А'!$F$9</f>
        <v>1124.3</v>
      </c>
      <c r="H154" s="118">
        <f>VLOOKUP($A154+ROUND((COLUMN()-2)/24,5),АТС!$A$41:$F$784,6)+'Иные услуги '!$C$5+'РСТ РСО-А'!$J$7+'РСТ РСО-А'!$F$9</f>
        <v>1189.08</v>
      </c>
      <c r="I154" s="118">
        <f>VLOOKUP($A154+ROUND((COLUMN()-2)/24,5),АТС!$A$41:$F$784,6)+'Иные услуги '!$C$5+'РСТ РСО-А'!$J$7+'РСТ РСО-А'!$F$9</f>
        <v>1120.6500000000001</v>
      </c>
      <c r="J154" s="118">
        <f>VLOOKUP($A154+ROUND((COLUMN()-2)/24,5),АТС!$A$41:$F$784,6)+'Иные услуги '!$C$5+'РСТ РСО-А'!$J$7+'РСТ РСО-А'!$F$9</f>
        <v>1253.8700000000001</v>
      </c>
      <c r="K154" s="118">
        <f>VLOOKUP($A154+ROUND((COLUMN()-2)/24,5),АТС!$A$41:$F$784,6)+'Иные услуги '!$C$5+'РСТ РСО-А'!$J$7+'РСТ РСО-А'!$F$9</f>
        <v>1182.2</v>
      </c>
      <c r="L154" s="118">
        <f>VLOOKUP($A154+ROUND((COLUMN()-2)/24,5),АТС!$A$41:$F$784,6)+'Иные услуги '!$C$5+'РСТ РСО-А'!$J$7+'РСТ РСО-А'!$F$9</f>
        <v>1182.19</v>
      </c>
      <c r="M154" s="118">
        <f>VLOOKUP($A154+ROUND((COLUMN()-2)/24,5),АТС!$A$41:$F$784,6)+'Иные услуги '!$C$5+'РСТ РСО-А'!$J$7+'РСТ РСО-А'!$F$9</f>
        <v>1182.06</v>
      </c>
      <c r="N154" s="118">
        <f>VLOOKUP($A154+ROUND((COLUMN()-2)/24,5),АТС!$A$41:$F$784,6)+'Иные услуги '!$C$5+'РСТ РСО-А'!$J$7+'РСТ РСО-А'!$F$9</f>
        <v>1181.94</v>
      </c>
      <c r="O154" s="118">
        <f>VLOOKUP($A154+ROUND((COLUMN()-2)/24,5),АТС!$A$41:$F$784,6)+'Иные услуги '!$C$5+'РСТ РСО-А'!$J$7+'РСТ РСО-А'!$F$9</f>
        <v>1181.8</v>
      </c>
      <c r="P154" s="118">
        <f>VLOOKUP($A154+ROUND((COLUMN()-2)/24,5),АТС!$A$41:$F$784,6)+'Иные услуги '!$C$5+'РСТ РСО-А'!$J$7+'РСТ РСО-А'!$F$9</f>
        <v>1149.24</v>
      </c>
      <c r="Q154" s="118">
        <f>VLOOKUP($A154+ROUND((COLUMN()-2)/24,5),АТС!$A$41:$F$784,6)+'Иные услуги '!$C$5+'РСТ РСО-А'!$J$7+'РСТ РСО-А'!$F$9</f>
        <v>1148.93</v>
      </c>
      <c r="R154" s="118">
        <f>VLOOKUP($A154+ROUND((COLUMN()-2)/24,5),АТС!$A$41:$F$784,6)+'Иные услуги '!$C$5+'РСТ РСО-А'!$J$7+'РСТ РСО-А'!$F$9</f>
        <v>1149.6600000000001</v>
      </c>
      <c r="S154" s="118">
        <f>VLOOKUP($A154+ROUND((COLUMN()-2)/24,5),АТС!$A$41:$F$784,6)+'Иные услуги '!$C$5+'РСТ РСО-А'!$J$7+'РСТ РСО-А'!$F$9</f>
        <v>1257.1300000000001</v>
      </c>
      <c r="T154" s="118">
        <f>VLOOKUP($A154+ROUND((COLUMN()-2)/24,5),АТС!$A$41:$F$784,6)+'Иные услуги '!$C$5+'РСТ РСО-А'!$J$7+'РСТ РСО-А'!$F$9</f>
        <v>1277.21</v>
      </c>
      <c r="U154" s="118">
        <f>VLOOKUP($A154+ROUND((COLUMN()-2)/24,5),АТС!$A$41:$F$784,6)+'Иные услуги '!$C$5+'РСТ РСО-А'!$J$7+'РСТ РСО-А'!$F$9</f>
        <v>1204.8</v>
      </c>
      <c r="V154" s="118">
        <f>VLOOKUP($A154+ROUND((COLUMN()-2)/24,5),АТС!$A$41:$F$784,6)+'Иные услуги '!$C$5+'РСТ РСО-А'!$J$7+'РСТ РСО-А'!$F$9</f>
        <v>1146.03</v>
      </c>
      <c r="W154" s="118">
        <f>VLOOKUP($A154+ROUND((COLUMN()-2)/24,5),АТС!$A$41:$F$784,6)+'Иные услуги '!$C$5+'РСТ РСО-А'!$J$7+'РСТ РСО-А'!$F$9</f>
        <v>1182.18</v>
      </c>
      <c r="X154" s="118">
        <f>VLOOKUP($A154+ROUND((COLUMN()-2)/24,5),АТС!$A$41:$F$784,6)+'Иные услуги '!$C$5+'РСТ РСО-А'!$J$7+'РСТ РСО-А'!$F$9</f>
        <v>1261.78</v>
      </c>
      <c r="Y154" s="118">
        <f>VLOOKUP($A154+ROUND((COLUMN()-2)/24,5),АТС!$A$41:$F$784,6)+'Иные услуги '!$C$5+'РСТ РСО-А'!$J$7+'РСТ РСО-А'!$F$9</f>
        <v>1229.75</v>
      </c>
    </row>
    <row r="155" spans="1:25" x14ac:dyDescent="0.2">
      <c r="A155" s="66">
        <f t="shared" si="4"/>
        <v>43401</v>
      </c>
      <c r="B155" s="118">
        <f>VLOOKUP($A155+ROUND((COLUMN()-2)/24,5),АТС!$A$41:$F$784,6)+'Иные услуги '!$C$5+'РСТ РСО-А'!$J$7+'РСТ РСО-А'!$F$9</f>
        <v>1134.33</v>
      </c>
      <c r="C155" s="118">
        <f>VLOOKUP($A155+ROUND((COLUMN()-2)/24,5),АТС!$A$41:$F$784,6)+'Иные услуги '!$C$5+'РСТ РСО-А'!$J$7+'РСТ РСО-А'!$F$9</f>
        <v>1126.57</v>
      </c>
      <c r="D155" s="118">
        <f>VLOOKUP($A155+ROUND((COLUMN()-2)/24,5),АТС!$A$41:$F$784,6)+'Иные услуги '!$C$5+'РСТ РСО-А'!$J$7+'РСТ РСО-А'!$F$9</f>
        <v>1138.1400000000001</v>
      </c>
      <c r="E155" s="118">
        <f>VLOOKUP($A155+ROUND((COLUMN()-2)/24,5),АТС!$A$41:$F$784,6)+'Иные услуги '!$C$5+'РСТ РСО-А'!$J$7+'РСТ РСО-А'!$F$9</f>
        <v>1138</v>
      </c>
      <c r="F155" s="118">
        <f>VLOOKUP($A155+ROUND((COLUMN()-2)/24,5),АТС!$A$41:$F$784,6)+'Иные услуги '!$C$5+'РСТ РСО-А'!$J$7+'РСТ РСО-А'!$F$9</f>
        <v>1138.1099999999999</v>
      </c>
      <c r="G155" s="118">
        <f>VLOOKUP($A155+ROUND((COLUMN()-2)/24,5),АТС!$A$41:$F$784,6)+'Иные услуги '!$C$5+'РСТ РСО-А'!$J$7+'РСТ РСО-А'!$F$9</f>
        <v>1138.28</v>
      </c>
      <c r="H155" s="118">
        <f>VLOOKUP($A155+ROUND((COLUMN()-2)/24,5),АТС!$A$41:$F$784,6)+'Иные услуги '!$C$5+'РСТ РСО-А'!$J$7+'РСТ РСО-А'!$F$9</f>
        <v>1239.04</v>
      </c>
      <c r="I155" s="118">
        <f>VLOOKUP($A155+ROUND((COLUMN()-2)/24,5),АТС!$A$41:$F$784,6)+'Иные услуги '!$C$5+'РСТ РСО-А'!$J$7+'РСТ РСО-А'!$F$9</f>
        <v>1151.32</v>
      </c>
      <c r="J155" s="118">
        <f>VLOOKUP($A155+ROUND((COLUMN()-2)/24,5),АТС!$A$41:$F$784,6)+'Иные услуги '!$C$5+'РСТ РСО-А'!$J$7+'РСТ РСО-А'!$F$9</f>
        <v>1293.3700000000001</v>
      </c>
      <c r="K155" s="118">
        <f>VLOOKUP($A155+ROUND((COLUMN()-2)/24,5),АТС!$A$41:$F$784,6)+'Иные услуги '!$C$5+'РСТ РСО-А'!$J$7+'РСТ РСО-А'!$F$9</f>
        <v>1217.8800000000001</v>
      </c>
      <c r="L155" s="118">
        <f>VLOOKUP($A155+ROUND((COLUMN()-2)/24,5),АТС!$A$41:$F$784,6)+'Иные услуги '!$C$5+'РСТ РСО-А'!$J$7+'РСТ РСО-А'!$F$9</f>
        <v>1218.6500000000001</v>
      </c>
      <c r="M155" s="118">
        <f>VLOOKUP($A155+ROUND((COLUMN()-2)/24,5),АТС!$A$41:$F$784,6)+'Иные услуги '!$C$5+'РСТ РСО-А'!$J$7+'РСТ РСО-А'!$F$9</f>
        <v>1218.71</v>
      </c>
      <c r="N155" s="118">
        <f>VLOOKUP($A155+ROUND((COLUMN()-2)/24,5),АТС!$A$41:$F$784,6)+'Иные услуги '!$C$5+'РСТ РСО-А'!$J$7+'РСТ РСО-А'!$F$9</f>
        <v>1217.72</v>
      </c>
      <c r="O155" s="118">
        <f>VLOOKUP($A155+ROUND((COLUMN()-2)/24,5),АТС!$A$41:$F$784,6)+'Иные услуги '!$C$5+'РСТ РСО-А'!$J$7+'РСТ РСО-А'!$F$9</f>
        <v>1217.81</v>
      </c>
      <c r="P155" s="118">
        <f>VLOOKUP($A155+ROUND((COLUMN()-2)/24,5),АТС!$A$41:$F$784,6)+'Иные услуги '!$C$5+'РСТ РСО-А'!$J$7+'РСТ РСО-А'!$F$9</f>
        <v>1217.8399999999999</v>
      </c>
      <c r="Q155" s="118">
        <f>VLOOKUP($A155+ROUND((COLUMN()-2)/24,5),АТС!$A$41:$F$784,6)+'Иные услуги '!$C$5+'РСТ РСО-А'!$J$7+'РСТ РСО-А'!$F$9</f>
        <v>1218.68</v>
      </c>
      <c r="R155" s="118">
        <f>VLOOKUP($A155+ROUND((COLUMN()-2)/24,5),АТС!$A$41:$F$784,6)+'Иные услуги '!$C$5+'РСТ РСО-А'!$J$7+'РСТ РСО-А'!$F$9</f>
        <v>1219.43</v>
      </c>
      <c r="S155" s="118">
        <f>VLOOKUP($A155+ROUND((COLUMN()-2)/24,5),АТС!$A$41:$F$784,6)+'Иные услуги '!$C$5+'РСТ РСО-А'!$J$7+'РСТ РСО-А'!$F$9</f>
        <v>1206.28</v>
      </c>
      <c r="T155" s="118">
        <f>VLOOKUP($A155+ROUND((COLUMN()-2)/24,5),АТС!$A$41:$F$784,6)+'Иные услуги '!$C$5+'РСТ РСО-А'!$J$7+'РСТ РСО-А'!$F$9</f>
        <v>1245.8399999999999</v>
      </c>
      <c r="U155" s="118">
        <f>VLOOKUP($A155+ROUND((COLUMN()-2)/24,5),АТС!$A$41:$F$784,6)+'Иные услуги '!$C$5+'РСТ РСО-А'!$J$7+'РСТ РСО-А'!$F$9</f>
        <v>1155.7</v>
      </c>
      <c r="V155" s="118">
        <f>VLOOKUP($A155+ROUND((COLUMN()-2)/24,5),АТС!$A$41:$F$784,6)+'Иные услуги '!$C$5+'РСТ РСО-А'!$J$7+'РСТ РСО-А'!$F$9</f>
        <v>1161.18</v>
      </c>
      <c r="W155" s="118">
        <f>VLOOKUP($A155+ROUND((COLUMN()-2)/24,5),АТС!$A$41:$F$784,6)+'Иные услуги '!$C$5+'РСТ РСО-А'!$J$7+'РСТ РСО-А'!$F$9</f>
        <v>1186.83</v>
      </c>
      <c r="X155" s="118">
        <f>VLOOKUP($A155+ROUND((COLUMN()-2)/24,5),АТС!$A$41:$F$784,6)+'Иные услуги '!$C$5+'РСТ РСО-А'!$J$7+'РСТ РСО-А'!$F$9</f>
        <v>1268.0999999999999</v>
      </c>
      <c r="Y155" s="118">
        <f>VLOOKUP($A155+ROUND((COLUMN()-2)/24,5),АТС!$A$41:$F$784,6)+'Иные услуги '!$C$5+'РСТ РСО-А'!$J$7+'РСТ РСО-А'!$F$9</f>
        <v>1233.81</v>
      </c>
    </row>
    <row r="156" spans="1:25" x14ac:dyDescent="0.2">
      <c r="A156" s="66">
        <f t="shared" si="4"/>
        <v>43402</v>
      </c>
      <c r="B156" s="118">
        <f>VLOOKUP($A156+ROUND((COLUMN()-2)/24,5),АТС!$A$41:$F$784,6)+'Иные услуги '!$C$5+'РСТ РСО-А'!$J$7+'РСТ РСО-А'!$F$9</f>
        <v>1133.55</v>
      </c>
      <c r="C156" s="118">
        <f>VLOOKUP($A156+ROUND((COLUMN()-2)/24,5),АТС!$A$41:$F$784,6)+'Иные услуги '!$C$5+'РСТ РСО-А'!$J$7+'РСТ РСО-А'!$F$9</f>
        <v>1125.92</v>
      </c>
      <c r="D156" s="118">
        <f>VLOOKUP($A156+ROUND((COLUMN()-2)/24,5),АТС!$A$41:$F$784,6)+'Иные услуги '!$C$5+'РСТ РСО-А'!$J$7+'РСТ РСО-А'!$F$9</f>
        <v>1125.03</v>
      </c>
      <c r="E156" s="118">
        <f>VLOOKUP($A156+ROUND((COLUMN()-2)/24,5),АТС!$A$41:$F$784,6)+'Иные услуги '!$C$5+'РСТ РСО-А'!$J$7+'РСТ РСО-А'!$F$9</f>
        <v>1124.9100000000001</v>
      </c>
      <c r="F156" s="118">
        <f>VLOOKUP($A156+ROUND((COLUMN()-2)/24,5),АТС!$A$41:$F$784,6)+'Иные услуги '!$C$5+'РСТ РСО-А'!$J$7+'РСТ РСО-А'!$F$9</f>
        <v>1125.3599999999999</v>
      </c>
      <c r="G156" s="118">
        <f>VLOOKUP($A156+ROUND((COLUMN()-2)/24,5),АТС!$A$41:$F$784,6)+'Иные услуги '!$C$5+'РСТ РСО-А'!$J$7+'РСТ РСО-А'!$F$9</f>
        <v>1126.82</v>
      </c>
      <c r="H156" s="118">
        <f>VLOOKUP($A156+ROUND((COLUMN()-2)/24,5),АТС!$A$41:$F$784,6)+'Иные услуги '!$C$5+'РСТ РСО-А'!$J$7+'РСТ РСО-А'!$F$9</f>
        <v>1163.53</v>
      </c>
      <c r="I156" s="118">
        <f>VLOOKUP($A156+ROUND((COLUMN()-2)/24,5),АТС!$A$41:$F$784,6)+'Иные услуги '!$C$5+'РСТ РСО-А'!$J$7+'РСТ РСО-А'!$F$9</f>
        <v>1173.49</v>
      </c>
      <c r="J156" s="118">
        <f>VLOOKUP($A156+ROUND((COLUMN()-2)/24,5),АТС!$A$41:$F$784,6)+'Иные услуги '!$C$5+'РСТ РСО-А'!$J$7+'РСТ РСО-А'!$F$9</f>
        <v>1208.56</v>
      </c>
      <c r="K156" s="118">
        <f>VLOOKUP($A156+ROUND((COLUMN()-2)/24,5),АТС!$A$41:$F$784,6)+'Иные услуги '!$C$5+'РСТ РСО-А'!$J$7+'РСТ РСО-А'!$F$9</f>
        <v>1156.05</v>
      </c>
      <c r="L156" s="118">
        <f>VLOOKUP($A156+ROUND((COLUMN()-2)/24,5),АТС!$A$41:$F$784,6)+'Иные услуги '!$C$5+'РСТ РСО-А'!$J$7+'РСТ РСО-А'!$F$9</f>
        <v>1156.56</v>
      </c>
      <c r="M156" s="118">
        <f>VLOOKUP($A156+ROUND((COLUMN()-2)/24,5),АТС!$A$41:$F$784,6)+'Иные услуги '!$C$5+'РСТ РСО-А'!$J$7+'РСТ РСО-А'!$F$9</f>
        <v>1155.8499999999999</v>
      </c>
      <c r="N156" s="118">
        <f>VLOOKUP($A156+ROUND((COLUMN()-2)/24,5),АТС!$A$41:$F$784,6)+'Иные услуги '!$C$5+'РСТ РСО-А'!$J$7+'РСТ РСО-А'!$F$9</f>
        <v>1155.81</v>
      </c>
      <c r="O156" s="118">
        <f>VLOOKUP($A156+ROUND((COLUMN()-2)/24,5),АТС!$A$41:$F$784,6)+'Иные услуги '!$C$5+'РСТ РСО-А'!$J$7+'РСТ РСО-А'!$F$9</f>
        <v>1155.57</v>
      </c>
      <c r="P156" s="118">
        <f>VLOOKUP($A156+ROUND((COLUMN()-2)/24,5),АТС!$A$41:$F$784,6)+'Иные услуги '!$C$5+'РСТ РСО-А'!$J$7+'РСТ РСО-А'!$F$9</f>
        <v>1155.6500000000001</v>
      </c>
      <c r="Q156" s="118">
        <f>VLOOKUP($A156+ROUND((COLUMN()-2)/24,5),АТС!$A$41:$F$784,6)+'Иные услуги '!$C$5+'РСТ РСО-А'!$J$7+'РСТ РСО-А'!$F$9</f>
        <v>1155.8800000000001</v>
      </c>
      <c r="R156" s="118">
        <f>VLOOKUP($A156+ROUND((COLUMN()-2)/24,5),АТС!$A$41:$F$784,6)+'Иные услуги '!$C$5+'РСТ РСО-А'!$J$7+'РСТ РСО-А'!$F$9</f>
        <v>1146.2</v>
      </c>
      <c r="S156" s="118">
        <f>VLOOKUP($A156+ROUND((COLUMN()-2)/24,5),АТС!$A$41:$F$784,6)+'Иные услуги '!$C$5+'РСТ РСО-А'!$J$7+'РСТ РСО-А'!$F$9</f>
        <v>1282.69</v>
      </c>
      <c r="T156" s="118">
        <f>VLOOKUP($A156+ROUND((COLUMN()-2)/24,5),АТС!$A$41:$F$784,6)+'Иные услуги '!$C$5+'РСТ РСО-А'!$J$7+'РСТ РСО-А'!$F$9</f>
        <v>1285.23</v>
      </c>
      <c r="U156" s="118">
        <f>VLOOKUP($A156+ROUND((COLUMN()-2)/24,5),АТС!$A$41:$F$784,6)+'Иные услуги '!$C$5+'РСТ РСО-А'!$J$7+'РСТ РСО-А'!$F$9</f>
        <v>1210.3900000000001</v>
      </c>
      <c r="V156" s="118">
        <f>VLOOKUP($A156+ROUND((COLUMN()-2)/24,5),АТС!$A$41:$F$784,6)+'Иные услуги '!$C$5+'РСТ РСО-А'!$J$7+'РСТ РСО-А'!$F$9</f>
        <v>1159.5999999999999</v>
      </c>
      <c r="W156" s="118">
        <f>VLOOKUP($A156+ROUND((COLUMN()-2)/24,5),АТС!$A$41:$F$784,6)+'Иные услуги '!$C$5+'РСТ РСО-А'!$J$7+'РСТ РСО-А'!$F$9</f>
        <v>1172.5999999999999</v>
      </c>
      <c r="X156" s="118">
        <f>VLOOKUP($A156+ROUND((COLUMN()-2)/24,5),АТС!$A$41:$F$784,6)+'Иные услуги '!$C$5+'РСТ РСО-А'!$J$7+'РСТ РСО-А'!$F$9</f>
        <v>1258.95</v>
      </c>
      <c r="Y156" s="118">
        <f>VLOOKUP($A156+ROUND((COLUMN()-2)/24,5),АТС!$A$41:$F$784,6)+'Иные услуги '!$C$5+'РСТ РСО-А'!$J$7+'РСТ РСО-А'!$F$9</f>
        <v>1212.1400000000001</v>
      </c>
    </row>
    <row r="157" spans="1:25" x14ac:dyDescent="0.2">
      <c r="A157" s="66">
        <f t="shared" si="4"/>
        <v>43403</v>
      </c>
      <c r="B157" s="118">
        <f>VLOOKUP($A157+ROUND((COLUMN()-2)/24,5),АТС!$A$41:$F$784,6)+'Иные услуги '!$C$5+'РСТ РСО-А'!$J$7+'РСТ РСО-А'!$F$9</f>
        <v>1128.47</v>
      </c>
      <c r="C157" s="118">
        <f>VLOOKUP($A157+ROUND((COLUMN()-2)/24,5),АТС!$A$41:$F$784,6)+'Иные услуги '!$C$5+'РСТ РСО-А'!$J$7+'РСТ РСО-А'!$F$9</f>
        <v>1125.98</v>
      </c>
      <c r="D157" s="118">
        <f>VLOOKUP($A157+ROUND((COLUMN()-2)/24,5),АТС!$A$41:$F$784,6)+'Иные услуги '!$C$5+'РСТ РСО-А'!$J$7+'РСТ РСО-А'!$F$9</f>
        <v>1125.6099999999999</v>
      </c>
      <c r="E157" s="118">
        <f>VLOOKUP($A157+ROUND((COLUMN()-2)/24,5),АТС!$A$41:$F$784,6)+'Иные услуги '!$C$5+'РСТ РСО-А'!$J$7+'РСТ РСО-А'!$F$9</f>
        <v>1125.3700000000001</v>
      </c>
      <c r="F157" s="118">
        <f>VLOOKUP($A157+ROUND((COLUMN()-2)/24,5),АТС!$A$41:$F$784,6)+'Иные услуги '!$C$5+'РСТ РСО-А'!$J$7+'РСТ РСО-А'!$F$9</f>
        <v>1126.56</v>
      </c>
      <c r="G157" s="118">
        <f>VLOOKUP($A157+ROUND((COLUMN()-2)/24,5),АТС!$A$41:$F$784,6)+'Иные услуги '!$C$5+'РСТ РСО-А'!$J$7+'РСТ РСО-А'!$F$9</f>
        <v>1128.03</v>
      </c>
      <c r="H157" s="118">
        <f>VLOOKUP($A157+ROUND((COLUMN()-2)/24,5),АТС!$A$41:$F$784,6)+'Иные услуги '!$C$5+'РСТ РСО-А'!$J$7+'РСТ РСО-А'!$F$9</f>
        <v>1135.78</v>
      </c>
      <c r="I157" s="118">
        <f>VLOOKUP($A157+ROUND((COLUMN()-2)/24,5),АТС!$A$41:$F$784,6)+'Иные услуги '!$C$5+'РСТ РСО-А'!$J$7+'РСТ РСО-А'!$F$9</f>
        <v>1252.67</v>
      </c>
      <c r="J157" s="118">
        <f>VLOOKUP($A157+ROUND((COLUMN()-2)/24,5),АТС!$A$41:$F$784,6)+'Иные услуги '!$C$5+'РСТ РСО-А'!$J$7+'РСТ РСО-А'!$F$9</f>
        <v>1159.08</v>
      </c>
      <c r="K157" s="118">
        <f>VLOOKUP($A157+ROUND((COLUMN()-2)/24,5),АТС!$A$41:$F$784,6)+'Иные услуги '!$C$5+'РСТ РСО-А'!$J$7+'РСТ РСО-А'!$F$9</f>
        <v>1145.8</v>
      </c>
      <c r="L157" s="118">
        <f>VLOOKUP($A157+ROUND((COLUMN()-2)/24,5),АТС!$A$41:$F$784,6)+'Иные услуги '!$C$5+'РСТ РСО-А'!$J$7+'РСТ РСО-А'!$F$9</f>
        <v>1145.56</v>
      </c>
      <c r="M157" s="118">
        <f>VLOOKUP($A157+ROUND((COLUMN()-2)/24,5),АТС!$A$41:$F$784,6)+'Иные услуги '!$C$5+'РСТ РСО-А'!$J$7+'РСТ РСО-А'!$F$9</f>
        <v>1130.78</v>
      </c>
      <c r="N157" s="118">
        <f>VLOOKUP($A157+ROUND((COLUMN()-2)/24,5),АТС!$A$41:$F$784,6)+'Иные услуги '!$C$5+'РСТ РСО-А'!$J$7+'РСТ РСО-А'!$F$9</f>
        <v>1146.97</v>
      </c>
      <c r="O157" s="118">
        <f>VLOOKUP($A157+ROUND((COLUMN()-2)/24,5),АТС!$A$41:$F$784,6)+'Иные услуги '!$C$5+'РСТ РСО-А'!$J$7+'РСТ РСО-А'!$F$9</f>
        <v>1146.48</v>
      </c>
      <c r="P157" s="118">
        <f>VLOOKUP($A157+ROUND((COLUMN()-2)/24,5),АТС!$A$41:$F$784,6)+'Иные услуги '!$C$5+'РСТ РСО-А'!$J$7+'РСТ РСО-А'!$F$9</f>
        <v>1146.47</v>
      </c>
      <c r="Q157" s="118">
        <f>VLOOKUP($A157+ROUND((COLUMN()-2)/24,5),АТС!$A$41:$F$784,6)+'Иные услуги '!$C$5+'РСТ РСО-А'!$J$7+'РСТ РСО-А'!$F$9</f>
        <v>1146.6500000000001</v>
      </c>
      <c r="R157" s="118">
        <f>VLOOKUP($A157+ROUND((COLUMN()-2)/24,5),АТС!$A$41:$F$784,6)+'Иные услуги '!$C$5+'РСТ РСО-А'!$J$7+'РСТ РСО-А'!$F$9</f>
        <v>1144.58</v>
      </c>
      <c r="S157" s="118">
        <f>VLOOKUP($A157+ROUND((COLUMN()-2)/24,5),АТС!$A$41:$F$784,6)+'Иные услуги '!$C$5+'РСТ РСО-А'!$J$7+'РСТ РСО-А'!$F$9</f>
        <v>1247.07</v>
      </c>
      <c r="T157" s="118">
        <f>VLOOKUP($A157+ROUND((COLUMN()-2)/24,5),АТС!$A$41:$F$784,6)+'Иные услуги '!$C$5+'РСТ РСО-А'!$J$7+'РСТ РСО-А'!$F$9</f>
        <v>1295.6500000000001</v>
      </c>
      <c r="U157" s="118">
        <f>VLOOKUP($A157+ROUND((COLUMN()-2)/24,5),АТС!$A$41:$F$784,6)+'Иные услуги '!$C$5+'РСТ РСО-А'!$J$7+'РСТ РСО-А'!$F$9</f>
        <v>1214.53</v>
      </c>
      <c r="V157" s="118">
        <f>VLOOKUP($A157+ROUND((COLUMN()-2)/24,5),АТС!$A$41:$F$784,6)+'Иные услуги '!$C$5+'РСТ РСО-А'!$J$7+'РСТ РСО-А'!$F$9</f>
        <v>1181.74</v>
      </c>
      <c r="W157" s="118">
        <f>VLOOKUP($A157+ROUND((COLUMN()-2)/24,5),АТС!$A$41:$F$784,6)+'Иные услуги '!$C$5+'РСТ РСО-А'!$J$7+'РСТ РСО-А'!$F$9</f>
        <v>1195.25</v>
      </c>
      <c r="X157" s="118">
        <f>VLOOKUP($A157+ROUND((COLUMN()-2)/24,5),АТС!$A$41:$F$784,6)+'Иные услуги '!$C$5+'РСТ РСО-А'!$J$7+'РСТ РСО-А'!$F$9</f>
        <v>1267.21</v>
      </c>
      <c r="Y157" s="118">
        <f>VLOOKUP($A157+ROUND((COLUMN()-2)/24,5),АТС!$A$41:$F$784,6)+'Иные услуги '!$C$5+'РСТ РСО-А'!$J$7+'РСТ РСО-А'!$F$9</f>
        <v>1248.42</v>
      </c>
    </row>
    <row r="158" spans="1:25" x14ac:dyDescent="0.2">
      <c r="A158" s="66">
        <f t="shared" si="4"/>
        <v>43404</v>
      </c>
      <c r="B158" s="118">
        <f>VLOOKUP($A158+ROUND((COLUMN()-2)/24,5),АТС!$A$41:$F$784,6)+'Иные услуги '!$C$5+'РСТ РСО-А'!$J$7+'РСТ РСО-А'!$F$9</f>
        <v>1131.98</v>
      </c>
      <c r="C158" s="118">
        <f>VLOOKUP($A158+ROUND((COLUMN()-2)/24,5),АТС!$A$41:$F$784,6)+'Иные услуги '!$C$5+'РСТ РСО-А'!$J$7+'РСТ РСО-А'!$F$9</f>
        <v>1125.67</v>
      </c>
      <c r="D158" s="118">
        <f>VLOOKUP($A158+ROUND((COLUMN()-2)/24,5),АТС!$A$41:$F$784,6)+'Иные услуги '!$C$5+'РСТ РСО-А'!$J$7+'РСТ РСО-А'!$F$9</f>
        <v>1125.07</v>
      </c>
      <c r="E158" s="118">
        <f>VLOOKUP($A158+ROUND((COLUMN()-2)/24,5),АТС!$A$41:$F$784,6)+'Иные услуги '!$C$5+'РСТ РСО-А'!$J$7+'РСТ РСО-А'!$F$9</f>
        <v>1124.8900000000001</v>
      </c>
      <c r="F158" s="118">
        <f>VLOOKUP($A158+ROUND((COLUMN()-2)/24,5),АТС!$A$41:$F$784,6)+'Иные услуги '!$C$5+'РСТ РСО-А'!$J$7+'РСТ РСО-А'!$F$9</f>
        <v>1125.3599999999999</v>
      </c>
      <c r="G158" s="118">
        <f>VLOOKUP($A158+ROUND((COLUMN()-2)/24,5),АТС!$A$41:$F$784,6)+'Иные услуги '!$C$5+'РСТ РСО-А'!$J$7+'РСТ РСО-А'!$F$9</f>
        <v>1126.58</v>
      </c>
      <c r="H158" s="118">
        <f>VLOOKUP($A158+ROUND((COLUMN()-2)/24,5),АТС!$A$41:$F$784,6)+'Иные услуги '!$C$5+'РСТ РСО-А'!$J$7+'РСТ РСО-А'!$F$9</f>
        <v>1135.55</v>
      </c>
      <c r="I158" s="118">
        <f>VLOOKUP($A158+ROUND((COLUMN()-2)/24,5),АТС!$A$41:$F$784,6)+'Иные услуги '!$C$5+'РСТ РСО-А'!$J$7+'РСТ РСО-А'!$F$9</f>
        <v>1250.3800000000001</v>
      </c>
      <c r="J158" s="118">
        <f>VLOOKUP($A158+ROUND((COLUMN()-2)/24,5),АТС!$A$41:$F$784,6)+'Иные услуги '!$C$5+'РСТ РСО-А'!$J$7+'РСТ РСО-А'!$F$9</f>
        <v>1156.6400000000001</v>
      </c>
      <c r="K158" s="118">
        <f>VLOOKUP($A158+ROUND((COLUMN()-2)/24,5),АТС!$A$41:$F$784,6)+'Иные услуги '!$C$5+'РСТ РСО-А'!$J$7+'РСТ РСО-А'!$F$9</f>
        <v>1145.27</v>
      </c>
      <c r="L158" s="118">
        <f>VLOOKUP($A158+ROUND((COLUMN()-2)/24,5),АТС!$A$41:$F$784,6)+'Иные услуги '!$C$5+'РСТ РСО-А'!$J$7+'РСТ РСО-А'!$F$9</f>
        <v>1146.79</v>
      </c>
      <c r="M158" s="118">
        <f>VLOOKUP($A158+ROUND((COLUMN()-2)/24,5),АТС!$A$41:$F$784,6)+'Иные услуги '!$C$5+'РСТ РСО-А'!$J$7+'РСТ РСО-А'!$F$9</f>
        <v>1131.17</v>
      </c>
      <c r="N158" s="118">
        <f>VLOOKUP($A158+ROUND((COLUMN()-2)/24,5),АТС!$A$41:$F$784,6)+'Иные услуги '!$C$5+'РСТ РСО-А'!$J$7+'РСТ РСО-А'!$F$9</f>
        <v>1156.1099999999999</v>
      </c>
      <c r="O158" s="118">
        <f>VLOOKUP($A158+ROUND((COLUMN()-2)/24,5),АТС!$A$41:$F$784,6)+'Иные услуги '!$C$5+'РСТ РСО-А'!$J$7+'РСТ РСО-А'!$F$9</f>
        <v>1155.6400000000001</v>
      </c>
      <c r="P158" s="118">
        <f>VLOOKUP($A158+ROUND((COLUMN()-2)/24,5),АТС!$A$41:$F$784,6)+'Иные услуги '!$C$5+'РСТ РСО-А'!$J$7+'РСТ РСО-А'!$F$9</f>
        <v>1155.77</v>
      </c>
      <c r="Q158" s="118">
        <f>VLOOKUP($A158+ROUND((COLUMN()-2)/24,5),АТС!$A$41:$F$784,6)+'Иные услуги '!$C$5+'РСТ РСО-А'!$J$7+'РСТ РСО-А'!$F$9</f>
        <v>1155.82</v>
      </c>
      <c r="R158" s="118">
        <f>VLOOKUP($A158+ROUND((COLUMN()-2)/24,5),АТС!$A$41:$F$784,6)+'Иные услуги '!$C$5+'РСТ РСО-А'!$J$7+'РСТ РСО-А'!$F$9</f>
        <v>1145.6099999999999</v>
      </c>
      <c r="S158" s="118">
        <f>VLOOKUP($A158+ROUND((COLUMN()-2)/24,5),АТС!$A$41:$F$784,6)+'Иные услуги '!$C$5+'РСТ РСО-А'!$J$7+'РСТ РСО-А'!$F$9</f>
        <v>1248.9100000000001</v>
      </c>
      <c r="T158" s="118">
        <f>VLOOKUP($A158+ROUND((COLUMN()-2)/24,5),АТС!$A$41:$F$784,6)+'Иные услуги '!$C$5+'РСТ РСО-А'!$J$7+'РСТ РСО-А'!$F$9</f>
        <v>1298.9000000000001</v>
      </c>
      <c r="U158" s="118">
        <f>VLOOKUP($A158+ROUND((COLUMN()-2)/24,5),АТС!$A$41:$F$784,6)+'Иные услуги '!$C$5+'РСТ РСО-А'!$J$7+'РСТ РСО-А'!$F$9</f>
        <v>1211.19</v>
      </c>
      <c r="V158" s="118">
        <f>VLOOKUP($A158+ROUND((COLUMN()-2)/24,5),АТС!$A$41:$F$784,6)+'Иные услуги '!$C$5+'РСТ РСО-А'!$J$7+'РСТ РСО-А'!$F$9</f>
        <v>1180.24</v>
      </c>
      <c r="W158" s="118">
        <f>VLOOKUP($A158+ROUND((COLUMN()-2)/24,5),АТС!$A$41:$F$784,6)+'Иные услуги '!$C$5+'РСТ РСО-А'!$J$7+'РСТ РСО-А'!$F$9</f>
        <v>1178.1300000000001</v>
      </c>
      <c r="X158" s="118">
        <f>VLOOKUP($A158+ROUND((COLUMN()-2)/24,5),АТС!$A$41:$F$784,6)+'Иные услуги '!$C$5+'РСТ РСО-А'!$J$7+'РСТ РСО-А'!$F$9</f>
        <v>1246.02</v>
      </c>
      <c r="Y158" s="118">
        <f>VLOOKUP($A158+ROUND((COLUMN()-2)/24,5),АТС!$A$41:$F$784,6)+'Иные услуги '!$C$5+'РСТ РСО-А'!$J$7+'РСТ РСО-А'!$F$9</f>
        <v>1236.49</v>
      </c>
    </row>
    <row r="160" spans="1:25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49" t="s">
        <v>35</v>
      </c>
      <c r="B162" s="143" t="s">
        <v>99</v>
      </c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5"/>
    </row>
    <row r="163" spans="1:25" ht="12.75" x14ac:dyDescent="0.2">
      <c r="A163" s="150"/>
      <c r="B163" s="146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8"/>
    </row>
    <row r="164" spans="1:25" ht="12.75" x14ac:dyDescent="0.2">
      <c r="A164" s="150"/>
      <c r="B164" s="154" t="s">
        <v>100</v>
      </c>
      <c r="C164" s="152" t="s">
        <v>101</v>
      </c>
      <c r="D164" s="152" t="s">
        <v>102</v>
      </c>
      <c r="E164" s="152" t="s">
        <v>103</v>
      </c>
      <c r="F164" s="152" t="s">
        <v>104</v>
      </c>
      <c r="G164" s="152" t="s">
        <v>105</v>
      </c>
      <c r="H164" s="152" t="s">
        <v>106</v>
      </c>
      <c r="I164" s="152" t="s">
        <v>107</v>
      </c>
      <c r="J164" s="152" t="s">
        <v>108</v>
      </c>
      <c r="K164" s="152" t="s">
        <v>109</v>
      </c>
      <c r="L164" s="152" t="s">
        <v>110</v>
      </c>
      <c r="M164" s="152" t="s">
        <v>111</v>
      </c>
      <c r="N164" s="156" t="s">
        <v>112</v>
      </c>
      <c r="O164" s="152" t="s">
        <v>113</v>
      </c>
      <c r="P164" s="152" t="s">
        <v>114</v>
      </c>
      <c r="Q164" s="152" t="s">
        <v>115</v>
      </c>
      <c r="R164" s="152" t="s">
        <v>116</v>
      </c>
      <c r="S164" s="152" t="s">
        <v>117</v>
      </c>
      <c r="T164" s="152" t="s">
        <v>118</v>
      </c>
      <c r="U164" s="152" t="s">
        <v>119</v>
      </c>
      <c r="V164" s="152" t="s">
        <v>120</v>
      </c>
      <c r="W164" s="152" t="s">
        <v>121</v>
      </c>
      <c r="X164" s="152" t="s">
        <v>122</v>
      </c>
      <c r="Y164" s="152" t="s">
        <v>123</v>
      </c>
    </row>
    <row r="165" spans="1:25" ht="12.75" x14ac:dyDescent="0.2">
      <c r="A165" s="151"/>
      <c r="B165" s="155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7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</row>
    <row r="166" spans="1:25" x14ac:dyDescent="0.2">
      <c r="A166" s="66">
        <f t="shared" ref="A166:A196" si="5">A128</f>
        <v>43374</v>
      </c>
      <c r="B166" s="91">
        <f>VLOOKUP($A166+ROUND((COLUMN()-2)/24,5),АТС!$A$41:$F$784,6)+'Иные услуги '!$C$5+'РСТ РСО-А'!$J$7+'РСТ РСО-А'!$G$9</f>
        <v>1119.3699999999999</v>
      </c>
      <c r="C166" s="118">
        <f>VLOOKUP($A166+ROUND((COLUMN()-2)/24,5),АТС!$A$41:$F$784,6)+'Иные услуги '!$C$5+'РСТ РСО-А'!$J$7+'РСТ РСО-А'!$G$9</f>
        <v>1201.6500000000001</v>
      </c>
      <c r="D166" s="118">
        <f>VLOOKUP($A166+ROUND((COLUMN()-2)/24,5),АТС!$A$41:$F$784,6)+'Иные услуги '!$C$5+'РСТ РСО-А'!$J$7+'РСТ РСО-А'!$G$9</f>
        <v>1251.68</v>
      </c>
      <c r="E166" s="118">
        <f>VLOOKUP($A166+ROUND((COLUMN()-2)/24,5),АТС!$A$41:$F$784,6)+'Иные услуги '!$C$5+'РСТ РСО-А'!$J$7+'РСТ РСО-А'!$G$9</f>
        <v>1252</v>
      </c>
      <c r="F166" s="118">
        <f>VLOOKUP($A166+ROUND((COLUMN()-2)/24,5),АТС!$A$41:$F$784,6)+'Иные услуги '!$C$5+'РСТ РСО-А'!$J$7+'РСТ РСО-А'!$G$9</f>
        <v>1251.97</v>
      </c>
      <c r="G166" s="118">
        <f>VLOOKUP($A166+ROUND((COLUMN()-2)/24,5),АТС!$A$41:$F$784,6)+'Иные услуги '!$C$5+'РСТ РСО-А'!$J$7+'РСТ РСО-А'!$G$9</f>
        <v>1252.9100000000001</v>
      </c>
      <c r="H166" s="118">
        <f>VLOOKUP($A166+ROUND((COLUMN()-2)/24,5),АТС!$A$41:$F$784,6)+'Иные услуги '!$C$5+'РСТ РСО-А'!$J$7+'РСТ РСО-А'!$G$9</f>
        <v>1406.91</v>
      </c>
      <c r="I166" s="118">
        <f>VLOOKUP($A166+ROUND((COLUMN()-2)/24,5),АТС!$A$41:$F$784,6)+'Иные услуги '!$C$5+'РСТ РСО-А'!$J$7+'РСТ РСО-А'!$G$9</f>
        <v>1119.31</v>
      </c>
      <c r="J166" s="118">
        <f>VLOOKUP($A166+ROUND((COLUMN()-2)/24,5),АТС!$A$41:$F$784,6)+'Иные услуги '!$C$5+'РСТ РСО-А'!$J$7+'РСТ РСО-А'!$G$9</f>
        <v>1261.18</v>
      </c>
      <c r="K166" s="118">
        <f>VLOOKUP($A166+ROUND((COLUMN()-2)/24,5),АТС!$A$41:$F$784,6)+'Иные услуги '!$C$5+'РСТ РСО-А'!$J$7+'РСТ РСО-А'!$G$9</f>
        <v>1151.42</v>
      </c>
      <c r="L166" s="118">
        <f>VLOOKUP($A166+ROUND((COLUMN()-2)/24,5),АТС!$A$41:$F$784,6)+'Иные услуги '!$C$5+'РСТ РСО-А'!$J$7+'РСТ РСО-А'!$G$9</f>
        <v>1151.3799999999999</v>
      </c>
      <c r="M166" s="118">
        <f>VLOOKUP($A166+ROUND((COLUMN()-2)/24,5),АТС!$A$41:$F$784,6)+'Иные услуги '!$C$5+'РСТ РСО-А'!$J$7+'РСТ РСО-А'!$G$9</f>
        <v>1168.07</v>
      </c>
      <c r="N166" s="118">
        <f>VLOOKUP($A166+ROUND((COLUMN()-2)/24,5),АТС!$A$41:$F$784,6)+'Иные услуги '!$C$5+'РСТ РСО-А'!$J$7+'РСТ РСО-А'!$G$9</f>
        <v>1259.77</v>
      </c>
      <c r="O166" s="118">
        <f>VLOOKUP($A166+ROUND((COLUMN()-2)/24,5),АТС!$A$41:$F$784,6)+'Иные услуги '!$C$5+'РСТ РСО-А'!$J$7+'РСТ РСО-А'!$G$9</f>
        <v>1239.77</v>
      </c>
      <c r="P166" s="118">
        <f>VLOOKUP($A166+ROUND((COLUMN()-2)/24,5),АТС!$A$41:$F$784,6)+'Иные услуги '!$C$5+'РСТ РСО-А'!$J$7+'РСТ РСО-А'!$G$9</f>
        <v>1211.73</v>
      </c>
      <c r="Q166" s="118">
        <f>VLOOKUP($A166+ROUND((COLUMN()-2)/24,5),АТС!$A$41:$F$784,6)+'Иные услуги '!$C$5+'РСТ РСО-А'!$J$7+'РСТ РСО-А'!$G$9</f>
        <v>1240.08</v>
      </c>
      <c r="R166" s="118">
        <f>VLOOKUP($A166+ROUND((COLUMN()-2)/24,5),АТС!$A$41:$F$784,6)+'Иные услуги '!$C$5+'РСТ РСО-А'!$J$7+'РСТ РСО-А'!$G$9</f>
        <v>1235.9000000000001</v>
      </c>
      <c r="S166" s="118">
        <f>VLOOKUP($A166+ROUND((COLUMN()-2)/24,5),АТС!$A$41:$F$784,6)+'Иные услуги '!$C$5+'РСТ РСО-А'!$J$7+'РСТ РСО-А'!$G$9</f>
        <v>1208.3799999999999</v>
      </c>
      <c r="T166" s="118">
        <f>VLOOKUP($A166+ROUND((COLUMN()-2)/24,5),АТС!$A$41:$F$784,6)+'Иные услуги '!$C$5+'РСТ РСО-А'!$J$7+'РСТ РСО-А'!$G$9</f>
        <v>1021.3100000000001</v>
      </c>
      <c r="U166" s="118">
        <f>VLOOKUP($A166+ROUND((COLUMN()-2)/24,5),АТС!$A$41:$F$784,6)+'Иные услуги '!$C$5+'РСТ РСО-А'!$J$7+'РСТ РСО-А'!$G$9</f>
        <v>1126.72</v>
      </c>
      <c r="V166" s="118">
        <f>VLOOKUP($A166+ROUND((COLUMN()-2)/24,5),АТС!$A$41:$F$784,6)+'Иные услуги '!$C$5+'РСТ РСО-А'!$J$7+'РСТ РСО-А'!$G$9</f>
        <v>1221.77</v>
      </c>
      <c r="W166" s="118">
        <f>VLOOKUP($A166+ROUND((COLUMN()-2)/24,5),АТС!$A$41:$F$784,6)+'Иные услуги '!$C$5+'РСТ РСО-А'!$J$7+'РСТ РСО-А'!$G$9</f>
        <v>1377.7500000000002</v>
      </c>
      <c r="X166" s="118">
        <f>VLOOKUP($A166+ROUND((COLUMN()-2)/24,5),АТС!$A$41:$F$784,6)+'Иные услуги '!$C$5+'РСТ РСО-А'!$J$7+'РСТ РСО-А'!$G$9</f>
        <v>1873.0200000000002</v>
      </c>
      <c r="Y166" s="118">
        <f>VLOOKUP($A166+ROUND((COLUMN()-2)/24,5),АТС!$A$41:$F$784,6)+'Иные услуги '!$C$5+'РСТ РСО-А'!$J$7+'РСТ РСО-А'!$G$9</f>
        <v>1021.99</v>
      </c>
    </row>
    <row r="167" spans="1:25" x14ac:dyDescent="0.2">
      <c r="A167" s="66">
        <f t="shared" si="5"/>
        <v>43375</v>
      </c>
      <c r="B167" s="118">
        <f>VLOOKUP($A167+ROUND((COLUMN()-2)/24,5),АТС!$A$41:$F$784,6)+'Иные услуги '!$C$5+'РСТ РСО-А'!$J$7+'РСТ РСО-А'!$G$9</f>
        <v>1121.22</v>
      </c>
      <c r="C167" s="118">
        <f>VLOOKUP($A167+ROUND((COLUMN()-2)/24,5),АТС!$A$41:$F$784,6)+'Иные услуги '!$C$5+'РСТ РСО-А'!$J$7+'РСТ РСО-А'!$G$9</f>
        <v>1204.1199999999999</v>
      </c>
      <c r="D167" s="118">
        <f>VLOOKUP($A167+ROUND((COLUMN()-2)/24,5),АТС!$A$41:$F$784,6)+'Иные услуги '!$C$5+'РСТ РСО-А'!$J$7+'РСТ РСО-А'!$G$9</f>
        <v>1253.8</v>
      </c>
      <c r="E167" s="118">
        <f>VLOOKUP($A167+ROUND((COLUMN()-2)/24,5),АТС!$A$41:$F$784,6)+'Иные услуги '!$C$5+'РСТ РСО-А'!$J$7+'РСТ РСО-А'!$G$9</f>
        <v>1264.57</v>
      </c>
      <c r="F167" s="118">
        <f>VLOOKUP($A167+ROUND((COLUMN()-2)/24,5),АТС!$A$41:$F$784,6)+'Иные услуги '!$C$5+'РСТ РСО-А'!$J$7+'РСТ РСО-А'!$G$9</f>
        <v>1253.54</v>
      </c>
      <c r="G167" s="118">
        <f>VLOOKUP($A167+ROUND((COLUMN()-2)/24,5),АТС!$A$41:$F$784,6)+'Иные услуги '!$C$5+'РСТ РСО-А'!$J$7+'РСТ РСО-А'!$G$9</f>
        <v>1255.19</v>
      </c>
      <c r="H167" s="118">
        <f>VLOOKUP($A167+ROUND((COLUMN()-2)/24,5),АТС!$A$41:$F$784,6)+'Иные услуги '!$C$5+'РСТ РСО-А'!$J$7+'РСТ РСО-А'!$G$9</f>
        <v>1664.9500000000003</v>
      </c>
      <c r="I167" s="118">
        <f>VLOOKUP($A167+ROUND((COLUMN()-2)/24,5),АТС!$A$41:$F$784,6)+'Иные услуги '!$C$5+'РСТ РСО-А'!$J$7+'РСТ РСО-А'!$G$9</f>
        <v>1147.57</v>
      </c>
      <c r="J167" s="118">
        <f>VLOOKUP($A167+ROUND((COLUMN()-2)/24,5),АТС!$A$41:$F$784,6)+'Иные услуги '!$C$5+'РСТ РСО-А'!$J$7+'РСТ РСО-А'!$G$9</f>
        <v>1283.1500000000001</v>
      </c>
      <c r="K167" s="118">
        <f>VLOOKUP($A167+ROUND((COLUMN()-2)/24,5),АТС!$A$41:$F$784,6)+'Иные услуги '!$C$5+'РСТ РСО-А'!$J$7+'РСТ РСО-А'!$G$9</f>
        <v>1187.1099999999999</v>
      </c>
      <c r="L167" s="118">
        <f>VLOOKUP($A167+ROUND((COLUMN()-2)/24,5),АТС!$A$41:$F$784,6)+'Иные услуги '!$C$5+'РСТ РСО-А'!$J$7+'РСТ РСО-А'!$G$9</f>
        <v>1204.6400000000001</v>
      </c>
      <c r="M167" s="118">
        <f>VLOOKUP($A167+ROUND((COLUMN()-2)/24,5),АТС!$A$41:$F$784,6)+'Иные услуги '!$C$5+'РСТ РСО-А'!$J$7+'РСТ РСО-А'!$G$9</f>
        <v>1223.1299999999999</v>
      </c>
      <c r="N167" s="118">
        <f>VLOOKUP($A167+ROUND((COLUMN()-2)/24,5),АТС!$A$41:$F$784,6)+'Иные услуги '!$C$5+'РСТ РСО-А'!$J$7+'РСТ РСО-А'!$G$9</f>
        <v>1261.8699999999999</v>
      </c>
      <c r="O167" s="118">
        <f>VLOOKUP($A167+ROUND((COLUMN()-2)/24,5),АТС!$A$41:$F$784,6)+'Иные услуги '!$C$5+'РСТ РСО-А'!$J$7+'РСТ РСО-А'!$G$9</f>
        <v>1261.99</v>
      </c>
      <c r="P167" s="118">
        <f>VLOOKUP($A167+ROUND((COLUMN()-2)/24,5),АТС!$A$41:$F$784,6)+'Иные услуги '!$C$5+'РСТ РСО-А'!$J$7+'РСТ РСО-А'!$G$9</f>
        <v>1242.17</v>
      </c>
      <c r="Q167" s="118">
        <f>VLOOKUP($A167+ROUND((COLUMN()-2)/24,5),АТС!$A$41:$F$784,6)+'Иные услуги '!$C$5+'РСТ РСО-А'!$J$7+'РСТ РСО-А'!$G$9</f>
        <v>1262.07</v>
      </c>
      <c r="R167" s="118">
        <f>VLOOKUP($A167+ROUND((COLUMN()-2)/24,5),АТС!$A$41:$F$784,6)+'Иные услуги '!$C$5+'РСТ РСО-А'!$J$7+'РСТ РСО-А'!$G$9</f>
        <v>1257.44</v>
      </c>
      <c r="S167" s="118">
        <f>VLOOKUP($A167+ROUND((COLUMN()-2)/24,5),АТС!$A$41:$F$784,6)+'Иные услуги '!$C$5+'РСТ РСО-А'!$J$7+'РСТ РСО-А'!$G$9</f>
        <v>1236.8699999999999</v>
      </c>
      <c r="T167" s="118">
        <f>VLOOKUP($A167+ROUND((COLUMN()-2)/24,5),АТС!$A$41:$F$784,6)+'Иные услуги '!$C$5+'РСТ РСО-А'!$J$7+'РСТ РСО-А'!$G$9</f>
        <v>1073.3900000000001</v>
      </c>
      <c r="U167" s="118">
        <f>VLOOKUP($A167+ROUND((COLUMN()-2)/24,5),АТС!$A$41:$F$784,6)+'Иные услуги '!$C$5+'РСТ РСО-А'!$J$7+'РСТ РСО-А'!$G$9</f>
        <v>1183.6099999999999</v>
      </c>
      <c r="V167" s="118">
        <f>VLOOKUP($A167+ROUND((COLUMN()-2)/24,5),АТС!$A$41:$F$784,6)+'Иные услуги '!$C$5+'РСТ РСО-А'!$J$7+'РСТ РСО-А'!$G$9</f>
        <v>1220.7</v>
      </c>
      <c r="W167" s="118">
        <f>VLOOKUP($A167+ROUND((COLUMN()-2)/24,5),АТС!$A$41:$F$784,6)+'Иные услуги '!$C$5+'РСТ РСО-А'!$J$7+'РСТ РСО-А'!$G$9</f>
        <v>1376.8500000000001</v>
      </c>
      <c r="X167" s="118">
        <f>VLOOKUP($A167+ROUND((COLUMN()-2)/24,5),АТС!$A$41:$F$784,6)+'Иные услуги '!$C$5+'РСТ РСО-А'!$J$7+'РСТ РСО-А'!$G$9</f>
        <v>1876.66</v>
      </c>
      <c r="Y167" s="118">
        <f>VLOOKUP($A167+ROUND((COLUMN()-2)/24,5),АТС!$A$41:$F$784,6)+'Иные услуги '!$C$5+'РСТ РСО-А'!$J$7+'РСТ РСО-А'!$G$9</f>
        <v>1026.55</v>
      </c>
    </row>
    <row r="168" spans="1:25" x14ac:dyDescent="0.2">
      <c r="A168" s="66">
        <f t="shared" si="5"/>
        <v>43376</v>
      </c>
      <c r="B168" s="118">
        <f>VLOOKUP($A168+ROUND((COLUMN()-2)/24,5),АТС!$A$41:$F$784,6)+'Иные услуги '!$C$5+'РСТ РСО-А'!$J$7+'РСТ РСО-А'!$G$9</f>
        <v>1127.0899999999999</v>
      </c>
      <c r="C168" s="118">
        <f>VLOOKUP($A168+ROUND((COLUMN()-2)/24,5),АТС!$A$41:$F$784,6)+'Иные услуги '!$C$5+'РСТ РСО-А'!$J$7+'РСТ РСО-А'!$G$9</f>
        <v>1210.45</v>
      </c>
      <c r="D168" s="118">
        <f>VLOOKUP($A168+ROUND((COLUMN()-2)/24,5),АТС!$A$41:$F$784,6)+'Иные услуги '!$C$5+'РСТ РСО-А'!$J$7+'РСТ РСО-А'!$G$9</f>
        <v>1260.31</v>
      </c>
      <c r="E168" s="118">
        <f>VLOOKUP($A168+ROUND((COLUMN()-2)/24,5),АТС!$A$41:$F$784,6)+'Иные услуги '!$C$5+'РСТ РСО-А'!$J$7+'РСТ РСО-А'!$G$9</f>
        <v>1271.07</v>
      </c>
      <c r="F168" s="118">
        <f>VLOOKUP($A168+ROUND((COLUMN()-2)/24,5),АТС!$A$41:$F$784,6)+'Иные услуги '!$C$5+'РСТ РСО-А'!$J$7+'РСТ РСО-А'!$G$9</f>
        <v>1258.24</v>
      </c>
      <c r="G168" s="118">
        <f>VLOOKUP($A168+ROUND((COLUMN()-2)/24,5),АТС!$A$41:$F$784,6)+'Иные услуги '!$C$5+'РСТ РСО-А'!$J$7+'РСТ РСО-А'!$G$9</f>
        <v>1261.6600000000001</v>
      </c>
      <c r="H168" s="118">
        <f>VLOOKUP($A168+ROUND((COLUMN()-2)/24,5),АТС!$A$41:$F$784,6)+'Иные услуги '!$C$5+'РСТ РСО-А'!$J$7+'РСТ РСО-А'!$G$9</f>
        <v>1682.44</v>
      </c>
      <c r="I168" s="118">
        <f>VLOOKUP($A168+ROUND((COLUMN()-2)/24,5),АТС!$A$41:$F$784,6)+'Иные услуги '!$C$5+'РСТ РСО-А'!$J$7+'РСТ РСО-А'!$G$9</f>
        <v>1154.69</v>
      </c>
      <c r="J168" s="118">
        <f>VLOOKUP($A168+ROUND((COLUMN()-2)/24,5),АТС!$A$41:$F$784,6)+'Иные услуги '!$C$5+'РСТ РСО-А'!$J$7+'РСТ РСО-А'!$G$9</f>
        <v>1289.52</v>
      </c>
      <c r="K168" s="118">
        <f>VLOOKUP($A168+ROUND((COLUMN()-2)/24,5),АТС!$A$41:$F$784,6)+'Иные услуги '!$C$5+'РСТ РСО-А'!$J$7+'РСТ РСО-А'!$G$9</f>
        <v>1193.06</v>
      </c>
      <c r="L168" s="118">
        <f>VLOOKUP($A168+ROUND((COLUMN()-2)/24,5),АТС!$A$41:$F$784,6)+'Иные услуги '!$C$5+'РСТ РСО-А'!$J$7+'РСТ РСО-А'!$G$9</f>
        <v>1210.9000000000001</v>
      </c>
      <c r="M168" s="118">
        <f>VLOOKUP($A168+ROUND((COLUMN()-2)/24,5),АТС!$A$41:$F$784,6)+'Иные услуги '!$C$5+'РСТ РСО-А'!$J$7+'РСТ РСО-А'!$G$9</f>
        <v>1229.53</v>
      </c>
      <c r="N168" s="118">
        <f>VLOOKUP($A168+ROUND((COLUMN()-2)/24,5),АТС!$A$41:$F$784,6)+'Иные услуги '!$C$5+'РСТ РСО-А'!$J$7+'РСТ РСО-А'!$G$9</f>
        <v>1268.81</v>
      </c>
      <c r="O168" s="118">
        <f>VLOOKUP($A168+ROUND((COLUMN()-2)/24,5),АТС!$A$41:$F$784,6)+'Иные услуги '!$C$5+'РСТ РСО-А'!$J$7+'РСТ РСО-А'!$G$9</f>
        <v>1268.1199999999999</v>
      </c>
      <c r="P168" s="118">
        <f>VLOOKUP($A168+ROUND((COLUMN()-2)/24,5),АТС!$A$41:$F$784,6)+'Иные услуги '!$C$5+'РСТ РСО-А'!$J$7+'РСТ РСО-А'!$G$9</f>
        <v>1248.6400000000001</v>
      </c>
      <c r="Q168" s="118">
        <f>VLOOKUP($A168+ROUND((COLUMN()-2)/24,5),АТС!$A$41:$F$784,6)+'Иные услуги '!$C$5+'РСТ РСО-А'!$J$7+'РСТ РСО-А'!$G$9</f>
        <v>1268.0899999999999</v>
      </c>
      <c r="R168" s="118">
        <f>VLOOKUP($A168+ROUND((COLUMN()-2)/24,5),АТС!$A$41:$F$784,6)+'Иные услуги '!$C$5+'РСТ РСО-А'!$J$7+'РСТ РСО-А'!$G$9</f>
        <v>1262.42</v>
      </c>
      <c r="S168" s="118">
        <f>VLOOKUP($A168+ROUND((COLUMN()-2)/24,5),АТС!$A$41:$F$784,6)+'Иные услуги '!$C$5+'РСТ РСО-А'!$J$7+'РСТ РСО-А'!$G$9</f>
        <v>1241.6299999999999</v>
      </c>
      <c r="T168" s="118">
        <f>VLOOKUP($A168+ROUND((COLUMN()-2)/24,5),АТС!$A$41:$F$784,6)+'Иные услуги '!$C$5+'РСТ РСО-А'!$J$7+'РСТ РСО-А'!$G$9</f>
        <v>1024.3599999999999</v>
      </c>
      <c r="U168" s="118">
        <f>VLOOKUP($A168+ROUND((COLUMN()-2)/24,5),АТС!$A$41:$F$784,6)+'Иные услуги '!$C$5+'РСТ РСО-А'!$J$7+'РСТ РСО-А'!$G$9</f>
        <v>1185.95</v>
      </c>
      <c r="V168" s="118">
        <f>VLOOKUP($A168+ROUND((COLUMN()-2)/24,5),АТС!$A$41:$F$784,6)+'Иные услуги '!$C$5+'РСТ РСО-А'!$J$7+'РСТ РСО-А'!$G$9</f>
        <v>1225.71</v>
      </c>
      <c r="W168" s="118">
        <f>VLOOKUP($A168+ROUND((COLUMN()-2)/24,5),АТС!$A$41:$F$784,6)+'Иные услуги '!$C$5+'РСТ РСО-А'!$J$7+'РСТ РСО-А'!$G$9</f>
        <v>1384.88</v>
      </c>
      <c r="X168" s="118">
        <f>VLOOKUP($A168+ROUND((COLUMN()-2)/24,5),АТС!$A$41:$F$784,6)+'Иные услуги '!$C$5+'РСТ РСО-А'!$J$7+'РСТ РСО-А'!$G$9</f>
        <v>1892.9500000000003</v>
      </c>
      <c r="Y168" s="118">
        <f>VLOOKUP($A168+ROUND((COLUMN()-2)/24,5),АТС!$A$41:$F$784,6)+'Иные услуги '!$C$5+'РСТ РСО-А'!$J$7+'РСТ РСО-А'!$G$9</f>
        <v>1026.6199999999999</v>
      </c>
    </row>
    <row r="169" spans="1:25" x14ac:dyDescent="0.2">
      <c r="A169" s="66">
        <f t="shared" si="5"/>
        <v>43377</v>
      </c>
      <c r="B169" s="118">
        <f>VLOOKUP($A169+ROUND((COLUMN()-2)/24,5),АТС!$A$41:$F$784,6)+'Иные услуги '!$C$5+'РСТ РСО-А'!$J$7+'РСТ РСО-А'!$G$9</f>
        <v>1124.02</v>
      </c>
      <c r="C169" s="118">
        <f>VLOOKUP($A169+ROUND((COLUMN()-2)/24,5),АТС!$A$41:$F$784,6)+'Иные услуги '!$C$5+'РСТ РСО-А'!$J$7+'РСТ РСО-А'!$G$9</f>
        <v>1209.5899999999999</v>
      </c>
      <c r="D169" s="118">
        <f>VLOOKUP($A169+ROUND((COLUMN()-2)/24,5),АТС!$A$41:$F$784,6)+'Иные услуги '!$C$5+'РСТ РСО-А'!$J$7+'РСТ РСО-А'!$G$9</f>
        <v>1259.5899999999999</v>
      </c>
      <c r="E169" s="118">
        <f>VLOOKUP($A169+ROUND((COLUMN()-2)/24,5),АТС!$A$41:$F$784,6)+'Иные услуги '!$C$5+'РСТ РСО-А'!$J$7+'РСТ РСО-А'!$G$9</f>
        <v>1292.8800000000001</v>
      </c>
      <c r="F169" s="118">
        <f>VLOOKUP($A169+ROUND((COLUMN()-2)/24,5),АТС!$A$41:$F$784,6)+'Иные услуги '!$C$5+'РСТ РСО-А'!$J$7+'РСТ РСО-А'!$G$9</f>
        <v>1268.71</v>
      </c>
      <c r="G169" s="118">
        <f>VLOOKUP($A169+ROUND((COLUMN()-2)/24,5),АТС!$A$41:$F$784,6)+'Иные услуги '!$C$5+'РСТ РСО-А'!$J$7+'РСТ РСО-А'!$G$9</f>
        <v>1260.73</v>
      </c>
      <c r="H169" s="118">
        <f>VLOOKUP($A169+ROUND((COLUMN()-2)/24,5),АТС!$A$41:$F$784,6)+'Иные услуги '!$C$5+'РСТ РСО-А'!$J$7+'РСТ РСО-А'!$G$9</f>
        <v>1507.2100000000003</v>
      </c>
      <c r="I169" s="118">
        <f>VLOOKUP($A169+ROUND((COLUMN()-2)/24,5),АТС!$A$41:$F$784,6)+'Иные услуги '!$C$5+'РСТ РСО-А'!$J$7+'РСТ РСО-А'!$G$9</f>
        <v>1175.83</v>
      </c>
      <c r="J169" s="118">
        <f>VLOOKUP($A169+ROUND((COLUMN()-2)/24,5),АТС!$A$41:$F$784,6)+'Иные услуги '!$C$5+'РСТ РСО-А'!$J$7+'РСТ РСО-А'!$G$9</f>
        <v>1375.93</v>
      </c>
      <c r="K169" s="118">
        <f>VLOOKUP($A169+ROUND((COLUMN()-2)/24,5),АТС!$A$41:$F$784,6)+'Иные услуги '!$C$5+'РСТ РСО-А'!$J$7+'РСТ РСО-А'!$G$9</f>
        <v>1217.3</v>
      </c>
      <c r="L169" s="118">
        <f>VLOOKUP($A169+ROUND((COLUMN()-2)/24,5),АТС!$A$41:$F$784,6)+'Иные услуги '!$C$5+'РСТ РСО-А'!$J$7+'РСТ РСО-А'!$G$9</f>
        <v>1207.92</v>
      </c>
      <c r="M169" s="118">
        <f>VLOOKUP($A169+ROUND((COLUMN()-2)/24,5),АТС!$A$41:$F$784,6)+'Иные услуги '!$C$5+'РСТ РСО-А'!$J$7+'РСТ РСО-А'!$G$9</f>
        <v>1226.33</v>
      </c>
      <c r="N169" s="118">
        <f>VLOOKUP($A169+ROUND((COLUMN()-2)/24,5),АТС!$A$41:$F$784,6)+'Иные услуги '!$C$5+'РСТ РСО-А'!$J$7+'РСТ РСО-А'!$G$9</f>
        <v>1265.0899999999999</v>
      </c>
      <c r="O169" s="118">
        <f>VLOOKUP($A169+ROUND((COLUMN()-2)/24,5),АТС!$A$41:$F$784,6)+'Иные услуги '!$C$5+'РСТ РСО-А'!$J$7+'РСТ РСО-А'!$G$9</f>
        <v>1265.2</v>
      </c>
      <c r="P169" s="118">
        <f>VLOOKUP($A169+ROUND((COLUMN()-2)/24,5),АТС!$A$41:$F$784,6)+'Иные услуги '!$C$5+'РСТ РСО-А'!$J$7+'РСТ РСО-А'!$G$9</f>
        <v>1245.32</v>
      </c>
      <c r="Q169" s="118">
        <f>VLOOKUP($A169+ROUND((COLUMN()-2)/24,5),АТС!$A$41:$F$784,6)+'Иные услуги '!$C$5+'РСТ РСО-А'!$J$7+'РСТ РСО-А'!$G$9</f>
        <v>1285.81</v>
      </c>
      <c r="R169" s="118">
        <f>VLOOKUP($A169+ROUND((COLUMN()-2)/24,5),АТС!$A$41:$F$784,6)+'Иные услуги '!$C$5+'РСТ РСО-А'!$J$7+'РСТ РСО-А'!$G$9</f>
        <v>1311.8100000000002</v>
      </c>
      <c r="S169" s="118">
        <f>VLOOKUP($A169+ROUND((COLUMN()-2)/24,5),АТС!$A$41:$F$784,6)+'Иные услуги '!$C$5+'РСТ РСО-А'!$J$7+'РСТ РСО-А'!$G$9</f>
        <v>1240.79</v>
      </c>
      <c r="T169" s="118">
        <f>VLOOKUP($A169+ROUND((COLUMN()-2)/24,5),АТС!$A$41:$F$784,6)+'Иные услуги '!$C$5+'РСТ РСО-А'!$J$7+'РСТ РСО-А'!$G$9</f>
        <v>1023.3100000000001</v>
      </c>
      <c r="U169" s="118">
        <f>VLOOKUP($A169+ROUND((COLUMN()-2)/24,5),АТС!$A$41:$F$784,6)+'Иные услуги '!$C$5+'РСТ РСО-А'!$J$7+'РСТ РСО-А'!$G$9</f>
        <v>1225.53</v>
      </c>
      <c r="V169" s="118">
        <f>VLOOKUP($A169+ROUND((COLUMN()-2)/24,5),АТС!$A$41:$F$784,6)+'Иные услуги '!$C$5+'РСТ РСО-А'!$J$7+'РСТ РСО-А'!$G$9</f>
        <v>1315.5900000000001</v>
      </c>
      <c r="W169" s="118">
        <f>VLOOKUP($A169+ROUND((COLUMN()-2)/24,5),АТС!$A$41:$F$784,6)+'Иные услуги '!$C$5+'РСТ РСО-А'!$J$7+'РСТ РСО-А'!$G$9</f>
        <v>1526.6100000000001</v>
      </c>
      <c r="X169" s="118">
        <f>VLOOKUP($A169+ROUND((COLUMN()-2)/24,5),АТС!$A$41:$F$784,6)+'Иные услуги '!$C$5+'РСТ РСО-А'!$J$7+'РСТ РСО-А'!$G$9</f>
        <v>2002.8000000000002</v>
      </c>
      <c r="Y169" s="118">
        <f>VLOOKUP($A169+ROUND((COLUMN()-2)/24,5),АТС!$A$41:$F$784,6)+'Иные услуги '!$C$5+'РСТ РСО-А'!$J$7+'РСТ РСО-А'!$G$9</f>
        <v>1051.1400000000001</v>
      </c>
    </row>
    <row r="170" spans="1:25" x14ac:dyDescent="0.2">
      <c r="A170" s="66">
        <f t="shared" si="5"/>
        <v>43378</v>
      </c>
      <c r="B170" s="118">
        <f>VLOOKUP($A170+ROUND((COLUMN()-2)/24,5),АТС!$A$41:$F$784,6)+'Иные услуги '!$C$5+'РСТ РСО-А'!$J$7+'РСТ РСО-А'!$G$9</f>
        <v>1141.69</v>
      </c>
      <c r="C170" s="118">
        <f>VLOOKUP($A170+ROUND((COLUMN()-2)/24,5),АТС!$A$41:$F$784,6)+'Иные услуги '!$C$5+'РСТ РСО-А'!$J$7+'РСТ РСО-А'!$G$9</f>
        <v>1211.6299999999999</v>
      </c>
      <c r="D170" s="118">
        <f>VLOOKUP($A170+ROUND((COLUMN()-2)/24,5),АТС!$A$41:$F$784,6)+'Иные услуги '!$C$5+'РСТ РСО-А'!$J$7+'РСТ РСО-А'!$G$9</f>
        <v>1261.4100000000001</v>
      </c>
      <c r="E170" s="118">
        <f>VLOOKUP($A170+ROUND((COLUMN()-2)/24,5),АТС!$A$41:$F$784,6)+'Иные услуги '!$C$5+'РСТ РСО-А'!$J$7+'РСТ РСО-А'!$G$9</f>
        <v>1294.1500000000001</v>
      </c>
      <c r="F170" s="118">
        <f>VLOOKUP($A170+ROUND((COLUMN()-2)/24,5),АТС!$A$41:$F$784,6)+'Иные услуги '!$C$5+'РСТ РСО-А'!$J$7+'РСТ РСО-А'!$G$9</f>
        <v>1269.56</v>
      </c>
      <c r="G170" s="118">
        <f>VLOOKUP($A170+ROUND((COLUMN()-2)/24,5),АТС!$A$41:$F$784,6)+'Иные услуги '!$C$5+'РСТ РСО-А'!$J$7+'РСТ РСО-А'!$G$9</f>
        <v>1260.81</v>
      </c>
      <c r="H170" s="118">
        <f>VLOOKUP($A170+ROUND((COLUMN()-2)/24,5),АТС!$A$41:$F$784,6)+'Иные услуги '!$C$5+'РСТ РСО-А'!$J$7+'РСТ РСО-А'!$G$9</f>
        <v>1506.7300000000002</v>
      </c>
      <c r="I170" s="118">
        <f>VLOOKUP($A170+ROUND((COLUMN()-2)/24,5),АТС!$A$41:$F$784,6)+'Иные услуги '!$C$5+'РСТ РСО-А'!$J$7+'РСТ РСО-А'!$G$9</f>
        <v>1175.04</v>
      </c>
      <c r="J170" s="118">
        <f>VLOOKUP($A170+ROUND((COLUMN()-2)/24,5),АТС!$A$41:$F$784,6)+'Иные услуги '!$C$5+'РСТ РСО-А'!$J$7+'РСТ РСО-А'!$G$9</f>
        <v>1377.8400000000001</v>
      </c>
      <c r="K170" s="118">
        <f>VLOOKUP($A170+ROUND((COLUMN()-2)/24,5),АТС!$A$41:$F$784,6)+'Иные услуги '!$C$5+'РСТ РСО-А'!$J$7+'РСТ РСО-А'!$G$9</f>
        <v>1218.76</v>
      </c>
      <c r="L170" s="118">
        <f>VLOOKUP($A170+ROUND((COLUMN()-2)/24,5),АТС!$A$41:$F$784,6)+'Иные услуги '!$C$5+'РСТ РСО-А'!$J$7+'РСТ РСО-А'!$G$9</f>
        <v>1174.68</v>
      </c>
      <c r="M170" s="118">
        <f>VLOOKUP($A170+ROUND((COLUMN()-2)/24,5),АТС!$A$41:$F$784,6)+'Иные услуги '!$C$5+'РСТ РСО-А'!$J$7+'РСТ РСО-А'!$G$9</f>
        <v>1190.4100000000001</v>
      </c>
      <c r="N170" s="118">
        <f>VLOOKUP($A170+ROUND((COLUMN()-2)/24,5),АТС!$A$41:$F$784,6)+'Иные услуги '!$C$5+'РСТ РСО-А'!$J$7+'РСТ РСО-А'!$G$9</f>
        <v>1245.97</v>
      </c>
      <c r="O170" s="118">
        <f>VLOOKUP($A170+ROUND((COLUMN()-2)/24,5),АТС!$A$41:$F$784,6)+'Иные услуги '!$C$5+'РСТ РСО-А'!$J$7+'РСТ РСО-А'!$G$9</f>
        <v>1245.82</v>
      </c>
      <c r="P170" s="118">
        <f>VLOOKUP($A170+ROUND((COLUMN()-2)/24,5),АТС!$A$41:$F$784,6)+'Иные услуги '!$C$5+'РСТ РСО-А'!$J$7+'РСТ РСО-А'!$G$9</f>
        <v>1226.72</v>
      </c>
      <c r="Q170" s="118">
        <f>VLOOKUP($A170+ROUND((COLUMN()-2)/24,5),АТС!$A$41:$F$784,6)+'Иные услуги '!$C$5+'РСТ РСО-А'!$J$7+'РСТ РСО-А'!$G$9</f>
        <v>1286.76</v>
      </c>
      <c r="R170" s="118">
        <f>VLOOKUP($A170+ROUND((COLUMN()-2)/24,5),АТС!$A$41:$F$784,6)+'Иные услуги '!$C$5+'РСТ РСО-А'!$J$7+'РСТ РСО-А'!$G$9</f>
        <v>1238.96</v>
      </c>
      <c r="S170" s="118">
        <f>VLOOKUP($A170+ROUND((COLUMN()-2)/24,5),АТС!$A$41:$F$784,6)+'Иные услуги '!$C$5+'РСТ РСО-А'!$J$7+'РСТ РСО-А'!$G$9</f>
        <v>1184.92</v>
      </c>
      <c r="T170" s="118">
        <f>VLOOKUP($A170+ROUND((COLUMN()-2)/24,5),АТС!$A$41:$F$784,6)+'Иные услуги '!$C$5+'РСТ РСО-А'!$J$7+'РСТ РСО-А'!$G$9</f>
        <v>1011.86</v>
      </c>
      <c r="U170" s="118">
        <f>VLOOKUP($A170+ROUND((COLUMN()-2)/24,5),АТС!$A$41:$F$784,6)+'Иные услуги '!$C$5+'РСТ РСО-А'!$J$7+'РСТ РСО-А'!$G$9</f>
        <v>1185.6299999999999</v>
      </c>
      <c r="V170" s="118">
        <f>VLOOKUP($A170+ROUND((COLUMN()-2)/24,5),АТС!$A$41:$F$784,6)+'Иные услуги '!$C$5+'РСТ РСО-А'!$J$7+'РСТ РСО-А'!$G$9</f>
        <v>1253.1299999999999</v>
      </c>
      <c r="W170" s="118">
        <f>VLOOKUP($A170+ROUND((COLUMN()-2)/24,5),АТС!$A$41:$F$784,6)+'Иные услуги '!$C$5+'РСТ РСО-А'!$J$7+'РСТ РСО-А'!$G$9</f>
        <v>1419.4900000000002</v>
      </c>
      <c r="X170" s="118">
        <f>VLOOKUP($A170+ROUND((COLUMN()-2)/24,5),АТС!$A$41:$F$784,6)+'Иные услуги '!$C$5+'РСТ РСО-А'!$J$7+'РСТ РСО-А'!$G$9</f>
        <v>2006.8500000000001</v>
      </c>
      <c r="Y170" s="118">
        <f>VLOOKUP($A170+ROUND((COLUMN()-2)/24,5),АТС!$A$41:$F$784,6)+'Иные услуги '!$C$5+'РСТ РСО-А'!$J$7+'РСТ РСО-А'!$G$9</f>
        <v>1013.84</v>
      </c>
    </row>
    <row r="171" spans="1:25" x14ac:dyDescent="0.2">
      <c r="A171" s="66">
        <f t="shared" si="5"/>
        <v>43379</v>
      </c>
      <c r="B171" s="118">
        <f>VLOOKUP($A171+ROUND((COLUMN()-2)/24,5),АТС!$A$41:$F$784,6)+'Иные услуги '!$C$5+'РСТ РСО-А'!$J$7+'РСТ РСО-А'!$G$9</f>
        <v>1143.67</v>
      </c>
      <c r="C171" s="118">
        <f>VLOOKUP($A171+ROUND((COLUMN()-2)/24,5),АТС!$A$41:$F$784,6)+'Иные услуги '!$C$5+'РСТ РСО-А'!$J$7+'РСТ РСО-А'!$G$9</f>
        <v>1211.8699999999999</v>
      </c>
      <c r="D171" s="118">
        <f>VLOOKUP($A171+ROUND((COLUMN()-2)/24,5),АТС!$A$41:$F$784,6)+'Иные услуги '!$C$5+'РСТ РСО-А'!$J$7+'РСТ РСО-А'!$G$9</f>
        <v>1260.8799999999999</v>
      </c>
      <c r="E171" s="118">
        <f>VLOOKUP($A171+ROUND((COLUMN()-2)/24,5),АТС!$A$41:$F$784,6)+'Иные услуги '!$C$5+'РСТ РСО-А'!$J$7+'РСТ РСО-А'!$G$9</f>
        <v>1260.2</v>
      </c>
      <c r="F171" s="118">
        <f>VLOOKUP($A171+ROUND((COLUMN()-2)/24,5),АТС!$A$41:$F$784,6)+'Иные услуги '!$C$5+'РСТ РСО-А'!$J$7+'РСТ РСО-А'!$G$9</f>
        <v>1271.82</v>
      </c>
      <c r="G171" s="118">
        <f>VLOOKUP($A171+ROUND((COLUMN()-2)/24,5),АТС!$A$41:$F$784,6)+'Иные услуги '!$C$5+'РСТ РСО-А'!$J$7+'РСТ РСО-А'!$G$9</f>
        <v>1260.52</v>
      </c>
      <c r="H171" s="118">
        <f>VLOOKUP($A171+ROUND((COLUMN()-2)/24,5),АТС!$A$41:$F$784,6)+'Иные услуги '!$C$5+'РСТ РСО-А'!$J$7+'РСТ РСО-А'!$G$9</f>
        <v>1586.91</v>
      </c>
      <c r="I171" s="118">
        <f>VLOOKUP($A171+ROUND((COLUMN()-2)/24,5),АТС!$A$41:$F$784,6)+'Иные услуги '!$C$5+'РСТ РСО-А'!$J$7+'РСТ РСО-А'!$G$9</f>
        <v>1300.7200000000003</v>
      </c>
      <c r="J171" s="118">
        <f>VLOOKUP($A171+ROUND((COLUMN()-2)/24,5),АТС!$A$41:$F$784,6)+'Иные услуги '!$C$5+'РСТ РСО-А'!$J$7+'РСТ РСО-А'!$G$9</f>
        <v>1416.0400000000002</v>
      </c>
      <c r="K171" s="118">
        <f>VLOOKUP($A171+ROUND((COLUMN()-2)/24,5),АТС!$A$41:$F$784,6)+'Иные услуги '!$C$5+'РСТ РСО-А'!$J$7+'РСТ РСО-А'!$G$9</f>
        <v>1266.69</v>
      </c>
      <c r="L171" s="118">
        <f>VLOOKUP($A171+ROUND((COLUMN()-2)/24,5),АТС!$A$41:$F$784,6)+'Иные услуги '!$C$5+'РСТ РСО-А'!$J$7+'РСТ РСО-А'!$G$9</f>
        <v>1266.78</v>
      </c>
      <c r="M171" s="118">
        <f>VLOOKUP($A171+ROUND((COLUMN()-2)/24,5),АТС!$A$41:$F$784,6)+'Иные услуги '!$C$5+'РСТ РСО-А'!$J$7+'РСТ РСО-А'!$G$9</f>
        <v>1266.72</v>
      </c>
      <c r="N171" s="118">
        <f>VLOOKUP($A171+ROUND((COLUMN()-2)/24,5),АТС!$A$41:$F$784,6)+'Иные услуги '!$C$5+'РСТ РСО-А'!$J$7+'РСТ РСО-А'!$G$9</f>
        <v>1266.44</v>
      </c>
      <c r="O171" s="118">
        <f>VLOOKUP($A171+ROUND((COLUMN()-2)/24,5),АТС!$A$41:$F$784,6)+'Иные услуги '!$C$5+'РСТ РСО-А'!$J$7+'РСТ РСО-А'!$G$9</f>
        <v>1319.2500000000002</v>
      </c>
      <c r="P171" s="118">
        <f>VLOOKUP($A171+ROUND((COLUMN()-2)/24,5),АТС!$A$41:$F$784,6)+'Иные услуги '!$C$5+'РСТ РСО-А'!$J$7+'РСТ РСО-А'!$G$9</f>
        <v>1318.8500000000001</v>
      </c>
      <c r="Q171" s="118">
        <f>VLOOKUP($A171+ROUND((COLUMN()-2)/24,5),АТС!$A$41:$F$784,6)+'Иные услуги '!$C$5+'РСТ РСО-А'!$J$7+'РСТ РСО-А'!$G$9</f>
        <v>1352.8700000000001</v>
      </c>
      <c r="R171" s="118">
        <f>VLOOKUP($A171+ROUND((COLUMN()-2)/24,5),АТС!$A$41:$F$784,6)+'Иные услуги '!$C$5+'РСТ РСО-А'!$J$7+'РСТ РСО-А'!$G$9</f>
        <v>1348.0600000000002</v>
      </c>
      <c r="S171" s="118">
        <f>VLOOKUP($A171+ROUND((COLUMN()-2)/24,5),АТС!$A$41:$F$784,6)+'Иные услуги '!$C$5+'РСТ РСО-А'!$J$7+'РСТ РСО-А'!$G$9</f>
        <v>1262.57</v>
      </c>
      <c r="T171" s="118">
        <f>VLOOKUP($A171+ROUND((COLUMN()-2)/24,5),АТС!$A$41:$F$784,6)+'Иные услуги '!$C$5+'РСТ РСО-А'!$J$7+'РСТ РСО-А'!$G$9</f>
        <v>1027.03</v>
      </c>
      <c r="U171" s="118">
        <f>VLOOKUP($A171+ROUND((COLUMN()-2)/24,5),АТС!$A$41:$F$784,6)+'Иные услуги '!$C$5+'РСТ РСО-А'!$J$7+'РСТ РСО-А'!$G$9</f>
        <v>1191.81</v>
      </c>
      <c r="V171" s="118">
        <f>VLOOKUP($A171+ROUND((COLUMN()-2)/24,5),АТС!$A$41:$F$784,6)+'Иные услуги '!$C$5+'РСТ РСО-А'!$J$7+'РСТ РСО-А'!$G$9</f>
        <v>1261.43</v>
      </c>
      <c r="W171" s="118">
        <f>VLOOKUP($A171+ROUND((COLUMN()-2)/24,5),АТС!$A$41:$F$784,6)+'Иные услуги '!$C$5+'РСТ РСО-А'!$J$7+'РСТ РСО-А'!$G$9</f>
        <v>1434.7600000000002</v>
      </c>
      <c r="X171" s="118">
        <f>VLOOKUP($A171+ROUND((COLUMN()-2)/24,5),АТС!$A$41:$F$784,6)+'Иные услуги '!$C$5+'РСТ РСО-А'!$J$7+'РСТ РСО-А'!$G$9</f>
        <v>1927.5200000000002</v>
      </c>
      <c r="Y171" s="118">
        <f>VLOOKUP($A171+ROUND((COLUMN()-2)/24,5),АТС!$A$41:$F$784,6)+'Иные услуги '!$C$5+'РСТ РСО-А'!$J$7+'РСТ РСО-А'!$G$9</f>
        <v>1027.3699999999999</v>
      </c>
    </row>
    <row r="172" spans="1:25" x14ac:dyDescent="0.2">
      <c r="A172" s="66">
        <f t="shared" si="5"/>
        <v>43380</v>
      </c>
      <c r="B172" s="118">
        <f>VLOOKUP($A172+ROUND((COLUMN()-2)/24,5),АТС!$A$41:$F$784,6)+'Иные услуги '!$C$5+'РСТ РСО-А'!$J$7+'РСТ РСО-А'!$G$9</f>
        <v>1141.83</v>
      </c>
      <c r="C172" s="118">
        <f>VLOOKUP($A172+ROUND((COLUMN()-2)/24,5),АТС!$A$41:$F$784,6)+'Иные услуги '!$C$5+'РСТ РСО-А'!$J$7+'РСТ РСО-А'!$G$9</f>
        <v>1210.24</v>
      </c>
      <c r="D172" s="118">
        <f>VLOOKUP($A172+ROUND((COLUMN()-2)/24,5),АТС!$A$41:$F$784,6)+'Иные услуги '!$C$5+'РСТ РСО-А'!$J$7+'РСТ РСО-А'!$G$9</f>
        <v>1259.3699999999999</v>
      </c>
      <c r="E172" s="118">
        <f>VLOOKUP($A172+ROUND((COLUMN()-2)/24,5),АТС!$A$41:$F$784,6)+'Иные услуги '!$C$5+'РСТ РСО-А'!$J$7+'РСТ РСО-А'!$G$9</f>
        <v>1259.06</v>
      </c>
      <c r="F172" s="118">
        <f>VLOOKUP($A172+ROUND((COLUMN()-2)/24,5),АТС!$A$41:$F$784,6)+'Иные услуги '!$C$5+'РСТ РСО-А'!$J$7+'РСТ РСО-А'!$G$9</f>
        <v>1259.52</v>
      </c>
      <c r="G172" s="118">
        <f>VLOOKUP($A172+ROUND((COLUMN()-2)/24,5),АТС!$A$41:$F$784,6)+'Иные услуги '!$C$5+'РСТ РСО-А'!$J$7+'РСТ РСО-А'!$G$9</f>
        <v>1259.56</v>
      </c>
      <c r="H172" s="118">
        <f>VLOOKUP($A172+ROUND((COLUMN()-2)/24,5),АТС!$A$41:$F$784,6)+'Иные услуги '!$C$5+'РСТ РСО-А'!$J$7+'РСТ РСО-А'!$G$9</f>
        <v>1559.7800000000002</v>
      </c>
      <c r="I172" s="118">
        <f>VLOOKUP($A172+ROUND((COLUMN()-2)/24,5),АТС!$A$41:$F$784,6)+'Иные услуги '!$C$5+'РСТ РСО-А'!$J$7+'РСТ РСО-А'!$G$9</f>
        <v>1438.15</v>
      </c>
      <c r="J172" s="118">
        <f>VLOOKUP($A172+ROUND((COLUMN()-2)/24,5),АТС!$A$41:$F$784,6)+'Иные услуги '!$C$5+'РСТ РСО-А'!$J$7+'РСТ РСО-А'!$G$9</f>
        <v>1597.2400000000002</v>
      </c>
      <c r="K172" s="118">
        <f>VLOOKUP($A172+ROUND((COLUMN()-2)/24,5),АТС!$A$41:$F$784,6)+'Иные услуги '!$C$5+'РСТ РСО-А'!$J$7+'РСТ РСО-А'!$G$9</f>
        <v>1379.92</v>
      </c>
      <c r="L172" s="118">
        <f>VLOOKUP($A172+ROUND((COLUMN()-2)/24,5),АТС!$A$41:$F$784,6)+'Иные услуги '!$C$5+'РСТ РСО-А'!$J$7+'РСТ РСО-А'!$G$9</f>
        <v>1379.5300000000002</v>
      </c>
      <c r="M172" s="118">
        <f>VLOOKUP($A172+ROUND((COLUMN()-2)/24,5),АТС!$A$41:$F$784,6)+'Иные услуги '!$C$5+'РСТ РСО-А'!$J$7+'РСТ РСО-А'!$G$9</f>
        <v>1380.0600000000002</v>
      </c>
      <c r="N172" s="118">
        <f>VLOOKUP($A172+ROUND((COLUMN()-2)/24,5),АТС!$A$41:$F$784,6)+'Иные услуги '!$C$5+'РСТ РСО-А'!$J$7+'РСТ РСО-А'!$G$9</f>
        <v>1379.6100000000001</v>
      </c>
      <c r="O172" s="118">
        <f>VLOOKUP($A172+ROUND((COLUMN()-2)/24,5),АТС!$A$41:$F$784,6)+'Иные услуги '!$C$5+'РСТ РСО-А'!$J$7+'РСТ РСО-А'!$G$9</f>
        <v>1379.5200000000002</v>
      </c>
      <c r="P172" s="118">
        <f>VLOOKUP($A172+ROUND((COLUMN()-2)/24,5),АТС!$A$41:$F$784,6)+'Иные услуги '!$C$5+'РСТ РСО-А'!$J$7+'РСТ РСО-А'!$G$9</f>
        <v>1379.3100000000002</v>
      </c>
      <c r="Q172" s="118">
        <f>VLOOKUP($A172+ROUND((COLUMN()-2)/24,5),АТС!$A$41:$F$784,6)+'Иные услуги '!$C$5+'РСТ РСО-А'!$J$7+'РСТ РСО-А'!$G$9</f>
        <v>1379.88</v>
      </c>
      <c r="R172" s="118">
        <f>VLOOKUP($A172+ROUND((COLUMN()-2)/24,5),АТС!$A$41:$F$784,6)+'Иные услуги '!$C$5+'РСТ РСО-А'!$J$7+'РСТ РСО-А'!$G$9</f>
        <v>1380.2600000000002</v>
      </c>
      <c r="S172" s="118">
        <f>VLOOKUP($A172+ROUND((COLUMN()-2)/24,5),АТС!$A$41:$F$784,6)+'Иные услуги '!$C$5+'РСТ РСО-А'!$J$7+'РСТ РСО-А'!$G$9</f>
        <v>1250.04</v>
      </c>
      <c r="T172" s="118">
        <f>VLOOKUP($A172+ROUND((COLUMN()-2)/24,5),АТС!$A$41:$F$784,6)+'Иные услуги '!$C$5+'РСТ РСО-А'!$J$7+'РСТ РСО-А'!$G$9</f>
        <v>1015.49</v>
      </c>
      <c r="U172" s="118">
        <f>VLOOKUP($A172+ROUND((COLUMN()-2)/24,5),АТС!$A$41:$F$784,6)+'Иные услуги '!$C$5+'РСТ РСО-А'!$J$7+'РСТ РСО-А'!$G$9</f>
        <v>1159.01</v>
      </c>
      <c r="V172" s="118">
        <f>VLOOKUP($A172+ROUND((COLUMN()-2)/24,5),АТС!$A$41:$F$784,6)+'Иные услуги '!$C$5+'РСТ РСО-А'!$J$7+'РСТ РСО-А'!$G$9</f>
        <v>1052.1500000000001</v>
      </c>
      <c r="W172" s="118">
        <f>VLOOKUP($A172+ROUND((COLUMN()-2)/24,5),АТС!$A$41:$F$784,6)+'Иные услуги '!$C$5+'РСТ РСО-А'!$J$7+'РСТ РСО-А'!$G$9</f>
        <v>1288.1500000000001</v>
      </c>
      <c r="X172" s="118">
        <f>VLOOKUP($A172+ROUND((COLUMN()-2)/24,5),АТС!$A$41:$F$784,6)+'Иные услуги '!$C$5+'РСТ РСО-А'!$J$7+'РСТ РСО-А'!$G$9</f>
        <v>1755.18</v>
      </c>
      <c r="Y172" s="118">
        <f>VLOOKUP($A172+ROUND((COLUMN()-2)/24,5),АТС!$A$41:$F$784,6)+'Иные услуги '!$C$5+'РСТ РСО-А'!$J$7+'РСТ РСО-А'!$G$9</f>
        <v>1013.8100000000001</v>
      </c>
    </row>
    <row r="173" spans="1:25" x14ac:dyDescent="0.2">
      <c r="A173" s="66">
        <f t="shared" si="5"/>
        <v>43381</v>
      </c>
      <c r="B173" s="118">
        <f>VLOOKUP($A173+ROUND((COLUMN()-2)/24,5),АТС!$A$41:$F$784,6)+'Иные услуги '!$C$5+'РСТ РСО-А'!$J$7+'РСТ РСО-А'!$G$9</f>
        <v>1122.5999999999999</v>
      </c>
      <c r="C173" s="118">
        <f>VLOOKUP($A173+ROUND((COLUMN()-2)/24,5),АТС!$A$41:$F$784,6)+'Иные услуги '!$C$5+'РСТ РСО-А'!$J$7+'РСТ РСО-А'!$G$9</f>
        <v>1189.31</v>
      </c>
      <c r="D173" s="118">
        <f>VLOOKUP($A173+ROUND((COLUMN()-2)/24,5),АТС!$A$41:$F$784,6)+'Иные услуги '!$C$5+'РСТ РСО-А'!$J$7+'РСТ РСО-А'!$G$9</f>
        <v>1227.3900000000001</v>
      </c>
      <c r="E173" s="118">
        <f>VLOOKUP($A173+ROUND((COLUMN()-2)/24,5),АТС!$A$41:$F$784,6)+'Иные услуги '!$C$5+'РСТ РСО-А'!$J$7+'РСТ РСО-А'!$G$9</f>
        <v>1258.44</v>
      </c>
      <c r="F173" s="118">
        <f>VLOOKUP($A173+ROUND((COLUMN()-2)/24,5),АТС!$A$41:$F$784,6)+'Иные услуги '!$C$5+'РСТ РСО-А'!$J$7+'РСТ РСО-А'!$G$9</f>
        <v>1248.1099999999999</v>
      </c>
      <c r="G173" s="118">
        <f>VLOOKUP($A173+ROUND((COLUMN()-2)/24,5),АТС!$A$41:$F$784,6)+'Иные услуги '!$C$5+'РСТ РСО-А'!$J$7+'РСТ РСО-А'!$G$9</f>
        <v>1210.08</v>
      </c>
      <c r="H173" s="118">
        <f>VLOOKUP($A173+ROUND((COLUMN()-2)/24,5),АТС!$A$41:$F$784,6)+'Иные услуги '!$C$5+'РСТ РСО-А'!$J$7+'РСТ РСО-А'!$G$9</f>
        <v>1440.93</v>
      </c>
      <c r="I173" s="118">
        <f>VLOOKUP($A173+ROUND((COLUMN()-2)/24,5),АТС!$A$41:$F$784,6)+'Иные услуги '!$C$5+'РСТ РСО-А'!$J$7+'РСТ РСО-А'!$G$9</f>
        <v>1178.25</v>
      </c>
      <c r="J173" s="118">
        <f>VLOOKUP($A173+ROUND((COLUMN()-2)/24,5),АТС!$A$41:$F$784,6)+'Иные услуги '!$C$5+'РСТ РСО-А'!$J$7+'РСТ РСО-А'!$G$9</f>
        <v>1312.0300000000002</v>
      </c>
      <c r="K173" s="118">
        <f>VLOOKUP($A173+ROUND((COLUMN()-2)/24,5),АТС!$A$41:$F$784,6)+'Иные услуги '!$C$5+'РСТ РСО-А'!$J$7+'РСТ РСО-А'!$G$9</f>
        <v>1192.1600000000001</v>
      </c>
      <c r="L173" s="118">
        <f>VLOOKUP($A173+ROUND((COLUMN()-2)/24,5),АТС!$A$41:$F$784,6)+'Иные услуги '!$C$5+'РСТ РСО-А'!$J$7+'РСТ РСО-А'!$G$9</f>
        <v>1174.83</v>
      </c>
      <c r="M173" s="118">
        <f>VLOOKUP($A173+ROUND((COLUMN()-2)/24,5),АТС!$A$41:$F$784,6)+'Иные услуги '!$C$5+'РСТ РСО-А'!$J$7+'РСТ РСО-А'!$G$9</f>
        <v>1247.74</v>
      </c>
      <c r="N173" s="118">
        <f>VLOOKUP($A173+ROUND((COLUMN()-2)/24,5),АТС!$A$41:$F$784,6)+'Иные услуги '!$C$5+'РСТ РСО-А'!$J$7+'РСТ РСО-А'!$G$9</f>
        <v>1298.4500000000003</v>
      </c>
      <c r="O173" s="118">
        <f>VLOOKUP($A173+ROUND((COLUMN()-2)/24,5),АТС!$A$41:$F$784,6)+'Иные услуги '!$C$5+'РСТ РСО-А'!$J$7+'РСТ РСО-А'!$G$9</f>
        <v>1298.2100000000003</v>
      </c>
      <c r="P173" s="118">
        <f>VLOOKUP($A173+ROUND((COLUMN()-2)/24,5),АТС!$A$41:$F$784,6)+'Иные услуги '!$C$5+'РСТ РСО-А'!$J$7+'РСТ РСО-А'!$G$9</f>
        <v>1287.67</v>
      </c>
      <c r="Q173" s="118">
        <f>VLOOKUP($A173+ROUND((COLUMN()-2)/24,5),АТС!$A$41:$F$784,6)+'Иные услуги '!$C$5+'РСТ РСО-А'!$J$7+'РСТ РСО-А'!$G$9</f>
        <v>1287</v>
      </c>
      <c r="R173" s="118">
        <f>VLOOKUP($A173+ROUND((COLUMN()-2)/24,5),АТС!$A$41:$F$784,6)+'Иные услуги '!$C$5+'РСТ РСО-А'!$J$7+'РСТ РСО-А'!$G$9</f>
        <v>1247.25</v>
      </c>
      <c r="S173" s="118">
        <f>VLOOKUP($A173+ROUND((COLUMN()-2)/24,5),АТС!$A$41:$F$784,6)+'Иные услуги '!$C$5+'РСТ РСО-А'!$J$7+'РСТ РСО-А'!$G$9</f>
        <v>1112</v>
      </c>
      <c r="T173" s="118">
        <f>VLOOKUP($A173+ROUND((COLUMN()-2)/24,5),АТС!$A$41:$F$784,6)+'Иные услуги '!$C$5+'РСТ РСО-А'!$J$7+'РСТ РСО-А'!$G$9</f>
        <v>1007.4300000000001</v>
      </c>
      <c r="U173" s="118">
        <f>VLOOKUP($A173+ROUND((COLUMN()-2)/24,5),АТС!$A$41:$F$784,6)+'Иные услуги '!$C$5+'РСТ РСО-А'!$J$7+'РСТ РСО-А'!$G$9</f>
        <v>1057.32</v>
      </c>
      <c r="V173" s="118">
        <f>VLOOKUP($A173+ROUND((COLUMN()-2)/24,5),АТС!$A$41:$F$784,6)+'Иные услуги '!$C$5+'РСТ РСО-А'!$J$7+'РСТ РСО-А'!$G$9</f>
        <v>1139.53</v>
      </c>
      <c r="W173" s="118">
        <f>VLOOKUP($A173+ROUND((COLUMN()-2)/24,5),АТС!$A$41:$F$784,6)+'Иные услуги '!$C$5+'РСТ РСО-А'!$J$7+'РСТ РСО-А'!$G$9</f>
        <v>1267.45</v>
      </c>
      <c r="X173" s="118">
        <f>VLOOKUP($A173+ROUND((COLUMN()-2)/24,5),АТС!$A$41:$F$784,6)+'Иные услуги '!$C$5+'РСТ РСО-А'!$J$7+'РСТ РСО-А'!$G$9</f>
        <v>1612.43</v>
      </c>
      <c r="Y173" s="118">
        <f>VLOOKUP($A173+ROUND((COLUMN()-2)/24,5),АТС!$A$41:$F$784,6)+'Иные услуги '!$C$5+'РСТ РСО-А'!$J$7+'РСТ РСО-А'!$G$9</f>
        <v>999.53000000000009</v>
      </c>
    </row>
    <row r="174" spans="1:25" x14ac:dyDescent="0.2">
      <c r="A174" s="66">
        <f t="shared" si="5"/>
        <v>43382</v>
      </c>
      <c r="B174" s="118">
        <f>VLOOKUP($A174+ROUND((COLUMN()-2)/24,5),АТС!$A$41:$F$784,6)+'Иные услуги '!$C$5+'РСТ РСО-А'!$J$7+'РСТ РСО-А'!$G$9</f>
        <v>1139.3599999999999</v>
      </c>
      <c r="C174" s="118">
        <f>VLOOKUP($A174+ROUND((COLUMN()-2)/24,5),АТС!$A$41:$F$784,6)+'Иные услуги '!$C$5+'РСТ РСО-А'!$J$7+'РСТ РСО-А'!$G$9</f>
        <v>1208.78</v>
      </c>
      <c r="D174" s="118">
        <f>VLOOKUP($A174+ROUND((COLUMN()-2)/24,5),АТС!$A$41:$F$784,6)+'Иные услуги '!$C$5+'РСТ РСО-А'!$J$7+'РСТ РСО-А'!$G$9</f>
        <v>1258.77</v>
      </c>
      <c r="E174" s="118">
        <f>VLOOKUP($A174+ROUND((COLUMN()-2)/24,5),АТС!$A$41:$F$784,6)+'Иные услуги '!$C$5+'РСТ РСО-А'!$J$7+'РСТ РСО-А'!$G$9</f>
        <v>1258.47</v>
      </c>
      <c r="F174" s="118">
        <f>VLOOKUP($A174+ROUND((COLUMN()-2)/24,5),АТС!$A$41:$F$784,6)+'Иные услуги '!$C$5+'РСТ РСО-А'!$J$7+'РСТ РСО-А'!$G$9</f>
        <v>1269.53</v>
      </c>
      <c r="G174" s="118">
        <f>VLOOKUP($A174+ROUND((COLUMN()-2)/24,5),АТС!$A$41:$F$784,6)+'Иные услуги '!$C$5+'РСТ РСО-А'!$J$7+'РСТ РСО-А'!$G$9</f>
        <v>1259.7</v>
      </c>
      <c r="H174" s="118">
        <f>VLOOKUP($A174+ROUND((COLUMN()-2)/24,5),АТС!$A$41:$F$784,6)+'Иные услуги '!$C$5+'РСТ РСО-А'!$J$7+'РСТ РСО-А'!$G$9</f>
        <v>1592.67</v>
      </c>
      <c r="I174" s="118">
        <f>VLOOKUP($A174+ROUND((COLUMN()-2)/24,5),АТС!$A$41:$F$784,6)+'Иные услуги '!$C$5+'РСТ РСО-А'!$J$7+'РСТ РСО-А'!$G$9</f>
        <v>1302.5000000000002</v>
      </c>
      <c r="J174" s="118">
        <f>VLOOKUP($A174+ROUND((COLUMN()-2)/24,5),АТС!$A$41:$F$784,6)+'Иные услуги '!$C$5+'РСТ РСО-А'!$J$7+'РСТ РСО-А'!$G$9</f>
        <v>1416.43</v>
      </c>
      <c r="K174" s="118">
        <f>VLOOKUP($A174+ROUND((COLUMN()-2)/24,5),АТС!$A$41:$F$784,6)+'Иные услуги '!$C$5+'РСТ РСО-А'!$J$7+'РСТ РСО-А'!$G$9</f>
        <v>1267.01</v>
      </c>
      <c r="L174" s="118">
        <f>VLOOKUP($A174+ROUND((COLUMN()-2)/24,5),АТС!$A$41:$F$784,6)+'Иные услуги '!$C$5+'РСТ РСО-А'!$J$7+'РСТ РСО-А'!$G$9</f>
        <v>1267.1500000000001</v>
      </c>
      <c r="M174" s="118">
        <f>VLOOKUP($A174+ROUND((COLUMN()-2)/24,5),АТС!$A$41:$F$784,6)+'Иные услуги '!$C$5+'РСТ РСО-А'!$J$7+'РСТ РСО-А'!$G$9</f>
        <v>1266.95</v>
      </c>
      <c r="N174" s="118">
        <f>VLOOKUP($A174+ROUND((COLUMN()-2)/24,5),АТС!$A$41:$F$784,6)+'Иные услуги '!$C$5+'РСТ РСО-А'!$J$7+'РСТ РСО-А'!$G$9</f>
        <v>1266.2</v>
      </c>
      <c r="O174" s="118">
        <f>VLOOKUP($A174+ROUND((COLUMN()-2)/24,5),АТС!$A$41:$F$784,6)+'Иные услуги '!$C$5+'РСТ РСО-А'!$J$7+'РСТ РСО-А'!$G$9</f>
        <v>1319.43</v>
      </c>
      <c r="P174" s="118">
        <f>VLOOKUP($A174+ROUND((COLUMN()-2)/24,5),АТС!$A$41:$F$784,6)+'Иные услуги '!$C$5+'РСТ РСО-А'!$J$7+'РСТ РСО-А'!$G$9</f>
        <v>1319.18</v>
      </c>
      <c r="Q174" s="118">
        <f>VLOOKUP($A174+ROUND((COLUMN()-2)/24,5),АТС!$A$41:$F$784,6)+'Иные услуги '!$C$5+'РСТ РСО-А'!$J$7+'РСТ РСО-А'!$G$9</f>
        <v>1353.4800000000002</v>
      </c>
      <c r="R174" s="118">
        <f>VLOOKUP($A174+ROUND((COLUMN()-2)/24,5),АТС!$A$41:$F$784,6)+'Иные услуги '!$C$5+'РСТ РСО-А'!$J$7+'РСТ РСО-А'!$G$9</f>
        <v>1353.9700000000003</v>
      </c>
      <c r="S174" s="118">
        <f>VLOOKUP($A174+ROUND((COLUMN()-2)/24,5),АТС!$A$41:$F$784,6)+'Иные услуги '!$C$5+'РСТ РСО-А'!$J$7+'РСТ РСО-А'!$G$9</f>
        <v>1269.77</v>
      </c>
      <c r="T174" s="118">
        <f>VLOOKUP($A174+ROUND((COLUMN()-2)/24,5),АТС!$A$41:$F$784,6)+'Иные услуги '!$C$5+'РСТ РСО-А'!$J$7+'РСТ РСО-А'!$G$9</f>
        <v>1033.3399999999999</v>
      </c>
      <c r="U174" s="118">
        <f>VLOOKUP($A174+ROUND((COLUMN()-2)/24,5),АТС!$A$41:$F$784,6)+'Иные услуги '!$C$5+'РСТ РСО-А'!$J$7+'РСТ РСО-А'!$G$9</f>
        <v>1202.67</v>
      </c>
      <c r="V174" s="118">
        <f>VLOOKUP($A174+ROUND((COLUMN()-2)/24,5),АТС!$A$41:$F$784,6)+'Иные услуги '!$C$5+'РСТ РСО-А'!$J$7+'РСТ РСО-А'!$G$9</f>
        <v>1269.76</v>
      </c>
      <c r="W174" s="118">
        <f>VLOOKUP($A174+ROUND((COLUMN()-2)/24,5),АТС!$A$41:$F$784,6)+'Иные услуги '!$C$5+'РСТ РСО-А'!$J$7+'РСТ РСО-А'!$G$9</f>
        <v>1439.7900000000002</v>
      </c>
      <c r="X174" s="118">
        <f>VLOOKUP($A174+ROUND((COLUMN()-2)/24,5),АТС!$A$41:$F$784,6)+'Иные услуги '!$C$5+'РСТ РСО-А'!$J$7+'РСТ РСО-А'!$G$9</f>
        <v>1927.8000000000002</v>
      </c>
      <c r="Y174" s="118">
        <f>VLOOKUP($A174+ROUND((COLUMN()-2)/24,5),АТС!$A$41:$F$784,6)+'Иные услуги '!$C$5+'РСТ РСО-А'!$J$7+'РСТ РСО-А'!$G$9</f>
        <v>1026.44</v>
      </c>
    </row>
    <row r="175" spans="1:25" x14ac:dyDescent="0.2">
      <c r="A175" s="66">
        <f t="shared" si="5"/>
        <v>43383</v>
      </c>
      <c r="B175" s="118">
        <f>VLOOKUP($A175+ROUND((COLUMN()-2)/24,5),АТС!$A$41:$F$784,6)+'Иные услуги '!$C$5+'РСТ РСО-А'!$J$7+'РСТ РСО-А'!$G$9</f>
        <v>998.2600000000001</v>
      </c>
      <c r="C175" s="118">
        <f>VLOOKUP($A175+ROUND((COLUMN()-2)/24,5),АТС!$A$41:$F$784,6)+'Иные услуги '!$C$5+'РСТ РСО-А'!$J$7+'РСТ РСО-А'!$G$9</f>
        <v>1020.72</v>
      </c>
      <c r="D175" s="118">
        <f>VLOOKUP($A175+ROUND((COLUMN()-2)/24,5),АТС!$A$41:$F$784,6)+'Иные услуги '!$C$5+'РСТ РСО-А'!$J$7+'РСТ РСО-А'!$G$9</f>
        <v>1060.27</v>
      </c>
      <c r="E175" s="118">
        <f>VLOOKUP($A175+ROUND((COLUMN()-2)/24,5),АТС!$A$41:$F$784,6)+'Иные услуги '!$C$5+'РСТ РСО-А'!$J$7+'РСТ РСО-А'!$G$9</f>
        <v>1081.73</v>
      </c>
      <c r="F175" s="118">
        <f>VLOOKUP($A175+ROUND((COLUMN()-2)/24,5),АТС!$A$41:$F$784,6)+'Иные услуги '!$C$5+'РСТ РСО-А'!$J$7+'РСТ РСО-А'!$G$9</f>
        <v>1061.03</v>
      </c>
      <c r="G175" s="118">
        <f>VLOOKUP($A175+ROUND((COLUMN()-2)/24,5),АТС!$A$41:$F$784,6)+'Иные услуги '!$C$5+'РСТ РСО-А'!$J$7+'РСТ РСО-А'!$G$9</f>
        <v>1035.8399999999999</v>
      </c>
      <c r="H175" s="118">
        <f>VLOOKUP($A175+ROUND((COLUMN()-2)/24,5),АТС!$A$41:$F$784,6)+'Иные услуги '!$C$5+'РСТ РСО-А'!$J$7+'РСТ РСО-А'!$G$9</f>
        <v>1081.69</v>
      </c>
      <c r="I175" s="118">
        <f>VLOOKUP($A175+ROUND((COLUMN()-2)/24,5),АТС!$A$41:$F$784,6)+'Иные услуги '!$C$5+'РСТ РСО-А'!$J$7+'РСТ РСО-А'!$G$9</f>
        <v>1077.5999999999999</v>
      </c>
      <c r="J175" s="118">
        <f>VLOOKUP($A175+ROUND((COLUMN()-2)/24,5),АТС!$A$41:$F$784,6)+'Иные услуги '!$C$5+'РСТ РСО-А'!$J$7+'РСТ РСО-А'!$G$9</f>
        <v>1066.8399999999999</v>
      </c>
      <c r="K175" s="118">
        <f>VLOOKUP($A175+ROUND((COLUMN()-2)/24,5),АТС!$A$41:$F$784,6)+'Иные услуги '!$C$5+'РСТ РСО-А'!$J$7+'РСТ РСО-А'!$G$9</f>
        <v>1035.0899999999999</v>
      </c>
      <c r="L175" s="118">
        <f>VLOOKUP($A175+ROUND((COLUMN()-2)/24,5),АТС!$A$41:$F$784,6)+'Иные услуги '!$C$5+'РСТ РСО-А'!$J$7+'РСТ РСО-А'!$G$9</f>
        <v>1034.75</v>
      </c>
      <c r="M175" s="118">
        <f>VLOOKUP($A175+ROUND((COLUMN()-2)/24,5),АТС!$A$41:$F$784,6)+'Иные услуги '!$C$5+'РСТ РСО-А'!$J$7+'РСТ РСО-А'!$G$9</f>
        <v>1034.6400000000001</v>
      </c>
      <c r="N175" s="118">
        <f>VLOOKUP($A175+ROUND((COLUMN()-2)/24,5),АТС!$A$41:$F$784,6)+'Иные услуги '!$C$5+'РСТ РСО-А'!$J$7+'РСТ РСО-А'!$G$9</f>
        <v>1101.04</v>
      </c>
      <c r="O175" s="118">
        <f>VLOOKUP($A175+ROUND((COLUMN()-2)/24,5),АТС!$A$41:$F$784,6)+'Иные услуги '!$C$5+'РСТ РСО-А'!$J$7+'РСТ РСО-А'!$G$9</f>
        <v>1101.01</v>
      </c>
      <c r="P175" s="118">
        <f>VLOOKUP($A175+ROUND((COLUMN()-2)/24,5),АТС!$A$41:$F$784,6)+'Иные услуги '!$C$5+'РСТ РСО-А'!$J$7+'РСТ РСО-А'!$G$9</f>
        <v>1101.04</v>
      </c>
      <c r="Q175" s="118">
        <f>VLOOKUP($A175+ROUND((COLUMN()-2)/24,5),АТС!$A$41:$F$784,6)+'Иные услуги '!$C$5+'РСТ РСО-А'!$J$7+'РСТ РСО-А'!$G$9</f>
        <v>1100.8399999999999</v>
      </c>
      <c r="R175" s="118">
        <f>VLOOKUP($A175+ROUND((COLUMN()-2)/24,5),АТС!$A$41:$F$784,6)+'Иные услуги '!$C$5+'РСТ РСО-А'!$J$7+'РСТ РСО-А'!$G$9</f>
        <v>1100.31</v>
      </c>
      <c r="S175" s="118">
        <f>VLOOKUP($A175+ROUND((COLUMN()-2)/24,5),АТС!$A$41:$F$784,6)+'Иные услуги '!$C$5+'РСТ РСО-А'!$J$7+'РСТ РСО-А'!$G$9</f>
        <v>1036.75</v>
      </c>
      <c r="T175" s="118">
        <f>VLOOKUP($A175+ROUND((COLUMN()-2)/24,5),АТС!$A$41:$F$784,6)+'Иные услуги '!$C$5+'РСТ РСО-А'!$J$7+'РСТ РСО-А'!$G$9</f>
        <v>1168.6400000000001</v>
      </c>
      <c r="U175" s="118">
        <f>VLOOKUP($A175+ROUND((COLUMN()-2)/24,5),АТС!$A$41:$F$784,6)+'Иные услуги '!$C$5+'РСТ РСО-А'!$J$7+'РСТ РСО-А'!$G$9</f>
        <v>1090.77</v>
      </c>
      <c r="V175" s="118">
        <f>VLOOKUP($A175+ROUND((COLUMN()-2)/24,5),АТС!$A$41:$F$784,6)+'Иные услуги '!$C$5+'РСТ РСО-А'!$J$7+'РСТ РСО-А'!$G$9</f>
        <v>1052.98</v>
      </c>
      <c r="W175" s="118">
        <f>VLOOKUP($A175+ROUND((COLUMN()-2)/24,5),АТС!$A$41:$F$784,6)+'Иные услуги '!$C$5+'РСТ РСО-А'!$J$7+'РСТ РСО-А'!$G$9</f>
        <v>1066.51</v>
      </c>
      <c r="X175" s="118">
        <f>VLOOKUP($A175+ROUND((COLUMN()-2)/24,5),АТС!$A$41:$F$784,6)+'Иные услуги '!$C$5+'РСТ РСО-А'!$J$7+'РСТ РСО-А'!$G$9</f>
        <v>1278.78</v>
      </c>
      <c r="Y175" s="118">
        <f>VLOOKUP($A175+ROUND((COLUMN()-2)/24,5),АТС!$A$41:$F$784,6)+'Иные услуги '!$C$5+'РСТ РСО-А'!$J$7+'РСТ РСО-А'!$G$9</f>
        <v>1113.21</v>
      </c>
    </row>
    <row r="176" spans="1:25" x14ac:dyDescent="0.2">
      <c r="A176" s="66">
        <f t="shared" si="5"/>
        <v>43384</v>
      </c>
      <c r="B176" s="118">
        <f>VLOOKUP($A176+ROUND((COLUMN()-2)/24,5),АТС!$A$41:$F$784,6)+'Иные услуги '!$C$5+'РСТ РСО-А'!$J$7+'РСТ РСО-А'!$G$9</f>
        <v>997.29000000000008</v>
      </c>
      <c r="C176" s="118">
        <f>VLOOKUP($A176+ROUND((COLUMN()-2)/24,5),АТС!$A$41:$F$784,6)+'Иные услуги '!$C$5+'РСТ РСО-А'!$J$7+'РСТ РСО-А'!$G$9</f>
        <v>1019.98</v>
      </c>
      <c r="D176" s="118">
        <f>VLOOKUP($A176+ROUND((COLUMN()-2)/24,5),АТС!$A$41:$F$784,6)+'Иные услуги '!$C$5+'РСТ РСО-А'!$J$7+'РСТ РСО-А'!$G$9</f>
        <v>1059.8499999999999</v>
      </c>
      <c r="E176" s="118">
        <f>VLOOKUP($A176+ROUND((COLUMN()-2)/24,5),АТС!$A$41:$F$784,6)+'Иные услуги '!$C$5+'РСТ РСО-А'!$J$7+'РСТ РСО-А'!$G$9</f>
        <v>1081.4000000000001</v>
      </c>
      <c r="F176" s="118">
        <f>VLOOKUP($A176+ROUND((COLUMN()-2)/24,5),АТС!$A$41:$F$784,6)+'Иные услуги '!$C$5+'РСТ РСО-А'!$J$7+'РСТ РСО-А'!$G$9</f>
        <v>1060.4100000000001</v>
      </c>
      <c r="G176" s="118">
        <f>VLOOKUP($A176+ROUND((COLUMN()-2)/24,5),АТС!$A$41:$F$784,6)+'Иные услуги '!$C$5+'РСТ РСО-А'!$J$7+'РСТ РСО-А'!$G$9</f>
        <v>1034.3499999999999</v>
      </c>
      <c r="H176" s="118">
        <f>VLOOKUP($A176+ROUND((COLUMN()-2)/24,5),АТС!$A$41:$F$784,6)+'Иные услуги '!$C$5+'РСТ РСО-А'!$J$7+'РСТ РСО-А'!$G$9</f>
        <v>1079.28</v>
      </c>
      <c r="I176" s="118">
        <f>VLOOKUP($A176+ROUND((COLUMN()-2)/24,5),АТС!$A$41:$F$784,6)+'Иные услуги '!$C$5+'РСТ РСО-А'!$J$7+'РСТ РСО-А'!$G$9</f>
        <v>1077.22</v>
      </c>
      <c r="J176" s="118">
        <f>VLOOKUP($A176+ROUND((COLUMN()-2)/24,5),АТС!$A$41:$F$784,6)+'Иные услуги '!$C$5+'РСТ РСО-А'!$J$7+'РСТ РСО-А'!$G$9</f>
        <v>1100.6299999999999</v>
      </c>
      <c r="K176" s="118">
        <f>VLOOKUP($A176+ROUND((COLUMN()-2)/24,5),АТС!$A$41:$F$784,6)+'Иные услуги '!$C$5+'РСТ РСО-А'!$J$7+'РСТ РСО-А'!$G$9</f>
        <v>1034.23</v>
      </c>
      <c r="L176" s="118">
        <f>VLOOKUP($A176+ROUND((COLUMN()-2)/24,5),АТС!$A$41:$F$784,6)+'Иные услуги '!$C$5+'РСТ РСО-А'!$J$7+'РСТ РСО-А'!$G$9</f>
        <v>1034.3799999999999</v>
      </c>
      <c r="M176" s="118">
        <f>VLOOKUP($A176+ROUND((COLUMN()-2)/24,5),АТС!$A$41:$F$784,6)+'Иные услуги '!$C$5+'РСТ РСО-А'!$J$7+'РСТ РСО-А'!$G$9</f>
        <v>1034.1199999999999</v>
      </c>
      <c r="N176" s="118">
        <f>VLOOKUP($A176+ROUND((COLUMN()-2)/24,5),АТС!$A$41:$F$784,6)+'Иные услуги '!$C$5+'РСТ РСО-А'!$J$7+'РСТ РСО-А'!$G$9</f>
        <v>1066.25</v>
      </c>
      <c r="O176" s="118">
        <f>VLOOKUP($A176+ROUND((COLUMN()-2)/24,5),АТС!$A$41:$F$784,6)+'Иные услуги '!$C$5+'РСТ РСО-А'!$J$7+'РСТ РСО-А'!$G$9</f>
        <v>1033.77</v>
      </c>
      <c r="P176" s="118">
        <f>VLOOKUP($A176+ROUND((COLUMN()-2)/24,5),АТС!$A$41:$F$784,6)+'Иные услуги '!$C$5+'РСТ РСО-А'!$J$7+'РСТ РСО-А'!$G$9</f>
        <v>1033.8</v>
      </c>
      <c r="Q176" s="118">
        <f>VLOOKUP($A176+ROUND((COLUMN()-2)/24,5),АТС!$A$41:$F$784,6)+'Иные услуги '!$C$5+'РСТ РСО-А'!$J$7+'РСТ РСО-А'!$G$9</f>
        <v>1034.26</v>
      </c>
      <c r="R176" s="118">
        <f>VLOOKUP($A176+ROUND((COLUMN()-2)/24,5),АТС!$A$41:$F$784,6)+'Иные услуги '!$C$5+'РСТ РСО-А'!$J$7+'РСТ РСО-А'!$G$9</f>
        <v>1100.9100000000001</v>
      </c>
      <c r="S176" s="118">
        <f>VLOOKUP($A176+ROUND((COLUMN()-2)/24,5),АТС!$A$41:$F$784,6)+'Иные услуги '!$C$5+'РСТ РСО-А'!$J$7+'РСТ РСО-А'!$G$9</f>
        <v>1035.76</v>
      </c>
      <c r="T176" s="118">
        <f>VLOOKUP($A176+ROUND((COLUMN()-2)/24,5),АТС!$A$41:$F$784,6)+'Иные услуги '!$C$5+'РСТ РСО-А'!$J$7+'РСТ РСО-А'!$G$9</f>
        <v>1140.42</v>
      </c>
      <c r="U176" s="118">
        <f>VLOOKUP($A176+ROUND((COLUMN()-2)/24,5),АТС!$A$41:$F$784,6)+'Иные услуги '!$C$5+'РСТ РСО-А'!$J$7+'РСТ РСО-А'!$G$9</f>
        <v>1044.3699999999999</v>
      </c>
      <c r="V176" s="118">
        <f>VLOOKUP($A176+ROUND((COLUMN()-2)/24,5),АТС!$A$41:$F$784,6)+'Иные услуги '!$C$5+'РСТ РСО-А'!$J$7+'РСТ РСО-А'!$G$9</f>
        <v>1046.31</v>
      </c>
      <c r="W176" s="118">
        <f>VLOOKUP($A176+ROUND((COLUMN()-2)/24,5),АТС!$A$41:$F$784,6)+'Иные услуги '!$C$5+'РСТ РСО-А'!$J$7+'РСТ РСО-А'!$G$9</f>
        <v>1063.49</v>
      </c>
      <c r="X176" s="118">
        <f>VLOOKUP($A176+ROUND((COLUMN()-2)/24,5),АТС!$A$41:$F$784,6)+'Иные услуги '!$C$5+'РСТ РСО-А'!$J$7+'РСТ РСО-А'!$G$9</f>
        <v>1276.23</v>
      </c>
      <c r="Y176" s="118">
        <f>VLOOKUP($A176+ROUND((COLUMN()-2)/24,5),АТС!$A$41:$F$784,6)+'Иные услуги '!$C$5+'РСТ РСО-А'!$J$7+'РСТ РСО-А'!$G$9</f>
        <v>1112.31</v>
      </c>
    </row>
    <row r="177" spans="1:27" x14ac:dyDescent="0.2">
      <c r="A177" s="66">
        <f t="shared" si="5"/>
        <v>43385</v>
      </c>
      <c r="B177" s="118">
        <f>VLOOKUP($A177+ROUND((COLUMN()-2)/24,5),АТС!$A$41:$F$784,6)+'Иные услуги '!$C$5+'РСТ РСО-А'!$J$7+'РСТ РСО-А'!$G$9</f>
        <v>1006.9300000000001</v>
      </c>
      <c r="C177" s="118">
        <f>VLOOKUP($A177+ROUND((COLUMN()-2)/24,5),АТС!$A$41:$F$784,6)+'Иные услуги '!$C$5+'РСТ РСО-А'!$J$7+'РСТ РСО-А'!$G$9</f>
        <v>1005.58</v>
      </c>
      <c r="D177" s="118">
        <f>VLOOKUP($A177+ROUND((COLUMN()-2)/24,5),АТС!$A$41:$F$784,6)+'Иные услуги '!$C$5+'РСТ РСО-А'!$J$7+'РСТ РСО-А'!$G$9</f>
        <v>1043.57</v>
      </c>
      <c r="E177" s="118">
        <f>VLOOKUP($A177+ROUND((COLUMN()-2)/24,5),АТС!$A$41:$F$784,6)+'Иные услуги '!$C$5+'РСТ РСО-А'!$J$7+'РСТ РСО-А'!$G$9</f>
        <v>1064.55</v>
      </c>
      <c r="F177" s="118">
        <f>VLOOKUP($A177+ROUND((COLUMN()-2)/24,5),АТС!$A$41:$F$784,6)+'Иные услуги '!$C$5+'РСТ РСО-А'!$J$7+'РСТ РСО-А'!$G$9</f>
        <v>1045.58</v>
      </c>
      <c r="G177" s="118">
        <f>VLOOKUP($A177+ROUND((COLUMN()-2)/24,5),АТС!$A$41:$F$784,6)+'Иные услуги '!$C$5+'РСТ РСО-А'!$J$7+'РСТ РСО-А'!$G$9</f>
        <v>1021.48</v>
      </c>
      <c r="H177" s="118">
        <f>VLOOKUP($A177+ROUND((COLUMN()-2)/24,5),АТС!$A$41:$F$784,6)+'Иные услуги '!$C$5+'РСТ РСО-А'!$J$7+'РСТ РСО-А'!$G$9</f>
        <v>1026</v>
      </c>
      <c r="I177" s="118">
        <f>VLOOKUP($A177+ROUND((COLUMN()-2)/24,5),АТС!$A$41:$F$784,6)+'Иные услуги '!$C$5+'РСТ РСО-А'!$J$7+'РСТ РСО-А'!$G$9</f>
        <v>1069.1400000000001</v>
      </c>
      <c r="J177" s="118">
        <f>VLOOKUP($A177+ROUND((COLUMN()-2)/24,5),АТС!$A$41:$F$784,6)+'Иные услуги '!$C$5+'РСТ РСО-А'!$J$7+'РСТ РСО-А'!$G$9</f>
        <v>1099.1600000000001</v>
      </c>
      <c r="K177" s="118">
        <f>VLOOKUP($A177+ROUND((COLUMN()-2)/24,5),АТС!$A$41:$F$784,6)+'Иные услуги '!$C$5+'РСТ РСО-А'!$J$7+'РСТ РСО-А'!$G$9</f>
        <v>1035.73</v>
      </c>
      <c r="L177" s="118">
        <f>VLOOKUP($A177+ROUND((COLUMN()-2)/24,5),АТС!$A$41:$F$784,6)+'Иные услуги '!$C$5+'РСТ РСО-А'!$J$7+'РСТ РСО-А'!$G$9</f>
        <v>1112.8799999999999</v>
      </c>
      <c r="M177" s="118">
        <f>VLOOKUP($A177+ROUND((COLUMN()-2)/24,5),АТС!$A$41:$F$784,6)+'Иные услуги '!$C$5+'РСТ РСО-А'!$J$7+'РСТ РСО-А'!$G$9</f>
        <v>1112.26</v>
      </c>
      <c r="N177" s="118">
        <f>VLOOKUP($A177+ROUND((COLUMN()-2)/24,5),АТС!$A$41:$F$784,6)+'Иные услуги '!$C$5+'РСТ РСО-А'!$J$7+'РСТ РСО-А'!$G$9</f>
        <v>1055.1299999999999</v>
      </c>
      <c r="O177" s="118">
        <f>VLOOKUP($A177+ROUND((COLUMN()-2)/24,5),АТС!$A$41:$F$784,6)+'Иные услуги '!$C$5+'РСТ РСО-А'!$J$7+'РСТ РСО-А'!$G$9</f>
        <v>1072.3</v>
      </c>
      <c r="P177" s="118">
        <f>VLOOKUP($A177+ROUND((COLUMN()-2)/24,5),АТС!$A$41:$F$784,6)+'Иные услуги '!$C$5+'РСТ РСО-А'!$J$7+'РСТ РСО-А'!$G$9</f>
        <v>1072.53</v>
      </c>
      <c r="Q177" s="118">
        <f>VLOOKUP($A177+ROUND((COLUMN()-2)/24,5),АТС!$A$41:$F$784,6)+'Иные услуги '!$C$5+'РСТ РСО-А'!$J$7+'РСТ РСО-А'!$G$9</f>
        <v>1074.48</v>
      </c>
      <c r="R177" s="118">
        <f>VLOOKUP($A177+ROUND((COLUMN()-2)/24,5),АТС!$A$41:$F$784,6)+'Иные услуги '!$C$5+'РСТ РСО-А'!$J$7+'РСТ РСО-А'!$G$9</f>
        <v>1032.83</v>
      </c>
      <c r="S177" s="118">
        <f>VLOOKUP($A177+ROUND((COLUMN()-2)/24,5),АТС!$A$41:$F$784,6)+'Иные услуги '!$C$5+'РСТ РСО-А'!$J$7+'РСТ РСО-А'!$G$9</f>
        <v>1024.24</v>
      </c>
      <c r="T177" s="118">
        <f>VLOOKUP($A177+ROUND((COLUMN()-2)/24,5),АТС!$A$41:$F$784,6)+'Иные услуги '!$C$5+'РСТ РСО-А'!$J$7+'РСТ РСО-А'!$G$9</f>
        <v>1157.29</v>
      </c>
      <c r="U177" s="118">
        <f>VLOOKUP($A177+ROUND((COLUMN()-2)/24,5),АТС!$A$41:$F$784,6)+'Иные услуги '!$C$5+'РСТ РСО-А'!$J$7+'РСТ РСО-А'!$G$9</f>
        <v>1072.54</v>
      </c>
      <c r="V177" s="118">
        <f>VLOOKUP($A177+ROUND((COLUMN()-2)/24,5),АТС!$A$41:$F$784,6)+'Иные услуги '!$C$5+'РСТ РСО-А'!$J$7+'РСТ РСО-А'!$G$9</f>
        <v>1025.45</v>
      </c>
      <c r="W177" s="118">
        <f>VLOOKUP($A177+ROUND((COLUMN()-2)/24,5),АТС!$A$41:$F$784,6)+'Иные услуги '!$C$5+'РСТ РСО-А'!$J$7+'РСТ РСО-А'!$G$9</f>
        <v>1046.42</v>
      </c>
      <c r="X177" s="118">
        <f>VLOOKUP($A177+ROUND((COLUMN()-2)/24,5),АТС!$A$41:$F$784,6)+'Иные услуги '!$C$5+'РСТ РСО-А'!$J$7+'РСТ РСО-А'!$G$9</f>
        <v>1245.46</v>
      </c>
      <c r="Y177" s="118">
        <f>VLOOKUP($A177+ROUND((COLUMN()-2)/24,5),АТС!$A$41:$F$784,6)+'Иные услуги '!$C$5+'РСТ РСО-А'!$J$7+'РСТ РСО-А'!$G$9</f>
        <v>1148.6400000000001</v>
      </c>
    </row>
    <row r="178" spans="1:27" x14ac:dyDescent="0.2">
      <c r="A178" s="66">
        <f t="shared" si="5"/>
        <v>43386</v>
      </c>
      <c r="B178" s="118">
        <f>VLOOKUP($A178+ROUND((COLUMN()-2)/24,5),АТС!$A$41:$F$784,6)+'Иные услуги '!$C$5+'РСТ РСО-А'!$J$7+'РСТ РСО-А'!$G$9</f>
        <v>1018.63</v>
      </c>
      <c r="C178" s="118">
        <f>VLOOKUP($A178+ROUND((COLUMN()-2)/24,5),АТС!$A$41:$F$784,6)+'Иные услуги '!$C$5+'РСТ РСО-А'!$J$7+'РСТ РСО-А'!$G$9</f>
        <v>1052.94</v>
      </c>
      <c r="D178" s="118">
        <f>VLOOKUP($A178+ROUND((COLUMN()-2)/24,5),АТС!$A$41:$F$784,6)+'Иные услуги '!$C$5+'РСТ РСО-А'!$J$7+'РСТ РСО-А'!$G$9</f>
        <v>1067.99</v>
      </c>
      <c r="E178" s="118">
        <f>VLOOKUP($A178+ROUND((COLUMN()-2)/24,5),АТС!$A$41:$F$784,6)+'Иные услуги '!$C$5+'РСТ РСО-А'!$J$7+'РСТ РСО-А'!$G$9</f>
        <v>1089.8</v>
      </c>
      <c r="F178" s="118">
        <f>VLOOKUP($A178+ROUND((COLUMN()-2)/24,5),АТС!$A$41:$F$784,6)+'Иные услуги '!$C$5+'РСТ РСО-А'!$J$7+'РСТ РСО-А'!$G$9</f>
        <v>1089.0899999999999</v>
      </c>
      <c r="G178" s="118">
        <f>VLOOKUP($A178+ROUND((COLUMN()-2)/24,5),АТС!$A$41:$F$784,6)+'Иные услуги '!$C$5+'РСТ РСО-А'!$J$7+'РСТ РСО-А'!$G$9</f>
        <v>1051.08</v>
      </c>
      <c r="H178" s="118">
        <f>VLOOKUP($A178+ROUND((COLUMN()-2)/24,5),АТС!$A$41:$F$784,6)+'Иные услуги '!$C$5+'РСТ РСО-А'!$J$7+'РСТ РСО-А'!$G$9</f>
        <v>1126.44</v>
      </c>
      <c r="I178" s="118">
        <f>VLOOKUP($A178+ROUND((COLUMN()-2)/24,5),АТС!$A$41:$F$784,6)+'Иные услуги '!$C$5+'РСТ РСО-А'!$J$7+'РСТ РСО-А'!$G$9</f>
        <v>1035.44</v>
      </c>
      <c r="J178" s="118">
        <f>VLOOKUP($A178+ROUND((COLUMN()-2)/24,5),АТС!$A$41:$F$784,6)+'Иные услуги '!$C$5+'РСТ РСО-А'!$J$7+'РСТ РСО-А'!$G$9</f>
        <v>1174.3599999999999</v>
      </c>
      <c r="K178" s="118">
        <f>VLOOKUP($A178+ROUND((COLUMN()-2)/24,5),АТС!$A$41:$F$784,6)+'Иные услуги '!$C$5+'РСТ РСО-А'!$J$7+'РСТ РСО-А'!$G$9</f>
        <v>1097.57</v>
      </c>
      <c r="L178" s="118">
        <f>VLOOKUP($A178+ROUND((COLUMN()-2)/24,5),АТС!$A$41:$F$784,6)+'Иные услуги '!$C$5+'РСТ РСО-А'!$J$7+'РСТ РСО-А'!$G$9</f>
        <v>1096.94</v>
      </c>
      <c r="M178" s="118">
        <f>VLOOKUP($A178+ROUND((COLUMN()-2)/24,5),АТС!$A$41:$F$784,6)+'Иные услуги '!$C$5+'РСТ РСО-А'!$J$7+'РСТ РСО-А'!$G$9</f>
        <v>1096.07</v>
      </c>
      <c r="N178" s="118">
        <f>VLOOKUP($A178+ROUND((COLUMN()-2)/24,5),АТС!$A$41:$F$784,6)+'Иные услуги '!$C$5+'РСТ РСО-А'!$J$7+'РСТ РСО-А'!$G$9</f>
        <v>1133.02</v>
      </c>
      <c r="O178" s="118">
        <f>VLOOKUP($A178+ROUND((COLUMN()-2)/24,5),АТС!$A$41:$F$784,6)+'Иные услуги '!$C$5+'РСТ РСО-А'!$J$7+'РСТ РСО-А'!$G$9</f>
        <v>1132.83</v>
      </c>
      <c r="P178" s="118">
        <f>VLOOKUP($A178+ROUND((COLUMN()-2)/24,5),АТС!$A$41:$F$784,6)+'Иные услуги '!$C$5+'РСТ РСО-А'!$J$7+'РСТ РСО-А'!$G$9</f>
        <v>1133.07</v>
      </c>
      <c r="Q178" s="118">
        <f>VLOOKUP($A178+ROUND((COLUMN()-2)/24,5),АТС!$A$41:$F$784,6)+'Иные услуги '!$C$5+'РСТ РСО-А'!$J$7+'РСТ РСО-А'!$G$9</f>
        <v>1132.03</v>
      </c>
      <c r="R178" s="118">
        <f>VLOOKUP($A178+ROUND((COLUMN()-2)/24,5),АТС!$A$41:$F$784,6)+'Иные услуги '!$C$5+'РСТ РСО-А'!$J$7+'РСТ РСО-А'!$G$9</f>
        <v>1095.3499999999999</v>
      </c>
      <c r="S178" s="118">
        <f>VLOOKUP($A178+ROUND((COLUMN()-2)/24,5),АТС!$A$41:$F$784,6)+'Иные услуги '!$C$5+'РСТ РСО-А'!$J$7+'РСТ РСО-А'!$G$9</f>
        <v>1019.2900000000001</v>
      </c>
      <c r="T178" s="118">
        <f>VLOOKUP($A178+ROUND((COLUMN()-2)/24,5),АТС!$A$41:$F$784,6)+'Иные услуги '!$C$5+'РСТ РСО-А'!$J$7+'РСТ РСО-А'!$G$9</f>
        <v>1116.22</v>
      </c>
      <c r="U178" s="118">
        <f>VLOOKUP($A178+ROUND((COLUMN()-2)/24,5),АТС!$A$41:$F$784,6)+'Иные услуги '!$C$5+'РСТ РСО-А'!$J$7+'РСТ РСО-А'!$G$9</f>
        <v>1036.9100000000001</v>
      </c>
      <c r="V178" s="118">
        <f>VLOOKUP($A178+ROUND((COLUMN()-2)/24,5),АТС!$A$41:$F$784,6)+'Иные услуги '!$C$5+'РСТ РСО-А'!$J$7+'РСТ РСО-А'!$G$9</f>
        <v>1035.68</v>
      </c>
      <c r="W178" s="118">
        <f>VLOOKUP($A178+ROUND((COLUMN()-2)/24,5),АТС!$A$41:$F$784,6)+'Иные услуги '!$C$5+'РСТ РСО-А'!$J$7+'РСТ РСО-А'!$G$9</f>
        <v>1051.1299999999999</v>
      </c>
      <c r="X178" s="118">
        <f>VLOOKUP($A178+ROUND((COLUMN()-2)/24,5),АТС!$A$41:$F$784,6)+'Иные услуги '!$C$5+'РСТ РСО-А'!$J$7+'РСТ РСО-А'!$G$9</f>
        <v>1259</v>
      </c>
      <c r="Y178" s="118">
        <f>VLOOKUP($A178+ROUND((COLUMN()-2)/24,5),АТС!$A$41:$F$784,6)+'Иные услуги '!$C$5+'РСТ РСО-А'!$J$7+'РСТ РСО-А'!$G$9</f>
        <v>1087.45</v>
      </c>
    </row>
    <row r="179" spans="1:27" x14ac:dyDescent="0.2">
      <c r="A179" s="66">
        <f t="shared" si="5"/>
        <v>43387</v>
      </c>
      <c r="B179" s="118">
        <f>VLOOKUP($A179+ROUND((COLUMN()-2)/24,5),АТС!$A$41:$F$784,6)+'Иные услуги '!$C$5+'РСТ РСО-А'!$J$7+'РСТ РСО-А'!$G$9</f>
        <v>1010.2</v>
      </c>
      <c r="C179" s="118">
        <f>VLOOKUP($A179+ROUND((COLUMN()-2)/24,5),АТС!$A$41:$F$784,6)+'Иные услуги '!$C$5+'РСТ РСО-А'!$J$7+'РСТ РСО-А'!$G$9</f>
        <v>1063.42</v>
      </c>
      <c r="D179" s="118">
        <f>VLOOKUP($A179+ROUND((COLUMN()-2)/24,5),АТС!$A$41:$F$784,6)+'Иные услуги '!$C$5+'РСТ РСО-А'!$J$7+'РСТ РСО-А'!$G$9</f>
        <v>1089.56</v>
      </c>
      <c r="E179" s="118">
        <f>VLOOKUP($A179+ROUND((COLUMN()-2)/24,5),АТС!$A$41:$F$784,6)+'Иные услуги '!$C$5+'РСТ РСО-А'!$J$7+'РСТ РСО-А'!$G$9</f>
        <v>1103.01</v>
      </c>
      <c r="F179" s="118">
        <f>VLOOKUP($A179+ROUND((COLUMN()-2)/24,5),АТС!$A$41:$F$784,6)+'Иные услуги '!$C$5+'РСТ РСО-А'!$J$7+'РСТ РСО-А'!$G$9</f>
        <v>1084.8499999999999</v>
      </c>
      <c r="G179" s="118">
        <f>VLOOKUP($A179+ROUND((COLUMN()-2)/24,5),АТС!$A$41:$F$784,6)+'Иные услуги '!$C$5+'РСТ РСО-А'!$J$7+'РСТ РСО-А'!$G$9</f>
        <v>1084.74</v>
      </c>
      <c r="H179" s="118">
        <f>VLOOKUP($A179+ROUND((COLUMN()-2)/24,5),АТС!$A$41:$F$784,6)+'Иные услуги '!$C$5+'РСТ РСО-А'!$J$7+'РСТ РСО-А'!$G$9</f>
        <v>1175.57</v>
      </c>
      <c r="I179" s="118">
        <f>VLOOKUP($A179+ROUND((COLUMN()-2)/24,5),АТС!$A$41:$F$784,6)+'Иные услуги '!$C$5+'РСТ РСО-А'!$J$7+'РСТ РСО-А'!$G$9</f>
        <v>1042.3</v>
      </c>
      <c r="J179" s="118">
        <f>VLOOKUP($A179+ROUND((COLUMN()-2)/24,5),АТС!$A$41:$F$784,6)+'Иные услуги '!$C$5+'РСТ РСО-А'!$J$7+'РСТ РСО-А'!$G$9</f>
        <v>1215</v>
      </c>
      <c r="K179" s="118">
        <f>VLOOKUP($A179+ROUND((COLUMN()-2)/24,5),АТС!$A$41:$F$784,6)+'Иные услуги '!$C$5+'РСТ РСО-А'!$J$7+'РСТ РСО-А'!$G$9</f>
        <v>1130.8499999999999</v>
      </c>
      <c r="L179" s="118">
        <f>VLOOKUP($A179+ROUND((COLUMN()-2)/24,5),АТС!$A$41:$F$784,6)+'Иные услуги '!$C$5+'РСТ РСО-А'!$J$7+'РСТ РСО-А'!$G$9</f>
        <v>1131.08</v>
      </c>
      <c r="M179" s="118">
        <f>VLOOKUP($A179+ROUND((COLUMN()-2)/24,5),АТС!$A$41:$F$784,6)+'Иные услуги '!$C$5+'РСТ РСО-А'!$J$7+'РСТ РСО-А'!$G$9</f>
        <v>1093.6299999999999</v>
      </c>
      <c r="N179" s="118">
        <f>VLOOKUP($A179+ROUND((COLUMN()-2)/24,5),АТС!$A$41:$F$784,6)+'Иные услуги '!$C$5+'РСТ РСО-А'!$J$7+'РСТ РСО-А'!$G$9</f>
        <v>1130.48</v>
      </c>
      <c r="O179" s="118">
        <f>VLOOKUP($A179+ROUND((COLUMN()-2)/24,5),АТС!$A$41:$F$784,6)+'Иные услуги '!$C$5+'РСТ РСО-А'!$J$7+'РСТ РСО-А'!$G$9</f>
        <v>1171</v>
      </c>
      <c r="P179" s="118">
        <f>VLOOKUP($A179+ROUND((COLUMN()-2)/24,5),АТС!$A$41:$F$784,6)+'Иные услуги '!$C$5+'РСТ РСО-А'!$J$7+'РСТ РСО-А'!$G$9</f>
        <v>1170.8399999999999</v>
      </c>
      <c r="Q179" s="118">
        <f>VLOOKUP($A179+ROUND((COLUMN()-2)/24,5),АТС!$A$41:$F$784,6)+'Иные услуги '!$C$5+'РСТ РСО-А'!$J$7+'РСТ РСО-А'!$G$9</f>
        <v>1170.78</v>
      </c>
      <c r="R179" s="118">
        <f>VLOOKUP($A179+ROUND((COLUMN()-2)/24,5),АТС!$A$41:$F$784,6)+'Иные услуги '!$C$5+'РСТ РСО-А'!$J$7+'РСТ РСО-А'!$G$9</f>
        <v>1130.57</v>
      </c>
      <c r="S179" s="118">
        <f>VLOOKUP($A179+ROUND((COLUMN()-2)/24,5),АТС!$A$41:$F$784,6)+'Иные услуги '!$C$5+'РСТ РСО-А'!$J$7+'РСТ РСО-А'!$G$9</f>
        <v>1029.8</v>
      </c>
      <c r="T179" s="118">
        <f>VLOOKUP($A179+ROUND((COLUMN()-2)/24,5),АТС!$A$41:$F$784,6)+'Иные услуги '!$C$5+'РСТ РСО-А'!$J$7+'РСТ РСО-А'!$G$9</f>
        <v>1118.97</v>
      </c>
      <c r="U179" s="118">
        <f>VLOOKUP($A179+ROUND((COLUMN()-2)/24,5),АТС!$A$41:$F$784,6)+'Иные услуги '!$C$5+'РСТ РСО-А'!$J$7+'РСТ РСО-А'!$G$9</f>
        <v>1037.8599999999999</v>
      </c>
      <c r="V179" s="118">
        <f>VLOOKUP($A179+ROUND((COLUMN()-2)/24,5),АТС!$A$41:$F$784,6)+'Иные услуги '!$C$5+'РСТ РСО-А'!$J$7+'РСТ РСО-А'!$G$9</f>
        <v>1037.52</v>
      </c>
      <c r="W179" s="118">
        <f>VLOOKUP($A179+ROUND((COLUMN()-2)/24,5),АТС!$A$41:$F$784,6)+'Иные услуги '!$C$5+'РСТ РСО-А'!$J$7+'РСТ РСО-А'!$G$9</f>
        <v>1051.3</v>
      </c>
      <c r="X179" s="118">
        <f>VLOOKUP($A179+ROUND((COLUMN()-2)/24,5),АТС!$A$41:$F$784,6)+'Иные услуги '!$C$5+'РСТ РСО-А'!$J$7+'РСТ РСО-А'!$G$9</f>
        <v>1257.1600000000001</v>
      </c>
      <c r="Y179" s="118">
        <f>VLOOKUP($A179+ROUND((COLUMN()-2)/24,5),АТС!$A$41:$F$784,6)+'Иные услуги '!$C$5+'РСТ РСО-А'!$J$7+'РСТ РСО-А'!$G$9</f>
        <v>1088.05</v>
      </c>
    </row>
    <row r="180" spans="1:27" x14ac:dyDescent="0.2">
      <c r="A180" s="66">
        <f t="shared" si="5"/>
        <v>43388</v>
      </c>
      <c r="B180" s="118">
        <f>VLOOKUP($A180+ROUND((COLUMN()-2)/24,5),АТС!$A$41:$F$784,6)+'Иные услуги '!$C$5+'РСТ РСО-А'!$J$7+'РСТ РСО-А'!$G$9</f>
        <v>1012.19</v>
      </c>
      <c r="C180" s="118">
        <f>VLOOKUP($A180+ROUND((COLUMN()-2)/24,5),АТС!$A$41:$F$784,6)+'Иные услуги '!$C$5+'РСТ РСО-А'!$J$7+'РСТ РСО-А'!$G$9</f>
        <v>1051</v>
      </c>
      <c r="D180" s="118">
        <f>VLOOKUP($A180+ROUND((COLUMN()-2)/24,5),АТС!$A$41:$F$784,6)+'Иные услуги '!$C$5+'РСТ РСО-А'!$J$7+'РСТ РСО-А'!$G$9</f>
        <v>1064.82</v>
      </c>
      <c r="E180" s="118">
        <f>VLOOKUP($A180+ROUND((COLUMN()-2)/24,5),АТС!$A$41:$F$784,6)+'Иные услуги '!$C$5+'РСТ РСО-А'!$J$7+'РСТ РСО-А'!$G$9</f>
        <v>1086.6400000000001</v>
      </c>
      <c r="F180" s="118">
        <f>VLOOKUP($A180+ROUND((COLUMN()-2)/24,5),АТС!$A$41:$F$784,6)+'Иные услуги '!$C$5+'РСТ РСО-А'!$J$7+'РСТ РСО-А'!$G$9</f>
        <v>1086.27</v>
      </c>
      <c r="G180" s="118">
        <f>VLOOKUP($A180+ROUND((COLUMN()-2)/24,5),АТС!$A$41:$F$784,6)+'Иные услуги '!$C$5+'РСТ РСО-А'!$J$7+'РСТ РСО-А'!$G$9</f>
        <v>1050</v>
      </c>
      <c r="H180" s="118">
        <f>VLOOKUP($A180+ROUND((COLUMN()-2)/24,5),АТС!$A$41:$F$784,6)+'Иные услуги '!$C$5+'РСТ РСО-А'!$J$7+'РСТ РСО-А'!$G$9</f>
        <v>1125.4000000000001</v>
      </c>
      <c r="I180" s="118">
        <f>VLOOKUP($A180+ROUND((COLUMN()-2)/24,5),АТС!$A$41:$F$784,6)+'Иные услуги '!$C$5+'РСТ РСО-А'!$J$7+'РСТ РСО-А'!$G$9</f>
        <v>1006.7600000000001</v>
      </c>
      <c r="J180" s="118">
        <f>VLOOKUP($A180+ROUND((COLUMN()-2)/24,5),АТС!$A$41:$F$784,6)+'Иные услуги '!$C$5+'РСТ РСО-А'!$J$7+'РСТ РСО-А'!$G$9</f>
        <v>1134.1299999999999</v>
      </c>
      <c r="K180" s="118">
        <f>VLOOKUP($A180+ROUND((COLUMN()-2)/24,5),АТС!$A$41:$F$784,6)+'Иные услуги '!$C$5+'РСТ РСО-А'!$J$7+'РСТ РСО-А'!$G$9</f>
        <v>1063.02</v>
      </c>
      <c r="L180" s="118">
        <f>VLOOKUP($A180+ROUND((COLUMN()-2)/24,5),АТС!$A$41:$F$784,6)+'Иные услуги '!$C$5+'РСТ РСО-А'!$J$7+'РСТ РСО-А'!$G$9</f>
        <v>1062.94</v>
      </c>
      <c r="M180" s="118">
        <f>VLOOKUP($A180+ROUND((COLUMN()-2)/24,5),АТС!$A$41:$F$784,6)+'Иные услуги '!$C$5+'РСТ РСО-А'!$J$7+'РСТ РСО-А'!$G$9</f>
        <v>1062.24</v>
      </c>
      <c r="N180" s="118">
        <f>VLOOKUP($A180+ROUND((COLUMN()-2)/24,5),АТС!$A$41:$F$784,6)+'Иные услуги '!$C$5+'РСТ РСО-А'!$J$7+'РСТ РСО-А'!$G$9</f>
        <v>1096.43</v>
      </c>
      <c r="O180" s="118">
        <f>VLOOKUP($A180+ROUND((COLUMN()-2)/24,5),АТС!$A$41:$F$784,6)+'Иные услуги '!$C$5+'РСТ РСО-А'!$J$7+'РСТ РСО-А'!$G$9</f>
        <v>1110.95</v>
      </c>
      <c r="P180" s="118">
        <f>VLOOKUP($A180+ROUND((COLUMN()-2)/24,5),АТС!$A$41:$F$784,6)+'Иные услуги '!$C$5+'РСТ РСО-А'!$J$7+'РСТ РСО-А'!$G$9</f>
        <v>1111.02</v>
      </c>
      <c r="Q180" s="118">
        <f>VLOOKUP($A180+ROUND((COLUMN()-2)/24,5),АТС!$A$41:$F$784,6)+'Иные услуги '!$C$5+'РСТ РСО-А'!$J$7+'РСТ РСО-А'!$G$9</f>
        <v>1096.3900000000001</v>
      </c>
      <c r="R180" s="118">
        <f>VLOOKUP($A180+ROUND((COLUMN()-2)/24,5),АТС!$A$41:$F$784,6)+'Иные услуги '!$C$5+'РСТ РСО-А'!$J$7+'РСТ РСО-А'!$G$9</f>
        <v>1061.98</v>
      </c>
      <c r="S180" s="118">
        <f>VLOOKUP($A180+ROUND((COLUMN()-2)/24,5),АТС!$A$41:$F$784,6)+'Иные услуги '!$C$5+'РСТ РСО-А'!$J$7+'РСТ РСО-А'!$G$9</f>
        <v>1016.74</v>
      </c>
      <c r="T180" s="118">
        <f>VLOOKUP($A180+ROUND((COLUMN()-2)/24,5),АТС!$A$41:$F$784,6)+'Иные услуги '!$C$5+'РСТ РСО-А'!$J$7+'РСТ РСО-А'!$G$9</f>
        <v>1112.03</v>
      </c>
      <c r="U180" s="118">
        <f>VLOOKUP($A180+ROUND((COLUMN()-2)/24,5),АТС!$A$41:$F$784,6)+'Иные услуги '!$C$5+'РСТ РСО-А'!$J$7+'РСТ РСО-А'!$G$9</f>
        <v>1020.23</v>
      </c>
      <c r="V180" s="118">
        <f>VLOOKUP($A180+ROUND((COLUMN()-2)/24,5),АТС!$A$41:$F$784,6)+'Иные услуги '!$C$5+'РСТ РСО-А'!$J$7+'РСТ РСО-А'!$G$9</f>
        <v>1035.71</v>
      </c>
      <c r="W180" s="118">
        <f>VLOOKUP($A180+ROUND((COLUMN()-2)/24,5),АТС!$A$41:$F$784,6)+'Иные услуги '!$C$5+'РСТ РСО-А'!$J$7+'РСТ РСО-А'!$G$9</f>
        <v>1052.25</v>
      </c>
      <c r="X180" s="118">
        <f>VLOOKUP($A180+ROUND((COLUMN()-2)/24,5),АТС!$A$41:$F$784,6)+'Иные услуги '!$C$5+'РСТ РСО-А'!$J$7+'РСТ РСО-А'!$G$9</f>
        <v>1260.42</v>
      </c>
      <c r="Y180" s="118">
        <f>VLOOKUP($A180+ROUND((COLUMN()-2)/24,5),АТС!$A$41:$F$784,6)+'Иные услуги '!$C$5+'РСТ РСО-А'!$J$7+'РСТ РСО-А'!$G$9</f>
        <v>1097.8699999999999</v>
      </c>
    </row>
    <row r="181" spans="1:27" x14ac:dyDescent="0.2">
      <c r="A181" s="66">
        <f t="shared" si="5"/>
        <v>43389</v>
      </c>
      <c r="B181" s="118">
        <f>VLOOKUP($A181+ROUND((COLUMN()-2)/24,5),АТС!$A$41:$F$784,6)+'Иные услуги '!$C$5+'РСТ РСО-А'!$J$7+'РСТ РСО-А'!$G$9</f>
        <v>995.87</v>
      </c>
      <c r="C181" s="118">
        <f>VLOOKUP($A181+ROUND((COLUMN()-2)/24,5),АТС!$A$41:$F$784,6)+'Иные услуги '!$C$5+'РСТ РСО-А'!$J$7+'РСТ РСО-А'!$G$9</f>
        <v>1023.6800000000001</v>
      </c>
      <c r="D181" s="118">
        <f>VLOOKUP($A181+ROUND((COLUMN()-2)/24,5),АТС!$A$41:$F$784,6)+'Иные услуги '!$C$5+'РСТ РСО-А'!$J$7+'РСТ РСО-А'!$G$9</f>
        <v>1058.6299999999999</v>
      </c>
      <c r="E181" s="118">
        <f>VLOOKUP($A181+ROUND((COLUMN()-2)/24,5),АТС!$A$41:$F$784,6)+'Иные услуги '!$C$5+'РСТ РСО-А'!$J$7+'РСТ РСО-А'!$G$9</f>
        <v>1080.28</v>
      </c>
      <c r="F181" s="118">
        <f>VLOOKUP($A181+ROUND((COLUMN()-2)/24,5),АТС!$A$41:$F$784,6)+'Иные услуги '!$C$5+'РСТ РСО-А'!$J$7+'РСТ РСО-А'!$G$9</f>
        <v>1080.1500000000001</v>
      </c>
      <c r="G181" s="118">
        <f>VLOOKUP($A181+ROUND((COLUMN()-2)/24,5),АТС!$A$41:$F$784,6)+'Иные услуги '!$C$5+'РСТ РСО-А'!$J$7+'РСТ РСО-А'!$G$9</f>
        <v>1047.1199999999999</v>
      </c>
      <c r="H181" s="118">
        <f>VLOOKUP($A181+ROUND((COLUMN()-2)/24,5),АТС!$A$41:$F$784,6)+'Иные услуги '!$C$5+'РСТ РСО-А'!$J$7+'РСТ РСО-А'!$G$9</f>
        <v>1123.53</v>
      </c>
      <c r="I181" s="118">
        <f>VLOOKUP($A181+ROUND((COLUMN()-2)/24,5),АТС!$A$41:$F$784,6)+'Иные услуги '!$C$5+'РСТ РСО-А'!$J$7+'РСТ РСО-А'!$G$9</f>
        <v>1006.4300000000001</v>
      </c>
      <c r="J181" s="118">
        <f>VLOOKUP($A181+ROUND((COLUMN()-2)/24,5),АТС!$A$41:$F$784,6)+'Иные услуги '!$C$5+'РСТ РСО-А'!$J$7+'РСТ РСО-А'!$G$9</f>
        <v>1133.72</v>
      </c>
      <c r="K181" s="118">
        <f>VLOOKUP($A181+ROUND((COLUMN()-2)/24,5),АТС!$A$41:$F$784,6)+'Иные услуги '!$C$5+'РСТ РСО-А'!$J$7+'РСТ РСО-А'!$G$9</f>
        <v>1062.58</v>
      </c>
      <c r="L181" s="118">
        <f>VLOOKUP($A181+ROUND((COLUMN()-2)/24,5),АТС!$A$41:$F$784,6)+'Иные услуги '!$C$5+'РСТ РСО-А'!$J$7+'РСТ РСО-А'!$G$9</f>
        <v>1062.4000000000001</v>
      </c>
      <c r="M181" s="118">
        <f>VLOOKUP($A181+ROUND((COLUMN()-2)/24,5),АТС!$A$41:$F$784,6)+'Иные услуги '!$C$5+'РСТ РСО-А'!$J$7+'РСТ РСО-А'!$G$9</f>
        <v>1061.98</v>
      </c>
      <c r="N181" s="118">
        <f>VLOOKUP($A181+ROUND((COLUMN()-2)/24,5),АТС!$A$41:$F$784,6)+'Иные услуги '!$C$5+'РСТ РСО-А'!$J$7+'РСТ РСО-А'!$G$9</f>
        <v>1096.18</v>
      </c>
      <c r="O181" s="118">
        <f>VLOOKUP($A181+ROUND((COLUMN()-2)/24,5),АТС!$A$41:$F$784,6)+'Иные услуги '!$C$5+'РСТ РСО-А'!$J$7+'РСТ РСО-А'!$G$9</f>
        <v>1096.22</v>
      </c>
      <c r="P181" s="118">
        <f>VLOOKUP($A181+ROUND((COLUMN()-2)/24,5),АТС!$A$41:$F$784,6)+'Иные услуги '!$C$5+'РСТ РСО-А'!$J$7+'РСТ РСО-А'!$G$9</f>
        <v>1096.28</v>
      </c>
      <c r="Q181" s="118">
        <f>VLOOKUP($A181+ROUND((COLUMN()-2)/24,5),АТС!$A$41:$F$784,6)+'Иные услуги '!$C$5+'РСТ РСО-А'!$J$7+'РСТ РСО-А'!$G$9</f>
        <v>1096.43</v>
      </c>
      <c r="R181" s="118">
        <f>VLOOKUP($A181+ROUND((COLUMN()-2)/24,5),АТС!$A$41:$F$784,6)+'Иные услуги '!$C$5+'РСТ РСО-А'!$J$7+'РСТ РСО-А'!$G$9</f>
        <v>1061.57</v>
      </c>
      <c r="S181" s="118">
        <f>VLOOKUP($A181+ROUND((COLUMN()-2)/24,5),АТС!$A$41:$F$784,6)+'Иные услуги '!$C$5+'РСТ РСО-А'!$J$7+'РСТ РСО-А'!$G$9</f>
        <v>1019.44</v>
      </c>
      <c r="T181" s="118">
        <f>VLOOKUP($A181+ROUND((COLUMN()-2)/24,5),АТС!$A$41:$F$784,6)+'Иные услуги '!$C$5+'РСТ РСО-А'!$J$7+'РСТ РСО-А'!$G$9</f>
        <v>1096.76</v>
      </c>
      <c r="U181" s="118">
        <f>VLOOKUP($A181+ROUND((COLUMN()-2)/24,5),АТС!$A$41:$F$784,6)+'Иные услуги '!$C$5+'РСТ РСО-А'!$J$7+'РСТ РСО-А'!$G$9</f>
        <v>1019.1400000000001</v>
      </c>
      <c r="V181" s="118">
        <f>VLOOKUP($A181+ROUND((COLUMN()-2)/24,5),АТС!$A$41:$F$784,6)+'Иные услуги '!$C$5+'РСТ РСО-А'!$J$7+'РСТ РСО-А'!$G$9</f>
        <v>1035.8499999999999</v>
      </c>
      <c r="W181" s="118">
        <f>VLOOKUP($A181+ROUND((COLUMN()-2)/24,5),АТС!$A$41:$F$784,6)+'Иные услуги '!$C$5+'РСТ РСО-А'!$J$7+'РСТ РСО-А'!$G$9</f>
        <v>1052.1600000000001</v>
      </c>
      <c r="X181" s="118">
        <f>VLOOKUP($A181+ROUND((COLUMN()-2)/24,5),АТС!$A$41:$F$784,6)+'Иные услуги '!$C$5+'РСТ РСО-А'!$J$7+'РСТ РСО-А'!$G$9</f>
        <v>1260.8399999999999</v>
      </c>
      <c r="Y181" s="118">
        <f>VLOOKUP($A181+ROUND((COLUMN()-2)/24,5),АТС!$A$41:$F$784,6)+'Иные услуги '!$C$5+'РСТ РСО-А'!$J$7+'РСТ РСО-А'!$G$9</f>
        <v>1089.74</v>
      </c>
    </row>
    <row r="182" spans="1:27" x14ac:dyDescent="0.2">
      <c r="A182" s="66">
        <f t="shared" si="5"/>
        <v>43390</v>
      </c>
      <c r="B182" s="118">
        <f>VLOOKUP($A182+ROUND((COLUMN()-2)/24,5),АТС!$A$41:$F$784,6)+'Иные услуги '!$C$5+'РСТ РСО-А'!$J$7+'РСТ РСО-А'!$G$9</f>
        <v>995.48</v>
      </c>
      <c r="C182" s="118">
        <f>VLOOKUP($A182+ROUND((COLUMN()-2)/24,5),АТС!$A$41:$F$784,6)+'Иные услуги '!$C$5+'РСТ РСО-А'!$J$7+'РСТ РСО-А'!$G$9</f>
        <v>1018.25</v>
      </c>
      <c r="D182" s="118">
        <f>VLOOKUP($A182+ROUND((COLUMN()-2)/24,5),АТС!$A$41:$F$784,6)+'Иные услуги '!$C$5+'РСТ РСО-А'!$J$7+'РСТ РСО-А'!$G$9</f>
        <v>1059.9000000000001</v>
      </c>
      <c r="E182" s="118">
        <f>VLOOKUP($A182+ROUND((COLUMN()-2)/24,5),АТС!$A$41:$F$784,6)+'Иные услуги '!$C$5+'РСТ РСО-А'!$J$7+'РСТ РСО-А'!$G$9</f>
        <v>1079.99</v>
      </c>
      <c r="F182" s="118">
        <f>VLOOKUP($A182+ROUND((COLUMN()-2)/24,5),АТС!$A$41:$F$784,6)+'Иные услуги '!$C$5+'РСТ РСО-А'!$J$7+'РСТ РСО-А'!$G$9</f>
        <v>1085.77</v>
      </c>
      <c r="G182" s="118">
        <f>VLOOKUP($A182+ROUND((COLUMN()-2)/24,5),АТС!$A$41:$F$784,6)+'Иные услуги '!$C$5+'РСТ РСО-А'!$J$7+'РСТ РСО-А'!$G$9</f>
        <v>1049.8699999999999</v>
      </c>
      <c r="H182" s="118">
        <f>VLOOKUP($A182+ROUND((COLUMN()-2)/24,5),АТС!$A$41:$F$784,6)+'Иные услуги '!$C$5+'РСТ РСО-А'!$J$7+'РСТ РСО-А'!$G$9</f>
        <v>1052.23</v>
      </c>
      <c r="I182" s="118">
        <f>VLOOKUP($A182+ROUND((COLUMN()-2)/24,5),АТС!$A$41:$F$784,6)+'Иные услуги '!$C$5+'РСТ РСО-А'!$J$7+'РСТ РСО-А'!$G$9</f>
        <v>1072.9000000000001</v>
      </c>
      <c r="J182" s="118">
        <f>VLOOKUP($A182+ROUND((COLUMN()-2)/24,5),АТС!$A$41:$F$784,6)+'Иные услуги '!$C$5+'РСТ РСО-А'!$J$7+'РСТ РСО-А'!$G$9</f>
        <v>1096.03</v>
      </c>
      <c r="K182" s="118">
        <f>VLOOKUP($A182+ROUND((COLUMN()-2)/24,5),АТС!$A$41:$F$784,6)+'Иные услуги '!$C$5+'РСТ РСО-А'!$J$7+'РСТ РСО-А'!$G$9</f>
        <v>1030.9100000000001</v>
      </c>
      <c r="L182" s="118">
        <f>VLOOKUP($A182+ROUND((COLUMN()-2)/24,5),АТС!$A$41:$F$784,6)+'Иные услуги '!$C$5+'РСТ РСО-А'!$J$7+'РСТ РСО-А'!$G$9</f>
        <v>1018.9100000000001</v>
      </c>
      <c r="M182" s="118">
        <f>VLOOKUP($A182+ROUND((COLUMN()-2)/24,5),АТС!$A$41:$F$784,6)+'Иные услуги '!$C$5+'РСТ РСО-А'!$J$7+'РСТ РСО-А'!$G$9</f>
        <v>1017.8900000000001</v>
      </c>
      <c r="N182" s="118">
        <f>VLOOKUP($A182+ROUND((COLUMN()-2)/24,5),АТС!$A$41:$F$784,6)+'Иные услуги '!$C$5+'РСТ РСО-А'!$J$7+'РСТ РСО-А'!$G$9</f>
        <v>1029.76</v>
      </c>
      <c r="O182" s="118">
        <f>VLOOKUP($A182+ROUND((COLUMN()-2)/24,5),АТС!$A$41:$F$784,6)+'Иные услуги '!$C$5+'РСТ РСО-А'!$J$7+'РСТ РСО-А'!$G$9</f>
        <v>1029.8699999999999</v>
      </c>
      <c r="P182" s="118">
        <f>VLOOKUP($A182+ROUND((COLUMN()-2)/24,5),АТС!$A$41:$F$784,6)+'Иные услуги '!$C$5+'РСТ РСО-А'!$J$7+'РСТ РСО-А'!$G$9</f>
        <v>1029.8900000000001</v>
      </c>
      <c r="Q182" s="118">
        <f>VLOOKUP($A182+ROUND((COLUMN()-2)/24,5),АТС!$A$41:$F$784,6)+'Иные услуги '!$C$5+'РСТ РСО-А'!$J$7+'РСТ РСО-А'!$G$9</f>
        <v>1029.92</v>
      </c>
      <c r="R182" s="118">
        <f>VLOOKUP($A182+ROUND((COLUMN()-2)/24,5),АТС!$A$41:$F$784,6)+'Иные услуги '!$C$5+'РСТ РСО-А'!$J$7+'РСТ РСО-А'!$G$9</f>
        <v>1030.1199999999999</v>
      </c>
      <c r="S182" s="118">
        <f>VLOOKUP($A182+ROUND((COLUMN()-2)/24,5),АТС!$A$41:$F$784,6)+'Иные услуги '!$C$5+'РСТ РСО-А'!$J$7+'РСТ РСО-А'!$G$9</f>
        <v>1033.49</v>
      </c>
      <c r="T182" s="118">
        <f>VLOOKUP($A182+ROUND((COLUMN()-2)/24,5),АТС!$A$41:$F$784,6)+'Иные услуги '!$C$5+'РСТ РСО-А'!$J$7+'РСТ РСО-А'!$G$9</f>
        <v>1160.3599999999999</v>
      </c>
      <c r="U182" s="118">
        <f>VLOOKUP($A182+ROUND((COLUMN()-2)/24,5),АТС!$A$41:$F$784,6)+'Иные услуги '!$C$5+'РСТ РСО-А'!$J$7+'РСТ РСО-А'!$G$9</f>
        <v>1102.67</v>
      </c>
      <c r="V182" s="118">
        <f>VLOOKUP($A182+ROUND((COLUMN()-2)/24,5),АТС!$A$41:$F$784,6)+'Иные услуги '!$C$5+'РСТ РСО-А'!$J$7+'РСТ РСО-А'!$G$9</f>
        <v>1056.04</v>
      </c>
      <c r="W182" s="118">
        <f>VLOOKUP($A182+ROUND((COLUMN()-2)/24,5),АТС!$A$41:$F$784,6)+'Иные услуги '!$C$5+'РСТ РСО-А'!$J$7+'РСТ РСО-А'!$G$9</f>
        <v>1051.01</v>
      </c>
      <c r="X182" s="118">
        <f>VLOOKUP($A182+ROUND((COLUMN()-2)/24,5),АТС!$A$41:$F$784,6)+'Иные услуги '!$C$5+'РСТ РСО-А'!$J$7+'РСТ РСО-А'!$G$9</f>
        <v>1260.8</v>
      </c>
      <c r="Y182" s="118">
        <f>VLOOKUP($A182+ROUND((COLUMN()-2)/24,5),АТС!$A$41:$F$784,6)+'Иные услуги '!$C$5+'РСТ РСО-А'!$J$7+'РСТ РСО-А'!$G$9</f>
        <v>1112.17</v>
      </c>
    </row>
    <row r="183" spans="1:27" x14ac:dyDescent="0.2">
      <c r="A183" s="66">
        <f t="shared" si="5"/>
        <v>43391</v>
      </c>
      <c r="B183" s="118">
        <f>VLOOKUP($A183+ROUND((COLUMN()-2)/24,5),АТС!$A$41:$F$784,6)+'Иные услуги '!$C$5+'РСТ РСО-А'!$J$7+'РСТ РСО-А'!$G$9</f>
        <v>1009.2700000000001</v>
      </c>
      <c r="C183" s="118">
        <f>VLOOKUP($A183+ROUND((COLUMN()-2)/24,5),АТС!$A$41:$F$784,6)+'Иные услуги '!$C$5+'РСТ РСО-А'!$J$7+'РСТ РСО-А'!$G$9</f>
        <v>1020.5</v>
      </c>
      <c r="D183" s="118">
        <f>VLOOKUP($A183+ROUND((COLUMN()-2)/24,5),АТС!$A$41:$F$784,6)+'Иные услуги '!$C$5+'РСТ РСО-А'!$J$7+'РСТ РСО-А'!$G$9</f>
        <v>1046.01</v>
      </c>
      <c r="E183" s="118">
        <f>VLOOKUP($A183+ROUND((COLUMN()-2)/24,5),АТС!$A$41:$F$784,6)+'Иные услуги '!$C$5+'РСТ РСО-А'!$J$7+'РСТ РСО-А'!$G$9</f>
        <v>1045.96</v>
      </c>
      <c r="F183" s="118">
        <f>VLOOKUP($A183+ROUND((COLUMN()-2)/24,5),АТС!$A$41:$F$784,6)+'Иные услуги '!$C$5+'РСТ РСО-А'!$J$7+'РСТ РСО-А'!$G$9</f>
        <v>1046.96</v>
      </c>
      <c r="G183" s="118">
        <f>VLOOKUP($A183+ROUND((COLUMN()-2)/24,5),АТС!$A$41:$F$784,6)+'Иные услуги '!$C$5+'РСТ РСО-А'!$J$7+'РСТ РСО-А'!$G$9</f>
        <v>1023.2800000000001</v>
      </c>
      <c r="H183" s="118">
        <f>VLOOKUP($A183+ROUND((COLUMN()-2)/24,5),АТС!$A$41:$F$784,6)+'Иные услуги '!$C$5+'РСТ РСО-А'!$J$7+'РСТ РСО-А'!$G$9</f>
        <v>1044.53</v>
      </c>
      <c r="I183" s="118">
        <f>VLOOKUP($A183+ROUND((COLUMN()-2)/24,5),АТС!$A$41:$F$784,6)+'Иные услуги '!$C$5+'РСТ РСО-А'!$J$7+'РСТ РСО-А'!$G$9</f>
        <v>1070.1600000000001</v>
      </c>
      <c r="J183" s="118">
        <f>VLOOKUP($A183+ROUND((COLUMN()-2)/24,5),АТС!$A$41:$F$784,6)+'Иные услуги '!$C$5+'РСТ РСО-А'!$J$7+'РСТ РСО-А'!$G$9</f>
        <v>1096.3599999999999</v>
      </c>
      <c r="K183" s="118">
        <f>VLOOKUP($A183+ROUND((COLUMN()-2)/24,5),АТС!$A$41:$F$784,6)+'Иные услуги '!$C$5+'РСТ РСО-А'!$J$7+'РСТ РСО-А'!$G$9</f>
        <v>1030.32</v>
      </c>
      <c r="L183" s="118">
        <f>VLOOKUP($A183+ROUND((COLUMN()-2)/24,5),АТС!$A$41:$F$784,6)+'Иные услуги '!$C$5+'РСТ РСО-А'!$J$7+'РСТ РСО-А'!$G$9</f>
        <v>1030.17</v>
      </c>
      <c r="M183" s="118">
        <f>VLOOKUP($A183+ROUND((COLUMN()-2)/24,5),АТС!$A$41:$F$784,6)+'Иные услуги '!$C$5+'РСТ РСО-А'!$J$7+'РСТ РСО-А'!$G$9</f>
        <v>1029.97</v>
      </c>
      <c r="N183" s="118">
        <f>VLOOKUP($A183+ROUND((COLUMN()-2)/24,5),АТС!$A$41:$F$784,6)+'Иные услуги '!$C$5+'РСТ РСО-А'!$J$7+'РСТ РСО-А'!$G$9</f>
        <v>1029.82</v>
      </c>
      <c r="O183" s="118">
        <f>VLOOKUP($A183+ROUND((COLUMN()-2)/24,5),АТС!$A$41:$F$784,6)+'Иные услуги '!$C$5+'РСТ РСО-А'!$J$7+'РСТ РСО-А'!$G$9</f>
        <v>1029.72</v>
      </c>
      <c r="P183" s="118">
        <f>VLOOKUP($A183+ROUND((COLUMN()-2)/24,5),АТС!$A$41:$F$784,6)+'Иные услуги '!$C$5+'РСТ РСО-А'!$J$7+'РСТ РСО-А'!$G$9</f>
        <v>1029.42</v>
      </c>
      <c r="Q183" s="118">
        <f>VLOOKUP($A183+ROUND((COLUMN()-2)/24,5),АТС!$A$41:$F$784,6)+'Иные услуги '!$C$5+'РСТ РСО-А'!$J$7+'РСТ РСО-А'!$G$9</f>
        <v>1029.45</v>
      </c>
      <c r="R183" s="118">
        <f>VLOOKUP($A183+ROUND((COLUMN()-2)/24,5),АТС!$A$41:$F$784,6)+'Иные услуги '!$C$5+'РСТ РСО-А'!$J$7+'РСТ РСО-А'!$G$9</f>
        <v>1029.5</v>
      </c>
      <c r="S183" s="118">
        <f>VLOOKUP($A183+ROUND((COLUMN()-2)/24,5),АТС!$A$41:$F$784,6)+'Иные услуги '!$C$5+'РСТ РСО-А'!$J$7+'РСТ РСО-А'!$G$9</f>
        <v>1010.9000000000001</v>
      </c>
      <c r="T183" s="118">
        <f>VLOOKUP($A183+ROUND((COLUMN()-2)/24,5),АТС!$A$41:$F$784,6)+'Иные услуги '!$C$5+'РСТ РСО-А'!$J$7+'РСТ РСО-А'!$G$9</f>
        <v>1154.3499999999999</v>
      </c>
      <c r="U183" s="118">
        <f>VLOOKUP($A183+ROUND((COLUMN()-2)/24,5),АТС!$A$41:$F$784,6)+'Иные услуги '!$C$5+'РСТ РСО-А'!$J$7+'РСТ РСО-А'!$G$9</f>
        <v>1095.27</v>
      </c>
      <c r="V183" s="118">
        <f>VLOOKUP($A183+ROUND((COLUMN()-2)/24,5),АТС!$A$41:$F$784,6)+'Иные услуги '!$C$5+'РСТ РСО-А'!$J$7+'РСТ РСО-А'!$G$9</f>
        <v>1046.69</v>
      </c>
      <c r="W183" s="118">
        <f>VLOOKUP($A183+ROUND((COLUMN()-2)/24,5),АТС!$A$41:$F$784,6)+'Иные услуги '!$C$5+'РСТ РСО-А'!$J$7+'РСТ РСО-А'!$G$9</f>
        <v>1056.74</v>
      </c>
      <c r="X183" s="118">
        <f>VLOOKUP($A183+ROUND((COLUMN()-2)/24,5),АТС!$A$41:$F$784,6)+'Иные услуги '!$C$5+'РСТ РСО-А'!$J$7+'РСТ РСО-А'!$G$9</f>
        <v>1268.1500000000001</v>
      </c>
      <c r="Y183" s="118">
        <f>VLOOKUP($A183+ROUND((COLUMN()-2)/24,5),АТС!$A$41:$F$784,6)+'Иные услуги '!$C$5+'РСТ РСО-А'!$J$7+'РСТ РСО-А'!$G$9</f>
        <v>1119.29</v>
      </c>
    </row>
    <row r="184" spans="1:27" x14ac:dyDescent="0.2">
      <c r="A184" s="66">
        <f t="shared" si="5"/>
        <v>43392</v>
      </c>
      <c r="B184" s="118">
        <f>VLOOKUP($A184+ROUND((COLUMN()-2)/24,5),АТС!$A$41:$F$784,6)+'Иные услуги '!$C$5+'РСТ РСО-А'!$J$7+'РСТ РСО-А'!$G$9</f>
        <v>1018.75</v>
      </c>
      <c r="C184" s="118">
        <f>VLOOKUP($A184+ROUND((COLUMN()-2)/24,5),АТС!$A$41:$F$784,6)+'Иные услуги '!$C$5+'РСТ РСО-А'!$J$7+'РСТ РСО-А'!$G$9</f>
        <v>1021.22</v>
      </c>
      <c r="D184" s="118">
        <f>VLOOKUP($A184+ROUND((COLUMN()-2)/24,5),АТС!$A$41:$F$784,6)+'Иные услуги '!$C$5+'РСТ РСО-А'!$J$7+'РСТ РСО-А'!$G$9</f>
        <v>1046.6400000000001</v>
      </c>
      <c r="E184" s="118">
        <f>VLOOKUP($A184+ROUND((COLUMN()-2)/24,5),АТС!$A$41:$F$784,6)+'Иные услуги '!$C$5+'РСТ РСО-А'!$J$7+'РСТ РСО-А'!$G$9</f>
        <v>1046.6299999999999</v>
      </c>
      <c r="F184" s="118">
        <f>VLOOKUP($A184+ROUND((COLUMN()-2)/24,5),АТС!$A$41:$F$784,6)+'Иные услуги '!$C$5+'РСТ РСО-А'!$J$7+'РСТ РСО-А'!$G$9</f>
        <v>1047.71</v>
      </c>
      <c r="G184" s="118">
        <f>VLOOKUP($A184+ROUND((COLUMN()-2)/24,5),АТС!$A$41:$F$784,6)+'Иные услуги '!$C$5+'РСТ РСО-А'!$J$7+'РСТ РСО-А'!$G$9</f>
        <v>1024.31</v>
      </c>
      <c r="H184" s="118">
        <f>VLOOKUP($A184+ROUND((COLUMN()-2)/24,5),АТС!$A$41:$F$784,6)+'Иные услуги '!$C$5+'РСТ РСО-А'!$J$7+'РСТ РСО-А'!$G$9</f>
        <v>1045.75</v>
      </c>
      <c r="I184" s="118">
        <f>VLOOKUP($A184+ROUND((COLUMN()-2)/24,5),АТС!$A$41:$F$784,6)+'Иные услуги '!$C$5+'РСТ РСО-А'!$J$7+'РСТ РСО-А'!$G$9</f>
        <v>1069.8699999999999</v>
      </c>
      <c r="J184" s="118">
        <f>VLOOKUP($A184+ROUND((COLUMN()-2)/24,5),АТС!$A$41:$F$784,6)+'Иные услуги '!$C$5+'РСТ РСО-А'!$J$7+'РСТ РСО-А'!$G$9</f>
        <v>1096.4100000000001</v>
      </c>
      <c r="K184" s="118">
        <f>VLOOKUP($A184+ROUND((COLUMN()-2)/24,5),АТС!$A$41:$F$784,6)+'Иные услуги '!$C$5+'РСТ РСО-А'!$J$7+'РСТ РСО-А'!$G$9</f>
        <v>1031.2</v>
      </c>
      <c r="L184" s="118">
        <f>VLOOKUP($A184+ROUND((COLUMN()-2)/24,5),АТС!$A$41:$F$784,6)+'Иные услуги '!$C$5+'РСТ РСО-А'!$J$7+'РСТ РСО-А'!$G$9</f>
        <v>1030.8399999999999</v>
      </c>
      <c r="M184" s="118">
        <f>VLOOKUP($A184+ROUND((COLUMN()-2)/24,5),АТС!$A$41:$F$784,6)+'Иные услуги '!$C$5+'РСТ РСО-А'!$J$7+'РСТ РСО-А'!$G$9</f>
        <v>1030.0999999999999</v>
      </c>
      <c r="N184" s="118">
        <f>VLOOKUP($A184+ROUND((COLUMN()-2)/24,5),АТС!$A$41:$F$784,6)+'Иные услуги '!$C$5+'РСТ РСО-А'!$J$7+'РСТ РСО-А'!$G$9</f>
        <v>1029.8900000000001</v>
      </c>
      <c r="O184" s="118">
        <f>VLOOKUP($A184+ROUND((COLUMN()-2)/24,5),АТС!$A$41:$F$784,6)+'Иные услуги '!$C$5+'РСТ РСО-А'!$J$7+'РСТ РСО-А'!$G$9</f>
        <v>1096.46</v>
      </c>
      <c r="P184" s="118">
        <f>VLOOKUP($A184+ROUND((COLUMN()-2)/24,5),АТС!$A$41:$F$784,6)+'Иные услуги '!$C$5+'РСТ РСО-А'!$J$7+'РСТ РСО-А'!$G$9</f>
        <v>1096.45</v>
      </c>
      <c r="Q184" s="118">
        <f>VLOOKUP($A184+ROUND((COLUMN()-2)/24,5),АТС!$A$41:$F$784,6)+'Иные услуги '!$C$5+'РСТ РСО-А'!$J$7+'РСТ РСО-А'!$G$9</f>
        <v>1096.45</v>
      </c>
      <c r="R184" s="118">
        <f>VLOOKUP($A184+ROUND((COLUMN()-2)/24,5),АТС!$A$41:$F$784,6)+'Иные услуги '!$C$5+'РСТ РСО-А'!$J$7+'РСТ РСО-А'!$G$9</f>
        <v>1096.32</v>
      </c>
      <c r="S184" s="118">
        <f>VLOOKUP($A184+ROUND((COLUMN()-2)/24,5),АТС!$A$41:$F$784,6)+'Иные услуги '!$C$5+'РСТ РСО-А'!$J$7+'РСТ РСО-А'!$G$9</f>
        <v>1017.21</v>
      </c>
      <c r="T184" s="118">
        <f>VLOOKUP($A184+ROUND((COLUMN()-2)/24,5),АТС!$A$41:$F$784,6)+'Иные услуги '!$C$5+'РСТ РСО-А'!$J$7+'РСТ РСО-А'!$G$9</f>
        <v>1136.27</v>
      </c>
      <c r="U184" s="118">
        <f>VLOOKUP($A184+ROUND((COLUMN()-2)/24,5),АТС!$A$41:$F$784,6)+'Иные услуги '!$C$5+'РСТ РСО-А'!$J$7+'РСТ РСО-А'!$G$9</f>
        <v>1084.46</v>
      </c>
      <c r="V184" s="118">
        <f>VLOOKUP($A184+ROUND((COLUMN()-2)/24,5),АТС!$A$41:$F$784,6)+'Иные услуги '!$C$5+'РСТ РСО-А'!$J$7+'РСТ РСО-А'!$G$9</f>
        <v>1038.9100000000001</v>
      </c>
      <c r="W184" s="118">
        <f>VLOOKUP($A184+ROUND((COLUMN()-2)/24,5),АТС!$A$41:$F$784,6)+'Иные услуги '!$C$5+'РСТ РСО-А'!$J$7+'РСТ РСО-А'!$G$9</f>
        <v>1049.3599999999999</v>
      </c>
      <c r="X184" s="118">
        <f>VLOOKUP($A184+ROUND((COLUMN()-2)/24,5),АТС!$A$41:$F$784,6)+'Иные услуги '!$C$5+'РСТ РСО-А'!$J$7+'РСТ РСО-А'!$G$9</f>
        <v>1257.3699999999999</v>
      </c>
      <c r="Y184" s="118">
        <f>VLOOKUP($A184+ROUND((COLUMN()-2)/24,5),АТС!$A$41:$F$784,6)+'Иные услуги '!$C$5+'РСТ РСО-А'!$J$7+'РСТ РСО-А'!$G$9</f>
        <v>1100.48</v>
      </c>
    </row>
    <row r="185" spans="1:27" x14ac:dyDescent="0.2">
      <c r="A185" s="66">
        <f t="shared" si="5"/>
        <v>43393</v>
      </c>
      <c r="B185" s="118">
        <f>VLOOKUP($A185+ROUND((COLUMN()-2)/24,5),АТС!$A$41:$F$784,6)+'Иные услуги '!$C$5+'РСТ РСО-А'!$J$7+'РСТ РСО-А'!$G$9</f>
        <v>1007.2600000000001</v>
      </c>
      <c r="C185" s="118">
        <f>VLOOKUP($A185+ROUND((COLUMN()-2)/24,5),АТС!$A$41:$F$784,6)+'Иные услуги '!$C$5+'РСТ РСО-А'!$J$7+'РСТ РСО-А'!$G$9</f>
        <v>1023.08</v>
      </c>
      <c r="D185" s="118">
        <f>VLOOKUP($A185+ROUND((COLUMN()-2)/24,5),АТС!$A$41:$F$784,6)+'Иные услуги '!$C$5+'РСТ РСО-А'!$J$7+'РСТ РСО-А'!$G$9</f>
        <v>1048.18</v>
      </c>
      <c r="E185" s="118">
        <f>VLOOKUP($A185+ROUND((COLUMN()-2)/24,5),АТС!$A$41:$F$784,6)+'Иные услуги '!$C$5+'РСТ РСО-А'!$J$7+'РСТ РСО-А'!$G$9</f>
        <v>1083.57</v>
      </c>
      <c r="F185" s="118">
        <f>VLOOKUP($A185+ROUND((COLUMN()-2)/24,5),АТС!$A$41:$F$784,6)+'Иные услуги '!$C$5+'РСТ РСО-А'!$J$7+'РСТ РСО-А'!$G$9</f>
        <v>1048.53</v>
      </c>
      <c r="G185" s="118">
        <f>VLOOKUP($A185+ROUND((COLUMN()-2)/24,5),АТС!$A$41:$F$784,6)+'Иные услуги '!$C$5+'РСТ РСО-А'!$J$7+'РСТ РСО-А'!$G$9</f>
        <v>1050.46</v>
      </c>
      <c r="H185" s="118">
        <f>VLOOKUP($A185+ROUND((COLUMN()-2)/24,5),АТС!$A$41:$F$784,6)+'Иные услуги '!$C$5+'РСТ РСО-А'!$J$7+'РСТ РСО-А'!$G$9</f>
        <v>1111.1500000000001</v>
      </c>
      <c r="I185" s="118">
        <f>VLOOKUP($A185+ROUND((COLUMN()-2)/24,5),АТС!$A$41:$F$784,6)+'Иные услуги '!$C$5+'РСТ РСО-А'!$J$7+'РСТ РСО-А'!$G$9</f>
        <v>1036.25</v>
      </c>
      <c r="J185" s="118">
        <f>VLOOKUP($A185+ROUND((COLUMN()-2)/24,5),АТС!$A$41:$F$784,6)+'Иные услуги '!$C$5+'РСТ РСО-А'!$J$7+'РСТ РСО-А'!$G$9</f>
        <v>1218.73</v>
      </c>
      <c r="K185" s="118">
        <f>VLOOKUP($A185+ROUND((COLUMN()-2)/24,5),АТС!$A$41:$F$784,6)+'Иные услуги '!$C$5+'РСТ РСО-А'!$J$7+'РСТ РСО-А'!$G$9</f>
        <v>1096.47</v>
      </c>
      <c r="L185" s="118">
        <f>VLOOKUP($A185+ROUND((COLUMN()-2)/24,5),АТС!$A$41:$F$784,6)+'Иные услуги '!$C$5+'РСТ РСО-А'!$J$7+'РСТ РСО-А'!$G$9</f>
        <v>1096.3900000000001</v>
      </c>
      <c r="M185" s="118">
        <f>VLOOKUP($A185+ROUND((COLUMN()-2)/24,5),АТС!$A$41:$F$784,6)+'Иные услуги '!$C$5+'РСТ РСО-А'!$J$7+'РСТ РСО-А'!$G$9</f>
        <v>1096.05</v>
      </c>
      <c r="N185" s="118">
        <f>VLOOKUP($A185+ROUND((COLUMN()-2)/24,5),АТС!$A$41:$F$784,6)+'Иные услуги '!$C$5+'РСТ РСО-А'!$J$7+'РСТ РСО-А'!$G$9</f>
        <v>1096.1400000000001</v>
      </c>
      <c r="O185" s="118">
        <f>VLOOKUP($A185+ROUND((COLUMN()-2)/24,5),АТС!$A$41:$F$784,6)+'Иные услуги '!$C$5+'РСТ РСО-А'!$J$7+'РСТ РСО-А'!$G$9</f>
        <v>1096.1099999999999</v>
      </c>
      <c r="P185" s="118">
        <f>VLOOKUP($A185+ROUND((COLUMN()-2)/24,5),АТС!$A$41:$F$784,6)+'Иные услуги '!$C$5+'РСТ РСО-А'!$J$7+'РСТ РСО-А'!$G$9</f>
        <v>1133.4100000000001</v>
      </c>
      <c r="Q185" s="118">
        <f>VLOOKUP($A185+ROUND((COLUMN()-2)/24,5),АТС!$A$41:$F$784,6)+'Иные услуги '!$C$5+'РСТ РСО-А'!$J$7+'РСТ РСО-А'!$G$9</f>
        <v>1132.95</v>
      </c>
      <c r="R185" s="118">
        <f>VLOOKUP($A185+ROUND((COLUMN()-2)/24,5),АТС!$A$41:$F$784,6)+'Иные услуги '!$C$5+'РСТ РСО-А'!$J$7+'РСТ РСО-А'!$G$9</f>
        <v>1133.44</v>
      </c>
      <c r="S185" s="118">
        <f>VLOOKUP($A185+ROUND((COLUMN()-2)/24,5),АТС!$A$41:$F$784,6)+'Иные услуги '!$C$5+'РСТ РСО-А'!$J$7+'РСТ РСО-А'!$G$9</f>
        <v>1030.55</v>
      </c>
      <c r="T185" s="118">
        <f>VLOOKUP($A185+ROUND((COLUMN()-2)/24,5),АТС!$A$41:$F$784,6)+'Иные услуги '!$C$5+'РСТ РСО-А'!$J$7+'РСТ РСО-А'!$G$9</f>
        <v>1134.5</v>
      </c>
      <c r="U185" s="118">
        <f>VLOOKUP($A185+ROUND((COLUMN()-2)/24,5),АТС!$A$41:$F$784,6)+'Иные услуги '!$C$5+'РСТ РСО-А'!$J$7+'РСТ РСО-А'!$G$9</f>
        <v>1029.06</v>
      </c>
      <c r="V185" s="118">
        <f>VLOOKUP($A185+ROUND((COLUMN()-2)/24,5),АТС!$A$41:$F$784,6)+'Иные услуги '!$C$5+'РСТ РСО-А'!$J$7+'РСТ РСО-А'!$G$9</f>
        <v>1056.4000000000001</v>
      </c>
      <c r="W185" s="118">
        <f>VLOOKUP($A185+ROUND((COLUMN()-2)/24,5),АТС!$A$41:$F$784,6)+'Иные услуги '!$C$5+'РСТ РСО-А'!$J$7+'РСТ РСО-А'!$G$9</f>
        <v>1053.6199999999999</v>
      </c>
      <c r="X185" s="118">
        <f>VLOOKUP($A185+ROUND((COLUMN()-2)/24,5),АТС!$A$41:$F$784,6)+'Иные услуги '!$C$5+'РСТ РСО-А'!$J$7+'РСТ РСО-А'!$G$9</f>
        <v>1260.92</v>
      </c>
      <c r="Y185" s="118">
        <f>VLOOKUP($A185+ROUND((COLUMN()-2)/24,5),АТС!$A$41:$F$784,6)+'Иные услуги '!$C$5+'РСТ РСО-А'!$J$7+'РСТ РСО-А'!$G$9</f>
        <v>1091.43</v>
      </c>
    </row>
    <row r="186" spans="1:27" x14ac:dyDescent="0.2">
      <c r="A186" s="66">
        <f t="shared" si="5"/>
        <v>43394</v>
      </c>
      <c r="B186" s="118">
        <f>VLOOKUP($A186+ROUND((COLUMN()-2)/24,5),АТС!$A$41:$F$784,6)+'Иные услуги '!$C$5+'РСТ РСО-А'!$J$7+'РСТ РСО-А'!$G$9</f>
        <v>1005.94</v>
      </c>
      <c r="C186" s="118">
        <f>VLOOKUP($A186+ROUND((COLUMN()-2)/24,5),АТС!$A$41:$F$784,6)+'Иные услуги '!$C$5+'РСТ РСО-А'!$J$7+'РСТ РСО-А'!$G$9</f>
        <v>1022.0400000000001</v>
      </c>
      <c r="D186" s="118">
        <f>VLOOKUP($A186+ROUND((COLUMN()-2)/24,5),АТС!$A$41:$F$784,6)+'Иные услуги '!$C$5+'РСТ РСО-А'!$J$7+'РСТ РСО-А'!$G$9</f>
        <v>1021.23</v>
      </c>
      <c r="E186" s="118">
        <f>VLOOKUP($A186+ROUND((COLUMN()-2)/24,5),АТС!$A$41:$F$784,6)+'Иные услуги '!$C$5+'РСТ РСО-А'!$J$7+'РСТ РСО-А'!$G$9</f>
        <v>1047.43</v>
      </c>
      <c r="F186" s="118">
        <f>VLOOKUP($A186+ROUND((COLUMN()-2)/24,5),АТС!$A$41:$F$784,6)+'Иные услуги '!$C$5+'РСТ РСО-А'!$J$7+'РСТ РСО-А'!$G$9</f>
        <v>1047.5899999999999</v>
      </c>
      <c r="G186" s="118">
        <f>VLOOKUP($A186+ROUND((COLUMN()-2)/24,5),АТС!$A$41:$F$784,6)+'Иные услуги '!$C$5+'РСТ РСО-А'!$J$7+'РСТ РСО-А'!$G$9</f>
        <v>1034.74</v>
      </c>
      <c r="H186" s="118">
        <f>VLOOKUP($A186+ROUND((COLUMN()-2)/24,5),АТС!$A$41:$F$784,6)+'Иные услуги '!$C$5+'РСТ РСО-А'!$J$7+'РСТ РСО-А'!$G$9</f>
        <v>1174.25</v>
      </c>
      <c r="I186" s="118">
        <f>VLOOKUP($A186+ROUND((COLUMN()-2)/24,5),АТС!$A$41:$F$784,6)+'Иные услуги '!$C$5+'РСТ РСО-А'!$J$7+'РСТ РСО-А'!$G$9</f>
        <v>1108.0899999999999</v>
      </c>
      <c r="J186" s="118">
        <f>VLOOKUP($A186+ROUND((COLUMN()-2)/24,5),АТС!$A$41:$F$784,6)+'Иные услуги '!$C$5+'РСТ РСО-А'!$J$7+'РСТ РСО-А'!$G$9</f>
        <v>1263.93</v>
      </c>
      <c r="K186" s="118">
        <f>VLOOKUP($A186+ROUND((COLUMN()-2)/24,5),АТС!$A$41:$F$784,6)+'Иные услуги '!$C$5+'РСТ РСО-А'!$J$7+'РСТ РСО-А'!$G$9</f>
        <v>1174.5</v>
      </c>
      <c r="L186" s="118">
        <f>VLOOKUP($A186+ROUND((COLUMN()-2)/24,5),АТС!$A$41:$F$784,6)+'Иные услуги '!$C$5+'РСТ РСО-А'!$J$7+'РСТ РСО-А'!$G$9</f>
        <v>1134.01</v>
      </c>
      <c r="M186" s="118">
        <f>VLOOKUP($A186+ROUND((COLUMN()-2)/24,5),АТС!$A$41:$F$784,6)+'Иные услуги '!$C$5+'РСТ РСО-А'!$J$7+'РСТ РСО-А'!$G$9</f>
        <v>1133.8399999999999</v>
      </c>
      <c r="N186" s="118">
        <f>VLOOKUP($A186+ROUND((COLUMN()-2)/24,5),АТС!$A$41:$F$784,6)+'Иные услуги '!$C$5+'РСТ РСО-А'!$J$7+'РСТ РСО-А'!$G$9</f>
        <v>1174.52</v>
      </c>
      <c r="O186" s="118">
        <f>VLOOKUP($A186+ROUND((COLUMN()-2)/24,5),АТС!$A$41:$F$784,6)+'Иные услуги '!$C$5+'РСТ РСО-А'!$J$7+'РСТ РСО-А'!$G$9</f>
        <v>1174.52</v>
      </c>
      <c r="P186" s="118">
        <f>VLOOKUP($A186+ROUND((COLUMN()-2)/24,5),АТС!$A$41:$F$784,6)+'Иные услуги '!$C$5+'РСТ РСО-А'!$J$7+'РСТ РСО-А'!$G$9</f>
        <v>1218.7</v>
      </c>
      <c r="Q186" s="118">
        <f>VLOOKUP($A186+ROUND((COLUMN()-2)/24,5),АТС!$A$41:$F$784,6)+'Иные услуги '!$C$5+'РСТ РСО-А'!$J$7+'РСТ РСО-А'!$G$9</f>
        <v>1218.46</v>
      </c>
      <c r="R186" s="118">
        <f>VLOOKUP($A186+ROUND((COLUMN()-2)/24,5),АТС!$A$41:$F$784,6)+'Иные услуги '!$C$5+'РСТ РСО-А'!$J$7+'РСТ РСО-А'!$G$9</f>
        <v>1174.53</v>
      </c>
      <c r="S186" s="118">
        <f>VLOOKUP($A186+ROUND((COLUMN()-2)/24,5),АТС!$A$41:$F$784,6)+'Иные услуги '!$C$5+'РСТ РСО-А'!$J$7+'РСТ РСО-А'!$G$9</f>
        <v>1030.8499999999999</v>
      </c>
      <c r="T186" s="118">
        <f>VLOOKUP($A186+ROUND((COLUMN()-2)/24,5),АТС!$A$41:$F$784,6)+'Иные услуги '!$C$5+'РСТ РСО-А'!$J$7+'РСТ РСО-А'!$G$9</f>
        <v>1128.4000000000001</v>
      </c>
      <c r="U186" s="118">
        <f>VLOOKUP($A186+ROUND((COLUMN()-2)/24,5),АТС!$A$41:$F$784,6)+'Иные услуги '!$C$5+'РСТ РСО-А'!$J$7+'РСТ РСО-А'!$G$9</f>
        <v>1019.1</v>
      </c>
      <c r="V186" s="118">
        <f>VLOOKUP($A186+ROUND((COLUMN()-2)/24,5),АТС!$A$41:$F$784,6)+'Иные услуги '!$C$5+'РСТ РСО-А'!$J$7+'РСТ РСО-А'!$G$9</f>
        <v>1036.4000000000001</v>
      </c>
      <c r="W186" s="118">
        <f>VLOOKUP($A186+ROUND((COLUMN()-2)/24,5),АТС!$A$41:$F$784,6)+'Иные услуги '!$C$5+'РСТ РСО-А'!$J$7+'РСТ РСО-А'!$G$9</f>
        <v>1053.81</v>
      </c>
      <c r="X186" s="118">
        <f>VLOOKUP($A186+ROUND((COLUMN()-2)/24,5),АТС!$A$41:$F$784,6)+'Иные услуги '!$C$5+'РСТ РСО-А'!$J$7+'РСТ РСО-А'!$G$9</f>
        <v>1261.9000000000001</v>
      </c>
      <c r="Y186" s="118">
        <f>VLOOKUP($A186+ROUND((COLUMN()-2)/24,5),АТС!$A$41:$F$784,6)+'Иные услуги '!$C$5+'РСТ РСО-А'!$J$7+'РСТ РСО-А'!$G$9</f>
        <v>1096.03</v>
      </c>
    </row>
    <row r="187" spans="1:27" x14ac:dyDescent="0.2">
      <c r="A187" s="66">
        <f t="shared" si="5"/>
        <v>43395</v>
      </c>
      <c r="B187" s="118">
        <f>VLOOKUP($A187+ROUND((COLUMN()-2)/24,5),АТС!$A$41:$F$784,6)+'Иные услуги '!$C$5+'РСТ РСО-А'!$J$7+'РСТ РСО-А'!$G$9</f>
        <v>1002.4300000000001</v>
      </c>
      <c r="C187" s="118">
        <f>VLOOKUP($A187+ROUND((COLUMN()-2)/24,5),АТС!$A$41:$F$784,6)+'Иные услуги '!$C$5+'РСТ РСО-А'!$J$7+'РСТ РСО-А'!$G$9</f>
        <v>1021.5300000000001</v>
      </c>
      <c r="D187" s="118">
        <f>VLOOKUP($A187+ROUND((COLUMN()-2)/24,5),АТС!$A$41:$F$784,6)+'Иные услуги '!$C$5+'РСТ РСО-А'!$J$7+'РСТ РСО-А'!$G$9</f>
        <v>1047.5899999999999</v>
      </c>
      <c r="E187" s="118">
        <f>VLOOKUP($A187+ROUND((COLUMN()-2)/24,5),АТС!$A$41:$F$784,6)+'Иные услуги '!$C$5+'РСТ РСО-А'!$J$7+'РСТ РСО-А'!$G$9</f>
        <v>1047.44</v>
      </c>
      <c r="F187" s="118">
        <f>VLOOKUP($A187+ROUND((COLUMN()-2)/24,5),АТС!$A$41:$F$784,6)+'Иные услуги '!$C$5+'РСТ РСО-А'!$J$7+'РСТ РСО-А'!$G$9</f>
        <v>1021.5100000000001</v>
      </c>
      <c r="G187" s="118">
        <f>VLOOKUP($A187+ROUND((COLUMN()-2)/24,5),АТС!$A$41:$F$784,6)+'Иные услуги '!$C$5+'РСТ РСО-А'!$J$7+'РСТ РСО-А'!$G$9</f>
        <v>1024.23</v>
      </c>
      <c r="H187" s="118">
        <f>VLOOKUP($A187+ROUND((COLUMN()-2)/24,5),АТС!$A$41:$F$784,6)+'Иные услуги '!$C$5+'РСТ РСО-А'!$J$7+'РСТ РСО-А'!$G$9</f>
        <v>1049.1600000000001</v>
      </c>
      <c r="I187" s="118">
        <f>VLOOKUP($A187+ROUND((COLUMN()-2)/24,5),АТС!$A$41:$F$784,6)+'Иные услуги '!$C$5+'РСТ РСО-А'!$J$7+'РСТ РСО-А'!$G$9</f>
        <v>1097.92</v>
      </c>
      <c r="J187" s="118">
        <f>VLOOKUP($A187+ROUND((COLUMN()-2)/24,5),АТС!$A$41:$F$784,6)+'Иные услуги '!$C$5+'РСТ РСО-А'!$J$7+'РСТ РСО-А'!$G$9</f>
        <v>1048.52</v>
      </c>
      <c r="K187" s="118">
        <f>VLOOKUP($A187+ROUND((COLUMN()-2)/24,5),АТС!$A$41:$F$784,6)+'Иные услуги '!$C$5+'РСТ РСО-А'!$J$7+'РСТ РСО-А'!$G$9</f>
        <v>1037.58</v>
      </c>
      <c r="L187" s="118">
        <f>VLOOKUP($A187+ROUND((COLUMN()-2)/24,5),АТС!$A$41:$F$784,6)+'Иные услуги '!$C$5+'РСТ РСО-А'!$J$7+'РСТ РСО-А'!$G$9</f>
        <v>1037.2</v>
      </c>
      <c r="M187" s="118">
        <f>VLOOKUP($A187+ROUND((COLUMN()-2)/24,5),АТС!$A$41:$F$784,6)+'Иные услуги '!$C$5+'РСТ РСО-А'!$J$7+'РСТ РСО-А'!$G$9</f>
        <v>1103.07</v>
      </c>
      <c r="N187" s="118">
        <f>VLOOKUP($A187+ROUND((COLUMN()-2)/24,5),АТС!$A$41:$F$784,6)+'Иные услуги '!$C$5+'РСТ РСО-А'!$J$7+'РСТ РСО-А'!$G$9</f>
        <v>1139.79</v>
      </c>
      <c r="O187" s="118">
        <f>VLOOKUP($A187+ROUND((COLUMN()-2)/24,5),АТС!$A$41:$F$784,6)+'Иные услуги '!$C$5+'РСТ РСО-А'!$J$7+'РСТ РСО-А'!$G$9</f>
        <v>1140</v>
      </c>
      <c r="P187" s="118">
        <f>VLOOKUP($A187+ROUND((COLUMN()-2)/24,5),АТС!$A$41:$F$784,6)+'Иные услуги '!$C$5+'РСТ РСО-А'!$J$7+'РСТ РСО-А'!$G$9</f>
        <v>1139.94</v>
      </c>
      <c r="Q187" s="118">
        <f>VLOOKUP($A187+ROUND((COLUMN()-2)/24,5),АТС!$A$41:$F$784,6)+'Иные услуги '!$C$5+'РСТ РСО-А'!$J$7+'РСТ РСО-А'!$G$9</f>
        <v>1139.2</v>
      </c>
      <c r="R187" s="118">
        <f>VLOOKUP($A187+ROUND((COLUMN()-2)/24,5),АТС!$A$41:$F$784,6)+'Иные услуги '!$C$5+'РСТ РСО-А'!$J$7+'РСТ РСО-А'!$G$9</f>
        <v>1102.19</v>
      </c>
      <c r="S187" s="118">
        <f>VLOOKUP($A187+ROUND((COLUMN()-2)/24,5),АТС!$A$41:$F$784,6)+'Иные услуги '!$C$5+'РСТ РСО-А'!$J$7+'РСТ РСО-А'!$G$9</f>
        <v>1036.44</v>
      </c>
      <c r="T187" s="118">
        <f>VLOOKUP($A187+ROUND((COLUMN()-2)/24,5),АТС!$A$41:$F$784,6)+'Иные услуги '!$C$5+'РСТ РСО-А'!$J$7+'РСТ РСО-А'!$G$9</f>
        <v>1151.17</v>
      </c>
      <c r="U187" s="118">
        <f>VLOOKUP($A187+ROUND((COLUMN()-2)/24,5),АТС!$A$41:$F$784,6)+'Иные услуги '!$C$5+'РСТ РСО-А'!$J$7+'РСТ РСО-А'!$G$9</f>
        <v>1087.51</v>
      </c>
      <c r="V187" s="118">
        <f>VLOOKUP($A187+ROUND((COLUMN()-2)/24,5),АТС!$A$41:$F$784,6)+'Иные услуги '!$C$5+'РСТ РСО-А'!$J$7+'РСТ РСО-А'!$G$9</f>
        <v>1051.6400000000001</v>
      </c>
      <c r="W187" s="118">
        <f>VLOOKUP($A187+ROUND((COLUMN()-2)/24,5),АТС!$A$41:$F$784,6)+'Иные услуги '!$C$5+'РСТ РСО-А'!$J$7+'РСТ РСО-А'!$G$9</f>
        <v>1056.92</v>
      </c>
      <c r="X187" s="118">
        <f>VLOOKUP($A187+ROUND((COLUMN()-2)/24,5),АТС!$A$41:$F$784,6)+'Иные услуги '!$C$5+'РСТ РСО-А'!$J$7+'РСТ РСО-А'!$G$9</f>
        <v>1265.76</v>
      </c>
      <c r="Y187" s="118">
        <f>VLOOKUP($A187+ROUND((COLUMN()-2)/24,5),АТС!$A$41:$F$784,6)+'Иные услуги '!$C$5+'РСТ РСО-А'!$J$7+'РСТ РСО-А'!$G$9</f>
        <v>1092.8599999999999</v>
      </c>
    </row>
    <row r="188" spans="1:27" x14ac:dyDescent="0.2">
      <c r="A188" s="66">
        <f t="shared" si="5"/>
        <v>43396</v>
      </c>
      <c r="B188" s="118">
        <f>VLOOKUP($A188+ROUND((COLUMN()-2)/24,5),АТС!$A$41:$F$784,6)+'Иные услуги '!$C$5+'РСТ РСО-А'!$J$7+'РСТ РСО-А'!$G$9</f>
        <v>1000.21</v>
      </c>
      <c r="C188" s="118">
        <f>VLOOKUP($A188+ROUND((COLUMN()-2)/24,5),АТС!$A$41:$F$784,6)+'Иные услуги '!$C$5+'РСТ РСО-А'!$J$7+'РСТ РСО-А'!$G$9</f>
        <v>1020.71</v>
      </c>
      <c r="D188" s="118">
        <f>VLOOKUP($A188+ROUND((COLUMN()-2)/24,5),АТС!$A$41:$F$784,6)+'Иные услуги '!$C$5+'РСТ РСО-А'!$J$7+'РСТ РСО-А'!$G$9</f>
        <v>1020.4100000000001</v>
      </c>
      <c r="E188" s="118">
        <f>VLOOKUP($A188+ROUND((COLUMN()-2)/24,5),АТС!$A$41:$F$784,6)+'Иные услуги '!$C$5+'РСТ РСО-А'!$J$7+'РСТ РСО-А'!$G$9</f>
        <v>1020.2</v>
      </c>
      <c r="F188" s="118">
        <f>VLOOKUP($A188+ROUND((COLUMN()-2)/24,5),АТС!$A$41:$F$784,6)+'Иные услуги '!$C$5+'РСТ РСО-А'!$J$7+'РСТ РСО-А'!$G$9</f>
        <v>1020.13</v>
      </c>
      <c r="G188" s="118">
        <f>VLOOKUP($A188+ROUND((COLUMN()-2)/24,5),АТС!$A$41:$F$784,6)+'Иные услуги '!$C$5+'РСТ РСО-А'!$J$7+'РСТ РСО-А'!$G$9</f>
        <v>1020.71</v>
      </c>
      <c r="H188" s="118">
        <f>VLOOKUP($A188+ROUND((COLUMN()-2)/24,5),АТС!$A$41:$F$784,6)+'Иные услуги '!$C$5+'РСТ РСО-А'!$J$7+'РСТ РСО-А'!$G$9</f>
        <v>1044.29</v>
      </c>
      <c r="I188" s="118">
        <f>VLOOKUP($A188+ROUND((COLUMN()-2)/24,5),АТС!$A$41:$F$784,6)+'Иные услуги '!$C$5+'РСТ РСО-А'!$J$7+'РСТ РСО-А'!$G$9</f>
        <v>1100.71</v>
      </c>
      <c r="J188" s="118">
        <f>VLOOKUP($A188+ROUND((COLUMN()-2)/24,5),АТС!$A$41:$F$784,6)+'Иные услуги '!$C$5+'РСТ РСО-А'!$J$7+'РСТ РСО-А'!$G$9</f>
        <v>1047.67</v>
      </c>
      <c r="K188" s="118">
        <f>VLOOKUP($A188+ROUND((COLUMN()-2)/24,5),АТС!$A$41:$F$784,6)+'Иные услуги '!$C$5+'РСТ РСО-А'!$J$7+'РСТ РСО-А'!$G$9</f>
        <v>1039.06</v>
      </c>
      <c r="L188" s="118">
        <f>VLOOKUP($A188+ROUND((COLUMN()-2)/24,5),АТС!$A$41:$F$784,6)+'Иные услуги '!$C$5+'РСТ РСО-А'!$J$7+'РСТ РСО-А'!$G$9</f>
        <v>1069.82</v>
      </c>
      <c r="M188" s="118">
        <f>VLOOKUP($A188+ROUND((COLUMN()-2)/24,5),АТС!$A$41:$F$784,6)+'Иные услуги '!$C$5+'РСТ РСО-А'!$J$7+'РСТ РСО-А'!$G$9</f>
        <v>1101.81</v>
      </c>
      <c r="N188" s="118">
        <f>VLOOKUP($A188+ROUND((COLUMN()-2)/24,5),АТС!$A$41:$F$784,6)+'Иные услуги '!$C$5+'РСТ РСО-А'!$J$7+'РСТ РСО-А'!$G$9</f>
        <v>1178.95</v>
      </c>
      <c r="O188" s="118">
        <f>VLOOKUP($A188+ROUND((COLUMN()-2)/24,5),АТС!$A$41:$F$784,6)+'Иные услуги '!$C$5+'РСТ РСО-А'!$J$7+'РСТ РСО-А'!$G$9</f>
        <v>1178.6600000000001</v>
      </c>
      <c r="P188" s="118">
        <f>VLOOKUP($A188+ROUND((COLUMN()-2)/24,5),АТС!$A$41:$F$784,6)+'Иные услуги '!$C$5+'РСТ РСО-А'!$J$7+'РСТ РСО-А'!$G$9</f>
        <v>1178.69</v>
      </c>
      <c r="Q188" s="118">
        <f>VLOOKUP($A188+ROUND((COLUMN()-2)/24,5),АТС!$A$41:$F$784,6)+'Иные услуги '!$C$5+'РСТ РСО-А'!$J$7+'РСТ РСО-А'!$G$9</f>
        <v>1178.33</v>
      </c>
      <c r="R188" s="118">
        <f>VLOOKUP($A188+ROUND((COLUMN()-2)/24,5),АТС!$A$41:$F$784,6)+'Иные услуги '!$C$5+'РСТ РСО-А'!$J$7+'РСТ РСО-А'!$G$9</f>
        <v>1101.5899999999999</v>
      </c>
      <c r="S188" s="118">
        <f>VLOOKUP($A188+ROUND((COLUMN()-2)/24,5),АТС!$A$41:$F$784,6)+'Иные услуги '!$C$5+'РСТ РСО-А'!$J$7+'РСТ РСО-А'!$G$9</f>
        <v>1037.44</v>
      </c>
      <c r="T188" s="118">
        <f>VLOOKUP($A188+ROUND((COLUMN()-2)/24,5),АТС!$A$41:$F$784,6)+'Иные услуги '!$C$5+'РСТ РСО-А'!$J$7+'РСТ РСО-А'!$G$9</f>
        <v>1158.6099999999999</v>
      </c>
      <c r="U188" s="118">
        <f>VLOOKUP($A188+ROUND((COLUMN()-2)/24,5),АТС!$A$41:$F$784,6)+'Иные услуги '!$C$5+'РСТ РСО-А'!$J$7+'РСТ РСО-А'!$G$9</f>
        <v>1090.49</v>
      </c>
      <c r="V188" s="118">
        <f>VLOOKUP($A188+ROUND((COLUMN()-2)/24,5),АТС!$A$41:$F$784,6)+'Иные услуги '!$C$5+'РСТ РСО-А'!$J$7+'РСТ РСО-А'!$G$9</f>
        <v>1050.6500000000001</v>
      </c>
      <c r="W188" s="118">
        <f>VLOOKUP($A188+ROUND((COLUMN()-2)/24,5),АТС!$A$41:$F$784,6)+'Иные услуги '!$C$5+'РСТ РСО-А'!$J$7+'РСТ РСО-А'!$G$9</f>
        <v>1052.76</v>
      </c>
      <c r="X188" s="118">
        <f>VLOOKUP($A188+ROUND((COLUMN()-2)/24,5),АТС!$A$41:$F$784,6)+'Иные услуги '!$C$5+'РСТ РСО-А'!$J$7+'РСТ РСО-А'!$G$9</f>
        <v>1260.31</v>
      </c>
      <c r="Y188" s="118">
        <f>VLOOKUP($A188+ROUND((COLUMN()-2)/24,5),АТС!$A$41:$F$784,6)+'Иные услуги '!$C$5+'РСТ РСО-А'!$J$7+'РСТ РСО-А'!$G$9</f>
        <v>1107.81</v>
      </c>
    </row>
    <row r="189" spans="1:27" x14ac:dyDescent="0.2">
      <c r="A189" s="66">
        <f t="shared" si="5"/>
        <v>43397</v>
      </c>
      <c r="B189" s="118">
        <f>VLOOKUP($A189+ROUND((COLUMN()-2)/24,5),АТС!$A$41:$F$784,6)+'Иные услуги '!$C$5+'РСТ РСО-А'!$J$7+'РСТ РСО-А'!$G$9</f>
        <v>999.49</v>
      </c>
      <c r="C189" s="118">
        <f>VLOOKUP($A189+ROUND((COLUMN()-2)/24,5),АТС!$A$41:$F$784,6)+'Иные услуги '!$C$5+'РСТ РСО-А'!$J$7+'РСТ РСО-А'!$G$9</f>
        <v>1021.19</v>
      </c>
      <c r="D189" s="118">
        <f>VLOOKUP($A189+ROUND((COLUMN()-2)/24,5),АТС!$A$41:$F$784,6)+'Иные услуги '!$C$5+'РСТ РСО-А'!$J$7+'РСТ РСО-А'!$G$9</f>
        <v>1019.4200000000001</v>
      </c>
      <c r="E189" s="118">
        <f>VLOOKUP($A189+ROUND((COLUMN()-2)/24,5),АТС!$A$41:$F$784,6)+'Иные услуги '!$C$5+'РСТ РСО-А'!$J$7+'РСТ РСО-А'!$G$9</f>
        <v>1019.13</v>
      </c>
      <c r="F189" s="118">
        <f>VLOOKUP($A189+ROUND((COLUMN()-2)/24,5),АТС!$A$41:$F$784,6)+'Иные услуги '!$C$5+'РСТ РСО-А'!$J$7+'РСТ РСО-А'!$G$9</f>
        <v>1019.82</v>
      </c>
      <c r="G189" s="118">
        <f>VLOOKUP($A189+ROUND((COLUMN()-2)/24,5),АТС!$A$41:$F$784,6)+'Иные услуги '!$C$5+'РСТ РСО-А'!$J$7+'РСТ РСО-А'!$G$9</f>
        <v>1021.2</v>
      </c>
      <c r="H189" s="118">
        <f>VLOOKUP($A189+ROUND((COLUMN()-2)/24,5),АТС!$A$41:$F$784,6)+'Иные услуги '!$C$5+'РСТ РСО-А'!$J$7+'РСТ РСО-А'!$G$9</f>
        <v>1043.3699999999999</v>
      </c>
      <c r="I189" s="118">
        <f>VLOOKUP($A189+ROUND((COLUMN()-2)/24,5),АТС!$A$41:$F$784,6)+'Иные услуги '!$C$5+'РСТ РСО-А'!$J$7+'РСТ РСО-А'!$G$9</f>
        <v>1079.4100000000001</v>
      </c>
      <c r="J189" s="118">
        <f>VLOOKUP($A189+ROUND((COLUMN()-2)/24,5),АТС!$A$41:$F$784,6)+'Иные услуги '!$C$5+'РСТ РСО-А'!$J$7+'РСТ РСО-А'!$G$9</f>
        <v>1047.99</v>
      </c>
      <c r="K189" s="118">
        <f>VLOOKUP($A189+ROUND((COLUMN()-2)/24,5),АТС!$A$41:$F$784,6)+'Иные услуги '!$C$5+'РСТ РСО-А'!$J$7+'РСТ РСО-А'!$G$9</f>
        <v>1038.1400000000001</v>
      </c>
      <c r="L189" s="118">
        <f>VLOOKUP($A189+ROUND((COLUMN()-2)/24,5),АТС!$A$41:$F$784,6)+'Иные услуги '!$C$5+'РСТ РСО-А'!$J$7+'РСТ РСО-А'!$G$9</f>
        <v>1069.8399999999999</v>
      </c>
      <c r="M189" s="118">
        <f>VLOOKUP($A189+ROUND((COLUMN()-2)/24,5),АТС!$A$41:$F$784,6)+'Иные услуги '!$C$5+'РСТ РСО-А'!$J$7+'РСТ РСО-А'!$G$9</f>
        <v>1103.06</v>
      </c>
      <c r="N189" s="118">
        <f>VLOOKUP($A189+ROUND((COLUMN()-2)/24,5),АТС!$A$41:$F$784,6)+'Иные услуги '!$C$5+'РСТ РСО-А'!$J$7+'РСТ РСО-А'!$G$9</f>
        <v>1181</v>
      </c>
      <c r="O189" s="118">
        <f>VLOOKUP($A189+ROUND((COLUMN()-2)/24,5),АТС!$A$41:$F$784,6)+'Иные услуги '!$C$5+'РСТ РСО-А'!$J$7+'РСТ РСО-А'!$G$9</f>
        <v>1181</v>
      </c>
      <c r="P189" s="118">
        <f>VLOOKUP($A189+ROUND((COLUMN()-2)/24,5),АТС!$A$41:$F$784,6)+'Иные услуги '!$C$5+'РСТ РСО-А'!$J$7+'РСТ РСО-А'!$G$9</f>
        <v>1180.82</v>
      </c>
      <c r="Q189" s="118">
        <f>VLOOKUP($A189+ROUND((COLUMN()-2)/24,5),АТС!$A$41:$F$784,6)+'Иные услуги '!$C$5+'РСТ РСО-А'!$J$7+'РСТ РСО-А'!$G$9</f>
        <v>1180.8900000000001</v>
      </c>
      <c r="R189" s="118">
        <f>VLOOKUP($A189+ROUND((COLUMN()-2)/24,5),АТС!$A$41:$F$784,6)+'Иные услуги '!$C$5+'РСТ РСО-А'!$J$7+'РСТ РСО-А'!$G$9</f>
        <v>1103</v>
      </c>
      <c r="S189" s="118">
        <f>VLOOKUP($A189+ROUND((COLUMN()-2)/24,5),АТС!$A$41:$F$784,6)+'Иные услуги '!$C$5+'РСТ РСО-А'!$J$7+'РСТ РСО-А'!$G$9</f>
        <v>1042.47</v>
      </c>
      <c r="T189" s="118">
        <f>VLOOKUP($A189+ROUND((COLUMN()-2)/24,5),АТС!$A$41:$F$784,6)+'Иные услуги '!$C$5+'РСТ РСО-А'!$J$7+'РСТ РСО-А'!$G$9</f>
        <v>1173.44</v>
      </c>
      <c r="U189" s="118">
        <f>VLOOKUP($A189+ROUND((COLUMN()-2)/24,5),АТС!$A$41:$F$784,6)+'Иные услуги '!$C$5+'РСТ РСО-А'!$J$7+'РСТ РСО-А'!$G$9</f>
        <v>1096.56</v>
      </c>
      <c r="V189" s="118">
        <f>VLOOKUP($A189+ROUND((COLUMN()-2)/24,5),АТС!$A$41:$F$784,6)+'Иные услуги '!$C$5+'РСТ РСО-А'!$J$7+'РСТ РСО-А'!$G$9</f>
        <v>1054.44</v>
      </c>
      <c r="W189" s="118">
        <f>VLOOKUP($A189+ROUND((COLUMN()-2)/24,5),АТС!$A$41:$F$784,6)+'Иные услуги '!$C$5+'РСТ РСО-А'!$J$7+'РСТ РСО-А'!$G$9</f>
        <v>1061.73</v>
      </c>
      <c r="X189" s="118">
        <f>VLOOKUP($A189+ROUND((COLUMN()-2)/24,5),АТС!$A$41:$F$784,6)+'Иные услуги '!$C$5+'РСТ РСО-А'!$J$7+'РСТ РСО-А'!$G$9</f>
        <v>1269.5</v>
      </c>
      <c r="Y189" s="118">
        <f>VLOOKUP($A189+ROUND((COLUMN()-2)/24,5),АТС!$A$41:$F$784,6)+'Иные услуги '!$C$5+'РСТ РСО-А'!$J$7+'РСТ РСО-А'!$G$9</f>
        <v>1087.5899999999999</v>
      </c>
      <c r="AA189" s="67"/>
    </row>
    <row r="190" spans="1:27" x14ac:dyDescent="0.2">
      <c r="A190" s="66">
        <f t="shared" si="5"/>
        <v>43398</v>
      </c>
      <c r="B190" s="118">
        <f>VLOOKUP($A190+ROUND((COLUMN()-2)/24,5),АТС!$A$41:$F$784,6)+'Иные услуги '!$C$5+'РСТ РСО-А'!$J$7+'РСТ РСО-А'!$G$9</f>
        <v>1008.59</v>
      </c>
      <c r="C190" s="118">
        <f>VLOOKUP($A190+ROUND((COLUMN()-2)/24,5),АТС!$A$41:$F$784,6)+'Иные услуги '!$C$5+'РСТ РСО-А'!$J$7+'РСТ РСО-А'!$G$9</f>
        <v>1008.7</v>
      </c>
      <c r="D190" s="118">
        <f>VLOOKUP($A190+ROUND((COLUMN()-2)/24,5),АТС!$A$41:$F$784,6)+'Иные услуги '!$C$5+'РСТ РСО-А'!$J$7+'РСТ РСО-А'!$G$9</f>
        <v>1020.7800000000001</v>
      </c>
      <c r="E190" s="118">
        <f>VLOOKUP($A190+ROUND((COLUMN()-2)/24,5),АТС!$A$41:$F$784,6)+'Иные услуги '!$C$5+'РСТ РСО-А'!$J$7+'РСТ РСО-А'!$G$9</f>
        <v>1020.6</v>
      </c>
      <c r="F190" s="118">
        <f>VLOOKUP($A190+ROUND((COLUMN()-2)/24,5),АТС!$A$41:$F$784,6)+'Иные услуги '!$C$5+'РСТ РСО-А'!$J$7+'РСТ РСО-А'!$G$9</f>
        <v>1019.11</v>
      </c>
      <c r="G190" s="118">
        <f>VLOOKUP($A190+ROUND((COLUMN()-2)/24,5),АТС!$A$41:$F$784,6)+'Иные услуги '!$C$5+'РСТ РСО-А'!$J$7+'РСТ РСО-А'!$G$9</f>
        <v>1022.73</v>
      </c>
      <c r="H190" s="118">
        <f>VLOOKUP($A190+ROUND((COLUMN()-2)/24,5),АТС!$A$41:$F$784,6)+'Иные услуги '!$C$5+'РСТ РСО-А'!$J$7+'РСТ РСО-А'!$G$9</f>
        <v>1048.05</v>
      </c>
      <c r="I190" s="118">
        <f>VLOOKUP($A190+ROUND((COLUMN()-2)/24,5),АТС!$A$41:$F$784,6)+'Иные услуги '!$C$5+'РСТ РСО-А'!$J$7+'РСТ РСО-А'!$G$9</f>
        <v>1103.6500000000001</v>
      </c>
      <c r="J190" s="118">
        <f>VLOOKUP($A190+ROUND((COLUMN()-2)/24,5),АТС!$A$41:$F$784,6)+'Иные услуги '!$C$5+'РСТ РСО-А'!$J$7+'РСТ РСО-А'!$G$9</f>
        <v>1052.1099999999999</v>
      </c>
      <c r="K190" s="118">
        <f>VLOOKUP($A190+ROUND((COLUMN()-2)/24,5),АТС!$A$41:$F$784,6)+'Иные услуги '!$C$5+'РСТ РСО-А'!$J$7+'РСТ РСО-А'!$G$9</f>
        <v>1028.76</v>
      </c>
      <c r="L190" s="118">
        <f>VLOOKUP($A190+ROUND((COLUMN()-2)/24,5),АТС!$A$41:$F$784,6)+'Иные услуги '!$C$5+'РСТ РСО-А'!$J$7+'РСТ РСО-А'!$G$9</f>
        <v>1046.18</v>
      </c>
      <c r="M190" s="118">
        <f>VLOOKUP($A190+ROUND((COLUMN()-2)/24,5),АТС!$A$41:$F$784,6)+'Иные услуги '!$C$5+'РСТ РСО-А'!$J$7+'РСТ РСО-А'!$G$9</f>
        <v>1045.27</v>
      </c>
      <c r="N190" s="118">
        <f>VLOOKUP($A190+ROUND((COLUMN()-2)/24,5),АТС!$A$41:$F$784,6)+'Иные услуги '!$C$5+'РСТ РСО-А'!$J$7+'РСТ РСО-А'!$G$9</f>
        <v>1044.29</v>
      </c>
      <c r="O190" s="118">
        <f>VLOOKUP($A190+ROUND((COLUMN()-2)/24,5),АТС!$A$41:$F$784,6)+'Иные услуги '!$C$5+'РСТ РСО-А'!$J$7+'РСТ РСО-А'!$G$9</f>
        <v>1043.42</v>
      </c>
      <c r="P190" s="118">
        <f>VLOOKUP($A190+ROUND((COLUMN()-2)/24,5),АТС!$A$41:$F$784,6)+'Иные услуги '!$C$5+'РСТ РСО-А'!$J$7+'РСТ РСО-А'!$G$9</f>
        <v>1042.5</v>
      </c>
      <c r="Q190" s="118">
        <f>VLOOKUP($A190+ROUND((COLUMN()-2)/24,5),АТС!$A$41:$F$784,6)+'Иные услуги '!$C$5+'РСТ РСО-А'!$J$7+'РСТ РСО-А'!$G$9</f>
        <v>1044.18</v>
      </c>
      <c r="R190" s="118">
        <f>VLOOKUP($A190+ROUND((COLUMN()-2)/24,5),АТС!$A$41:$F$784,6)+'Иные услуги '!$C$5+'РСТ РСО-А'!$J$7+'РСТ РСО-А'!$G$9</f>
        <v>1079.82</v>
      </c>
      <c r="S190" s="118">
        <f>VLOOKUP($A190+ROUND((COLUMN()-2)/24,5),АТС!$A$41:$F$784,6)+'Иные услуги '!$C$5+'РСТ РСО-А'!$J$7+'РСТ РСО-А'!$G$9</f>
        <v>1116.3399999999999</v>
      </c>
      <c r="T190" s="118">
        <f>VLOOKUP($A190+ROUND((COLUMN()-2)/24,5),АТС!$A$41:$F$784,6)+'Иные услуги '!$C$5+'РСТ РСО-А'!$J$7+'РСТ РСО-А'!$G$9</f>
        <v>1155.99</v>
      </c>
      <c r="U190" s="118">
        <f>VLOOKUP($A190+ROUND((COLUMN()-2)/24,5),АТС!$A$41:$F$784,6)+'Иные услуги '!$C$5+'РСТ РСО-А'!$J$7+'РСТ РСО-А'!$G$9</f>
        <v>1085.8399999999999</v>
      </c>
      <c r="V190" s="118">
        <f>VLOOKUP($A190+ROUND((COLUMN()-2)/24,5),АТС!$A$41:$F$784,6)+'Иные услуги '!$C$5+'РСТ РСО-А'!$J$7+'РСТ РСО-А'!$G$9</f>
        <v>1073.4000000000001</v>
      </c>
      <c r="W190" s="118">
        <f>VLOOKUP($A190+ROUND((COLUMN()-2)/24,5),АТС!$A$41:$F$784,6)+'Иные услуги '!$C$5+'РСТ РСО-А'!$J$7+'РСТ РСО-А'!$G$9</f>
        <v>1069.68</v>
      </c>
      <c r="X190" s="118">
        <f>VLOOKUP($A190+ROUND((COLUMN()-2)/24,5),АТС!$A$41:$F$784,6)+'Иные услуги '!$C$5+'РСТ РСО-А'!$J$7+'РСТ РСО-А'!$G$9</f>
        <v>1147.74</v>
      </c>
      <c r="Y190" s="118">
        <f>VLOOKUP($A190+ROUND((COLUMN()-2)/24,5),АТС!$A$41:$F$784,6)+'Иные услуги '!$C$5+'РСТ РСО-А'!$J$7+'РСТ РСО-А'!$G$9</f>
        <v>1151.04</v>
      </c>
    </row>
    <row r="191" spans="1:27" x14ac:dyDescent="0.2">
      <c r="A191" s="66">
        <f t="shared" si="5"/>
        <v>43399</v>
      </c>
      <c r="B191" s="118">
        <f>VLOOKUP($A191+ROUND((COLUMN()-2)/24,5),АТС!$A$41:$F$784,6)+'Иные услуги '!$C$5+'РСТ РСО-А'!$J$7+'РСТ РСО-А'!$G$9</f>
        <v>1020.35</v>
      </c>
      <c r="C191" s="118">
        <f>VLOOKUP($A191+ROUND((COLUMN()-2)/24,5),АТС!$A$41:$F$784,6)+'Иные услуги '!$C$5+'РСТ РСО-А'!$J$7+'РСТ РСО-А'!$G$9</f>
        <v>1008.5400000000001</v>
      </c>
      <c r="D191" s="118">
        <f>VLOOKUP($A191+ROUND((COLUMN()-2)/24,5),АТС!$A$41:$F$784,6)+'Иные услуги '!$C$5+'РСТ РСО-А'!$J$7+'РСТ РСО-А'!$G$9</f>
        <v>1007.61</v>
      </c>
      <c r="E191" s="118">
        <f>VLOOKUP($A191+ROUND((COLUMN()-2)/24,5),АТС!$A$41:$F$784,6)+'Иные услуги '!$C$5+'РСТ РСО-А'!$J$7+'РСТ РСО-А'!$G$9</f>
        <v>1007.4200000000001</v>
      </c>
      <c r="F191" s="118">
        <f>VLOOKUP($A191+ROUND((COLUMN()-2)/24,5),АТС!$A$41:$F$784,6)+'Иные услуги '!$C$5+'РСТ РСО-А'!$J$7+'РСТ РСО-А'!$G$9</f>
        <v>1008.1400000000001</v>
      </c>
      <c r="G191" s="118">
        <f>VLOOKUP($A191+ROUND((COLUMN()-2)/24,5),АТС!$A$41:$F$784,6)+'Иные услуги '!$C$5+'РСТ РСО-А'!$J$7+'РСТ РСО-А'!$G$9</f>
        <v>1009.86</v>
      </c>
      <c r="H191" s="118">
        <f>VLOOKUP($A191+ROUND((COLUMN()-2)/24,5),АТС!$A$41:$F$784,6)+'Иные услуги '!$C$5+'РСТ РСО-А'!$J$7+'РСТ РСО-А'!$G$9</f>
        <v>1017.5100000000001</v>
      </c>
      <c r="I191" s="118">
        <f>VLOOKUP($A191+ROUND((COLUMN()-2)/24,5),АТС!$A$41:$F$784,6)+'Иные услуги '!$C$5+'РСТ РСО-А'!$J$7+'РСТ РСО-А'!$G$9</f>
        <v>1190.52</v>
      </c>
      <c r="J191" s="118">
        <f>VLOOKUP($A191+ROUND((COLUMN()-2)/24,5),АТС!$A$41:$F$784,6)+'Иные услуги '!$C$5+'РСТ РСО-А'!$J$7+'РСТ РСО-А'!$G$9</f>
        <v>1025.6400000000001</v>
      </c>
      <c r="K191" s="118">
        <f>VLOOKUP($A191+ROUND((COLUMN()-2)/24,5),АТС!$A$41:$F$784,6)+'Иные услуги '!$C$5+'РСТ РСО-А'!$J$7+'РСТ РСО-А'!$G$9</f>
        <v>1025.95</v>
      </c>
      <c r="L191" s="118">
        <f>VLOOKUP($A191+ROUND((COLUMN()-2)/24,5),АТС!$A$41:$F$784,6)+'Иные услуги '!$C$5+'РСТ РСО-А'!$J$7+'РСТ РСО-А'!$G$9</f>
        <v>1081.1099999999999</v>
      </c>
      <c r="M191" s="118">
        <f>VLOOKUP($A191+ROUND((COLUMN()-2)/24,5),АТС!$A$41:$F$784,6)+'Иные услуги '!$C$5+'РСТ РСО-А'!$J$7+'РСТ РСО-А'!$G$9</f>
        <v>1044.68</v>
      </c>
      <c r="N191" s="118">
        <f>VLOOKUP($A191+ROUND((COLUMN()-2)/24,5),АТС!$A$41:$F$784,6)+'Иные услуги '!$C$5+'РСТ РСО-А'!$J$7+'РСТ РСО-А'!$G$9</f>
        <v>1044.1299999999999</v>
      </c>
      <c r="O191" s="118">
        <f>VLOOKUP($A191+ROUND((COLUMN()-2)/24,5),АТС!$A$41:$F$784,6)+'Иные услуги '!$C$5+'РСТ РСО-А'!$J$7+'РСТ РСО-А'!$G$9</f>
        <v>1044.57</v>
      </c>
      <c r="P191" s="118">
        <f>VLOOKUP($A191+ROUND((COLUMN()-2)/24,5),АТС!$A$41:$F$784,6)+'Иные услуги '!$C$5+'РСТ РСО-А'!$J$7+'РСТ РСО-А'!$G$9</f>
        <v>1044.3599999999999</v>
      </c>
      <c r="Q191" s="118">
        <f>VLOOKUP($A191+ROUND((COLUMN()-2)/24,5),АТС!$A$41:$F$784,6)+'Иные услуги '!$C$5+'РСТ РСО-А'!$J$7+'РСТ РСО-А'!$G$9</f>
        <v>1044.05</v>
      </c>
      <c r="R191" s="118">
        <f>VLOOKUP($A191+ROUND((COLUMN()-2)/24,5),АТС!$A$41:$F$784,6)+'Иные услуги '!$C$5+'РСТ РСО-А'!$J$7+'РСТ РСО-А'!$G$9</f>
        <v>1073.67</v>
      </c>
      <c r="S191" s="118">
        <f>VLOOKUP($A191+ROUND((COLUMN()-2)/24,5),АТС!$A$41:$F$784,6)+'Иные услуги '!$C$5+'РСТ РСО-А'!$J$7+'РСТ РСО-А'!$G$9</f>
        <v>1190.18</v>
      </c>
      <c r="T191" s="118">
        <f>VLOOKUP($A191+ROUND((COLUMN()-2)/24,5),АТС!$A$41:$F$784,6)+'Иные услуги '!$C$5+'РСТ РСО-А'!$J$7+'РСТ РСО-А'!$G$9</f>
        <v>1194.24</v>
      </c>
      <c r="U191" s="118">
        <f>VLOOKUP($A191+ROUND((COLUMN()-2)/24,5),АТС!$A$41:$F$784,6)+'Иные услуги '!$C$5+'РСТ РСО-А'!$J$7+'РСТ РСО-А'!$G$9</f>
        <v>1146.72</v>
      </c>
      <c r="V191" s="118">
        <f>VLOOKUP($A191+ROUND((COLUMN()-2)/24,5),АТС!$A$41:$F$784,6)+'Иные услуги '!$C$5+'РСТ РСО-А'!$J$7+'РСТ РСО-А'!$G$9</f>
        <v>1023.5100000000001</v>
      </c>
      <c r="W191" s="118">
        <f>VLOOKUP($A191+ROUND((COLUMN()-2)/24,5),АТС!$A$41:$F$784,6)+'Иные услуги '!$C$5+'РСТ РСО-А'!$J$7+'РСТ РСО-А'!$G$9</f>
        <v>1058.72</v>
      </c>
      <c r="X191" s="118">
        <f>VLOOKUP($A191+ROUND((COLUMN()-2)/24,5),АТС!$A$41:$F$784,6)+'Иные услуги '!$C$5+'РСТ РСО-А'!$J$7+'РСТ РСО-А'!$G$9</f>
        <v>1056.6099999999999</v>
      </c>
      <c r="Y191" s="118">
        <f>VLOOKUP($A191+ROUND((COLUMN()-2)/24,5),АТС!$A$41:$F$784,6)+'Иные услуги '!$C$5+'РСТ РСО-А'!$J$7+'РСТ РСО-А'!$G$9</f>
        <v>1127.8699999999999</v>
      </c>
    </row>
    <row r="192" spans="1:27" x14ac:dyDescent="0.2">
      <c r="A192" s="66">
        <f t="shared" si="5"/>
        <v>43400</v>
      </c>
      <c r="B192" s="118">
        <f>VLOOKUP($A192+ROUND((COLUMN()-2)/24,5),АТС!$A$41:$F$784,6)+'Иные услуги '!$C$5+'РСТ РСО-А'!$J$7+'РСТ РСО-А'!$G$9</f>
        <v>1020.0100000000001</v>
      </c>
      <c r="C192" s="118">
        <f>VLOOKUP($A192+ROUND((COLUMN()-2)/24,5),АТС!$A$41:$F$784,6)+'Иные услуги '!$C$5+'РСТ РСО-А'!$J$7+'РСТ РСО-А'!$G$9</f>
        <v>1008.72</v>
      </c>
      <c r="D192" s="118">
        <f>VLOOKUP($A192+ROUND((COLUMN()-2)/24,5),АТС!$A$41:$F$784,6)+'Иные услуги '!$C$5+'РСТ РСО-А'!$J$7+'РСТ РСО-А'!$G$9</f>
        <v>1008.0300000000001</v>
      </c>
      <c r="E192" s="118">
        <f>VLOOKUP($A192+ROUND((COLUMN()-2)/24,5),АТС!$A$41:$F$784,6)+'Иные услуги '!$C$5+'РСТ РСО-А'!$J$7+'РСТ РСО-А'!$G$9</f>
        <v>1007.69</v>
      </c>
      <c r="F192" s="118">
        <f>VLOOKUP($A192+ROUND((COLUMN()-2)/24,5),АТС!$A$41:$F$784,6)+'Иные услуги '!$C$5+'РСТ РСО-А'!$J$7+'РСТ РСО-А'!$G$9</f>
        <v>1007.7900000000001</v>
      </c>
      <c r="G192" s="118">
        <f>VLOOKUP($A192+ROUND((COLUMN()-2)/24,5),АТС!$A$41:$F$784,6)+'Иные услуги '!$C$5+'РСТ РСО-А'!$J$7+'РСТ РСО-А'!$G$9</f>
        <v>1008.44</v>
      </c>
      <c r="H192" s="118">
        <f>VLOOKUP($A192+ROUND((COLUMN()-2)/24,5),АТС!$A$41:$F$784,6)+'Иные услуги '!$C$5+'РСТ РСО-А'!$J$7+'РСТ РСО-А'!$G$9</f>
        <v>1073.22</v>
      </c>
      <c r="I192" s="118">
        <f>VLOOKUP($A192+ROUND((COLUMN()-2)/24,5),АТС!$A$41:$F$784,6)+'Иные услуги '!$C$5+'РСТ РСО-А'!$J$7+'РСТ РСО-А'!$G$9</f>
        <v>1004.7900000000001</v>
      </c>
      <c r="J192" s="118">
        <f>VLOOKUP($A192+ROUND((COLUMN()-2)/24,5),АТС!$A$41:$F$784,6)+'Иные услуги '!$C$5+'РСТ РСО-А'!$J$7+'РСТ РСО-А'!$G$9</f>
        <v>1138.01</v>
      </c>
      <c r="K192" s="118">
        <f>VLOOKUP($A192+ROUND((COLUMN()-2)/24,5),АТС!$A$41:$F$784,6)+'Иные услуги '!$C$5+'РСТ РСО-А'!$J$7+'РСТ РСО-А'!$G$9</f>
        <v>1066.3399999999999</v>
      </c>
      <c r="L192" s="118">
        <f>VLOOKUP($A192+ROUND((COLUMN()-2)/24,5),АТС!$A$41:$F$784,6)+'Иные услуги '!$C$5+'РСТ РСО-А'!$J$7+'РСТ РСО-А'!$G$9</f>
        <v>1066.33</v>
      </c>
      <c r="M192" s="118">
        <f>VLOOKUP($A192+ROUND((COLUMN()-2)/24,5),АТС!$A$41:$F$784,6)+'Иные услуги '!$C$5+'РСТ РСО-А'!$J$7+'РСТ РСО-А'!$G$9</f>
        <v>1066.2</v>
      </c>
      <c r="N192" s="118">
        <f>VLOOKUP($A192+ROUND((COLUMN()-2)/24,5),АТС!$A$41:$F$784,6)+'Иные услуги '!$C$5+'РСТ РСО-А'!$J$7+'РСТ РСО-А'!$G$9</f>
        <v>1066.08</v>
      </c>
      <c r="O192" s="118">
        <f>VLOOKUP($A192+ROUND((COLUMN()-2)/24,5),АТС!$A$41:$F$784,6)+'Иные услуги '!$C$5+'РСТ РСО-А'!$J$7+'РСТ РСО-А'!$G$9</f>
        <v>1065.94</v>
      </c>
      <c r="P192" s="118">
        <f>VLOOKUP($A192+ROUND((COLUMN()-2)/24,5),АТС!$A$41:$F$784,6)+'Иные услуги '!$C$5+'РСТ РСО-А'!$J$7+'РСТ РСО-А'!$G$9</f>
        <v>1033.3799999999999</v>
      </c>
      <c r="Q192" s="118">
        <f>VLOOKUP($A192+ROUND((COLUMN()-2)/24,5),АТС!$A$41:$F$784,6)+'Иные услуги '!$C$5+'РСТ РСО-А'!$J$7+'РСТ РСО-А'!$G$9</f>
        <v>1033.07</v>
      </c>
      <c r="R192" s="118">
        <f>VLOOKUP($A192+ROUND((COLUMN()-2)/24,5),АТС!$A$41:$F$784,6)+'Иные услуги '!$C$5+'РСТ РСО-А'!$J$7+'РСТ РСО-А'!$G$9</f>
        <v>1033.8</v>
      </c>
      <c r="S192" s="118">
        <f>VLOOKUP($A192+ROUND((COLUMN()-2)/24,5),АТС!$A$41:$F$784,6)+'Иные услуги '!$C$5+'РСТ РСО-А'!$J$7+'РСТ РСО-А'!$G$9</f>
        <v>1141.27</v>
      </c>
      <c r="T192" s="118">
        <f>VLOOKUP($A192+ROUND((COLUMN()-2)/24,5),АТС!$A$41:$F$784,6)+'Иные услуги '!$C$5+'РСТ РСО-А'!$J$7+'РСТ РСО-А'!$G$9</f>
        <v>1161.3499999999999</v>
      </c>
      <c r="U192" s="118">
        <f>VLOOKUP($A192+ROUND((COLUMN()-2)/24,5),АТС!$A$41:$F$784,6)+'Иные услуги '!$C$5+'РСТ РСО-А'!$J$7+'РСТ РСО-А'!$G$9</f>
        <v>1088.94</v>
      </c>
      <c r="V192" s="118">
        <f>VLOOKUP($A192+ROUND((COLUMN()-2)/24,5),АТС!$A$41:$F$784,6)+'Иные услуги '!$C$5+'РСТ РСО-А'!$J$7+'РСТ РСО-А'!$G$9</f>
        <v>1030.17</v>
      </c>
      <c r="W192" s="118">
        <f>VLOOKUP($A192+ROUND((COLUMN()-2)/24,5),АТС!$A$41:$F$784,6)+'Иные услуги '!$C$5+'РСТ РСО-А'!$J$7+'РСТ РСО-А'!$G$9</f>
        <v>1066.32</v>
      </c>
      <c r="X192" s="118">
        <f>VLOOKUP($A192+ROUND((COLUMN()-2)/24,5),АТС!$A$41:$F$784,6)+'Иные услуги '!$C$5+'РСТ РСО-А'!$J$7+'РСТ РСО-А'!$G$9</f>
        <v>1145.92</v>
      </c>
      <c r="Y192" s="118">
        <f>VLOOKUP($A192+ROUND((COLUMN()-2)/24,5),АТС!$A$41:$F$784,6)+'Иные услуги '!$C$5+'РСТ РСО-А'!$J$7+'РСТ РСО-А'!$G$9</f>
        <v>1113.8900000000001</v>
      </c>
    </row>
    <row r="193" spans="1:25" x14ac:dyDescent="0.2">
      <c r="A193" s="66">
        <f t="shared" si="5"/>
        <v>43401</v>
      </c>
      <c r="B193" s="118">
        <f>VLOOKUP($A193+ROUND((COLUMN()-2)/24,5),АТС!$A$41:$F$784,6)+'Иные услуги '!$C$5+'РСТ РСО-А'!$J$7+'РСТ РСО-А'!$G$9</f>
        <v>1018.47</v>
      </c>
      <c r="C193" s="118">
        <f>VLOOKUP($A193+ROUND((COLUMN()-2)/24,5),АТС!$A$41:$F$784,6)+'Иные услуги '!$C$5+'РСТ РСО-А'!$J$7+'РСТ РСО-А'!$G$9</f>
        <v>1010.71</v>
      </c>
      <c r="D193" s="118">
        <f>VLOOKUP($A193+ROUND((COLUMN()-2)/24,5),АТС!$A$41:$F$784,6)+'Иные услуги '!$C$5+'РСТ РСО-А'!$J$7+'РСТ РСО-А'!$G$9</f>
        <v>1022.2800000000001</v>
      </c>
      <c r="E193" s="118">
        <f>VLOOKUP($A193+ROUND((COLUMN()-2)/24,5),АТС!$A$41:$F$784,6)+'Иные услуги '!$C$5+'РСТ РСО-А'!$J$7+'РСТ РСО-А'!$G$9</f>
        <v>1022.1400000000001</v>
      </c>
      <c r="F193" s="118">
        <f>VLOOKUP($A193+ROUND((COLUMN()-2)/24,5),АТС!$A$41:$F$784,6)+'Иные услуги '!$C$5+'РСТ РСО-А'!$J$7+'РСТ РСО-А'!$G$9</f>
        <v>1022.25</v>
      </c>
      <c r="G193" s="118">
        <f>VLOOKUP($A193+ROUND((COLUMN()-2)/24,5),АТС!$A$41:$F$784,6)+'Иные услуги '!$C$5+'РСТ РСО-А'!$J$7+'РСТ РСО-А'!$G$9</f>
        <v>1022.4200000000001</v>
      </c>
      <c r="H193" s="118">
        <f>VLOOKUP($A193+ROUND((COLUMN()-2)/24,5),АТС!$A$41:$F$784,6)+'Иные услуги '!$C$5+'РСТ РСО-А'!$J$7+'РСТ РСО-А'!$G$9</f>
        <v>1123.18</v>
      </c>
      <c r="I193" s="118">
        <f>VLOOKUP($A193+ROUND((COLUMN()-2)/24,5),АТС!$A$41:$F$784,6)+'Иные услуги '!$C$5+'РСТ РСО-А'!$J$7+'РСТ РСО-А'!$G$9</f>
        <v>1035.46</v>
      </c>
      <c r="J193" s="118">
        <f>VLOOKUP($A193+ROUND((COLUMN()-2)/24,5),АТС!$A$41:$F$784,6)+'Иные услуги '!$C$5+'РСТ РСО-А'!$J$7+'РСТ РСО-А'!$G$9</f>
        <v>1177.51</v>
      </c>
      <c r="K193" s="118">
        <f>VLOOKUP($A193+ROUND((COLUMN()-2)/24,5),АТС!$A$41:$F$784,6)+'Иные услуги '!$C$5+'РСТ РСО-А'!$J$7+'РСТ РСО-А'!$G$9</f>
        <v>1102.02</v>
      </c>
      <c r="L193" s="118">
        <f>VLOOKUP($A193+ROUND((COLUMN()-2)/24,5),АТС!$A$41:$F$784,6)+'Иные услуги '!$C$5+'РСТ РСО-А'!$J$7+'РСТ РСО-А'!$G$9</f>
        <v>1102.79</v>
      </c>
      <c r="M193" s="118">
        <f>VLOOKUP($A193+ROUND((COLUMN()-2)/24,5),АТС!$A$41:$F$784,6)+'Иные услуги '!$C$5+'РСТ РСО-А'!$J$7+'РСТ РСО-А'!$G$9</f>
        <v>1102.8499999999999</v>
      </c>
      <c r="N193" s="118">
        <f>VLOOKUP($A193+ROUND((COLUMN()-2)/24,5),АТС!$A$41:$F$784,6)+'Иные услуги '!$C$5+'РСТ РСО-А'!$J$7+'РСТ РСО-А'!$G$9</f>
        <v>1101.8599999999999</v>
      </c>
      <c r="O193" s="118">
        <f>VLOOKUP($A193+ROUND((COLUMN()-2)/24,5),АТС!$A$41:$F$784,6)+'Иные услуги '!$C$5+'РСТ РСО-А'!$J$7+'РСТ РСО-А'!$G$9</f>
        <v>1101.95</v>
      </c>
      <c r="P193" s="118">
        <f>VLOOKUP($A193+ROUND((COLUMN()-2)/24,5),АТС!$A$41:$F$784,6)+'Иные услуги '!$C$5+'РСТ РСО-А'!$J$7+'РСТ РСО-А'!$G$9</f>
        <v>1101.98</v>
      </c>
      <c r="Q193" s="118">
        <f>VLOOKUP($A193+ROUND((COLUMN()-2)/24,5),АТС!$A$41:$F$784,6)+'Иные услуги '!$C$5+'РСТ РСО-А'!$J$7+'РСТ РСО-А'!$G$9</f>
        <v>1102.82</v>
      </c>
      <c r="R193" s="118">
        <f>VLOOKUP($A193+ROUND((COLUMN()-2)/24,5),АТС!$A$41:$F$784,6)+'Иные услуги '!$C$5+'РСТ РСО-А'!$J$7+'РСТ РСО-А'!$G$9</f>
        <v>1103.57</v>
      </c>
      <c r="S193" s="118">
        <f>VLOOKUP($A193+ROUND((COLUMN()-2)/24,5),АТС!$A$41:$F$784,6)+'Иные услуги '!$C$5+'РСТ РСО-А'!$J$7+'РСТ РСО-А'!$G$9</f>
        <v>1090.42</v>
      </c>
      <c r="T193" s="118">
        <f>VLOOKUP($A193+ROUND((COLUMN()-2)/24,5),АТС!$A$41:$F$784,6)+'Иные услуги '!$C$5+'РСТ РСО-А'!$J$7+'РСТ РСО-А'!$G$9</f>
        <v>1129.98</v>
      </c>
      <c r="U193" s="118">
        <f>VLOOKUP($A193+ROUND((COLUMN()-2)/24,5),АТС!$A$41:$F$784,6)+'Иные услуги '!$C$5+'РСТ РСО-А'!$J$7+'РСТ РСО-А'!$G$9</f>
        <v>1039.8399999999999</v>
      </c>
      <c r="V193" s="118">
        <f>VLOOKUP($A193+ROUND((COLUMN()-2)/24,5),АТС!$A$41:$F$784,6)+'Иные услуги '!$C$5+'РСТ РСО-А'!$J$7+'РСТ РСО-А'!$G$9</f>
        <v>1045.32</v>
      </c>
      <c r="W193" s="118">
        <f>VLOOKUP($A193+ROUND((COLUMN()-2)/24,5),АТС!$A$41:$F$784,6)+'Иные услуги '!$C$5+'РСТ РСО-А'!$J$7+'РСТ РСО-А'!$G$9</f>
        <v>1070.97</v>
      </c>
      <c r="X193" s="118">
        <f>VLOOKUP($A193+ROUND((COLUMN()-2)/24,5),АТС!$A$41:$F$784,6)+'Иные услуги '!$C$5+'РСТ РСО-А'!$J$7+'РСТ РСО-А'!$G$9</f>
        <v>1152.24</v>
      </c>
      <c r="Y193" s="118">
        <f>VLOOKUP($A193+ROUND((COLUMN()-2)/24,5),АТС!$A$41:$F$784,6)+'Иные услуги '!$C$5+'РСТ РСО-А'!$J$7+'РСТ РСО-А'!$G$9</f>
        <v>1117.95</v>
      </c>
    </row>
    <row r="194" spans="1:25" x14ac:dyDescent="0.2">
      <c r="A194" s="66">
        <f t="shared" si="5"/>
        <v>43402</v>
      </c>
      <c r="B194" s="118">
        <f>VLOOKUP($A194+ROUND((COLUMN()-2)/24,5),АТС!$A$41:$F$784,6)+'Иные услуги '!$C$5+'РСТ РСО-А'!$J$7+'РСТ РСО-А'!$G$9</f>
        <v>1017.69</v>
      </c>
      <c r="C194" s="118">
        <f>VLOOKUP($A194+ROUND((COLUMN()-2)/24,5),АТС!$A$41:$F$784,6)+'Иные услуги '!$C$5+'РСТ РСО-А'!$J$7+'РСТ РСО-А'!$G$9</f>
        <v>1010.0600000000001</v>
      </c>
      <c r="D194" s="118">
        <f>VLOOKUP($A194+ROUND((COLUMN()-2)/24,5),АТС!$A$41:$F$784,6)+'Иные услуги '!$C$5+'РСТ РСО-А'!$J$7+'РСТ РСО-А'!$G$9</f>
        <v>1009.1700000000001</v>
      </c>
      <c r="E194" s="118">
        <f>VLOOKUP($A194+ROUND((COLUMN()-2)/24,5),АТС!$A$41:$F$784,6)+'Иные услуги '!$C$5+'РСТ РСО-А'!$J$7+'РСТ РСО-А'!$G$9</f>
        <v>1009.0500000000001</v>
      </c>
      <c r="F194" s="118">
        <f>VLOOKUP($A194+ROUND((COLUMN()-2)/24,5),АТС!$A$41:$F$784,6)+'Иные услуги '!$C$5+'РСТ РСО-А'!$J$7+'РСТ РСО-А'!$G$9</f>
        <v>1009.5</v>
      </c>
      <c r="G194" s="118">
        <f>VLOOKUP($A194+ROUND((COLUMN()-2)/24,5),АТС!$A$41:$F$784,6)+'Иные услуги '!$C$5+'РСТ РСО-А'!$J$7+'РСТ РСО-А'!$G$9</f>
        <v>1010.96</v>
      </c>
      <c r="H194" s="118">
        <f>VLOOKUP($A194+ROUND((COLUMN()-2)/24,5),АТС!$A$41:$F$784,6)+'Иные услуги '!$C$5+'РСТ РСО-А'!$J$7+'РСТ РСО-А'!$G$9</f>
        <v>1047.67</v>
      </c>
      <c r="I194" s="118">
        <f>VLOOKUP($A194+ROUND((COLUMN()-2)/24,5),АТС!$A$41:$F$784,6)+'Иные услуги '!$C$5+'РСТ РСО-А'!$J$7+'РСТ РСО-А'!$G$9</f>
        <v>1057.6299999999999</v>
      </c>
      <c r="J194" s="118">
        <f>VLOOKUP($A194+ROUND((COLUMN()-2)/24,5),АТС!$A$41:$F$784,6)+'Иные услуги '!$C$5+'РСТ РСО-А'!$J$7+'РСТ РСО-А'!$G$9</f>
        <v>1092.7</v>
      </c>
      <c r="K194" s="118">
        <f>VLOOKUP($A194+ROUND((COLUMN()-2)/24,5),АТС!$A$41:$F$784,6)+'Иные услуги '!$C$5+'РСТ РСО-А'!$J$7+'РСТ РСО-А'!$G$9</f>
        <v>1040.19</v>
      </c>
      <c r="L194" s="118">
        <f>VLOOKUP($A194+ROUND((COLUMN()-2)/24,5),АТС!$A$41:$F$784,6)+'Иные услуги '!$C$5+'РСТ РСО-А'!$J$7+'РСТ РСО-А'!$G$9</f>
        <v>1040.7</v>
      </c>
      <c r="M194" s="118">
        <f>VLOOKUP($A194+ROUND((COLUMN()-2)/24,5),АТС!$A$41:$F$784,6)+'Иные услуги '!$C$5+'РСТ РСО-А'!$J$7+'РСТ РСО-А'!$G$9</f>
        <v>1039.99</v>
      </c>
      <c r="N194" s="118">
        <f>VLOOKUP($A194+ROUND((COLUMN()-2)/24,5),АТС!$A$41:$F$784,6)+'Иные услуги '!$C$5+'РСТ РСО-А'!$J$7+'РСТ РСО-А'!$G$9</f>
        <v>1039.95</v>
      </c>
      <c r="O194" s="118">
        <f>VLOOKUP($A194+ROUND((COLUMN()-2)/24,5),АТС!$A$41:$F$784,6)+'Иные услуги '!$C$5+'РСТ РСО-А'!$J$7+'РСТ РСО-А'!$G$9</f>
        <v>1039.71</v>
      </c>
      <c r="P194" s="118">
        <f>VLOOKUP($A194+ROUND((COLUMN()-2)/24,5),АТС!$A$41:$F$784,6)+'Иные услуги '!$C$5+'РСТ РСО-А'!$J$7+'РСТ РСО-А'!$G$9</f>
        <v>1039.79</v>
      </c>
      <c r="Q194" s="118">
        <f>VLOOKUP($A194+ROUND((COLUMN()-2)/24,5),АТС!$A$41:$F$784,6)+'Иные услуги '!$C$5+'РСТ РСО-А'!$J$7+'РСТ РСО-А'!$G$9</f>
        <v>1040.02</v>
      </c>
      <c r="R194" s="118">
        <f>VLOOKUP($A194+ROUND((COLUMN()-2)/24,5),АТС!$A$41:$F$784,6)+'Иные услуги '!$C$5+'РСТ РСО-А'!$J$7+'РСТ РСО-А'!$G$9</f>
        <v>1030.3399999999999</v>
      </c>
      <c r="S194" s="118">
        <f>VLOOKUP($A194+ROUND((COLUMN()-2)/24,5),АТС!$A$41:$F$784,6)+'Иные услуги '!$C$5+'РСТ РСО-А'!$J$7+'РСТ РСО-А'!$G$9</f>
        <v>1166.83</v>
      </c>
      <c r="T194" s="118">
        <f>VLOOKUP($A194+ROUND((COLUMN()-2)/24,5),АТС!$A$41:$F$784,6)+'Иные услуги '!$C$5+'РСТ РСО-А'!$J$7+'РСТ РСО-А'!$G$9</f>
        <v>1169.3699999999999</v>
      </c>
      <c r="U194" s="118">
        <f>VLOOKUP($A194+ROUND((COLUMN()-2)/24,5),АТС!$A$41:$F$784,6)+'Иные услуги '!$C$5+'РСТ РСО-А'!$J$7+'РСТ РСО-А'!$G$9</f>
        <v>1094.53</v>
      </c>
      <c r="V194" s="118">
        <f>VLOOKUP($A194+ROUND((COLUMN()-2)/24,5),АТС!$A$41:$F$784,6)+'Иные услуги '!$C$5+'РСТ РСО-А'!$J$7+'РСТ РСО-А'!$G$9</f>
        <v>1043.74</v>
      </c>
      <c r="W194" s="118">
        <f>VLOOKUP($A194+ROUND((COLUMN()-2)/24,5),АТС!$A$41:$F$784,6)+'Иные услуги '!$C$5+'РСТ РСО-А'!$J$7+'РСТ РСО-А'!$G$9</f>
        <v>1056.74</v>
      </c>
      <c r="X194" s="118">
        <f>VLOOKUP($A194+ROUND((COLUMN()-2)/24,5),АТС!$A$41:$F$784,6)+'Иные услуги '!$C$5+'РСТ РСО-А'!$J$7+'РСТ РСО-А'!$G$9</f>
        <v>1143.0899999999999</v>
      </c>
      <c r="Y194" s="118">
        <f>VLOOKUP($A194+ROUND((COLUMN()-2)/24,5),АТС!$A$41:$F$784,6)+'Иные услуги '!$C$5+'РСТ РСО-А'!$J$7+'РСТ РСО-А'!$G$9</f>
        <v>1096.28</v>
      </c>
    </row>
    <row r="195" spans="1:25" x14ac:dyDescent="0.2">
      <c r="A195" s="66">
        <f t="shared" si="5"/>
        <v>43403</v>
      </c>
      <c r="B195" s="118">
        <f>VLOOKUP($A195+ROUND((COLUMN()-2)/24,5),АТС!$A$41:$F$784,6)+'Иные услуги '!$C$5+'РСТ РСО-А'!$J$7+'РСТ РСО-А'!$G$9</f>
        <v>1012.61</v>
      </c>
      <c r="C195" s="118">
        <f>VLOOKUP($A195+ROUND((COLUMN()-2)/24,5),АТС!$A$41:$F$784,6)+'Иные услуги '!$C$5+'РСТ РСО-А'!$J$7+'РСТ РСО-А'!$G$9</f>
        <v>1010.12</v>
      </c>
      <c r="D195" s="118">
        <f>VLOOKUP($A195+ROUND((COLUMN()-2)/24,5),АТС!$A$41:$F$784,6)+'Иные услуги '!$C$5+'РСТ РСО-А'!$J$7+'РСТ РСО-А'!$G$9</f>
        <v>1009.75</v>
      </c>
      <c r="E195" s="118">
        <f>VLOOKUP($A195+ROUND((COLUMN()-2)/24,5),АТС!$A$41:$F$784,6)+'Иные услуги '!$C$5+'РСТ РСО-А'!$J$7+'РСТ РСО-А'!$G$9</f>
        <v>1009.5100000000001</v>
      </c>
      <c r="F195" s="118">
        <f>VLOOKUP($A195+ROUND((COLUMN()-2)/24,5),АТС!$A$41:$F$784,6)+'Иные услуги '!$C$5+'РСТ РСО-А'!$J$7+'РСТ РСО-А'!$G$9</f>
        <v>1010.7</v>
      </c>
      <c r="G195" s="118">
        <f>VLOOKUP($A195+ROUND((COLUMN()-2)/24,5),АТС!$A$41:$F$784,6)+'Иные услуги '!$C$5+'РСТ РСО-А'!$J$7+'РСТ РСО-А'!$G$9</f>
        <v>1012.1700000000001</v>
      </c>
      <c r="H195" s="118">
        <f>VLOOKUP($A195+ROUND((COLUMN()-2)/24,5),АТС!$A$41:$F$784,6)+'Иные услуги '!$C$5+'РСТ РСО-А'!$J$7+'РСТ РСО-А'!$G$9</f>
        <v>1019.9200000000001</v>
      </c>
      <c r="I195" s="118">
        <f>VLOOKUP($A195+ROUND((COLUMN()-2)/24,5),АТС!$A$41:$F$784,6)+'Иные услуги '!$C$5+'РСТ РСО-А'!$J$7+'РСТ РСО-А'!$G$9</f>
        <v>1136.81</v>
      </c>
      <c r="J195" s="118">
        <f>VLOOKUP($A195+ROUND((COLUMN()-2)/24,5),АТС!$A$41:$F$784,6)+'Иные услуги '!$C$5+'РСТ РСО-А'!$J$7+'РСТ РСО-А'!$G$9</f>
        <v>1043.22</v>
      </c>
      <c r="K195" s="118">
        <f>VLOOKUP($A195+ROUND((COLUMN()-2)/24,5),АТС!$A$41:$F$784,6)+'Иные услуги '!$C$5+'РСТ РСО-А'!$J$7+'РСТ РСО-А'!$G$9</f>
        <v>1029.94</v>
      </c>
      <c r="L195" s="118">
        <f>VLOOKUP($A195+ROUND((COLUMN()-2)/24,5),АТС!$A$41:$F$784,6)+'Иные услуги '!$C$5+'РСТ РСО-А'!$J$7+'РСТ РСО-А'!$G$9</f>
        <v>1029.7</v>
      </c>
      <c r="M195" s="118">
        <f>VLOOKUP($A195+ROUND((COLUMN()-2)/24,5),АТС!$A$41:$F$784,6)+'Иные услуги '!$C$5+'РСТ РСО-А'!$J$7+'РСТ РСО-А'!$G$9</f>
        <v>1014.9200000000001</v>
      </c>
      <c r="N195" s="118">
        <f>VLOOKUP($A195+ROUND((COLUMN()-2)/24,5),АТС!$A$41:$F$784,6)+'Иные услуги '!$C$5+'РСТ РСО-А'!$J$7+'РСТ РСО-А'!$G$9</f>
        <v>1031.1099999999999</v>
      </c>
      <c r="O195" s="118">
        <f>VLOOKUP($A195+ROUND((COLUMN()-2)/24,5),АТС!$A$41:$F$784,6)+'Иные услуги '!$C$5+'РСТ РСО-А'!$J$7+'РСТ РСО-А'!$G$9</f>
        <v>1030.6199999999999</v>
      </c>
      <c r="P195" s="118">
        <f>VLOOKUP($A195+ROUND((COLUMN()-2)/24,5),АТС!$A$41:$F$784,6)+'Иные услуги '!$C$5+'РСТ РСО-А'!$J$7+'РСТ РСО-А'!$G$9</f>
        <v>1030.6099999999999</v>
      </c>
      <c r="Q195" s="118">
        <f>VLOOKUP($A195+ROUND((COLUMN()-2)/24,5),АТС!$A$41:$F$784,6)+'Иные услуги '!$C$5+'РСТ РСО-А'!$J$7+'РСТ РСО-А'!$G$9</f>
        <v>1030.79</v>
      </c>
      <c r="R195" s="118">
        <f>VLOOKUP($A195+ROUND((COLUMN()-2)/24,5),АТС!$A$41:$F$784,6)+'Иные услуги '!$C$5+'РСТ РСО-А'!$J$7+'РСТ РСО-А'!$G$9</f>
        <v>1028.72</v>
      </c>
      <c r="S195" s="118">
        <f>VLOOKUP($A195+ROUND((COLUMN()-2)/24,5),АТС!$A$41:$F$784,6)+'Иные услуги '!$C$5+'РСТ РСО-А'!$J$7+'РСТ РСО-А'!$G$9</f>
        <v>1131.21</v>
      </c>
      <c r="T195" s="118">
        <f>VLOOKUP($A195+ROUND((COLUMN()-2)/24,5),АТС!$A$41:$F$784,6)+'Иные услуги '!$C$5+'РСТ РСО-А'!$J$7+'РСТ РСО-А'!$G$9</f>
        <v>1179.79</v>
      </c>
      <c r="U195" s="118">
        <f>VLOOKUP($A195+ROUND((COLUMN()-2)/24,5),АТС!$A$41:$F$784,6)+'Иные услуги '!$C$5+'РСТ РСО-А'!$J$7+'РСТ РСО-А'!$G$9</f>
        <v>1098.67</v>
      </c>
      <c r="V195" s="118">
        <f>VLOOKUP($A195+ROUND((COLUMN()-2)/24,5),АТС!$A$41:$F$784,6)+'Иные услуги '!$C$5+'РСТ РСО-А'!$J$7+'РСТ РСО-А'!$G$9</f>
        <v>1065.8799999999999</v>
      </c>
      <c r="W195" s="118">
        <f>VLOOKUP($A195+ROUND((COLUMN()-2)/24,5),АТС!$A$41:$F$784,6)+'Иные услуги '!$C$5+'РСТ РСО-А'!$J$7+'РСТ РСО-А'!$G$9</f>
        <v>1079.3900000000001</v>
      </c>
      <c r="X195" s="118">
        <f>VLOOKUP($A195+ROUND((COLUMN()-2)/24,5),АТС!$A$41:$F$784,6)+'Иные услуги '!$C$5+'РСТ РСО-А'!$J$7+'РСТ РСО-А'!$G$9</f>
        <v>1151.3499999999999</v>
      </c>
      <c r="Y195" s="118">
        <f>VLOOKUP($A195+ROUND((COLUMN()-2)/24,5),АТС!$A$41:$F$784,6)+'Иные услуги '!$C$5+'РСТ РСО-А'!$J$7+'РСТ РСО-А'!$G$9</f>
        <v>1132.56</v>
      </c>
    </row>
    <row r="196" spans="1:25" x14ac:dyDescent="0.2">
      <c r="A196" s="66">
        <f t="shared" si="5"/>
        <v>43404</v>
      </c>
      <c r="B196" s="118">
        <f>VLOOKUP($A196+ROUND((COLUMN()-2)/24,5),АТС!$A$41:$F$784,6)+'Иные услуги '!$C$5+'РСТ РСО-А'!$J$7+'РСТ РСО-А'!$G$9</f>
        <v>1016.12</v>
      </c>
      <c r="C196" s="118">
        <f>VLOOKUP($A196+ROUND((COLUMN()-2)/24,5),АТС!$A$41:$F$784,6)+'Иные услуги '!$C$5+'РСТ РСО-А'!$J$7+'РСТ РСО-А'!$G$9</f>
        <v>1009.8100000000001</v>
      </c>
      <c r="D196" s="118">
        <f>VLOOKUP($A196+ROUND((COLUMN()-2)/24,5),АТС!$A$41:$F$784,6)+'Иные услуги '!$C$5+'РСТ РСО-А'!$J$7+'РСТ РСО-А'!$G$9</f>
        <v>1009.21</v>
      </c>
      <c r="E196" s="118">
        <f>VLOOKUP($A196+ROUND((COLUMN()-2)/24,5),АТС!$A$41:$F$784,6)+'Иные услуги '!$C$5+'РСТ РСО-А'!$J$7+'РСТ РСО-А'!$G$9</f>
        <v>1009.0300000000001</v>
      </c>
      <c r="F196" s="118">
        <f>VLOOKUP($A196+ROUND((COLUMN()-2)/24,5),АТС!$A$41:$F$784,6)+'Иные услуги '!$C$5+'РСТ РСО-А'!$J$7+'РСТ РСО-А'!$G$9</f>
        <v>1009.5</v>
      </c>
      <c r="G196" s="118">
        <f>VLOOKUP($A196+ROUND((COLUMN()-2)/24,5),АТС!$A$41:$F$784,6)+'Иные услуги '!$C$5+'РСТ РСО-А'!$J$7+'РСТ РСО-А'!$G$9</f>
        <v>1010.72</v>
      </c>
      <c r="H196" s="118">
        <f>VLOOKUP($A196+ROUND((COLUMN()-2)/24,5),АТС!$A$41:$F$784,6)+'Иные услуги '!$C$5+'РСТ РСО-А'!$J$7+'РСТ РСО-А'!$G$9</f>
        <v>1019.69</v>
      </c>
      <c r="I196" s="118">
        <f>VLOOKUP($A196+ROUND((COLUMN()-2)/24,5),АТС!$A$41:$F$784,6)+'Иные услуги '!$C$5+'РСТ РСО-А'!$J$7+'РСТ РСО-А'!$G$9</f>
        <v>1134.52</v>
      </c>
      <c r="J196" s="118">
        <f>VLOOKUP($A196+ROUND((COLUMN()-2)/24,5),АТС!$A$41:$F$784,6)+'Иные услуги '!$C$5+'РСТ РСО-А'!$J$7+'РСТ РСО-А'!$G$9</f>
        <v>1040.78</v>
      </c>
      <c r="K196" s="118">
        <f>VLOOKUP($A196+ROUND((COLUMN()-2)/24,5),АТС!$A$41:$F$784,6)+'Иные услуги '!$C$5+'РСТ РСО-А'!$J$7+'РСТ РСО-А'!$G$9</f>
        <v>1029.4100000000001</v>
      </c>
      <c r="L196" s="118">
        <f>VLOOKUP($A196+ROUND((COLUMN()-2)/24,5),АТС!$A$41:$F$784,6)+'Иные услуги '!$C$5+'РСТ РСО-А'!$J$7+'РСТ РСО-А'!$G$9</f>
        <v>1030.93</v>
      </c>
      <c r="M196" s="118">
        <f>VLOOKUP($A196+ROUND((COLUMN()-2)/24,5),АТС!$A$41:$F$784,6)+'Иные услуги '!$C$5+'РСТ РСО-А'!$J$7+'РСТ РСО-А'!$G$9</f>
        <v>1015.3100000000001</v>
      </c>
      <c r="N196" s="118">
        <f>VLOOKUP($A196+ROUND((COLUMN()-2)/24,5),АТС!$A$41:$F$784,6)+'Иные услуги '!$C$5+'РСТ РСО-А'!$J$7+'РСТ РСО-А'!$G$9</f>
        <v>1040.25</v>
      </c>
      <c r="O196" s="118">
        <f>VLOOKUP($A196+ROUND((COLUMN()-2)/24,5),АТС!$A$41:$F$784,6)+'Иные услуги '!$C$5+'РСТ РСО-А'!$J$7+'РСТ РСО-А'!$G$9</f>
        <v>1039.78</v>
      </c>
      <c r="P196" s="118">
        <f>VLOOKUP($A196+ROUND((COLUMN()-2)/24,5),АТС!$A$41:$F$784,6)+'Иные услуги '!$C$5+'РСТ РСО-А'!$J$7+'РСТ РСО-А'!$G$9</f>
        <v>1039.9100000000001</v>
      </c>
      <c r="Q196" s="118">
        <f>VLOOKUP($A196+ROUND((COLUMN()-2)/24,5),АТС!$A$41:$F$784,6)+'Иные услуги '!$C$5+'РСТ РСО-А'!$J$7+'РСТ РСО-А'!$G$9</f>
        <v>1039.96</v>
      </c>
      <c r="R196" s="118">
        <f>VLOOKUP($A196+ROUND((COLUMN()-2)/24,5),АТС!$A$41:$F$784,6)+'Иные услуги '!$C$5+'РСТ РСО-А'!$J$7+'РСТ РСО-А'!$G$9</f>
        <v>1029.75</v>
      </c>
      <c r="S196" s="118">
        <f>VLOOKUP($A196+ROUND((COLUMN()-2)/24,5),АТС!$A$41:$F$784,6)+'Иные услуги '!$C$5+'РСТ РСО-А'!$J$7+'РСТ РСО-А'!$G$9</f>
        <v>1133.05</v>
      </c>
      <c r="T196" s="118">
        <f>VLOOKUP($A196+ROUND((COLUMN()-2)/24,5),АТС!$A$41:$F$784,6)+'Иные услуги '!$C$5+'РСТ РСО-А'!$J$7+'РСТ РСО-А'!$G$9</f>
        <v>1183.04</v>
      </c>
      <c r="U196" s="118">
        <f>VLOOKUP($A196+ROUND((COLUMN()-2)/24,5),АТС!$A$41:$F$784,6)+'Иные услуги '!$C$5+'РСТ РСО-А'!$J$7+'РСТ РСО-А'!$G$9</f>
        <v>1095.33</v>
      </c>
      <c r="V196" s="118">
        <f>VLOOKUP($A196+ROUND((COLUMN()-2)/24,5),АТС!$A$41:$F$784,6)+'Иные услуги '!$C$5+'РСТ РСО-А'!$J$7+'РСТ РСО-А'!$G$9</f>
        <v>1064.3799999999999</v>
      </c>
      <c r="W196" s="118">
        <f>VLOOKUP($A196+ROUND((COLUMN()-2)/24,5),АТС!$A$41:$F$784,6)+'Иные услуги '!$C$5+'РСТ РСО-А'!$J$7+'РСТ РСО-А'!$G$9</f>
        <v>1062.27</v>
      </c>
      <c r="X196" s="118">
        <f>VLOOKUP($A196+ROUND((COLUMN()-2)/24,5),АТС!$A$41:$F$784,6)+'Иные услуги '!$C$5+'РСТ РСО-А'!$J$7+'РСТ РСО-А'!$G$9</f>
        <v>1130.1600000000001</v>
      </c>
      <c r="Y196" s="118">
        <f>VLOOKUP($A196+ROUND((COLUMN()-2)/24,5),АТС!$A$41:$F$784,6)+'Иные услуги '!$C$5+'РСТ РСО-А'!$J$7+'РСТ РСО-А'!$G$9</f>
        <v>1120.6299999999999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49" t="s">
        <v>35</v>
      </c>
      <c r="B199" s="143" t="s">
        <v>99</v>
      </c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5"/>
    </row>
    <row r="200" spans="1:25" ht="12.75" x14ac:dyDescent="0.2">
      <c r="A200" s="150"/>
      <c r="B200" s="146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8"/>
    </row>
    <row r="201" spans="1:25" ht="12.75" x14ac:dyDescent="0.2">
      <c r="A201" s="150"/>
      <c r="B201" s="154" t="s">
        <v>100</v>
      </c>
      <c r="C201" s="152" t="s">
        <v>101</v>
      </c>
      <c r="D201" s="152" t="s">
        <v>102</v>
      </c>
      <c r="E201" s="152" t="s">
        <v>103</v>
      </c>
      <c r="F201" s="152" t="s">
        <v>104</v>
      </c>
      <c r="G201" s="152" t="s">
        <v>105</v>
      </c>
      <c r="H201" s="152" t="s">
        <v>106</v>
      </c>
      <c r="I201" s="152" t="s">
        <v>107</v>
      </c>
      <c r="J201" s="152" t="s">
        <v>108</v>
      </c>
      <c r="K201" s="152" t="s">
        <v>109</v>
      </c>
      <c r="L201" s="152" t="s">
        <v>110</v>
      </c>
      <c r="M201" s="152" t="s">
        <v>111</v>
      </c>
      <c r="N201" s="156" t="s">
        <v>112</v>
      </c>
      <c r="O201" s="152" t="s">
        <v>113</v>
      </c>
      <c r="P201" s="152" t="s">
        <v>114</v>
      </c>
      <c r="Q201" s="152" t="s">
        <v>115</v>
      </c>
      <c r="R201" s="152" t="s">
        <v>116</v>
      </c>
      <c r="S201" s="152" t="s">
        <v>117</v>
      </c>
      <c r="T201" s="152" t="s">
        <v>118</v>
      </c>
      <c r="U201" s="152" t="s">
        <v>119</v>
      </c>
      <c r="V201" s="152" t="s">
        <v>120</v>
      </c>
      <c r="W201" s="152" t="s">
        <v>121</v>
      </c>
      <c r="X201" s="152" t="s">
        <v>122</v>
      </c>
      <c r="Y201" s="152" t="s">
        <v>123</v>
      </c>
    </row>
    <row r="202" spans="1:25" ht="12.75" x14ac:dyDescent="0.2">
      <c r="A202" s="151"/>
      <c r="B202" s="155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7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</row>
    <row r="203" spans="1:25" x14ac:dyDescent="0.2">
      <c r="A203" s="66">
        <f t="shared" ref="A203:A231" si="6">A166</f>
        <v>43374</v>
      </c>
      <c r="B203" s="91">
        <f>VLOOKUP($A203+ROUND((COLUMN()-2)/24,5),АТС!$A$41:$F$784,6)+'Иные услуги '!$C$5+'РСТ РСО-А'!$J$7+'РСТ РСО-А'!$H$9</f>
        <v>1042.2</v>
      </c>
      <c r="C203" s="118">
        <f>VLOOKUP($A203+ROUND((COLUMN()-2)/24,5),АТС!$A$41:$F$784,6)+'Иные услуги '!$C$5+'РСТ РСО-А'!$J$7+'РСТ РСО-А'!$H$9</f>
        <v>1124.48</v>
      </c>
      <c r="D203" s="118">
        <f>VLOOKUP($A203+ROUND((COLUMN()-2)/24,5),АТС!$A$41:$F$784,6)+'Иные услуги '!$C$5+'РСТ РСО-А'!$J$7+'РСТ РСО-А'!$H$9</f>
        <v>1174.51</v>
      </c>
      <c r="E203" s="118">
        <f>VLOOKUP($A203+ROUND((COLUMN()-2)/24,5),АТС!$A$41:$F$784,6)+'Иные услуги '!$C$5+'РСТ РСО-А'!$J$7+'РСТ РСО-А'!$H$9</f>
        <v>1174.83</v>
      </c>
      <c r="F203" s="118">
        <f>VLOOKUP($A203+ROUND((COLUMN()-2)/24,5),АТС!$A$41:$F$784,6)+'Иные услуги '!$C$5+'РСТ РСО-А'!$J$7+'РСТ РСО-А'!$H$9</f>
        <v>1174.8</v>
      </c>
      <c r="G203" s="118">
        <f>VLOOKUP($A203+ROUND((COLUMN()-2)/24,5),АТС!$A$41:$F$784,6)+'Иные услуги '!$C$5+'РСТ РСО-А'!$J$7+'РСТ РСО-А'!$H$9</f>
        <v>1175.74</v>
      </c>
      <c r="H203" s="118">
        <f>VLOOKUP($A203+ROUND((COLUMN()-2)/24,5),АТС!$A$41:$F$784,6)+'Иные услуги '!$C$5+'РСТ РСО-А'!$J$7+'РСТ РСО-А'!$H$9</f>
        <v>1329.74</v>
      </c>
      <c r="I203" s="118">
        <f>VLOOKUP($A203+ROUND((COLUMN()-2)/24,5),АТС!$A$41:$F$784,6)+'Иные услуги '!$C$5+'РСТ РСО-А'!$J$7+'РСТ РСО-А'!$H$9</f>
        <v>1042.1400000000001</v>
      </c>
      <c r="J203" s="118">
        <f>VLOOKUP($A203+ROUND((COLUMN()-2)/24,5),АТС!$A$41:$F$784,6)+'Иные услуги '!$C$5+'РСТ РСО-А'!$J$7+'РСТ РСО-А'!$H$9</f>
        <v>1184.01</v>
      </c>
      <c r="K203" s="118">
        <f>VLOOKUP($A203+ROUND((COLUMN()-2)/24,5),АТС!$A$41:$F$784,6)+'Иные услуги '!$C$5+'РСТ РСО-А'!$J$7+'РСТ РСО-А'!$H$9</f>
        <v>1074.25</v>
      </c>
      <c r="L203" s="118">
        <f>VLOOKUP($A203+ROUND((COLUMN()-2)/24,5),АТС!$A$41:$F$784,6)+'Иные услуги '!$C$5+'РСТ РСО-А'!$J$7+'РСТ РСО-А'!$H$9</f>
        <v>1074.21</v>
      </c>
      <c r="M203" s="118">
        <f>VLOOKUP($A203+ROUND((COLUMN()-2)/24,5),АТС!$A$41:$F$784,6)+'Иные услуги '!$C$5+'РСТ РСО-А'!$J$7+'РСТ РСО-А'!$H$9</f>
        <v>1090.9000000000001</v>
      </c>
      <c r="N203" s="118">
        <f>VLOOKUP($A203+ROUND((COLUMN()-2)/24,5),АТС!$A$41:$F$784,6)+'Иные услуги '!$C$5+'РСТ РСО-А'!$J$7+'РСТ РСО-А'!$H$9</f>
        <v>1182.5999999999999</v>
      </c>
      <c r="O203" s="118">
        <f>VLOOKUP($A203+ROUND((COLUMN()-2)/24,5),АТС!$A$41:$F$784,6)+'Иные услуги '!$C$5+'РСТ РСО-А'!$J$7+'РСТ РСО-А'!$H$9</f>
        <v>1162.5999999999999</v>
      </c>
      <c r="P203" s="118">
        <f>VLOOKUP($A203+ROUND((COLUMN()-2)/24,5),АТС!$A$41:$F$784,6)+'Иные услуги '!$C$5+'РСТ РСО-А'!$J$7+'РСТ РСО-А'!$H$9</f>
        <v>1134.56</v>
      </c>
      <c r="Q203" s="118">
        <f>VLOOKUP($A203+ROUND((COLUMN()-2)/24,5),АТС!$A$41:$F$784,6)+'Иные услуги '!$C$5+'РСТ РСО-А'!$J$7+'РСТ РСО-А'!$H$9</f>
        <v>1162.9099999999999</v>
      </c>
      <c r="R203" s="118">
        <f>VLOOKUP($A203+ROUND((COLUMN()-2)/24,5),АТС!$A$41:$F$784,6)+'Иные услуги '!$C$5+'РСТ РСО-А'!$J$7+'РСТ РСО-А'!$H$9</f>
        <v>1158.73</v>
      </c>
      <c r="S203" s="118">
        <f>VLOOKUP($A203+ROUND((COLUMN()-2)/24,5),АТС!$A$41:$F$784,6)+'Иные услуги '!$C$5+'РСТ РСО-А'!$J$7+'РСТ РСО-А'!$H$9</f>
        <v>1131.21</v>
      </c>
      <c r="T203" s="118">
        <f>VLOOKUP($A203+ROUND((COLUMN()-2)/24,5),АТС!$A$41:$F$784,6)+'Иные услуги '!$C$5+'РСТ РСО-А'!$J$7+'РСТ РСО-А'!$H$9</f>
        <v>944.14</v>
      </c>
      <c r="U203" s="118">
        <f>VLOOKUP($A203+ROUND((COLUMN()-2)/24,5),АТС!$A$41:$F$784,6)+'Иные услуги '!$C$5+'РСТ РСО-А'!$J$7+'РСТ РСО-А'!$H$9</f>
        <v>1049.55</v>
      </c>
      <c r="V203" s="118">
        <f>VLOOKUP($A203+ROUND((COLUMN()-2)/24,5),АТС!$A$41:$F$784,6)+'Иные услуги '!$C$5+'РСТ РСО-А'!$J$7+'РСТ РСО-А'!$H$9</f>
        <v>1144.6000000000001</v>
      </c>
      <c r="W203" s="118">
        <f>VLOOKUP($A203+ROUND((COLUMN()-2)/24,5),АТС!$A$41:$F$784,6)+'Иные услуги '!$C$5+'РСТ РСО-А'!$J$7+'РСТ РСО-А'!$H$9</f>
        <v>1300.5800000000002</v>
      </c>
      <c r="X203" s="118">
        <f>VLOOKUP($A203+ROUND((COLUMN()-2)/24,5),АТС!$A$41:$F$784,6)+'Иные услуги '!$C$5+'РСТ РСО-А'!$J$7+'РСТ РСО-А'!$H$9</f>
        <v>1795.8500000000001</v>
      </c>
      <c r="Y203" s="118">
        <f>VLOOKUP($A203+ROUND((COLUMN()-2)/24,5),АТС!$A$41:$F$784,6)+'Иные услуги '!$C$5+'РСТ РСО-А'!$J$7+'РСТ РСО-А'!$H$9</f>
        <v>944.81999999999994</v>
      </c>
    </row>
    <row r="204" spans="1:25" x14ac:dyDescent="0.2">
      <c r="A204" s="66">
        <f t="shared" si="6"/>
        <v>43375</v>
      </c>
      <c r="B204" s="118">
        <f>VLOOKUP($A204+ROUND((COLUMN()-2)/24,5),АТС!$A$41:$F$784,6)+'Иные услуги '!$C$5+'РСТ РСО-А'!$J$7+'РСТ РСО-А'!$H$9</f>
        <v>1044.05</v>
      </c>
      <c r="C204" s="118">
        <f>VLOOKUP($A204+ROUND((COLUMN()-2)/24,5),АТС!$A$41:$F$784,6)+'Иные услуги '!$C$5+'РСТ РСО-А'!$J$7+'РСТ РСО-А'!$H$9</f>
        <v>1126.95</v>
      </c>
      <c r="D204" s="118">
        <f>VLOOKUP($A204+ROUND((COLUMN()-2)/24,5),АТС!$A$41:$F$784,6)+'Иные услуги '!$C$5+'РСТ РСО-А'!$J$7+'РСТ РСО-А'!$H$9</f>
        <v>1176.6299999999999</v>
      </c>
      <c r="E204" s="118">
        <f>VLOOKUP($A204+ROUND((COLUMN()-2)/24,5),АТС!$A$41:$F$784,6)+'Иные услуги '!$C$5+'РСТ РСО-А'!$J$7+'РСТ РСО-А'!$H$9</f>
        <v>1187.3999999999999</v>
      </c>
      <c r="F204" s="118">
        <f>VLOOKUP($A204+ROUND((COLUMN()-2)/24,5),АТС!$A$41:$F$784,6)+'Иные услуги '!$C$5+'РСТ РСО-А'!$J$7+'РСТ РСО-А'!$H$9</f>
        <v>1176.3699999999999</v>
      </c>
      <c r="G204" s="118">
        <f>VLOOKUP($A204+ROUND((COLUMN()-2)/24,5),АТС!$A$41:$F$784,6)+'Иные услуги '!$C$5+'РСТ РСО-А'!$J$7+'РСТ РСО-А'!$H$9</f>
        <v>1178.02</v>
      </c>
      <c r="H204" s="118">
        <f>VLOOKUP($A204+ROUND((COLUMN()-2)/24,5),АТС!$A$41:$F$784,6)+'Иные услуги '!$C$5+'РСТ РСО-А'!$J$7+'РСТ РСО-А'!$H$9</f>
        <v>1587.7800000000002</v>
      </c>
      <c r="I204" s="118">
        <f>VLOOKUP($A204+ROUND((COLUMN()-2)/24,5),АТС!$A$41:$F$784,6)+'Иные услуги '!$C$5+'РСТ РСО-А'!$J$7+'РСТ РСО-А'!$H$9</f>
        <v>1070.4000000000001</v>
      </c>
      <c r="J204" s="118">
        <f>VLOOKUP($A204+ROUND((COLUMN()-2)/24,5),АТС!$A$41:$F$784,6)+'Иные услуги '!$C$5+'РСТ РСО-А'!$J$7+'РСТ РСО-А'!$H$9</f>
        <v>1205.98</v>
      </c>
      <c r="K204" s="118">
        <f>VLOOKUP($A204+ROUND((COLUMN()-2)/24,5),АТС!$A$41:$F$784,6)+'Иные услуги '!$C$5+'РСТ РСО-А'!$J$7+'РСТ РСО-А'!$H$9</f>
        <v>1109.94</v>
      </c>
      <c r="L204" s="118">
        <f>VLOOKUP($A204+ROUND((COLUMN()-2)/24,5),АТС!$A$41:$F$784,6)+'Иные услуги '!$C$5+'РСТ РСО-А'!$J$7+'РСТ РСО-А'!$H$9</f>
        <v>1127.47</v>
      </c>
      <c r="M204" s="118">
        <f>VLOOKUP($A204+ROUND((COLUMN()-2)/24,5),АТС!$A$41:$F$784,6)+'Иные услуги '!$C$5+'РСТ РСО-А'!$J$7+'РСТ РСО-А'!$H$9</f>
        <v>1145.96</v>
      </c>
      <c r="N204" s="118">
        <f>VLOOKUP($A204+ROUND((COLUMN()-2)/24,5),АТС!$A$41:$F$784,6)+'Иные услуги '!$C$5+'РСТ РСО-А'!$J$7+'РСТ РСО-А'!$H$9</f>
        <v>1184.6999999999998</v>
      </c>
      <c r="O204" s="118">
        <f>VLOOKUP($A204+ROUND((COLUMN()-2)/24,5),АТС!$A$41:$F$784,6)+'Иные услуги '!$C$5+'РСТ РСО-А'!$J$7+'РСТ РСО-А'!$H$9</f>
        <v>1184.82</v>
      </c>
      <c r="P204" s="118">
        <f>VLOOKUP($A204+ROUND((COLUMN()-2)/24,5),АТС!$A$41:$F$784,6)+'Иные услуги '!$C$5+'РСТ РСО-А'!$J$7+'РСТ РСО-А'!$H$9</f>
        <v>1165</v>
      </c>
      <c r="Q204" s="118">
        <f>VLOOKUP($A204+ROUND((COLUMN()-2)/24,5),АТС!$A$41:$F$784,6)+'Иные услуги '!$C$5+'РСТ РСО-А'!$J$7+'РСТ РСО-А'!$H$9</f>
        <v>1184.8999999999999</v>
      </c>
      <c r="R204" s="118">
        <f>VLOOKUP($A204+ROUND((COLUMN()-2)/24,5),АТС!$A$41:$F$784,6)+'Иные услуги '!$C$5+'РСТ РСО-А'!$J$7+'РСТ РСО-А'!$H$9</f>
        <v>1180.27</v>
      </c>
      <c r="S204" s="118">
        <f>VLOOKUP($A204+ROUND((COLUMN()-2)/24,5),АТС!$A$41:$F$784,6)+'Иные услуги '!$C$5+'РСТ РСО-А'!$J$7+'РСТ РСО-А'!$H$9</f>
        <v>1159.6999999999998</v>
      </c>
      <c r="T204" s="118">
        <f>VLOOKUP($A204+ROUND((COLUMN()-2)/24,5),АТС!$A$41:$F$784,6)+'Иные услуги '!$C$5+'РСТ РСО-А'!$J$7+'РСТ РСО-А'!$H$9</f>
        <v>996.22</v>
      </c>
      <c r="U204" s="118">
        <f>VLOOKUP($A204+ROUND((COLUMN()-2)/24,5),АТС!$A$41:$F$784,6)+'Иные услуги '!$C$5+'РСТ РСО-А'!$J$7+'РСТ РСО-А'!$H$9</f>
        <v>1106.44</v>
      </c>
      <c r="V204" s="118">
        <f>VLOOKUP($A204+ROUND((COLUMN()-2)/24,5),АТС!$A$41:$F$784,6)+'Иные услуги '!$C$5+'РСТ РСО-А'!$J$7+'РСТ РСО-А'!$H$9</f>
        <v>1143.53</v>
      </c>
      <c r="W204" s="118">
        <f>VLOOKUP($A204+ROUND((COLUMN()-2)/24,5),АТС!$A$41:$F$784,6)+'Иные услуги '!$C$5+'РСТ РСО-А'!$J$7+'РСТ РСО-А'!$H$9</f>
        <v>1299.68</v>
      </c>
      <c r="X204" s="118">
        <f>VLOOKUP($A204+ROUND((COLUMN()-2)/24,5),АТС!$A$41:$F$784,6)+'Иные услуги '!$C$5+'РСТ РСО-А'!$J$7+'РСТ РСО-А'!$H$9</f>
        <v>1799.49</v>
      </c>
      <c r="Y204" s="118">
        <f>VLOOKUP($A204+ROUND((COLUMN()-2)/24,5),АТС!$A$41:$F$784,6)+'Иные услуги '!$C$5+'РСТ РСО-А'!$J$7+'РСТ РСО-А'!$H$9</f>
        <v>949.38</v>
      </c>
    </row>
    <row r="205" spans="1:25" x14ac:dyDescent="0.2">
      <c r="A205" s="66">
        <f t="shared" si="6"/>
        <v>43376</v>
      </c>
      <c r="B205" s="118">
        <f>VLOOKUP($A205+ROUND((COLUMN()-2)/24,5),АТС!$A$41:$F$784,6)+'Иные услуги '!$C$5+'РСТ РСО-А'!$J$7+'РСТ РСО-А'!$H$9</f>
        <v>1049.92</v>
      </c>
      <c r="C205" s="118">
        <f>VLOOKUP($A205+ROUND((COLUMN()-2)/24,5),АТС!$A$41:$F$784,6)+'Иные услуги '!$C$5+'РСТ РСО-А'!$J$7+'РСТ РСО-А'!$H$9</f>
        <v>1133.28</v>
      </c>
      <c r="D205" s="118">
        <f>VLOOKUP($A205+ROUND((COLUMN()-2)/24,5),АТС!$A$41:$F$784,6)+'Иные услуги '!$C$5+'РСТ РСО-А'!$J$7+'РСТ РСО-А'!$H$9</f>
        <v>1183.1399999999999</v>
      </c>
      <c r="E205" s="118">
        <f>VLOOKUP($A205+ROUND((COLUMN()-2)/24,5),АТС!$A$41:$F$784,6)+'Иные услуги '!$C$5+'РСТ РСО-А'!$J$7+'РСТ РСО-А'!$H$9</f>
        <v>1193.8999999999999</v>
      </c>
      <c r="F205" s="118">
        <f>VLOOKUP($A205+ROUND((COLUMN()-2)/24,5),АТС!$A$41:$F$784,6)+'Иные услуги '!$C$5+'РСТ РСО-А'!$J$7+'РСТ РСО-А'!$H$9</f>
        <v>1181.07</v>
      </c>
      <c r="G205" s="118">
        <f>VLOOKUP($A205+ROUND((COLUMN()-2)/24,5),АТС!$A$41:$F$784,6)+'Иные услуги '!$C$5+'РСТ РСО-А'!$J$7+'РСТ РСО-А'!$H$9</f>
        <v>1184.49</v>
      </c>
      <c r="H205" s="118">
        <f>VLOOKUP($A205+ROUND((COLUMN()-2)/24,5),АТС!$A$41:$F$784,6)+'Иные услуги '!$C$5+'РСТ РСО-А'!$J$7+'РСТ РСО-А'!$H$9</f>
        <v>1605.27</v>
      </c>
      <c r="I205" s="118">
        <f>VLOOKUP($A205+ROUND((COLUMN()-2)/24,5),АТС!$A$41:$F$784,6)+'Иные услуги '!$C$5+'РСТ РСО-А'!$J$7+'РСТ РСО-А'!$H$9</f>
        <v>1077.52</v>
      </c>
      <c r="J205" s="118">
        <f>VLOOKUP($A205+ROUND((COLUMN()-2)/24,5),АТС!$A$41:$F$784,6)+'Иные услуги '!$C$5+'РСТ РСО-А'!$J$7+'РСТ РСО-А'!$H$9</f>
        <v>1212.3499999999999</v>
      </c>
      <c r="K205" s="118">
        <f>VLOOKUP($A205+ROUND((COLUMN()-2)/24,5),АТС!$A$41:$F$784,6)+'Иные услуги '!$C$5+'РСТ РСО-А'!$J$7+'РСТ РСО-А'!$H$9</f>
        <v>1115.8900000000001</v>
      </c>
      <c r="L205" s="118">
        <f>VLOOKUP($A205+ROUND((COLUMN()-2)/24,5),АТС!$A$41:$F$784,6)+'Иные услуги '!$C$5+'РСТ РСО-А'!$J$7+'РСТ РСО-А'!$H$9</f>
        <v>1133.73</v>
      </c>
      <c r="M205" s="118">
        <f>VLOOKUP($A205+ROUND((COLUMN()-2)/24,5),АТС!$A$41:$F$784,6)+'Иные услуги '!$C$5+'РСТ РСО-А'!$J$7+'РСТ РСО-А'!$H$9</f>
        <v>1152.3599999999999</v>
      </c>
      <c r="N205" s="118">
        <f>VLOOKUP($A205+ROUND((COLUMN()-2)/24,5),АТС!$A$41:$F$784,6)+'Иные услуги '!$C$5+'РСТ РСО-А'!$J$7+'РСТ РСО-А'!$H$9</f>
        <v>1191.6399999999999</v>
      </c>
      <c r="O205" s="118">
        <f>VLOOKUP($A205+ROUND((COLUMN()-2)/24,5),АТС!$A$41:$F$784,6)+'Иные услуги '!$C$5+'РСТ РСО-А'!$J$7+'РСТ РСО-А'!$H$9</f>
        <v>1190.9499999999998</v>
      </c>
      <c r="P205" s="118">
        <f>VLOOKUP($A205+ROUND((COLUMN()-2)/24,5),АТС!$A$41:$F$784,6)+'Иные услуги '!$C$5+'РСТ РСО-А'!$J$7+'РСТ РСО-А'!$H$9</f>
        <v>1171.47</v>
      </c>
      <c r="Q205" s="118">
        <f>VLOOKUP($A205+ROUND((COLUMN()-2)/24,5),АТС!$A$41:$F$784,6)+'Иные услуги '!$C$5+'РСТ РСО-А'!$J$7+'РСТ РСО-А'!$H$9</f>
        <v>1190.9199999999998</v>
      </c>
      <c r="R205" s="118">
        <f>VLOOKUP($A205+ROUND((COLUMN()-2)/24,5),АТС!$A$41:$F$784,6)+'Иные услуги '!$C$5+'РСТ РСО-А'!$J$7+'РСТ РСО-А'!$H$9</f>
        <v>1185.25</v>
      </c>
      <c r="S205" s="118">
        <f>VLOOKUP($A205+ROUND((COLUMN()-2)/24,5),АТС!$A$41:$F$784,6)+'Иные услуги '!$C$5+'РСТ РСО-А'!$J$7+'РСТ РСО-А'!$H$9</f>
        <v>1164.4599999999998</v>
      </c>
      <c r="T205" s="118">
        <f>VLOOKUP($A205+ROUND((COLUMN()-2)/24,5),АТС!$A$41:$F$784,6)+'Иные услуги '!$C$5+'РСТ РСО-А'!$J$7+'РСТ РСО-А'!$H$9</f>
        <v>947.18999999999994</v>
      </c>
      <c r="U205" s="118">
        <f>VLOOKUP($A205+ROUND((COLUMN()-2)/24,5),АТС!$A$41:$F$784,6)+'Иные услуги '!$C$5+'РСТ РСО-А'!$J$7+'РСТ РСО-А'!$H$9</f>
        <v>1108.78</v>
      </c>
      <c r="V205" s="118">
        <f>VLOOKUP($A205+ROUND((COLUMN()-2)/24,5),АТС!$A$41:$F$784,6)+'Иные услуги '!$C$5+'РСТ РСО-А'!$J$7+'РСТ РСО-А'!$H$9</f>
        <v>1148.54</v>
      </c>
      <c r="W205" s="118">
        <f>VLOOKUP($A205+ROUND((COLUMN()-2)/24,5),АТС!$A$41:$F$784,6)+'Иные услуги '!$C$5+'РСТ РСО-А'!$J$7+'РСТ РСО-А'!$H$9</f>
        <v>1307.71</v>
      </c>
      <c r="X205" s="118">
        <f>VLOOKUP($A205+ROUND((COLUMN()-2)/24,5),АТС!$A$41:$F$784,6)+'Иные услуги '!$C$5+'РСТ РСО-А'!$J$7+'РСТ РСО-А'!$H$9</f>
        <v>1815.7800000000002</v>
      </c>
      <c r="Y205" s="118">
        <f>VLOOKUP($A205+ROUND((COLUMN()-2)/24,5),АТС!$A$41:$F$784,6)+'Иные услуги '!$C$5+'РСТ РСО-А'!$J$7+'РСТ РСО-А'!$H$9</f>
        <v>949.44999999999993</v>
      </c>
    </row>
    <row r="206" spans="1:25" x14ac:dyDescent="0.2">
      <c r="A206" s="66">
        <f t="shared" si="6"/>
        <v>43377</v>
      </c>
      <c r="B206" s="118">
        <f>VLOOKUP($A206+ROUND((COLUMN()-2)/24,5),АТС!$A$41:$F$784,6)+'Иные услуги '!$C$5+'РСТ РСО-А'!$J$7+'РСТ РСО-А'!$H$9</f>
        <v>1046.8500000000001</v>
      </c>
      <c r="C206" s="118">
        <f>VLOOKUP($A206+ROUND((COLUMN()-2)/24,5),АТС!$A$41:$F$784,6)+'Иные услуги '!$C$5+'РСТ РСО-А'!$J$7+'РСТ РСО-А'!$H$9</f>
        <v>1132.42</v>
      </c>
      <c r="D206" s="118">
        <f>VLOOKUP($A206+ROUND((COLUMN()-2)/24,5),АТС!$A$41:$F$784,6)+'Иные услуги '!$C$5+'РСТ РСО-А'!$J$7+'РСТ РСО-А'!$H$9</f>
        <v>1182.4199999999998</v>
      </c>
      <c r="E206" s="118">
        <f>VLOOKUP($A206+ROUND((COLUMN()-2)/24,5),АТС!$A$41:$F$784,6)+'Иные услуги '!$C$5+'РСТ РСО-А'!$J$7+'РСТ РСО-А'!$H$9</f>
        <v>1215.71</v>
      </c>
      <c r="F206" s="118">
        <f>VLOOKUP($A206+ROUND((COLUMN()-2)/24,5),АТС!$A$41:$F$784,6)+'Иные услуги '!$C$5+'РСТ РСО-А'!$J$7+'РСТ РСО-А'!$H$9</f>
        <v>1191.54</v>
      </c>
      <c r="G206" s="118">
        <f>VLOOKUP($A206+ROUND((COLUMN()-2)/24,5),АТС!$A$41:$F$784,6)+'Иные услуги '!$C$5+'РСТ РСО-А'!$J$7+'РСТ РСО-А'!$H$9</f>
        <v>1183.56</v>
      </c>
      <c r="H206" s="118">
        <f>VLOOKUP($A206+ROUND((COLUMN()-2)/24,5),АТС!$A$41:$F$784,6)+'Иные услуги '!$C$5+'РСТ РСО-А'!$J$7+'РСТ РСО-А'!$H$9</f>
        <v>1430.0400000000002</v>
      </c>
      <c r="I206" s="118">
        <f>VLOOKUP($A206+ROUND((COLUMN()-2)/24,5),АТС!$A$41:$F$784,6)+'Иные услуги '!$C$5+'РСТ РСО-А'!$J$7+'РСТ РСО-А'!$H$9</f>
        <v>1098.6600000000001</v>
      </c>
      <c r="J206" s="118">
        <f>VLOOKUP($A206+ROUND((COLUMN()-2)/24,5),АТС!$A$41:$F$784,6)+'Иные услуги '!$C$5+'РСТ РСО-А'!$J$7+'РСТ РСО-А'!$H$9</f>
        <v>1298.76</v>
      </c>
      <c r="K206" s="118">
        <f>VLOOKUP($A206+ROUND((COLUMN()-2)/24,5),АТС!$A$41:$F$784,6)+'Иные услуги '!$C$5+'РСТ РСО-А'!$J$7+'РСТ РСО-А'!$H$9</f>
        <v>1140.1300000000001</v>
      </c>
      <c r="L206" s="118">
        <f>VLOOKUP($A206+ROUND((COLUMN()-2)/24,5),АТС!$A$41:$F$784,6)+'Иные услуги '!$C$5+'РСТ РСО-А'!$J$7+'РСТ РСО-А'!$H$9</f>
        <v>1130.75</v>
      </c>
      <c r="M206" s="118">
        <f>VLOOKUP($A206+ROUND((COLUMN()-2)/24,5),АТС!$A$41:$F$784,6)+'Иные услуги '!$C$5+'РСТ РСО-А'!$J$7+'РСТ РСО-А'!$H$9</f>
        <v>1149.1599999999999</v>
      </c>
      <c r="N206" s="118">
        <f>VLOOKUP($A206+ROUND((COLUMN()-2)/24,5),АТС!$A$41:$F$784,6)+'Иные услуги '!$C$5+'РСТ РСО-А'!$J$7+'РСТ РСО-А'!$H$9</f>
        <v>1187.9199999999998</v>
      </c>
      <c r="O206" s="118">
        <f>VLOOKUP($A206+ROUND((COLUMN()-2)/24,5),АТС!$A$41:$F$784,6)+'Иные услуги '!$C$5+'РСТ РСО-А'!$J$7+'РСТ РСО-А'!$H$9</f>
        <v>1188.03</v>
      </c>
      <c r="P206" s="118">
        <f>VLOOKUP($A206+ROUND((COLUMN()-2)/24,5),АТС!$A$41:$F$784,6)+'Иные услуги '!$C$5+'РСТ РСО-А'!$J$7+'РСТ РСО-А'!$H$9</f>
        <v>1168.1499999999999</v>
      </c>
      <c r="Q206" s="118">
        <f>VLOOKUP($A206+ROUND((COLUMN()-2)/24,5),АТС!$A$41:$F$784,6)+'Иные услуги '!$C$5+'РСТ РСО-А'!$J$7+'РСТ РСО-А'!$H$9</f>
        <v>1208.6399999999999</v>
      </c>
      <c r="R206" s="118">
        <f>VLOOKUP($A206+ROUND((COLUMN()-2)/24,5),АТС!$A$41:$F$784,6)+'Иные услуги '!$C$5+'РСТ РСО-А'!$J$7+'РСТ РСО-А'!$H$9</f>
        <v>1234.6400000000001</v>
      </c>
      <c r="S206" s="118">
        <f>VLOOKUP($A206+ROUND((COLUMN()-2)/24,5),АТС!$A$41:$F$784,6)+'Иные услуги '!$C$5+'РСТ РСО-А'!$J$7+'РСТ РСО-А'!$H$9</f>
        <v>1163.6199999999999</v>
      </c>
      <c r="T206" s="118">
        <f>VLOOKUP($A206+ROUND((COLUMN()-2)/24,5),АТС!$A$41:$F$784,6)+'Иные услуги '!$C$5+'РСТ РСО-А'!$J$7+'РСТ РСО-А'!$H$9</f>
        <v>946.14</v>
      </c>
      <c r="U206" s="118">
        <f>VLOOKUP($A206+ROUND((COLUMN()-2)/24,5),АТС!$A$41:$F$784,6)+'Иные услуги '!$C$5+'РСТ РСО-А'!$J$7+'РСТ РСО-А'!$H$9</f>
        <v>1148.3600000000001</v>
      </c>
      <c r="V206" s="118">
        <f>VLOOKUP($A206+ROUND((COLUMN()-2)/24,5),АТС!$A$41:$F$784,6)+'Иные услуги '!$C$5+'РСТ РСО-А'!$J$7+'РСТ РСО-А'!$H$9</f>
        <v>1238.42</v>
      </c>
      <c r="W206" s="118">
        <f>VLOOKUP($A206+ROUND((COLUMN()-2)/24,5),АТС!$A$41:$F$784,6)+'Иные услуги '!$C$5+'РСТ РСО-А'!$J$7+'РСТ РСО-А'!$H$9</f>
        <v>1449.44</v>
      </c>
      <c r="X206" s="118">
        <f>VLOOKUP($A206+ROUND((COLUMN()-2)/24,5),АТС!$A$41:$F$784,6)+'Иные услуги '!$C$5+'РСТ РСО-А'!$J$7+'РСТ РСО-А'!$H$9</f>
        <v>1925.63</v>
      </c>
      <c r="Y206" s="118">
        <f>VLOOKUP($A206+ROUND((COLUMN()-2)/24,5),АТС!$A$41:$F$784,6)+'Иные услуги '!$C$5+'РСТ РСО-А'!$J$7+'РСТ РСО-А'!$H$9</f>
        <v>973.97</v>
      </c>
    </row>
    <row r="207" spans="1:25" x14ac:dyDescent="0.2">
      <c r="A207" s="66">
        <f t="shared" si="6"/>
        <v>43378</v>
      </c>
      <c r="B207" s="118">
        <f>VLOOKUP($A207+ROUND((COLUMN()-2)/24,5),АТС!$A$41:$F$784,6)+'Иные услуги '!$C$5+'РСТ РСО-А'!$J$7+'РСТ РСО-А'!$H$9</f>
        <v>1064.52</v>
      </c>
      <c r="C207" s="118">
        <f>VLOOKUP($A207+ROUND((COLUMN()-2)/24,5),АТС!$A$41:$F$784,6)+'Иные услуги '!$C$5+'РСТ РСО-А'!$J$7+'РСТ РСО-А'!$H$9</f>
        <v>1134.46</v>
      </c>
      <c r="D207" s="118">
        <f>VLOOKUP($A207+ROUND((COLUMN()-2)/24,5),АТС!$A$41:$F$784,6)+'Иные услуги '!$C$5+'РСТ РСО-А'!$J$7+'РСТ РСО-А'!$H$9</f>
        <v>1184.24</v>
      </c>
      <c r="E207" s="118">
        <f>VLOOKUP($A207+ROUND((COLUMN()-2)/24,5),АТС!$A$41:$F$784,6)+'Иные услуги '!$C$5+'РСТ РСО-А'!$J$7+'РСТ РСО-А'!$H$9</f>
        <v>1216.98</v>
      </c>
      <c r="F207" s="118">
        <f>VLOOKUP($A207+ROUND((COLUMN()-2)/24,5),АТС!$A$41:$F$784,6)+'Иные услуги '!$C$5+'РСТ РСО-А'!$J$7+'РСТ РСО-А'!$H$9</f>
        <v>1192.3899999999999</v>
      </c>
      <c r="G207" s="118">
        <f>VLOOKUP($A207+ROUND((COLUMN()-2)/24,5),АТС!$A$41:$F$784,6)+'Иные услуги '!$C$5+'РСТ РСО-А'!$J$7+'РСТ РСО-А'!$H$9</f>
        <v>1183.6399999999999</v>
      </c>
      <c r="H207" s="118">
        <f>VLOOKUP($A207+ROUND((COLUMN()-2)/24,5),АТС!$A$41:$F$784,6)+'Иные услуги '!$C$5+'РСТ РСО-А'!$J$7+'РСТ РСО-А'!$H$9</f>
        <v>1429.5600000000002</v>
      </c>
      <c r="I207" s="118">
        <f>VLOOKUP($A207+ROUND((COLUMN()-2)/24,5),АТС!$A$41:$F$784,6)+'Иные услуги '!$C$5+'РСТ РСО-А'!$J$7+'РСТ РСО-А'!$H$9</f>
        <v>1097.8700000000001</v>
      </c>
      <c r="J207" s="118">
        <f>VLOOKUP($A207+ROUND((COLUMN()-2)/24,5),АТС!$A$41:$F$784,6)+'Иные услуги '!$C$5+'РСТ РСО-А'!$J$7+'РСТ РСО-А'!$H$9</f>
        <v>1300.67</v>
      </c>
      <c r="K207" s="118">
        <f>VLOOKUP($A207+ROUND((COLUMN()-2)/24,5),АТС!$A$41:$F$784,6)+'Иные услуги '!$C$5+'РСТ РСО-А'!$J$7+'РСТ РСО-А'!$H$9</f>
        <v>1141.5900000000001</v>
      </c>
      <c r="L207" s="118">
        <f>VLOOKUP($A207+ROUND((COLUMN()-2)/24,5),АТС!$A$41:$F$784,6)+'Иные услуги '!$C$5+'РСТ РСО-А'!$J$7+'РСТ РСО-А'!$H$9</f>
        <v>1097.51</v>
      </c>
      <c r="M207" s="118">
        <f>VLOOKUP($A207+ROUND((COLUMN()-2)/24,5),АТС!$A$41:$F$784,6)+'Иные услуги '!$C$5+'РСТ РСО-А'!$J$7+'РСТ РСО-А'!$H$9</f>
        <v>1113.24</v>
      </c>
      <c r="N207" s="118">
        <f>VLOOKUP($A207+ROUND((COLUMN()-2)/24,5),АТС!$A$41:$F$784,6)+'Иные услуги '!$C$5+'РСТ РСО-А'!$J$7+'РСТ РСО-А'!$H$9</f>
        <v>1168.8</v>
      </c>
      <c r="O207" s="118">
        <f>VLOOKUP($A207+ROUND((COLUMN()-2)/24,5),АТС!$A$41:$F$784,6)+'Иные услуги '!$C$5+'РСТ РСО-А'!$J$7+'РСТ РСО-А'!$H$9</f>
        <v>1168.6499999999999</v>
      </c>
      <c r="P207" s="118">
        <f>VLOOKUP($A207+ROUND((COLUMN()-2)/24,5),АТС!$A$41:$F$784,6)+'Иные услуги '!$C$5+'РСТ РСО-А'!$J$7+'РСТ РСО-А'!$H$9</f>
        <v>1149.55</v>
      </c>
      <c r="Q207" s="118">
        <f>VLOOKUP($A207+ROUND((COLUMN()-2)/24,5),АТС!$A$41:$F$784,6)+'Иные услуги '!$C$5+'РСТ РСО-А'!$J$7+'РСТ РСО-А'!$H$9</f>
        <v>1209.5899999999999</v>
      </c>
      <c r="R207" s="118">
        <f>VLOOKUP($A207+ROUND((COLUMN()-2)/24,5),АТС!$A$41:$F$784,6)+'Иные услуги '!$C$5+'РСТ РСО-А'!$J$7+'РСТ РСО-А'!$H$9</f>
        <v>1161.79</v>
      </c>
      <c r="S207" s="118">
        <f>VLOOKUP($A207+ROUND((COLUMN()-2)/24,5),АТС!$A$41:$F$784,6)+'Иные услуги '!$C$5+'РСТ РСО-А'!$J$7+'РСТ РСО-А'!$H$9</f>
        <v>1107.75</v>
      </c>
      <c r="T207" s="118">
        <f>VLOOKUP($A207+ROUND((COLUMN()-2)/24,5),АТС!$A$41:$F$784,6)+'Иные услуги '!$C$5+'РСТ РСО-А'!$J$7+'РСТ РСО-А'!$H$9</f>
        <v>934.68999999999994</v>
      </c>
      <c r="U207" s="118">
        <f>VLOOKUP($A207+ROUND((COLUMN()-2)/24,5),АТС!$A$41:$F$784,6)+'Иные услуги '!$C$5+'РСТ РСО-А'!$J$7+'РСТ РСО-А'!$H$9</f>
        <v>1108.46</v>
      </c>
      <c r="V207" s="118">
        <f>VLOOKUP($A207+ROUND((COLUMN()-2)/24,5),АТС!$A$41:$F$784,6)+'Иные услуги '!$C$5+'РСТ РСО-А'!$J$7+'РСТ РСО-А'!$H$9</f>
        <v>1175.9599999999998</v>
      </c>
      <c r="W207" s="118">
        <f>VLOOKUP($A207+ROUND((COLUMN()-2)/24,5),АТС!$A$41:$F$784,6)+'Иные услуги '!$C$5+'РСТ РСО-А'!$J$7+'РСТ РСО-А'!$H$9</f>
        <v>1342.3200000000002</v>
      </c>
      <c r="X207" s="118">
        <f>VLOOKUP($A207+ROUND((COLUMN()-2)/24,5),АТС!$A$41:$F$784,6)+'Иные услуги '!$C$5+'РСТ РСО-А'!$J$7+'РСТ РСО-А'!$H$9</f>
        <v>1929.68</v>
      </c>
      <c r="Y207" s="118">
        <f>VLOOKUP($A207+ROUND((COLUMN()-2)/24,5),АТС!$A$41:$F$784,6)+'Иные услуги '!$C$5+'РСТ РСО-А'!$J$7+'РСТ РСО-А'!$H$9</f>
        <v>936.67</v>
      </c>
    </row>
    <row r="208" spans="1:25" x14ac:dyDescent="0.2">
      <c r="A208" s="66">
        <f t="shared" si="6"/>
        <v>43379</v>
      </c>
      <c r="B208" s="118">
        <f>VLOOKUP($A208+ROUND((COLUMN()-2)/24,5),АТС!$A$41:$F$784,6)+'Иные услуги '!$C$5+'РСТ РСО-А'!$J$7+'РСТ РСО-А'!$H$9</f>
        <v>1066.5</v>
      </c>
      <c r="C208" s="118">
        <f>VLOOKUP($A208+ROUND((COLUMN()-2)/24,5),АТС!$A$41:$F$784,6)+'Иные услуги '!$C$5+'РСТ РСО-А'!$J$7+'РСТ РСО-А'!$H$9</f>
        <v>1134.7</v>
      </c>
      <c r="D208" s="118">
        <f>VLOOKUP($A208+ROUND((COLUMN()-2)/24,5),АТС!$A$41:$F$784,6)+'Иные услуги '!$C$5+'РСТ РСО-А'!$J$7+'РСТ РСО-А'!$H$9</f>
        <v>1183.7099999999998</v>
      </c>
      <c r="E208" s="118">
        <f>VLOOKUP($A208+ROUND((COLUMN()-2)/24,5),АТС!$A$41:$F$784,6)+'Иные услуги '!$C$5+'РСТ РСО-А'!$J$7+'РСТ РСО-А'!$H$9</f>
        <v>1183.03</v>
      </c>
      <c r="F208" s="118">
        <f>VLOOKUP($A208+ROUND((COLUMN()-2)/24,5),АТС!$A$41:$F$784,6)+'Иные услуги '!$C$5+'РСТ РСО-А'!$J$7+'РСТ РСО-А'!$H$9</f>
        <v>1194.6499999999999</v>
      </c>
      <c r="G208" s="118">
        <f>VLOOKUP($A208+ROUND((COLUMN()-2)/24,5),АТС!$A$41:$F$784,6)+'Иные услуги '!$C$5+'РСТ РСО-А'!$J$7+'РСТ РСО-А'!$H$9</f>
        <v>1183.3499999999999</v>
      </c>
      <c r="H208" s="118">
        <f>VLOOKUP($A208+ROUND((COLUMN()-2)/24,5),АТС!$A$41:$F$784,6)+'Иные услуги '!$C$5+'РСТ РСО-А'!$J$7+'РСТ РСО-А'!$H$9</f>
        <v>1509.74</v>
      </c>
      <c r="I208" s="118">
        <f>VLOOKUP($A208+ROUND((COLUMN()-2)/24,5),АТС!$A$41:$F$784,6)+'Иные услуги '!$C$5+'РСТ РСО-А'!$J$7+'РСТ РСО-А'!$H$9</f>
        <v>1223.5500000000002</v>
      </c>
      <c r="J208" s="118">
        <f>VLOOKUP($A208+ROUND((COLUMN()-2)/24,5),АТС!$A$41:$F$784,6)+'Иные услуги '!$C$5+'РСТ РСО-А'!$J$7+'РСТ РСО-А'!$H$9</f>
        <v>1338.8700000000001</v>
      </c>
      <c r="K208" s="118">
        <f>VLOOKUP($A208+ROUND((COLUMN()-2)/24,5),АТС!$A$41:$F$784,6)+'Иные услуги '!$C$5+'РСТ РСО-А'!$J$7+'РСТ РСО-А'!$H$9</f>
        <v>1189.52</v>
      </c>
      <c r="L208" s="118">
        <f>VLOOKUP($A208+ROUND((COLUMN()-2)/24,5),АТС!$A$41:$F$784,6)+'Иные услуги '!$C$5+'РСТ РСО-А'!$J$7+'РСТ РСО-А'!$H$9</f>
        <v>1189.6099999999999</v>
      </c>
      <c r="M208" s="118">
        <f>VLOOKUP($A208+ROUND((COLUMN()-2)/24,5),АТС!$A$41:$F$784,6)+'Иные услуги '!$C$5+'РСТ РСО-А'!$J$7+'РСТ РСО-А'!$H$9</f>
        <v>1189.55</v>
      </c>
      <c r="N208" s="118">
        <f>VLOOKUP($A208+ROUND((COLUMN()-2)/24,5),АТС!$A$41:$F$784,6)+'Иные услуги '!$C$5+'РСТ РСО-А'!$J$7+'РСТ РСО-А'!$H$9</f>
        <v>1189.27</v>
      </c>
      <c r="O208" s="118">
        <f>VLOOKUP($A208+ROUND((COLUMN()-2)/24,5),АТС!$A$41:$F$784,6)+'Иные услуги '!$C$5+'РСТ РСО-А'!$J$7+'РСТ РСО-А'!$H$9</f>
        <v>1242.0800000000002</v>
      </c>
      <c r="P208" s="118">
        <f>VLOOKUP($A208+ROUND((COLUMN()-2)/24,5),АТС!$A$41:$F$784,6)+'Иные услуги '!$C$5+'РСТ РСО-А'!$J$7+'РСТ РСО-А'!$H$9</f>
        <v>1241.68</v>
      </c>
      <c r="Q208" s="118">
        <f>VLOOKUP($A208+ROUND((COLUMN()-2)/24,5),АТС!$A$41:$F$784,6)+'Иные услуги '!$C$5+'РСТ РСО-А'!$J$7+'РСТ РСО-А'!$H$9</f>
        <v>1275.7</v>
      </c>
      <c r="R208" s="118">
        <f>VLOOKUP($A208+ROUND((COLUMN()-2)/24,5),АТС!$A$41:$F$784,6)+'Иные услуги '!$C$5+'РСТ РСО-А'!$J$7+'РСТ РСО-А'!$H$9</f>
        <v>1270.8900000000001</v>
      </c>
      <c r="S208" s="118">
        <f>VLOOKUP($A208+ROUND((COLUMN()-2)/24,5),АТС!$A$41:$F$784,6)+'Иные услуги '!$C$5+'РСТ РСО-А'!$J$7+'РСТ РСО-А'!$H$9</f>
        <v>1185.3999999999999</v>
      </c>
      <c r="T208" s="118">
        <f>VLOOKUP($A208+ROUND((COLUMN()-2)/24,5),АТС!$A$41:$F$784,6)+'Иные услуги '!$C$5+'РСТ РСО-А'!$J$7+'РСТ РСО-А'!$H$9</f>
        <v>949.86</v>
      </c>
      <c r="U208" s="118">
        <f>VLOOKUP($A208+ROUND((COLUMN()-2)/24,5),АТС!$A$41:$F$784,6)+'Иные услуги '!$C$5+'РСТ РСО-А'!$J$7+'РСТ РСО-А'!$H$9</f>
        <v>1114.6400000000001</v>
      </c>
      <c r="V208" s="118">
        <f>VLOOKUP($A208+ROUND((COLUMN()-2)/24,5),АТС!$A$41:$F$784,6)+'Иные услуги '!$C$5+'РСТ РСО-А'!$J$7+'РСТ РСО-А'!$H$9</f>
        <v>1184.26</v>
      </c>
      <c r="W208" s="118">
        <f>VLOOKUP($A208+ROUND((COLUMN()-2)/24,5),АТС!$A$41:$F$784,6)+'Иные услуги '!$C$5+'РСТ РСО-А'!$J$7+'РСТ РСО-А'!$H$9</f>
        <v>1357.5900000000001</v>
      </c>
      <c r="X208" s="118">
        <f>VLOOKUP($A208+ROUND((COLUMN()-2)/24,5),АТС!$A$41:$F$784,6)+'Иные услуги '!$C$5+'РСТ РСО-А'!$J$7+'РСТ РСО-А'!$H$9</f>
        <v>1850.3500000000001</v>
      </c>
      <c r="Y208" s="118">
        <f>VLOOKUP($A208+ROUND((COLUMN()-2)/24,5),АТС!$A$41:$F$784,6)+'Иные услуги '!$C$5+'РСТ РСО-А'!$J$7+'РСТ РСО-А'!$H$9</f>
        <v>950.19999999999993</v>
      </c>
    </row>
    <row r="209" spans="1:27" x14ac:dyDescent="0.2">
      <c r="A209" s="66">
        <f t="shared" si="6"/>
        <v>43380</v>
      </c>
      <c r="B209" s="118">
        <f>VLOOKUP($A209+ROUND((COLUMN()-2)/24,5),АТС!$A$41:$F$784,6)+'Иные услуги '!$C$5+'РСТ РСО-А'!$J$7+'РСТ РСО-А'!$H$9</f>
        <v>1064.6600000000001</v>
      </c>
      <c r="C209" s="118">
        <f>VLOOKUP($A209+ROUND((COLUMN()-2)/24,5),АТС!$A$41:$F$784,6)+'Иные услуги '!$C$5+'РСТ РСО-А'!$J$7+'РСТ РСО-А'!$H$9</f>
        <v>1133.07</v>
      </c>
      <c r="D209" s="118">
        <f>VLOOKUP($A209+ROUND((COLUMN()-2)/24,5),АТС!$A$41:$F$784,6)+'Иные услуги '!$C$5+'РСТ РСО-А'!$J$7+'РСТ РСО-А'!$H$9</f>
        <v>1182.1999999999998</v>
      </c>
      <c r="E209" s="118">
        <f>VLOOKUP($A209+ROUND((COLUMN()-2)/24,5),АТС!$A$41:$F$784,6)+'Иные услуги '!$C$5+'РСТ РСО-А'!$J$7+'РСТ РСО-А'!$H$9</f>
        <v>1181.8899999999999</v>
      </c>
      <c r="F209" s="118">
        <f>VLOOKUP($A209+ROUND((COLUMN()-2)/24,5),АТС!$A$41:$F$784,6)+'Иные услуги '!$C$5+'РСТ РСО-А'!$J$7+'РСТ РСО-А'!$H$9</f>
        <v>1182.3499999999999</v>
      </c>
      <c r="G209" s="118">
        <f>VLOOKUP($A209+ROUND((COLUMN()-2)/24,5),АТС!$A$41:$F$784,6)+'Иные услуги '!$C$5+'РСТ РСО-А'!$J$7+'РСТ РСО-А'!$H$9</f>
        <v>1182.3899999999999</v>
      </c>
      <c r="H209" s="118">
        <f>VLOOKUP($A209+ROUND((COLUMN()-2)/24,5),АТС!$A$41:$F$784,6)+'Иные услуги '!$C$5+'РСТ РСО-А'!$J$7+'РСТ РСО-А'!$H$9</f>
        <v>1482.6100000000001</v>
      </c>
      <c r="I209" s="118">
        <f>VLOOKUP($A209+ROUND((COLUMN()-2)/24,5),АТС!$A$41:$F$784,6)+'Иные услуги '!$C$5+'РСТ РСО-А'!$J$7+'РСТ РСО-А'!$H$9</f>
        <v>1360.98</v>
      </c>
      <c r="J209" s="118">
        <f>VLOOKUP($A209+ROUND((COLUMN()-2)/24,5),АТС!$A$41:$F$784,6)+'Иные услуги '!$C$5+'РСТ РСО-А'!$J$7+'РСТ РСО-А'!$H$9</f>
        <v>1520.0700000000002</v>
      </c>
      <c r="K209" s="118">
        <f>VLOOKUP($A209+ROUND((COLUMN()-2)/24,5),АТС!$A$41:$F$784,6)+'Иные услуги '!$C$5+'РСТ РСО-А'!$J$7+'РСТ РСО-А'!$H$9</f>
        <v>1302.75</v>
      </c>
      <c r="L209" s="118">
        <f>VLOOKUP($A209+ROUND((COLUMN()-2)/24,5),АТС!$A$41:$F$784,6)+'Иные услуги '!$C$5+'РСТ РСО-А'!$J$7+'РСТ РСО-А'!$H$9</f>
        <v>1302.3600000000001</v>
      </c>
      <c r="M209" s="118">
        <f>VLOOKUP($A209+ROUND((COLUMN()-2)/24,5),АТС!$A$41:$F$784,6)+'Иные услуги '!$C$5+'РСТ РСО-А'!$J$7+'РСТ РСО-А'!$H$9</f>
        <v>1302.8900000000001</v>
      </c>
      <c r="N209" s="118">
        <f>VLOOKUP($A209+ROUND((COLUMN()-2)/24,5),АТС!$A$41:$F$784,6)+'Иные услуги '!$C$5+'РСТ РСО-А'!$J$7+'РСТ РСО-А'!$H$9</f>
        <v>1302.44</v>
      </c>
      <c r="O209" s="118">
        <f>VLOOKUP($A209+ROUND((COLUMN()-2)/24,5),АТС!$A$41:$F$784,6)+'Иные услуги '!$C$5+'РСТ РСО-А'!$J$7+'РСТ РСО-А'!$H$9</f>
        <v>1302.3500000000001</v>
      </c>
      <c r="P209" s="118">
        <f>VLOOKUP($A209+ROUND((COLUMN()-2)/24,5),АТС!$A$41:$F$784,6)+'Иные услуги '!$C$5+'РСТ РСО-А'!$J$7+'РСТ РСО-А'!$H$9</f>
        <v>1302.1400000000001</v>
      </c>
      <c r="Q209" s="118">
        <f>VLOOKUP($A209+ROUND((COLUMN()-2)/24,5),АТС!$A$41:$F$784,6)+'Иные услуги '!$C$5+'РСТ РСО-А'!$J$7+'РСТ РСО-А'!$H$9</f>
        <v>1302.71</v>
      </c>
      <c r="R209" s="118">
        <f>VLOOKUP($A209+ROUND((COLUMN()-2)/24,5),АТС!$A$41:$F$784,6)+'Иные услуги '!$C$5+'РСТ РСО-А'!$J$7+'РСТ РСО-А'!$H$9</f>
        <v>1303.0900000000001</v>
      </c>
      <c r="S209" s="118">
        <f>VLOOKUP($A209+ROUND((COLUMN()-2)/24,5),АТС!$A$41:$F$784,6)+'Иные услуги '!$C$5+'РСТ РСО-А'!$J$7+'РСТ РСО-А'!$H$9</f>
        <v>1172.8699999999999</v>
      </c>
      <c r="T209" s="118">
        <f>VLOOKUP($A209+ROUND((COLUMN()-2)/24,5),АТС!$A$41:$F$784,6)+'Иные услуги '!$C$5+'РСТ РСО-А'!$J$7+'РСТ РСО-А'!$H$9</f>
        <v>938.31999999999994</v>
      </c>
      <c r="U209" s="118">
        <f>VLOOKUP($A209+ROUND((COLUMN()-2)/24,5),АТС!$A$41:$F$784,6)+'Иные услуги '!$C$5+'РСТ РСО-А'!$J$7+'РСТ РСО-А'!$H$9</f>
        <v>1081.8400000000001</v>
      </c>
      <c r="V209" s="118">
        <f>VLOOKUP($A209+ROUND((COLUMN()-2)/24,5),АТС!$A$41:$F$784,6)+'Иные услуги '!$C$5+'РСТ РСО-А'!$J$7+'РСТ РСО-А'!$H$9</f>
        <v>974.98</v>
      </c>
      <c r="W209" s="118">
        <f>VLOOKUP($A209+ROUND((COLUMN()-2)/24,5),АТС!$A$41:$F$784,6)+'Иные услуги '!$C$5+'РСТ РСО-А'!$J$7+'РСТ РСО-А'!$H$9</f>
        <v>1210.98</v>
      </c>
      <c r="X209" s="118">
        <f>VLOOKUP($A209+ROUND((COLUMN()-2)/24,5),АТС!$A$41:$F$784,6)+'Иные услуги '!$C$5+'РСТ РСО-А'!$J$7+'РСТ РСО-А'!$H$9</f>
        <v>1678.01</v>
      </c>
      <c r="Y209" s="118">
        <f>VLOOKUP($A209+ROUND((COLUMN()-2)/24,5),АТС!$A$41:$F$784,6)+'Иные услуги '!$C$5+'РСТ РСО-А'!$J$7+'РСТ РСО-А'!$H$9</f>
        <v>936.64</v>
      </c>
    </row>
    <row r="210" spans="1:27" x14ac:dyDescent="0.2">
      <c r="A210" s="66">
        <f t="shared" si="6"/>
        <v>43381</v>
      </c>
      <c r="B210" s="118">
        <f>VLOOKUP($A210+ROUND((COLUMN()-2)/24,5),АТС!$A$41:$F$784,6)+'Иные услуги '!$C$5+'РСТ РСО-А'!$J$7+'РСТ РСО-А'!$H$9</f>
        <v>1045.43</v>
      </c>
      <c r="C210" s="118">
        <f>VLOOKUP($A210+ROUND((COLUMN()-2)/24,5),АТС!$A$41:$F$784,6)+'Иные услуги '!$C$5+'РСТ РСО-А'!$J$7+'РСТ РСО-А'!$H$9</f>
        <v>1112.1400000000001</v>
      </c>
      <c r="D210" s="118">
        <f>VLOOKUP($A210+ROUND((COLUMN()-2)/24,5),АТС!$A$41:$F$784,6)+'Иные услуги '!$C$5+'РСТ РСО-А'!$J$7+'РСТ РСО-А'!$H$9</f>
        <v>1150.22</v>
      </c>
      <c r="E210" s="118">
        <f>VLOOKUP($A210+ROUND((COLUMN()-2)/24,5),АТС!$A$41:$F$784,6)+'Иные услуги '!$C$5+'РСТ РСО-А'!$J$7+'РСТ РСО-А'!$H$9</f>
        <v>1181.27</v>
      </c>
      <c r="F210" s="118">
        <f>VLOOKUP($A210+ROUND((COLUMN()-2)/24,5),АТС!$A$41:$F$784,6)+'Иные услуги '!$C$5+'РСТ РСО-А'!$J$7+'РСТ РСО-А'!$H$9</f>
        <v>1170.9399999999998</v>
      </c>
      <c r="G210" s="118">
        <f>VLOOKUP($A210+ROUND((COLUMN()-2)/24,5),АТС!$A$41:$F$784,6)+'Иные услуги '!$C$5+'РСТ РСО-А'!$J$7+'РСТ РСО-А'!$H$9</f>
        <v>1132.9100000000001</v>
      </c>
      <c r="H210" s="118">
        <f>VLOOKUP($A210+ROUND((COLUMN()-2)/24,5),АТС!$A$41:$F$784,6)+'Иные услуги '!$C$5+'РСТ РСО-А'!$J$7+'РСТ РСО-А'!$H$9</f>
        <v>1363.76</v>
      </c>
      <c r="I210" s="118">
        <f>VLOOKUP($A210+ROUND((COLUMN()-2)/24,5),АТС!$A$41:$F$784,6)+'Иные услуги '!$C$5+'РСТ РСО-А'!$J$7+'РСТ РСО-А'!$H$9</f>
        <v>1101.08</v>
      </c>
      <c r="J210" s="118">
        <f>VLOOKUP($A210+ROUND((COLUMN()-2)/24,5),АТС!$A$41:$F$784,6)+'Иные услуги '!$C$5+'РСТ РСО-А'!$J$7+'РСТ РСО-А'!$H$9</f>
        <v>1234.8600000000001</v>
      </c>
      <c r="K210" s="118">
        <f>VLOOKUP($A210+ROUND((COLUMN()-2)/24,5),АТС!$A$41:$F$784,6)+'Иные услуги '!$C$5+'РСТ РСО-А'!$J$7+'РСТ РСО-А'!$H$9</f>
        <v>1114.99</v>
      </c>
      <c r="L210" s="118">
        <f>VLOOKUP($A210+ROUND((COLUMN()-2)/24,5),АТС!$A$41:$F$784,6)+'Иные услуги '!$C$5+'РСТ РСО-А'!$J$7+'РСТ РСО-А'!$H$9</f>
        <v>1097.6600000000001</v>
      </c>
      <c r="M210" s="118">
        <f>VLOOKUP($A210+ROUND((COLUMN()-2)/24,5),АТС!$A$41:$F$784,6)+'Иные услуги '!$C$5+'РСТ РСО-А'!$J$7+'РСТ РСО-А'!$H$9</f>
        <v>1170.57</v>
      </c>
      <c r="N210" s="118">
        <f>VLOOKUP($A210+ROUND((COLUMN()-2)/24,5),АТС!$A$41:$F$784,6)+'Иные услуги '!$C$5+'РСТ РСО-А'!$J$7+'РСТ РСО-А'!$H$9</f>
        <v>1221.2800000000002</v>
      </c>
      <c r="O210" s="118">
        <f>VLOOKUP($A210+ROUND((COLUMN()-2)/24,5),АТС!$A$41:$F$784,6)+'Иные услуги '!$C$5+'РСТ РСО-А'!$J$7+'РСТ РСО-А'!$H$9</f>
        <v>1221.0400000000002</v>
      </c>
      <c r="P210" s="118">
        <f>VLOOKUP($A210+ROUND((COLUMN()-2)/24,5),АТС!$A$41:$F$784,6)+'Иные услуги '!$C$5+'РСТ РСО-А'!$J$7+'РСТ РСО-А'!$H$9</f>
        <v>1210.5</v>
      </c>
      <c r="Q210" s="118">
        <f>VLOOKUP($A210+ROUND((COLUMN()-2)/24,5),АТС!$A$41:$F$784,6)+'Иные услуги '!$C$5+'РСТ РСО-А'!$J$7+'РСТ РСО-А'!$H$9</f>
        <v>1209.83</v>
      </c>
      <c r="R210" s="118">
        <f>VLOOKUP($A210+ROUND((COLUMN()-2)/24,5),АТС!$A$41:$F$784,6)+'Иные услуги '!$C$5+'РСТ РСО-А'!$J$7+'РСТ РСО-А'!$H$9</f>
        <v>1170.08</v>
      </c>
      <c r="S210" s="118">
        <f>VLOOKUP($A210+ROUND((COLUMN()-2)/24,5),АТС!$A$41:$F$784,6)+'Иные услуги '!$C$5+'РСТ РСО-А'!$J$7+'РСТ РСО-А'!$H$9</f>
        <v>1034.83</v>
      </c>
      <c r="T210" s="118">
        <f>VLOOKUP($A210+ROUND((COLUMN()-2)/24,5),АТС!$A$41:$F$784,6)+'Иные услуги '!$C$5+'РСТ РСО-А'!$J$7+'РСТ РСО-А'!$H$9</f>
        <v>930.26</v>
      </c>
      <c r="U210" s="118">
        <f>VLOOKUP($A210+ROUND((COLUMN()-2)/24,5),АТС!$A$41:$F$784,6)+'Иные услуги '!$C$5+'РСТ РСО-А'!$J$7+'РСТ РСО-А'!$H$9</f>
        <v>980.15</v>
      </c>
      <c r="V210" s="118">
        <f>VLOOKUP($A210+ROUND((COLUMN()-2)/24,5),АТС!$A$41:$F$784,6)+'Иные услуги '!$C$5+'РСТ РСО-А'!$J$7+'РСТ РСО-А'!$H$9</f>
        <v>1062.3600000000001</v>
      </c>
      <c r="W210" s="118">
        <f>VLOOKUP($A210+ROUND((COLUMN()-2)/24,5),АТС!$A$41:$F$784,6)+'Иные услуги '!$C$5+'РСТ РСО-А'!$J$7+'РСТ РСО-А'!$H$9</f>
        <v>1190.28</v>
      </c>
      <c r="X210" s="118">
        <f>VLOOKUP($A210+ROUND((COLUMN()-2)/24,5),АТС!$A$41:$F$784,6)+'Иные услуги '!$C$5+'РСТ РСО-А'!$J$7+'РСТ РСО-А'!$H$9</f>
        <v>1535.26</v>
      </c>
      <c r="Y210" s="118">
        <f>VLOOKUP($A210+ROUND((COLUMN()-2)/24,5),АТС!$A$41:$F$784,6)+'Иные услуги '!$C$5+'РСТ РСО-А'!$J$7+'РСТ РСО-А'!$H$9</f>
        <v>922.36</v>
      </c>
    </row>
    <row r="211" spans="1:27" x14ac:dyDescent="0.2">
      <c r="A211" s="66">
        <f t="shared" si="6"/>
        <v>43382</v>
      </c>
      <c r="B211" s="118">
        <f>VLOOKUP($A211+ROUND((COLUMN()-2)/24,5),АТС!$A$41:$F$784,6)+'Иные услуги '!$C$5+'РСТ РСО-А'!$J$7+'РСТ РСО-А'!$H$9</f>
        <v>1062.19</v>
      </c>
      <c r="C211" s="118">
        <f>VLOOKUP($A211+ROUND((COLUMN()-2)/24,5),АТС!$A$41:$F$784,6)+'Иные услуги '!$C$5+'РСТ РСО-А'!$J$7+'РСТ РСО-А'!$H$9</f>
        <v>1131.6100000000001</v>
      </c>
      <c r="D211" s="118">
        <f>VLOOKUP($A211+ROUND((COLUMN()-2)/24,5),АТС!$A$41:$F$784,6)+'Иные услуги '!$C$5+'РСТ РСО-А'!$J$7+'РСТ РСО-А'!$H$9</f>
        <v>1181.5999999999999</v>
      </c>
      <c r="E211" s="118">
        <f>VLOOKUP($A211+ROUND((COLUMN()-2)/24,5),АТС!$A$41:$F$784,6)+'Иные услуги '!$C$5+'РСТ РСО-А'!$J$7+'РСТ РСО-А'!$H$9</f>
        <v>1181.3</v>
      </c>
      <c r="F211" s="118">
        <f>VLOOKUP($A211+ROUND((COLUMN()-2)/24,5),АТС!$A$41:$F$784,6)+'Иные услуги '!$C$5+'РСТ РСО-А'!$J$7+'РСТ РСО-А'!$H$9</f>
        <v>1192.3599999999999</v>
      </c>
      <c r="G211" s="118">
        <f>VLOOKUP($A211+ROUND((COLUMN()-2)/24,5),АТС!$A$41:$F$784,6)+'Иные услуги '!$C$5+'РСТ РСО-А'!$J$7+'РСТ РСО-А'!$H$9</f>
        <v>1182.53</v>
      </c>
      <c r="H211" s="118">
        <f>VLOOKUP($A211+ROUND((COLUMN()-2)/24,5),АТС!$A$41:$F$784,6)+'Иные услуги '!$C$5+'РСТ РСО-А'!$J$7+'РСТ РСО-А'!$H$9</f>
        <v>1515.5</v>
      </c>
      <c r="I211" s="118">
        <f>VLOOKUP($A211+ROUND((COLUMN()-2)/24,5),АТС!$A$41:$F$784,6)+'Иные услуги '!$C$5+'РСТ РСО-А'!$J$7+'РСТ РСО-А'!$H$9</f>
        <v>1225.3300000000002</v>
      </c>
      <c r="J211" s="118">
        <f>VLOOKUP($A211+ROUND((COLUMN()-2)/24,5),АТС!$A$41:$F$784,6)+'Иные услуги '!$C$5+'РСТ РСО-А'!$J$7+'РСТ РСО-А'!$H$9</f>
        <v>1339.26</v>
      </c>
      <c r="K211" s="118">
        <f>VLOOKUP($A211+ROUND((COLUMN()-2)/24,5),АТС!$A$41:$F$784,6)+'Иные услуги '!$C$5+'РСТ РСО-А'!$J$7+'РСТ РСО-А'!$H$9</f>
        <v>1189.8399999999999</v>
      </c>
      <c r="L211" s="118">
        <f>VLOOKUP($A211+ROUND((COLUMN()-2)/24,5),АТС!$A$41:$F$784,6)+'Иные услуги '!$C$5+'РСТ РСО-А'!$J$7+'РСТ РСО-А'!$H$9</f>
        <v>1189.98</v>
      </c>
      <c r="M211" s="118">
        <f>VLOOKUP($A211+ROUND((COLUMN()-2)/24,5),АТС!$A$41:$F$784,6)+'Иные услуги '!$C$5+'РСТ РСО-А'!$J$7+'РСТ РСО-А'!$H$9</f>
        <v>1189.78</v>
      </c>
      <c r="N211" s="118">
        <f>VLOOKUP($A211+ROUND((COLUMN()-2)/24,5),АТС!$A$41:$F$784,6)+'Иные услуги '!$C$5+'РСТ РСО-А'!$J$7+'РСТ РСО-А'!$H$9</f>
        <v>1189.03</v>
      </c>
      <c r="O211" s="118">
        <f>VLOOKUP($A211+ROUND((COLUMN()-2)/24,5),АТС!$A$41:$F$784,6)+'Иные услуги '!$C$5+'РСТ РСО-А'!$J$7+'РСТ РСО-А'!$H$9</f>
        <v>1242.26</v>
      </c>
      <c r="P211" s="118">
        <f>VLOOKUP($A211+ROUND((COLUMN()-2)/24,5),АТС!$A$41:$F$784,6)+'Иные услуги '!$C$5+'РСТ РСО-А'!$J$7+'РСТ РСО-А'!$H$9</f>
        <v>1242.01</v>
      </c>
      <c r="Q211" s="118">
        <f>VLOOKUP($A211+ROUND((COLUMN()-2)/24,5),АТС!$A$41:$F$784,6)+'Иные услуги '!$C$5+'РСТ РСО-А'!$J$7+'РСТ РСО-А'!$H$9</f>
        <v>1276.3100000000002</v>
      </c>
      <c r="R211" s="118">
        <f>VLOOKUP($A211+ROUND((COLUMN()-2)/24,5),АТС!$A$41:$F$784,6)+'Иные услуги '!$C$5+'РСТ РСО-А'!$J$7+'РСТ РСО-А'!$H$9</f>
        <v>1276.8000000000002</v>
      </c>
      <c r="S211" s="118">
        <f>VLOOKUP($A211+ROUND((COLUMN()-2)/24,5),АТС!$A$41:$F$784,6)+'Иные услуги '!$C$5+'РСТ РСО-А'!$J$7+'РСТ РСО-А'!$H$9</f>
        <v>1192.5999999999999</v>
      </c>
      <c r="T211" s="118">
        <f>VLOOKUP($A211+ROUND((COLUMN()-2)/24,5),АТС!$A$41:$F$784,6)+'Иные услуги '!$C$5+'РСТ РСО-А'!$J$7+'РСТ РСО-А'!$H$9</f>
        <v>956.17</v>
      </c>
      <c r="U211" s="118">
        <f>VLOOKUP($A211+ROUND((COLUMN()-2)/24,5),АТС!$A$41:$F$784,6)+'Иные услуги '!$C$5+'РСТ РСО-А'!$J$7+'РСТ РСО-А'!$H$9</f>
        <v>1125.5</v>
      </c>
      <c r="V211" s="118">
        <f>VLOOKUP($A211+ROUND((COLUMN()-2)/24,5),АТС!$A$41:$F$784,6)+'Иные услуги '!$C$5+'РСТ РСО-А'!$J$7+'РСТ РСО-А'!$H$9</f>
        <v>1192.5899999999999</v>
      </c>
      <c r="W211" s="118">
        <f>VLOOKUP($A211+ROUND((COLUMN()-2)/24,5),АТС!$A$41:$F$784,6)+'Иные услуги '!$C$5+'РСТ РСО-А'!$J$7+'РСТ РСО-А'!$H$9</f>
        <v>1362.6200000000001</v>
      </c>
      <c r="X211" s="118">
        <f>VLOOKUP($A211+ROUND((COLUMN()-2)/24,5),АТС!$A$41:$F$784,6)+'Иные услуги '!$C$5+'РСТ РСО-А'!$J$7+'РСТ РСО-А'!$H$9</f>
        <v>1850.63</v>
      </c>
      <c r="Y211" s="118">
        <f>VLOOKUP($A211+ROUND((COLUMN()-2)/24,5),АТС!$A$41:$F$784,6)+'Иные услуги '!$C$5+'РСТ РСО-А'!$J$7+'РСТ РСО-А'!$H$9</f>
        <v>949.27</v>
      </c>
    </row>
    <row r="212" spans="1:27" x14ac:dyDescent="0.2">
      <c r="A212" s="66">
        <f t="shared" si="6"/>
        <v>43383</v>
      </c>
      <c r="B212" s="118">
        <f>VLOOKUP($A212+ROUND((COLUMN()-2)/24,5),АТС!$A$41:$F$784,6)+'Иные услуги '!$C$5+'РСТ РСО-А'!$J$7+'РСТ РСО-А'!$H$9</f>
        <v>921.09</v>
      </c>
      <c r="C212" s="118">
        <f>VLOOKUP($A212+ROUND((COLUMN()-2)/24,5),АТС!$A$41:$F$784,6)+'Иные услуги '!$C$5+'РСТ РСО-А'!$J$7+'РСТ РСО-А'!$H$9</f>
        <v>943.55</v>
      </c>
      <c r="D212" s="118">
        <f>VLOOKUP($A212+ROUND((COLUMN()-2)/24,5),АТС!$A$41:$F$784,6)+'Иные услуги '!$C$5+'РСТ РСО-А'!$J$7+'РСТ РСО-А'!$H$9</f>
        <v>983.1</v>
      </c>
      <c r="E212" s="118">
        <f>VLOOKUP($A212+ROUND((COLUMN()-2)/24,5),АТС!$A$41:$F$784,6)+'Иные услуги '!$C$5+'РСТ РСО-А'!$J$7+'РСТ РСО-А'!$H$9</f>
        <v>1004.56</v>
      </c>
      <c r="F212" s="118">
        <f>VLOOKUP($A212+ROUND((COLUMN()-2)/24,5),АТС!$A$41:$F$784,6)+'Иные услуги '!$C$5+'РСТ РСО-А'!$J$7+'РСТ РСО-А'!$H$9</f>
        <v>983.86</v>
      </c>
      <c r="G212" s="118">
        <f>VLOOKUP($A212+ROUND((COLUMN()-2)/24,5),АТС!$A$41:$F$784,6)+'Иные услуги '!$C$5+'РСТ РСО-А'!$J$7+'РСТ РСО-А'!$H$9</f>
        <v>958.67</v>
      </c>
      <c r="H212" s="118">
        <f>VLOOKUP($A212+ROUND((COLUMN()-2)/24,5),АТС!$A$41:$F$784,6)+'Иные услуги '!$C$5+'РСТ РСО-А'!$J$7+'РСТ РСО-А'!$H$9</f>
        <v>1004.52</v>
      </c>
      <c r="I212" s="118">
        <f>VLOOKUP($A212+ROUND((COLUMN()-2)/24,5),АТС!$A$41:$F$784,6)+'Иные услуги '!$C$5+'РСТ РСО-А'!$J$7+'РСТ РСО-А'!$H$9</f>
        <v>1000.43</v>
      </c>
      <c r="J212" s="118">
        <f>VLOOKUP($A212+ROUND((COLUMN()-2)/24,5),АТС!$A$41:$F$784,6)+'Иные услуги '!$C$5+'РСТ РСО-А'!$J$7+'РСТ РСО-А'!$H$9</f>
        <v>989.67</v>
      </c>
      <c r="K212" s="118">
        <f>VLOOKUP($A212+ROUND((COLUMN()-2)/24,5),АТС!$A$41:$F$784,6)+'Иные услуги '!$C$5+'РСТ РСО-А'!$J$7+'РСТ РСО-А'!$H$9</f>
        <v>957.92</v>
      </c>
      <c r="L212" s="118">
        <f>VLOOKUP($A212+ROUND((COLUMN()-2)/24,5),АТС!$A$41:$F$784,6)+'Иные услуги '!$C$5+'РСТ РСО-А'!$J$7+'РСТ РСО-А'!$H$9</f>
        <v>957.57999999999993</v>
      </c>
      <c r="M212" s="118">
        <f>VLOOKUP($A212+ROUND((COLUMN()-2)/24,5),АТС!$A$41:$F$784,6)+'Иные услуги '!$C$5+'РСТ РСО-А'!$J$7+'РСТ РСО-А'!$H$9</f>
        <v>957.47</v>
      </c>
      <c r="N212" s="118">
        <f>VLOOKUP($A212+ROUND((COLUMN()-2)/24,5),АТС!$A$41:$F$784,6)+'Иные услуги '!$C$5+'РСТ РСО-А'!$J$7+'РСТ РСО-А'!$H$9</f>
        <v>1023.87</v>
      </c>
      <c r="O212" s="118">
        <f>VLOOKUP($A212+ROUND((COLUMN()-2)/24,5),АТС!$A$41:$F$784,6)+'Иные услуги '!$C$5+'РСТ РСО-А'!$J$7+'РСТ РСО-А'!$H$9</f>
        <v>1023.84</v>
      </c>
      <c r="P212" s="118">
        <f>VLOOKUP($A212+ROUND((COLUMN()-2)/24,5),АТС!$A$41:$F$784,6)+'Иные услуги '!$C$5+'РСТ РСО-А'!$J$7+'РСТ РСО-А'!$H$9</f>
        <v>1023.87</v>
      </c>
      <c r="Q212" s="118">
        <f>VLOOKUP($A212+ROUND((COLUMN()-2)/24,5),АТС!$A$41:$F$784,6)+'Иные услуги '!$C$5+'РСТ РСО-А'!$J$7+'РСТ РСО-А'!$H$9</f>
        <v>1023.67</v>
      </c>
      <c r="R212" s="118">
        <f>VLOOKUP($A212+ROUND((COLUMN()-2)/24,5),АТС!$A$41:$F$784,6)+'Иные услуги '!$C$5+'РСТ РСО-А'!$J$7+'РСТ РСО-А'!$H$9</f>
        <v>1023.14</v>
      </c>
      <c r="S212" s="118">
        <f>VLOOKUP($A212+ROUND((COLUMN()-2)/24,5),АТС!$A$41:$F$784,6)+'Иные услуги '!$C$5+'РСТ РСО-А'!$J$7+'РСТ РСО-А'!$H$9</f>
        <v>959.57999999999993</v>
      </c>
      <c r="T212" s="118">
        <f>VLOOKUP($A212+ROUND((COLUMN()-2)/24,5),АТС!$A$41:$F$784,6)+'Иные услуги '!$C$5+'РСТ РСО-А'!$J$7+'РСТ РСО-А'!$H$9</f>
        <v>1091.47</v>
      </c>
      <c r="U212" s="118">
        <f>VLOOKUP($A212+ROUND((COLUMN()-2)/24,5),АТС!$A$41:$F$784,6)+'Иные услуги '!$C$5+'РСТ РСО-А'!$J$7+'РСТ РСО-А'!$H$9</f>
        <v>1013.6</v>
      </c>
      <c r="V212" s="118">
        <f>VLOOKUP($A212+ROUND((COLUMN()-2)/24,5),АТС!$A$41:$F$784,6)+'Иные услуги '!$C$5+'РСТ РСО-А'!$J$7+'РСТ РСО-А'!$H$9</f>
        <v>975.81</v>
      </c>
      <c r="W212" s="118">
        <f>VLOOKUP($A212+ROUND((COLUMN()-2)/24,5),АТС!$A$41:$F$784,6)+'Иные услуги '!$C$5+'РСТ РСО-А'!$J$7+'РСТ РСО-А'!$H$9</f>
        <v>989.34</v>
      </c>
      <c r="X212" s="118">
        <f>VLOOKUP($A212+ROUND((COLUMN()-2)/24,5),АТС!$A$41:$F$784,6)+'Иные услуги '!$C$5+'РСТ РСО-А'!$J$7+'РСТ РСО-А'!$H$9</f>
        <v>1201.6099999999999</v>
      </c>
      <c r="Y212" s="118">
        <f>VLOOKUP($A212+ROUND((COLUMN()-2)/24,5),АТС!$A$41:$F$784,6)+'Иные услуги '!$C$5+'РСТ РСО-А'!$J$7+'РСТ РСО-А'!$H$9</f>
        <v>1036.04</v>
      </c>
    </row>
    <row r="213" spans="1:27" x14ac:dyDescent="0.2">
      <c r="A213" s="66">
        <f t="shared" si="6"/>
        <v>43384</v>
      </c>
      <c r="B213" s="118">
        <f>VLOOKUP($A213+ROUND((COLUMN()-2)/24,5),АТС!$A$41:$F$784,6)+'Иные услуги '!$C$5+'РСТ РСО-А'!$J$7+'РСТ РСО-А'!$H$9</f>
        <v>920.12</v>
      </c>
      <c r="C213" s="118">
        <f>VLOOKUP($A213+ROUND((COLUMN()-2)/24,5),АТС!$A$41:$F$784,6)+'Иные услуги '!$C$5+'РСТ РСО-А'!$J$7+'РСТ РСО-А'!$H$9</f>
        <v>942.81</v>
      </c>
      <c r="D213" s="118">
        <f>VLOOKUP($A213+ROUND((COLUMN()-2)/24,5),АТС!$A$41:$F$784,6)+'Иные услуги '!$C$5+'РСТ РСО-А'!$J$7+'РСТ РСО-А'!$H$9</f>
        <v>982.68</v>
      </c>
      <c r="E213" s="118">
        <f>VLOOKUP($A213+ROUND((COLUMN()-2)/24,5),АТС!$A$41:$F$784,6)+'Иные услуги '!$C$5+'РСТ РСО-А'!$J$7+'РСТ РСО-А'!$H$9</f>
        <v>1004.23</v>
      </c>
      <c r="F213" s="118">
        <f>VLOOKUP($A213+ROUND((COLUMN()-2)/24,5),АТС!$A$41:$F$784,6)+'Иные услуги '!$C$5+'РСТ РСО-А'!$J$7+'РСТ РСО-А'!$H$9</f>
        <v>983.24</v>
      </c>
      <c r="G213" s="118">
        <f>VLOOKUP($A213+ROUND((COLUMN()-2)/24,5),АТС!$A$41:$F$784,6)+'Иные услуги '!$C$5+'РСТ РСО-А'!$J$7+'РСТ РСО-А'!$H$9</f>
        <v>957.18</v>
      </c>
      <c r="H213" s="118">
        <f>VLOOKUP($A213+ROUND((COLUMN()-2)/24,5),АТС!$A$41:$F$784,6)+'Иные услуги '!$C$5+'РСТ РСО-А'!$J$7+'РСТ РСО-А'!$H$9</f>
        <v>1002.11</v>
      </c>
      <c r="I213" s="118">
        <f>VLOOKUP($A213+ROUND((COLUMN()-2)/24,5),АТС!$A$41:$F$784,6)+'Иные услуги '!$C$5+'РСТ РСО-А'!$J$7+'РСТ РСО-А'!$H$9</f>
        <v>1000.05</v>
      </c>
      <c r="J213" s="118">
        <f>VLOOKUP($A213+ROUND((COLUMN()-2)/24,5),АТС!$A$41:$F$784,6)+'Иные услуги '!$C$5+'РСТ РСО-А'!$J$7+'РСТ РСО-А'!$H$9</f>
        <v>1023.4599999999999</v>
      </c>
      <c r="K213" s="118">
        <f>VLOOKUP($A213+ROUND((COLUMN()-2)/24,5),АТС!$A$41:$F$784,6)+'Иные услуги '!$C$5+'РСТ РСО-А'!$J$7+'РСТ РСО-А'!$H$9</f>
        <v>957.06</v>
      </c>
      <c r="L213" s="118">
        <f>VLOOKUP($A213+ROUND((COLUMN()-2)/24,5),АТС!$A$41:$F$784,6)+'Иные услуги '!$C$5+'РСТ РСО-А'!$J$7+'РСТ РСО-А'!$H$9</f>
        <v>957.20999999999992</v>
      </c>
      <c r="M213" s="118">
        <f>VLOOKUP($A213+ROUND((COLUMN()-2)/24,5),АТС!$A$41:$F$784,6)+'Иные услуги '!$C$5+'РСТ РСО-А'!$J$7+'РСТ РСО-А'!$H$9</f>
        <v>956.94999999999993</v>
      </c>
      <c r="N213" s="118">
        <f>VLOOKUP($A213+ROUND((COLUMN()-2)/24,5),АТС!$A$41:$F$784,6)+'Иные услуги '!$C$5+'РСТ РСО-А'!$J$7+'РСТ РСО-А'!$H$9</f>
        <v>989.07999999999993</v>
      </c>
      <c r="O213" s="118">
        <f>VLOOKUP($A213+ROUND((COLUMN()-2)/24,5),АТС!$A$41:$F$784,6)+'Иные услуги '!$C$5+'РСТ РСО-А'!$J$7+'РСТ РСО-А'!$H$9</f>
        <v>956.6</v>
      </c>
      <c r="P213" s="118">
        <f>VLOOKUP($A213+ROUND((COLUMN()-2)/24,5),АТС!$A$41:$F$784,6)+'Иные услуги '!$C$5+'РСТ РСО-А'!$J$7+'РСТ РСО-А'!$H$9</f>
        <v>956.63</v>
      </c>
      <c r="Q213" s="118">
        <f>VLOOKUP($A213+ROUND((COLUMN()-2)/24,5),АТС!$A$41:$F$784,6)+'Иные услуги '!$C$5+'РСТ РСО-А'!$J$7+'РСТ РСО-А'!$H$9</f>
        <v>957.09</v>
      </c>
      <c r="R213" s="118">
        <f>VLOOKUP($A213+ROUND((COLUMN()-2)/24,5),АТС!$A$41:$F$784,6)+'Иные услуги '!$C$5+'РСТ РСО-А'!$J$7+'РСТ РСО-А'!$H$9</f>
        <v>1023.74</v>
      </c>
      <c r="S213" s="118">
        <f>VLOOKUP($A213+ROUND((COLUMN()-2)/24,5),АТС!$A$41:$F$784,6)+'Иные услуги '!$C$5+'РСТ РСО-А'!$J$7+'РСТ РСО-А'!$H$9</f>
        <v>958.59</v>
      </c>
      <c r="T213" s="118">
        <f>VLOOKUP($A213+ROUND((COLUMN()-2)/24,5),АТС!$A$41:$F$784,6)+'Иные услуги '!$C$5+'РСТ РСО-А'!$J$7+'РСТ РСО-А'!$H$9</f>
        <v>1063.25</v>
      </c>
      <c r="U213" s="118">
        <f>VLOOKUP($A213+ROUND((COLUMN()-2)/24,5),АТС!$A$41:$F$784,6)+'Иные услуги '!$C$5+'РСТ РСО-А'!$J$7+'РСТ РСО-А'!$H$9</f>
        <v>967.19999999999993</v>
      </c>
      <c r="V213" s="118">
        <f>VLOOKUP($A213+ROUND((COLUMN()-2)/24,5),АТС!$A$41:$F$784,6)+'Иные услуги '!$C$5+'РСТ РСО-А'!$J$7+'РСТ РСО-А'!$H$9</f>
        <v>969.14</v>
      </c>
      <c r="W213" s="118">
        <f>VLOOKUP($A213+ROUND((COLUMN()-2)/24,5),АТС!$A$41:$F$784,6)+'Иные услуги '!$C$5+'РСТ РСО-А'!$J$7+'РСТ РСО-А'!$H$9</f>
        <v>986.31999999999994</v>
      </c>
      <c r="X213" s="118">
        <f>VLOOKUP($A213+ROUND((COLUMN()-2)/24,5),АТС!$A$41:$F$784,6)+'Иные услуги '!$C$5+'РСТ РСО-А'!$J$7+'РСТ РСО-А'!$H$9</f>
        <v>1199.06</v>
      </c>
      <c r="Y213" s="118">
        <f>VLOOKUP($A213+ROUND((COLUMN()-2)/24,5),АТС!$A$41:$F$784,6)+'Иные услуги '!$C$5+'РСТ РСО-А'!$J$7+'РСТ РСО-А'!$H$9</f>
        <v>1035.1400000000001</v>
      </c>
    </row>
    <row r="214" spans="1:27" x14ac:dyDescent="0.2">
      <c r="A214" s="66">
        <f t="shared" si="6"/>
        <v>43385</v>
      </c>
      <c r="B214" s="118">
        <f>VLOOKUP($A214+ROUND((COLUMN()-2)/24,5),АТС!$A$41:$F$784,6)+'Иные услуги '!$C$5+'РСТ РСО-А'!$J$7+'РСТ РСО-А'!$H$9</f>
        <v>929.76</v>
      </c>
      <c r="C214" s="118">
        <f>VLOOKUP($A214+ROUND((COLUMN()-2)/24,5),АТС!$A$41:$F$784,6)+'Иные услуги '!$C$5+'РСТ РСО-А'!$J$7+'РСТ РСО-А'!$H$9</f>
        <v>928.41</v>
      </c>
      <c r="D214" s="118">
        <f>VLOOKUP($A214+ROUND((COLUMN()-2)/24,5),АТС!$A$41:$F$784,6)+'Иные услуги '!$C$5+'РСТ РСО-А'!$J$7+'РСТ РСО-А'!$H$9</f>
        <v>966.4</v>
      </c>
      <c r="E214" s="118">
        <f>VLOOKUP($A214+ROUND((COLUMN()-2)/24,5),АТС!$A$41:$F$784,6)+'Иные услуги '!$C$5+'РСТ РСО-А'!$J$7+'РСТ РСО-А'!$H$9</f>
        <v>987.38</v>
      </c>
      <c r="F214" s="118">
        <f>VLOOKUP($A214+ROUND((COLUMN()-2)/24,5),АТС!$A$41:$F$784,6)+'Иные услуги '!$C$5+'РСТ РСО-А'!$J$7+'РСТ РСО-А'!$H$9</f>
        <v>968.41</v>
      </c>
      <c r="G214" s="118">
        <f>VLOOKUP($A214+ROUND((COLUMN()-2)/24,5),АТС!$A$41:$F$784,6)+'Иные услуги '!$C$5+'РСТ РСО-А'!$J$7+'РСТ РСО-А'!$H$9</f>
        <v>944.31</v>
      </c>
      <c r="H214" s="118">
        <f>VLOOKUP($A214+ROUND((COLUMN()-2)/24,5),АТС!$A$41:$F$784,6)+'Иные услуги '!$C$5+'РСТ РСО-А'!$J$7+'РСТ РСО-А'!$H$9</f>
        <v>948.82999999999993</v>
      </c>
      <c r="I214" s="118">
        <f>VLOOKUP($A214+ROUND((COLUMN()-2)/24,5),АТС!$A$41:$F$784,6)+'Иные услуги '!$C$5+'РСТ РСО-А'!$J$7+'РСТ РСО-А'!$H$9</f>
        <v>991.97</v>
      </c>
      <c r="J214" s="118">
        <f>VLOOKUP($A214+ROUND((COLUMN()-2)/24,5),АТС!$A$41:$F$784,6)+'Иные услуги '!$C$5+'РСТ РСО-А'!$J$7+'РСТ РСО-А'!$H$9</f>
        <v>1021.99</v>
      </c>
      <c r="K214" s="118">
        <f>VLOOKUP($A214+ROUND((COLUMN()-2)/24,5),АТС!$A$41:$F$784,6)+'Иные услуги '!$C$5+'РСТ РСО-А'!$J$7+'РСТ РСО-А'!$H$9</f>
        <v>958.56</v>
      </c>
      <c r="L214" s="118">
        <f>VLOOKUP($A214+ROUND((COLUMN()-2)/24,5),АТС!$A$41:$F$784,6)+'Иные услуги '!$C$5+'РСТ РСО-А'!$J$7+'РСТ РСО-А'!$H$9</f>
        <v>1035.71</v>
      </c>
      <c r="M214" s="118">
        <f>VLOOKUP($A214+ROUND((COLUMN()-2)/24,5),АТС!$A$41:$F$784,6)+'Иные услуги '!$C$5+'РСТ РСО-А'!$J$7+'РСТ РСО-А'!$H$9</f>
        <v>1035.0900000000001</v>
      </c>
      <c r="N214" s="118">
        <f>VLOOKUP($A214+ROUND((COLUMN()-2)/24,5),АТС!$A$41:$F$784,6)+'Иные услуги '!$C$5+'РСТ РСО-А'!$J$7+'РСТ РСО-А'!$H$9</f>
        <v>977.95999999999992</v>
      </c>
      <c r="O214" s="118">
        <f>VLOOKUP($A214+ROUND((COLUMN()-2)/24,5),АТС!$A$41:$F$784,6)+'Иные услуги '!$C$5+'РСТ РСО-А'!$J$7+'РСТ РСО-А'!$H$9</f>
        <v>995.13</v>
      </c>
      <c r="P214" s="118">
        <f>VLOOKUP($A214+ROUND((COLUMN()-2)/24,5),АТС!$A$41:$F$784,6)+'Иные услуги '!$C$5+'РСТ РСО-А'!$J$7+'РСТ РСО-А'!$H$9</f>
        <v>995.36</v>
      </c>
      <c r="Q214" s="118">
        <f>VLOOKUP($A214+ROUND((COLUMN()-2)/24,5),АТС!$A$41:$F$784,6)+'Иные услуги '!$C$5+'РСТ РСО-А'!$J$7+'РСТ РСО-А'!$H$9</f>
        <v>997.31</v>
      </c>
      <c r="R214" s="118">
        <f>VLOOKUP($A214+ROUND((COLUMN()-2)/24,5),АТС!$A$41:$F$784,6)+'Иные услуги '!$C$5+'РСТ РСО-А'!$J$7+'РСТ РСО-А'!$H$9</f>
        <v>955.66</v>
      </c>
      <c r="S214" s="118">
        <f>VLOOKUP($A214+ROUND((COLUMN()-2)/24,5),АТС!$A$41:$F$784,6)+'Иные услуги '!$C$5+'РСТ РСО-А'!$J$7+'РСТ РСО-А'!$H$9</f>
        <v>947.06999999999994</v>
      </c>
      <c r="T214" s="118">
        <f>VLOOKUP($A214+ROUND((COLUMN()-2)/24,5),АТС!$A$41:$F$784,6)+'Иные услуги '!$C$5+'РСТ РСО-А'!$J$7+'РСТ РСО-А'!$H$9</f>
        <v>1080.1200000000001</v>
      </c>
      <c r="U214" s="118">
        <f>VLOOKUP($A214+ROUND((COLUMN()-2)/24,5),АТС!$A$41:$F$784,6)+'Иные услуги '!$C$5+'РСТ РСО-А'!$J$7+'РСТ РСО-А'!$H$9</f>
        <v>995.37</v>
      </c>
      <c r="V214" s="118">
        <f>VLOOKUP($A214+ROUND((COLUMN()-2)/24,5),АТС!$A$41:$F$784,6)+'Иные услуги '!$C$5+'РСТ РСО-А'!$J$7+'РСТ РСО-А'!$H$9</f>
        <v>948.28</v>
      </c>
      <c r="W214" s="118">
        <f>VLOOKUP($A214+ROUND((COLUMN()-2)/24,5),АТС!$A$41:$F$784,6)+'Иные услуги '!$C$5+'РСТ РСО-А'!$J$7+'РСТ РСО-А'!$H$9</f>
        <v>969.25</v>
      </c>
      <c r="X214" s="118">
        <f>VLOOKUP($A214+ROUND((COLUMN()-2)/24,5),АТС!$A$41:$F$784,6)+'Иные услуги '!$C$5+'РСТ РСО-А'!$J$7+'РСТ РСО-А'!$H$9</f>
        <v>1168.29</v>
      </c>
      <c r="Y214" s="118">
        <f>VLOOKUP($A214+ROUND((COLUMN()-2)/24,5),АТС!$A$41:$F$784,6)+'Иные услуги '!$C$5+'РСТ РСО-А'!$J$7+'РСТ РСО-А'!$H$9</f>
        <v>1071.47</v>
      </c>
    </row>
    <row r="215" spans="1:27" x14ac:dyDescent="0.2">
      <c r="A215" s="66">
        <f t="shared" si="6"/>
        <v>43386</v>
      </c>
      <c r="B215" s="118">
        <f>VLOOKUP($A215+ROUND((COLUMN()-2)/24,5),АТС!$A$41:$F$784,6)+'Иные услуги '!$C$5+'РСТ РСО-А'!$J$7+'РСТ РСО-А'!$H$9</f>
        <v>941.45999999999992</v>
      </c>
      <c r="C215" s="118">
        <f>VLOOKUP($A215+ROUND((COLUMN()-2)/24,5),АТС!$A$41:$F$784,6)+'Иные услуги '!$C$5+'РСТ РСО-А'!$J$7+'РСТ РСО-А'!$H$9</f>
        <v>975.77</v>
      </c>
      <c r="D215" s="118">
        <f>VLOOKUP($A215+ROUND((COLUMN()-2)/24,5),АТС!$A$41:$F$784,6)+'Иные услуги '!$C$5+'РСТ РСО-А'!$J$7+'РСТ РСО-А'!$H$9</f>
        <v>990.81999999999994</v>
      </c>
      <c r="E215" s="118">
        <f>VLOOKUP($A215+ROUND((COLUMN()-2)/24,5),АТС!$A$41:$F$784,6)+'Иные услуги '!$C$5+'РСТ РСО-А'!$J$7+'РСТ РСО-А'!$H$9</f>
        <v>1012.63</v>
      </c>
      <c r="F215" s="118">
        <f>VLOOKUP($A215+ROUND((COLUMN()-2)/24,5),АТС!$A$41:$F$784,6)+'Иные услуги '!$C$5+'РСТ РСО-А'!$J$7+'РСТ РСО-А'!$H$9</f>
        <v>1011.92</v>
      </c>
      <c r="G215" s="118">
        <f>VLOOKUP($A215+ROUND((COLUMN()-2)/24,5),АТС!$A$41:$F$784,6)+'Иные услуги '!$C$5+'РСТ РСО-А'!$J$7+'РСТ РСО-А'!$H$9</f>
        <v>973.91</v>
      </c>
      <c r="H215" s="118">
        <f>VLOOKUP($A215+ROUND((COLUMN()-2)/24,5),АТС!$A$41:$F$784,6)+'Иные услуги '!$C$5+'РСТ РСО-А'!$J$7+'РСТ РСО-А'!$H$9</f>
        <v>1049.27</v>
      </c>
      <c r="I215" s="118">
        <f>VLOOKUP($A215+ROUND((COLUMN()-2)/24,5),АТС!$A$41:$F$784,6)+'Иные услуги '!$C$5+'РСТ РСО-А'!$J$7+'РСТ РСО-А'!$H$9</f>
        <v>958.27</v>
      </c>
      <c r="J215" s="118">
        <f>VLOOKUP($A215+ROUND((COLUMN()-2)/24,5),АТС!$A$41:$F$784,6)+'Иные услуги '!$C$5+'РСТ РСО-А'!$J$7+'РСТ РСО-А'!$H$9</f>
        <v>1097.19</v>
      </c>
      <c r="K215" s="118">
        <f>VLOOKUP($A215+ROUND((COLUMN()-2)/24,5),АТС!$A$41:$F$784,6)+'Иные услуги '!$C$5+'РСТ РСО-А'!$J$7+'РСТ РСО-А'!$H$9</f>
        <v>1020.4</v>
      </c>
      <c r="L215" s="118">
        <f>VLOOKUP($A215+ROUND((COLUMN()-2)/24,5),АТС!$A$41:$F$784,6)+'Иные услуги '!$C$5+'РСТ РСО-А'!$J$7+'РСТ РСО-А'!$H$9</f>
        <v>1019.77</v>
      </c>
      <c r="M215" s="118">
        <f>VLOOKUP($A215+ROUND((COLUMN()-2)/24,5),АТС!$A$41:$F$784,6)+'Иные услуги '!$C$5+'РСТ РСО-А'!$J$7+'РСТ РСО-А'!$H$9</f>
        <v>1018.9</v>
      </c>
      <c r="N215" s="118">
        <f>VLOOKUP($A215+ROUND((COLUMN()-2)/24,5),АТС!$A$41:$F$784,6)+'Иные услуги '!$C$5+'РСТ РСО-А'!$J$7+'РСТ РСО-А'!$H$9</f>
        <v>1055.8500000000001</v>
      </c>
      <c r="O215" s="118">
        <f>VLOOKUP($A215+ROUND((COLUMN()-2)/24,5),АТС!$A$41:$F$784,6)+'Иные услуги '!$C$5+'РСТ РСО-А'!$J$7+'РСТ РСО-А'!$H$9</f>
        <v>1055.6600000000001</v>
      </c>
      <c r="P215" s="118">
        <f>VLOOKUP($A215+ROUND((COLUMN()-2)/24,5),АТС!$A$41:$F$784,6)+'Иные услуги '!$C$5+'РСТ РСО-А'!$J$7+'РСТ РСО-А'!$H$9</f>
        <v>1055.9000000000001</v>
      </c>
      <c r="Q215" s="118">
        <f>VLOOKUP($A215+ROUND((COLUMN()-2)/24,5),АТС!$A$41:$F$784,6)+'Иные услуги '!$C$5+'РСТ РСО-А'!$J$7+'РСТ РСО-А'!$H$9</f>
        <v>1054.8600000000001</v>
      </c>
      <c r="R215" s="118">
        <f>VLOOKUP($A215+ROUND((COLUMN()-2)/24,5),АТС!$A$41:$F$784,6)+'Иные услуги '!$C$5+'РСТ РСО-А'!$J$7+'РСТ РСО-А'!$H$9</f>
        <v>1018.18</v>
      </c>
      <c r="S215" s="118">
        <f>VLOOKUP($A215+ROUND((COLUMN()-2)/24,5),АТС!$A$41:$F$784,6)+'Иные услуги '!$C$5+'РСТ РСО-А'!$J$7+'РСТ РСО-А'!$H$9</f>
        <v>942.12</v>
      </c>
      <c r="T215" s="118">
        <f>VLOOKUP($A215+ROUND((COLUMN()-2)/24,5),АТС!$A$41:$F$784,6)+'Иные услуги '!$C$5+'РСТ РСО-А'!$J$7+'РСТ РСО-А'!$H$9</f>
        <v>1039.05</v>
      </c>
      <c r="U215" s="118">
        <f>VLOOKUP($A215+ROUND((COLUMN()-2)/24,5),АТС!$A$41:$F$784,6)+'Иные услуги '!$C$5+'РСТ РСО-А'!$J$7+'РСТ РСО-А'!$H$9</f>
        <v>959.74</v>
      </c>
      <c r="V215" s="118">
        <f>VLOOKUP($A215+ROUND((COLUMN()-2)/24,5),АТС!$A$41:$F$784,6)+'Иные услуги '!$C$5+'РСТ РСО-А'!$J$7+'РСТ РСО-А'!$H$9</f>
        <v>958.51</v>
      </c>
      <c r="W215" s="118">
        <f>VLOOKUP($A215+ROUND((COLUMN()-2)/24,5),АТС!$A$41:$F$784,6)+'Иные услуги '!$C$5+'РСТ РСО-А'!$J$7+'РСТ РСО-А'!$H$9</f>
        <v>973.95999999999992</v>
      </c>
      <c r="X215" s="118">
        <f>VLOOKUP($A215+ROUND((COLUMN()-2)/24,5),АТС!$A$41:$F$784,6)+'Иные услуги '!$C$5+'РСТ РСО-А'!$J$7+'РСТ РСО-А'!$H$9</f>
        <v>1181.83</v>
      </c>
      <c r="Y215" s="118">
        <f>VLOOKUP($A215+ROUND((COLUMN()-2)/24,5),АТС!$A$41:$F$784,6)+'Иные услуги '!$C$5+'РСТ РСО-А'!$J$7+'РСТ РСО-А'!$H$9</f>
        <v>1010.28</v>
      </c>
    </row>
    <row r="216" spans="1:27" x14ac:dyDescent="0.2">
      <c r="A216" s="66">
        <f t="shared" si="6"/>
        <v>43387</v>
      </c>
      <c r="B216" s="118">
        <f>VLOOKUP($A216+ROUND((COLUMN()-2)/24,5),АТС!$A$41:$F$784,6)+'Иные услуги '!$C$5+'РСТ РСО-А'!$J$7+'РСТ РСО-А'!$H$9</f>
        <v>933.03</v>
      </c>
      <c r="C216" s="118">
        <f>VLOOKUP($A216+ROUND((COLUMN()-2)/24,5),АТС!$A$41:$F$784,6)+'Иные услуги '!$C$5+'РСТ РСО-А'!$J$7+'РСТ РСО-А'!$H$9</f>
        <v>986.25</v>
      </c>
      <c r="D216" s="118">
        <f>VLOOKUP($A216+ROUND((COLUMN()-2)/24,5),АТС!$A$41:$F$784,6)+'Иные услуги '!$C$5+'РСТ РСО-А'!$J$7+'РСТ РСО-А'!$H$9</f>
        <v>1012.39</v>
      </c>
      <c r="E216" s="118">
        <f>VLOOKUP($A216+ROUND((COLUMN()-2)/24,5),АТС!$A$41:$F$784,6)+'Иные услуги '!$C$5+'РСТ РСО-А'!$J$7+'РСТ РСО-А'!$H$9</f>
        <v>1025.8400000000001</v>
      </c>
      <c r="F216" s="118">
        <f>VLOOKUP($A216+ROUND((COLUMN()-2)/24,5),АТС!$A$41:$F$784,6)+'Иные услуги '!$C$5+'РСТ РСО-А'!$J$7+'РСТ РСО-А'!$H$9</f>
        <v>1007.68</v>
      </c>
      <c r="G216" s="118">
        <f>VLOOKUP($A216+ROUND((COLUMN()-2)/24,5),АТС!$A$41:$F$784,6)+'Иные услуги '!$C$5+'РСТ РСО-А'!$J$7+'РСТ РСО-А'!$H$9</f>
        <v>1007.5699999999999</v>
      </c>
      <c r="H216" s="118">
        <f>VLOOKUP($A216+ROUND((COLUMN()-2)/24,5),АТС!$A$41:$F$784,6)+'Иные услуги '!$C$5+'РСТ РСО-А'!$J$7+'РСТ РСО-А'!$H$9</f>
        <v>1098.4000000000001</v>
      </c>
      <c r="I216" s="118">
        <f>VLOOKUP($A216+ROUND((COLUMN()-2)/24,5),АТС!$A$41:$F$784,6)+'Иные услуги '!$C$5+'РСТ РСО-А'!$J$7+'РСТ РСО-А'!$H$9</f>
        <v>965.13</v>
      </c>
      <c r="J216" s="118">
        <f>VLOOKUP($A216+ROUND((COLUMN()-2)/24,5),АТС!$A$41:$F$784,6)+'Иные услуги '!$C$5+'РСТ РСО-А'!$J$7+'РСТ РСО-А'!$H$9</f>
        <v>1137.83</v>
      </c>
      <c r="K216" s="118">
        <f>VLOOKUP($A216+ROUND((COLUMN()-2)/24,5),АТС!$A$41:$F$784,6)+'Иные услуги '!$C$5+'РСТ РСО-А'!$J$7+'РСТ РСО-А'!$H$9</f>
        <v>1053.68</v>
      </c>
      <c r="L216" s="118">
        <f>VLOOKUP($A216+ROUND((COLUMN()-2)/24,5),АТС!$A$41:$F$784,6)+'Иные услуги '!$C$5+'РСТ РСО-А'!$J$7+'РСТ РСО-А'!$H$9</f>
        <v>1053.9100000000001</v>
      </c>
      <c r="M216" s="118">
        <f>VLOOKUP($A216+ROUND((COLUMN()-2)/24,5),АТС!$A$41:$F$784,6)+'Иные услуги '!$C$5+'РСТ РСО-А'!$J$7+'РСТ РСО-А'!$H$9</f>
        <v>1016.4599999999999</v>
      </c>
      <c r="N216" s="118">
        <f>VLOOKUP($A216+ROUND((COLUMN()-2)/24,5),АТС!$A$41:$F$784,6)+'Иные услуги '!$C$5+'РСТ РСО-А'!$J$7+'РСТ РСО-А'!$H$9</f>
        <v>1053.31</v>
      </c>
      <c r="O216" s="118">
        <f>VLOOKUP($A216+ROUND((COLUMN()-2)/24,5),АТС!$A$41:$F$784,6)+'Иные услуги '!$C$5+'РСТ РСО-А'!$J$7+'РСТ РСО-А'!$H$9</f>
        <v>1093.83</v>
      </c>
      <c r="P216" s="118">
        <f>VLOOKUP($A216+ROUND((COLUMN()-2)/24,5),АТС!$A$41:$F$784,6)+'Иные услуги '!$C$5+'РСТ РСО-А'!$J$7+'РСТ РСО-А'!$H$9</f>
        <v>1093.67</v>
      </c>
      <c r="Q216" s="118">
        <f>VLOOKUP($A216+ROUND((COLUMN()-2)/24,5),АТС!$A$41:$F$784,6)+'Иные услуги '!$C$5+'РСТ РСО-А'!$J$7+'РСТ РСО-А'!$H$9</f>
        <v>1093.6100000000001</v>
      </c>
      <c r="R216" s="118">
        <f>VLOOKUP($A216+ROUND((COLUMN()-2)/24,5),АТС!$A$41:$F$784,6)+'Иные услуги '!$C$5+'РСТ РСО-А'!$J$7+'РСТ РСО-А'!$H$9</f>
        <v>1053.4000000000001</v>
      </c>
      <c r="S216" s="118">
        <f>VLOOKUP($A216+ROUND((COLUMN()-2)/24,5),АТС!$A$41:$F$784,6)+'Иные услуги '!$C$5+'РСТ РСО-А'!$J$7+'РСТ РСО-А'!$H$9</f>
        <v>952.63</v>
      </c>
      <c r="T216" s="118">
        <f>VLOOKUP($A216+ROUND((COLUMN()-2)/24,5),АТС!$A$41:$F$784,6)+'Иные услуги '!$C$5+'РСТ РСО-А'!$J$7+'РСТ РСО-А'!$H$9</f>
        <v>1041.8</v>
      </c>
      <c r="U216" s="118">
        <f>VLOOKUP($A216+ROUND((COLUMN()-2)/24,5),АТС!$A$41:$F$784,6)+'Иные услуги '!$C$5+'РСТ РСО-А'!$J$7+'РСТ РСО-А'!$H$9</f>
        <v>960.68999999999994</v>
      </c>
      <c r="V216" s="118">
        <f>VLOOKUP($A216+ROUND((COLUMN()-2)/24,5),АТС!$A$41:$F$784,6)+'Иные услуги '!$C$5+'РСТ РСО-А'!$J$7+'РСТ РСО-А'!$H$9</f>
        <v>960.35</v>
      </c>
      <c r="W216" s="118">
        <f>VLOOKUP($A216+ROUND((COLUMN()-2)/24,5),АТС!$A$41:$F$784,6)+'Иные услуги '!$C$5+'РСТ РСО-А'!$J$7+'РСТ РСО-А'!$H$9</f>
        <v>974.13</v>
      </c>
      <c r="X216" s="118">
        <f>VLOOKUP($A216+ROUND((COLUMN()-2)/24,5),АТС!$A$41:$F$784,6)+'Иные услуги '!$C$5+'РСТ РСО-А'!$J$7+'РСТ РСО-А'!$H$9</f>
        <v>1179.99</v>
      </c>
      <c r="Y216" s="118">
        <f>VLOOKUP($A216+ROUND((COLUMN()-2)/24,5),АТС!$A$41:$F$784,6)+'Иные услуги '!$C$5+'РСТ РСО-А'!$J$7+'РСТ РСО-А'!$H$9</f>
        <v>1010.88</v>
      </c>
    </row>
    <row r="217" spans="1:27" x14ac:dyDescent="0.2">
      <c r="A217" s="66">
        <f t="shared" si="6"/>
        <v>43388</v>
      </c>
      <c r="B217" s="118">
        <f>VLOOKUP($A217+ROUND((COLUMN()-2)/24,5),АТС!$A$41:$F$784,6)+'Иные услуги '!$C$5+'РСТ РСО-А'!$J$7+'РСТ РСО-А'!$H$9</f>
        <v>935.02</v>
      </c>
      <c r="C217" s="118">
        <f>VLOOKUP($A217+ROUND((COLUMN()-2)/24,5),АТС!$A$41:$F$784,6)+'Иные услуги '!$C$5+'РСТ РСО-А'!$J$7+'РСТ РСО-А'!$H$9</f>
        <v>973.82999999999993</v>
      </c>
      <c r="D217" s="118">
        <f>VLOOKUP($A217+ROUND((COLUMN()-2)/24,5),АТС!$A$41:$F$784,6)+'Иные услуги '!$C$5+'РСТ РСО-А'!$J$7+'РСТ РСО-А'!$H$9</f>
        <v>987.65</v>
      </c>
      <c r="E217" s="118">
        <f>VLOOKUP($A217+ROUND((COLUMN()-2)/24,5),АТС!$A$41:$F$784,6)+'Иные услуги '!$C$5+'РСТ РСО-А'!$J$7+'РСТ РСО-А'!$H$9</f>
        <v>1009.47</v>
      </c>
      <c r="F217" s="118">
        <f>VLOOKUP($A217+ROUND((COLUMN()-2)/24,5),АТС!$A$41:$F$784,6)+'Иные услуги '!$C$5+'РСТ РСО-А'!$J$7+'РСТ РСО-А'!$H$9</f>
        <v>1009.1</v>
      </c>
      <c r="G217" s="118">
        <f>VLOOKUP($A217+ROUND((COLUMN()-2)/24,5),АТС!$A$41:$F$784,6)+'Иные услуги '!$C$5+'РСТ РСО-А'!$J$7+'РСТ РСО-А'!$H$9</f>
        <v>972.82999999999993</v>
      </c>
      <c r="H217" s="118">
        <f>VLOOKUP($A217+ROUND((COLUMN()-2)/24,5),АТС!$A$41:$F$784,6)+'Иные услуги '!$C$5+'РСТ РСО-А'!$J$7+'РСТ РСО-А'!$H$9</f>
        <v>1048.23</v>
      </c>
      <c r="I217" s="118">
        <f>VLOOKUP($A217+ROUND((COLUMN()-2)/24,5),АТС!$A$41:$F$784,6)+'Иные услуги '!$C$5+'РСТ РСО-А'!$J$7+'РСТ РСО-А'!$H$9</f>
        <v>929.59</v>
      </c>
      <c r="J217" s="118">
        <f>VLOOKUP($A217+ROUND((COLUMN()-2)/24,5),АТС!$A$41:$F$784,6)+'Иные услуги '!$C$5+'РСТ РСО-А'!$J$7+'РСТ РСО-А'!$H$9</f>
        <v>1056.96</v>
      </c>
      <c r="K217" s="118">
        <f>VLOOKUP($A217+ROUND((COLUMN()-2)/24,5),АТС!$A$41:$F$784,6)+'Иные услуги '!$C$5+'РСТ РСО-А'!$J$7+'РСТ РСО-А'!$H$9</f>
        <v>985.85</v>
      </c>
      <c r="L217" s="118">
        <f>VLOOKUP($A217+ROUND((COLUMN()-2)/24,5),АТС!$A$41:$F$784,6)+'Иные услуги '!$C$5+'РСТ РСО-А'!$J$7+'РСТ РСО-А'!$H$9</f>
        <v>985.77</v>
      </c>
      <c r="M217" s="118">
        <f>VLOOKUP($A217+ROUND((COLUMN()-2)/24,5),АТС!$A$41:$F$784,6)+'Иные услуги '!$C$5+'РСТ РСО-А'!$J$7+'РСТ РСО-А'!$H$9</f>
        <v>985.06999999999994</v>
      </c>
      <c r="N217" s="118">
        <f>VLOOKUP($A217+ROUND((COLUMN()-2)/24,5),АТС!$A$41:$F$784,6)+'Иные услуги '!$C$5+'РСТ РСО-А'!$J$7+'РСТ РСО-А'!$H$9</f>
        <v>1019.26</v>
      </c>
      <c r="O217" s="118">
        <f>VLOOKUP($A217+ROUND((COLUMN()-2)/24,5),АТС!$A$41:$F$784,6)+'Иные услуги '!$C$5+'РСТ РСО-А'!$J$7+'РСТ РСО-А'!$H$9</f>
        <v>1033.78</v>
      </c>
      <c r="P217" s="118">
        <f>VLOOKUP($A217+ROUND((COLUMN()-2)/24,5),АТС!$A$41:$F$784,6)+'Иные услуги '!$C$5+'РСТ РСО-А'!$J$7+'РСТ РСО-А'!$H$9</f>
        <v>1033.8500000000001</v>
      </c>
      <c r="Q217" s="118">
        <f>VLOOKUP($A217+ROUND((COLUMN()-2)/24,5),АТС!$A$41:$F$784,6)+'Иные услуги '!$C$5+'РСТ РСО-А'!$J$7+'РСТ РСО-А'!$H$9</f>
        <v>1019.22</v>
      </c>
      <c r="R217" s="118">
        <f>VLOOKUP($A217+ROUND((COLUMN()-2)/24,5),АТС!$A$41:$F$784,6)+'Иные услуги '!$C$5+'РСТ РСО-А'!$J$7+'РСТ РСО-А'!$H$9</f>
        <v>984.81</v>
      </c>
      <c r="S217" s="118">
        <f>VLOOKUP($A217+ROUND((COLUMN()-2)/24,5),АТС!$A$41:$F$784,6)+'Иные услуги '!$C$5+'РСТ РСО-А'!$J$7+'РСТ РСО-А'!$H$9</f>
        <v>939.56999999999994</v>
      </c>
      <c r="T217" s="118">
        <f>VLOOKUP($A217+ROUND((COLUMN()-2)/24,5),АТС!$A$41:$F$784,6)+'Иные услуги '!$C$5+'РСТ РСО-А'!$J$7+'РСТ РСО-А'!$H$9</f>
        <v>1034.8600000000001</v>
      </c>
      <c r="U217" s="118">
        <f>VLOOKUP($A217+ROUND((COLUMN()-2)/24,5),АТС!$A$41:$F$784,6)+'Иные услуги '!$C$5+'РСТ РСО-А'!$J$7+'РСТ РСО-А'!$H$9</f>
        <v>943.06</v>
      </c>
      <c r="V217" s="118">
        <f>VLOOKUP($A217+ROUND((COLUMN()-2)/24,5),АТС!$A$41:$F$784,6)+'Иные услуги '!$C$5+'РСТ РСО-А'!$J$7+'РСТ РСО-А'!$H$9</f>
        <v>958.54</v>
      </c>
      <c r="W217" s="118">
        <f>VLOOKUP($A217+ROUND((COLUMN()-2)/24,5),АТС!$A$41:$F$784,6)+'Иные услуги '!$C$5+'РСТ РСО-А'!$J$7+'РСТ РСО-А'!$H$9</f>
        <v>975.07999999999993</v>
      </c>
      <c r="X217" s="118">
        <f>VLOOKUP($A217+ROUND((COLUMN()-2)/24,5),АТС!$A$41:$F$784,6)+'Иные услуги '!$C$5+'РСТ РСО-А'!$J$7+'РСТ РСО-А'!$H$9</f>
        <v>1183.25</v>
      </c>
      <c r="Y217" s="118">
        <f>VLOOKUP($A217+ROUND((COLUMN()-2)/24,5),АТС!$A$41:$F$784,6)+'Иные услуги '!$C$5+'РСТ РСО-А'!$J$7+'РСТ РСО-А'!$H$9</f>
        <v>1020.6999999999999</v>
      </c>
    </row>
    <row r="218" spans="1:27" s="77" customFormat="1" x14ac:dyDescent="0.25">
      <c r="A218" s="66">
        <f t="shared" si="6"/>
        <v>43389</v>
      </c>
      <c r="B218" s="118">
        <f>VLOOKUP($A218+ROUND((COLUMN()-2)/24,5),АТС!$A$41:$F$784,6)+'Иные услуги '!$C$5+'РСТ РСО-А'!$J$7+'РСТ РСО-А'!$H$9</f>
        <v>918.69999999999993</v>
      </c>
      <c r="C218" s="118">
        <f>VLOOKUP($A218+ROUND((COLUMN()-2)/24,5),АТС!$A$41:$F$784,6)+'Иные услуги '!$C$5+'РСТ РСО-А'!$J$7+'РСТ РСО-А'!$H$9</f>
        <v>946.51</v>
      </c>
      <c r="D218" s="118">
        <f>VLOOKUP($A218+ROUND((COLUMN()-2)/24,5),АТС!$A$41:$F$784,6)+'Иные услуги '!$C$5+'РСТ РСО-А'!$J$7+'РСТ РСО-А'!$H$9</f>
        <v>981.45999999999992</v>
      </c>
      <c r="E218" s="118">
        <f>VLOOKUP($A218+ROUND((COLUMN()-2)/24,5),АТС!$A$41:$F$784,6)+'Иные услуги '!$C$5+'РСТ РСО-А'!$J$7+'РСТ РСО-А'!$H$9</f>
        <v>1003.11</v>
      </c>
      <c r="F218" s="118">
        <f>VLOOKUP($A218+ROUND((COLUMN()-2)/24,5),АТС!$A$41:$F$784,6)+'Иные услуги '!$C$5+'РСТ РСО-А'!$J$7+'РСТ РСО-А'!$H$9</f>
        <v>1002.98</v>
      </c>
      <c r="G218" s="118">
        <f>VLOOKUP($A218+ROUND((COLUMN()-2)/24,5),АТС!$A$41:$F$784,6)+'Иные услуги '!$C$5+'РСТ РСО-А'!$J$7+'РСТ РСО-А'!$H$9</f>
        <v>969.94999999999993</v>
      </c>
      <c r="H218" s="118">
        <f>VLOOKUP($A218+ROUND((COLUMN()-2)/24,5),АТС!$A$41:$F$784,6)+'Иные услуги '!$C$5+'РСТ РСО-А'!$J$7+'РСТ РСО-А'!$H$9</f>
        <v>1046.3600000000001</v>
      </c>
      <c r="I218" s="118">
        <f>VLOOKUP($A218+ROUND((COLUMN()-2)/24,5),АТС!$A$41:$F$784,6)+'Иные услуги '!$C$5+'РСТ РСО-А'!$J$7+'РСТ РСО-А'!$H$9</f>
        <v>929.26</v>
      </c>
      <c r="J218" s="118">
        <f>VLOOKUP($A218+ROUND((COLUMN()-2)/24,5),АТС!$A$41:$F$784,6)+'Иные услуги '!$C$5+'РСТ РСО-А'!$J$7+'РСТ РСО-А'!$H$9</f>
        <v>1056.55</v>
      </c>
      <c r="K218" s="118">
        <f>VLOOKUP($A218+ROUND((COLUMN()-2)/24,5),АТС!$A$41:$F$784,6)+'Иные услуги '!$C$5+'РСТ РСО-А'!$J$7+'РСТ РСО-А'!$H$9</f>
        <v>985.41</v>
      </c>
      <c r="L218" s="118">
        <f>VLOOKUP($A218+ROUND((COLUMN()-2)/24,5),АТС!$A$41:$F$784,6)+'Иные услуги '!$C$5+'РСТ РСО-А'!$J$7+'РСТ РСО-А'!$H$9</f>
        <v>985.23</v>
      </c>
      <c r="M218" s="118">
        <f>VLOOKUP($A218+ROUND((COLUMN()-2)/24,5),АТС!$A$41:$F$784,6)+'Иные услуги '!$C$5+'РСТ РСО-А'!$J$7+'РСТ РСО-А'!$H$9</f>
        <v>984.81</v>
      </c>
      <c r="N218" s="118">
        <f>VLOOKUP($A218+ROUND((COLUMN()-2)/24,5),АТС!$A$41:$F$784,6)+'Иные услуги '!$C$5+'РСТ РСО-А'!$J$7+'РСТ РСО-А'!$H$9</f>
        <v>1019.01</v>
      </c>
      <c r="O218" s="118">
        <f>VLOOKUP($A218+ROUND((COLUMN()-2)/24,5),АТС!$A$41:$F$784,6)+'Иные услуги '!$C$5+'РСТ РСО-А'!$J$7+'РСТ РСО-А'!$H$9</f>
        <v>1019.05</v>
      </c>
      <c r="P218" s="118">
        <f>VLOOKUP($A218+ROUND((COLUMN()-2)/24,5),АТС!$A$41:$F$784,6)+'Иные услуги '!$C$5+'РСТ РСО-А'!$J$7+'РСТ РСО-А'!$H$9</f>
        <v>1019.11</v>
      </c>
      <c r="Q218" s="118">
        <f>VLOOKUP($A218+ROUND((COLUMN()-2)/24,5),АТС!$A$41:$F$784,6)+'Иные услуги '!$C$5+'РСТ РСО-А'!$J$7+'РСТ РСО-А'!$H$9</f>
        <v>1019.26</v>
      </c>
      <c r="R218" s="118">
        <f>VLOOKUP($A218+ROUND((COLUMN()-2)/24,5),АТС!$A$41:$F$784,6)+'Иные услуги '!$C$5+'РСТ РСО-А'!$J$7+'РСТ РСО-А'!$H$9</f>
        <v>984.4</v>
      </c>
      <c r="S218" s="118">
        <f>VLOOKUP($A218+ROUND((COLUMN()-2)/24,5),АТС!$A$41:$F$784,6)+'Иные услуги '!$C$5+'РСТ РСО-А'!$J$7+'РСТ РСО-А'!$H$9</f>
        <v>942.27</v>
      </c>
      <c r="T218" s="118">
        <f>VLOOKUP($A218+ROUND((COLUMN()-2)/24,5),АТС!$A$41:$F$784,6)+'Иные услуги '!$C$5+'РСТ РСО-А'!$J$7+'РСТ РСО-А'!$H$9</f>
        <v>1019.59</v>
      </c>
      <c r="U218" s="118">
        <f>VLOOKUP($A218+ROUND((COLUMN()-2)/24,5),АТС!$A$41:$F$784,6)+'Иные услуги '!$C$5+'РСТ РСО-А'!$J$7+'РСТ РСО-А'!$H$9</f>
        <v>941.97</v>
      </c>
      <c r="V218" s="118">
        <f>VLOOKUP($A218+ROUND((COLUMN()-2)/24,5),АТС!$A$41:$F$784,6)+'Иные услуги '!$C$5+'РСТ РСО-А'!$J$7+'РСТ РСО-А'!$H$9</f>
        <v>958.68</v>
      </c>
      <c r="W218" s="118">
        <f>VLOOKUP($A218+ROUND((COLUMN()-2)/24,5),АТС!$A$41:$F$784,6)+'Иные услуги '!$C$5+'РСТ РСО-А'!$J$7+'РСТ РСО-А'!$H$9</f>
        <v>974.99</v>
      </c>
      <c r="X218" s="118">
        <f>VLOOKUP($A218+ROUND((COLUMN()-2)/24,5),АТС!$A$41:$F$784,6)+'Иные услуги '!$C$5+'РСТ РСО-А'!$J$7+'РСТ РСО-А'!$H$9</f>
        <v>1183.6699999999998</v>
      </c>
      <c r="Y218" s="118">
        <f>VLOOKUP($A218+ROUND((COLUMN()-2)/24,5),АТС!$A$41:$F$784,6)+'Иные услуги '!$C$5+'РСТ РСО-А'!$J$7+'РСТ РСО-А'!$H$9</f>
        <v>1012.5699999999999</v>
      </c>
    </row>
    <row r="219" spans="1:27" x14ac:dyDescent="0.2">
      <c r="A219" s="66">
        <f t="shared" si="6"/>
        <v>43390</v>
      </c>
      <c r="B219" s="118">
        <f>VLOOKUP($A219+ROUND((COLUMN()-2)/24,5),АТС!$A$41:$F$784,6)+'Иные услуги '!$C$5+'РСТ РСО-А'!$J$7+'РСТ РСО-А'!$H$9</f>
        <v>918.31</v>
      </c>
      <c r="C219" s="118">
        <f>VLOOKUP($A219+ROUND((COLUMN()-2)/24,5),АТС!$A$41:$F$784,6)+'Иные услуги '!$C$5+'РСТ РСО-А'!$J$7+'РСТ РСО-А'!$H$9</f>
        <v>941.07999999999993</v>
      </c>
      <c r="D219" s="118">
        <f>VLOOKUP($A219+ROUND((COLUMN()-2)/24,5),АТС!$A$41:$F$784,6)+'Иные услуги '!$C$5+'РСТ РСО-А'!$J$7+'РСТ РСО-А'!$H$9</f>
        <v>982.73</v>
      </c>
      <c r="E219" s="118">
        <f>VLOOKUP($A219+ROUND((COLUMN()-2)/24,5),АТС!$A$41:$F$784,6)+'Иные услуги '!$C$5+'РСТ РСО-А'!$J$7+'РСТ РСО-А'!$H$9</f>
        <v>1002.8199999999999</v>
      </c>
      <c r="F219" s="118">
        <f>VLOOKUP($A219+ROUND((COLUMN()-2)/24,5),АТС!$A$41:$F$784,6)+'Иные услуги '!$C$5+'РСТ РСО-А'!$J$7+'РСТ РСО-А'!$H$9</f>
        <v>1008.6</v>
      </c>
      <c r="G219" s="118">
        <f>VLOOKUP($A219+ROUND((COLUMN()-2)/24,5),АТС!$A$41:$F$784,6)+'Иные услуги '!$C$5+'РСТ РСО-А'!$J$7+'РСТ РСО-А'!$H$9</f>
        <v>972.69999999999993</v>
      </c>
      <c r="H219" s="118">
        <f>VLOOKUP($A219+ROUND((COLUMN()-2)/24,5),АТС!$A$41:$F$784,6)+'Иные услуги '!$C$5+'РСТ РСО-А'!$J$7+'РСТ РСО-А'!$H$9</f>
        <v>975.06</v>
      </c>
      <c r="I219" s="118">
        <f>VLOOKUP($A219+ROUND((COLUMN()-2)/24,5),АТС!$A$41:$F$784,6)+'Иные услуги '!$C$5+'РСТ РСО-А'!$J$7+'РСТ РСО-А'!$H$9</f>
        <v>995.73</v>
      </c>
      <c r="J219" s="118">
        <f>VLOOKUP($A219+ROUND((COLUMN()-2)/24,5),АТС!$A$41:$F$784,6)+'Иные услуги '!$C$5+'РСТ РСО-А'!$J$7+'РСТ РСО-А'!$H$9</f>
        <v>1018.86</v>
      </c>
      <c r="K219" s="118">
        <f>VLOOKUP($A219+ROUND((COLUMN()-2)/24,5),АТС!$A$41:$F$784,6)+'Иные услуги '!$C$5+'РСТ РСО-А'!$J$7+'РСТ РСО-А'!$H$9</f>
        <v>953.74</v>
      </c>
      <c r="L219" s="118">
        <f>VLOOKUP($A219+ROUND((COLUMN()-2)/24,5),АТС!$A$41:$F$784,6)+'Иные услуги '!$C$5+'РСТ РСО-А'!$J$7+'РСТ РСО-А'!$H$9</f>
        <v>941.74</v>
      </c>
      <c r="M219" s="118">
        <f>VLOOKUP($A219+ROUND((COLUMN()-2)/24,5),АТС!$A$41:$F$784,6)+'Иные услуги '!$C$5+'РСТ РСО-А'!$J$7+'РСТ РСО-А'!$H$9</f>
        <v>940.72</v>
      </c>
      <c r="N219" s="118">
        <f>VLOOKUP($A219+ROUND((COLUMN()-2)/24,5),АТС!$A$41:$F$784,6)+'Иные услуги '!$C$5+'РСТ РСО-А'!$J$7+'РСТ РСО-А'!$H$9</f>
        <v>952.59</v>
      </c>
      <c r="O219" s="118">
        <f>VLOOKUP($A219+ROUND((COLUMN()-2)/24,5),АТС!$A$41:$F$784,6)+'Иные услуги '!$C$5+'РСТ РСО-А'!$J$7+'РСТ РСО-А'!$H$9</f>
        <v>952.69999999999993</v>
      </c>
      <c r="P219" s="118">
        <f>VLOOKUP($A219+ROUND((COLUMN()-2)/24,5),АТС!$A$41:$F$784,6)+'Иные услуги '!$C$5+'РСТ РСО-А'!$J$7+'РСТ РСО-А'!$H$9</f>
        <v>952.72</v>
      </c>
      <c r="Q219" s="118">
        <f>VLOOKUP($A219+ROUND((COLUMN()-2)/24,5),АТС!$A$41:$F$784,6)+'Иные услуги '!$C$5+'РСТ РСО-А'!$J$7+'РСТ РСО-А'!$H$9</f>
        <v>952.75</v>
      </c>
      <c r="R219" s="118">
        <f>VLOOKUP($A219+ROUND((COLUMN()-2)/24,5),АТС!$A$41:$F$784,6)+'Иные услуги '!$C$5+'РСТ РСО-А'!$J$7+'РСТ РСО-А'!$H$9</f>
        <v>952.94999999999993</v>
      </c>
      <c r="S219" s="118">
        <f>VLOOKUP($A219+ROUND((COLUMN()-2)/24,5),АТС!$A$41:$F$784,6)+'Иные услуги '!$C$5+'РСТ РСО-А'!$J$7+'РСТ РСО-А'!$H$9</f>
        <v>956.31999999999994</v>
      </c>
      <c r="T219" s="118">
        <f>VLOOKUP($A219+ROUND((COLUMN()-2)/24,5),АТС!$A$41:$F$784,6)+'Иные услуги '!$C$5+'РСТ РСО-А'!$J$7+'РСТ РСО-А'!$H$9</f>
        <v>1083.19</v>
      </c>
      <c r="U219" s="118">
        <f>VLOOKUP($A219+ROUND((COLUMN()-2)/24,5),АТС!$A$41:$F$784,6)+'Иные услуги '!$C$5+'РСТ РСО-А'!$J$7+'РСТ РСО-А'!$H$9</f>
        <v>1025.5</v>
      </c>
      <c r="V219" s="118">
        <f>VLOOKUP($A219+ROUND((COLUMN()-2)/24,5),АТС!$A$41:$F$784,6)+'Иные услуги '!$C$5+'РСТ РСО-А'!$J$7+'РСТ РСО-А'!$H$9</f>
        <v>978.87</v>
      </c>
      <c r="W219" s="118">
        <f>VLOOKUP($A219+ROUND((COLUMN()-2)/24,5),АТС!$A$41:$F$784,6)+'Иные услуги '!$C$5+'РСТ РСО-А'!$J$7+'РСТ РСО-А'!$H$9</f>
        <v>973.84</v>
      </c>
      <c r="X219" s="118">
        <f>VLOOKUP($A219+ROUND((COLUMN()-2)/24,5),АТС!$A$41:$F$784,6)+'Иные услуги '!$C$5+'РСТ РСО-А'!$J$7+'РСТ РСО-А'!$H$9</f>
        <v>1183.6299999999999</v>
      </c>
      <c r="Y219" s="118">
        <f>VLOOKUP($A219+ROUND((COLUMN()-2)/24,5),АТС!$A$41:$F$784,6)+'Иные услуги '!$C$5+'РСТ РСО-А'!$J$7+'РСТ РСО-А'!$H$9</f>
        <v>1035</v>
      </c>
    </row>
    <row r="220" spans="1:27" x14ac:dyDescent="0.2">
      <c r="A220" s="66">
        <f t="shared" si="6"/>
        <v>43391</v>
      </c>
      <c r="B220" s="118">
        <f>VLOOKUP($A220+ROUND((COLUMN()-2)/24,5),АТС!$A$41:$F$784,6)+'Иные услуги '!$C$5+'РСТ РСО-А'!$J$7+'РСТ РСО-А'!$H$9</f>
        <v>932.1</v>
      </c>
      <c r="C220" s="118">
        <f>VLOOKUP($A220+ROUND((COLUMN()-2)/24,5),АТС!$A$41:$F$784,6)+'Иные услуги '!$C$5+'РСТ РСО-А'!$J$7+'РСТ РСО-А'!$H$9</f>
        <v>943.32999999999993</v>
      </c>
      <c r="D220" s="118">
        <f>VLOOKUP($A220+ROUND((COLUMN()-2)/24,5),АТС!$A$41:$F$784,6)+'Иные услуги '!$C$5+'РСТ РСО-А'!$J$7+'РСТ РСО-А'!$H$9</f>
        <v>968.84</v>
      </c>
      <c r="E220" s="118">
        <f>VLOOKUP($A220+ROUND((COLUMN()-2)/24,5),АТС!$A$41:$F$784,6)+'Иные услуги '!$C$5+'РСТ РСО-А'!$J$7+'РСТ РСО-А'!$H$9</f>
        <v>968.79</v>
      </c>
      <c r="F220" s="118">
        <f>VLOOKUP($A220+ROUND((COLUMN()-2)/24,5),АТС!$A$41:$F$784,6)+'Иные услуги '!$C$5+'РСТ РСО-А'!$J$7+'РСТ РСО-А'!$H$9</f>
        <v>969.79</v>
      </c>
      <c r="G220" s="118">
        <f>VLOOKUP($A220+ROUND((COLUMN()-2)/24,5),АТС!$A$41:$F$784,6)+'Иные услуги '!$C$5+'РСТ РСО-А'!$J$7+'РСТ РСО-А'!$H$9</f>
        <v>946.11</v>
      </c>
      <c r="H220" s="118">
        <f>VLOOKUP($A220+ROUND((COLUMN()-2)/24,5),АТС!$A$41:$F$784,6)+'Иные услуги '!$C$5+'РСТ РСО-А'!$J$7+'РСТ РСО-А'!$H$9</f>
        <v>967.36</v>
      </c>
      <c r="I220" s="118">
        <f>VLOOKUP($A220+ROUND((COLUMN()-2)/24,5),АТС!$A$41:$F$784,6)+'Иные услуги '!$C$5+'РСТ РСО-А'!$J$7+'РСТ РСО-А'!$H$9</f>
        <v>992.99</v>
      </c>
      <c r="J220" s="118">
        <f>VLOOKUP($A220+ROUND((COLUMN()-2)/24,5),АТС!$A$41:$F$784,6)+'Иные услуги '!$C$5+'РСТ РСО-А'!$J$7+'РСТ РСО-А'!$H$9</f>
        <v>1019.1899999999999</v>
      </c>
      <c r="K220" s="118">
        <f>VLOOKUP($A220+ROUND((COLUMN()-2)/24,5),АТС!$A$41:$F$784,6)+'Иные услуги '!$C$5+'РСТ РСО-А'!$J$7+'РСТ РСО-А'!$H$9</f>
        <v>953.15</v>
      </c>
      <c r="L220" s="118">
        <f>VLOOKUP($A220+ROUND((COLUMN()-2)/24,5),АТС!$A$41:$F$784,6)+'Иные услуги '!$C$5+'РСТ РСО-А'!$J$7+'РСТ РСО-А'!$H$9</f>
        <v>953</v>
      </c>
      <c r="M220" s="118">
        <f>VLOOKUP($A220+ROUND((COLUMN()-2)/24,5),АТС!$A$41:$F$784,6)+'Иные услуги '!$C$5+'РСТ РСО-А'!$J$7+'РСТ РСО-А'!$H$9</f>
        <v>952.8</v>
      </c>
      <c r="N220" s="118">
        <f>VLOOKUP($A220+ROUND((COLUMN()-2)/24,5),АТС!$A$41:$F$784,6)+'Иные услуги '!$C$5+'РСТ РСО-А'!$J$7+'РСТ РСО-А'!$H$9</f>
        <v>952.65</v>
      </c>
      <c r="O220" s="118">
        <f>VLOOKUP($A220+ROUND((COLUMN()-2)/24,5),АТС!$A$41:$F$784,6)+'Иные услуги '!$C$5+'РСТ РСО-А'!$J$7+'РСТ РСО-А'!$H$9</f>
        <v>952.55</v>
      </c>
      <c r="P220" s="118">
        <f>VLOOKUP($A220+ROUND((COLUMN()-2)/24,5),АТС!$A$41:$F$784,6)+'Иные услуги '!$C$5+'РСТ РСО-А'!$J$7+'РСТ РСО-А'!$H$9</f>
        <v>952.25</v>
      </c>
      <c r="Q220" s="118">
        <f>VLOOKUP($A220+ROUND((COLUMN()-2)/24,5),АТС!$A$41:$F$784,6)+'Иные услуги '!$C$5+'РСТ РСО-А'!$J$7+'РСТ РСО-А'!$H$9</f>
        <v>952.28</v>
      </c>
      <c r="R220" s="118">
        <f>VLOOKUP($A220+ROUND((COLUMN()-2)/24,5),АТС!$A$41:$F$784,6)+'Иные услуги '!$C$5+'РСТ РСО-А'!$J$7+'РСТ РСО-А'!$H$9</f>
        <v>952.32999999999993</v>
      </c>
      <c r="S220" s="118">
        <f>VLOOKUP($A220+ROUND((COLUMN()-2)/24,5),АТС!$A$41:$F$784,6)+'Иные услуги '!$C$5+'РСТ РСО-А'!$J$7+'РСТ РСО-А'!$H$9</f>
        <v>933.73</v>
      </c>
      <c r="T220" s="118">
        <f>VLOOKUP($A220+ROUND((COLUMN()-2)/24,5),АТС!$A$41:$F$784,6)+'Иные услуги '!$C$5+'РСТ РСО-А'!$J$7+'РСТ РСО-А'!$H$9</f>
        <v>1077.18</v>
      </c>
      <c r="U220" s="118">
        <f>VLOOKUP($A220+ROUND((COLUMN()-2)/24,5),АТС!$A$41:$F$784,6)+'Иные услуги '!$C$5+'РСТ РСО-А'!$J$7+'РСТ РСО-А'!$H$9</f>
        <v>1018.1</v>
      </c>
      <c r="V220" s="118">
        <f>VLOOKUP($A220+ROUND((COLUMN()-2)/24,5),АТС!$A$41:$F$784,6)+'Иные услуги '!$C$5+'РСТ РСО-А'!$J$7+'РСТ РСО-А'!$H$9</f>
        <v>969.52</v>
      </c>
      <c r="W220" s="118">
        <f>VLOOKUP($A220+ROUND((COLUMN()-2)/24,5),АТС!$A$41:$F$784,6)+'Иные услуги '!$C$5+'РСТ РСО-А'!$J$7+'РСТ РСО-А'!$H$9</f>
        <v>979.56999999999994</v>
      </c>
      <c r="X220" s="118">
        <f>VLOOKUP($A220+ROUND((COLUMN()-2)/24,5),АТС!$A$41:$F$784,6)+'Иные услуги '!$C$5+'РСТ РСО-А'!$J$7+'РСТ РСО-А'!$H$9</f>
        <v>1190.98</v>
      </c>
      <c r="Y220" s="118">
        <f>VLOOKUP($A220+ROUND((COLUMN()-2)/24,5),АТС!$A$41:$F$784,6)+'Иные услуги '!$C$5+'РСТ РСО-А'!$J$7+'РСТ РСО-А'!$H$9</f>
        <v>1042.1200000000001</v>
      </c>
    </row>
    <row r="221" spans="1:27" x14ac:dyDescent="0.2">
      <c r="A221" s="66">
        <f t="shared" si="6"/>
        <v>43392</v>
      </c>
      <c r="B221" s="118">
        <f>VLOOKUP($A221+ROUND((COLUMN()-2)/24,5),АТС!$A$41:$F$784,6)+'Иные услуги '!$C$5+'РСТ РСО-А'!$J$7+'РСТ РСО-А'!$H$9</f>
        <v>941.57999999999993</v>
      </c>
      <c r="C221" s="118">
        <f>VLOOKUP($A221+ROUND((COLUMN()-2)/24,5),АТС!$A$41:$F$784,6)+'Иные услуги '!$C$5+'РСТ РСО-А'!$J$7+'РСТ РСО-А'!$H$9</f>
        <v>944.05</v>
      </c>
      <c r="D221" s="118">
        <f>VLOOKUP($A221+ROUND((COLUMN()-2)/24,5),АТС!$A$41:$F$784,6)+'Иные услуги '!$C$5+'РСТ РСО-А'!$J$7+'РСТ РСО-А'!$H$9</f>
        <v>969.47</v>
      </c>
      <c r="E221" s="118">
        <f>VLOOKUP($A221+ROUND((COLUMN()-2)/24,5),АТС!$A$41:$F$784,6)+'Иные услуги '!$C$5+'РСТ РСО-А'!$J$7+'РСТ РСО-А'!$H$9</f>
        <v>969.45999999999992</v>
      </c>
      <c r="F221" s="118">
        <f>VLOOKUP($A221+ROUND((COLUMN()-2)/24,5),АТС!$A$41:$F$784,6)+'Иные услуги '!$C$5+'РСТ РСО-А'!$J$7+'РСТ РСО-А'!$H$9</f>
        <v>970.54</v>
      </c>
      <c r="G221" s="118">
        <f>VLOOKUP($A221+ROUND((COLUMN()-2)/24,5),АТС!$A$41:$F$784,6)+'Иные услуги '!$C$5+'РСТ РСО-А'!$J$7+'РСТ РСО-А'!$H$9</f>
        <v>947.14</v>
      </c>
      <c r="H221" s="118">
        <f>VLOOKUP($A221+ROUND((COLUMN()-2)/24,5),АТС!$A$41:$F$784,6)+'Иные услуги '!$C$5+'РСТ РСО-А'!$J$7+'РСТ РСО-А'!$H$9</f>
        <v>968.57999999999993</v>
      </c>
      <c r="I221" s="118">
        <f>VLOOKUP($A221+ROUND((COLUMN()-2)/24,5),АТС!$A$41:$F$784,6)+'Иные услуги '!$C$5+'РСТ РСО-А'!$J$7+'РСТ РСО-А'!$H$9</f>
        <v>992.69999999999993</v>
      </c>
      <c r="J221" s="118">
        <f>VLOOKUP($A221+ROUND((COLUMN()-2)/24,5),АТС!$A$41:$F$784,6)+'Иные услуги '!$C$5+'РСТ РСО-А'!$J$7+'РСТ РСО-А'!$H$9</f>
        <v>1019.24</v>
      </c>
      <c r="K221" s="118">
        <f>VLOOKUP($A221+ROUND((COLUMN()-2)/24,5),АТС!$A$41:$F$784,6)+'Иные услуги '!$C$5+'РСТ РСО-А'!$J$7+'РСТ РСО-А'!$H$9</f>
        <v>954.03</v>
      </c>
      <c r="L221" s="118">
        <f>VLOOKUP($A221+ROUND((COLUMN()-2)/24,5),АТС!$A$41:$F$784,6)+'Иные услуги '!$C$5+'РСТ РСО-А'!$J$7+'РСТ РСО-А'!$H$9</f>
        <v>953.67</v>
      </c>
      <c r="M221" s="118">
        <f>VLOOKUP($A221+ROUND((COLUMN()-2)/24,5),АТС!$A$41:$F$784,6)+'Иные услуги '!$C$5+'РСТ РСО-А'!$J$7+'РСТ РСО-А'!$H$9</f>
        <v>952.93</v>
      </c>
      <c r="N221" s="118">
        <f>VLOOKUP($A221+ROUND((COLUMN()-2)/24,5),АТС!$A$41:$F$784,6)+'Иные услуги '!$C$5+'РСТ РСО-А'!$J$7+'РСТ РСО-А'!$H$9</f>
        <v>952.72</v>
      </c>
      <c r="O221" s="118">
        <f>VLOOKUP($A221+ROUND((COLUMN()-2)/24,5),АТС!$A$41:$F$784,6)+'Иные услуги '!$C$5+'РСТ РСО-А'!$J$7+'РСТ РСО-А'!$H$9</f>
        <v>1019.29</v>
      </c>
      <c r="P221" s="118">
        <f>VLOOKUP($A221+ROUND((COLUMN()-2)/24,5),АТС!$A$41:$F$784,6)+'Иные услуги '!$C$5+'РСТ РСО-А'!$J$7+'РСТ РСО-А'!$H$9</f>
        <v>1019.28</v>
      </c>
      <c r="Q221" s="118">
        <f>VLOOKUP($A221+ROUND((COLUMN()-2)/24,5),АТС!$A$41:$F$784,6)+'Иные услуги '!$C$5+'РСТ РСО-А'!$J$7+'РСТ РСО-А'!$H$9</f>
        <v>1019.28</v>
      </c>
      <c r="R221" s="118">
        <f>VLOOKUP($A221+ROUND((COLUMN()-2)/24,5),АТС!$A$41:$F$784,6)+'Иные услуги '!$C$5+'РСТ РСО-А'!$J$7+'РСТ РСО-А'!$H$9</f>
        <v>1019.15</v>
      </c>
      <c r="S221" s="118">
        <f>VLOOKUP($A221+ROUND((COLUMN()-2)/24,5),АТС!$A$41:$F$784,6)+'Иные услуги '!$C$5+'РСТ РСО-А'!$J$7+'РСТ РСО-А'!$H$9</f>
        <v>940.04</v>
      </c>
      <c r="T221" s="118">
        <f>VLOOKUP($A221+ROUND((COLUMN()-2)/24,5),АТС!$A$41:$F$784,6)+'Иные услуги '!$C$5+'РСТ РСО-А'!$J$7+'РСТ РСО-А'!$H$9</f>
        <v>1059.1000000000001</v>
      </c>
      <c r="U221" s="118">
        <f>VLOOKUP($A221+ROUND((COLUMN()-2)/24,5),АТС!$A$41:$F$784,6)+'Иные услуги '!$C$5+'РСТ РСО-А'!$J$7+'РСТ РСО-А'!$H$9</f>
        <v>1007.29</v>
      </c>
      <c r="V221" s="118">
        <f>VLOOKUP($A221+ROUND((COLUMN()-2)/24,5),АТС!$A$41:$F$784,6)+'Иные услуги '!$C$5+'РСТ РСО-А'!$J$7+'РСТ РСО-А'!$H$9</f>
        <v>961.74</v>
      </c>
      <c r="W221" s="118">
        <f>VLOOKUP($A221+ROUND((COLUMN()-2)/24,5),АТС!$A$41:$F$784,6)+'Иные услуги '!$C$5+'РСТ РСО-А'!$J$7+'РСТ РСО-А'!$H$9</f>
        <v>972.18999999999994</v>
      </c>
      <c r="X221" s="118">
        <f>VLOOKUP($A221+ROUND((COLUMN()-2)/24,5),АТС!$A$41:$F$784,6)+'Иные услуги '!$C$5+'РСТ РСО-А'!$J$7+'РСТ РСО-А'!$H$9</f>
        <v>1180.1999999999998</v>
      </c>
      <c r="Y221" s="118">
        <f>VLOOKUP($A221+ROUND((COLUMN()-2)/24,5),АТС!$A$41:$F$784,6)+'Иные услуги '!$C$5+'РСТ РСО-А'!$J$7+'РСТ РСО-А'!$H$9</f>
        <v>1023.31</v>
      </c>
    </row>
    <row r="222" spans="1:27" x14ac:dyDescent="0.2">
      <c r="A222" s="66">
        <f t="shared" si="6"/>
        <v>43393</v>
      </c>
      <c r="B222" s="118">
        <f>VLOOKUP($A222+ROUND((COLUMN()-2)/24,5),АТС!$A$41:$F$784,6)+'Иные услуги '!$C$5+'РСТ РСО-А'!$J$7+'РСТ РСО-А'!$H$9</f>
        <v>930.09</v>
      </c>
      <c r="C222" s="118">
        <f>VLOOKUP($A222+ROUND((COLUMN()-2)/24,5),АТС!$A$41:$F$784,6)+'Иные услуги '!$C$5+'РСТ РСО-А'!$J$7+'РСТ РСО-А'!$H$9</f>
        <v>945.91</v>
      </c>
      <c r="D222" s="118">
        <f>VLOOKUP($A222+ROUND((COLUMN()-2)/24,5),АТС!$A$41:$F$784,6)+'Иные услуги '!$C$5+'РСТ РСО-А'!$J$7+'РСТ РСО-А'!$H$9</f>
        <v>971.01</v>
      </c>
      <c r="E222" s="118">
        <f>VLOOKUP($A222+ROUND((COLUMN()-2)/24,5),АТС!$A$41:$F$784,6)+'Иные услуги '!$C$5+'РСТ РСО-А'!$J$7+'РСТ РСО-А'!$H$9</f>
        <v>1006.4</v>
      </c>
      <c r="F222" s="118">
        <f>VLOOKUP($A222+ROUND((COLUMN()-2)/24,5),АТС!$A$41:$F$784,6)+'Иные услуги '!$C$5+'РСТ РСО-А'!$J$7+'РСТ РСО-А'!$H$9</f>
        <v>971.36</v>
      </c>
      <c r="G222" s="118">
        <f>VLOOKUP($A222+ROUND((COLUMN()-2)/24,5),АТС!$A$41:$F$784,6)+'Иные услуги '!$C$5+'РСТ РСО-А'!$J$7+'РСТ РСО-А'!$H$9</f>
        <v>973.29</v>
      </c>
      <c r="H222" s="118">
        <f>VLOOKUP($A222+ROUND((COLUMN()-2)/24,5),АТС!$A$41:$F$784,6)+'Иные услуги '!$C$5+'РСТ РСО-А'!$J$7+'РСТ РСО-А'!$H$9</f>
        <v>1033.98</v>
      </c>
      <c r="I222" s="118">
        <f>VLOOKUP($A222+ROUND((COLUMN()-2)/24,5),АТС!$A$41:$F$784,6)+'Иные услуги '!$C$5+'РСТ РСО-А'!$J$7+'РСТ РСО-А'!$H$9</f>
        <v>959.07999999999993</v>
      </c>
      <c r="J222" s="118">
        <f>VLOOKUP($A222+ROUND((COLUMN()-2)/24,5),АТС!$A$41:$F$784,6)+'Иные услуги '!$C$5+'РСТ РСО-А'!$J$7+'РСТ РСО-А'!$H$9</f>
        <v>1141.56</v>
      </c>
      <c r="K222" s="118">
        <f>VLOOKUP($A222+ROUND((COLUMN()-2)/24,5),АТС!$A$41:$F$784,6)+'Иные услуги '!$C$5+'РСТ РСО-А'!$J$7+'РСТ РСО-А'!$H$9</f>
        <v>1019.3</v>
      </c>
      <c r="L222" s="118">
        <f>VLOOKUP($A222+ROUND((COLUMN()-2)/24,5),АТС!$A$41:$F$784,6)+'Иные услуги '!$C$5+'РСТ РСО-А'!$J$7+'РСТ РСО-А'!$H$9</f>
        <v>1019.22</v>
      </c>
      <c r="M222" s="118">
        <f>VLOOKUP($A222+ROUND((COLUMN()-2)/24,5),АТС!$A$41:$F$784,6)+'Иные услуги '!$C$5+'РСТ РСО-А'!$J$7+'РСТ РСО-А'!$H$9</f>
        <v>1018.88</v>
      </c>
      <c r="N222" s="118">
        <f>VLOOKUP($A222+ROUND((COLUMN()-2)/24,5),АТС!$A$41:$F$784,6)+'Иные услуги '!$C$5+'РСТ РСО-А'!$J$7+'РСТ РСО-А'!$H$9</f>
        <v>1018.97</v>
      </c>
      <c r="O222" s="118">
        <f>VLOOKUP($A222+ROUND((COLUMN()-2)/24,5),АТС!$A$41:$F$784,6)+'Иные услуги '!$C$5+'РСТ РСО-А'!$J$7+'РСТ РСО-А'!$H$9</f>
        <v>1018.9399999999999</v>
      </c>
      <c r="P222" s="118">
        <f>VLOOKUP($A222+ROUND((COLUMN()-2)/24,5),АТС!$A$41:$F$784,6)+'Иные услуги '!$C$5+'РСТ РСО-А'!$J$7+'РСТ РСО-А'!$H$9</f>
        <v>1056.24</v>
      </c>
      <c r="Q222" s="118">
        <f>VLOOKUP($A222+ROUND((COLUMN()-2)/24,5),АТС!$A$41:$F$784,6)+'Иные услуги '!$C$5+'РСТ РСО-А'!$J$7+'РСТ РСО-А'!$H$9</f>
        <v>1055.78</v>
      </c>
      <c r="R222" s="118">
        <f>VLOOKUP($A222+ROUND((COLUMN()-2)/24,5),АТС!$A$41:$F$784,6)+'Иные услуги '!$C$5+'РСТ РСО-А'!$J$7+'РСТ РСО-А'!$H$9</f>
        <v>1056.27</v>
      </c>
      <c r="S222" s="118">
        <f>VLOOKUP($A222+ROUND((COLUMN()-2)/24,5),АТС!$A$41:$F$784,6)+'Иные услуги '!$C$5+'РСТ РСО-А'!$J$7+'РСТ РСО-А'!$H$9</f>
        <v>953.38</v>
      </c>
      <c r="T222" s="118">
        <f>VLOOKUP($A222+ROUND((COLUMN()-2)/24,5),АТС!$A$41:$F$784,6)+'Иные услуги '!$C$5+'РСТ РСО-А'!$J$7+'РСТ РСО-А'!$H$9</f>
        <v>1057.33</v>
      </c>
      <c r="U222" s="118">
        <f>VLOOKUP($A222+ROUND((COLUMN()-2)/24,5),АТС!$A$41:$F$784,6)+'Иные услуги '!$C$5+'РСТ РСО-А'!$J$7+'РСТ РСО-А'!$H$9</f>
        <v>951.89</v>
      </c>
      <c r="V222" s="118">
        <f>VLOOKUP($A222+ROUND((COLUMN()-2)/24,5),АТС!$A$41:$F$784,6)+'Иные услуги '!$C$5+'РСТ РСО-А'!$J$7+'РСТ РСО-А'!$H$9</f>
        <v>979.23</v>
      </c>
      <c r="W222" s="118">
        <f>VLOOKUP($A222+ROUND((COLUMN()-2)/24,5),АТС!$A$41:$F$784,6)+'Иные услуги '!$C$5+'РСТ РСО-А'!$J$7+'РСТ РСО-А'!$H$9</f>
        <v>976.44999999999993</v>
      </c>
      <c r="X222" s="118">
        <f>VLOOKUP($A222+ROUND((COLUMN()-2)/24,5),АТС!$A$41:$F$784,6)+'Иные услуги '!$C$5+'РСТ РСО-А'!$J$7+'РСТ РСО-А'!$H$9</f>
        <v>1183.75</v>
      </c>
      <c r="Y222" s="118">
        <f>VLOOKUP($A222+ROUND((COLUMN()-2)/24,5),АТС!$A$41:$F$784,6)+'Иные услуги '!$C$5+'РСТ РСО-А'!$J$7+'РСТ РСО-А'!$H$9</f>
        <v>1014.26</v>
      </c>
    </row>
    <row r="223" spans="1:27" x14ac:dyDescent="0.2">
      <c r="A223" s="66">
        <f t="shared" si="6"/>
        <v>43394</v>
      </c>
      <c r="B223" s="118">
        <f>VLOOKUP($A223+ROUND((COLUMN()-2)/24,5),АТС!$A$41:$F$784,6)+'Иные услуги '!$C$5+'РСТ РСО-А'!$J$7+'РСТ РСО-А'!$H$9</f>
        <v>928.77</v>
      </c>
      <c r="C223" s="118">
        <f>VLOOKUP($A223+ROUND((COLUMN()-2)/24,5),АТС!$A$41:$F$784,6)+'Иные услуги '!$C$5+'РСТ РСО-А'!$J$7+'РСТ РСО-А'!$H$9</f>
        <v>944.87</v>
      </c>
      <c r="D223" s="118">
        <f>VLOOKUP($A223+ROUND((COLUMN()-2)/24,5),АТС!$A$41:$F$784,6)+'Иные услуги '!$C$5+'РСТ РСО-А'!$J$7+'РСТ РСО-А'!$H$9</f>
        <v>944.06</v>
      </c>
      <c r="E223" s="118">
        <f>VLOOKUP($A223+ROUND((COLUMN()-2)/24,5),АТС!$A$41:$F$784,6)+'Иные услуги '!$C$5+'РСТ РСО-А'!$J$7+'РСТ РСО-А'!$H$9</f>
        <v>970.26</v>
      </c>
      <c r="F223" s="118">
        <f>VLOOKUP($A223+ROUND((COLUMN()-2)/24,5),АТС!$A$41:$F$784,6)+'Иные услуги '!$C$5+'РСТ РСО-А'!$J$7+'РСТ РСО-А'!$H$9</f>
        <v>970.42</v>
      </c>
      <c r="G223" s="118">
        <f>VLOOKUP($A223+ROUND((COLUMN()-2)/24,5),АТС!$A$41:$F$784,6)+'Иные услуги '!$C$5+'РСТ РСО-А'!$J$7+'РСТ РСО-А'!$H$9</f>
        <v>957.56999999999994</v>
      </c>
      <c r="H223" s="118">
        <f>VLOOKUP($A223+ROUND((COLUMN()-2)/24,5),АТС!$A$41:$F$784,6)+'Иные услуги '!$C$5+'РСТ РСО-А'!$J$7+'РСТ РСО-А'!$H$9</f>
        <v>1097.08</v>
      </c>
      <c r="I223" s="118">
        <f>VLOOKUP($A223+ROUND((COLUMN()-2)/24,5),АТС!$A$41:$F$784,6)+'Иные услуги '!$C$5+'РСТ РСО-А'!$J$7+'РСТ РСО-А'!$H$9</f>
        <v>1030.92</v>
      </c>
      <c r="J223" s="118">
        <f>VLOOKUP($A223+ROUND((COLUMN()-2)/24,5),АТС!$A$41:$F$784,6)+'Иные услуги '!$C$5+'РСТ РСО-А'!$J$7+'РСТ РСО-А'!$H$9</f>
        <v>1186.76</v>
      </c>
      <c r="K223" s="118">
        <f>VLOOKUP($A223+ROUND((COLUMN()-2)/24,5),АТС!$A$41:$F$784,6)+'Иные услуги '!$C$5+'РСТ РСО-А'!$J$7+'РСТ РСО-А'!$H$9</f>
        <v>1097.33</v>
      </c>
      <c r="L223" s="118">
        <f>VLOOKUP($A223+ROUND((COLUMN()-2)/24,5),АТС!$A$41:$F$784,6)+'Иные услуги '!$C$5+'РСТ РСО-А'!$J$7+'РСТ РСО-А'!$H$9</f>
        <v>1056.8400000000001</v>
      </c>
      <c r="M223" s="118">
        <f>VLOOKUP($A223+ROUND((COLUMN()-2)/24,5),АТС!$A$41:$F$784,6)+'Иные услуги '!$C$5+'РСТ РСО-А'!$J$7+'РСТ РСО-А'!$H$9</f>
        <v>1056.67</v>
      </c>
      <c r="N223" s="118">
        <f>VLOOKUP($A223+ROUND((COLUMN()-2)/24,5),АТС!$A$41:$F$784,6)+'Иные услуги '!$C$5+'РСТ РСО-А'!$J$7+'РСТ РСО-А'!$H$9</f>
        <v>1097.3500000000001</v>
      </c>
      <c r="O223" s="118">
        <f>VLOOKUP($A223+ROUND((COLUMN()-2)/24,5),АТС!$A$41:$F$784,6)+'Иные услуги '!$C$5+'РСТ РСО-А'!$J$7+'РСТ РСО-А'!$H$9</f>
        <v>1097.3500000000001</v>
      </c>
      <c r="P223" s="118">
        <f>VLOOKUP($A223+ROUND((COLUMN()-2)/24,5),АТС!$A$41:$F$784,6)+'Иные услуги '!$C$5+'РСТ РСО-А'!$J$7+'РСТ РСО-А'!$H$9</f>
        <v>1141.53</v>
      </c>
      <c r="Q223" s="118">
        <f>VLOOKUP($A223+ROUND((COLUMN()-2)/24,5),АТС!$A$41:$F$784,6)+'Иные услуги '!$C$5+'РСТ РСО-А'!$J$7+'РСТ РСО-А'!$H$9</f>
        <v>1141.29</v>
      </c>
      <c r="R223" s="118">
        <f>VLOOKUP($A223+ROUND((COLUMN()-2)/24,5),АТС!$A$41:$F$784,6)+'Иные услуги '!$C$5+'РСТ РСО-А'!$J$7+'РСТ РСО-А'!$H$9</f>
        <v>1097.3600000000001</v>
      </c>
      <c r="S223" s="118">
        <f>VLOOKUP($A223+ROUND((COLUMN()-2)/24,5),АТС!$A$41:$F$784,6)+'Иные услуги '!$C$5+'РСТ РСО-А'!$J$7+'РСТ РСО-А'!$H$9</f>
        <v>953.68</v>
      </c>
      <c r="T223" s="118">
        <f>VLOOKUP($A223+ROUND((COLUMN()-2)/24,5),АТС!$A$41:$F$784,6)+'Иные услуги '!$C$5+'РСТ РСО-А'!$J$7+'РСТ РСО-А'!$H$9</f>
        <v>1051.23</v>
      </c>
      <c r="U223" s="118">
        <f>VLOOKUP($A223+ROUND((COLUMN()-2)/24,5),АТС!$A$41:$F$784,6)+'Иные услуги '!$C$5+'РСТ РСО-А'!$J$7+'РСТ РСО-А'!$H$9</f>
        <v>941.93</v>
      </c>
      <c r="V223" s="118">
        <f>VLOOKUP($A223+ROUND((COLUMN()-2)/24,5),АТС!$A$41:$F$784,6)+'Иные услуги '!$C$5+'РСТ РСО-А'!$J$7+'РСТ РСО-А'!$H$9</f>
        <v>959.23</v>
      </c>
      <c r="W223" s="118">
        <f>VLOOKUP($A223+ROUND((COLUMN()-2)/24,5),АТС!$A$41:$F$784,6)+'Иные услуги '!$C$5+'РСТ РСО-А'!$J$7+'РСТ РСО-А'!$H$9</f>
        <v>976.64</v>
      </c>
      <c r="X223" s="118">
        <f>VLOOKUP($A223+ROUND((COLUMN()-2)/24,5),АТС!$A$41:$F$784,6)+'Иные услуги '!$C$5+'РСТ РСО-А'!$J$7+'РСТ РСО-А'!$H$9</f>
        <v>1184.73</v>
      </c>
      <c r="Y223" s="118">
        <f>VLOOKUP($A223+ROUND((COLUMN()-2)/24,5),АТС!$A$41:$F$784,6)+'Иные услуги '!$C$5+'РСТ РСО-А'!$J$7+'РСТ РСО-А'!$H$9</f>
        <v>1018.86</v>
      </c>
    </row>
    <row r="224" spans="1:27" x14ac:dyDescent="0.2">
      <c r="A224" s="66">
        <f t="shared" si="6"/>
        <v>43395</v>
      </c>
      <c r="B224" s="118">
        <f>VLOOKUP($A224+ROUND((COLUMN()-2)/24,5),АТС!$A$41:$F$784,6)+'Иные услуги '!$C$5+'РСТ РСО-А'!$J$7+'РСТ РСО-А'!$H$9</f>
        <v>925.26</v>
      </c>
      <c r="C224" s="118">
        <f>VLOOKUP($A224+ROUND((COLUMN()-2)/24,5),АТС!$A$41:$F$784,6)+'Иные услуги '!$C$5+'РСТ РСО-А'!$J$7+'РСТ РСО-А'!$H$9</f>
        <v>944.36</v>
      </c>
      <c r="D224" s="118">
        <f>VLOOKUP($A224+ROUND((COLUMN()-2)/24,5),АТС!$A$41:$F$784,6)+'Иные услуги '!$C$5+'РСТ РСО-А'!$J$7+'РСТ РСО-А'!$H$9</f>
        <v>970.42</v>
      </c>
      <c r="E224" s="118">
        <f>VLOOKUP($A224+ROUND((COLUMN()-2)/24,5),АТС!$A$41:$F$784,6)+'Иные услуги '!$C$5+'РСТ РСО-А'!$J$7+'РСТ РСО-А'!$H$9</f>
        <v>970.27</v>
      </c>
      <c r="F224" s="118">
        <f>VLOOKUP($A224+ROUND((COLUMN()-2)/24,5),АТС!$A$41:$F$784,6)+'Иные услуги '!$C$5+'РСТ РСО-А'!$J$7+'РСТ РСО-А'!$H$9</f>
        <v>944.34</v>
      </c>
      <c r="G224" s="118">
        <f>VLOOKUP($A224+ROUND((COLUMN()-2)/24,5),АТС!$A$41:$F$784,6)+'Иные услуги '!$C$5+'РСТ РСО-А'!$J$7+'РСТ РСО-А'!$H$9</f>
        <v>947.06</v>
      </c>
      <c r="H224" s="118">
        <f>VLOOKUP($A224+ROUND((COLUMN()-2)/24,5),АТС!$A$41:$F$784,6)+'Иные услуги '!$C$5+'РСТ РСО-А'!$J$7+'РСТ РСО-А'!$H$9</f>
        <v>971.99</v>
      </c>
      <c r="I224" s="118">
        <f>VLOOKUP($A224+ROUND((COLUMN()-2)/24,5),АТС!$A$41:$F$784,6)+'Иные услуги '!$C$5+'РСТ РСО-А'!$J$7+'РСТ РСО-А'!$H$9</f>
        <v>1020.75</v>
      </c>
      <c r="J224" s="118">
        <f>VLOOKUP($A224+ROUND((COLUMN()-2)/24,5),АТС!$A$41:$F$784,6)+'Иные услуги '!$C$5+'РСТ РСО-А'!$J$7+'РСТ РСО-А'!$H$9</f>
        <v>971.35</v>
      </c>
      <c r="K224" s="118">
        <f>VLOOKUP($A224+ROUND((COLUMN()-2)/24,5),АТС!$A$41:$F$784,6)+'Иные услуги '!$C$5+'РСТ РСО-А'!$J$7+'РСТ РСО-А'!$H$9</f>
        <v>960.41</v>
      </c>
      <c r="L224" s="118">
        <f>VLOOKUP($A224+ROUND((COLUMN()-2)/24,5),АТС!$A$41:$F$784,6)+'Иные услуги '!$C$5+'РСТ РСО-А'!$J$7+'РСТ РСО-А'!$H$9</f>
        <v>960.03</v>
      </c>
      <c r="M224" s="118">
        <f>VLOOKUP($A224+ROUND((COLUMN()-2)/24,5),АТС!$A$41:$F$784,6)+'Иные услуги '!$C$5+'РСТ РСО-А'!$J$7+'РСТ РСО-А'!$H$9</f>
        <v>1025.9000000000001</v>
      </c>
      <c r="N224" s="118">
        <f>VLOOKUP($A224+ROUND((COLUMN()-2)/24,5),АТС!$A$41:$F$784,6)+'Иные услуги '!$C$5+'РСТ РСО-А'!$J$7+'РСТ РСО-А'!$H$9</f>
        <v>1062.6200000000001</v>
      </c>
      <c r="O224" s="118">
        <f>VLOOKUP($A224+ROUND((COLUMN()-2)/24,5),АТС!$A$41:$F$784,6)+'Иные услуги '!$C$5+'РСТ РСО-А'!$J$7+'РСТ РСО-А'!$H$9</f>
        <v>1062.83</v>
      </c>
      <c r="P224" s="118">
        <f>VLOOKUP($A224+ROUND((COLUMN()-2)/24,5),АТС!$A$41:$F$784,6)+'Иные услуги '!$C$5+'РСТ РСО-А'!$J$7+'РСТ РСО-А'!$H$9</f>
        <v>1062.77</v>
      </c>
      <c r="Q224" s="118">
        <f>VLOOKUP($A224+ROUND((COLUMN()-2)/24,5),АТС!$A$41:$F$784,6)+'Иные услуги '!$C$5+'РСТ РСО-А'!$J$7+'РСТ РСО-А'!$H$9</f>
        <v>1062.03</v>
      </c>
      <c r="R224" s="118">
        <f>VLOOKUP($A224+ROUND((COLUMN()-2)/24,5),АТС!$A$41:$F$784,6)+'Иные услуги '!$C$5+'РСТ РСО-А'!$J$7+'РСТ РСО-А'!$H$9</f>
        <v>1025.02</v>
      </c>
      <c r="S224" s="118">
        <f>VLOOKUP($A224+ROUND((COLUMN()-2)/24,5),АТС!$A$41:$F$784,6)+'Иные услуги '!$C$5+'РСТ РСО-А'!$J$7+'РСТ РСО-А'!$H$9</f>
        <v>959.27</v>
      </c>
      <c r="T224" s="118">
        <f>VLOOKUP($A224+ROUND((COLUMN()-2)/24,5),АТС!$A$41:$F$784,6)+'Иные услуги '!$C$5+'РСТ РСО-А'!$J$7+'РСТ РСО-А'!$H$9</f>
        <v>1074</v>
      </c>
      <c r="U224" s="118">
        <f>VLOOKUP($A224+ROUND((COLUMN()-2)/24,5),АТС!$A$41:$F$784,6)+'Иные услуги '!$C$5+'РСТ РСО-А'!$J$7+'РСТ РСО-А'!$H$9</f>
        <v>1010.34</v>
      </c>
      <c r="V224" s="118">
        <f>VLOOKUP($A224+ROUND((COLUMN()-2)/24,5),АТС!$A$41:$F$784,6)+'Иные услуги '!$C$5+'РСТ РСО-А'!$J$7+'РСТ РСО-А'!$H$9</f>
        <v>974.47</v>
      </c>
      <c r="W224" s="118">
        <f>VLOOKUP($A224+ROUND((COLUMN()-2)/24,5),АТС!$A$41:$F$784,6)+'Иные услуги '!$C$5+'РСТ РСО-А'!$J$7+'РСТ РСО-А'!$H$9</f>
        <v>979.75</v>
      </c>
      <c r="X224" s="118">
        <f>VLOOKUP($A224+ROUND((COLUMN()-2)/24,5),АТС!$A$41:$F$784,6)+'Иные услуги '!$C$5+'РСТ РСО-А'!$J$7+'РСТ РСО-А'!$H$9</f>
        <v>1188.5899999999999</v>
      </c>
      <c r="Y224" s="118">
        <f>VLOOKUP($A224+ROUND((COLUMN()-2)/24,5),АТС!$A$41:$F$784,6)+'Иные услуги '!$C$5+'РСТ РСО-А'!$J$7+'РСТ РСО-А'!$H$9</f>
        <v>1015.6899999999999</v>
      </c>
      <c r="AA224" s="67"/>
    </row>
    <row r="225" spans="1:27" x14ac:dyDescent="0.2">
      <c r="A225" s="66">
        <f t="shared" si="6"/>
        <v>43396</v>
      </c>
      <c r="B225" s="118">
        <f>VLOOKUP($A225+ROUND((COLUMN()-2)/24,5),АТС!$A$41:$F$784,6)+'Иные услуги '!$C$5+'РСТ РСО-А'!$J$7+'РСТ РСО-А'!$H$9</f>
        <v>923.04</v>
      </c>
      <c r="C225" s="118">
        <f>VLOOKUP($A225+ROUND((COLUMN()-2)/24,5),АТС!$A$41:$F$784,6)+'Иные услуги '!$C$5+'РСТ РСО-А'!$J$7+'РСТ РСО-А'!$H$9</f>
        <v>943.54</v>
      </c>
      <c r="D225" s="118">
        <f>VLOOKUP($A225+ROUND((COLUMN()-2)/24,5),АТС!$A$41:$F$784,6)+'Иные услуги '!$C$5+'РСТ РСО-А'!$J$7+'РСТ РСО-А'!$H$9</f>
        <v>943.24</v>
      </c>
      <c r="E225" s="118">
        <f>VLOOKUP($A225+ROUND((COLUMN()-2)/24,5),АТС!$A$41:$F$784,6)+'Иные услуги '!$C$5+'РСТ РСО-А'!$J$7+'РСТ РСО-А'!$H$9</f>
        <v>943.03</v>
      </c>
      <c r="F225" s="118">
        <f>VLOOKUP($A225+ROUND((COLUMN()-2)/24,5),АТС!$A$41:$F$784,6)+'Иные услуги '!$C$5+'РСТ РСО-А'!$J$7+'РСТ РСО-А'!$H$9</f>
        <v>942.95999999999992</v>
      </c>
      <c r="G225" s="118">
        <f>VLOOKUP($A225+ROUND((COLUMN()-2)/24,5),АТС!$A$41:$F$784,6)+'Иные услуги '!$C$5+'РСТ РСО-А'!$J$7+'РСТ РСО-А'!$H$9</f>
        <v>943.54</v>
      </c>
      <c r="H225" s="118">
        <f>VLOOKUP($A225+ROUND((COLUMN()-2)/24,5),АТС!$A$41:$F$784,6)+'Иные услуги '!$C$5+'РСТ РСО-А'!$J$7+'РСТ РСО-А'!$H$9</f>
        <v>967.12</v>
      </c>
      <c r="I225" s="118">
        <f>VLOOKUP($A225+ROUND((COLUMN()-2)/24,5),АТС!$A$41:$F$784,6)+'Иные услуги '!$C$5+'РСТ РСО-А'!$J$7+'РСТ РСО-А'!$H$9</f>
        <v>1023.54</v>
      </c>
      <c r="J225" s="118">
        <f>VLOOKUP($A225+ROUND((COLUMN()-2)/24,5),АТС!$A$41:$F$784,6)+'Иные услуги '!$C$5+'РСТ РСО-А'!$J$7+'РСТ РСО-А'!$H$9</f>
        <v>970.5</v>
      </c>
      <c r="K225" s="118">
        <f>VLOOKUP($A225+ROUND((COLUMN()-2)/24,5),АТС!$A$41:$F$784,6)+'Иные услуги '!$C$5+'РСТ РСО-А'!$J$7+'РСТ РСО-А'!$H$9</f>
        <v>961.89</v>
      </c>
      <c r="L225" s="118">
        <f>VLOOKUP($A225+ROUND((COLUMN()-2)/24,5),АТС!$A$41:$F$784,6)+'Иные услуги '!$C$5+'РСТ РСО-А'!$J$7+'РСТ РСО-А'!$H$9</f>
        <v>992.65</v>
      </c>
      <c r="M225" s="118">
        <f>VLOOKUP($A225+ROUND((COLUMN()-2)/24,5),АТС!$A$41:$F$784,6)+'Иные услуги '!$C$5+'РСТ РСО-А'!$J$7+'РСТ РСО-А'!$H$9</f>
        <v>1024.6400000000001</v>
      </c>
      <c r="N225" s="118">
        <f>VLOOKUP($A225+ROUND((COLUMN()-2)/24,5),АТС!$A$41:$F$784,6)+'Иные услуги '!$C$5+'РСТ РСО-А'!$J$7+'РСТ РСО-А'!$H$9</f>
        <v>1101.78</v>
      </c>
      <c r="O225" s="118">
        <f>VLOOKUP($A225+ROUND((COLUMN()-2)/24,5),АТС!$A$41:$F$784,6)+'Иные услуги '!$C$5+'РСТ РСО-А'!$J$7+'РСТ РСО-А'!$H$9</f>
        <v>1101.49</v>
      </c>
      <c r="P225" s="118">
        <f>VLOOKUP($A225+ROUND((COLUMN()-2)/24,5),АТС!$A$41:$F$784,6)+'Иные услуги '!$C$5+'РСТ РСО-А'!$J$7+'РСТ РСО-А'!$H$9</f>
        <v>1101.52</v>
      </c>
      <c r="Q225" s="118">
        <f>VLOOKUP($A225+ROUND((COLUMN()-2)/24,5),АТС!$A$41:$F$784,6)+'Иные услуги '!$C$5+'РСТ РСО-А'!$J$7+'РСТ РСО-А'!$H$9</f>
        <v>1101.1600000000001</v>
      </c>
      <c r="R225" s="118">
        <f>VLOOKUP($A225+ROUND((COLUMN()-2)/24,5),АТС!$A$41:$F$784,6)+'Иные услуги '!$C$5+'РСТ РСО-А'!$J$7+'РСТ РСО-А'!$H$9</f>
        <v>1024.42</v>
      </c>
      <c r="S225" s="118">
        <f>VLOOKUP($A225+ROUND((COLUMN()-2)/24,5),АТС!$A$41:$F$784,6)+'Иные услуги '!$C$5+'РСТ РСО-А'!$J$7+'РСТ РСО-А'!$H$9</f>
        <v>960.27</v>
      </c>
      <c r="T225" s="118">
        <f>VLOOKUP($A225+ROUND((COLUMN()-2)/24,5),АТС!$A$41:$F$784,6)+'Иные услуги '!$C$5+'РСТ РСО-А'!$J$7+'РСТ РСО-А'!$H$9</f>
        <v>1081.44</v>
      </c>
      <c r="U225" s="118">
        <f>VLOOKUP($A225+ROUND((COLUMN()-2)/24,5),АТС!$A$41:$F$784,6)+'Иные услуги '!$C$5+'РСТ РСО-А'!$J$7+'РСТ РСО-А'!$H$9</f>
        <v>1013.3199999999999</v>
      </c>
      <c r="V225" s="118">
        <f>VLOOKUP($A225+ROUND((COLUMN()-2)/24,5),АТС!$A$41:$F$784,6)+'Иные услуги '!$C$5+'РСТ РСО-А'!$J$7+'РСТ РСО-А'!$H$9</f>
        <v>973.48</v>
      </c>
      <c r="W225" s="118">
        <f>VLOOKUP($A225+ROUND((COLUMN()-2)/24,5),АТС!$A$41:$F$784,6)+'Иные услуги '!$C$5+'РСТ РСО-А'!$J$7+'РСТ РСО-А'!$H$9</f>
        <v>975.59</v>
      </c>
      <c r="X225" s="118">
        <f>VLOOKUP($A225+ROUND((COLUMN()-2)/24,5),АТС!$A$41:$F$784,6)+'Иные услуги '!$C$5+'РСТ РСО-А'!$J$7+'РСТ РСО-А'!$H$9</f>
        <v>1183.1399999999999</v>
      </c>
      <c r="Y225" s="118">
        <f>VLOOKUP($A225+ROUND((COLUMN()-2)/24,5),АТС!$A$41:$F$784,6)+'Иные услуги '!$C$5+'РСТ РСО-А'!$J$7+'РСТ РСО-А'!$H$9</f>
        <v>1030.6400000000001</v>
      </c>
    </row>
    <row r="226" spans="1:27" x14ac:dyDescent="0.2">
      <c r="A226" s="66">
        <f t="shared" si="6"/>
        <v>43397</v>
      </c>
      <c r="B226" s="118">
        <f>VLOOKUP($A226+ROUND((COLUMN()-2)/24,5),АТС!$A$41:$F$784,6)+'Иные услуги '!$C$5+'РСТ РСО-А'!$J$7+'РСТ РСО-А'!$H$9</f>
        <v>922.31999999999994</v>
      </c>
      <c r="C226" s="118">
        <f>VLOOKUP($A226+ROUND((COLUMN()-2)/24,5),АТС!$A$41:$F$784,6)+'Иные услуги '!$C$5+'РСТ РСО-А'!$J$7+'РСТ РСО-А'!$H$9</f>
        <v>944.02</v>
      </c>
      <c r="D226" s="118">
        <f>VLOOKUP($A226+ROUND((COLUMN()-2)/24,5),АТС!$A$41:$F$784,6)+'Иные услуги '!$C$5+'РСТ РСО-А'!$J$7+'РСТ РСО-А'!$H$9</f>
        <v>942.25</v>
      </c>
      <c r="E226" s="118">
        <f>VLOOKUP($A226+ROUND((COLUMN()-2)/24,5),АТС!$A$41:$F$784,6)+'Иные услуги '!$C$5+'РСТ РСО-А'!$J$7+'РСТ РСО-А'!$H$9</f>
        <v>941.95999999999992</v>
      </c>
      <c r="F226" s="118">
        <f>VLOOKUP($A226+ROUND((COLUMN()-2)/24,5),АТС!$A$41:$F$784,6)+'Иные услуги '!$C$5+'РСТ РСО-А'!$J$7+'РСТ РСО-А'!$H$9</f>
        <v>942.65</v>
      </c>
      <c r="G226" s="118">
        <f>VLOOKUP($A226+ROUND((COLUMN()-2)/24,5),АТС!$A$41:$F$784,6)+'Иные услуги '!$C$5+'РСТ РСО-А'!$J$7+'РСТ РСО-А'!$H$9</f>
        <v>944.03</v>
      </c>
      <c r="H226" s="118">
        <f>VLOOKUP($A226+ROUND((COLUMN()-2)/24,5),АТС!$A$41:$F$784,6)+'Иные услуги '!$C$5+'РСТ РСО-А'!$J$7+'РСТ РСО-А'!$H$9</f>
        <v>966.19999999999993</v>
      </c>
      <c r="I226" s="118">
        <f>VLOOKUP($A226+ROUND((COLUMN()-2)/24,5),АТС!$A$41:$F$784,6)+'Иные услуги '!$C$5+'РСТ РСО-А'!$J$7+'РСТ РСО-А'!$H$9</f>
        <v>1002.24</v>
      </c>
      <c r="J226" s="118">
        <f>VLOOKUP($A226+ROUND((COLUMN()-2)/24,5),АТС!$A$41:$F$784,6)+'Иные услуги '!$C$5+'РСТ РСО-А'!$J$7+'РСТ РСО-А'!$H$9</f>
        <v>970.81999999999994</v>
      </c>
      <c r="K226" s="118">
        <f>VLOOKUP($A226+ROUND((COLUMN()-2)/24,5),АТС!$A$41:$F$784,6)+'Иные услуги '!$C$5+'РСТ РСО-А'!$J$7+'РСТ РСО-А'!$H$9</f>
        <v>960.97</v>
      </c>
      <c r="L226" s="118">
        <f>VLOOKUP($A226+ROUND((COLUMN()-2)/24,5),АТС!$A$41:$F$784,6)+'Иные услуги '!$C$5+'РСТ РСО-А'!$J$7+'РСТ РСО-А'!$H$9</f>
        <v>992.67</v>
      </c>
      <c r="M226" s="118">
        <f>VLOOKUP($A226+ROUND((COLUMN()-2)/24,5),АТС!$A$41:$F$784,6)+'Иные услуги '!$C$5+'РСТ РСО-А'!$J$7+'РСТ РСО-А'!$H$9</f>
        <v>1025.8900000000001</v>
      </c>
      <c r="N226" s="118">
        <f>VLOOKUP($A226+ROUND((COLUMN()-2)/24,5),АТС!$A$41:$F$784,6)+'Иные услуги '!$C$5+'РСТ РСО-А'!$J$7+'РСТ РСО-А'!$H$9</f>
        <v>1103.83</v>
      </c>
      <c r="O226" s="118">
        <f>VLOOKUP($A226+ROUND((COLUMN()-2)/24,5),АТС!$A$41:$F$784,6)+'Иные услуги '!$C$5+'РСТ РСО-А'!$J$7+'РСТ РСО-А'!$H$9</f>
        <v>1103.83</v>
      </c>
      <c r="P226" s="118">
        <f>VLOOKUP($A226+ROUND((COLUMN()-2)/24,5),АТС!$A$41:$F$784,6)+'Иные услуги '!$C$5+'РСТ РСО-А'!$J$7+'РСТ РСО-А'!$H$9</f>
        <v>1103.6500000000001</v>
      </c>
      <c r="Q226" s="118">
        <f>VLOOKUP($A226+ROUND((COLUMN()-2)/24,5),АТС!$A$41:$F$784,6)+'Иные услуги '!$C$5+'РСТ РСО-А'!$J$7+'РСТ РСО-А'!$H$9</f>
        <v>1103.72</v>
      </c>
      <c r="R226" s="118">
        <f>VLOOKUP($A226+ROUND((COLUMN()-2)/24,5),АТС!$A$41:$F$784,6)+'Иные услуги '!$C$5+'РСТ РСО-А'!$J$7+'РСТ РСО-А'!$H$9</f>
        <v>1025.83</v>
      </c>
      <c r="S226" s="118">
        <f>VLOOKUP($A226+ROUND((COLUMN()-2)/24,5),АТС!$A$41:$F$784,6)+'Иные услуги '!$C$5+'РСТ РСО-А'!$J$7+'РСТ РСО-А'!$H$9</f>
        <v>965.3</v>
      </c>
      <c r="T226" s="118">
        <f>VLOOKUP($A226+ROUND((COLUMN()-2)/24,5),АТС!$A$41:$F$784,6)+'Иные услуги '!$C$5+'РСТ РСО-А'!$J$7+'РСТ РСО-А'!$H$9</f>
        <v>1096.27</v>
      </c>
      <c r="U226" s="118">
        <f>VLOOKUP($A226+ROUND((COLUMN()-2)/24,5),АТС!$A$41:$F$784,6)+'Иные услуги '!$C$5+'РСТ РСО-А'!$J$7+'РСТ РСО-А'!$H$9</f>
        <v>1019.39</v>
      </c>
      <c r="V226" s="118">
        <f>VLOOKUP($A226+ROUND((COLUMN()-2)/24,5),АТС!$A$41:$F$784,6)+'Иные услуги '!$C$5+'РСТ РСО-А'!$J$7+'РСТ РСО-А'!$H$9</f>
        <v>977.27</v>
      </c>
      <c r="W226" s="118">
        <f>VLOOKUP($A226+ROUND((COLUMN()-2)/24,5),АТС!$A$41:$F$784,6)+'Иные услуги '!$C$5+'РСТ РСО-А'!$J$7+'РСТ РСО-А'!$H$9</f>
        <v>984.56</v>
      </c>
      <c r="X226" s="118">
        <f>VLOOKUP($A226+ROUND((COLUMN()-2)/24,5),АТС!$A$41:$F$784,6)+'Иные услуги '!$C$5+'РСТ РСО-А'!$J$7+'РСТ РСО-А'!$H$9</f>
        <v>1192.33</v>
      </c>
      <c r="Y226" s="118">
        <f>VLOOKUP($A226+ROUND((COLUMN()-2)/24,5),АТС!$A$41:$F$784,6)+'Иные услуги '!$C$5+'РСТ РСО-А'!$J$7+'РСТ РСО-А'!$H$9</f>
        <v>1010.42</v>
      </c>
    </row>
    <row r="227" spans="1:27" x14ac:dyDescent="0.2">
      <c r="A227" s="66">
        <f t="shared" si="6"/>
        <v>43398</v>
      </c>
      <c r="B227" s="118">
        <f>VLOOKUP($A227+ROUND((COLUMN()-2)/24,5),АТС!$A$41:$F$784,6)+'Иные услуги '!$C$5+'РСТ РСО-А'!$J$7+'РСТ РСО-А'!$H$9</f>
        <v>931.42</v>
      </c>
      <c r="C227" s="118">
        <f>VLOOKUP($A227+ROUND((COLUMN()-2)/24,5),АТС!$A$41:$F$784,6)+'Иные услуги '!$C$5+'РСТ РСО-А'!$J$7+'РСТ РСО-А'!$H$9</f>
        <v>931.53</v>
      </c>
      <c r="D227" s="118">
        <f>VLOOKUP($A227+ROUND((COLUMN()-2)/24,5),АТС!$A$41:$F$784,6)+'Иные услуги '!$C$5+'РСТ РСО-А'!$J$7+'РСТ РСО-А'!$H$9</f>
        <v>943.61</v>
      </c>
      <c r="E227" s="118">
        <f>VLOOKUP($A227+ROUND((COLUMN()-2)/24,5),АТС!$A$41:$F$784,6)+'Иные услуги '!$C$5+'РСТ РСО-А'!$J$7+'РСТ РСО-А'!$H$9</f>
        <v>943.43</v>
      </c>
      <c r="F227" s="118">
        <f>VLOOKUP($A227+ROUND((COLUMN()-2)/24,5),АТС!$A$41:$F$784,6)+'Иные услуги '!$C$5+'РСТ РСО-А'!$J$7+'РСТ РСО-А'!$H$9</f>
        <v>941.93999999999994</v>
      </c>
      <c r="G227" s="118">
        <f>VLOOKUP($A227+ROUND((COLUMN()-2)/24,5),АТС!$A$41:$F$784,6)+'Иные услуги '!$C$5+'РСТ РСО-А'!$J$7+'РСТ РСО-А'!$H$9</f>
        <v>945.56</v>
      </c>
      <c r="H227" s="118">
        <f>VLOOKUP($A227+ROUND((COLUMN()-2)/24,5),АТС!$A$41:$F$784,6)+'Иные услуги '!$C$5+'РСТ РСО-А'!$J$7+'РСТ РСО-А'!$H$9</f>
        <v>970.88</v>
      </c>
      <c r="I227" s="118">
        <f>VLOOKUP($A227+ROUND((COLUMN()-2)/24,5),АТС!$A$41:$F$784,6)+'Иные услуги '!$C$5+'РСТ РСО-А'!$J$7+'РСТ РСО-А'!$H$9</f>
        <v>1026.48</v>
      </c>
      <c r="J227" s="118">
        <f>VLOOKUP($A227+ROUND((COLUMN()-2)/24,5),АТС!$A$41:$F$784,6)+'Иные услуги '!$C$5+'РСТ РСО-А'!$J$7+'РСТ РСО-А'!$H$9</f>
        <v>974.93999999999994</v>
      </c>
      <c r="K227" s="118">
        <f>VLOOKUP($A227+ROUND((COLUMN()-2)/24,5),АТС!$A$41:$F$784,6)+'Иные услуги '!$C$5+'РСТ РСО-А'!$J$7+'РСТ РСО-А'!$H$9</f>
        <v>951.59</v>
      </c>
      <c r="L227" s="118">
        <f>VLOOKUP($A227+ROUND((COLUMN()-2)/24,5),АТС!$A$41:$F$784,6)+'Иные услуги '!$C$5+'РСТ РСО-А'!$J$7+'РСТ РСО-А'!$H$9</f>
        <v>969.01</v>
      </c>
      <c r="M227" s="118">
        <f>VLOOKUP($A227+ROUND((COLUMN()-2)/24,5),АТС!$A$41:$F$784,6)+'Иные услуги '!$C$5+'РСТ РСО-А'!$J$7+'РСТ РСО-А'!$H$9</f>
        <v>968.1</v>
      </c>
      <c r="N227" s="118">
        <f>VLOOKUP($A227+ROUND((COLUMN()-2)/24,5),АТС!$A$41:$F$784,6)+'Иные услуги '!$C$5+'РСТ РСО-А'!$J$7+'РСТ РСО-А'!$H$9</f>
        <v>967.12</v>
      </c>
      <c r="O227" s="118">
        <f>VLOOKUP($A227+ROUND((COLUMN()-2)/24,5),АТС!$A$41:$F$784,6)+'Иные услуги '!$C$5+'РСТ РСО-А'!$J$7+'РСТ РСО-А'!$H$9</f>
        <v>966.25</v>
      </c>
      <c r="P227" s="118">
        <f>VLOOKUP($A227+ROUND((COLUMN()-2)/24,5),АТС!$A$41:$F$784,6)+'Иные услуги '!$C$5+'РСТ РСО-А'!$J$7+'РСТ РСО-А'!$H$9</f>
        <v>965.32999999999993</v>
      </c>
      <c r="Q227" s="118">
        <f>VLOOKUP($A227+ROUND((COLUMN()-2)/24,5),АТС!$A$41:$F$784,6)+'Иные услуги '!$C$5+'РСТ РСО-А'!$J$7+'РСТ РСО-А'!$H$9</f>
        <v>967.01</v>
      </c>
      <c r="R227" s="118">
        <f>VLOOKUP($A227+ROUND((COLUMN()-2)/24,5),АТС!$A$41:$F$784,6)+'Иные услуги '!$C$5+'РСТ РСО-А'!$J$7+'РСТ РСО-А'!$H$9</f>
        <v>1002.65</v>
      </c>
      <c r="S227" s="118">
        <f>VLOOKUP($A227+ROUND((COLUMN()-2)/24,5),АТС!$A$41:$F$784,6)+'Иные услуги '!$C$5+'РСТ РСО-А'!$J$7+'РСТ РСО-А'!$H$9</f>
        <v>1039.17</v>
      </c>
      <c r="T227" s="118">
        <f>VLOOKUP($A227+ROUND((COLUMN()-2)/24,5),АТС!$A$41:$F$784,6)+'Иные услуги '!$C$5+'РСТ РСО-А'!$J$7+'РСТ РСО-А'!$H$9</f>
        <v>1078.82</v>
      </c>
      <c r="U227" s="118">
        <f>VLOOKUP($A227+ROUND((COLUMN()-2)/24,5),АТС!$A$41:$F$784,6)+'Иные услуги '!$C$5+'РСТ РСО-А'!$J$7+'РСТ РСО-А'!$H$9</f>
        <v>1008.67</v>
      </c>
      <c r="V227" s="118">
        <f>VLOOKUP($A227+ROUND((COLUMN()-2)/24,5),АТС!$A$41:$F$784,6)+'Иные услуги '!$C$5+'РСТ РСО-А'!$J$7+'РСТ РСО-А'!$H$9</f>
        <v>996.23</v>
      </c>
      <c r="W227" s="118">
        <f>VLOOKUP($A227+ROUND((COLUMN()-2)/24,5),АТС!$A$41:$F$784,6)+'Иные услуги '!$C$5+'РСТ РСО-А'!$J$7+'РСТ РСО-А'!$H$9</f>
        <v>992.51</v>
      </c>
      <c r="X227" s="118">
        <f>VLOOKUP($A227+ROUND((COLUMN()-2)/24,5),АТС!$A$41:$F$784,6)+'Иные услуги '!$C$5+'РСТ РСО-А'!$J$7+'РСТ РСО-А'!$H$9</f>
        <v>1070.57</v>
      </c>
      <c r="Y227" s="118">
        <f>VLOOKUP($A227+ROUND((COLUMN()-2)/24,5),АТС!$A$41:$F$784,6)+'Иные услуги '!$C$5+'РСТ РСО-А'!$J$7+'РСТ РСО-А'!$H$9</f>
        <v>1073.8700000000001</v>
      </c>
    </row>
    <row r="228" spans="1:27" x14ac:dyDescent="0.2">
      <c r="A228" s="66">
        <f t="shared" si="6"/>
        <v>43399</v>
      </c>
      <c r="B228" s="118">
        <f>VLOOKUP($A228+ROUND((COLUMN()-2)/24,5),АТС!$A$41:$F$784,6)+'Иные услуги '!$C$5+'РСТ РСО-А'!$J$7+'РСТ РСО-А'!$H$9</f>
        <v>943.18</v>
      </c>
      <c r="C228" s="118">
        <f>VLOOKUP($A228+ROUND((COLUMN()-2)/24,5),АТС!$A$41:$F$784,6)+'Иные услуги '!$C$5+'РСТ РСО-А'!$J$7+'РСТ РСО-А'!$H$9</f>
        <v>931.37</v>
      </c>
      <c r="D228" s="118">
        <f>VLOOKUP($A228+ROUND((COLUMN()-2)/24,5),АТС!$A$41:$F$784,6)+'Иные услуги '!$C$5+'РСТ РСО-А'!$J$7+'РСТ РСО-А'!$H$9</f>
        <v>930.43999999999994</v>
      </c>
      <c r="E228" s="118">
        <f>VLOOKUP($A228+ROUND((COLUMN()-2)/24,5),АТС!$A$41:$F$784,6)+'Иные услуги '!$C$5+'РСТ РСО-А'!$J$7+'РСТ РСО-А'!$H$9</f>
        <v>930.25</v>
      </c>
      <c r="F228" s="118">
        <f>VLOOKUP($A228+ROUND((COLUMN()-2)/24,5),АТС!$A$41:$F$784,6)+'Иные услуги '!$C$5+'РСТ РСО-А'!$J$7+'РСТ РСО-А'!$H$9</f>
        <v>930.97</v>
      </c>
      <c r="G228" s="118">
        <f>VLOOKUP($A228+ROUND((COLUMN()-2)/24,5),АТС!$A$41:$F$784,6)+'Иные услуги '!$C$5+'РСТ РСО-А'!$J$7+'РСТ РСО-А'!$H$9</f>
        <v>932.68999999999994</v>
      </c>
      <c r="H228" s="118">
        <f>VLOOKUP($A228+ROUND((COLUMN()-2)/24,5),АТС!$A$41:$F$784,6)+'Иные услуги '!$C$5+'РСТ РСО-А'!$J$7+'РСТ РСО-А'!$H$9</f>
        <v>940.34</v>
      </c>
      <c r="I228" s="118">
        <f>VLOOKUP($A228+ROUND((COLUMN()-2)/24,5),АТС!$A$41:$F$784,6)+'Иные услуги '!$C$5+'РСТ РСО-А'!$J$7+'РСТ РСО-А'!$H$9</f>
        <v>1113.3500000000001</v>
      </c>
      <c r="J228" s="118">
        <f>VLOOKUP($A228+ROUND((COLUMN()-2)/24,5),АТС!$A$41:$F$784,6)+'Иные услуги '!$C$5+'РСТ РСО-А'!$J$7+'РСТ РСО-А'!$H$9</f>
        <v>948.47</v>
      </c>
      <c r="K228" s="118">
        <f>VLOOKUP($A228+ROUND((COLUMN()-2)/24,5),АТС!$A$41:$F$784,6)+'Иные услуги '!$C$5+'РСТ РСО-А'!$J$7+'РСТ РСО-А'!$H$9</f>
        <v>948.78</v>
      </c>
      <c r="L228" s="118">
        <f>VLOOKUP($A228+ROUND((COLUMN()-2)/24,5),АТС!$A$41:$F$784,6)+'Иные услуги '!$C$5+'РСТ РСО-А'!$J$7+'РСТ РСО-А'!$H$9</f>
        <v>1003.9399999999999</v>
      </c>
      <c r="M228" s="118">
        <f>VLOOKUP($A228+ROUND((COLUMN()-2)/24,5),АТС!$A$41:$F$784,6)+'Иные услуги '!$C$5+'РСТ РСО-А'!$J$7+'РСТ РСО-А'!$H$9</f>
        <v>967.51</v>
      </c>
      <c r="N228" s="118">
        <f>VLOOKUP($A228+ROUND((COLUMN()-2)/24,5),АТС!$A$41:$F$784,6)+'Иные услуги '!$C$5+'РСТ РСО-А'!$J$7+'РСТ РСО-А'!$H$9</f>
        <v>966.95999999999992</v>
      </c>
      <c r="O228" s="118">
        <f>VLOOKUP($A228+ROUND((COLUMN()-2)/24,5),АТС!$A$41:$F$784,6)+'Иные услуги '!$C$5+'РСТ РСО-А'!$J$7+'РСТ РСО-А'!$H$9</f>
        <v>967.4</v>
      </c>
      <c r="P228" s="118">
        <f>VLOOKUP($A228+ROUND((COLUMN()-2)/24,5),АТС!$A$41:$F$784,6)+'Иные услуги '!$C$5+'РСТ РСО-А'!$J$7+'РСТ РСО-А'!$H$9</f>
        <v>967.18999999999994</v>
      </c>
      <c r="Q228" s="118">
        <f>VLOOKUP($A228+ROUND((COLUMN()-2)/24,5),АТС!$A$41:$F$784,6)+'Иные услуги '!$C$5+'РСТ РСО-А'!$J$7+'РСТ РСО-А'!$H$9</f>
        <v>966.88</v>
      </c>
      <c r="R228" s="118">
        <f>VLOOKUP($A228+ROUND((COLUMN()-2)/24,5),АТС!$A$41:$F$784,6)+'Иные услуги '!$C$5+'РСТ РСО-А'!$J$7+'РСТ РСО-А'!$H$9</f>
        <v>996.5</v>
      </c>
      <c r="S228" s="118">
        <f>VLOOKUP($A228+ROUND((COLUMN()-2)/24,5),АТС!$A$41:$F$784,6)+'Иные услуги '!$C$5+'РСТ РСО-А'!$J$7+'РСТ РСО-А'!$H$9</f>
        <v>1113.01</v>
      </c>
      <c r="T228" s="118">
        <f>VLOOKUP($A228+ROUND((COLUMN()-2)/24,5),АТС!$A$41:$F$784,6)+'Иные услуги '!$C$5+'РСТ РСО-А'!$J$7+'РСТ РСО-А'!$H$9</f>
        <v>1117.07</v>
      </c>
      <c r="U228" s="118">
        <f>VLOOKUP($A228+ROUND((COLUMN()-2)/24,5),АТС!$A$41:$F$784,6)+'Иные услуги '!$C$5+'РСТ РСО-А'!$J$7+'РСТ РСО-А'!$H$9</f>
        <v>1069.55</v>
      </c>
      <c r="V228" s="118">
        <f>VLOOKUP($A228+ROUND((COLUMN()-2)/24,5),АТС!$A$41:$F$784,6)+'Иные услуги '!$C$5+'РСТ РСО-А'!$J$7+'РСТ РСО-А'!$H$9</f>
        <v>946.34</v>
      </c>
      <c r="W228" s="118">
        <f>VLOOKUP($A228+ROUND((COLUMN()-2)/24,5),АТС!$A$41:$F$784,6)+'Иные услуги '!$C$5+'РСТ РСО-А'!$J$7+'РСТ РСО-А'!$H$9</f>
        <v>981.55</v>
      </c>
      <c r="X228" s="118">
        <f>VLOOKUP($A228+ROUND((COLUMN()-2)/24,5),АТС!$A$41:$F$784,6)+'Иные услуги '!$C$5+'РСТ РСО-А'!$J$7+'РСТ РСО-А'!$H$9</f>
        <v>979.43999999999994</v>
      </c>
      <c r="Y228" s="118">
        <f>VLOOKUP($A228+ROUND((COLUMN()-2)/24,5),АТС!$A$41:$F$784,6)+'Иные услуги '!$C$5+'РСТ РСО-А'!$J$7+'РСТ РСО-А'!$H$9</f>
        <v>1050.7</v>
      </c>
    </row>
    <row r="229" spans="1:27" x14ac:dyDescent="0.2">
      <c r="A229" s="66">
        <f t="shared" si="6"/>
        <v>43400</v>
      </c>
      <c r="B229" s="118">
        <f>VLOOKUP($A229+ROUND((COLUMN()-2)/24,5),АТС!$A$41:$F$784,6)+'Иные услуги '!$C$5+'РСТ РСО-А'!$J$7+'РСТ РСО-А'!$H$9</f>
        <v>942.84</v>
      </c>
      <c r="C229" s="118">
        <f>VLOOKUP($A229+ROUND((COLUMN()-2)/24,5),АТС!$A$41:$F$784,6)+'Иные услуги '!$C$5+'РСТ РСО-А'!$J$7+'РСТ РСО-А'!$H$9</f>
        <v>931.55</v>
      </c>
      <c r="D229" s="118">
        <f>VLOOKUP($A229+ROUND((COLUMN()-2)/24,5),АТС!$A$41:$F$784,6)+'Иные услуги '!$C$5+'РСТ РСО-А'!$J$7+'РСТ РСО-А'!$H$9</f>
        <v>930.86</v>
      </c>
      <c r="E229" s="118">
        <f>VLOOKUP($A229+ROUND((COLUMN()-2)/24,5),АТС!$A$41:$F$784,6)+'Иные услуги '!$C$5+'РСТ РСО-А'!$J$7+'РСТ РСО-А'!$H$9</f>
        <v>930.52</v>
      </c>
      <c r="F229" s="118">
        <f>VLOOKUP($A229+ROUND((COLUMN()-2)/24,5),АТС!$A$41:$F$784,6)+'Иные услуги '!$C$5+'РСТ РСО-А'!$J$7+'РСТ РСО-А'!$H$9</f>
        <v>930.62</v>
      </c>
      <c r="G229" s="118">
        <f>VLOOKUP($A229+ROUND((COLUMN()-2)/24,5),АТС!$A$41:$F$784,6)+'Иные услуги '!$C$5+'РСТ РСО-А'!$J$7+'РСТ РСО-А'!$H$9</f>
        <v>931.27</v>
      </c>
      <c r="H229" s="118">
        <f>VLOOKUP($A229+ROUND((COLUMN()-2)/24,5),АТС!$A$41:$F$784,6)+'Иные услуги '!$C$5+'РСТ РСО-А'!$J$7+'РСТ РСО-А'!$H$9</f>
        <v>996.05</v>
      </c>
      <c r="I229" s="118">
        <f>VLOOKUP($A229+ROUND((COLUMN()-2)/24,5),АТС!$A$41:$F$784,6)+'Иные услуги '!$C$5+'РСТ РСО-А'!$J$7+'РСТ РСО-А'!$H$9</f>
        <v>927.62</v>
      </c>
      <c r="J229" s="118">
        <f>VLOOKUP($A229+ROUND((COLUMN()-2)/24,5),АТС!$A$41:$F$784,6)+'Иные услуги '!$C$5+'РСТ РСО-А'!$J$7+'РСТ РСО-А'!$H$9</f>
        <v>1060.8400000000001</v>
      </c>
      <c r="K229" s="118">
        <f>VLOOKUP($A229+ROUND((COLUMN()-2)/24,5),АТС!$A$41:$F$784,6)+'Иные услуги '!$C$5+'РСТ РСО-А'!$J$7+'РСТ РСО-А'!$H$9</f>
        <v>989.17</v>
      </c>
      <c r="L229" s="118">
        <f>VLOOKUP($A229+ROUND((COLUMN()-2)/24,5),АТС!$A$41:$F$784,6)+'Иные услуги '!$C$5+'РСТ РСО-А'!$J$7+'РСТ РСО-А'!$H$9</f>
        <v>989.16</v>
      </c>
      <c r="M229" s="118">
        <f>VLOOKUP($A229+ROUND((COLUMN()-2)/24,5),АТС!$A$41:$F$784,6)+'Иные услуги '!$C$5+'РСТ РСО-А'!$J$7+'РСТ РСО-А'!$H$9</f>
        <v>989.03</v>
      </c>
      <c r="N229" s="118">
        <f>VLOOKUP($A229+ROUND((COLUMN()-2)/24,5),АТС!$A$41:$F$784,6)+'Иные услуги '!$C$5+'РСТ РСО-А'!$J$7+'РСТ РСО-А'!$H$9</f>
        <v>988.91</v>
      </c>
      <c r="O229" s="118">
        <f>VLOOKUP($A229+ROUND((COLUMN()-2)/24,5),АТС!$A$41:$F$784,6)+'Иные услуги '!$C$5+'РСТ РСО-А'!$J$7+'РСТ РСО-А'!$H$9</f>
        <v>988.77</v>
      </c>
      <c r="P229" s="118">
        <f>VLOOKUP($A229+ROUND((COLUMN()-2)/24,5),АТС!$A$41:$F$784,6)+'Иные услуги '!$C$5+'РСТ РСО-А'!$J$7+'РСТ РСО-А'!$H$9</f>
        <v>956.20999999999992</v>
      </c>
      <c r="Q229" s="118">
        <f>VLOOKUP($A229+ROUND((COLUMN()-2)/24,5),АТС!$A$41:$F$784,6)+'Иные услуги '!$C$5+'РСТ РСО-А'!$J$7+'РСТ РСО-А'!$H$9</f>
        <v>955.9</v>
      </c>
      <c r="R229" s="118">
        <f>VLOOKUP($A229+ROUND((COLUMN()-2)/24,5),АТС!$A$41:$F$784,6)+'Иные услуги '!$C$5+'РСТ РСО-А'!$J$7+'РСТ РСО-А'!$H$9</f>
        <v>956.63</v>
      </c>
      <c r="S229" s="118">
        <f>VLOOKUP($A229+ROUND((COLUMN()-2)/24,5),АТС!$A$41:$F$784,6)+'Иные услуги '!$C$5+'РСТ РСО-А'!$J$7+'РСТ РСО-А'!$H$9</f>
        <v>1064.1000000000001</v>
      </c>
      <c r="T229" s="118">
        <f>VLOOKUP($A229+ROUND((COLUMN()-2)/24,5),АТС!$A$41:$F$784,6)+'Иные услуги '!$C$5+'РСТ РСО-А'!$J$7+'РСТ РСО-А'!$H$9</f>
        <v>1084.18</v>
      </c>
      <c r="U229" s="118">
        <f>VLOOKUP($A229+ROUND((COLUMN()-2)/24,5),АТС!$A$41:$F$784,6)+'Иные услуги '!$C$5+'РСТ РСО-А'!$J$7+'РСТ РСО-А'!$H$9</f>
        <v>1011.77</v>
      </c>
      <c r="V229" s="118">
        <f>VLOOKUP($A229+ROUND((COLUMN()-2)/24,5),АТС!$A$41:$F$784,6)+'Иные услуги '!$C$5+'РСТ РСО-А'!$J$7+'РСТ РСО-А'!$H$9</f>
        <v>953</v>
      </c>
      <c r="W229" s="118">
        <f>VLOOKUP($A229+ROUND((COLUMN()-2)/24,5),АТС!$A$41:$F$784,6)+'Иные услуги '!$C$5+'РСТ РСО-А'!$J$7+'РСТ РСО-А'!$H$9</f>
        <v>989.15</v>
      </c>
      <c r="X229" s="118">
        <f>VLOOKUP($A229+ROUND((COLUMN()-2)/24,5),АТС!$A$41:$F$784,6)+'Иные услуги '!$C$5+'РСТ РСО-А'!$J$7+'РСТ РСО-А'!$H$9</f>
        <v>1068.75</v>
      </c>
      <c r="Y229" s="118">
        <f>VLOOKUP($A229+ROUND((COLUMN()-2)/24,5),АТС!$A$41:$F$784,6)+'Иные услуги '!$C$5+'РСТ РСО-А'!$J$7+'РСТ РСО-А'!$H$9</f>
        <v>1036.72</v>
      </c>
    </row>
    <row r="230" spans="1:27" x14ac:dyDescent="0.2">
      <c r="A230" s="66">
        <f t="shared" si="6"/>
        <v>43401</v>
      </c>
      <c r="B230" s="118">
        <f>VLOOKUP($A230+ROUND((COLUMN()-2)/24,5),АТС!$A$41:$F$784,6)+'Иные услуги '!$C$5+'РСТ РСО-А'!$J$7+'РСТ РСО-А'!$H$9</f>
        <v>941.3</v>
      </c>
      <c r="C230" s="118">
        <f>VLOOKUP($A230+ROUND((COLUMN()-2)/24,5),АТС!$A$41:$F$784,6)+'Иные услуги '!$C$5+'РСТ РСО-А'!$J$7+'РСТ РСО-А'!$H$9</f>
        <v>933.54</v>
      </c>
      <c r="D230" s="118">
        <f>VLOOKUP($A230+ROUND((COLUMN()-2)/24,5),АТС!$A$41:$F$784,6)+'Иные услуги '!$C$5+'РСТ РСО-А'!$J$7+'РСТ РСО-А'!$H$9</f>
        <v>945.11</v>
      </c>
      <c r="E230" s="118">
        <f>VLOOKUP($A230+ROUND((COLUMN()-2)/24,5),АТС!$A$41:$F$784,6)+'Иные услуги '!$C$5+'РСТ РСО-А'!$J$7+'РСТ РСО-А'!$H$9</f>
        <v>944.97</v>
      </c>
      <c r="F230" s="118">
        <f>VLOOKUP($A230+ROUND((COLUMN()-2)/24,5),АТС!$A$41:$F$784,6)+'Иные услуги '!$C$5+'РСТ РСО-А'!$J$7+'РСТ РСО-А'!$H$9</f>
        <v>945.07999999999993</v>
      </c>
      <c r="G230" s="118">
        <f>VLOOKUP($A230+ROUND((COLUMN()-2)/24,5),АТС!$A$41:$F$784,6)+'Иные услуги '!$C$5+'РСТ РСО-А'!$J$7+'РСТ РСО-А'!$H$9</f>
        <v>945.25</v>
      </c>
      <c r="H230" s="118">
        <f>VLOOKUP($A230+ROUND((COLUMN()-2)/24,5),АТС!$A$41:$F$784,6)+'Иные услуги '!$C$5+'РСТ РСО-А'!$J$7+'РСТ РСО-А'!$H$9</f>
        <v>1046.01</v>
      </c>
      <c r="I230" s="118">
        <f>VLOOKUP($A230+ROUND((COLUMN()-2)/24,5),АТС!$A$41:$F$784,6)+'Иные услуги '!$C$5+'РСТ РСО-А'!$J$7+'РСТ РСО-А'!$H$9</f>
        <v>958.29</v>
      </c>
      <c r="J230" s="118">
        <f>VLOOKUP($A230+ROUND((COLUMN()-2)/24,5),АТС!$A$41:$F$784,6)+'Иные услуги '!$C$5+'РСТ РСО-А'!$J$7+'РСТ РСО-А'!$H$9</f>
        <v>1100.3400000000001</v>
      </c>
      <c r="K230" s="118">
        <f>VLOOKUP($A230+ROUND((COLUMN()-2)/24,5),АТС!$A$41:$F$784,6)+'Иные услуги '!$C$5+'РСТ РСО-А'!$J$7+'РСТ РСО-А'!$H$9</f>
        <v>1024.8500000000001</v>
      </c>
      <c r="L230" s="118">
        <f>VLOOKUP($A230+ROUND((COLUMN()-2)/24,5),АТС!$A$41:$F$784,6)+'Иные услуги '!$C$5+'РСТ РСО-А'!$J$7+'РСТ РСО-А'!$H$9</f>
        <v>1025.6200000000001</v>
      </c>
      <c r="M230" s="118">
        <f>VLOOKUP($A230+ROUND((COLUMN()-2)/24,5),АТС!$A$41:$F$784,6)+'Иные услуги '!$C$5+'РСТ РСО-А'!$J$7+'РСТ РСО-А'!$H$9</f>
        <v>1025.68</v>
      </c>
      <c r="N230" s="118">
        <f>VLOOKUP($A230+ROUND((COLUMN()-2)/24,5),АТС!$A$41:$F$784,6)+'Иные услуги '!$C$5+'РСТ РСО-А'!$J$7+'РСТ РСО-А'!$H$9</f>
        <v>1024.69</v>
      </c>
      <c r="O230" s="118">
        <f>VLOOKUP($A230+ROUND((COLUMN()-2)/24,5),АТС!$A$41:$F$784,6)+'Иные услуги '!$C$5+'РСТ РСО-А'!$J$7+'РСТ РСО-А'!$H$9</f>
        <v>1024.78</v>
      </c>
      <c r="P230" s="118">
        <f>VLOOKUP($A230+ROUND((COLUMN()-2)/24,5),АТС!$A$41:$F$784,6)+'Иные услуги '!$C$5+'РСТ РСО-А'!$J$7+'РСТ РСО-А'!$H$9</f>
        <v>1024.81</v>
      </c>
      <c r="Q230" s="118">
        <f>VLOOKUP($A230+ROUND((COLUMN()-2)/24,5),АТС!$A$41:$F$784,6)+'Иные услуги '!$C$5+'РСТ РСО-А'!$J$7+'РСТ РСО-А'!$H$9</f>
        <v>1025.6500000000001</v>
      </c>
      <c r="R230" s="118">
        <f>VLOOKUP($A230+ROUND((COLUMN()-2)/24,5),АТС!$A$41:$F$784,6)+'Иные услуги '!$C$5+'РСТ РСО-А'!$J$7+'РСТ РСО-А'!$H$9</f>
        <v>1026.4000000000001</v>
      </c>
      <c r="S230" s="118">
        <f>VLOOKUP($A230+ROUND((COLUMN()-2)/24,5),АТС!$A$41:$F$784,6)+'Иные услуги '!$C$5+'РСТ РСО-А'!$J$7+'РСТ РСО-А'!$H$9</f>
        <v>1013.25</v>
      </c>
      <c r="T230" s="118">
        <f>VLOOKUP($A230+ROUND((COLUMN()-2)/24,5),АТС!$A$41:$F$784,6)+'Иные услуги '!$C$5+'РСТ РСО-А'!$J$7+'РСТ РСО-А'!$H$9</f>
        <v>1052.81</v>
      </c>
      <c r="U230" s="118">
        <f>VLOOKUP($A230+ROUND((COLUMN()-2)/24,5),АТС!$A$41:$F$784,6)+'Иные услуги '!$C$5+'РСТ РСО-А'!$J$7+'РСТ РСО-А'!$H$9</f>
        <v>962.67</v>
      </c>
      <c r="V230" s="118">
        <f>VLOOKUP($A230+ROUND((COLUMN()-2)/24,5),АТС!$A$41:$F$784,6)+'Иные услуги '!$C$5+'РСТ РСО-А'!$J$7+'РСТ РСО-А'!$H$9</f>
        <v>968.15</v>
      </c>
      <c r="W230" s="118">
        <f>VLOOKUP($A230+ROUND((COLUMN()-2)/24,5),АТС!$A$41:$F$784,6)+'Иные услуги '!$C$5+'РСТ РСО-А'!$J$7+'РСТ РСО-А'!$H$9</f>
        <v>993.8</v>
      </c>
      <c r="X230" s="118">
        <f>VLOOKUP($A230+ROUND((COLUMN()-2)/24,5),АТС!$A$41:$F$784,6)+'Иные услуги '!$C$5+'РСТ РСО-А'!$J$7+'РСТ РСО-А'!$H$9</f>
        <v>1075.07</v>
      </c>
      <c r="Y230" s="118">
        <f>VLOOKUP($A230+ROUND((COLUMN()-2)/24,5),АТС!$A$41:$F$784,6)+'Иные услуги '!$C$5+'РСТ РСО-А'!$J$7+'РСТ РСО-А'!$H$9</f>
        <v>1040.78</v>
      </c>
    </row>
    <row r="231" spans="1:27" x14ac:dyDescent="0.2">
      <c r="A231" s="66">
        <f t="shared" si="6"/>
        <v>43402</v>
      </c>
      <c r="B231" s="118">
        <f>VLOOKUP($A231+ROUND((COLUMN()-2)/24,5),АТС!$A$41:$F$784,6)+'Иные услуги '!$C$5+'РСТ РСО-А'!$J$7+'РСТ РСО-А'!$H$9</f>
        <v>940.52</v>
      </c>
      <c r="C231" s="118">
        <f>VLOOKUP($A231+ROUND((COLUMN()-2)/24,5),АТС!$A$41:$F$784,6)+'Иные услуги '!$C$5+'РСТ РСО-А'!$J$7+'РСТ РСО-А'!$H$9</f>
        <v>932.89</v>
      </c>
      <c r="D231" s="118">
        <f>VLOOKUP($A231+ROUND((COLUMN()-2)/24,5),АТС!$A$41:$F$784,6)+'Иные услуги '!$C$5+'РСТ РСО-А'!$J$7+'РСТ РСО-А'!$H$9</f>
        <v>932</v>
      </c>
      <c r="E231" s="118">
        <f>VLOOKUP($A231+ROUND((COLUMN()-2)/24,5),АТС!$A$41:$F$784,6)+'Иные услуги '!$C$5+'РСТ РСО-А'!$J$7+'РСТ РСО-А'!$H$9</f>
        <v>931.88</v>
      </c>
      <c r="F231" s="118">
        <f>VLOOKUP($A231+ROUND((COLUMN()-2)/24,5),АТС!$A$41:$F$784,6)+'Иные услуги '!$C$5+'РСТ РСО-А'!$J$7+'РСТ РСО-А'!$H$9</f>
        <v>932.32999999999993</v>
      </c>
      <c r="G231" s="118">
        <f>VLOOKUP($A231+ROUND((COLUMN()-2)/24,5),АТС!$A$41:$F$784,6)+'Иные услуги '!$C$5+'РСТ РСО-А'!$J$7+'РСТ РСО-А'!$H$9</f>
        <v>933.79</v>
      </c>
      <c r="H231" s="118">
        <f>VLOOKUP($A231+ROUND((COLUMN()-2)/24,5),АТС!$A$41:$F$784,6)+'Иные услуги '!$C$5+'РСТ РСО-А'!$J$7+'РСТ РСО-А'!$H$9</f>
        <v>970.5</v>
      </c>
      <c r="I231" s="118">
        <f>VLOOKUP($A231+ROUND((COLUMN()-2)/24,5),АТС!$A$41:$F$784,6)+'Иные услуги '!$C$5+'РСТ РСО-А'!$J$7+'РСТ РСО-А'!$H$9</f>
        <v>980.45999999999992</v>
      </c>
      <c r="J231" s="118">
        <f>VLOOKUP($A231+ROUND((COLUMN()-2)/24,5),АТС!$A$41:$F$784,6)+'Иные услуги '!$C$5+'РСТ РСО-А'!$J$7+'РСТ РСО-А'!$H$9</f>
        <v>1015.53</v>
      </c>
      <c r="K231" s="118">
        <f>VLOOKUP($A231+ROUND((COLUMN()-2)/24,5),АТС!$A$41:$F$784,6)+'Иные услуги '!$C$5+'РСТ РСО-А'!$J$7+'РСТ РСО-А'!$H$9</f>
        <v>963.02</v>
      </c>
      <c r="L231" s="118">
        <f>VLOOKUP($A231+ROUND((COLUMN()-2)/24,5),АТС!$A$41:$F$784,6)+'Иные услуги '!$C$5+'РСТ РСО-А'!$J$7+'РСТ РСО-А'!$H$9</f>
        <v>963.53</v>
      </c>
      <c r="M231" s="118">
        <f>VLOOKUP($A231+ROUND((COLUMN()-2)/24,5),АТС!$A$41:$F$784,6)+'Иные услуги '!$C$5+'РСТ РСО-А'!$J$7+'РСТ РСО-А'!$H$9</f>
        <v>962.81999999999994</v>
      </c>
      <c r="N231" s="118">
        <f>VLOOKUP($A231+ROUND((COLUMN()-2)/24,5),АТС!$A$41:$F$784,6)+'Иные услуги '!$C$5+'РСТ РСО-А'!$J$7+'РСТ РСО-А'!$H$9</f>
        <v>962.78</v>
      </c>
      <c r="O231" s="118">
        <f>VLOOKUP($A231+ROUND((COLUMN()-2)/24,5),АТС!$A$41:$F$784,6)+'Иные услуги '!$C$5+'РСТ РСО-А'!$J$7+'РСТ РСО-А'!$H$9</f>
        <v>962.54</v>
      </c>
      <c r="P231" s="118">
        <f>VLOOKUP($A231+ROUND((COLUMN()-2)/24,5),АТС!$A$41:$F$784,6)+'Иные услуги '!$C$5+'РСТ РСО-А'!$J$7+'РСТ РСО-А'!$H$9</f>
        <v>962.62</v>
      </c>
      <c r="Q231" s="118">
        <f>VLOOKUP($A231+ROUND((COLUMN()-2)/24,5),АТС!$A$41:$F$784,6)+'Иные услуги '!$C$5+'РСТ РСО-А'!$J$7+'РСТ РСО-А'!$H$9</f>
        <v>962.85</v>
      </c>
      <c r="R231" s="118">
        <f>VLOOKUP($A231+ROUND((COLUMN()-2)/24,5),АТС!$A$41:$F$784,6)+'Иные услуги '!$C$5+'РСТ РСО-А'!$J$7+'РСТ РСО-А'!$H$9</f>
        <v>953.17</v>
      </c>
      <c r="S231" s="118">
        <f>VLOOKUP($A231+ROUND((COLUMN()-2)/24,5),АТС!$A$41:$F$784,6)+'Иные услуги '!$C$5+'РСТ РСО-А'!$J$7+'РСТ РСО-А'!$H$9</f>
        <v>1089.6600000000001</v>
      </c>
      <c r="T231" s="118">
        <f>VLOOKUP($A231+ROUND((COLUMN()-2)/24,5),АТС!$A$41:$F$784,6)+'Иные услуги '!$C$5+'РСТ РСО-А'!$J$7+'РСТ РСО-А'!$H$9</f>
        <v>1092.2</v>
      </c>
      <c r="U231" s="118">
        <f>VLOOKUP($A231+ROUND((COLUMN()-2)/24,5),АТС!$A$41:$F$784,6)+'Иные услуги '!$C$5+'РСТ РСО-А'!$J$7+'РСТ РСО-А'!$H$9</f>
        <v>1017.36</v>
      </c>
      <c r="V231" s="118">
        <f>VLOOKUP($A231+ROUND((COLUMN()-2)/24,5),АТС!$A$41:$F$784,6)+'Иные услуги '!$C$5+'РСТ РСО-А'!$J$7+'РСТ РСО-А'!$H$9</f>
        <v>966.56999999999994</v>
      </c>
      <c r="W231" s="118">
        <f>VLOOKUP($A231+ROUND((COLUMN()-2)/24,5),АТС!$A$41:$F$784,6)+'Иные услуги '!$C$5+'РСТ РСО-А'!$J$7+'РСТ РСО-А'!$H$9</f>
        <v>979.56999999999994</v>
      </c>
      <c r="X231" s="118">
        <f>VLOOKUP($A231+ROUND((COLUMN()-2)/24,5),АТС!$A$41:$F$784,6)+'Иные услуги '!$C$5+'РСТ РСО-А'!$J$7+'РСТ РСО-А'!$H$9</f>
        <v>1065.92</v>
      </c>
      <c r="Y231" s="118">
        <f>VLOOKUP($A231+ROUND((COLUMN()-2)/24,5),АТС!$A$41:$F$784,6)+'Иные услуги '!$C$5+'РСТ РСО-А'!$J$7+'РСТ РСО-А'!$H$9</f>
        <v>1019.11</v>
      </c>
    </row>
    <row r="232" spans="1:27" x14ac:dyDescent="0.2">
      <c r="A232" s="66">
        <f t="shared" ref="A232:A233" si="7">A195</f>
        <v>43403</v>
      </c>
      <c r="B232" s="118">
        <f>VLOOKUP($A232+ROUND((COLUMN()-2)/24,5),АТС!$A$41:$F$784,6)+'Иные услуги '!$C$5+'РСТ РСО-А'!$J$7+'РСТ РСО-А'!$H$9</f>
        <v>935.43999999999994</v>
      </c>
      <c r="C232" s="118">
        <f>VLOOKUP($A232+ROUND((COLUMN()-2)/24,5),АТС!$A$41:$F$784,6)+'Иные услуги '!$C$5+'РСТ РСО-А'!$J$7+'РСТ РСО-А'!$H$9</f>
        <v>932.94999999999993</v>
      </c>
      <c r="D232" s="118">
        <f>VLOOKUP($A232+ROUND((COLUMN()-2)/24,5),АТС!$A$41:$F$784,6)+'Иные услуги '!$C$5+'РСТ РСО-А'!$J$7+'РСТ РСО-А'!$H$9</f>
        <v>932.57999999999993</v>
      </c>
      <c r="E232" s="118">
        <f>VLOOKUP($A232+ROUND((COLUMN()-2)/24,5),АТС!$A$41:$F$784,6)+'Иные услуги '!$C$5+'РСТ РСО-А'!$J$7+'РСТ РСО-А'!$H$9</f>
        <v>932.34</v>
      </c>
      <c r="F232" s="118">
        <f>VLOOKUP($A232+ROUND((COLUMN()-2)/24,5),АТС!$A$41:$F$784,6)+'Иные услуги '!$C$5+'РСТ РСО-А'!$J$7+'РСТ РСО-А'!$H$9</f>
        <v>933.53</v>
      </c>
      <c r="G232" s="118">
        <f>VLOOKUP($A232+ROUND((COLUMN()-2)/24,5),АТС!$A$41:$F$784,6)+'Иные услуги '!$C$5+'РСТ РСО-А'!$J$7+'РСТ РСО-А'!$H$9</f>
        <v>935</v>
      </c>
      <c r="H232" s="118">
        <f>VLOOKUP($A232+ROUND((COLUMN()-2)/24,5),АТС!$A$41:$F$784,6)+'Иные услуги '!$C$5+'РСТ РСО-А'!$J$7+'РСТ РСО-А'!$H$9</f>
        <v>942.75</v>
      </c>
      <c r="I232" s="118">
        <f>VLOOKUP($A232+ROUND((COLUMN()-2)/24,5),АТС!$A$41:$F$784,6)+'Иные услуги '!$C$5+'РСТ РСО-А'!$J$7+'РСТ РСО-А'!$H$9</f>
        <v>1059.6400000000001</v>
      </c>
      <c r="J232" s="118">
        <f>VLOOKUP($A232+ROUND((COLUMN()-2)/24,5),АТС!$A$41:$F$784,6)+'Иные услуги '!$C$5+'РСТ РСО-А'!$J$7+'РСТ РСО-А'!$H$9</f>
        <v>966.05</v>
      </c>
      <c r="K232" s="118">
        <f>VLOOKUP($A232+ROUND((COLUMN()-2)/24,5),АТС!$A$41:$F$784,6)+'Иные услуги '!$C$5+'РСТ РСО-А'!$J$7+'РСТ РСО-А'!$H$9</f>
        <v>952.77</v>
      </c>
      <c r="L232" s="118">
        <f>VLOOKUP($A232+ROUND((COLUMN()-2)/24,5),АТС!$A$41:$F$784,6)+'Иные услуги '!$C$5+'РСТ РСО-А'!$J$7+'РСТ РСО-А'!$H$9</f>
        <v>952.53</v>
      </c>
      <c r="M232" s="118">
        <f>VLOOKUP($A232+ROUND((COLUMN()-2)/24,5),АТС!$A$41:$F$784,6)+'Иные услуги '!$C$5+'РСТ РСО-А'!$J$7+'РСТ РСО-А'!$H$9</f>
        <v>937.75</v>
      </c>
      <c r="N232" s="118">
        <f>VLOOKUP($A232+ROUND((COLUMN()-2)/24,5),АТС!$A$41:$F$784,6)+'Иные услуги '!$C$5+'РСТ РСО-А'!$J$7+'РСТ РСО-А'!$H$9</f>
        <v>953.93999999999994</v>
      </c>
      <c r="O232" s="118">
        <f>VLOOKUP($A232+ROUND((COLUMN()-2)/24,5),АТС!$A$41:$F$784,6)+'Иные услуги '!$C$5+'РСТ РСО-А'!$J$7+'РСТ РСО-А'!$H$9</f>
        <v>953.44999999999993</v>
      </c>
      <c r="P232" s="118">
        <f>VLOOKUP($A232+ROUND((COLUMN()-2)/24,5),АТС!$A$41:$F$784,6)+'Иные услуги '!$C$5+'РСТ РСО-А'!$J$7+'РСТ РСО-А'!$H$9</f>
        <v>953.43999999999994</v>
      </c>
      <c r="Q232" s="118">
        <f>VLOOKUP($A232+ROUND((COLUMN()-2)/24,5),АТС!$A$41:$F$784,6)+'Иные услуги '!$C$5+'РСТ РСО-А'!$J$7+'РСТ РСО-А'!$H$9</f>
        <v>953.62</v>
      </c>
      <c r="R232" s="118">
        <f>VLOOKUP($A232+ROUND((COLUMN()-2)/24,5),АТС!$A$41:$F$784,6)+'Иные услуги '!$C$5+'РСТ РСО-А'!$J$7+'РСТ РСО-А'!$H$9</f>
        <v>951.55</v>
      </c>
      <c r="S232" s="118">
        <f>VLOOKUP($A232+ROUND((COLUMN()-2)/24,5),АТС!$A$41:$F$784,6)+'Иные услуги '!$C$5+'РСТ РСО-А'!$J$7+'РСТ РСО-А'!$H$9</f>
        <v>1054.04</v>
      </c>
      <c r="T232" s="118">
        <f>VLOOKUP($A232+ROUND((COLUMN()-2)/24,5),АТС!$A$41:$F$784,6)+'Иные услуги '!$C$5+'РСТ РСО-А'!$J$7+'РСТ РСО-А'!$H$9</f>
        <v>1102.6200000000001</v>
      </c>
      <c r="U232" s="118">
        <f>VLOOKUP($A232+ROUND((COLUMN()-2)/24,5),АТС!$A$41:$F$784,6)+'Иные услуги '!$C$5+'РСТ РСО-А'!$J$7+'РСТ РСО-А'!$H$9</f>
        <v>1021.5</v>
      </c>
      <c r="V232" s="118">
        <f>VLOOKUP($A232+ROUND((COLUMN()-2)/24,5),АТС!$A$41:$F$784,6)+'Иные услуги '!$C$5+'РСТ РСО-А'!$J$7+'РСТ РСО-А'!$H$9</f>
        <v>988.70999999999992</v>
      </c>
      <c r="W232" s="118">
        <f>VLOOKUP($A232+ROUND((COLUMN()-2)/24,5),АТС!$A$41:$F$784,6)+'Иные услуги '!$C$5+'РСТ РСО-А'!$J$7+'РСТ РСО-А'!$H$9</f>
        <v>1002.22</v>
      </c>
      <c r="X232" s="118">
        <f>VLOOKUP($A232+ROUND((COLUMN()-2)/24,5),АТС!$A$41:$F$784,6)+'Иные услуги '!$C$5+'РСТ РСО-А'!$J$7+'РСТ РСО-А'!$H$9</f>
        <v>1074.18</v>
      </c>
      <c r="Y232" s="118">
        <f>VLOOKUP($A232+ROUND((COLUMN()-2)/24,5),АТС!$A$41:$F$784,6)+'Иные услуги '!$C$5+'РСТ РСО-А'!$J$7+'РСТ РСО-А'!$H$9</f>
        <v>1055.3900000000001</v>
      </c>
    </row>
    <row r="233" spans="1:27" x14ac:dyDescent="0.2">
      <c r="A233" s="66">
        <f t="shared" si="7"/>
        <v>43404</v>
      </c>
      <c r="B233" s="118">
        <f>VLOOKUP($A233+ROUND((COLUMN()-2)/24,5),АТС!$A$41:$F$784,6)+'Иные услуги '!$C$5+'РСТ РСО-А'!$J$7+'РСТ РСО-А'!$H$9</f>
        <v>938.94999999999993</v>
      </c>
      <c r="C233" s="118">
        <f>VLOOKUP($A233+ROUND((COLUMN()-2)/24,5),АТС!$A$41:$F$784,6)+'Иные услуги '!$C$5+'РСТ РСО-А'!$J$7+'РСТ РСО-А'!$H$9</f>
        <v>932.64</v>
      </c>
      <c r="D233" s="118">
        <f>VLOOKUP($A233+ROUND((COLUMN()-2)/24,5),АТС!$A$41:$F$784,6)+'Иные услуги '!$C$5+'РСТ РСО-А'!$J$7+'РСТ РСО-А'!$H$9</f>
        <v>932.04</v>
      </c>
      <c r="E233" s="118">
        <f>VLOOKUP($A233+ROUND((COLUMN()-2)/24,5),АТС!$A$41:$F$784,6)+'Иные услуги '!$C$5+'РСТ РСО-А'!$J$7+'РСТ РСО-А'!$H$9</f>
        <v>931.86</v>
      </c>
      <c r="F233" s="118">
        <f>VLOOKUP($A233+ROUND((COLUMN()-2)/24,5),АТС!$A$41:$F$784,6)+'Иные услуги '!$C$5+'РСТ РСО-А'!$J$7+'РСТ РСО-А'!$H$9</f>
        <v>932.32999999999993</v>
      </c>
      <c r="G233" s="118">
        <f>VLOOKUP($A233+ROUND((COLUMN()-2)/24,5),АТС!$A$41:$F$784,6)+'Иные услуги '!$C$5+'РСТ РСО-А'!$J$7+'РСТ РСО-А'!$H$9</f>
        <v>933.55</v>
      </c>
      <c r="H233" s="118">
        <f>VLOOKUP($A233+ROUND((COLUMN()-2)/24,5),АТС!$A$41:$F$784,6)+'Иные услуги '!$C$5+'РСТ РСО-А'!$J$7+'РСТ РСО-А'!$H$9</f>
        <v>942.52</v>
      </c>
      <c r="I233" s="118">
        <f>VLOOKUP($A233+ROUND((COLUMN()-2)/24,5),АТС!$A$41:$F$784,6)+'Иные услуги '!$C$5+'РСТ РСО-А'!$J$7+'РСТ РСО-А'!$H$9</f>
        <v>1057.3500000000001</v>
      </c>
      <c r="J233" s="118">
        <f>VLOOKUP($A233+ROUND((COLUMN()-2)/24,5),АТС!$A$41:$F$784,6)+'Иные услуги '!$C$5+'РСТ РСО-А'!$J$7+'РСТ РСО-А'!$H$9</f>
        <v>963.61</v>
      </c>
      <c r="K233" s="118">
        <f>VLOOKUP($A233+ROUND((COLUMN()-2)/24,5),АТС!$A$41:$F$784,6)+'Иные услуги '!$C$5+'РСТ РСО-А'!$J$7+'РСТ РСО-А'!$H$9</f>
        <v>952.24</v>
      </c>
      <c r="L233" s="118">
        <f>VLOOKUP($A233+ROUND((COLUMN()-2)/24,5),АТС!$A$41:$F$784,6)+'Иные услуги '!$C$5+'РСТ РСО-А'!$J$7+'РСТ РСО-А'!$H$9</f>
        <v>953.76</v>
      </c>
      <c r="M233" s="118">
        <f>VLOOKUP($A233+ROUND((COLUMN()-2)/24,5),АТС!$A$41:$F$784,6)+'Иные услуги '!$C$5+'РСТ РСО-А'!$J$7+'РСТ РСО-А'!$H$9</f>
        <v>938.14</v>
      </c>
      <c r="N233" s="118">
        <f>VLOOKUP($A233+ROUND((COLUMN()-2)/24,5),АТС!$A$41:$F$784,6)+'Иные услуги '!$C$5+'РСТ РСО-А'!$J$7+'РСТ РСО-А'!$H$9</f>
        <v>963.07999999999993</v>
      </c>
      <c r="O233" s="118">
        <f>VLOOKUP($A233+ROUND((COLUMN()-2)/24,5),АТС!$A$41:$F$784,6)+'Иные услуги '!$C$5+'РСТ РСО-А'!$J$7+'РСТ РСО-А'!$H$9</f>
        <v>962.61</v>
      </c>
      <c r="P233" s="118">
        <f>VLOOKUP($A233+ROUND((COLUMN()-2)/24,5),АТС!$A$41:$F$784,6)+'Иные услуги '!$C$5+'РСТ РСО-А'!$J$7+'РСТ РСО-А'!$H$9</f>
        <v>962.74</v>
      </c>
      <c r="Q233" s="118">
        <f>VLOOKUP($A233+ROUND((COLUMN()-2)/24,5),АТС!$A$41:$F$784,6)+'Иные услуги '!$C$5+'РСТ РСО-А'!$J$7+'РСТ РСО-А'!$H$9</f>
        <v>962.79</v>
      </c>
      <c r="R233" s="118">
        <f>VLOOKUP($A233+ROUND((COLUMN()-2)/24,5),АТС!$A$41:$F$784,6)+'Иные услуги '!$C$5+'РСТ РСО-А'!$J$7+'РСТ РСО-А'!$H$9</f>
        <v>952.57999999999993</v>
      </c>
      <c r="S233" s="118">
        <f>VLOOKUP($A233+ROUND((COLUMN()-2)/24,5),АТС!$A$41:$F$784,6)+'Иные услуги '!$C$5+'РСТ РСО-А'!$J$7+'РСТ РСО-А'!$H$9</f>
        <v>1055.8800000000001</v>
      </c>
      <c r="T233" s="118">
        <f>VLOOKUP($A233+ROUND((COLUMN()-2)/24,5),АТС!$A$41:$F$784,6)+'Иные услуги '!$C$5+'РСТ РСО-А'!$J$7+'РСТ РСО-А'!$H$9</f>
        <v>1105.8700000000001</v>
      </c>
      <c r="U233" s="118">
        <f>VLOOKUP($A233+ROUND((COLUMN()-2)/24,5),АТС!$A$41:$F$784,6)+'Иные услуги '!$C$5+'РСТ РСО-А'!$J$7+'РСТ РСО-А'!$H$9</f>
        <v>1018.16</v>
      </c>
      <c r="V233" s="118">
        <f>VLOOKUP($A233+ROUND((COLUMN()-2)/24,5),АТС!$A$41:$F$784,6)+'Иные услуги '!$C$5+'РСТ РСО-А'!$J$7+'РСТ РСО-А'!$H$9</f>
        <v>987.20999999999992</v>
      </c>
      <c r="W233" s="118">
        <f>VLOOKUP($A233+ROUND((COLUMN()-2)/24,5),АТС!$A$41:$F$784,6)+'Иные услуги '!$C$5+'РСТ РСО-А'!$J$7+'РСТ РСО-А'!$H$9</f>
        <v>985.1</v>
      </c>
      <c r="X233" s="118">
        <f>VLOOKUP($A233+ROUND((COLUMN()-2)/24,5),АТС!$A$41:$F$784,6)+'Иные услуги '!$C$5+'РСТ РСО-А'!$J$7+'РСТ РСО-А'!$H$9</f>
        <v>1052.99</v>
      </c>
      <c r="Y233" s="118">
        <f>VLOOKUP($A233+ROUND((COLUMN()-2)/24,5),АТС!$A$41:$F$784,6)+'Иные услуги '!$C$5+'РСТ РСО-А'!$J$7+'РСТ РСО-А'!$H$9</f>
        <v>1043.46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165</v>
      </c>
      <c r="B236" s="65"/>
      <c r="C236" s="65"/>
      <c r="D236" s="65"/>
      <c r="AA236" s="67"/>
    </row>
    <row r="237" spans="1:27" ht="12.75" x14ac:dyDescent="0.2">
      <c r="A237" s="149" t="s">
        <v>35</v>
      </c>
      <c r="B237" s="143" t="s">
        <v>99</v>
      </c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5"/>
    </row>
    <row r="238" spans="1:27" ht="12.75" x14ac:dyDescent="0.2">
      <c r="A238" s="150"/>
      <c r="B238" s="146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8"/>
    </row>
    <row r="239" spans="1:27" ht="12.75" x14ac:dyDescent="0.2">
      <c r="A239" s="150"/>
      <c r="B239" s="154" t="s">
        <v>100</v>
      </c>
      <c r="C239" s="152" t="s">
        <v>101</v>
      </c>
      <c r="D239" s="152" t="s">
        <v>102</v>
      </c>
      <c r="E239" s="152" t="s">
        <v>103</v>
      </c>
      <c r="F239" s="152" t="s">
        <v>104</v>
      </c>
      <c r="G239" s="152" t="s">
        <v>105</v>
      </c>
      <c r="H239" s="152" t="s">
        <v>106</v>
      </c>
      <c r="I239" s="152" t="s">
        <v>107</v>
      </c>
      <c r="J239" s="152" t="s">
        <v>108</v>
      </c>
      <c r="K239" s="152" t="s">
        <v>109</v>
      </c>
      <c r="L239" s="152" t="s">
        <v>110</v>
      </c>
      <c r="M239" s="152" t="s">
        <v>111</v>
      </c>
      <c r="N239" s="156" t="s">
        <v>112</v>
      </c>
      <c r="O239" s="152" t="s">
        <v>113</v>
      </c>
      <c r="P239" s="152" t="s">
        <v>114</v>
      </c>
      <c r="Q239" s="152" t="s">
        <v>115</v>
      </c>
      <c r="R239" s="152" t="s">
        <v>116</v>
      </c>
      <c r="S239" s="152" t="s">
        <v>117</v>
      </c>
      <c r="T239" s="152" t="s">
        <v>118</v>
      </c>
      <c r="U239" s="152" t="s">
        <v>119</v>
      </c>
      <c r="V239" s="152" t="s">
        <v>120</v>
      </c>
      <c r="W239" s="152" t="s">
        <v>121</v>
      </c>
      <c r="X239" s="152" t="s">
        <v>122</v>
      </c>
      <c r="Y239" s="152" t="s">
        <v>123</v>
      </c>
    </row>
    <row r="240" spans="1:27" ht="12.75" x14ac:dyDescent="0.2">
      <c r="A240" s="151"/>
      <c r="B240" s="155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7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</row>
    <row r="241" spans="1:25" x14ac:dyDescent="0.2">
      <c r="A241" s="66">
        <f>A203</f>
        <v>43374</v>
      </c>
      <c r="B241" s="91">
        <f>VLOOKUP($A241+ROUND((COLUMN()-2)/24,5),АТС!$A$41:$F$784,6)+'Иные услуги '!$C$5+'РСТ РСО-А'!$K$7+'РСТ РСО-А'!$F$9</f>
        <v>1402.2099999999998</v>
      </c>
      <c r="C241" s="118">
        <f>VLOOKUP($A241+ROUND((COLUMN()-2)/24,5),АТС!$A$41:$F$784,6)+'Иные услуги '!$C$5+'РСТ РСО-А'!$K$7+'РСТ РСО-А'!$F$9</f>
        <v>1484.49</v>
      </c>
      <c r="D241" s="118">
        <f>VLOOKUP($A241+ROUND((COLUMN()-2)/24,5),АТС!$A$41:$F$784,6)+'Иные услуги '!$C$5+'РСТ РСО-А'!$K$7+'РСТ РСО-А'!$F$9</f>
        <v>1534.52</v>
      </c>
      <c r="E241" s="118">
        <f>VLOOKUP($A241+ROUND((COLUMN()-2)/24,5),АТС!$A$41:$F$784,6)+'Иные услуги '!$C$5+'РСТ РСО-А'!$K$7+'РСТ РСО-А'!$F$9</f>
        <v>1534.84</v>
      </c>
      <c r="F241" s="118">
        <f>VLOOKUP($A241+ROUND((COLUMN()-2)/24,5),АТС!$A$41:$F$784,6)+'Иные услуги '!$C$5+'РСТ РСО-А'!$K$7+'РСТ РСО-А'!$F$9</f>
        <v>1534.81</v>
      </c>
      <c r="G241" s="118">
        <f>VLOOKUP($A241+ROUND((COLUMN()-2)/24,5),АТС!$A$41:$F$784,6)+'Иные услуги '!$C$5+'РСТ РСО-А'!$K$7+'РСТ РСО-А'!$F$9</f>
        <v>1535.75</v>
      </c>
      <c r="H241" s="118">
        <f>VLOOKUP($A241+ROUND((COLUMN()-2)/24,5),АТС!$A$41:$F$784,6)+'Иные услуги '!$C$5+'РСТ РСО-А'!$K$7+'РСТ РСО-А'!$F$9</f>
        <v>1689.75</v>
      </c>
      <c r="I241" s="118">
        <f>VLOOKUP($A241+ROUND((COLUMN()-2)/24,5),АТС!$A$41:$F$784,6)+'Иные услуги '!$C$5+'РСТ РСО-А'!$K$7+'РСТ РСО-А'!$F$9</f>
        <v>1402.1499999999999</v>
      </c>
      <c r="J241" s="118">
        <f>VLOOKUP($A241+ROUND((COLUMN()-2)/24,5),АТС!$A$41:$F$784,6)+'Иные услуги '!$C$5+'РСТ РСО-А'!$K$7+'РСТ РСО-А'!$F$9</f>
        <v>1544.02</v>
      </c>
      <c r="K241" s="118">
        <f>VLOOKUP($A241+ROUND((COLUMN()-2)/24,5),АТС!$A$41:$F$784,6)+'Иные услуги '!$C$5+'РСТ РСО-А'!$K$7+'РСТ РСО-А'!$F$9</f>
        <v>1434.26</v>
      </c>
      <c r="L241" s="118">
        <f>VLOOKUP($A241+ROUND((COLUMN()-2)/24,5),АТС!$A$41:$F$784,6)+'Иные услуги '!$C$5+'РСТ РСО-А'!$K$7+'РСТ РСО-А'!$F$9</f>
        <v>1434.2199999999998</v>
      </c>
      <c r="M241" s="118">
        <f>VLOOKUP($A241+ROUND((COLUMN()-2)/24,5),АТС!$A$41:$F$784,6)+'Иные услуги '!$C$5+'РСТ РСО-А'!$K$7+'РСТ РСО-А'!$F$9</f>
        <v>1450.9099999999999</v>
      </c>
      <c r="N241" s="118">
        <f>VLOOKUP($A241+ROUND((COLUMN()-2)/24,5),АТС!$A$41:$F$784,6)+'Иные услуги '!$C$5+'РСТ РСО-А'!$K$7+'РСТ РСО-А'!$F$9</f>
        <v>1542.61</v>
      </c>
      <c r="O241" s="118">
        <f>VLOOKUP($A241+ROUND((COLUMN()-2)/24,5),АТС!$A$41:$F$784,6)+'Иные услуги '!$C$5+'РСТ РСО-А'!$K$7+'РСТ РСО-А'!$F$9</f>
        <v>1522.61</v>
      </c>
      <c r="P241" s="118">
        <f>VLOOKUP($A241+ROUND((COLUMN()-2)/24,5),АТС!$A$41:$F$784,6)+'Иные услуги '!$C$5+'РСТ РСО-А'!$K$7+'РСТ РСО-А'!$F$9</f>
        <v>1494.57</v>
      </c>
      <c r="Q241" s="118">
        <f>VLOOKUP($A241+ROUND((COLUMN()-2)/24,5),АТС!$A$41:$F$784,6)+'Иные услуги '!$C$5+'РСТ РСО-А'!$K$7+'РСТ РСО-А'!$F$9</f>
        <v>1522.9199999999998</v>
      </c>
      <c r="R241" s="118">
        <f>VLOOKUP($A241+ROUND((COLUMN()-2)/24,5),АТС!$A$41:$F$784,6)+'Иные услуги '!$C$5+'РСТ РСО-А'!$K$7+'РСТ РСО-А'!$F$9</f>
        <v>1518.74</v>
      </c>
      <c r="S241" s="118">
        <f>VLOOKUP($A241+ROUND((COLUMN()-2)/24,5),АТС!$A$41:$F$784,6)+'Иные услуги '!$C$5+'РСТ РСО-А'!$K$7+'РСТ РСО-А'!$F$9</f>
        <v>1491.2199999999998</v>
      </c>
      <c r="T241" s="118">
        <f>VLOOKUP($A241+ROUND((COLUMN()-2)/24,5),АТС!$A$41:$F$784,6)+'Иные услуги '!$C$5+'РСТ РСО-А'!$K$7+'РСТ РСО-А'!$F$9</f>
        <v>1304.1500000000001</v>
      </c>
      <c r="U241" s="118">
        <f>VLOOKUP($A241+ROUND((COLUMN()-2)/24,5),АТС!$A$41:$F$784,6)+'Иные услуги '!$C$5+'РСТ РСО-А'!$K$7+'РСТ РСО-А'!$F$9</f>
        <v>1409.56</v>
      </c>
      <c r="V241" s="118">
        <f>VLOOKUP($A241+ROUND((COLUMN()-2)/24,5),АТС!$A$41:$F$784,6)+'Иные услуги '!$C$5+'РСТ РСО-А'!$K$7+'РСТ РСО-А'!$F$9</f>
        <v>1504.61</v>
      </c>
      <c r="W241" s="118">
        <f>VLOOKUP($A241+ROUND((COLUMN()-2)/24,5),АТС!$A$41:$F$784,6)+'Иные услуги '!$C$5+'РСТ РСО-А'!$K$7+'РСТ РСО-А'!$F$9</f>
        <v>1660.5900000000001</v>
      </c>
      <c r="X241" s="118">
        <f>VLOOKUP($A241+ROUND((COLUMN()-2)/24,5),АТС!$A$41:$F$784,6)+'Иные услуги '!$C$5+'РСТ РСО-А'!$K$7+'РСТ РСО-А'!$F$9</f>
        <v>2155.86</v>
      </c>
      <c r="Y241" s="118">
        <f>VLOOKUP($A241+ROUND((COLUMN()-2)/24,5),АТС!$A$41:$F$784,6)+'Иные услуги '!$C$5+'РСТ РСО-А'!$K$7+'РСТ РСО-А'!$F$9</f>
        <v>1304.83</v>
      </c>
    </row>
    <row r="242" spans="1:25" x14ac:dyDescent="0.2">
      <c r="A242" s="66">
        <f>A241+1</f>
        <v>43375</v>
      </c>
      <c r="B242" s="118">
        <f>VLOOKUP($A242+ROUND((COLUMN()-2)/24,5),АТС!$A$41:$F$784,6)+'Иные услуги '!$C$5+'РСТ РСО-А'!$K$7+'РСТ РСО-А'!$F$9</f>
        <v>1404.06</v>
      </c>
      <c r="C242" s="118">
        <f>VLOOKUP($A242+ROUND((COLUMN()-2)/24,5),АТС!$A$41:$F$784,6)+'Иные услуги '!$C$5+'РСТ РСО-А'!$K$7+'РСТ РСО-А'!$F$9</f>
        <v>1486.9599999999998</v>
      </c>
      <c r="D242" s="118">
        <f>VLOOKUP($A242+ROUND((COLUMN()-2)/24,5),АТС!$A$41:$F$784,6)+'Иные услуги '!$C$5+'РСТ РСО-А'!$K$7+'РСТ РСО-А'!$F$9</f>
        <v>1536.6399999999999</v>
      </c>
      <c r="E242" s="118">
        <f>VLOOKUP($A242+ROUND((COLUMN()-2)/24,5),АТС!$A$41:$F$784,6)+'Иные услуги '!$C$5+'РСТ РСО-А'!$K$7+'РСТ РСО-А'!$F$9</f>
        <v>1547.4099999999999</v>
      </c>
      <c r="F242" s="118">
        <f>VLOOKUP($A242+ROUND((COLUMN()-2)/24,5),АТС!$A$41:$F$784,6)+'Иные услуги '!$C$5+'РСТ РСО-А'!$K$7+'РСТ РСО-А'!$F$9</f>
        <v>1536.3799999999999</v>
      </c>
      <c r="G242" s="118">
        <f>VLOOKUP($A242+ROUND((COLUMN()-2)/24,5),АТС!$A$41:$F$784,6)+'Иные услуги '!$C$5+'РСТ РСО-А'!$K$7+'РСТ РСО-А'!$F$9</f>
        <v>1538.03</v>
      </c>
      <c r="H242" s="118">
        <f>VLOOKUP($A242+ROUND((COLUMN()-2)/24,5),АТС!$A$41:$F$784,6)+'Иные услуги '!$C$5+'РСТ РСО-А'!$K$7+'РСТ РСО-А'!$F$9</f>
        <v>1947.7900000000002</v>
      </c>
      <c r="I242" s="118">
        <f>VLOOKUP($A242+ROUND((COLUMN()-2)/24,5),АТС!$A$41:$F$784,6)+'Иные услуги '!$C$5+'РСТ РСО-А'!$K$7+'РСТ РСО-А'!$F$9</f>
        <v>1430.4099999999999</v>
      </c>
      <c r="J242" s="118">
        <f>VLOOKUP($A242+ROUND((COLUMN()-2)/24,5),АТС!$A$41:$F$784,6)+'Иные услуги '!$C$5+'РСТ РСО-А'!$K$7+'РСТ РСО-А'!$F$9</f>
        <v>1565.99</v>
      </c>
      <c r="K242" s="118">
        <f>VLOOKUP($A242+ROUND((COLUMN()-2)/24,5),АТС!$A$41:$F$784,6)+'Иные услуги '!$C$5+'РСТ РСО-А'!$K$7+'РСТ РСО-А'!$F$9</f>
        <v>1469.9499999999998</v>
      </c>
      <c r="L242" s="118">
        <f>VLOOKUP($A242+ROUND((COLUMN()-2)/24,5),АТС!$A$41:$F$784,6)+'Иные услуги '!$C$5+'РСТ РСО-А'!$K$7+'РСТ РСО-А'!$F$9</f>
        <v>1487.48</v>
      </c>
      <c r="M242" s="118">
        <f>VLOOKUP($A242+ROUND((COLUMN()-2)/24,5),АТС!$A$41:$F$784,6)+'Иные услуги '!$C$5+'РСТ РСО-А'!$K$7+'РСТ РСО-А'!$F$9</f>
        <v>1505.9699999999998</v>
      </c>
      <c r="N242" s="118">
        <f>VLOOKUP($A242+ROUND((COLUMN()-2)/24,5),АТС!$A$41:$F$784,6)+'Иные услуги '!$C$5+'РСТ РСО-А'!$K$7+'РСТ РСО-А'!$F$9</f>
        <v>1544.7099999999998</v>
      </c>
      <c r="O242" s="118">
        <f>VLOOKUP($A242+ROUND((COLUMN()-2)/24,5),АТС!$A$41:$F$784,6)+'Иные услуги '!$C$5+'РСТ РСО-А'!$K$7+'РСТ РСО-А'!$F$9</f>
        <v>1544.83</v>
      </c>
      <c r="P242" s="118">
        <f>VLOOKUP($A242+ROUND((COLUMN()-2)/24,5),АТС!$A$41:$F$784,6)+'Иные услуги '!$C$5+'РСТ РСО-А'!$K$7+'РСТ РСО-А'!$F$9</f>
        <v>1525.01</v>
      </c>
      <c r="Q242" s="118">
        <f>VLOOKUP($A242+ROUND((COLUMN()-2)/24,5),АТС!$A$41:$F$784,6)+'Иные услуги '!$C$5+'РСТ РСО-А'!$K$7+'РСТ РСО-А'!$F$9</f>
        <v>1544.9099999999999</v>
      </c>
      <c r="R242" s="118">
        <f>VLOOKUP($A242+ROUND((COLUMN()-2)/24,5),АТС!$A$41:$F$784,6)+'Иные услуги '!$C$5+'РСТ РСО-А'!$K$7+'РСТ РСО-А'!$F$9</f>
        <v>1540.28</v>
      </c>
      <c r="S242" s="118">
        <f>VLOOKUP($A242+ROUND((COLUMN()-2)/24,5),АТС!$A$41:$F$784,6)+'Иные услуги '!$C$5+'РСТ РСО-А'!$K$7+'РСТ РСО-А'!$F$9</f>
        <v>1519.7099999999998</v>
      </c>
      <c r="T242" s="118">
        <f>VLOOKUP($A242+ROUND((COLUMN()-2)/24,5),АТС!$A$41:$F$784,6)+'Иные услуги '!$C$5+'РСТ РСО-А'!$K$7+'РСТ РСО-А'!$F$9</f>
        <v>1356.23</v>
      </c>
      <c r="U242" s="118">
        <f>VLOOKUP($A242+ROUND((COLUMN()-2)/24,5),АТС!$A$41:$F$784,6)+'Иные услуги '!$C$5+'РСТ РСО-А'!$K$7+'РСТ РСО-А'!$F$9</f>
        <v>1466.4499999999998</v>
      </c>
      <c r="V242" s="118">
        <f>VLOOKUP($A242+ROUND((COLUMN()-2)/24,5),АТС!$A$41:$F$784,6)+'Иные услуги '!$C$5+'РСТ РСО-А'!$K$7+'РСТ РСО-А'!$F$9</f>
        <v>1503.54</v>
      </c>
      <c r="W242" s="118">
        <f>VLOOKUP($A242+ROUND((COLUMN()-2)/24,5),АТС!$A$41:$F$784,6)+'Иные услуги '!$C$5+'РСТ РСО-А'!$K$7+'РСТ РСО-А'!$F$9</f>
        <v>1659.69</v>
      </c>
      <c r="X242" s="118">
        <f>VLOOKUP($A242+ROUND((COLUMN()-2)/24,5),АТС!$A$41:$F$784,6)+'Иные услуги '!$C$5+'РСТ РСО-А'!$K$7+'РСТ РСО-А'!$F$9</f>
        <v>2159.5</v>
      </c>
      <c r="Y242" s="118">
        <f>VLOOKUP($A242+ROUND((COLUMN()-2)/24,5),АТС!$A$41:$F$784,6)+'Иные услуги '!$C$5+'РСТ РСО-А'!$K$7+'РСТ РСО-А'!$F$9</f>
        <v>1309.3900000000001</v>
      </c>
    </row>
    <row r="243" spans="1:25" x14ac:dyDescent="0.2">
      <c r="A243" s="66">
        <f t="shared" ref="A243:A271" si="8">A242+1</f>
        <v>43376</v>
      </c>
      <c r="B243" s="118">
        <f>VLOOKUP($A243+ROUND((COLUMN()-2)/24,5),АТС!$A$41:$F$784,6)+'Иные услуги '!$C$5+'РСТ РСО-А'!$K$7+'РСТ РСО-А'!$F$9</f>
        <v>1409.9299999999998</v>
      </c>
      <c r="C243" s="118">
        <f>VLOOKUP($A243+ROUND((COLUMN()-2)/24,5),АТС!$A$41:$F$784,6)+'Иные услуги '!$C$5+'РСТ РСО-А'!$K$7+'РСТ РСО-А'!$F$9</f>
        <v>1493.29</v>
      </c>
      <c r="D243" s="118">
        <f>VLOOKUP($A243+ROUND((COLUMN()-2)/24,5),АТС!$A$41:$F$784,6)+'Иные услуги '!$C$5+'РСТ РСО-А'!$K$7+'РСТ РСО-А'!$F$9</f>
        <v>1543.1499999999999</v>
      </c>
      <c r="E243" s="118">
        <f>VLOOKUP($A243+ROUND((COLUMN()-2)/24,5),АТС!$A$41:$F$784,6)+'Иные услуги '!$C$5+'РСТ РСО-А'!$K$7+'РСТ РСО-А'!$F$9</f>
        <v>1553.9099999999999</v>
      </c>
      <c r="F243" s="118">
        <f>VLOOKUP($A243+ROUND((COLUMN()-2)/24,5),АТС!$A$41:$F$784,6)+'Иные услуги '!$C$5+'РСТ РСО-А'!$K$7+'РСТ РСО-А'!$F$9</f>
        <v>1541.08</v>
      </c>
      <c r="G243" s="118">
        <f>VLOOKUP($A243+ROUND((COLUMN()-2)/24,5),АТС!$A$41:$F$784,6)+'Иные услуги '!$C$5+'РСТ РСО-А'!$K$7+'РСТ РСО-А'!$F$9</f>
        <v>1544.5</v>
      </c>
      <c r="H243" s="118">
        <f>VLOOKUP($A243+ROUND((COLUMN()-2)/24,5),АТС!$A$41:$F$784,6)+'Иные услуги '!$C$5+'РСТ РСО-А'!$K$7+'РСТ РСО-А'!$F$9</f>
        <v>1965.28</v>
      </c>
      <c r="I243" s="118">
        <f>VLOOKUP($A243+ROUND((COLUMN()-2)/24,5),АТС!$A$41:$F$784,6)+'Иные услуги '!$C$5+'РСТ РСО-А'!$K$7+'РСТ РСО-А'!$F$9</f>
        <v>1437.53</v>
      </c>
      <c r="J243" s="118">
        <f>VLOOKUP($A243+ROUND((COLUMN()-2)/24,5),АТС!$A$41:$F$784,6)+'Иные услуги '!$C$5+'РСТ РСО-А'!$K$7+'РСТ РСО-А'!$F$9</f>
        <v>1572.36</v>
      </c>
      <c r="K243" s="118">
        <f>VLOOKUP($A243+ROUND((COLUMN()-2)/24,5),АТС!$A$41:$F$784,6)+'Иные услуги '!$C$5+'РСТ РСО-А'!$K$7+'РСТ РСО-А'!$F$9</f>
        <v>1475.8999999999999</v>
      </c>
      <c r="L243" s="118">
        <f>VLOOKUP($A243+ROUND((COLUMN()-2)/24,5),АТС!$A$41:$F$784,6)+'Иные услуги '!$C$5+'РСТ РСО-А'!$K$7+'РСТ РСО-А'!$F$9</f>
        <v>1493.74</v>
      </c>
      <c r="M243" s="118">
        <f>VLOOKUP($A243+ROUND((COLUMN()-2)/24,5),АТС!$A$41:$F$784,6)+'Иные услуги '!$C$5+'РСТ РСО-А'!$K$7+'РСТ РСО-А'!$F$9</f>
        <v>1512.37</v>
      </c>
      <c r="N243" s="118">
        <f>VLOOKUP($A243+ROUND((COLUMN()-2)/24,5),АТС!$A$41:$F$784,6)+'Иные услуги '!$C$5+'РСТ РСО-А'!$K$7+'РСТ РСО-А'!$F$9</f>
        <v>1551.6499999999999</v>
      </c>
      <c r="O243" s="118">
        <f>VLOOKUP($A243+ROUND((COLUMN()-2)/24,5),АТС!$A$41:$F$784,6)+'Иные услуги '!$C$5+'РСТ РСО-А'!$K$7+'РСТ РСО-А'!$F$9</f>
        <v>1550.9599999999998</v>
      </c>
      <c r="P243" s="118">
        <f>VLOOKUP($A243+ROUND((COLUMN()-2)/24,5),АТС!$A$41:$F$784,6)+'Иные услуги '!$C$5+'РСТ РСО-А'!$K$7+'РСТ РСО-А'!$F$9</f>
        <v>1531.48</v>
      </c>
      <c r="Q243" s="118">
        <f>VLOOKUP($A243+ROUND((COLUMN()-2)/24,5),АТС!$A$41:$F$784,6)+'Иные услуги '!$C$5+'РСТ РСО-А'!$K$7+'РСТ РСО-А'!$F$9</f>
        <v>1550.9299999999998</v>
      </c>
      <c r="R243" s="118">
        <f>VLOOKUP($A243+ROUND((COLUMN()-2)/24,5),АТС!$A$41:$F$784,6)+'Иные услуги '!$C$5+'РСТ РСО-А'!$K$7+'РСТ РСО-А'!$F$9</f>
        <v>1545.26</v>
      </c>
      <c r="S243" s="118">
        <f>VLOOKUP($A243+ROUND((COLUMN()-2)/24,5),АТС!$A$41:$F$784,6)+'Иные услуги '!$C$5+'РСТ РСО-А'!$K$7+'РСТ РСО-А'!$F$9</f>
        <v>1524.4699999999998</v>
      </c>
      <c r="T243" s="118">
        <f>VLOOKUP($A243+ROUND((COLUMN()-2)/24,5),АТС!$A$41:$F$784,6)+'Иные услуги '!$C$5+'РСТ РСО-А'!$K$7+'РСТ РСО-А'!$F$9</f>
        <v>1307.2</v>
      </c>
      <c r="U243" s="118">
        <f>VLOOKUP($A243+ROUND((COLUMN()-2)/24,5),АТС!$A$41:$F$784,6)+'Иные услуги '!$C$5+'РСТ РСО-А'!$K$7+'РСТ РСО-А'!$F$9</f>
        <v>1468.79</v>
      </c>
      <c r="V243" s="118">
        <f>VLOOKUP($A243+ROUND((COLUMN()-2)/24,5),АТС!$A$41:$F$784,6)+'Иные услуги '!$C$5+'РСТ РСО-А'!$K$7+'РСТ РСО-А'!$F$9</f>
        <v>1508.55</v>
      </c>
      <c r="W243" s="118">
        <f>VLOOKUP($A243+ROUND((COLUMN()-2)/24,5),АТС!$A$41:$F$784,6)+'Иные услуги '!$C$5+'РСТ РСО-А'!$K$7+'РСТ РСО-А'!$F$9</f>
        <v>1667.72</v>
      </c>
      <c r="X243" s="118">
        <f>VLOOKUP($A243+ROUND((COLUMN()-2)/24,5),АТС!$A$41:$F$784,6)+'Иные услуги '!$C$5+'РСТ РСО-А'!$K$7+'РСТ РСО-А'!$F$9</f>
        <v>2175.7900000000004</v>
      </c>
      <c r="Y243" s="118">
        <f>VLOOKUP($A243+ROUND((COLUMN()-2)/24,5),АТС!$A$41:$F$784,6)+'Иные услуги '!$C$5+'РСТ РСО-А'!$K$7+'РСТ РСО-А'!$F$9</f>
        <v>1309.46</v>
      </c>
    </row>
    <row r="244" spans="1:25" x14ac:dyDescent="0.2">
      <c r="A244" s="66">
        <f t="shared" si="8"/>
        <v>43377</v>
      </c>
      <c r="B244" s="118">
        <f>VLOOKUP($A244+ROUND((COLUMN()-2)/24,5),АТС!$A$41:$F$784,6)+'Иные услуги '!$C$5+'РСТ РСО-А'!$K$7+'РСТ РСО-А'!$F$9</f>
        <v>1406.86</v>
      </c>
      <c r="C244" s="118">
        <f>VLOOKUP($A244+ROUND((COLUMN()-2)/24,5),АТС!$A$41:$F$784,6)+'Иные услуги '!$C$5+'РСТ РСО-А'!$K$7+'РСТ РСО-А'!$F$9</f>
        <v>1492.4299999999998</v>
      </c>
      <c r="D244" s="118">
        <f>VLOOKUP($A244+ROUND((COLUMN()-2)/24,5),АТС!$A$41:$F$784,6)+'Иные услуги '!$C$5+'РСТ РСО-А'!$K$7+'РСТ РСО-А'!$F$9</f>
        <v>1542.4299999999998</v>
      </c>
      <c r="E244" s="118">
        <f>VLOOKUP($A244+ROUND((COLUMN()-2)/24,5),АТС!$A$41:$F$784,6)+'Иные услуги '!$C$5+'РСТ РСО-А'!$K$7+'РСТ РСО-А'!$F$9</f>
        <v>1575.72</v>
      </c>
      <c r="F244" s="118">
        <f>VLOOKUP($A244+ROUND((COLUMN()-2)/24,5),АТС!$A$41:$F$784,6)+'Иные услуги '!$C$5+'РСТ РСО-А'!$K$7+'РСТ РСО-А'!$F$9</f>
        <v>1551.55</v>
      </c>
      <c r="G244" s="118">
        <f>VLOOKUP($A244+ROUND((COLUMN()-2)/24,5),АТС!$A$41:$F$784,6)+'Иные услуги '!$C$5+'РСТ РСО-А'!$K$7+'РСТ РСО-А'!$F$9</f>
        <v>1543.57</v>
      </c>
      <c r="H244" s="118">
        <f>VLOOKUP($A244+ROUND((COLUMN()-2)/24,5),АТС!$A$41:$F$784,6)+'Иные услуги '!$C$5+'РСТ РСО-А'!$K$7+'РСТ РСО-А'!$F$9</f>
        <v>1790.0500000000002</v>
      </c>
      <c r="I244" s="118">
        <f>VLOOKUP($A244+ROUND((COLUMN()-2)/24,5),АТС!$A$41:$F$784,6)+'Иные услуги '!$C$5+'РСТ РСО-А'!$K$7+'РСТ РСО-А'!$F$9</f>
        <v>1458.6699999999998</v>
      </c>
      <c r="J244" s="118">
        <f>VLOOKUP($A244+ROUND((COLUMN()-2)/24,5),АТС!$A$41:$F$784,6)+'Иные услуги '!$C$5+'РСТ РСО-А'!$K$7+'РСТ РСО-А'!$F$9</f>
        <v>1658.77</v>
      </c>
      <c r="K244" s="118">
        <f>VLOOKUP($A244+ROUND((COLUMN()-2)/24,5),АТС!$A$41:$F$784,6)+'Иные услуги '!$C$5+'РСТ РСО-А'!$K$7+'РСТ РСО-А'!$F$9</f>
        <v>1500.1399999999999</v>
      </c>
      <c r="L244" s="118">
        <f>VLOOKUP($A244+ROUND((COLUMN()-2)/24,5),АТС!$A$41:$F$784,6)+'Иные услуги '!$C$5+'РСТ РСО-А'!$K$7+'РСТ РСО-А'!$F$9</f>
        <v>1490.76</v>
      </c>
      <c r="M244" s="118">
        <f>VLOOKUP($A244+ROUND((COLUMN()-2)/24,5),АТС!$A$41:$F$784,6)+'Иные услуги '!$C$5+'РСТ РСО-А'!$K$7+'РСТ РСО-А'!$F$9</f>
        <v>1509.1699999999998</v>
      </c>
      <c r="N244" s="118">
        <f>VLOOKUP($A244+ROUND((COLUMN()-2)/24,5),АТС!$A$41:$F$784,6)+'Иные услуги '!$C$5+'РСТ РСО-А'!$K$7+'РСТ РСО-А'!$F$9</f>
        <v>1547.9299999999998</v>
      </c>
      <c r="O244" s="118">
        <f>VLOOKUP($A244+ROUND((COLUMN()-2)/24,5),АТС!$A$41:$F$784,6)+'Иные услуги '!$C$5+'РСТ РСО-А'!$K$7+'РСТ РСО-А'!$F$9</f>
        <v>1548.04</v>
      </c>
      <c r="P244" s="118">
        <f>VLOOKUP($A244+ROUND((COLUMN()-2)/24,5),АТС!$A$41:$F$784,6)+'Иные услуги '!$C$5+'РСТ РСО-А'!$K$7+'РСТ РСО-А'!$F$9</f>
        <v>1528.1599999999999</v>
      </c>
      <c r="Q244" s="118">
        <f>VLOOKUP($A244+ROUND((COLUMN()-2)/24,5),АТС!$A$41:$F$784,6)+'Иные услуги '!$C$5+'РСТ РСО-А'!$K$7+'РСТ РСО-А'!$F$9</f>
        <v>1568.6499999999999</v>
      </c>
      <c r="R244" s="118">
        <f>VLOOKUP($A244+ROUND((COLUMN()-2)/24,5),АТС!$A$41:$F$784,6)+'Иные услуги '!$C$5+'РСТ РСО-А'!$K$7+'РСТ РСО-А'!$F$9</f>
        <v>1594.65</v>
      </c>
      <c r="S244" s="118">
        <f>VLOOKUP($A244+ROUND((COLUMN()-2)/24,5),АТС!$A$41:$F$784,6)+'Иные услуги '!$C$5+'РСТ РСО-А'!$K$7+'РСТ РСО-А'!$F$9</f>
        <v>1523.6299999999999</v>
      </c>
      <c r="T244" s="118">
        <f>VLOOKUP($A244+ROUND((COLUMN()-2)/24,5),АТС!$A$41:$F$784,6)+'Иные услуги '!$C$5+'РСТ РСО-А'!$K$7+'РСТ РСО-А'!$F$9</f>
        <v>1306.1500000000001</v>
      </c>
      <c r="U244" s="118">
        <f>VLOOKUP($A244+ROUND((COLUMN()-2)/24,5),АТС!$A$41:$F$784,6)+'Иные услуги '!$C$5+'РСТ РСО-А'!$K$7+'РСТ РСО-А'!$F$9</f>
        <v>1508.37</v>
      </c>
      <c r="V244" s="118">
        <f>VLOOKUP($A244+ROUND((COLUMN()-2)/24,5),АТС!$A$41:$F$784,6)+'Иные услуги '!$C$5+'РСТ РСО-А'!$K$7+'РСТ РСО-А'!$F$9</f>
        <v>1598.43</v>
      </c>
      <c r="W244" s="118">
        <f>VLOOKUP($A244+ROUND((COLUMN()-2)/24,5),АТС!$A$41:$F$784,6)+'Иные услуги '!$C$5+'РСТ РСО-А'!$K$7+'РСТ РСО-А'!$F$9</f>
        <v>1809.45</v>
      </c>
      <c r="X244" s="118">
        <f>VLOOKUP($A244+ROUND((COLUMN()-2)/24,5),АТС!$A$41:$F$784,6)+'Иные услуги '!$C$5+'РСТ РСО-А'!$K$7+'РСТ РСО-А'!$F$9</f>
        <v>2285.6400000000003</v>
      </c>
      <c r="Y244" s="118">
        <f>VLOOKUP($A244+ROUND((COLUMN()-2)/24,5),АТС!$A$41:$F$784,6)+'Иные услуги '!$C$5+'РСТ РСО-А'!$K$7+'РСТ РСО-А'!$F$9</f>
        <v>1333.98</v>
      </c>
    </row>
    <row r="245" spans="1:25" x14ac:dyDescent="0.2">
      <c r="A245" s="66">
        <f t="shared" si="8"/>
        <v>43378</v>
      </c>
      <c r="B245" s="118">
        <f>VLOOKUP($A245+ROUND((COLUMN()-2)/24,5),АТС!$A$41:$F$784,6)+'Иные услуги '!$C$5+'РСТ РСО-А'!$K$7+'РСТ РСО-А'!$F$9</f>
        <v>1424.53</v>
      </c>
      <c r="C245" s="118">
        <f>VLOOKUP($A245+ROUND((COLUMN()-2)/24,5),АТС!$A$41:$F$784,6)+'Иные услуги '!$C$5+'РСТ РСО-А'!$K$7+'РСТ РСО-А'!$F$9</f>
        <v>1494.4699999999998</v>
      </c>
      <c r="D245" s="118">
        <f>VLOOKUP($A245+ROUND((COLUMN()-2)/24,5),АТС!$A$41:$F$784,6)+'Иные услуги '!$C$5+'РСТ РСО-А'!$K$7+'РСТ РСО-А'!$F$9</f>
        <v>1544.25</v>
      </c>
      <c r="E245" s="118">
        <f>VLOOKUP($A245+ROUND((COLUMN()-2)/24,5),АТС!$A$41:$F$784,6)+'Иные услуги '!$C$5+'РСТ РСО-А'!$K$7+'РСТ РСО-А'!$F$9</f>
        <v>1576.99</v>
      </c>
      <c r="F245" s="118">
        <f>VLOOKUP($A245+ROUND((COLUMN()-2)/24,5),АТС!$A$41:$F$784,6)+'Иные услуги '!$C$5+'РСТ РСО-А'!$K$7+'РСТ РСО-А'!$F$9</f>
        <v>1552.3999999999999</v>
      </c>
      <c r="G245" s="118">
        <f>VLOOKUP($A245+ROUND((COLUMN()-2)/24,5),АТС!$A$41:$F$784,6)+'Иные услуги '!$C$5+'РСТ РСО-А'!$K$7+'РСТ РСО-А'!$F$9</f>
        <v>1543.6499999999999</v>
      </c>
      <c r="H245" s="118">
        <f>VLOOKUP($A245+ROUND((COLUMN()-2)/24,5),АТС!$A$41:$F$784,6)+'Иные услуги '!$C$5+'РСТ РСО-А'!$K$7+'РСТ РСО-А'!$F$9</f>
        <v>1789.5700000000002</v>
      </c>
      <c r="I245" s="118">
        <f>VLOOKUP($A245+ROUND((COLUMN()-2)/24,5),АТС!$A$41:$F$784,6)+'Иные услуги '!$C$5+'РСТ РСО-А'!$K$7+'РСТ РСО-А'!$F$9</f>
        <v>1457.8799999999999</v>
      </c>
      <c r="J245" s="118">
        <f>VLOOKUP($A245+ROUND((COLUMN()-2)/24,5),АТС!$A$41:$F$784,6)+'Иные услуги '!$C$5+'РСТ РСО-А'!$K$7+'РСТ РСО-А'!$F$9</f>
        <v>1660.68</v>
      </c>
      <c r="K245" s="118">
        <f>VLOOKUP($A245+ROUND((COLUMN()-2)/24,5),АТС!$A$41:$F$784,6)+'Иные услуги '!$C$5+'РСТ РСО-А'!$K$7+'РСТ РСО-А'!$F$9</f>
        <v>1501.6</v>
      </c>
      <c r="L245" s="118">
        <f>VLOOKUP($A245+ROUND((COLUMN()-2)/24,5),АТС!$A$41:$F$784,6)+'Иные услуги '!$C$5+'РСТ РСО-А'!$K$7+'РСТ РСО-А'!$F$9</f>
        <v>1457.52</v>
      </c>
      <c r="M245" s="118">
        <f>VLOOKUP($A245+ROUND((COLUMN()-2)/24,5),АТС!$A$41:$F$784,6)+'Иные услуги '!$C$5+'РСТ РСО-А'!$K$7+'РСТ РСО-А'!$F$9</f>
        <v>1473.25</v>
      </c>
      <c r="N245" s="118">
        <f>VLOOKUP($A245+ROUND((COLUMN()-2)/24,5),АТС!$A$41:$F$784,6)+'Иные услуги '!$C$5+'РСТ РСО-А'!$K$7+'РСТ РСО-А'!$F$9</f>
        <v>1528.81</v>
      </c>
      <c r="O245" s="118">
        <f>VLOOKUP($A245+ROUND((COLUMN()-2)/24,5),АТС!$A$41:$F$784,6)+'Иные услуги '!$C$5+'РСТ РСО-А'!$K$7+'РСТ РСО-А'!$F$9</f>
        <v>1528.6599999999999</v>
      </c>
      <c r="P245" s="118">
        <f>VLOOKUP($A245+ROUND((COLUMN()-2)/24,5),АТС!$A$41:$F$784,6)+'Иные услуги '!$C$5+'РСТ РСО-А'!$K$7+'РСТ РСО-А'!$F$9</f>
        <v>1509.56</v>
      </c>
      <c r="Q245" s="118">
        <f>VLOOKUP($A245+ROUND((COLUMN()-2)/24,5),АТС!$A$41:$F$784,6)+'Иные услуги '!$C$5+'РСТ РСО-А'!$K$7+'РСТ РСО-А'!$F$9</f>
        <v>1569.6</v>
      </c>
      <c r="R245" s="118">
        <f>VLOOKUP($A245+ROUND((COLUMN()-2)/24,5),АТС!$A$41:$F$784,6)+'Иные услуги '!$C$5+'РСТ РСО-А'!$K$7+'РСТ РСО-А'!$F$9</f>
        <v>1521.8</v>
      </c>
      <c r="S245" s="118">
        <f>VLOOKUP($A245+ROUND((COLUMN()-2)/24,5),АТС!$A$41:$F$784,6)+'Иные услуги '!$C$5+'РСТ РСО-А'!$K$7+'РСТ РСО-А'!$F$9</f>
        <v>1467.76</v>
      </c>
      <c r="T245" s="118">
        <f>VLOOKUP($A245+ROUND((COLUMN()-2)/24,5),АТС!$A$41:$F$784,6)+'Иные услуги '!$C$5+'РСТ РСО-А'!$K$7+'РСТ РСО-А'!$F$9</f>
        <v>1294.7</v>
      </c>
      <c r="U245" s="118">
        <f>VLOOKUP($A245+ROUND((COLUMN()-2)/24,5),АТС!$A$41:$F$784,6)+'Иные услуги '!$C$5+'РСТ РСО-А'!$K$7+'РСТ РСО-А'!$F$9</f>
        <v>1468.4699999999998</v>
      </c>
      <c r="V245" s="118">
        <f>VLOOKUP($A245+ROUND((COLUMN()-2)/24,5),АТС!$A$41:$F$784,6)+'Иные услуги '!$C$5+'РСТ РСО-А'!$K$7+'РСТ РСО-А'!$F$9</f>
        <v>1535.9699999999998</v>
      </c>
      <c r="W245" s="118">
        <f>VLOOKUP($A245+ROUND((COLUMN()-2)/24,5),АТС!$A$41:$F$784,6)+'Иные услуги '!$C$5+'РСТ РСО-А'!$K$7+'РСТ РСО-А'!$F$9</f>
        <v>1702.3300000000002</v>
      </c>
      <c r="X245" s="118">
        <f>VLOOKUP($A245+ROUND((COLUMN()-2)/24,5),АТС!$A$41:$F$784,6)+'Иные услуги '!$C$5+'РСТ РСО-А'!$K$7+'РСТ РСО-А'!$F$9</f>
        <v>2289.69</v>
      </c>
      <c r="Y245" s="118">
        <f>VLOOKUP($A245+ROUND((COLUMN()-2)/24,5),АТС!$A$41:$F$784,6)+'Иные услуги '!$C$5+'РСТ РСО-А'!$K$7+'РСТ РСО-А'!$F$9</f>
        <v>1296.68</v>
      </c>
    </row>
    <row r="246" spans="1:25" x14ac:dyDescent="0.2">
      <c r="A246" s="66">
        <f t="shared" si="8"/>
        <v>43379</v>
      </c>
      <c r="B246" s="118">
        <f>VLOOKUP($A246+ROUND((COLUMN()-2)/24,5),АТС!$A$41:$F$784,6)+'Иные услуги '!$C$5+'РСТ РСО-А'!$K$7+'РСТ РСО-А'!$F$9</f>
        <v>1426.51</v>
      </c>
      <c r="C246" s="118">
        <f>VLOOKUP($A246+ROUND((COLUMN()-2)/24,5),АТС!$A$41:$F$784,6)+'Иные услуги '!$C$5+'РСТ РСО-А'!$K$7+'РСТ РСО-А'!$F$9</f>
        <v>1494.7099999999998</v>
      </c>
      <c r="D246" s="118">
        <f>VLOOKUP($A246+ROUND((COLUMN()-2)/24,5),АТС!$A$41:$F$784,6)+'Иные услуги '!$C$5+'РСТ РСО-А'!$K$7+'РСТ РСО-А'!$F$9</f>
        <v>1543.7199999999998</v>
      </c>
      <c r="E246" s="118">
        <f>VLOOKUP($A246+ROUND((COLUMN()-2)/24,5),АТС!$A$41:$F$784,6)+'Иные услуги '!$C$5+'РСТ РСО-А'!$K$7+'РСТ РСО-А'!$F$9</f>
        <v>1543.04</v>
      </c>
      <c r="F246" s="118">
        <f>VLOOKUP($A246+ROUND((COLUMN()-2)/24,5),АТС!$A$41:$F$784,6)+'Иные услуги '!$C$5+'РСТ РСО-А'!$K$7+'РСТ РСО-А'!$F$9</f>
        <v>1554.6599999999999</v>
      </c>
      <c r="G246" s="118">
        <f>VLOOKUP($A246+ROUND((COLUMN()-2)/24,5),АТС!$A$41:$F$784,6)+'Иные услуги '!$C$5+'РСТ РСО-А'!$K$7+'РСТ РСО-А'!$F$9</f>
        <v>1543.36</v>
      </c>
      <c r="H246" s="118">
        <f>VLOOKUP($A246+ROUND((COLUMN()-2)/24,5),АТС!$A$41:$F$784,6)+'Иные услуги '!$C$5+'РСТ РСО-А'!$K$7+'РСТ РСО-А'!$F$9</f>
        <v>1869.75</v>
      </c>
      <c r="I246" s="118">
        <f>VLOOKUP($A246+ROUND((COLUMN()-2)/24,5),АТС!$A$41:$F$784,6)+'Иные услуги '!$C$5+'РСТ РСО-А'!$K$7+'РСТ РСО-А'!$F$9</f>
        <v>1583.5600000000002</v>
      </c>
      <c r="J246" s="118">
        <f>VLOOKUP($A246+ROUND((COLUMN()-2)/24,5),АТС!$A$41:$F$784,6)+'Иные услуги '!$C$5+'РСТ РСО-А'!$K$7+'РСТ РСО-А'!$F$9</f>
        <v>1698.88</v>
      </c>
      <c r="K246" s="118">
        <f>VLOOKUP($A246+ROUND((COLUMN()-2)/24,5),АТС!$A$41:$F$784,6)+'Иные услуги '!$C$5+'РСТ РСО-А'!$K$7+'РСТ РСО-А'!$F$9</f>
        <v>1549.53</v>
      </c>
      <c r="L246" s="118">
        <f>VLOOKUP($A246+ROUND((COLUMN()-2)/24,5),АТС!$A$41:$F$784,6)+'Иные услуги '!$C$5+'РСТ РСО-А'!$K$7+'РСТ РСО-А'!$F$9</f>
        <v>1549.62</v>
      </c>
      <c r="M246" s="118">
        <f>VLOOKUP($A246+ROUND((COLUMN()-2)/24,5),АТС!$A$41:$F$784,6)+'Иные услуги '!$C$5+'РСТ РСО-А'!$K$7+'РСТ РСО-А'!$F$9</f>
        <v>1549.56</v>
      </c>
      <c r="N246" s="118">
        <f>VLOOKUP($A246+ROUND((COLUMN()-2)/24,5),АТС!$A$41:$F$784,6)+'Иные услуги '!$C$5+'РСТ РСО-А'!$K$7+'РСТ РСО-А'!$F$9</f>
        <v>1549.28</v>
      </c>
      <c r="O246" s="118">
        <f>VLOOKUP($A246+ROUND((COLUMN()-2)/24,5),АТС!$A$41:$F$784,6)+'Иные услуги '!$C$5+'РСТ РСО-А'!$K$7+'РСТ РСО-А'!$F$9</f>
        <v>1602.0900000000001</v>
      </c>
      <c r="P246" s="118">
        <f>VLOOKUP($A246+ROUND((COLUMN()-2)/24,5),АТС!$A$41:$F$784,6)+'Иные услуги '!$C$5+'РСТ РСО-А'!$K$7+'РСТ РСО-А'!$F$9</f>
        <v>1601.69</v>
      </c>
      <c r="Q246" s="118">
        <f>VLOOKUP($A246+ROUND((COLUMN()-2)/24,5),АТС!$A$41:$F$784,6)+'Иные услуги '!$C$5+'РСТ РСО-А'!$K$7+'РСТ РСО-А'!$F$9</f>
        <v>1635.71</v>
      </c>
      <c r="R246" s="118">
        <f>VLOOKUP($A246+ROUND((COLUMN()-2)/24,5),АТС!$A$41:$F$784,6)+'Иные услуги '!$C$5+'РСТ РСО-А'!$K$7+'РСТ РСО-А'!$F$9</f>
        <v>1630.9</v>
      </c>
      <c r="S246" s="118">
        <f>VLOOKUP($A246+ROUND((COLUMN()-2)/24,5),АТС!$A$41:$F$784,6)+'Иные услуги '!$C$5+'РСТ РСО-А'!$K$7+'РСТ РСО-А'!$F$9</f>
        <v>1545.4099999999999</v>
      </c>
      <c r="T246" s="118">
        <f>VLOOKUP($A246+ROUND((COLUMN()-2)/24,5),АТС!$A$41:$F$784,6)+'Иные услуги '!$C$5+'РСТ РСО-А'!$K$7+'РСТ РСО-А'!$F$9</f>
        <v>1309.8700000000001</v>
      </c>
      <c r="U246" s="118">
        <f>VLOOKUP($A246+ROUND((COLUMN()-2)/24,5),АТС!$A$41:$F$784,6)+'Иные услуги '!$C$5+'РСТ РСО-А'!$K$7+'РСТ РСО-А'!$F$9</f>
        <v>1474.6499999999999</v>
      </c>
      <c r="V246" s="118">
        <f>VLOOKUP($A246+ROUND((COLUMN()-2)/24,5),АТС!$A$41:$F$784,6)+'Иные услуги '!$C$5+'РСТ РСО-А'!$K$7+'РСТ РСО-А'!$F$9</f>
        <v>1544.27</v>
      </c>
      <c r="W246" s="118">
        <f>VLOOKUP($A246+ROUND((COLUMN()-2)/24,5),АТС!$A$41:$F$784,6)+'Иные услуги '!$C$5+'РСТ РСО-А'!$K$7+'РСТ РСО-А'!$F$9</f>
        <v>1717.6000000000001</v>
      </c>
      <c r="X246" s="118">
        <f>VLOOKUP($A246+ROUND((COLUMN()-2)/24,5),АТС!$A$41:$F$784,6)+'Иные услуги '!$C$5+'РСТ РСО-А'!$K$7+'РСТ РСО-А'!$F$9</f>
        <v>2210.36</v>
      </c>
      <c r="Y246" s="118">
        <f>VLOOKUP($A246+ROUND((COLUMN()-2)/24,5),АТС!$A$41:$F$784,6)+'Иные услуги '!$C$5+'РСТ РСО-А'!$K$7+'РСТ РСО-А'!$F$9</f>
        <v>1310.21</v>
      </c>
    </row>
    <row r="247" spans="1:25" x14ac:dyDescent="0.2">
      <c r="A247" s="66">
        <f t="shared" si="8"/>
        <v>43380</v>
      </c>
      <c r="B247" s="118">
        <f>VLOOKUP($A247+ROUND((COLUMN()-2)/24,5),АТС!$A$41:$F$784,6)+'Иные услуги '!$C$5+'РСТ РСО-А'!$K$7+'РСТ РСО-А'!$F$9</f>
        <v>1424.6699999999998</v>
      </c>
      <c r="C247" s="118">
        <f>VLOOKUP($A247+ROUND((COLUMN()-2)/24,5),АТС!$A$41:$F$784,6)+'Иные услуги '!$C$5+'РСТ РСО-А'!$K$7+'РСТ РСО-А'!$F$9</f>
        <v>1493.08</v>
      </c>
      <c r="D247" s="118">
        <f>VLOOKUP($A247+ROUND((COLUMN()-2)/24,5),АТС!$A$41:$F$784,6)+'Иные услуги '!$C$5+'РСТ РСО-А'!$K$7+'РСТ РСО-А'!$F$9</f>
        <v>1542.2099999999998</v>
      </c>
      <c r="E247" s="118">
        <f>VLOOKUP($A247+ROUND((COLUMN()-2)/24,5),АТС!$A$41:$F$784,6)+'Иные услуги '!$C$5+'РСТ РСО-А'!$K$7+'РСТ РСО-А'!$F$9</f>
        <v>1541.8999999999999</v>
      </c>
      <c r="F247" s="118">
        <f>VLOOKUP($A247+ROUND((COLUMN()-2)/24,5),АТС!$A$41:$F$784,6)+'Иные услуги '!$C$5+'РСТ РСО-А'!$K$7+'РСТ РСО-А'!$F$9</f>
        <v>1542.36</v>
      </c>
      <c r="G247" s="118">
        <f>VLOOKUP($A247+ROUND((COLUMN()-2)/24,5),АТС!$A$41:$F$784,6)+'Иные услуги '!$C$5+'РСТ РСО-А'!$K$7+'РСТ РСО-А'!$F$9</f>
        <v>1542.3999999999999</v>
      </c>
      <c r="H247" s="118">
        <f>VLOOKUP($A247+ROUND((COLUMN()-2)/24,5),АТС!$A$41:$F$784,6)+'Иные услуги '!$C$5+'РСТ РСО-А'!$K$7+'РСТ РСО-А'!$F$9</f>
        <v>1842.6200000000001</v>
      </c>
      <c r="I247" s="118">
        <f>VLOOKUP($A247+ROUND((COLUMN()-2)/24,5),АТС!$A$41:$F$784,6)+'Иные услуги '!$C$5+'РСТ РСО-А'!$K$7+'РСТ РСО-А'!$F$9</f>
        <v>1720.99</v>
      </c>
      <c r="J247" s="118">
        <f>VLOOKUP($A247+ROUND((COLUMN()-2)/24,5),АТС!$A$41:$F$784,6)+'Иные услуги '!$C$5+'РСТ РСО-А'!$K$7+'РСТ РСО-А'!$F$9</f>
        <v>1880.0800000000002</v>
      </c>
      <c r="K247" s="118">
        <f>VLOOKUP($A247+ROUND((COLUMN()-2)/24,5),АТС!$A$41:$F$784,6)+'Иные услуги '!$C$5+'РСТ РСО-А'!$K$7+'РСТ РСО-А'!$F$9</f>
        <v>1662.76</v>
      </c>
      <c r="L247" s="118">
        <f>VLOOKUP($A247+ROUND((COLUMN()-2)/24,5),АТС!$A$41:$F$784,6)+'Иные услуги '!$C$5+'РСТ РСО-А'!$K$7+'РСТ РСО-А'!$F$9</f>
        <v>1662.3700000000001</v>
      </c>
      <c r="M247" s="118">
        <f>VLOOKUP($A247+ROUND((COLUMN()-2)/24,5),АТС!$A$41:$F$784,6)+'Иные услуги '!$C$5+'РСТ РСО-А'!$K$7+'РСТ РСО-А'!$F$9</f>
        <v>1662.9</v>
      </c>
      <c r="N247" s="118">
        <f>VLOOKUP($A247+ROUND((COLUMN()-2)/24,5),АТС!$A$41:$F$784,6)+'Иные услуги '!$C$5+'РСТ РСО-А'!$K$7+'РСТ РСО-А'!$F$9</f>
        <v>1662.45</v>
      </c>
      <c r="O247" s="118">
        <f>VLOOKUP($A247+ROUND((COLUMN()-2)/24,5),АТС!$A$41:$F$784,6)+'Иные услуги '!$C$5+'РСТ РСО-А'!$K$7+'РСТ РСО-А'!$F$9</f>
        <v>1662.3600000000001</v>
      </c>
      <c r="P247" s="118">
        <f>VLOOKUP($A247+ROUND((COLUMN()-2)/24,5),АТС!$A$41:$F$784,6)+'Иные услуги '!$C$5+'РСТ РСО-А'!$K$7+'РСТ РСО-А'!$F$9</f>
        <v>1662.15</v>
      </c>
      <c r="Q247" s="118">
        <f>VLOOKUP($A247+ROUND((COLUMN()-2)/24,5),АТС!$A$41:$F$784,6)+'Иные услуги '!$C$5+'РСТ РСО-А'!$K$7+'РСТ РСО-А'!$F$9</f>
        <v>1662.72</v>
      </c>
      <c r="R247" s="118">
        <f>VLOOKUP($A247+ROUND((COLUMN()-2)/24,5),АТС!$A$41:$F$784,6)+'Иные услуги '!$C$5+'РСТ РСО-А'!$K$7+'РСТ РСО-А'!$F$9</f>
        <v>1663.1000000000001</v>
      </c>
      <c r="S247" s="118">
        <f>VLOOKUP($A247+ROUND((COLUMN()-2)/24,5),АТС!$A$41:$F$784,6)+'Иные услуги '!$C$5+'РСТ РСО-А'!$K$7+'РСТ РСО-А'!$F$9</f>
        <v>1532.8799999999999</v>
      </c>
      <c r="T247" s="118">
        <f>VLOOKUP($A247+ROUND((COLUMN()-2)/24,5),АТС!$A$41:$F$784,6)+'Иные услуги '!$C$5+'РСТ РСО-А'!$K$7+'РСТ РСО-А'!$F$9</f>
        <v>1298.33</v>
      </c>
      <c r="U247" s="118">
        <f>VLOOKUP($A247+ROUND((COLUMN()-2)/24,5),АТС!$A$41:$F$784,6)+'Иные услуги '!$C$5+'РСТ РСО-А'!$K$7+'РСТ РСО-А'!$F$9</f>
        <v>1441.85</v>
      </c>
      <c r="V247" s="118">
        <f>VLOOKUP($A247+ROUND((COLUMN()-2)/24,5),АТС!$A$41:$F$784,6)+'Иные услуги '!$C$5+'РСТ РСО-А'!$K$7+'РСТ РСО-А'!$F$9</f>
        <v>1334.99</v>
      </c>
      <c r="W247" s="118">
        <f>VLOOKUP($A247+ROUND((COLUMN()-2)/24,5),АТС!$A$41:$F$784,6)+'Иные услуги '!$C$5+'РСТ РСО-А'!$K$7+'РСТ РСО-А'!$F$9</f>
        <v>1570.99</v>
      </c>
      <c r="X247" s="118">
        <f>VLOOKUP($A247+ROUND((COLUMN()-2)/24,5),АТС!$A$41:$F$784,6)+'Иные услуги '!$C$5+'РСТ РСО-А'!$K$7+'РСТ РСО-А'!$F$9</f>
        <v>2038.02</v>
      </c>
      <c r="Y247" s="118">
        <f>VLOOKUP($A247+ROUND((COLUMN()-2)/24,5),АТС!$A$41:$F$784,6)+'Иные услуги '!$C$5+'РСТ РСО-А'!$K$7+'РСТ РСО-А'!$F$9</f>
        <v>1296.6500000000001</v>
      </c>
    </row>
    <row r="248" spans="1:25" x14ac:dyDescent="0.2">
      <c r="A248" s="66">
        <f t="shared" si="8"/>
        <v>43381</v>
      </c>
      <c r="B248" s="118">
        <f>VLOOKUP($A248+ROUND((COLUMN()-2)/24,5),АТС!$A$41:$F$784,6)+'Иные услуги '!$C$5+'РСТ РСО-А'!$K$7+'РСТ РСО-А'!$F$9</f>
        <v>1405.4399999999998</v>
      </c>
      <c r="C248" s="118">
        <f>VLOOKUP($A248+ROUND((COLUMN()-2)/24,5),АТС!$A$41:$F$784,6)+'Иные услуги '!$C$5+'РСТ РСО-А'!$K$7+'РСТ РСО-А'!$F$9</f>
        <v>1472.1499999999999</v>
      </c>
      <c r="D248" s="118">
        <f>VLOOKUP($A248+ROUND((COLUMN()-2)/24,5),АТС!$A$41:$F$784,6)+'Иные услуги '!$C$5+'РСТ РСО-А'!$K$7+'РСТ РСО-А'!$F$9</f>
        <v>1510.23</v>
      </c>
      <c r="E248" s="118">
        <f>VLOOKUP($A248+ROUND((COLUMN()-2)/24,5),АТС!$A$41:$F$784,6)+'Иные услуги '!$C$5+'РСТ РСО-А'!$K$7+'РСТ РСО-А'!$F$9</f>
        <v>1541.28</v>
      </c>
      <c r="F248" s="118">
        <f>VLOOKUP($A248+ROUND((COLUMN()-2)/24,5),АТС!$A$41:$F$784,6)+'Иные услуги '!$C$5+'РСТ РСО-А'!$K$7+'РСТ РСО-А'!$F$9</f>
        <v>1530.9499999999998</v>
      </c>
      <c r="G248" s="118">
        <f>VLOOKUP($A248+ROUND((COLUMN()-2)/24,5),АТС!$A$41:$F$784,6)+'Иные услуги '!$C$5+'РСТ РСО-А'!$K$7+'РСТ РСО-А'!$F$9</f>
        <v>1492.9199999999998</v>
      </c>
      <c r="H248" s="118">
        <f>VLOOKUP($A248+ROUND((COLUMN()-2)/24,5),АТС!$A$41:$F$784,6)+'Иные услуги '!$C$5+'РСТ РСО-А'!$K$7+'РСТ РСО-А'!$F$9</f>
        <v>1723.77</v>
      </c>
      <c r="I248" s="118">
        <f>VLOOKUP($A248+ROUND((COLUMN()-2)/24,5),АТС!$A$41:$F$784,6)+'Иные услуги '!$C$5+'РСТ РСО-А'!$K$7+'РСТ РСО-А'!$F$9</f>
        <v>1461.09</v>
      </c>
      <c r="J248" s="118">
        <f>VLOOKUP($A248+ROUND((COLUMN()-2)/24,5),АТС!$A$41:$F$784,6)+'Иные услуги '!$C$5+'РСТ РСО-А'!$K$7+'РСТ РСО-А'!$F$9</f>
        <v>1594.8700000000001</v>
      </c>
      <c r="K248" s="118">
        <f>VLOOKUP($A248+ROUND((COLUMN()-2)/24,5),АТС!$A$41:$F$784,6)+'Иные услуги '!$C$5+'РСТ РСО-А'!$K$7+'РСТ РСО-А'!$F$9</f>
        <v>1475</v>
      </c>
      <c r="L248" s="118">
        <f>VLOOKUP($A248+ROUND((COLUMN()-2)/24,5),АТС!$A$41:$F$784,6)+'Иные услуги '!$C$5+'РСТ РСО-А'!$K$7+'РСТ РСО-А'!$F$9</f>
        <v>1457.6699999999998</v>
      </c>
      <c r="M248" s="118">
        <f>VLOOKUP($A248+ROUND((COLUMN()-2)/24,5),АТС!$A$41:$F$784,6)+'Иные услуги '!$C$5+'РСТ РСО-А'!$K$7+'РСТ РСО-А'!$F$9</f>
        <v>1530.58</v>
      </c>
      <c r="N248" s="118">
        <f>VLOOKUP($A248+ROUND((COLUMN()-2)/24,5),АТС!$A$41:$F$784,6)+'Иные услуги '!$C$5+'РСТ РСО-А'!$K$7+'РСТ РСО-А'!$F$9</f>
        <v>1581.2900000000002</v>
      </c>
      <c r="O248" s="118">
        <f>VLOOKUP($A248+ROUND((COLUMN()-2)/24,5),АТС!$A$41:$F$784,6)+'Иные услуги '!$C$5+'РСТ РСО-А'!$K$7+'РСТ РСО-А'!$F$9</f>
        <v>1581.0500000000002</v>
      </c>
      <c r="P248" s="118">
        <f>VLOOKUP($A248+ROUND((COLUMN()-2)/24,5),АТС!$A$41:$F$784,6)+'Иные услуги '!$C$5+'РСТ РСО-А'!$K$7+'РСТ РСО-А'!$F$9</f>
        <v>1570.51</v>
      </c>
      <c r="Q248" s="118">
        <f>VLOOKUP($A248+ROUND((COLUMN()-2)/24,5),АТС!$A$41:$F$784,6)+'Иные услуги '!$C$5+'РСТ РСО-А'!$K$7+'РСТ РСО-А'!$F$9</f>
        <v>1569.84</v>
      </c>
      <c r="R248" s="118">
        <f>VLOOKUP($A248+ROUND((COLUMN()-2)/24,5),АТС!$A$41:$F$784,6)+'Иные услуги '!$C$5+'РСТ РСО-А'!$K$7+'РСТ РСО-А'!$F$9</f>
        <v>1530.09</v>
      </c>
      <c r="S248" s="118">
        <f>VLOOKUP($A248+ROUND((COLUMN()-2)/24,5),АТС!$A$41:$F$784,6)+'Иные услуги '!$C$5+'РСТ РСО-А'!$K$7+'РСТ РСО-А'!$F$9</f>
        <v>1394.84</v>
      </c>
      <c r="T248" s="118">
        <f>VLOOKUP($A248+ROUND((COLUMN()-2)/24,5),АТС!$A$41:$F$784,6)+'Иные услуги '!$C$5+'РСТ РСО-А'!$K$7+'РСТ РСО-А'!$F$9</f>
        <v>1290.27</v>
      </c>
      <c r="U248" s="118">
        <f>VLOOKUP($A248+ROUND((COLUMN()-2)/24,5),АТС!$A$41:$F$784,6)+'Иные услуги '!$C$5+'РСТ РСО-А'!$K$7+'РСТ РСО-А'!$F$9</f>
        <v>1340.16</v>
      </c>
      <c r="V248" s="118">
        <f>VLOOKUP($A248+ROUND((COLUMN()-2)/24,5),АТС!$A$41:$F$784,6)+'Иные услуги '!$C$5+'РСТ РСО-А'!$K$7+'РСТ РСО-А'!$F$9</f>
        <v>1422.37</v>
      </c>
      <c r="W248" s="118">
        <f>VLOOKUP($A248+ROUND((COLUMN()-2)/24,5),АТС!$A$41:$F$784,6)+'Иные услуги '!$C$5+'РСТ РСО-А'!$K$7+'РСТ РСО-А'!$F$9</f>
        <v>1550.29</v>
      </c>
      <c r="X248" s="118">
        <f>VLOOKUP($A248+ROUND((COLUMN()-2)/24,5),АТС!$A$41:$F$784,6)+'Иные услуги '!$C$5+'РСТ РСО-А'!$K$7+'РСТ РСО-А'!$F$9</f>
        <v>1895.27</v>
      </c>
      <c r="Y248" s="118">
        <f>VLOOKUP($A248+ROUND((COLUMN()-2)/24,5),АТС!$A$41:$F$784,6)+'Иные услуги '!$C$5+'РСТ РСО-А'!$K$7+'РСТ РСО-А'!$F$9</f>
        <v>1282.3700000000001</v>
      </c>
    </row>
    <row r="249" spans="1:25" x14ac:dyDescent="0.2">
      <c r="A249" s="66">
        <f t="shared" si="8"/>
        <v>43382</v>
      </c>
      <c r="B249" s="118">
        <f>VLOOKUP($A249+ROUND((COLUMN()-2)/24,5),АТС!$A$41:$F$784,6)+'Иные услуги '!$C$5+'РСТ РСО-А'!$K$7+'РСТ РСО-А'!$F$9</f>
        <v>1422.1999999999998</v>
      </c>
      <c r="C249" s="118">
        <f>VLOOKUP($A249+ROUND((COLUMN()-2)/24,5),АТС!$A$41:$F$784,6)+'Иные услуги '!$C$5+'РСТ РСО-А'!$K$7+'РСТ РСО-А'!$F$9</f>
        <v>1491.62</v>
      </c>
      <c r="D249" s="118">
        <f>VLOOKUP($A249+ROUND((COLUMN()-2)/24,5),АТС!$A$41:$F$784,6)+'Иные услуги '!$C$5+'РСТ РСО-А'!$K$7+'РСТ РСО-А'!$F$9</f>
        <v>1541.61</v>
      </c>
      <c r="E249" s="118">
        <f>VLOOKUP($A249+ROUND((COLUMN()-2)/24,5),АТС!$A$41:$F$784,6)+'Иные услуги '!$C$5+'РСТ РСО-А'!$K$7+'РСТ РСО-А'!$F$9</f>
        <v>1541.31</v>
      </c>
      <c r="F249" s="118">
        <f>VLOOKUP($A249+ROUND((COLUMN()-2)/24,5),АТС!$A$41:$F$784,6)+'Иные услуги '!$C$5+'РСТ РСО-А'!$K$7+'РСТ РСО-А'!$F$9</f>
        <v>1552.37</v>
      </c>
      <c r="G249" s="118">
        <f>VLOOKUP($A249+ROUND((COLUMN()-2)/24,5),АТС!$A$41:$F$784,6)+'Иные услуги '!$C$5+'РСТ РСО-А'!$K$7+'РСТ РСО-А'!$F$9</f>
        <v>1542.54</v>
      </c>
      <c r="H249" s="118">
        <f>VLOOKUP($A249+ROUND((COLUMN()-2)/24,5),АТС!$A$41:$F$784,6)+'Иные услуги '!$C$5+'РСТ РСО-А'!$K$7+'РСТ РСО-А'!$F$9</f>
        <v>1875.51</v>
      </c>
      <c r="I249" s="118">
        <f>VLOOKUP($A249+ROUND((COLUMN()-2)/24,5),АТС!$A$41:$F$784,6)+'Иные услуги '!$C$5+'РСТ РСО-А'!$K$7+'РСТ РСО-А'!$F$9</f>
        <v>1585.3400000000001</v>
      </c>
      <c r="J249" s="118">
        <f>VLOOKUP($A249+ROUND((COLUMN()-2)/24,5),АТС!$A$41:$F$784,6)+'Иные услуги '!$C$5+'РСТ РСО-А'!$K$7+'РСТ РСО-А'!$F$9</f>
        <v>1699.27</v>
      </c>
      <c r="K249" s="118">
        <f>VLOOKUP($A249+ROUND((COLUMN()-2)/24,5),АТС!$A$41:$F$784,6)+'Иные услуги '!$C$5+'РСТ РСО-А'!$K$7+'РСТ РСО-А'!$F$9</f>
        <v>1549.85</v>
      </c>
      <c r="L249" s="118">
        <f>VLOOKUP($A249+ROUND((COLUMN()-2)/24,5),АТС!$A$41:$F$784,6)+'Иные услуги '!$C$5+'РСТ РСО-А'!$K$7+'РСТ РСО-А'!$F$9</f>
        <v>1549.99</v>
      </c>
      <c r="M249" s="118">
        <f>VLOOKUP($A249+ROUND((COLUMN()-2)/24,5),АТС!$A$41:$F$784,6)+'Иные услуги '!$C$5+'РСТ РСО-А'!$K$7+'РСТ РСО-А'!$F$9</f>
        <v>1549.79</v>
      </c>
      <c r="N249" s="118">
        <f>VLOOKUP($A249+ROUND((COLUMN()-2)/24,5),АТС!$A$41:$F$784,6)+'Иные услуги '!$C$5+'РСТ РСО-А'!$K$7+'РСТ РСО-А'!$F$9</f>
        <v>1549.04</v>
      </c>
      <c r="O249" s="118">
        <f>VLOOKUP($A249+ROUND((COLUMN()-2)/24,5),АТС!$A$41:$F$784,6)+'Иные услуги '!$C$5+'РСТ РСО-А'!$K$7+'РСТ РСО-А'!$F$9</f>
        <v>1602.27</v>
      </c>
      <c r="P249" s="118">
        <f>VLOOKUP($A249+ROUND((COLUMN()-2)/24,5),АТС!$A$41:$F$784,6)+'Иные услуги '!$C$5+'РСТ РСО-А'!$K$7+'РСТ РСО-А'!$F$9</f>
        <v>1602.02</v>
      </c>
      <c r="Q249" s="118">
        <f>VLOOKUP($A249+ROUND((COLUMN()-2)/24,5),АТС!$A$41:$F$784,6)+'Иные услуги '!$C$5+'РСТ РСО-А'!$K$7+'РСТ РСО-А'!$F$9</f>
        <v>1636.3200000000002</v>
      </c>
      <c r="R249" s="118">
        <f>VLOOKUP($A249+ROUND((COLUMN()-2)/24,5),АТС!$A$41:$F$784,6)+'Иные услуги '!$C$5+'РСТ РСО-А'!$K$7+'РСТ РСО-А'!$F$9</f>
        <v>1636.8100000000002</v>
      </c>
      <c r="S249" s="118">
        <f>VLOOKUP($A249+ROUND((COLUMN()-2)/24,5),АТС!$A$41:$F$784,6)+'Иные услуги '!$C$5+'РСТ РСО-А'!$K$7+'РСТ РСО-А'!$F$9</f>
        <v>1552.61</v>
      </c>
      <c r="T249" s="118">
        <f>VLOOKUP($A249+ROUND((COLUMN()-2)/24,5),АТС!$A$41:$F$784,6)+'Иные услуги '!$C$5+'РСТ РСО-А'!$K$7+'РСТ РСО-А'!$F$9</f>
        <v>1316.18</v>
      </c>
      <c r="U249" s="118">
        <f>VLOOKUP($A249+ROUND((COLUMN()-2)/24,5),АТС!$A$41:$F$784,6)+'Иные услуги '!$C$5+'РСТ РСО-А'!$K$7+'РСТ РСО-А'!$F$9</f>
        <v>1485.51</v>
      </c>
      <c r="V249" s="118">
        <f>VLOOKUP($A249+ROUND((COLUMN()-2)/24,5),АТС!$A$41:$F$784,6)+'Иные услуги '!$C$5+'РСТ РСО-А'!$K$7+'РСТ РСО-А'!$F$9</f>
        <v>1552.6</v>
      </c>
      <c r="W249" s="118">
        <f>VLOOKUP($A249+ROUND((COLUMN()-2)/24,5),АТС!$A$41:$F$784,6)+'Иные услуги '!$C$5+'РСТ РСО-А'!$K$7+'РСТ РСО-А'!$F$9</f>
        <v>1722.63</v>
      </c>
      <c r="X249" s="118">
        <f>VLOOKUP($A249+ROUND((COLUMN()-2)/24,5),АТС!$A$41:$F$784,6)+'Иные услуги '!$C$5+'РСТ РСО-А'!$K$7+'РСТ РСО-А'!$F$9</f>
        <v>2210.6400000000003</v>
      </c>
      <c r="Y249" s="118">
        <f>VLOOKUP($A249+ROUND((COLUMN()-2)/24,5),АТС!$A$41:$F$784,6)+'Иные услуги '!$C$5+'РСТ РСО-А'!$K$7+'РСТ РСО-А'!$F$9</f>
        <v>1309.28</v>
      </c>
    </row>
    <row r="250" spans="1:25" x14ac:dyDescent="0.2">
      <c r="A250" s="66">
        <f t="shared" si="8"/>
        <v>43383</v>
      </c>
      <c r="B250" s="118">
        <f>VLOOKUP($A250+ROUND((COLUMN()-2)/24,5),АТС!$A$41:$F$784,6)+'Иные услуги '!$C$5+'РСТ РСО-А'!$K$7+'РСТ РСО-А'!$F$9</f>
        <v>1281.1000000000001</v>
      </c>
      <c r="C250" s="118">
        <f>VLOOKUP($A250+ROUND((COLUMN()-2)/24,5),АТС!$A$41:$F$784,6)+'Иные услуги '!$C$5+'РСТ РСО-А'!$K$7+'РСТ РСО-А'!$F$9</f>
        <v>1303.56</v>
      </c>
      <c r="D250" s="118">
        <f>VLOOKUP($A250+ROUND((COLUMN()-2)/24,5),АТС!$A$41:$F$784,6)+'Иные услуги '!$C$5+'РСТ РСО-А'!$K$7+'РСТ РСО-А'!$F$9</f>
        <v>1343.11</v>
      </c>
      <c r="E250" s="118">
        <f>VLOOKUP($A250+ROUND((COLUMN()-2)/24,5),АТС!$A$41:$F$784,6)+'Иные услуги '!$C$5+'РСТ РСО-А'!$K$7+'РСТ РСО-А'!$F$9</f>
        <v>1364.57</v>
      </c>
      <c r="F250" s="118">
        <f>VLOOKUP($A250+ROUND((COLUMN()-2)/24,5),АТС!$A$41:$F$784,6)+'Иные услуги '!$C$5+'РСТ РСО-А'!$K$7+'РСТ РСО-А'!$F$9</f>
        <v>1343.87</v>
      </c>
      <c r="G250" s="118">
        <f>VLOOKUP($A250+ROUND((COLUMN()-2)/24,5),АТС!$A$41:$F$784,6)+'Иные услуги '!$C$5+'РСТ РСО-А'!$K$7+'РСТ РСО-А'!$F$9</f>
        <v>1318.68</v>
      </c>
      <c r="H250" s="118">
        <f>VLOOKUP($A250+ROUND((COLUMN()-2)/24,5),АТС!$A$41:$F$784,6)+'Иные услуги '!$C$5+'РСТ РСО-А'!$K$7+'РСТ РСО-А'!$F$9</f>
        <v>1364.53</v>
      </c>
      <c r="I250" s="118">
        <f>VLOOKUP($A250+ROUND((COLUMN()-2)/24,5),АТС!$A$41:$F$784,6)+'Иные услуги '!$C$5+'РСТ РСО-А'!$K$7+'РСТ РСО-А'!$F$9</f>
        <v>1360.4399999999998</v>
      </c>
      <c r="J250" s="118">
        <f>VLOOKUP($A250+ROUND((COLUMN()-2)/24,5),АТС!$A$41:$F$784,6)+'Иные услуги '!$C$5+'РСТ РСО-А'!$K$7+'РСТ РСО-А'!$F$9</f>
        <v>1349.6799999999998</v>
      </c>
      <c r="K250" s="118">
        <f>VLOOKUP($A250+ROUND((COLUMN()-2)/24,5),АТС!$A$41:$F$784,6)+'Иные услуги '!$C$5+'РСТ РСО-А'!$K$7+'РСТ РСО-А'!$F$9</f>
        <v>1317.93</v>
      </c>
      <c r="L250" s="118">
        <f>VLOOKUP($A250+ROUND((COLUMN()-2)/24,5),АТС!$A$41:$F$784,6)+'Иные услуги '!$C$5+'РСТ РСО-А'!$K$7+'РСТ РСО-А'!$F$9</f>
        <v>1317.59</v>
      </c>
      <c r="M250" s="118">
        <f>VLOOKUP($A250+ROUND((COLUMN()-2)/24,5),АТС!$A$41:$F$784,6)+'Иные услуги '!$C$5+'РСТ РСО-А'!$K$7+'РСТ РСО-А'!$F$9</f>
        <v>1317.48</v>
      </c>
      <c r="N250" s="118">
        <f>VLOOKUP($A250+ROUND((COLUMN()-2)/24,5),АТС!$A$41:$F$784,6)+'Иные услуги '!$C$5+'РСТ РСО-А'!$K$7+'РСТ РСО-А'!$F$9</f>
        <v>1383.8799999999999</v>
      </c>
      <c r="O250" s="118">
        <f>VLOOKUP($A250+ROUND((COLUMN()-2)/24,5),АТС!$A$41:$F$784,6)+'Иные услуги '!$C$5+'РСТ РСО-А'!$K$7+'РСТ РСО-А'!$F$9</f>
        <v>1383.85</v>
      </c>
      <c r="P250" s="118">
        <f>VLOOKUP($A250+ROUND((COLUMN()-2)/24,5),АТС!$A$41:$F$784,6)+'Иные услуги '!$C$5+'РСТ РСО-А'!$K$7+'РСТ РСО-А'!$F$9</f>
        <v>1383.8799999999999</v>
      </c>
      <c r="Q250" s="118">
        <f>VLOOKUP($A250+ROUND((COLUMN()-2)/24,5),АТС!$A$41:$F$784,6)+'Иные услуги '!$C$5+'РСТ РСО-А'!$K$7+'РСТ РСО-А'!$F$9</f>
        <v>1383.6799999999998</v>
      </c>
      <c r="R250" s="118">
        <f>VLOOKUP($A250+ROUND((COLUMN()-2)/24,5),АТС!$A$41:$F$784,6)+'Иные услуги '!$C$5+'РСТ РСО-А'!$K$7+'РСТ РСО-А'!$F$9</f>
        <v>1383.1499999999999</v>
      </c>
      <c r="S250" s="118">
        <f>VLOOKUP($A250+ROUND((COLUMN()-2)/24,5),АТС!$A$41:$F$784,6)+'Иные услуги '!$C$5+'РСТ РСО-А'!$K$7+'РСТ РСО-А'!$F$9</f>
        <v>1319.59</v>
      </c>
      <c r="T250" s="118">
        <f>VLOOKUP($A250+ROUND((COLUMN()-2)/24,5),АТС!$A$41:$F$784,6)+'Иные услуги '!$C$5+'РСТ РСО-А'!$K$7+'РСТ РСО-А'!$F$9</f>
        <v>1451.48</v>
      </c>
      <c r="U250" s="118">
        <f>VLOOKUP($A250+ROUND((COLUMN()-2)/24,5),АТС!$A$41:$F$784,6)+'Иные услуги '!$C$5+'РСТ РСО-А'!$K$7+'РСТ РСО-А'!$F$9</f>
        <v>1373.61</v>
      </c>
      <c r="V250" s="118">
        <f>VLOOKUP($A250+ROUND((COLUMN()-2)/24,5),АТС!$A$41:$F$784,6)+'Иные услуги '!$C$5+'РСТ РСО-А'!$K$7+'РСТ РСО-А'!$F$9</f>
        <v>1335.82</v>
      </c>
      <c r="W250" s="118">
        <f>VLOOKUP($A250+ROUND((COLUMN()-2)/24,5),АТС!$A$41:$F$784,6)+'Иные услуги '!$C$5+'РСТ РСО-А'!$K$7+'РСТ РСО-А'!$F$9</f>
        <v>1349.35</v>
      </c>
      <c r="X250" s="118">
        <f>VLOOKUP($A250+ROUND((COLUMN()-2)/24,5),АТС!$A$41:$F$784,6)+'Иные услуги '!$C$5+'РСТ РСО-А'!$K$7+'РСТ РСО-А'!$F$9</f>
        <v>1561.62</v>
      </c>
      <c r="Y250" s="118">
        <f>VLOOKUP($A250+ROUND((COLUMN()-2)/24,5),АТС!$A$41:$F$784,6)+'Иные услуги '!$C$5+'РСТ РСО-А'!$K$7+'РСТ РСО-А'!$F$9</f>
        <v>1396.05</v>
      </c>
    </row>
    <row r="251" spans="1:25" x14ac:dyDescent="0.2">
      <c r="A251" s="66">
        <f t="shared" si="8"/>
        <v>43384</v>
      </c>
      <c r="B251" s="118">
        <f>VLOOKUP($A251+ROUND((COLUMN()-2)/24,5),АТС!$A$41:$F$784,6)+'Иные услуги '!$C$5+'РСТ РСО-А'!$K$7+'РСТ РСО-А'!$F$9</f>
        <v>1280.1300000000001</v>
      </c>
      <c r="C251" s="118">
        <f>VLOOKUP($A251+ROUND((COLUMN()-2)/24,5),АТС!$A$41:$F$784,6)+'Иные услуги '!$C$5+'РСТ РСО-А'!$K$7+'РСТ РСО-А'!$F$9</f>
        <v>1302.82</v>
      </c>
      <c r="D251" s="118">
        <f>VLOOKUP($A251+ROUND((COLUMN()-2)/24,5),АТС!$A$41:$F$784,6)+'Иные услуги '!$C$5+'РСТ РСО-А'!$K$7+'РСТ РСО-А'!$F$9</f>
        <v>1342.6899999999998</v>
      </c>
      <c r="E251" s="118">
        <f>VLOOKUP($A251+ROUND((COLUMN()-2)/24,5),АТС!$A$41:$F$784,6)+'Иные услуги '!$C$5+'РСТ РСО-А'!$K$7+'РСТ РСО-А'!$F$9</f>
        <v>1364.24</v>
      </c>
      <c r="F251" s="118">
        <f>VLOOKUP($A251+ROUND((COLUMN()-2)/24,5),АТС!$A$41:$F$784,6)+'Иные услуги '!$C$5+'РСТ РСО-А'!$K$7+'РСТ РСО-А'!$F$9</f>
        <v>1343.25</v>
      </c>
      <c r="G251" s="118">
        <f>VLOOKUP($A251+ROUND((COLUMN()-2)/24,5),АТС!$A$41:$F$784,6)+'Иные услуги '!$C$5+'РСТ РСО-А'!$K$7+'РСТ РСО-А'!$F$9</f>
        <v>1317.19</v>
      </c>
      <c r="H251" s="118">
        <f>VLOOKUP($A251+ROUND((COLUMN()-2)/24,5),АТС!$A$41:$F$784,6)+'Иные услуги '!$C$5+'РСТ РСО-А'!$K$7+'РСТ РСО-А'!$F$9</f>
        <v>1362.12</v>
      </c>
      <c r="I251" s="118">
        <f>VLOOKUP($A251+ROUND((COLUMN()-2)/24,5),АТС!$A$41:$F$784,6)+'Иные услуги '!$C$5+'РСТ РСО-А'!$K$7+'РСТ РСО-А'!$F$9</f>
        <v>1360.06</v>
      </c>
      <c r="J251" s="118">
        <f>VLOOKUP($A251+ROUND((COLUMN()-2)/24,5),АТС!$A$41:$F$784,6)+'Иные услуги '!$C$5+'РСТ РСО-А'!$K$7+'РСТ РСО-А'!$F$9</f>
        <v>1383.4699999999998</v>
      </c>
      <c r="K251" s="118">
        <f>VLOOKUP($A251+ROUND((COLUMN()-2)/24,5),АТС!$A$41:$F$784,6)+'Иные услуги '!$C$5+'РСТ РСО-А'!$K$7+'РСТ РСО-А'!$F$9</f>
        <v>1317.07</v>
      </c>
      <c r="L251" s="118">
        <f>VLOOKUP($A251+ROUND((COLUMN()-2)/24,5),АТС!$A$41:$F$784,6)+'Иные услуги '!$C$5+'РСТ РСО-А'!$K$7+'РСТ РСО-А'!$F$9</f>
        <v>1317.22</v>
      </c>
      <c r="M251" s="118">
        <f>VLOOKUP($A251+ROUND((COLUMN()-2)/24,5),АТС!$A$41:$F$784,6)+'Иные услуги '!$C$5+'РСТ РСО-А'!$K$7+'РСТ РСО-А'!$F$9</f>
        <v>1316.96</v>
      </c>
      <c r="N251" s="118">
        <f>VLOOKUP($A251+ROUND((COLUMN()-2)/24,5),АТС!$A$41:$F$784,6)+'Иные услуги '!$C$5+'РСТ РСО-А'!$K$7+'РСТ РСО-А'!$F$9</f>
        <v>1349.09</v>
      </c>
      <c r="O251" s="118">
        <f>VLOOKUP($A251+ROUND((COLUMN()-2)/24,5),АТС!$A$41:$F$784,6)+'Иные услуги '!$C$5+'РСТ РСО-А'!$K$7+'РСТ РСО-А'!$F$9</f>
        <v>1316.6100000000001</v>
      </c>
      <c r="P251" s="118">
        <f>VLOOKUP($A251+ROUND((COLUMN()-2)/24,5),АТС!$A$41:$F$784,6)+'Иные услуги '!$C$5+'РСТ РСО-А'!$K$7+'РСТ РСО-А'!$F$9</f>
        <v>1316.64</v>
      </c>
      <c r="Q251" s="118">
        <f>VLOOKUP($A251+ROUND((COLUMN()-2)/24,5),АТС!$A$41:$F$784,6)+'Иные услуги '!$C$5+'РСТ РСО-А'!$K$7+'РСТ РСО-А'!$F$9</f>
        <v>1317.1000000000001</v>
      </c>
      <c r="R251" s="118">
        <f>VLOOKUP($A251+ROUND((COLUMN()-2)/24,5),АТС!$A$41:$F$784,6)+'Иные услуги '!$C$5+'РСТ РСО-А'!$K$7+'РСТ РСО-А'!$F$9</f>
        <v>1383.75</v>
      </c>
      <c r="S251" s="118">
        <f>VLOOKUP($A251+ROUND((COLUMN()-2)/24,5),АТС!$A$41:$F$784,6)+'Иные услуги '!$C$5+'РСТ РСО-А'!$K$7+'РСТ РСО-А'!$F$9</f>
        <v>1318.6000000000001</v>
      </c>
      <c r="T251" s="118">
        <f>VLOOKUP($A251+ROUND((COLUMN()-2)/24,5),АТС!$A$41:$F$784,6)+'Иные услуги '!$C$5+'РСТ РСО-А'!$K$7+'РСТ РСО-А'!$F$9</f>
        <v>1423.26</v>
      </c>
      <c r="U251" s="118">
        <f>VLOOKUP($A251+ROUND((COLUMN()-2)/24,5),АТС!$A$41:$F$784,6)+'Иные услуги '!$C$5+'РСТ РСО-А'!$K$7+'РСТ РСО-А'!$F$9</f>
        <v>1327.21</v>
      </c>
      <c r="V251" s="118">
        <f>VLOOKUP($A251+ROUND((COLUMN()-2)/24,5),АТС!$A$41:$F$784,6)+'Иные услуги '!$C$5+'РСТ РСО-А'!$K$7+'РСТ РСО-А'!$F$9</f>
        <v>1329.15</v>
      </c>
      <c r="W251" s="118">
        <f>VLOOKUP($A251+ROUND((COLUMN()-2)/24,5),АТС!$A$41:$F$784,6)+'Иные услуги '!$C$5+'РСТ РСО-А'!$K$7+'РСТ РСО-А'!$F$9</f>
        <v>1346.33</v>
      </c>
      <c r="X251" s="118">
        <f>VLOOKUP($A251+ROUND((COLUMN()-2)/24,5),АТС!$A$41:$F$784,6)+'Иные услуги '!$C$5+'РСТ РСО-А'!$K$7+'РСТ РСО-А'!$F$9</f>
        <v>1559.07</v>
      </c>
      <c r="Y251" s="118">
        <f>VLOOKUP($A251+ROUND((COLUMN()-2)/24,5),АТС!$A$41:$F$784,6)+'Иные услуги '!$C$5+'РСТ РСО-А'!$K$7+'РСТ РСО-А'!$F$9</f>
        <v>1395.1499999999999</v>
      </c>
    </row>
    <row r="252" spans="1:25" x14ac:dyDescent="0.2">
      <c r="A252" s="66">
        <f t="shared" si="8"/>
        <v>43385</v>
      </c>
      <c r="B252" s="118">
        <f>VLOOKUP($A252+ROUND((COLUMN()-2)/24,5),АТС!$A$41:$F$784,6)+'Иные услуги '!$C$5+'РСТ РСО-А'!$K$7+'РСТ РСО-А'!$F$9</f>
        <v>1289.77</v>
      </c>
      <c r="C252" s="118">
        <f>VLOOKUP($A252+ROUND((COLUMN()-2)/24,5),АТС!$A$41:$F$784,6)+'Иные услуги '!$C$5+'РСТ РСО-А'!$K$7+'РСТ РСО-А'!$F$9</f>
        <v>1288.42</v>
      </c>
      <c r="D252" s="118">
        <f>VLOOKUP($A252+ROUND((COLUMN()-2)/24,5),АТС!$A$41:$F$784,6)+'Иные услуги '!$C$5+'РСТ РСО-А'!$K$7+'РСТ РСО-А'!$F$9</f>
        <v>1326.41</v>
      </c>
      <c r="E252" s="118">
        <f>VLOOKUP($A252+ROUND((COLUMN()-2)/24,5),АТС!$A$41:$F$784,6)+'Иные услуги '!$C$5+'РСТ РСО-А'!$K$7+'РСТ РСО-А'!$F$9</f>
        <v>1347.3899999999999</v>
      </c>
      <c r="F252" s="118">
        <f>VLOOKUP($A252+ROUND((COLUMN()-2)/24,5),АТС!$A$41:$F$784,6)+'Иные услуги '!$C$5+'РСТ РСО-А'!$K$7+'РСТ РСО-А'!$F$9</f>
        <v>1328.42</v>
      </c>
      <c r="G252" s="118">
        <f>VLOOKUP($A252+ROUND((COLUMN()-2)/24,5),АТС!$A$41:$F$784,6)+'Иные услуги '!$C$5+'РСТ РСО-А'!$K$7+'РСТ РСО-А'!$F$9</f>
        <v>1304.32</v>
      </c>
      <c r="H252" s="118">
        <f>VLOOKUP($A252+ROUND((COLUMN()-2)/24,5),АТС!$A$41:$F$784,6)+'Иные услуги '!$C$5+'РСТ РСО-А'!$K$7+'РСТ РСО-А'!$F$9</f>
        <v>1308.8399999999999</v>
      </c>
      <c r="I252" s="118">
        <f>VLOOKUP($A252+ROUND((COLUMN()-2)/24,5),АТС!$A$41:$F$784,6)+'Иные услуги '!$C$5+'РСТ РСО-А'!$K$7+'РСТ РСО-А'!$F$9</f>
        <v>1351.98</v>
      </c>
      <c r="J252" s="118">
        <f>VLOOKUP($A252+ROUND((COLUMN()-2)/24,5),АТС!$A$41:$F$784,6)+'Иные услуги '!$C$5+'РСТ РСО-А'!$K$7+'РСТ РСО-А'!$F$9</f>
        <v>1382</v>
      </c>
      <c r="K252" s="118">
        <f>VLOOKUP($A252+ROUND((COLUMN()-2)/24,5),АТС!$A$41:$F$784,6)+'Иные услуги '!$C$5+'РСТ РСО-А'!$K$7+'РСТ РСО-А'!$F$9</f>
        <v>1318.57</v>
      </c>
      <c r="L252" s="118">
        <f>VLOOKUP($A252+ROUND((COLUMN()-2)/24,5),АТС!$A$41:$F$784,6)+'Иные услуги '!$C$5+'РСТ РСО-А'!$K$7+'РСТ РСО-А'!$F$9</f>
        <v>1395.7199999999998</v>
      </c>
      <c r="M252" s="118">
        <f>VLOOKUP($A252+ROUND((COLUMN()-2)/24,5),АТС!$A$41:$F$784,6)+'Иные услуги '!$C$5+'РСТ РСО-А'!$K$7+'РСТ РСО-А'!$F$9</f>
        <v>1395.1</v>
      </c>
      <c r="N252" s="118">
        <f>VLOOKUP($A252+ROUND((COLUMN()-2)/24,5),АТС!$A$41:$F$784,6)+'Иные услуги '!$C$5+'РСТ РСО-А'!$K$7+'РСТ РСО-А'!$F$9</f>
        <v>1337.97</v>
      </c>
      <c r="O252" s="118">
        <f>VLOOKUP($A252+ROUND((COLUMN()-2)/24,5),АТС!$A$41:$F$784,6)+'Иные услуги '!$C$5+'РСТ РСО-А'!$K$7+'РСТ РСО-А'!$F$9</f>
        <v>1355.1399999999999</v>
      </c>
      <c r="P252" s="118">
        <f>VLOOKUP($A252+ROUND((COLUMN()-2)/24,5),АТС!$A$41:$F$784,6)+'Иные услуги '!$C$5+'РСТ РСО-А'!$K$7+'РСТ РСО-А'!$F$9</f>
        <v>1355.37</v>
      </c>
      <c r="Q252" s="118">
        <f>VLOOKUP($A252+ROUND((COLUMN()-2)/24,5),АТС!$A$41:$F$784,6)+'Иные услуги '!$C$5+'РСТ РСО-А'!$K$7+'РСТ РСО-А'!$F$9</f>
        <v>1357.32</v>
      </c>
      <c r="R252" s="118">
        <f>VLOOKUP($A252+ROUND((COLUMN()-2)/24,5),АТС!$A$41:$F$784,6)+'Иные услуги '!$C$5+'РСТ РСО-А'!$K$7+'РСТ РСО-А'!$F$9</f>
        <v>1315.67</v>
      </c>
      <c r="S252" s="118">
        <f>VLOOKUP($A252+ROUND((COLUMN()-2)/24,5),АТС!$A$41:$F$784,6)+'Иные услуги '!$C$5+'РСТ РСО-А'!$K$7+'РСТ РСО-А'!$F$9</f>
        <v>1307.08</v>
      </c>
      <c r="T252" s="118">
        <f>VLOOKUP($A252+ROUND((COLUMN()-2)/24,5),АТС!$A$41:$F$784,6)+'Иные услуги '!$C$5+'РСТ РСО-А'!$K$7+'РСТ РСО-А'!$F$9</f>
        <v>1440.1299999999999</v>
      </c>
      <c r="U252" s="118">
        <f>VLOOKUP($A252+ROUND((COLUMN()-2)/24,5),АТС!$A$41:$F$784,6)+'Иные услуги '!$C$5+'РСТ РСО-А'!$K$7+'РСТ РСО-А'!$F$9</f>
        <v>1355.3799999999999</v>
      </c>
      <c r="V252" s="118">
        <f>VLOOKUP($A252+ROUND((COLUMN()-2)/24,5),АТС!$A$41:$F$784,6)+'Иные услуги '!$C$5+'РСТ РСО-А'!$K$7+'РСТ РСО-А'!$F$9</f>
        <v>1308.29</v>
      </c>
      <c r="W252" s="118">
        <f>VLOOKUP($A252+ROUND((COLUMN()-2)/24,5),АТС!$A$41:$F$784,6)+'Иные услуги '!$C$5+'РСТ РСО-А'!$K$7+'РСТ РСО-А'!$F$9</f>
        <v>1329.26</v>
      </c>
      <c r="X252" s="118">
        <f>VLOOKUP($A252+ROUND((COLUMN()-2)/24,5),АТС!$A$41:$F$784,6)+'Иные услуги '!$C$5+'РСТ РСО-А'!$K$7+'РСТ РСО-А'!$F$9</f>
        <v>1528.3</v>
      </c>
      <c r="Y252" s="118">
        <f>VLOOKUP($A252+ROUND((COLUMN()-2)/24,5),АТС!$A$41:$F$784,6)+'Иные услуги '!$C$5+'РСТ РСО-А'!$K$7+'РСТ РСО-А'!$F$9</f>
        <v>1431.48</v>
      </c>
    </row>
    <row r="253" spans="1:25" x14ac:dyDescent="0.2">
      <c r="A253" s="66">
        <f t="shared" si="8"/>
        <v>43386</v>
      </c>
      <c r="B253" s="118">
        <f>VLOOKUP($A253+ROUND((COLUMN()-2)/24,5),АТС!$A$41:$F$784,6)+'Иные услуги '!$C$5+'РСТ РСО-А'!$K$7+'РСТ РСО-А'!$F$9</f>
        <v>1301.47</v>
      </c>
      <c r="C253" s="118">
        <f>VLOOKUP($A253+ROUND((COLUMN()-2)/24,5),АТС!$A$41:$F$784,6)+'Иные услуги '!$C$5+'РСТ РСО-А'!$K$7+'РСТ РСО-А'!$F$9</f>
        <v>1335.78</v>
      </c>
      <c r="D253" s="118">
        <f>VLOOKUP($A253+ROUND((COLUMN()-2)/24,5),АТС!$A$41:$F$784,6)+'Иные услуги '!$C$5+'РСТ РСО-А'!$K$7+'РСТ РСО-А'!$F$9</f>
        <v>1350.83</v>
      </c>
      <c r="E253" s="118">
        <f>VLOOKUP($A253+ROUND((COLUMN()-2)/24,5),АТС!$A$41:$F$784,6)+'Иные услуги '!$C$5+'РСТ РСО-А'!$K$7+'РСТ РСО-А'!$F$9</f>
        <v>1372.6399999999999</v>
      </c>
      <c r="F253" s="118">
        <f>VLOOKUP($A253+ROUND((COLUMN()-2)/24,5),АТС!$A$41:$F$784,6)+'Иные услуги '!$C$5+'РСТ РСО-А'!$K$7+'РСТ РСО-А'!$F$9</f>
        <v>1371.9299999999998</v>
      </c>
      <c r="G253" s="118">
        <f>VLOOKUP($A253+ROUND((COLUMN()-2)/24,5),АТС!$A$41:$F$784,6)+'Иные услуги '!$C$5+'РСТ РСО-А'!$K$7+'РСТ РСО-А'!$F$9</f>
        <v>1333.92</v>
      </c>
      <c r="H253" s="118">
        <f>VLOOKUP($A253+ROUND((COLUMN()-2)/24,5),АТС!$A$41:$F$784,6)+'Иные услуги '!$C$5+'РСТ РСО-А'!$K$7+'РСТ РСО-А'!$F$9</f>
        <v>1409.28</v>
      </c>
      <c r="I253" s="118">
        <f>VLOOKUP($A253+ROUND((COLUMN()-2)/24,5),АТС!$A$41:$F$784,6)+'Иные услуги '!$C$5+'РСТ РСО-А'!$K$7+'РСТ РСО-А'!$F$9</f>
        <v>1318.28</v>
      </c>
      <c r="J253" s="118">
        <f>VLOOKUP($A253+ROUND((COLUMN()-2)/24,5),АТС!$A$41:$F$784,6)+'Иные услуги '!$C$5+'РСТ РСО-А'!$K$7+'РСТ РСО-А'!$F$9</f>
        <v>1457.1999999999998</v>
      </c>
      <c r="K253" s="118">
        <f>VLOOKUP($A253+ROUND((COLUMN()-2)/24,5),АТС!$A$41:$F$784,6)+'Иные услуги '!$C$5+'РСТ РСО-А'!$K$7+'РСТ РСО-А'!$F$9</f>
        <v>1380.4099999999999</v>
      </c>
      <c r="L253" s="118">
        <f>VLOOKUP($A253+ROUND((COLUMN()-2)/24,5),АТС!$A$41:$F$784,6)+'Иные услуги '!$C$5+'РСТ РСО-А'!$K$7+'РСТ РСО-А'!$F$9</f>
        <v>1379.78</v>
      </c>
      <c r="M253" s="118">
        <f>VLOOKUP($A253+ROUND((COLUMN()-2)/24,5),АТС!$A$41:$F$784,6)+'Иные услуги '!$C$5+'РСТ РСО-А'!$K$7+'РСТ РСО-А'!$F$9</f>
        <v>1378.9099999999999</v>
      </c>
      <c r="N253" s="118">
        <f>VLOOKUP($A253+ROUND((COLUMN()-2)/24,5),АТС!$A$41:$F$784,6)+'Иные услуги '!$C$5+'РСТ РСО-А'!$K$7+'РСТ РСО-А'!$F$9</f>
        <v>1415.86</v>
      </c>
      <c r="O253" s="118">
        <f>VLOOKUP($A253+ROUND((COLUMN()-2)/24,5),АТС!$A$41:$F$784,6)+'Иные услуги '!$C$5+'РСТ РСО-А'!$K$7+'РСТ РСО-А'!$F$9</f>
        <v>1415.6699999999998</v>
      </c>
      <c r="P253" s="118">
        <f>VLOOKUP($A253+ROUND((COLUMN()-2)/24,5),АТС!$A$41:$F$784,6)+'Иные услуги '!$C$5+'РСТ РСО-А'!$K$7+'РСТ РСО-А'!$F$9</f>
        <v>1415.9099999999999</v>
      </c>
      <c r="Q253" s="118">
        <f>VLOOKUP($A253+ROUND((COLUMN()-2)/24,5),АТС!$A$41:$F$784,6)+'Иные услуги '!$C$5+'РСТ РСО-А'!$K$7+'РСТ РСО-А'!$F$9</f>
        <v>1414.87</v>
      </c>
      <c r="R253" s="118">
        <f>VLOOKUP($A253+ROUND((COLUMN()-2)/24,5),АТС!$A$41:$F$784,6)+'Иные услуги '!$C$5+'РСТ РСО-А'!$K$7+'РСТ РСО-А'!$F$9</f>
        <v>1378.1899999999998</v>
      </c>
      <c r="S253" s="118">
        <f>VLOOKUP($A253+ROUND((COLUMN()-2)/24,5),АТС!$A$41:$F$784,6)+'Иные услуги '!$C$5+'РСТ РСО-А'!$K$7+'РСТ РСО-А'!$F$9</f>
        <v>1302.1300000000001</v>
      </c>
      <c r="T253" s="118">
        <f>VLOOKUP($A253+ROUND((COLUMN()-2)/24,5),АТС!$A$41:$F$784,6)+'Иные услуги '!$C$5+'РСТ РСО-А'!$K$7+'РСТ РСО-А'!$F$9</f>
        <v>1399.06</v>
      </c>
      <c r="U253" s="118">
        <f>VLOOKUP($A253+ROUND((COLUMN()-2)/24,5),АТС!$A$41:$F$784,6)+'Иные услуги '!$C$5+'РСТ РСО-А'!$K$7+'РСТ РСО-А'!$F$9</f>
        <v>1319.75</v>
      </c>
      <c r="V253" s="118">
        <f>VLOOKUP($A253+ROUND((COLUMN()-2)/24,5),АТС!$A$41:$F$784,6)+'Иные услуги '!$C$5+'РСТ РСО-А'!$K$7+'РСТ РСО-А'!$F$9</f>
        <v>1318.52</v>
      </c>
      <c r="W253" s="118">
        <f>VLOOKUP($A253+ROUND((COLUMN()-2)/24,5),АТС!$A$41:$F$784,6)+'Иные услуги '!$C$5+'РСТ РСО-А'!$K$7+'РСТ РСО-А'!$F$9</f>
        <v>1333.97</v>
      </c>
      <c r="X253" s="118">
        <f>VLOOKUP($A253+ROUND((COLUMN()-2)/24,5),АТС!$A$41:$F$784,6)+'Иные услуги '!$C$5+'РСТ РСО-А'!$K$7+'РСТ РСО-А'!$F$9</f>
        <v>1541.84</v>
      </c>
      <c r="Y253" s="118">
        <f>VLOOKUP($A253+ROUND((COLUMN()-2)/24,5),АТС!$A$41:$F$784,6)+'Иные услуги '!$C$5+'РСТ РСО-А'!$K$7+'РСТ РСО-А'!$F$9</f>
        <v>1370.29</v>
      </c>
    </row>
    <row r="254" spans="1:25" x14ac:dyDescent="0.2">
      <c r="A254" s="66">
        <f t="shared" si="8"/>
        <v>43387</v>
      </c>
      <c r="B254" s="118">
        <f>VLOOKUP($A254+ROUND((COLUMN()-2)/24,5),АТС!$A$41:$F$784,6)+'Иные услуги '!$C$5+'РСТ РСО-А'!$K$7+'РСТ РСО-А'!$F$9</f>
        <v>1293.04</v>
      </c>
      <c r="C254" s="118">
        <f>VLOOKUP($A254+ROUND((COLUMN()-2)/24,5),АТС!$A$41:$F$784,6)+'Иные услуги '!$C$5+'РСТ РСО-А'!$K$7+'РСТ РСО-А'!$F$9</f>
        <v>1346.26</v>
      </c>
      <c r="D254" s="118">
        <f>VLOOKUP($A254+ROUND((COLUMN()-2)/24,5),АТС!$A$41:$F$784,6)+'Иные услуги '!$C$5+'РСТ РСО-А'!$K$7+'РСТ РСО-А'!$F$9</f>
        <v>1372.3999999999999</v>
      </c>
      <c r="E254" s="118">
        <f>VLOOKUP($A254+ROUND((COLUMN()-2)/24,5),АТС!$A$41:$F$784,6)+'Иные услуги '!$C$5+'РСТ РСО-А'!$K$7+'РСТ РСО-А'!$F$9</f>
        <v>1385.85</v>
      </c>
      <c r="F254" s="118">
        <f>VLOOKUP($A254+ROUND((COLUMN()-2)/24,5),АТС!$A$41:$F$784,6)+'Иные услуги '!$C$5+'РСТ РСО-А'!$K$7+'РСТ РСО-А'!$F$9</f>
        <v>1367.6899999999998</v>
      </c>
      <c r="G254" s="118">
        <f>VLOOKUP($A254+ROUND((COLUMN()-2)/24,5),АТС!$A$41:$F$784,6)+'Иные услуги '!$C$5+'РСТ РСО-А'!$K$7+'РСТ РСО-А'!$F$9</f>
        <v>1367.58</v>
      </c>
      <c r="H254" s="118">
        <f>VLOOKUP($A254+ROUND((COLUMN()-2)/24,5),АТС!$A$41:$F$784,6)+'Иные услуги '!$C$5+'РСТ РСО-А'!$K$7+'РСТ РСО-А'!$F$9</f>
        <v>1458.4099999999999</v>
      </c>
      <c r="I254" s="118">
        <f>VLOOKUP($A254+ROUND((COLUMN()-2)/24,5),АТС!$A$41:$F$784,6)+'Иные услуги '!$C$5+'РСТ РСО-А'!$K$7+'РСТ РСО-А'!$F$9</f>
        <v>1325.14</v>
      </c>
      <c r="J254" s="118">
        <f>VLOOKUP($A254+ROUND((COLUMN()-2)/24,5),АТС!$A$41:$F$784,6)+'Иные услуги '!$C$5+'РСТ РСО-А'!$K$7+'РСТ РСО-А'!$F$9</f>
        <v>1497.84</v>
      </c>
      <c r="K254" s="118">
        <f>VLOOKUP($A254+ROUND((COLUMN()-2)/24,5),АТС!$A$41:$F$784,6)+'Иные услуги '!$C$5+'РСТ РСО-А'!$K$7+'РСТ РСО-А'!$F$9</f>
        <v>1413.6899999999998</v>
      </c>
      <c r="L254" s="118">
        <f>VLOOKUP($A254+ROUND((COLUMN()-2)/24,5),АТС!$A$41:$F$784,6)+'Иные услуги '!$C$5+'РСТ РСО-А'!$K$7+'РСТ РСО-А'!$F$9</f>
        <v>1413.9199999999998</v>
      </c>
      <c r="M254" s="118">
        <f>VLOOKUP($A254+ROUND((COLUMN()-2)/24,5),АТС!$A$41:$F$784,6)+'Иные услуги '!$C$5+'РСТ РСО-А'!$K$7+'РСТ РСО-А'!$F$9</f>
        <v>1376.4699999999998</v>
      </c>
      <c r="N254" s="118">
        <f>VLOOKUP($A254+ROUND((COLUMN()-2)/24,5),АТС!$A$41:$F$784,6)+'Иные услуги '!$C$5+'РСТ РСО-А'!$K$7+'РСТ РСО-А'!$F$9</f>
        <v>1413.32</v>
      </c>
      <c r="O254" s="118">
        <f>VLOOKUP($A254+ROUND((COLUMN()-2)/24,5),АТС!$A$41:$F$784,6)+'Иные услуги '!$C$5+'РСТ РСО-А'!$K$7+'РСТ РСО-А'!$F$9</f>
        <v>1453.84</v>
      </c>
      <c r="P254" s="118">
        <f>VLOOKUP($A254+ROUND((COLUMN()-2)/24,5),АТС!$A$41:$F$784,6)+'Иные услуги '!$C$5+'РСТ РСО-А'!$K$7+'РСТ РСО-А'!$F$9</f>
        <v>1453.6799999999998</v>
      </c>
      <c r="Q254" s="118">
        <f>VLOOKUP($A254+ROUND((COLUMN()-2)/24,5),АТС!$A$41:$F$784,6)+'Иные услуги '!$C$5+'РСТ РСО-А'!$K$7+'РСТ РСО-А'!$F$9</f>
        <v>1453.62</v>
      </c>
      <c r="R254" s="118">
        <f>VLOOKUP($A254+ROUND((COLUMN()-2)/24,5),АТС!$A$41:$F$784,6)+'Иные услуги '!$C$5+'РСТ РСО-А'!$K$7+'РСТ РСО-А'!$F$9</f>
        <v>1413.4099999999999</v>
      </c>
      <c r="S254" s="118">
        <f>VLOOKUP($A254+ROUND((COLUMN()-2)/24,5),АТС!$A$41:$F$784,6)+'Иные услуги '!$C$5+'РСТ РСО-А'!$K$7+'РСТ РСО-А'!$F$9</f>
        <v>1312.64</v>
      </c>
      <c r="T254" s="118">
        <f>VLOOKUP($A254+ROUND((COLUMN()-2)/24,5),АТС!$A$41:$F$784,6)+'Иные услуги '!$C$5+'РСТ РСО-А'!$K$7+'РСТ РСО-А'!$F$9</f>
        <v>1401.81</v>
      </c>
      <c r="U254" s="118">
        <f>VLOOKUP($A254+ROUND((COLUMN()-2)/24,5),АТС!$A$41:$F$784,6)+'Иные услуги '!$C$5+'РСТ РСО-А'!$K$7+'РСТ РСО-А'!$F$9</f>
        <v>1320.7</v>
      </c>
      <c r="V254" s="118">
        <f>VLOOKUP($A254+ROUND((COLUMN()-2)/24,5),АТС!$A$41:$F$784,6)+'Иные услуги '!$C$5+'РСТ РСО-А'!$K$7+'РСТ РСО-А'!$F$9</f>
        <v>1320.3600000000001</v>
      </c>
      <c r="W254" s="118">
        <f>VLOOKUP($A254+ROUND((COLUMN()-2)/24,5),АТС!$A$41:$F$784,6)+'Иные услуги '!$C$5+'РСТ РСО-А'!$K$7+'РСТ РСО-А'!$F$9</f>
        <v>1334.14</v>
      </c>
      <c r="X254" s="118">
        <f>VLOOKUP($A254+ROUND((COLUMN()-2)/24,5),АТС!$A$41:$F$784,6)+'Иные услуги '!$C$5+'РСТ РСО-А'!$K$7+'РСТ РСО-А'!$F$9</f>
        <v>1540</v>
      </c>
      <c r="Y254" s="118">
        <f>VLOOKUP($A254+ROUND((COLUMN()-2)/24,5),АТС!$A$41:$F$784,6)+'Иные услуги '!$C$5+'РСТ РСО-А'!$K$7+'РСТ РСО-А'!$F$9</f>
        <v>1370.8899999999999</v>
      </c>
    </row>
    <row r="255" spans="1:25" x14ac:dyDescent="0.2">
      <c r="A255" s="66">
        <f t="shared" si="8"/>
        <v>43388</v>
      </c>
      <c r="B255" s="118">
        <f>VLOOKUP($A255+ROUND((COLUMN()-2)/24,5),АТС!$A$41:$F$784,6)+'Иные услуги '!$C$5+'РСТ РСО-А'!$K$7+'РСТ РСО-А'!$F$9</f>
        <v>1295.03</v>
      </c>
      <c r="C255" s="118">
        <f>VLOOKUP($A255+ROUND((COLUMN()-2)/24,5),АТС!$A$41:$F$784,6)+'Иные услуги '!$C$5+'РСТ РСО-А'!$K$7+'РСТ РСО-А'!$F$9</f>
        <v>1333.84</v>
      </c>
      <c r="D255" s="118">
        <f>VLOOKUP($A255+ROUND((COLUMN()-2)/24,5),АТС!$A$41:$F$784,6)+'Иные услуги '!$C$5+'РСТ РСО-А'!$K$7+'РСТ РСО-А'!$F$9</f>
        <v>1347.6599999999999</v>
      </c>
      <c r="E255" s="118">
        <f>VLOOKUP($A255+ROUND((COLUMN()-2)/24,5),АТС!$A$41:$F$784,6)+'Иные услуги '!$C$5+'РСТ РСО-А'!$K$7+'РСТ РСО-А'!$F$9</f>
        <v>1369.48</v>
      </c>
      <c r="F255" s="118">
        <f>VLOOKUP($A255+ROUND((COLUMN()-2)/24,5),АТС!$A$41:$F$784,6)+'Иные услуги '!$C$5+'РСТ РСО-А'!$K$7+'РСТ РСО-А'!$F$9</f>
        <v>1369.11</v>
      </c>
      <c r="G255" s="118">
        <f>VLOOKUP($A255+ROUND((COLUMN()-2)/24,5),АТС!$A$41:$F$784,6)+'Иные услуги '!$C$5+'РСТ РСО-А'!$K$7+'РСТ РСО-А'!$F$9</f>
        <v>1332.84</v>
      </c>
      <c r="H255" s="118">
        <f>VLOOKUP($A255+ROUND((COLUMN()-2)/24,5),АТС!$A$41:$F$784,6)+'Иные услуги '!$C$5+'РСТ РСО-А'!$K$7+'РСТ РСО-А'!$F$9</f>
        <v>1408.24</v>
      </c>
      <c r="I255" s="118">
        <f>VLOOKUP($A255+ROUND((COLUMN()-2)/24,5),АТС!$A$41:$F$784,6)+'Иные услуги '!$C$5+'РСТ РСО-А'!$K$7+'РСТ РСО-А'!$F$9</f>
        <v>1289.6000000000001</v>
      </c>
      <c r="J255" s="118">
        <f>VLOOKUP($A255+ROUND((COLUMN()-2)/24,5),АТС!$A$41:$F$784,6)+'Иные услуги '!$C$5+'РСТ РСО-А'!$K$7+'РСТ РСО-А'!$F$9</f>
        <v>1416.9699999999998</v>
      </c>
      <c r="K255" s="118">
        <f>VLOOKUP($A255+ROUND((COLUMN()-2)/24,5),АТС!$A$41:$F$784,6)+'Иные услуги '!$C$5+'РСТ РСО-А'!$K$7+'РСТ РСО-А'!$F$9</f>
        <v>1345.86</v>
      </c>
      <c r="L255" s="118">
        <f>VLOOKUP($A255+ROUND((COLUMN()-2)/24,5),АТС!$A$41:$F$784,6)+'Иные услуги '!$C$5+'РСТ РСО-А'!$K$7+'РСТ РСО-А'!$F$9</f>
        <v>1345.78</v>
      </c>
      <c r="M255" s="118">
        <f>VLOOKUP($A255+ROUND((COLUMN()-2)/24,5),АТС!$A$41:$F$784,6)+'Иные услуги '!$C$5+'РСТ РСО-А'!$K$7+'РСТ РСО-А'!$F$9</f>
        <v>1345.08</v>
      </c>
      <c r="N255" s="118">
        <f>VLOOKUP($A255+ROUND((COLUMN()-2)/24,5),АТС!$A$41:$F$784,6)+'Иные услуги '!$C$5+'РСТ РСО-А'!$K$7+'РСТ РСО-А'!$F$9</f>
        <v>1379.27</v>
      </c>
      <c r="O255" s="118">
        <f>VLOOKUP($A255+ROUND((COLUMN()-2)/24,5),АТС!$A$41:$F$784,6)+'Иные услуги '!$C$5+'РСТ РСО-А'!$K$7+'РСТ РСО-А'!$F$9</f>
        <v>1393.79</v>
      </c>
      <c r="P255" s="118">
        <f>VLOOKUP($A255+ROUND((COLUMN()-2)/24,5),АТС!$A$41:$F$784,6)+'Иные услуги '!$C$5+'РСТ РСО-А'!$K$7+'РСТ РСО-А'!$F$9</f>
        <v>1393.86</v>
      </c>
      <c r="Q255" s="118">
        <f>VLOOKUP($A255+ROUND((COLUMN()-2)/24,5),АТС!$A$41:$F$784,6)+'Иные услуги '!$C$5+'РСТ РСО-А'!$K$7+'РСТ РСО-А'!$F$9</f>
        <v>1379.23</v>
      </c>
      <c r="R255" s="118">
        <f>VLOOKUP($A255+ROUND((COLUMN()-2)/24,5),АТС!$A$41:$F$784,6)+'Иные услуги '!$C$5+'РСТ РСО-А'!$K$7+'РСТ РСО-А'!$F$9</f>
        <v>1344.82</v>
      </c>
      <c r="S255" s="118">
        <f>VLOOKUP($A255+ROUND((COLUMN()-2)/24,5),АТС!$A$41:$F$784,6)+'Иные услуги '!$C$5+'РСТ РСО-А'!$K$7+'РСТ РСО-А'!$F$9</f>
        <v>1299.58</v>
      </c>
      <c r="T255" s="118">
        <f>VLOOKUP($A255+ROUND((COLUMN()-2)/24,5),АТС!$A$41:$F$784,6)+'Иные услуги '!$C$5+'РСТ РСО-А'!$K$7+'РСТ РСО-А'!$F$9</f>
        <v>1394.87</v>
      </c>
      <c r="U255" s="118">
        <f>VLOOKUP($A255+ROUND((COLUMN()-2)/24,5),АТС!$A$41:$F$784,6)+'Иные услуги '!$C$5+'РСТ РСО-А'!$K$7+'РСТ РСО-А'!$F$9</f>
        <v>1303.07</v>
      </c>
      <c r="V255" s="118">
        <f>VLOOKUP($A255+ROUND((COLUMN()-2)/24,5),АТС!$A$41:$F$784,6)+'Иные услуги '!$C$5+'РСТ РСО-А'!$K$7+'РСТ РСО-А'!$F$9</f>
        <v>1318.55</v>
      </c>
      <c r="W255" s="118">
        <f>VLOOKUP($A255+ROUND((COLUMN()-2)/24,5),АТС!$A$41:$F$784,6)+'Иные услуги '!$C$5+'РСТ РСО-А'!$K$7+'РСТ РСО-А'!$F$9</f>
        <v>1335.09</v>
      </c>
      <c r="X255" s="118">
        <f>VLOOKUP($A255+ROUND((COLUMN()-2)/24,5),АТС!$A$41:$F$784,6)+'Иные услуги '!$C$5+'РСТ РСО-А'!$K$7+'РСТ РСО-А'!$F$9</f>
        <v>1543.26</v>
      </c>
      <c r="Y255" s="118">
        <f>VLOOKUP($A255+ROUND((COLUMN()-2)/24,5),АТС!$A$41:$F$784,6)+'Иные услуги '!$C$5+'РСТ РСО-А'!$K$7+'РСТ РСО-А'!$F$9</f>
        <v>1380.7099999999998</v>
      </c>
    </row>
    <row r="256" spans="1:25" x14ac:dyDescent="0.2">
      <c r="A256" s="66">
        <f t="shared" si="8"/>
        <v>43389</v>
      </c>
      <c r="B256" s="118">
        <f>VLOOKUP($A256+ROUND((COLUMN()-2)/24,5),АТС!$A$41:$F$784,6)+'Иные услуги '!$C$5+'РСТ РСО-А'!$K$7+'РСТ РСО-А'!$F$9</f>
        <v>1278.71</v>
      </c>
      <c r="C256" s="118">
        <f>VLOOKUP($A256+ROUND((COLUMN()-2)/24,5),АТС!$A$41:$F$784,6)+'Иные услуги '!$C$5+'РСТ РСО-А'!$K$7+'РСТ РСО-А'!$F$9</f>
        <v>1306.52</v>
      </c>
      <c r="D256" s="118">
        <f>VLOOKUP($A256+ROUND((COLUMN()-2)/24,5),АТС!$A$41:$F$784,6)+'Иные услуги '!$C$5+'РСТ РСО-А'!$K$7+'РСТ РСО-А'!$F$9</f>
        <v>1341.47</v>
      </c>
      <c r="E256" s="118">
        <f>VLOOKUP($A256+ROUND((COLUMN()-2)/24,5),АТС!$A$41:$F$784,6)+'Иные услуги '!$C$5+'РСТ РСО-А'!$K$7+'РСТ РСО-А'!$F$9</f>
        <v>1363.12</v>
      </c>
      <c r="F256" s="118">
        <f>VLOOKUP($A256+ROUND((COLUMN()-2)/24,5),АТС!$A$41:$F$784,6)+'Иные услуги '!$C$5+'РСТ РСО-А'!$K$7+'РСТ РСО-А'!$F$9</f>
        <v>1362.99</v>
      </c>
      <c r="G256" s="118">
        <f>VLOOKUP($A256+ROUND((COLUMN()-2)/24,5),АТС!$A$41:$F$784,6)+'Иные услуги '!$C$5+'РСТ РСО-А'!$K$7+'РСТ РСО-А'!$F$9</f>
        <v>1329.96</v>
      </c>
      <c r="H256" s="118">
        <f>VLOOKUP($A256+ROUND((COLUMN()-2)/24,5),АТС!$A$41:$F$784,6)+'Иные услуги '!$C$5+'РСТ РСО-А'!$K$7+'РСТ РСО-А'!$F$9</f>
        <v>1406.37</v>
      </c>
      <c r="I256" s="118">
        <f>VLOOKUP($A256+ROUND((COLUMN()-2)/24,5),АТС!$A$41:$F$784,6)+'Иные услуги '!$C$5+'РСТ РСО-А'!$K$7+'РСТ РСО-А'!$F$9</f>
        <v>1289.27</v>
      </c>
      <c r="J256" s="118">
        <f>VLOOKUP($A256+ROUND((COLUMN()-2)/24,5),АТС!$A$41:$F$784,6)+'Иные услуги '!$C$5+'РСТ РСО-А'!$K$7+'РСТ РСО-А'!$F$9</f>
        <v>1416.56</v>
      </c>
      <c r="K256" s="118">
        <f>VLOOKUP($A256+ROUND((COLUMN()-2)/24,5),АТС!$A$41:$F$784,6)+'Иные услуги '!$C$5+'РСТ РСО-А'!$K$7+'РСТ РСО-А'!$F$9</f>
        <v>1345.4199999999998</v>
      </c>
      <c r="L256" s="118">
        <f>VLOOKUP($A256+ROUND((COLUMN()-2)/24,5),АТС!$A$41:$F$784,6)+'Иные услуги '!$C$5+'РСТ РСО-А'!$K$7+'РСТ РСО-А'!$F$9</f>
        <v>1345.24</v>
      </c>
      <c r="M256" s="118">
        <f>VLOOKUP($A256+ROUND((COLUMN()-2)/24,5),АТС!$A$41:$F$784,6)+'Иные услуги '!$C$5+'РСТ РСО-А'!$K$7+'РСТ РСО-А'!$F$9</f>
        <v>1344.82</v>
      </c>
      <c r="N256" s="118">
        <f>VLOOKUP($A256+ROUND((COLUMN()-2)/24,5),АТС!$A$41:$F$784,6)+'Иные услуги '!$C$5+'РСТ РСО-А'!$K$7+'РСТ РСО-А'!$F$9</f>
        <v>1379.02</v>
      </c>
      <c r="O256" s="118">
        <f>VLOOKUP($A256+ROUND((COLUMN()-2)/24,5),АТС!$A$41:$F$784,6)+'Иные услуги '!$C$5+'РСТ РСО-А'!$K$7+'РСТ РСО-А'!$F$9</f>
        <v>1379.06</v>
      </c>
      <c r="P256" s="118">
        <f>VLOOKUP($A256+ROUND((COLUMN()-2)/24,5),АТС!$A$41:$F$784,6)+'Иные услуги '!$C$5+'РСТ РСО-А'!$K$7+'РСТ РСО-А'!$F$9</f>
        <v>1379.12</v>
      </c>
      <c r="Q256" s="118">
        <f>VLOOKUP($A256+ROUND((COLUMN()-2)/24,5),АТС!$A$41:$F$784,6)+'Иные услуги '!$C$5+'РСТ РСО-А'!$K$7+'РСТ РСО-А'!$F$9</f>
        <v>1379.27</v>
      </c>
      <c r="R256" s="118">
        <f>VLOOKUP($A256+ROUND((COLUMN()-2)/24,5),АТС!$A$41:$F$784,6)+'Иные услуги '!$C$5+'РСТ РСО-А'!$K$7+'РСТ РСО-А'!$F$9</f>
        <v>1344.4099999999999</v>
      </c>
      <c r="S256" s="118">
        <f>VLOOKUP($A256+ROUND((COLUMN()-2)/24,5),АТС!$A$41:$F$784,6)+'Иные услуги '!$C$5+'РСТ РСО-А'!$K$7+'РСТ РСО-А'!$F$9</f>
        <v>1302.28</v>
      </c>
      <c r="T256" s="118">
        <f>VLOOKUP($A256+ROUND((COLUMN()-2)/24,5),АТС!$A$41:$F$784,6)+'Иные услуги '!$C$5+'РСТ РСО-А'!$K$7+'РСТ РСО-А'!$F$9</f>
        <v>1379.6</v>
      </c>
      <c r="U256" s="118">
        <f>VLOOKUP($A256+ROUND((COLUMN()-2)/24,5),АТС!$A$41:$F$784,6)+'Иные услуги '!$C$5+'РСТ РСО-А'!$K$7+'РСТ РСО-А'!$F$9</f>
        <v>1301.98</v>
      </c>
      <c r="V256" s="118">
        <f>VLOOKUP($A256+ROUND((COLUMN()-2)/24,5),АТС!$A$41:$F$784,6)+'Иные услуги '!$C$5+'РСТ РСО-А'!$K$7+'РСТ РСО-А'!$F$9</f>
        <v>1318.69</v>
      </c>
      <c r="W256" s="118">
        <f>VLOOKUP($A256+ROUND((COLUMN()-2)/24,5),АТС!$A$41:$F$784,6)+'Иные услуги '!$C$5+'РСТ РСО-А'!$K$7+'РСТ РСО-А'!$F$9</f>
        <v>1335</v>
      </c>
      <c r="X256" s="118">
        <f>VLOOKUP($A256+ROUND((COLUMN()-2)/24,5),АТС!$A$41:$F$784,6)+'Иные услуги '!$C$5+'РСТ РСО-А'!$K$7+'РСТ РСО-А'!$F$9</f>
        <v>1543.6799999999998</v>
      </c>
      <c r="Y256" s="118">
        <f>VLOOKUP($A256+ROUND((COLUMN()-2)/24,5),АТС!$A$41:$F$784,6)+'Иные услуги '!$C$5+'РСТ РСО-А'!$K$7+'РСТ РСО-А'!$F$9</f>
        <v>1372.58</v>
      </c>
    </row>
    <row r="257" spans="1:25" x14ac:dyDescent="0.2">
      <c r="A257" s="66">
        <f t="shared" si="8"/>
        <v>43390</v>
      </c>
      <c r="B257" s="118">
        <f>VLOOKUP($A257+ROUND((COLUMN()-2)/24,5),АТС!$A$41:$F$784,6)+'Иные услуги '!$C$5+'РСТ РСО-А'!$K$7+'РСТ РСО-А'!$F$9</f>
        <v>1278.32</v>
      </c>
      <c r="C257" s="118">
        <f>VLOOKUP($A257+ROUND((COLUMN()-2)/24,5),АТС!$A$41:$F$784,6)+'Иные услуги '!$C$5+'РСТ РСО-А'!$K$7+'РСТ РСО-А'!$F$9</f>
        <v>1301.0899999999999</v>
      </c>
      <c r="D257" s="118">
        <f>VLOOKUP($A257+ROUND((COLUMN()-2)/24,5),АТС!$A$41:$F$784,6)+'Иные услуги '!$C$5+'РСТ РСО-А'!$K$7+'РСТ РСО-А'!$F$9</f>
        <v>1342.74</v>
      </c>
      <c r="E257" s="118">
        <f>VLOOKUP($A257+ROUND((COLUMN()-2)/24,5),АТС!$A$41:$F$784,6)+'Иные услуги '!$C$5+'РСТ РСО-А'!$K$7+'РСТ РСО-А'!$F$9</f>
        <v>1362.83</v>
      </c>
      <c r="F257" s="118">
        <f>VLOOKUP($A257+ROUND((COLUMN()-2)/24,5),АТС!$A$41:$F$784,6)+'Иные услуги '!$C$5+'РСТ РСО-А'!$K$7+'РСТ РСО-А'!$F$9</f>
        <v>1368.61</v>
      </c>
      <c r="G257" s="118">
        <f>VLOOKUP($A257+ROUND((COLUMN()-2)/24,5),АТС!$A$41:$F$784,6)+'Иные услуги '!$C$5+'РСТ РСО-А'!$K$7+'РСТ РСО-А'!$F$9</f>
        <v>1332.71</v>
      </c>
      <c r="H257" s="118">
        <f>VLOOKUP($A257+ROUND((COLUMN()-2)/24,5),АТС!$A$41:$F$784,6)+'Иные услуги '!$C$5+'РСТ РСО-А'!$K$7+'РСТ РСО-А'!$F$9</f>
        <v>1335.07</v>
      </c>
      <c r="I257" s="118">
        <f>VLOOKUP($A257+ROUND((COLUMN()-2)/24,5),АТС!$A$41:$F$784,6)+'Иные услуги '!$C$5+'РСТ РСО-А'!$K$7+'РСТ РСО-А'!$F$9</f>
        <v>1355.74</v>
      </c>
      <c r="J257" s="118">
        <f>VLOOKUP($A257+ROUND((COLUMN()-2)/24,5),АТС!$A$41:$F$784,6)+'Иные услуги '!$C$5+'РСТ РСО-А'!$K$7+'РСТ РСО-А'!$F$9</f>
        <v>1378.87</v>
      </c>
      <c r="K257" s="118">
        <f>VLOOKUP($A257+ROUND((COLUMN()-2)/24,5),АТС!$A$41:$F$784,6)+'Иные услуги '!$C$5+'РСТ РСО-А'!$K$7+'РСТ РСО-А'!$F$9</f>
        <v>1313.75</v>
      </c>
      <c r="L257" s="118">
        <f>VLOOKUP($A257+ROUND((COLUMN()-2)/24,5),АТС!$A$41:$F$784,6)+'Иные услуги '!$C$5+'РСТ РСО-А'!$K$7+'РСТ РСО-А'!$F$9</f>
        <v>1301.75</v>
      </c>
      <c r="M257" s="118">
        <f>VLOOKUP($A257+ROUND((COLUMN()-2)/24,5),АТС!$A$41:$F$784,6)+'Иные услуги '!$C$5+'РСТ РСО-А'!$K$7+'РСТ РСО-А'!$F$9</f>
        <v>1300.73</v>
      </c>
      <c r="N257" s="118">
        <f>VLOOKUP($A257+ROUND((COLUMN()-2)/24,5),АТС!$A$41:$F$784,6)+'Иные услуги '!$C$5+'РСТ РСО-А'!$K$7+'РСТ РСО-А'!$F$9</f>
        <v>1312.6000000000001</v>
      </c>
      <c r="O257" s="118">
        <f>VLOOKUP($A257+ROUND((COLUMN()-2)/24,5),АТС!$A$41:$F$784,6)+'Иные услуги '!$C$5+'РСТ РСО-А'!$K$7+'РСТ РСО-А'!$F$9</f>
        <v>1312.71</v>
      </c>
      <c r="P257" s="118">
        <f>VLOOKUP($A257+ROUND((COLUMN()-2)/24,5),АТС!$A$41:$F$784,6)+'Иные услуги '!$C$5+'РСТ РСО-А'!$K$7+'РСТ РСО-А'!$F$9</f>
        <v>1312.73</v>
      </c>
      <c r="Q257" s="118">
        <f>VLOOKUP($A257+ROUND((COLUMN()-2)/24,5),АТС!$A$41:$F$784,6)+'Иные услуги '!$C$5+'РСТ РСО-А'!$K$7+'РСТ РСО-А'!$F$9</f>
        <v>1312.76</v>
      </c>
      <c r="R257" s="118">
        <f>VLOOKUP($A257+ROUND((COLUMN()-2)/24,5),АТС!$A$41:$F$784,6)+'Иные услуги '!$C$5+'РСТ РСО-А'!$K$7+'РСТ РСО-А'!$F$9</f>
        <v>1312.96</v>
      </c>
      <c r="S257" s="118">
        <f>VLOOKUP($A257+ROUND((COLUMN()-2)/24,5),АТС!$A$41:$F$784,6)+'Иные услуги '!$C$5+'РСТ РСО-А'!$K$7+'РСТ РСО-А'!$F$9</f>
        <v>1316.33</v>
      </c>
      <c r="T257" s="118">
        <f>VLOOKUP($A257+ROUND((COLUMN()-2)/24,5),АТС!$A$41:$F$784,6)+'Иные услуги '!$C$5+'РСТ РСО-А'!$K$7+'РСТ РСО-А'!$F$9</f>
        <v>1443.1999999999998</v>
      </c>
      <c r="U257" s="118">
        <f>VLOOKUP($A257+ROUND((COLUMN()-2)/24,5),АТС!$A$41:$F$784,6)+'Иные услуги '!$C$5+'РСТ РСО-А'!$K$7+'РСТ РСО-А'!$F$9</f>
        <v>1385.51</v>
      </c>
      <c r="V257" s="118">
        <f>VLOOKUP($A257+ROUND((COLUMN()-2)/24,5),АТС!$A$41:$F$784,6)+'Иные услуги '!$C$5+'РСТ РСО-А'!$K$7+'РСТ РСО-А'!$F$9</f>
        <v>1338.88</v>
      </c>
      <c r="W257" s="118">
        <f>VLOOKUP($A257+ROUND((COLUMN()-2)/24,5),АТС!$A$41:$F$784,6)+'Иные услуги '!$C$5+'РСТ РСО-А'!$K$7+'РСТ РСО-А'!$F$9</f>
        <v>1333.8500000000001</v>
      </c>
      <c r="X257" s="118">
        <f>VLOOKUP($A257+ROUND((COLUMN()-2)/24,5),АТС!$A$41:$F$784,6)+'Иные услуги '!$C$5+'РСТ РСО-А'!$K$7+'РСТ РСО-А'!$F$9</f>
        <v>1543.6399999999999</v>
      </c>
      <c r="Y257" s="118">
        <f>VLOOKUP($A257+ROUND((COLUMN()-2)/24,5),АТС!$A$41:$F$784,6)+'Иные услуги '!$C$5+'РСТ РСО-А'!$K$7+'РСТ РСО-А'!$F$9</f>
        <v>1395.01</v>
      </c>
    </row>
    <row r="258" spans="1:25" x14ac:dyDescent="0.2">
      <c r="A258" s="66">
        <f t="shared" si="8"/>
        <v>43391</v>
      </c>
      <c r="B258" s="118">
        <f>VLOOKUP($A258+ROUND((COLUMN()-2)/24,5),АТС!$A$41:$F$784,6)+'Иные услуги '!$C$5+'РСТ РСО-А'!$K$7+'РСТ РСО-А'!$F$9</f>
        <v>1292.1100000000001</v>
      </c>
      <c r="C258" s="118">
        <f>VLOOKUP($A258+ROUND((COLUMN()-2)/24,5),АТС!$A$41:$F$784,6)+'Иные услуги '!$C$5+'РСТ РСО-А'!$K$7+'РСТ РСО-А'!$F$9</f>
        <v>1303.3399999999999</v>
      </c>
      <c r="D258" s="118">
        <f>VLOOKUP($A258+ROUND((COLUMN()-2)/24,5),АТС!$A$41:$F$784,6)+'Иные услуги '!$C$5+'РСТ РСО-А'!$K$7+'РСТ РСО-А'!$F$9</f>
        <v>1328.8500000000001</v>
      </c>
      <c r="E258" s="118">
        <f>VLOOKUP($A258+ROUND((COLUMN()-2)/24,5),АТС!$A$41:$F$784,6)+'Иные услуги '!$C$5+'РСТ РСО-А'!$K$7+'РСТ РСО-А'!$F$9</f>
        <v>1328.8</v>
      </c>
      <c r="F258" s="118">
        <f>VLOOKUP($A258+ROUND((COLUMN()-2)/24,5),АТС!$A$41:$F$784,6)+'Иные услуги '!$C$5+'РСТ РСО-А'!$K$7+'РСТ РСО-А'!$F$9</f>
        <v>1329.8</v>
      </c>
      <c r="G258" s="118">
        <f>VLOOKUP($A258+ROUND((COLUMN()-2)/24,5),АТС!$A$41:$F$784,6)+'Иные услуги '!$C$5+'РСТ РСО-А'!$K$7+'РСТ РСО-А'!$F$9</f>
        <v>1306.1200000000001</v>
      </c>
      <c r="H258" s="118">
        <f>VLOOKUP($A258+ROUND((COLUMN()-2)/24,5),АТС!$A$41:$F$784,6)+'Иные услуги '!$C$5+'РСТ РСО-А'!$K$7+'РСТ РСО-А'!$F$9</f>
        <v>1327.3700000000001</v>
      </c>
      <c r="I258" s="118">
        <f>VLOOKUP($A258+ROUND((COLUMN()-2)/24,5),АТС!$A$41:$F$784,6)+'Иные услуги '!$C$5+'РСТ РСО-А'!$K$7+'РСТ РСО-А'!$F$9</f>
        <v>1353</v>
      </c>
      <c r="J258" s="118">
        <f>VLOOKUP($A258+ROUND((COLUMN()-2)/24,5),АТС!$A$41:$F$784,6)+'Иные услуги '!$C$5+'РСТ РСО-А'!$K$7+'РСТ РСО-А'!$F$9</f>
        <v>1379.1999999999998</v>
      </c>
      <c r="K258" s="118">
        <f>VLOOKUP($A258+ROUND((COLUMN()-2)/24,5),АТС!$A$41:$F$784,6)+'Иные услуги '!$C$5+'РСТ РСО-А'!$K$7+'РСТ РСО-А'!$F$9</f>
        <v>1313.16</v>
      </c>
      <c r="L258" s="118">
        <f>VLOOKUP($A258+ROUND((COLUMN()-2)/24,5),АТС!$A$41:$F$784,6)+'Иные услуги '!$C$5+'РСТ РСО-А'!$K$7+'РСТ РСО-А'!$F$9</f>
        <v>1313.01</v>
      </c>
      <c r="M258" s="118">
        <f>VLOOKUP($A258+ROUND((COLUMN()-2)/24,5),АТС!$A$41:$F$784,6)+'Иные услуги '!$C$5+'РСТ РСО-А'!$K$7+'РСТ РСО-А'!$F$9</f>
        <v>1312.81</v>
      </c>
      <c r="N258" s="118">
        <f>VLOOKUP($A258+ROUND((COLUMN()-2)/24,5),АТС!$A$41:$F$784,6)+'Иные услуги '!$C$5+'РСТ РСО-А'!$K$7+'РСТ РСО-А'!$F$9</f>
        <v>1312.66</v>
      </c>
      <c r="O258" s="118">
        <f>VLOOKUP($A258+ROUND((COLUMN()-2)/24,5),АТС!$A$41:$F$784,6)+'Иные услуги '!$C$5+'РСТ РСО-А'!$K$7+'РСТ РСО-А'!$F$9</f>
        <v>1312.56</v>
      </c>
      <c r="P258" s="118">
        <f>VLOOKUP($A258+ROUND((COLUMN()-2)/24,5),АТС!$A$41:$F$784,6)+'Иные услуги '!$C$5+'РСТ РСО-А'!$K$7+'РСТ РСО-А'!$F$9</f>
        <v>1312.26</v>
      </c>
      <c r="Q258" s="118">
        <f>VLOOKUP($A258+ROUND((COLUMN()-2)/24,5),АТС!$A$41:$F$784,6)+'Иные услуги '!$C$5+'РСТ РСО-А'!$K$7+'РСТ РСО-А'!$F$9</f>
        <v>1312.29</v>
      </c>
      <c r="R258" s="118">
        <f>VLOOKUP($A258+ROUND((COLUMN()-2)/24,5),АТС!$A$41:$F$784,6)+'Иные услуги '!$C$5+'РСТ РСО-А'!$K$7+'РСТ РСО-А'!$F$9</f>
        <v>1312.34</v>
      </c>
      <c r="S258" s="118">
        <f>VLOOKUP($A258+ROUND((COLUMN()-2)/24,5),АТС!$A$41:$F$784,6)+'Иные услуги '!$C$5+'РСТ РСО-А'!$K$7+'РСТ РСО-А'!$F$9</f>
        <v>1293.74</v>
      </c>
      <c r="T258" s="118">
        <f>VLOOKUP($A258+ROUND((COLUMN()-2)/24,5),АТС!$A$41:$F$784,6)+'Иные услуги '!$C$5+'РСТ РСО-А'!$K$7+'РСТ РСО-А'!$F$9</f>
        <v>1437.1899999999998</v>
      </c>
      <c r="U258" s="118">
        <f>VLOOKUP($A258+ROUND((COLUMN()-2)/24,5),АТС!$A$41:$F$784,6)+'Иные услуги '!$C$5+'РСТ РСО-А'!$K$7+'РСТ РСО-А'!$F$9</f>
        <v>1378.11</v>
      </c>
      <c r="V258" s="118">
        <f>VLOOKUP($A258+ROUND((COLUMN()-2)/24,5),АТС!$A$41:$F$784,6)+'Иные услуги '!$C$5+'РСТ РСО-А'!$K$7+'РСТ РСО-А'!$F$9</f>
        <v>1329.53</v>
      </c>
      <c r="W258" s="118">
        <f>VLOOKUP($A258+ROUND((COLUMN()-2)/24,5),АТС!$A$41:$F$784,6)+'Иные услуги '!$C$5+'РСТ РСО-А'!$K$7+'РСТ РСО-А'!$F$9</f>
        <v>1339.58</v>
      </c>
      <c r="X258" s="118">
        <f>VLOOKUP($A258+ROUND((COLUMN()-2)/24,5),АТС!$A$41:$F$784,6)+'Иные услуги '!$C$5+'РСТ РСО-А'!$K$7+'РСТ РСО-А'!$F$9</f>
        <v>1550.99</v>
      </c>
      <c r="Y258" s="118">
        <f>VLOOKUP($A258+ROUND((COLUMN()-2)/24,5),АТС!$A$41:$F$784,6)+'Иные услуги '!$C$5+'РСТ РСО-А'!$K$7+'РСТ РСО-А'!$F$9</f>
        <v>1402.1299999999999</v>
      </c>
    </row>
    <row r="259" spans="1:25" x14ac:dyDescent="0.2">
      <c r="A259" s="66">
        <f t="shared" si="8"/>
        <v>43392</v>
      </c>
      <c r="B259" s="118">
        <f>VLOOKUP($A259+ROUND((COLUMN()-2)/24,5),АТС!$A$41:$F$784,6)+'Иные услуги '!$C$5+'РСТ РСО-А'!$K$7+'РСТ РСО-А'!$F$9</f>
        <v>1301.5899999999999</v>
      </c>
      <c r="C259" s="118">
        <f>VLOOKUP($A259+ROUND((COLUMN()-2)/24,5),АТС!$A$41:$F$784,6)+'Иные услуги '!$C$5+'РСТ РСО-А'!$K$7+'РСТ РСО-А'!$F$9</f>
        <v>1304.06</v>
      </c>
      <c r="D259" s="118">
        <f>VLOOKUP($A259+ROUND((COLUMN()-2)/24,5),АТС!$A$41:$F$784,6)+'Иные услуги '!$C$5+'РСТ РСО-А'!$K$7+'РСТ РСО-А'!$F$9</f>
        <v>1329.48</v>
      </c>
      <c r="E259" s="118">
        <f>VLOOKUP($A259+ROUND((COLUMN()-2)/24,5),АТС!$A$41:$F$784,6)+'Иные услуги '!$C$5+'РСТ РСО-А'!$K$7+'РСТ РСО-А'!$F$9</f>
        <v>1329.47</v>
      </c>
      <c r="F259" s="118">
        <f>VLOOKUP($A259+ROUND((COLUMN()-2)/24,5),АТС!$A$41:$F$784,6)+'Иные услуги '!$C$5+'РСТ РСО-А'!$K$7+'РСТ РСО-А'!$F$9</f>
        <v>1330.55</v>
      </c>
      <c r="G259" s="118">
        <f>VLOOKUP($A259+ROUND((COLUMN()-2)/24,5),АТС!$A$41:$F$784,6)+'Иные услуги '!$C$5+'РСТ РСО-А'!$K$7+'РСТ РСО-А'!$F$9</f>
        <v>1307.1500000000001</v>
      </c>
      <c r="H259" s="118">
        <f>VLOOKUP($A259+ROUND((COLUMN()-2)/24,5),АТС!$A$41:$F$784,6)+'Иные услуги '!$C$5+'РСТ РСО-А'!$K$7+'РСТ РСО-А'!$F$9</f>
        <v>1328.59</v>
      </c>
      <c r="I259" s="118">
        <f>VLOOKUP($A259+ROUND((COLUMN()-2)/24,5),АТС!$A$41:$F$784,6)+'Иные услуги '!$C$5+'РСТ РСО-А'!$K$7+'РСТ РСО-А'!$F$9</f>
        <v>1352.7099999999998</v>
      </c>
      <c r="J259" s="118">
        <f>VLOOKUP($A259+ROUND((COLUMN()-2)/24,5),АТС!$A$41:$F$784,6)+'Иные услуги '!$C$5+'РСТ РСО-А'!$K$7+'РСТ РСО-А'!$F$9</f>
        <v>1379.25</v>
      </c>
      <c r="K259" s="118">
        <f>VLOOKUP($A259+ROUND((COLUMN()-2)/24,5),АТС!$A$41:$F$784,6)+'Иные услуги '!$C$5+'РСТ РСО-А'!$K$7+'РСТ РСО-А'!$F$9</f>
        <v>1314.04</v>
      </c>
      <c r="L259" s="118">
        <f>VLOOKUP($A259+ROUND((COLUMN()-2)/24,5),АТС!$A$41:$F$784,6)+'Иные услуги '!$C$5+'РСТ РСО-А'!$K$7+'РСТ РСО-А'!$F$9</f>
        <v>1313.68</v>
      </c>
      <c r="M259" s="118">
        <f>VLOOKUP($A259+ROUND((COLUMN()-2)/24,5),АТС!$A$41:$F$784,6)+'Иные услуги '!$C$5+'РСТ РСО-А'!$K$7+'РСТ РСО-А'!$F$9</f>
        <v>1312.94</v>
      </c>
      <c r="N259" s="118">
        <f>VLOOKUP($A259+ROUND((COLUMN()-2)/24,5),АТС!$A$41:$F$784,6)+'Иные услуги '!$C$5+'РСТ РСО-А'!$K$7+'РСТ РСО-А'!$F$9</f>
        <v>1312.73</v>
      </c>
      <c r="O259" s="118">
        <f>VLOOKUP($A259+ROUND((COLUMN()-2)/24,5),АТС!$A$41:$F$784,6)+'Иные услуги '!$C$5+'РСТ РСО-А'!$K$7+'РСТ РСО-А'!$F$9</f>
        <v>1379.3</v>
      </c>
      <c r="P259" s="118">
        <f>VLOOKUP($A259+ROUND((COLUMN()-2)/24,5),АТС!$A$41:$F$784,6)+'Иные услуги '!$C$5+'РСТ РСО-А'!$K$7+'РСТ РСО-А'!$F$9</f>
        <v>1379.29</v>
      </c>
      <c r="Q259" s="118">
        <f>VLOOKUP($A259+ROUND((COLUMN()-2)/24,5),АТС!$A$41:$F$784,6)+'Иные услуги '!$C$5+'РСТ РСО-А'!$K$7+'РСТ РСО-А'!$F$9</f>
        <v>1379.29</v>
      </c>
      <c r="R259" s="118">
        <f>VLOOKUP($A259+ROUND((COLUMN()-2)/24,5),АТС!$A$41:$F$784,6)+'Иные услуги '!$C$5+'РСТ РСО-А'!$K$7+'РСТ РСО-А'!$F$9</f>
        <v>1379.1599999999999</v>
      </c>
      <c r="S259" s="118">
        <f>VLOOKUP($A259+ROUND((COLUMN()-2)/24,5),АТС!$A$41:$F$784,6)+'Иные услуги '!$C$5+'РСТ РСО-А'!$K$7+'РСТ РСО-А'!$F$9</f>
        <v>1300.05</v>
      </c>
      <c r="T259" s="118">
        <f>VLOOKUP($A259+ROUND((COLUMN()-2)/24,5),АТС!$A$41:$F$784,6)+'Иные услуги '!$C$5+'РСТ РСО-А'!$K$7+'РСТ РСО-А'!$F$9</f>
        <v>1419.11</v>
      </c>
      <c r="U259" s="118">
        <f>VLOOKUP($A259+ROUND((COLUMN()-2)/24,5),АТС!$A$41:$F$784,6)+'Иные услуги '!$C$5+'РСТ РСО-А'!$K$7+'РСТ РСО-А'!$F$9</f>
        <v>1367.3</v>
      </c>
      <c r="V259" s="118">
        <f>VLOOKUP($A259+ROUND((COLUMN()-2)/24,5),АТС!$A$41:$F$784,6)+'Иные услуги '!$C$5+'РСТ РСО-А'!$K$7+'РСТ РСО-А'!$F$9</f>
        <v>1321.75</v>
      </c>
      <c r="W259" s="118">
        <f>VLOOKUP($A259+ROUND((COLUMN()-2)/24,5),АТС!$A$41:$F$784,6)+'Иные услуги '!$C$5+'РСТ РСО-А'!$K$7+'РСТ РСО-А'!$F$9</f>
        <v>1332.2</v>
      </c>
      <c r="X259" s="118">
        <f>VLOOKUP($A259+ROUND((COLUMN()-2)/24,5),АТС!$A$41:$F$784,6)+'Иные услуги '!$C$5+'РСТ РСО-А'!$K$7+'РСТ РСО-А'!$F$9</f>
        <v>1540.2099999999998</v>
      </c>
      <c r="Y259" s="118">
        <f>VLOOKUP($A259+ROUND((COLUMN()-2)/24,5),АТС!$A$41:$F$784,6)+'Иные услуги '!$C$5+'РСТ РСО-А'!$K$7+'РСТ РСО-А'!$F$9</f>
        <v>1383.32</v>
      </c>
    </row>
    <row r="260" spans="1:25" x14ac:dyDescent="0.2">
      <c r="A260" s="66">
        <f t="shared" si="8"/>
        <v>43393</v>
      </c>
      <c r="B260" s="118">
        <f>VLOOKUP($A260+ROUND((COLUMN()-2)/24,5),АТС!$A$41:$F$784,6)+'Иные услуги '!$C$5+'РСТ РСО-А'!$K$7+'РСТ РСО-А'!$F$9</f>
        <v>1290.1000000000001</v>
      </c>
      <c r="C260" s="118">
        <f>VLOOKUP($A260+ROUND((COLUMN()-2)/24,5),АТС!$A$41:$F$784,6)+'Иные услуги '!$C$5+'РСТ РСО-А'!$K$7+'РСТ РСО-А'!$F$9</f>
        <v>1305.92</v>
      </c>
      <c r="D260" s="118">
        <f>VLOOKUP($A260+ROUND((COLUMN()-2)/24,5),АТС!$A$41:$F$784,6)+'Иные услуги '!$C$5+'РСТ РСО-А'!$K$7+'РСТ РСО-А'!$F$9</f>
        <v>1331.02</v>
      </c>
      <c r="E260" s="118">
        <f>VLOOKUP($A260+ROUND((COLUMN()-2)/24,5),АТС!$A$41:$F$784,6)+'Иные услуги '!$C$5+'РСТ РСО-А'!$K$7+'РСТ РСО-А'!$F$9</f>
        <v>1366.4099999999999</v>
      </c>
      <c r="F260" s="118">
        <f>VLOOKUP($A260+ROUND((COLUMN()-2)/24,5),АТС!$A$41:$F$784,6)+'Иные услуги '!$C$5+'РСТ РСО-А'!$K$7+'РСТ РСО-А'!$F$9</f>
        <v>1331.3700000000001</v>
      </c>
      <c r="G260" s="118">
        <f>VLOOKUP($A260+ROUND((COLUMN()-2)/24,5),АТС!$A$41:$F$784,6)+'Иные услуги '!$C$5+'РСТ РСО-А'!$K$7+'РСТ РСО-А'!$F$9</f>
        <v>1333.3</v>
      </c>
      <c r="H260" s="118">
        <f>VLOOKUP($A260+ROUND((COLUMN()-2)/24,5),АТС!$A$41:$F$784,6)+'Иные услуги '!$C$5+'РСТ РСО-А'!$K$7+'РСТ РСО-А'!$F$9</f>
        <v>1393.99</v>
      </c>
      <c r="I260" s="118">
        <f>VLOOKUP($A260+ROUND((COLUMN()-2)/24,5),АТС!$A$41:$F$784,6)+'Иные услуги '!$C$5+'РСТ РСО-А'!$K$7+'РСТ РСО-А'!$F$9</f>
        <v>1319.09</v>
      </c>
      <c r="J260" s="118">
        <f>VLOOKUP($A260+ROUND((COLUMN()-2)/24,5),АТС!$A$41:$F$784,6)+'Иные услуги '!$C$5+'РСТ РСО-А'!$K$7+'РСТ РСО-А'!$F$9</f>
        <v>1501.57</v>
      </c>
      <c r="K260" s="118">
        <f>VLOOKUP($A260+ROUND((COLUMN()-2)/24,5),АТС!$A$41:$F$784,6)+'Иные услуги '!$C$5+'РСТ РСО-А'!$K$7+'РСТ РСО-А'!$F$9</f>
        <v>1379.31</v>
      </c>
      <c r="L260" s="118">
        <f>VLOOKUP($A260+ROUND((COLUMN()-2)/24,5),АТС!$A$41:$F$784,6)+'Иные услуги '!$C$5+'РСТ РСО-А'!$K$7+'РСТ РСО-А'!$F$9</f>
        <v>1379.23</v>
      </c>
      <c r="M260" s="118">
        <f>VLOOKUP($A260+ROUND((COLUMN()-2)/24,5),АТС!$A$41:$F$784,6)+'Иные услуги '!$C$5+'РСТ РСО-А'!$K$7+'РСТ РСО-А'!$F$9</f>
        <v>1378.8899999999999</v>
      </c>
      <c r="N260" s="118">
        <f>VLOOKUP($A260+ROUND((COLUMN()-2)/24,5),АТС!$A$41:$F$784,6)+'Иные услуги '!$C$5+'РСТ РСО-А'!$K$7+'РСТ РСО-А'!$F$9</f>
        <v>1378.98</v>
      </c>
      <c r="O260" s="118">
        <f>VLOOKUP($A260+ROUND((COLUMN()-2)/24,5),АТС!$A$41:$F$784,6)+'Иные услуги '!$C$5+'РСТ РСО-А'!$K$7+'РСТ РСО-А'!$F$9</f>
        <v>1378.9499999999998</v>
      </c>
      <c r="P260" s="118">
        <f>VLOOKUP($A260+ROUND((COLUMN()-2)/24,5),АТС!$A$41:$F$784,6)+'Иные услуги '!$C$5+'РСТ РСО-А'!$K$7+'РСТ РСО-А'!$F$9</f>
        <v>1416.25</v>
      </c>
      <c r="Q260" s="118">
        <f>VLOOKUP($A260+ROUND((COLUMN()-2)/24,5),АТС!$A$41:$F$784,6)+'Иные услуги '!$C$5+'РСТ РСО-А'!$K$7+'РСТ РСО-А'!$F$9</f>
        <v>1415.79</v>
      </c>
      <c r="R260" s="118">
        <f>VLOOKUP($A260+ROUND((COLUMN()-2)/24,5),АТС!$A$41:$F$784,6)+'Иные услуги '!$C$5+'РСТ РСО-А'!$K$7+'РСТ РСО-А'!$F$9</f>
        <v>1416.28</v>
      </c>
      <c r="S260" s="118">
        <f>VLOOKUP($A260+ROUND((COLUMN()-2)/24,5),АТС!$A$41:$F$784,6)+'Иные услуги '!$C$5+'РСТ РСО-А'!$K$7+'РСТ РСО-А'!$F$9</f>
        <v>1313.39</v>
      </c>
      <c r="T260" s="118">
        <f>VLOOKUP($A260+ROUND((COLUMN()-2)/24,5),АТС!$A$41:$F$784,6)+'Иные услуги '!$C$5+'РСТ РСО-А'!$K$7+'РСТ РСО-А'!$F$9</f>
        <v>1417.34</v>
      </c>
      <c r="U260" s="118">
        <f>VLOOKUP($A260+ROUND((COLUMN()-2)/24,5),АТС!$A$41:$F$784,6)+'Иные услуги '!$C$5+'РСТ РСО-А'!$K$7+'РСТ РСО-А'!$F$9</f>
        <v>1311.9</v>
      </c>
      <c r="V260" s="118">
        <f>VLOOKUP($A260+ROUND((COLUMN()-2)/24,5),АТС!$A$41:$F$784,6)+'Иные услуги '!$C$5+'РСТ РСО-А'!$K$7+'РСТ РСО-А'!$F$9</f>
        <v>1339.24</v>
      </c>
      <c r="W260" s="118">
        <f>VLOOKUP($A260+ROUND((COLUMN()-2)/24,5),АТС!$A$41:$F$784,6)+'Иные услуги '!$C$5+'РСТ РСО-А'!$K$7+'РСТ РСО-А'!$F$9</f>
        <v>1336.46</v>
      </c>
      <c r="X260" s="118">
        <f>VLOOKUP($A260+ROUND((COLUMN()-2)/24,5),АТС!$A$41:$F$784,6)+'Иные услуги '!$C$5+'РСТ РСО-А'!$K$7+'РСТ РСО-А'!$F$9</f>
        <v>1543.76</v>
      </c>
      <c r="Y260" s="118">
        <f>VLOOKUP($A260+ROUND((COLUMN()-2)/24,5),АТС!$A$41:$F$784,6)+'Иные услуги '!$C$5+'РСТ РСО-А'!$K$7+'РСТ РСО-А'!$F$9</f>
        <v>1374.27</v>
      </c>
    </row>
    <row r="261" spans="1:25" x14ac:dyDescent="0.2">
      <c r="A261" s="66">
        <f t="shared" si="8"/>
        <v>43394</v>
      </c>
      <c r="B261" s="118">
        <f>VLOOKUP($A261+ROUND((COLUMN()-2)/24,5),АТС!$A$41:$F$784,6)+'Иные услуги '!$C$5+'РСТ РСО-А'!$K$7+'РСТ РСО-А'!$F$9</f>
        <v>1288.78</v>
      </c>
      <c r="C261" s="118">
        <f>VLOOKUP($A261+ROUND((COLUMN()-2)/24,5),АТС!$A$41:$F$784,6)+'Иные услуги '!$C$5+'РСТ РСО-А'!$K$7+'РСТ РСО-А'!$F$9</f>
        <v>1304.8800000000001</v>
      </c>
      <c r="D261" s="118">
        <f>VLOOKUP($A261+ROUND((COLUMN()-2)/24,5),АТС!$A$41:$F$784,6)+'Иные услуги '!$C$5+'РСТ РСО-А'!$K$7+'РСТ РСО-А'!$F$9</f>
        <v>1304.07</v>
      </c>
      <c r="E261" s="118">
        <f>VLOOKUP($A261+ROUND((COLUMN()-2)/24,5),АТС!$A$41:$F$784,6)+'Иные услуги '!$C$5+'РСТ РСО-А'!$K$7+'РСТ РСО-А'!$F$9</f>
        <v>1330.27</v>
      </c>
      <c r="F261" s="118">
        <f>VLOOKUP($A261+ROUND((COLUMN()-2)/24,5),АТС!$A$41:$F$784,6)+'Иные услуги '!$C$5+'РСТ РСО-А'!$K$7+'РСТ РСО-А'!$F$9</f>
        <v>1330.43</v>
      </c>
      <c r="G261" s="118">
        <f>VLOOKUP($A261+ROUND((COLUMN()-2)/24,5),АТС!$A$41:$F$784,6)+'Иные услуги '!$C$5+'РСТ РСО-А'!$K$7+'РСТ РСО-А'!$F$9</f>
        <v>1317.58</v>
      </c>
      <c r="H261" s="118">
        <f>VLOOKUP($A261+ROUND((COLUMN()-2)/24,5),АТС!$A$41:$F$784,6)+'Иные услуги '!$C$5+'РСТ РСО-А'!$K$7+'РСТ РСО-А'!$F$9</f>
        <v>1457.09</v>
      </c>
      <c r="I261" s="118">
        <f>VLOOKUP($A261+ROUND((COLUMN()-2)/24,5),АТС!$A$41:$F$784,6)+'Иные услуги '!$C$5+'РСТ РСО-А'!$K$7+'РСТ РСО-А'!$F$9</f>
        <v>1390.9299999999998</v>
      </c>
      <c r="J261" s="118">
        <f>VLOOKUP($A261+ROUND((COLUMN()-2)/24,5),АТС!$A$41:$F$784,6)+'Иные услуги '!$C$5+'РСТ РСО-А'!$K$7+'РСТ РСО-А'!$F$9</f>
        <v>1546.77</v>
      </c>
      <c r="K261" s="118">
        <f>VLOOKUP($A261+ROUND((COLUMN()-2)/24,5),АТС!$A$41:$F$784,6)+'Иные услуги '!$C$5+'РСТ РСО-А'!$K$7+'РСТ РСО-А'!$F$9</f>
        <v>1457.34</v>
      </c>
      <c r="L261" s="118">
        <f>VLOOKUP($A261+ROUND((COLUMN()-2)/24,5),АТС!$A$41:$F$784,6)+'Иные услуги '!$C$5+'РСТ РСО-А'!$K$7+'РСТ РСО-А'!$F$9</f>
        <v>1416.85</v>
      </c>
      <c r="M261" s="118">
        <f>VLOOKUP($A261+ROUND((COLUMN()-2)/24,5),АТС!$A$41:$F$784,6)+'Иные услуги '!$C$5+'РСТ РСО-А'!$K$7+'РСТ РСО-А'!$F$9</f>
        <v>1416.6799999999998</v>
      </c>
      <c r="N261" s="118">
        <f>VLOOKUP($A261+ROUND((COLUMN()-2)/24,5),АТС!$A$41:$F$784,6)+'Иные услуги '!$C$5+'РСТ РСО-А'!$K$7+'РСТ РСО-А'!$F$9</f>
        <v>1457.36</v>
      </c>
      <c r="O261" s="118">
        <f>VLOOKUP($A261+ROUND((COLUMN()-2)/24,5),АТС!$A$41:$F$784,6)+'Иные услуги '!$C$5+'РСТ РСО-А'!$K$7+'РСТ РСО-А'!$F$9</f>
        <v>1457.36</v>
      </c>
      <c r="P261" s="118">
        <f>VLOOKUP($A261+ROUND((COLUMN()-2)/24,5),АТС!$A$41:$F$784,6)+'Иные услуги '!$C$5+'РСТ РСО-А'!$K$7+'РСТ РСО-А'!$F$9</f>
        <v>1501.54</v>
      </c>
      <c r="Q261" s="118">
        <f>VLOOKUP($A261+ROUND((COLUMN()-2)/24,5),АТС!$A$41:$F$784,6)+'Иные услуги '!$C$5+'РСТ РСО-А'!$K$7+'РСТ РСО-А'!$F$9</f>
        <v>1501.3</v>
      </c>
      <c r="R261" s="118">
        <f>VLOOKUP($A261+ROUND((COLUMN()-2)/24,5),АТС!$A$41:$F$784,6)+'Иные услуги '!$C$5+'РСТ РСО-А'!$K$7+'РСТ РСО-А'!$F$9</f>
        <v>1457.37</v>
      </c>
      <c r="S261" s="118">
        <f>VLOOKUP($A261+ROUND((COLUMN()-2)/24,5),АТС!$A$41:$F$784,6)+'Иные услуги '!$C$5+'РСТ РСО-А'!$K$7+'РСТ РСО-А'!$F$9</f>
        <v>1313.69</v>
      </c>
      <c r="T261" s="118">
        <f>VLOOKUP($A261+ROUND((COLUMN()-2)/24,5),АТС!$A$41:$F$784,6)+'Иные услуги '!$C$5+'РСТ РСО-А'!$K$7+'РСТ РСО-А'!$F$9</f>
        <v>1411.24</v>
      </c>
      <c r="U261" s="118">
        <f>VLOOKUP($A261+ROUND((COLUMN()-2)/24,5),АТС!$A$41:$F$784,6)+'Иные услуги '!$C$5+'РСТ РСО-А'!$K$7+'РСТ РСО-А'!$F$9</f>
        <v>1301.94</v>
      </c>
      <c r="V261" s="118">
        <f>VLOOKUP($A261+ROUND((COLUMN()-2)/24,5),АТС!$A$41:$F$784,6)+'Иные услуги '!$C$5+'РСТ РСО-А'!$K$7+'РСТ РСО-А'!$F$9</f>
        <v>1319.24</v>
      </c>
      <c r="W261" s="118">
        <f>VLOOKUP($A261+ROUND((COLUMN()-2)/24,5),АТС!$A$41:$F$784,6)+'Иные услуги '!$C$5+'РСТ РСО-А'!$K$7+'РСТ РСО-А'!$F$9</f>
        <v>1336.65</v>
      </c>
      <c r="X261" s="118">
        <f>VLOOKUP($A261+ROUND((COLUMN()-2)/24,5),АТС!$A$41:$F$784,6)+'Иные услуги '!$C$5+'РСТ РСО-А'!$K$7+'РСТ РСО-А'!$F$9</f>
        <v>1544.74</v>
      </c>
      <c r="Y261" s="118">
        <f>VLOOKUP($A261+ROUND((COLUMN()-2)/24,5),АТС!$A$41:$F$784,6)+'Иные услуги '!$C$5+'РСТ РСО-А'!$K$7+'РСТ РСО-А'!$F$9</f>
        <v>1378.87</v>
      </c>
    </row>
    <row r="262" spans="1:25" x14ac:dyDescent="0.2">
      <c r="A262" s="66">
        <f t="shared" si="8"/>
        <v>43395</v>
      </c>
      <c r="B262" s="118">
        <f>VLOOKUP($A262+ROUND((COLUMN()-2)/24,5),АТС!$A$41:$F$784,6)+'Иные услуги '!$C$5+'РСТ РСО-А'!$K$7+'РСТ РСО-А'!$F$9</f>
        <v>1285.27</v>
      </c>
      <c r="C262" s="118">
        <f>VLOOKUP($A262+ROUND((COLUMN()-2)/24,5),АТС!$A$41:$F$784,6)+'Иные услуги '!$C$5+'РСТ РСО-А'!$K$7+'РСТ РСО-А'!$F$9</f>
        <v>1304.3700000000001</v>
      </c>
      <c r="D262" s="118">
        <f>VLOOKUP($A262+ROUND((COLUMN()-2)/24,5),АТС!$A$41:$F$784,6)+'Иные услуги '!$C$5+'РСТ РСО-А'!$K$7+'РСТ РСО-А'!$F$9</f>
        <v>1330.43</v>
      </c>
      <c r="E262" s="118">
        <f>VLOOKUP($A262+ROUND((COLUMN()-2)/24,5),АТС!$A$41:$F$784,6)+'Иные услуги '!$C$5+'РСТ РСО-А'!$K$7+'РСТ РСО-А'!$F$9</f>
        <v>1330.28</v>
      </c>
      <c r="F262" s="118">
        <f>VLOOKUP($A262+ROUND((COLUMN()-2)/24,5),АТС!$A$41:$F$784,6)+'Иные услуги '!$C$5+'РСТ РСО-А'!$K$7+'РСТ РСО-А'!$F$9</f>
        <v>1304.3500000000001</v>
      </c>
      <c r="G262" s="118">
        <f>VLOOKUP($A262+ROUND((COLUMN()-2)/24,5),АТС!$A$41:$F$784,6)+'Иные услуги '!$C$5+'РСТ РСО-А'!$K$7+'РСТ РСО-А'!$F$9</f>
        <v>1307.07</v>
      </c>
      <c r="H262" s="118">
        <f>VLOOKUP($A262+ROUND((COLUMN()-2)/24,5),АТС!$A$41:$F$784,6)+'Иные услуги '!$C$5+'РСТ РСО-А'!$K$7+'РСТ РСО-А'!$F$9</f>
        <v>1332</v>
      </c>
      <c r="I262" s="118">
        <f>VLOOKUP($A262+ROUND((COLUMN()-2)/24,5),АТС!$A$41:$F$784,6)+'Иные услуги '!$C$5+'РСТ РСО-А'!$K$7+'РСТ РСО-А'!$F$9</f>
        <v>1380.76</v>
      </c>
      <c r="J262" s="118">
        <f>VLOOKUP($A262+ROUND((COLUMN()-2)/24,5),АТС!$A$41:$F$784,6)+'Иные услуги '!$C$5+'РСТ РСО-А'!$K$7+'РСТ РСО-А'!$F$9</f>
        <v>1331.3600000000001</v>
      </c>
      <c r="K262" s="118">
        <f>VLOOKUP($A262+ROUND((COLUMN()-2)/24,5),АТС!$A$41:$F$784,6)+'Иные услуги '!$C$5+'РСТ РСО-А'!$K$7+'РСТ РСО-А'!$F$9</f>
        <v>1320.42</v>
      </c>
      <c r="L262" s="118">
        <f>VLOOKUP($A262+ROUND((COLUMN()-2)/24,5),АТС!$A$41:$F$784,6)+'Иные услуги '!$C$5+'РСТ РСО-А'!$K$7+'РСТ РСО-А'!$F$9</f>
        <v>1320.04</v>
      </c>
      <c r="M262" s="118">
        <f>VLOOKUP($A262+ROUND((COLUMN()-2)/24,5),АТС!$A$41:$F$784,6)+'Иные услуги '!$C$5+'РСТ РСО-А'!$K$7+'РСТ РСО-А'!$F$9</f>
        <v>1385.9099999999999</v>
      </c>
      <c r="N262" s="118">
        <f>VLOOKUP($A262+ROUND((COLUMN()-2)/24,5),АТС!$A$41:$F$784,6)+'Иные услуги '!$C$5+'РСТ РСО-А'!$K$7+'РСТ РСО-А'!$F$9</f>
        <v>1422.6299999999999</v>
      </c>
      <c r="O262" s="118">
        <f>VLOOKUP($A262+ROUND((COLUMN()-2)/24,5),АТС!$A$41:$F$784,6)+'Иные услуги '!$C$5+'РСТ РСО-А'!$K$7+'РСТ РСО-А'!$F$9</f>
        <v>1422.84</v>
      </c>
      <c r="P262" s="118">
        <f>VLOOKUP($A262+ROUND((COLUMN()-2)/24,5),АТС!$A$41:$F$784,6)+'Иные услуги '!$C$5+'РСТ РСО-А'!$K$7+'РСТ РСО-А'!$F$9</f>
        <v>1422.78</v>
      </c>
      <c r="Q262" s="118">
        <f>VLOOKUP($A262+ROUND((COLUMN()-2)/24,5),АТС!$A$41:$F$784,6)+'Иные услуги '!$C$5+'РСТ РСО-А'!$K$7+'РСТ РСО-А'!$F$9</f>
        <v>1422.04</v>
      </c>
      <c r="R262" s="118">
        <f>VLOOKUP($A262+ROUND((COLUMN()-2)/24,5),АТС!$A$41:$F$784,6)+'Иные услуги '!$C$5+'РСТ РСО-А'!$K$7+'РСТ РСО-А'!$F$9</f>
        <v>1385.03</v>
      </c>
      <c r="S262" s="118">
        <f>VLOOKUP($A262+ROUND((COLUMN()-2)/24,5),АТС!$A$41:$F$784,6)+'Иные услуги '!$C$5+'РСТ РСО-А'!$K$7+'РСТ РСО-А'!$F$9</f>
        <v>1319.28</v>
      </c>
      <c r="T262" s="118">
        <f>VLOOKUP($A262+ROUND((COLUMN()-2)/24,5),АТС!$A$41:$F$784,6)+'Иные услуги '!$C$5+'РСТ РСО-А'!$K$7+'РСТ РСО-А'!$F$9</f>
        <v>1434.01</v>
      </c>
      <c r="U262" s="118">
        <f>VLOOKUP($A262+ROUND((COLUMN()-2)/24,5),АТС!$A$41:$F$784,6)+'Иные услуги '!$C$5+'РСТ РСО-А'!$K$7+'РСТ РСО-А'!$F$9</f>
        <v>1370.35</v>
      </c>
      <c r="V262" s="118">
        <f>VLOOKUP($A262+ROUND((COLUMN()-2)/24,5),АТС!$A$41:$F$784,6)+'Иные услуги '!$C$5+'РСТ РСО-А'!$K$7+'РСТ РСО-А'!$F$9</f>
        <v>1334.48</v>
      </c>
      <c r="W262" s="118">
        <f>VLOOKUP($A262+ROUND((COLUMN()-2)/24,5),АТС!$A$41:$F$784,6)+'Иные услуги '!$C$5+'РСТ РСО-А'!$K$7+'РСТ РСО-А'!$F$9</f>
        <v>1339.76</v>
      </c>
      <c r="X262" s="118">
        <f>VLOOKUP($A262+ROUND((COLUMN()-2)/24,5),АТС!$A$41:$F$784,6)+'Иные услуги '!$C$5+'РСТ РСО-А'!$K$7+'РСТ РСО-А'!$F$9</f>
        <v>1548.6</v>
      </c>
      <c r="Y262" s="118">
        <f>VLOOKUP($A262+ROUND((COLUMN()-2)/24,5),АТС!$A$41:$F$784,6)+'Иные услуги '!$C$5+'РСТ РСО-А'!$K$7+'РСТ РСО-А'!$F$9</f>
        <v>1375.6999999999998</v>
      </c>
    </row>
    <row r="263" spans="1:25" x14ac:dyDescent="0.2">
      <c r="A263" s="66">
        <f t="shared" si="8"/>
        <v>43396</v>
      </c>
      <c r="B263" s="118">
        <f>VLOOKUP($A263+ROUND((COLUMN()-2)/24,5),АТС!$A$41:$F$784,6)+'Иные услуги '!$C$5+'РСТ РСО-А'!$K$7+'РСТ РСО-А'!$F$9</f>
        <v>1283.05</v>
      </c>
      <c r="C263" s="118">
        <f>VLOOKUP($A263+ROUND((COLUMN()-2)/24,5),АТС!$A$41:$F$784,6)+'Иные услуги '!$C$5+'РСТ РСО-А'!$K$7+'РСТ РСО-А'!$F$9</f>
        <v>1303.55</v>
      </c>
      <c r="D263" s="118">
        <f>VLOOKUP($A263+ROUND((COLUMN()-2)/24,5),АТС!$A$41:$F$784,6)+'Иные услуги '!$C$5+'РСТ РСО-А'!$K$7+'РСТ РСО-А'!$F$9</f>
        <v>1303.25</v>
      </c>
      <c r="E263" s="118">
        <f>VLOOKUP($A263+ROUND((COLUMN()-2)/24,5),АТС!$A$41:$F$784,6)+'Иные услуги '!$C$5+'РСТ РСО-А'!$K$7+'РСТ РСО-А'!$F$9</f>
        <v>1303.04</v>
      </c>
      <c r="F263" s="118">
        <f>VLOOKUP($A263+ROUND((COLUMN()-2)/24,5),АТС!$A$41:$F$784,6)+'Иные услуги '!$C$5+'РСТ РСО-А'!$K$7+'РСТ РСО-А'!$F$9</f>
        <v>1302.97</v>
      </c>
      <c r="G263" s="118">
        <f>VLOOKUP($A263+ROUND((COLUMN()-2)/24,5),АТС!$A$41:$F$784,6)+'Иные услуги '!$C$5+'РСТ РСО-А'!$K$7+'РСТ РСО-А'!$F$9</f>
        <v>1303.55</v>
      </c>
      <c r="H263" s="118">
        <f>VLOOKUP($A263+ROUND((COLUMN()-2)/24,5),АТС!$A$41:$F$784,6)+'Иные услуги '!$C$5+'РСТ РСО-А'!$K$7+'РСТ РСО-А'!$F$9</f>
        <v>1327.13</v>
      </c>
      <c r="I263" s="118">
        <f>VLOOKUP($A263+ROUND((COLUMN()-2)/24,5),АТС!$A$41:$F$784,6)+'Иные услуги '!$C$5+'РСТ РСО-А'!$K$7+'РСТ РСО-А'!$F$9</f>
        <v>1383.55</v>
      </c>
      <c r="J263" s="118">
        <f>VLOOKUP($A263+ROUND((COLUMN()-2)/24,5),АТС!$A$41:$F$784,6)+'Иные услуги '!$C$5+'РСТ РСО-А'!$K$7+'РСТ РСО-А'!$F$9</f>
        <v>1330.51</v>
      </c>
      <c r="K263" s="118">
        <f>VLOOKUP($A263+ROUND((COLUMN()-2)/24,5),АТС!$A$41:$F$784,6)+'Иные услуги '!$C$5+'РСТ РСО-А'!$K$7+'РСТ РСО-А'!$F$9</f>
        <v>1321.9</v>
      </c>
      <c r="L263" s="118">
        <f>VLOOKUP($A263+ROUND((COLUMN()-2)/24,5),АТС!$A$41:$F$784,6)+'Иные услуги '!$C$5+'РСТ РСО-А'!$K$7+'РСТ РСО-А'!$F$9</f>
        <v>1352.6599999999999</v>
      </c>
      <c r="M263" s="118">
        <f>VLOOKUP($A263+ROUND((COLUMN()-2)/24,5),АТС!$A$41:$F$784,6)+'Иные услуги '!$C$5+'РСТ РСО-А'!$K$7+'РСТ РСО-А'!$F$9</f>
        <v>1384.6499999999999</v>
      </c>
      <c r="N263" s="118">
        <f>VLOOKUP($A263+ROUND((COLUMN()-2)/24,5),АТС!$A$41:$F$784,6)+'Иные услуги '!$C$5+'РСТ РСО-А'!$K$7+'РСТ РСО-А'!$F$9</f>
        <v>1461.79</v>
      </c>
      <c r="O263" s="118">
        <f>VLOOKUP($A263+ROUND((COLUMN()-2)/24,5),АТС!$A$41:$F$784,6)+'Иные услуги '!$C$5+'РСТ РСО-А'!$K$7+'РСТ РСО-А'!$F$9</f>
        <v>1461.5</v>
      </c>
      <c r="P263" s="118">
        <f>VLOOKUP($A263+ROUND((COLUMN()-2)/24,5),АТС!$A$41:$F$784,6)+'Иные услуги '!$C$5+'РСТ РСО-А'!$K$7+'РСТ РСО-А'!$F$9</f>
        <v>1461.53</v>
      </c>
      <c r="Q263" s="118">
        <f>VLOOKUP($A263+ROUND((COLUMN()-2)/24,5),АТС!$A$41:$F$784,6)+'Иные услуги '!$C$5+'РСТ РСО-А'!$K$7+'РСТ РСО-А'!$F$9</f>
        <v>1461.1699999999998</v>
      </c>
      <c r="R263" s="118">
        <f>VLOOKUP($A263+ROUND((COLUMN()-2)/24,5),АТС!$A$41:$F$784,6)+'Иные услуги '!$C$5+'РСТ РСО-А'!$K$7+'РСТ РСО-А'!$F$9</f>
        <v>1384.4299999999998</v>
      </c>
      <c r="S263" s="118">
        <f>VLOOKUP($A263+ROUND((COLUMN()-2)/24,5),АТС!$A$41:$F$784,6)+'Иные услуги '!$C$5+'РСТ РСО-А'!$K$7+'РСТ РСО-А'!$F$9</f>
        <v>1320.28</v>
      </c>
      <c r="T263" s="118">
        <f>VLOOKUP($A263+ROUND((COLUMN()-2)/24,5),АТС!$A$41:$F$784,6)+'Иные услуги '!$C$5+'РСТ РСО-А'!$K$7+'РСТ РСО-А'!$F$9</f>
        <v>1441.4499999999998</v>
      </c>
      <c r="U263" s="118">
        <f>VLOOKUP($A263+ROUND((COLUMN()-2)/24,5),АТС!$A$41:$F$784,6)+'Иные услуги '!$C$5+'РСТ РСО-А'!$K$7+'РСТ РСО-А'!$F$9</f>
        <v>1373.33</v>
      </c>
      <c r="V263" s="118">
        <f>VLOOKUP($A263+ROUND((COLUMN()-2)/24,5),АТС!$A$41:$F$784,6)+'Иные услуги '!$C$5+'РСТ РСО-А'!$K$7+'РСТ РСО-А'!$F$9</f>
        <v>1333.49</v>
      </c>
      <c r="W263" s="118">
        <f>VLOOKUP($A263+ROUND((COLUMN()-2)/24,5),АТС!$A$41:$F$784,6)+'Иные услуги '!$C$5+'РСТ РСО-А'!$K$7+'РСТ РСО-А'!$F$9</f>
        <v>1335.6000000000001</v>
      </c>
      <c r="X263" s="118">
        <f>VLOOKUP($A263+ROUND((COLUMN()-2)/24,5),АТС!$A$41:$F$784,6)+'Иные услуги '!$C$5+'РСТ РСО-А'!$K$7+'РСТ РСО-А'!$F$9</f>
        <v>1543.1499999999999</v>
      </c>
      <c r="Y263" s="118">
        <f>VLOOKUP($A263+ROUND((COLUMN()-2)/24,5),АТС!$A$41:$F$784,6)+'Иные услуги '!$C$5+'РСТ РСО-А'!$K$7+'РСТ РСО-А'!$F$9</f>
        <v>1390.6499999999999</v>
      </c>
    </row>
    <row r="264" spans="1:25" x14ac:dyDescent="0.2">
      <c r="A264" s="66">
        <f t="shared" si="8"/>
        <v>43397</v>
      </c>
      <c r="B264" s="118">
        <f>VLOOKUP($A264+ROUND((COLUMN()-2)/24,5),АТС!$A$41:$F$784,6)+'Иные услуги '!$C$5+'РСТ РСО-А'!$K$7+'РСТ РСО-А'!$F$9</f>
        <v>1282.33</v>
      </c>
      <c r="C264" s="118">
        <f>VLOOKUP($A264+ROUND((COLUMN()-2)/24,5),АТС!$A$41:$F$784,6)+'Иные услуги '!$C$5+'РСТ РСО-А'!$K$7+'РСТ РСО-А'!$F$9</f>
        <v>1304.03</v>
      </c>
      <c r="D264" s="118">
        <f>VLOOKUP($A264+ROUND((COLUMN()-2)/24,5),АТС!$A$41:$F$784,6)+'Иные услуги '!$C$5+'РСТ РСО-А'!$K$7+'РСТ РСО-А'!$F$9</f>
        <v>1302.26</v>
      </c>
      <c r="E264" s="118">
        <f>VLOOKUP($A264+ROUND((COLUMN()-2)/24,5),АТС!$A$41:$F$784,6)+'Иные услуги '!$C$5+'РСТ РСО-А'!$K$7+'РСТ РСО-А'!$F$9</f>
        <v>1301.97</v>
      </c>
      <c r="F264" s="118">
        <f>VLOOKUP($A264+ROUND((COLUMN()-2)/24,5),АТС!$A$41:$F$784,6)+'Иные услуги '!$C$5+'РСТ РСО-А'!$K$7+'РСТ РСО-А'!$F$9</f>
        <v>1302.6600000000001</v>
      </c>
      <c r="G264" s="118">
        <f>VLOOKUP($A264+ROUND((COLUMN()-2)/24,5),АТС!$A$41:$F$784,6)+'Иные услуги '!$C$5+'РСТ РСО-А'!$K$7+'РСТ РСО-А'!$F$9</f>
        <v>1304.04</v>
      </c>
      <c r="H264" s="118">
        <f>VLOOKUP($A264+ROUND((COLUMN()-2)/24,5),АТС!$A$41:$F$784,6)+'Иные услуги '!$C$5+'РСТ РСО-А'!$K$7+'РСТ РСО-А'!$F$9</f>
        <v>1326.21</v>
      </c>
      <c r="I264" s="118">
        <f>VLOOKUP($A264+ROUND((COLUMN()-2)/24,5),АТС!$A$41:$F$784,6)+'Иные услуги '!$C$5+'РСТ РСО-А'!$K$7+'РСТ РСО-А'!$F$9</f>
        <v>1362.25</v>
      </c>
      <c r="J264" s="118">
        <f>VLOOKUP($A264+ROUND((COLUMN()-2)/24,5),АТС!$A$41:$F$784,6)+'Иные услуги '!$C$5+'РСТ РСО-А'!$K$7+'РСТ РСО-А'!$F$9</f>
        <v>1330.83</v>
      </c>
      <c r="K264" s="118">
        <f>VLOOKUP($A264+ROUND((COLUMN()-2)/24,5),АТС!$A$41:$F$784,6)+'Иные услуги '!$C$5+'РСТ РСО-А'!$K$7+'РСТ РСО-А'!$F$9</f>
        <v>1320.98</v>
      </c>
      <c r="L264" s="118">
        <f>VLOOKUP($A264+ROUND((COLUMN()-2)/24,5),АТС!$A$41:$F$784,6)+'Иные услуги '!$C$5+'РСТ РСО-А'!$K$7+'РСТ РСО-А'!$F$9</f>
        <v>1352.6799999999998</v>
      </c>
      <c r="M264" s="118">
        <f>VLOOKUP($A264+ROUND((COLUMN()-2)/24,5),АТС!$A$41:$F$784,6)+'Иные услуги '!$C$5+'РСТ РСО-А'!$K$7+'РСТ РСО-А'!$F$9</f>
        <v>1385.8999999999999</v>
      </c>
      <c r="N264" s="118">
        <f>VLOOKUP($A264+ROUND((COLUMN()-2)/24,5),АТС!$A$41:$F$784,6)+'Иные услуги '!$C$5+'РСТ РСО-А'!$K$7+'РСТ РСО-А'!$F$9</f>
        <v>1463.84</v>
      </c>
      <c r="O264" s="118">
        <f>VLOOKUP($A264+ROUND((COLUMN()-2)/24,5),АТС!$A$41:$F$784,6)+'Иные услуги '!$C$5+'РСТ РСО-А'!$K$7+'РСТ РСО-А'!$F$9</f>
        <v>1463.84</v>
      </c>
      <c r="P264" s="118">
        <f>VLOOKUP($A264+ROUND((COLUMN()-2)/24,5),АТС!$A$41:$F$784,6)+'Иные услуги '!$C$5+'РСТ РСО-А'!$K$7+'РСТ РСО-А'!$F$9</f>
        <v>1463.6599999999999</v>
      </c>
      <c r="Q264" s="118">
        <f>VLOOKUP($A264+ROUND((COLUMN()-2)/24,5),АТС!$A$41:$F$784,6)+'Иные услуги '!$C$5+'РСТ РСО-А'!$K$7+'РСТ РСО-А'!$F$9</f>
        <v>1463.73</v>
      </c>
      <c r="R264" s="118">
        <f>VLOOKUP($A264+ROUND((COLUMN()-2)/24,5),АТС!$A$41:$F$784,6)+'Иные услуги '!$C$5+'РСТ РСО-А'!$K$7+'РСТ РСО-А'!$F$9</f>
        <v>1385.84</v>
      </c>
      <c r="S264" s="118">
        <f>VLOOKUP($A264+ROUND((COLUMN()-2)/24,5),АТС!$A$41:$F$784,6)+'Иные услуги '!$C$5+'РСТ РСО-А'!$K$7+'РСТ РСО-А'!$F$9</f>
        <v>1325.31</v>
      </c>
      <c r="T264" s="118">
        <f>VLOOKUP($A264+ROUND((COLUMN()-2)/24,5),АТС!$A$41:$F$784,6)+'Иные услуги '!$C$5+'РСТ РСО-А'!$K$7+'РСТ РСО-А'!$F$9</f>
        <v>1456.28</v>
      </c>
      <c r="U264" s="118">
        <f>VLOOKUP($A264+ROUND((COLUMN()-2)/24,5),АТС!$A$41:$F$784,6)+'Иные услуги '!$C$5+'РСТ РСО-А'!$K$7+'РСТ РСО-А'!$F$9</f>
        <v>1379.3999999999999</v>
      </c>
      <c r="V264" s="118">
        <f>VLOOKUP($A264+ROUND((COLUMN()-2)/24,5),АТС!$A$41:$F$784,6)+'Иные услуги '!$C$5+'РСТ РСО-А'!$K$7+'РСТ РСО-А'!$F$9</f>
        <v>1337.28</v>
      </c>
      <c r="W264" s="118">
        <f>VLOOKUP($A264+ROUND((COLUMN()-2)/24,5),АТС!$A$41:$F$784,6)+'Иные услуги '!$C$5+'РСТ РСО-А'!$K$7+'РСТ РСО-А'!$F$9</f>
        <v>1344.57</v>
      </c>
      <c r="X264" s="118">
        <f>VLOOKUP($A264+ROUND((COLUMN()-2)/24,5),АТС!$A$41:$F$784,6)+'Иные услуги '!$C$5+'РСТ РСО-А'!$K$7+'РСТ РСО-А'!$F$9</f>
        <v>1552.34</v>
      </c>
      <c r="Y264" s="118">
        <f>VLOOKUP($A264+ROUND((COLUMN()-2)/24,5),АТС!$A$41:$F$784,6)+'Иные услуги '!$C$5+'РСТ РСО-А'!$K$7+'РСТ РСО-А'!$F$9</f>
        <v>1370.4299999999998</v>
      </c>
    </row>
    <row r="265" spans="1:25" x14ac:dyDescent="0.2">
      <c r="A265" s="66">
        <f t="shared" si="8"/>
        <v>43398</v>
      </c>
      <c r="B265" s="118">
        <f>VLOOKUP($A265+ROUND((COLUMN()-2)/24,5),АТС!$A$41:$F$784,6)+'Иные услуги '!$C$5+'РСТ РСО-А'!$K$7+'РСТ РСО-А'!$F$9</f>
        <v>1291.43</v>
      </c>
      <c r="C265" s="118">
        <f>VLOOKUP($A265+ROUND((COLUMN()-2)/24,5),АТС!$A$41:$F$784,6)+'Иные услуги '!$C$5+'РСТ РСО-А'!$K$7+'РСТ РСО-А'!$F$9</f>
        <v>1291.54</v>
      </c>
      <c r="D265" s="118">
        <f>VLOOKUP($A265+ROUND((COLUMN()-2)/24,5),АТС!$A$41:$F$784,6)+'Иные услуги '!$C$5+'РСТ РСО-А'!$K$7+'РСТ РСО-А'!$F$9</f>
        <v>1303.6200000000001</v>
      </c>
      <c r="E265" s="118">
        <f>VLOOKUP($A265+ROUND((COLUMN()-2)/24,5),АТС!$A$41:$F$784,6)+'Иные услуги '!$C$5+'РСТ РСО-А'!$K$7+'РСТ РСО-А'!$F$9</f>
        <v>1303.44</v>
      </c>
      <c r="F265" s="118">
        <f>VLOOKUP($A265+ROUND((COLUMN()-2)/24,5),АТС!$A$41:$F$784,6)+'Иные услуги '!$C$5+'РСТ РСО-А'!$K$7+'РСТ РСО-А'!$F$9</f>
        <v>1301.95</v>
      </c>
      <c r="G265" s="118">
        <f>VLOOKUP($A265+ROUND((COLUMN()-2)/24,5),АТС!$A$41:$F$784,6)+'Иные услуги '!$C$5+'РСТ РСО-А'!$K$7+'РСТ РСО-А'!$F$9</f>
        <v>1305.57</v>
      </c>
      <c r="H265" s="118">
        <f>VLOOKUP($A265+ROUND((COLUMN()-2)/24,5),АТС!$A$41:$F$784,6)+'Иные услуги '!$C$5+'РСТ РСО-А'!$K$7+'РСТ РСО-А'!$F$9</f>
        <v>1330.89</v>
      </c>
      <c r="I265" s="118">
        <f>VLOOKUP($A265+ROUND((COLUMN()-2)/24,5),АТС!$A$41:$F$784,6)+'Иные услуги '!$C$5+'РСТ РСО-А'!$K$7+'РСТ РСО-А'!$F$9</f>
        <v>1386.49</v>
      </c>
      <c r="J265" s="118">
        <f>VLOOKUP($A265+ROUND((COLUMN()-2)/24,5),АТС!$A$41:$F$784,6)+'Иные услуги '!$C$5+'РСТ РСО-А'!$K$7+'РСТ РСО-А'!$F$9</f>
        <v>1334.95</v>
      </c>
      <c r="K265" s="118">
        <f>VLOOKUP($A265+ROUND((COLUMN()-2)/24,5),АТС!$A$41:$F$784,6)+'Иные услуги '!$C$5+'РСТ РСО-А'!$K$7+'РСТ РСО-А'!$F$9</f>
        <v>1311.6000000000001</v>
      </c>
      <c r="L265" s="118">
        <f>VLOOKUP($A265+ROUND((COLUMN()-2)/24,5),АТС!$A$41:$F$784,6)+'Иные услуги '!$C$5+'РСТ РСО-А'!$K$7+'РСТ РСО-А'!$F$9</f>
        <v>1329.02</v>
      </c>
      <c r="M265" s="118">
        <f>VLOOKUP($A265+ROUND((COLUMN()-2)/24,5),АТС!$A$41:$F$784,6)+'Иные услуги '!$C$5+'РСТ РСО-А'!$K$7+'РСТ РСО-А'!$F$9</f>
        <v>1328.1100000000001</v>
      </c>
      <c r="N265" s="118">
        <f>VLOOKUP($A265+ROUND((COLUMN()-2)/24,5),АТС!$A$41:$F$784,6)+'Иные услуги '!$C$5+'РСТ РСО-А'!$K$7+'РСТ РСО-А'!$F$9</f>
        <v>1327.13</v>
      </c>
      <c r="O265" s="118">
        <f>VLOOKUP($A265+ROUND((COLUMN()-2)/24,5),АТС!$A$41:$F$784,6)+'Иные услуги '!$C$5+'РСТ РСО-А'!$K$7+'РСТ РСО-А'!$F$9</f>
        <v>1326.26</v>
      </c>
      <c r="P265" s="118">
        <f>VLOOKUP($A265+ROUND((COLUMN()-2)/24,5),АТС!$A$41:$F$784,6)+'Иные услуги '!$C$5+'РСТ РСО-А'!$K$7+'РСТ РСО-А'!$F$9</f>
        <v>1325.34</v>
      </c>
      <c r="Q265" s="118">
        <f>VLOOKUP($A265+ROUND((COLUMN()-2)/24,5),АТС!$A$41:$F$784,6)+'Иные услуги '!$C$5+'РСТ РСО-А'!$K$7+'РСТ РСО-А'!$F$9</f>
        <v>1327.02</v>
      </c>
      <c r="R265" s="118">
        <f>VLOOKUP($A265+ROUND((COLUMN()-2)/24,5),АТС!$A$41:$F$784,6)+'Иные услуги '!$C$5+'РСТ РСО-А'!$K$7+'РСТ РСО-А'!$F$9</f>
        <v>1362.6599999999999</v>
      </c>
      <c r="S265" s="118">
        <f>VLOOKUP($A265+ROUND((COLUMN()-2)/24,5),АТС!$A$41:$F$784,6)+'Иные услуги '!$C$5+'РСТ РСО-А'!$K$7+'РСТ РСО-А'!$F$9</f>
        <v>1399.1799999999998</v>
      </c>
      <c r="T265" s="118">
        <f>VLOOKUP($A265+ROUND((COLUMN()-2)/24,5),АТС!$A$41:$F$784,6)+'Иные услуги '!$C$5+'РСТ РСО-А'!$K$7+'РСТ РСО-А'!$F$9</f>
        <v>1438.83</v>
      </c>
      <c r="U265" s="118">
        <f>VLOOKUP($A265+ROUND((COLUMN()-2)/24,5),АТС!$A$41:$F$784,6)+'Иные услуги '!$C$5+'РСТ РСО-А'!$K$7+'РСТ РСО-А'!$F$9</f>
        <v>1368.6799999999998</v>
      </c>
      <c r="V265" s="118">
        <f>VLOOKUP($A265+ROUND((COLUMN()-2)/24,5),АТС!$A$41:$F$784,6)+'Иные услуги '!$C$5+'РСТ РСО-А'!$K$7+'РСТ РСО-А'!$F$9</f>
        <v>1356.24</v>
      </c>
      <c r="W265" s="118">
        <f>VLOOKUP($A265+ROUND((COLUMN()-2)/24,5),АТС!$A$41:$F$784,6)+'Иные услуги '!$C$5+'РСТ РСО-А'!$K$7+'РСТ РСО-А'!$F$9</f>
        <v>1352.52</v>
      </c>
      <c r="X265" s="118">
        <f>VLOOKUP($A265+ROUND((COLUMN()-2)/24,5),АТС!$A$41:$F$784,6)+'Иные услуги '!$C$5+'РСТ РСО-А'!$K$7+'РСТ РСО-А'!$F$9</f>
        <v>1430.58</v>
      </c>
      <c r="Y265" s="118">
        <f>VLOOKUP($A265+ROUND((COLUMN()-2)/24,5),АТС!$A$41:$F$784,6)+'Иные услуги '!$C$5+'РСТ РСО-А'!$K$7+'РСТ РСО-А'!$F$9</f>
        <v>1433.8799999999999</v>
      </c>
    </row>
    <row r="266" spans="1:25" x14ac:dyDescent="0.2">
      <c r="A266" s="66">
        <f t="shared" si="8"/>
        <v>43399</v>
      </c>
      <c r="B266" s="118">
        <f>VLOOKUP($A266+ROUND((COLUMN()-2)/24,5),АТС!$A$41:$F$784,6)+'Иные услуги '!$C$5+'РСТ РСО-А'!$K$7+'РСТ РСО-А'!$F$9</f>
        <v>1303.19</v>
      </c>
      <c r="C266" s="118">
        <f>VLOOKUP($A266+ROUND((COLUMN()-2)/24,5),АТС!$A$41:$F$784,6)+'Иные услуги '!$C$5+'РСТ РСО-А'!$K$7+'РСТ РСО-А'!$F$9</f>
        <v>1291.3800000000001</v>
      </c>
      <c r="D266" s="118">
        <f>VLOOKUP($A266+ROUND((COLUMN()-2)/24,5),АТС!$A$41:$F$784,6)+'Иные услуги '!$C$5+'РСТ РСО-А'!$K$7+'РСТ РСО-А'!$F$9</f>
        <v>1290.45</v>
      </c>
      <c r="E266" s="118">
        <f>VLOOKUP($A266+ROUND((COLUMN()-2)/24,5),АТС!$A$41:$F$784,6)+'Иные услуги '!$C$5+'РСТ РСО-А'!$K$7+'РСТ РСО-А'!$F$9</f>
        <v>1290.26</v>
      </c>
      <c r="F266" s="118">
        <f>VLOOKUP($A266+ROUND((COLUMN()-2)/24,5),АТС!$A$41:$F$784,6)+'Иные услуги '!$C$5+'РСТ РСО-А'!$K$7+'РСТ РСО-А'!$F$9</f>
        <v>1290.98</v>
      </c>
      <c r="G266" s="118">
        <f>VLOOKUP($A266+ROUND((COLUMN()-2)/24,5),АТС!$A$41:$F$784,6)+'Иные услуги '!$C$5+'РСТ РСО-А'!$K$7+'РСТ РСО-А'!$F$9</f>
        <v>1292.7</v>
      </c>
      <c r="H266" s="118">
        <f>VLOOKUP($A266+ROUND((COLUMN()-2)/24,5),АТС!$A$41:$F$784,6)+'Иные услуги '!$C$5+'РСТ РСО-А'!$K$7+'РСТ РСО-А'!$F$9</f>
        <v>1300.3500000000001</v>
      </c>
      <c r="I266" s="118">
        <f>VLOOKUP($A266+ROUND((COLUMN()-2)/24,5),АТС!$A$41:$F$784,6)+'Иные услуги '!$C$5+'РСТ РСО-А'!$K$7+'РСТ РСО-А'!$F$9</f>
        <v>1473.36</v>
      </c>
      <c r="J266" s="118">
        <f>VLOOKUP($A266+ROUND((COLUMN()-2)/24,5),АТС!$A$41:$F$784,6)+'Иные услуги '!$C$5+'РСТ РСО-А'!$K$7+'РСТ РСО-А'!$F$9</f>
        <v>1308.48</v>
      </c>
      <c r="K266" s="118">
        <f>VLOOKUP($A266+ROUND((COLUMN()-2)/24,5),АТС!$A$41:$F$784,6)+'Иные услуги '!$C$5+'РСТ РСО-А'!$K$7+'РСТ РСО-А'!$F$9</f>
        <v>1308.79</v>
      </c>
      <c r="L266" s="118">
        <f>VLOOKUP($A266+ROUND((COLUMN()-2)/24,5),АТС!$A$41:$F$784,6)+'Иные услуги '!$C$5+'РСТ РСО-А'!$K$7+'РСТ РСО-А'!$F$9</f>
        <v>1363.9499999999998</v>
      </c>
      <c r="M266" s="118">
        <f>VLOOKUP($A266+ROUND((COLUMN()-2)/24,5),АТС!$A$41:$F$784,6)+'Иные услуги '!$C$5+'РСТ РСО-А'!$K$7+'РСТ РСО-А'!$F$9</f>
        <v>1327.52</v>
      </c>
      <c r="N266" s="118">
        <f>VLOOKUP($A266+ROUND((COLUMN()-2)/24,5),АТС!$A$41:$F$784,6)+'Иные услуги '!$C$5+'РСТ РСО-А'!$K$7+'РСТ РСО-А'!$F$9</f>
        <v>1326.97</v>
      </c>
      <c r="O266" s="118">
        <f>VLOOKUP($A266+ROUND((COLUMN()-2)/24,5),АТС!$A$41:$F$784,6)+'Иные услуги '!$C$5+'РСТ РСО-А'!$K$7+'РСТ РСО-А'!$F$9</f>
        <v>1327.41</v>
      </c>
      <c r="P266" s="118">
        <f>VLOOKUP($A266+ROUND((COLUMN()-2)/24,5),АТС!$A$41:$F$784,6)+'Иные услуги '!$C$5+'РСТ РСО-А'!$K$7+'РСТ РСО-А'!$F$9</f>
        <v>1327.2</v>
      </c>
      <c r="Q266" s="118">
        <f>VLOOKUP($A266+ROUND((COLUMN()-2)/24,5),АТС!$A$41:$F$784,6)+'Иные услуги '!$C$5+'РСТ РСО-А'!$K$7+'РСТ РСО-А'!$F$9</f>
        <v>1326.89</v>
      </c>
      <c r="R266" s="118">
        <f>VLOOKUP($A266+ROUND((COLUMN()-2)/24,5),АТС!$A$41:$F$784,6)+'Иные услуги '!$C$5+'РСТ РСО-А'!$K$7+'РСТ РСО-А'!$F$9</f>
        <v>1356.51</v>
      </c>
      <c r="S266" s="118">
        <f>VLOOKUP($A266+ROUND((COLUMN()-2)/24,5),АТС!$A$41:$F$784,6)+'Иные услуги '!$C$5+'РСТ РСО-А'!$K$7+'РСТ РСО-А'!$F$9</f>
        <v>1473.02</v>
      </c>
      <c r="T266" s="118">
        <f>VLOOKUP($A266+ROUND((COLUMN()-2)/24,5),АТС!$A$41:$F$784,6)+'Иные услуги '!$C$5+'РСТ РСО-А'!$K$7+'РСТ РСО-А'!$F$9</f>
        <v>1477.08</v>
      </c>
      <c r="U266" s="118">
        <f>VLOOKUP($A266+ROUND((COLUMN()-2)/24,5),АТС!$A$41:$F$784,6)+'Иные услуги '!$C$5+'РСТ РСО-А'!$K$7+'РСТ РСО-А'!$F$9</f>
        <v>1429.56</v>
      </c>
      <c r="V266" s="118">
        <f>VLOOKUP($A266+ROUND((COLUMN()-2)/24,5),АТС!$A$41:$F$784,6)+'Иные услуги '!$C$5+'РСТ РСО-А'!$K$7+'РСТ РСО-А'!$F$9</f>
        <v>1306.3500000000001</v>
      </c>
      <c r="W266" s="118">
        <f>VLOOKUP($A266+ROUND((COLUMN()-2)/24,5),АТС!$A$41:$F$784,6)+'Иные услуги '!$C$5+'РСТ РСО-А'!$K$7+'РСТ РСО-А'!$F$9</f>
        <v>1341.56</v>
      </c>
      <c r="X266" s="118">
        <f>VLOOKUP($A266+ROUND((COLUMN()-2)/24,5),АТС!$A$41:$F$784,6)+'Иные услуги '!$C$5+'РСТ РСО-А'!$K$7+'РСТ РСО-А'!$F$9</f>
        <v>1339.45</v>
      </c>
      <c r="Y266" s="118">
        <f>VLOOKUP($A266+ROUND((COLUMN()-2)/24,5),АТС!$A$41:$F$784,6)+'Иные услуги '!$C$5+'РСТ РСО-А'!$K$7+'РСТ РСО-А'!$F$9</f>
        <v>1410.7099999999998</v>
      </c>
    </row>
    <row r="267" spans="1:25" x14ac:dyDescent="0.2">
      <c r="A267" s="66">
        <f t="shared" si="8"/>
        <v>43400</v>
      </c>
      <c r="B267" s="118">
        <f>VLOOKUP($A267+ROUND((COLUMN()-2)/24,5),АТС!$A$41:$F$784,6)+'Иные услуги '!$C$5+'РСТ РСО-А'!$K$7+'РСТ РСО-А'!$F$9</f>
        <v>1302.8500000000001</v>
      </c>
      <c r="C267" s="118">
        <f>VLOOKUP($A267+ROUND((COLUMN()-2)/24,5),АТС!$A$41:$F$784,6)+'Иные услуги '!$C$5+'РСТ РСО-А'!$K$7+'РСТ РСО-А'!$F$9</f>
        <v>1291.56</v>
      </c>
      <c r="D267" s="118">
        <f>VLOOKUP($A267+ROUND((COLUMN()-2)/24,5),АТС!$A$41:$F$784,6)+'Иные услуги '!$C$5+'РСТ РСО-А'!$K$7+'РСТ РСО-А'!$F$9</f>
        <v>1290.8700000000001</v>
      </c>
      <c r="E267" s="118">
        <f>VLOOKUP($A267+ROUND((COLUMN()-2)/24,5),АТС!$A$41:$F$784,6)+'Иные услуги '!$C$5+'РСТ РСО-А'!$K$7+'РСТ РСО-А'!$F$9</f>
        <v>1290.53</v>
      </c>
      <c r="F267" s="118">
        <f>VLOOKUP($A267+ROUND((COLUMN()-2)/24,5),АТС!$A$41:$F$784,6)+'Иные услуги '!$C$5+'РСТ РСО-А'!$K$7+'РСТ РСО-А'!$F$9</f>
        <v>1290.6300000000001</v>
      </c>
      <c r="G267" s="118">
        <f>VLOOKUP($A267+ROUND((COLUMN()-2)/24,5),АТС!$A$41:$F$784,6)+'Иные услуги '!$C$5+'РСТ РСО-А'!$K$7+'РСТ РСО-А'!$F$9</f>
        <v>1291.28</v>
      </c>
      <c r="H267" s="118">
        <f>VLOOKUP($A267+ROUND((COLUMN()-2)/24,5),АТС!$A$41:$F$784,6)+'Иные услуги '!$C$5+'РСТ РСО-А'!$K$7+'РСТ РСО-А'!$F$9</f>
        <v>1356.06</v>
      </c>
      <c r="I267" s="118">
        <f>VLOOKUP($A267+ROUND((COLUMN()-2)/24,5),АТС!$A$41:$F$784,6)+'Иные услуги '!$C$5+'РСТ РСО-А'!$K$7+'РСТ РСО-А'!$F$9</f>
        <v>1287.6300000000001</v>
      </c>
      <c r="J267" s="118">
        <f>VLOOKUP($A267+ROUND((COLUMN()-2)/24,5),АТС!$A$41:$F$784,6)+'Иные услуги '!$C$5+'РСТ РСО-А'!$K$7+'РСТ РСО-А'!$F$9</f>
        <v>1420.85</v>
      </c>
      <c r="K267" s="118">
        <f>VLOOKUP($A267+ROUND((COLUMN()-2)/24,5),АТС!$A$41:$F$784,6)+'Иные услуги '!$C$5+'РСТ РСО-А'!$K$7+'РСТ РСО-А'!$F$9</f>
        <v>1349.1799999999998</v>
      </c>
      <c r="L267" s="118">
        <f>VLOOKUP($A267+ROUND((COLUMN()-2)/24,5),АТС!$A$41:$F$784,6)+'Иные услуги '!$C$5+'РСТ РСО-А'!$K$7+'РСТ РСО-А'!$F$9</f>
        <v>1349.1699999999998</v>
      </c>
      <c r="M267" s="118">
        <f>VLOOKUP($A267+ROUND((COLUMN()-2)/24,5),АТС!$A$41:$F$784,6)+'Иные услуги '!$C$5+'РСТ РСО-А'!$K$7+'РСТ РСО-А'!$F$9</f>
        <v>1349.04</v>
      </c>
      <c r="N267" s="118">
        <f>VLOOKUP($A267+ROUND((COLUMN()-2)/24,5),АТС!$A$41:$F$784,6)+'Иные услуги '!$C$5+'РСТ РСО-А'!$K$7+'РСТ РСО-А'!$F$9</f>
        <v>1348.9199999999998</v>
      </c>
      <c r="O267" s="118">
        <f>VLOOKUP($A267+ROUND((COLUMN()-2)/24,5),АТС!$A$41:$F$784,6)+'Иные услуги '!$C$5+'РСТ РСО-А'!$K$7+'РСТ РСО-А'!$F$9</f>
        <v>1348.78</v>
      </c>
      <c r="P267" s="118">
        <f>VLOOKUP($A267+ROUND((COLUMN()-2)/24,5),АТС!$A$41:$F$784,6)+'Иные услуги '!$C$5+'РСТ РСО-А'!$K$7+'РСТ РСО-А'!$F$9</f>
        <v>1316.22</v>
      </c>
      <c r="Q267" s="118">
        <f>VLOOKUP($A267+ROUND((COLUMN()-2)/24,5),АТС!$A$41:$F$784,6)+'Иные услуги '!$C$5+'РСТ РСО-А'!$K$7+'РСТ РСО-А'!$F$9</f>
        <v>1315.91</v>
      </c>
      <c r="R267" s="118">
        <f>VLOOKUP($A267+ROUND((COLUMN()-2)/24,5),АТС!$A$41:$F$784,6)+'Иные услуги '!$C$5+'РСТ РСО-А'!$K$7+'РСТ РСО-А'!$F$9</f>
        <v>1316.64</v>
      </c>
      <c r="S267" s="118">
        <f>VLOOKUP($A267+ROUND((COLUMN()-2)/24,5),АТС!$A$41:$F$784,6)+'Иные услуги '!$C$5+'РСТ РСО-А'!$K$7+'РСТ РСО-А'!$F$9</f>
        <v>1424.11</v>
      </c>
      <c r="T267" s="118">
        <f>VLOOKUP($A267+ROUND((COLUMN()-2)/24,5),АТС!$A$41:$F$784,6)+'Иные услуги '!$C$5+'РСТ РСО-А'!$K$7+'РСТ РСО-А'!$F$9</f>
        <v>1444.1899999999998</v>
      </c>
      <c r="U267" s="118">
        <f>VLOOKUP($A267+ROUND((COLUMN()-2)/24,5),АТС!$A$41:$F$784,6)+'Иные услуги '!$C$5+'РСТ РСО-А'!$K$7+'РСТ РСО-А'!$F$9</f>
        <v>1371.78</v>
      </c>
      <c r="V267" s="118">
        <f>VLOOKUP($A267+ROUND((COLUMN()-2)/24,5),АТС!$A$41:$F$784,6)+'Иные услуги '!$C$5+'РСТ РСО-А'!$K$7+'РСТ РСО-А'!$F$9</f>
        <v>1313.01</v>
      </c>
      <c r="W267" s="118">
        <f>VLOOKUP($A267+ROUND((COLUMN()-2)/24,5),АТС!$A$41:$F$784,6)+'Иные услуги '!$C$5+'РСТ РСО-А'!$K$7+'РСТ РСО-А'!$F$9</f>
        <v>1349.1599999999999</v>
      </c>
      <c r="X267" s="118">
        <f>VLOOKUP($A267+ROUND((COLUMN()-2)/24,5),АТС!$A$41:$F$784,6)+'Иные услуги '!$C$5+'РСТ РСО-А'!$K$7+'РСТ РСО-А'!$F$9</f>
        <v>1428.76</v>
      </c>
      <c r="Y267" s="118">
        <f>VLOOKUP($A267+ROUND((COLUMN()-2)/24,5),АТС!$A$41:$F$784,6)+'Иные услуги '!$C$5+'РСТ РСО-А'!$K$7+'РСТ РСО-А'!$F$9</f>
        <v>1396.73</v>
      </c>
    </row>
    <row r="268" spans="1:25" x14ac:dyDescent="0.2">
      <c r="A268" s="66">
        <f t="shared" si="8"/>
        <v>43401</v>
      </c>
      <c r="B268" s="118">
        <f>VLOOKUP($A268+ROUND((COLUMN()-2)/24,5),АТС!$A$41:$F$784,6)+'Иные услуги '!$C$5+'РСТ РСО-А'!$K$7+'РСТ РСО-А'!$F$9</f>
        <v>1301.31</v>
      </c>
      <c r="C268" s="118">
        <f>VLOOKUP($A268+ROUND((COLUMN()-2)/24,5),АТС!$A$41:$F$784,6)+'Иные услуги '!$C$5+'РСТ РСО-А'!$K$7+'РСТ РСО-А'!$F$9</f>
        <v>1293.55</v>
      </c>
      <c r="D268" s="118">
        <f>VLOOKUP($A268+ROUND((COLUMN()-2)/24,5),АТС!$A$41:$F$784,6)+'Иные услуги '!$C$5+'РСТ РСО-А'!$K$7+'РСТ РСО-А'!$F$9</f>
        <v>1305.1200000000001</v>
      </c>
      <c r="E268" s="118">
        <f>VLOOKUP($A268+ROUND((COLUMN()-2)/24,5),АТС!$A$41:$F$784,6)+'Иные услуги '!$C$5+'РСТ РСО-А'!$K$7+'РСТ РСО-А'!$F$9</f>
        <v>1304.98</v>
      </c>
      <c r="F268" s="118">
        <f>VLOOKUP($A268+ROUND((COLUMN()-2)/24,5),АТС!$A$41:$F$784,6)+'Иные услуги '!$C$5+'РСТ РСО-А'!$K$7+'РСТ РСО-А'!$F$9</f>
        <v>1305.0899999999999</v>
      </c>
      <c r="G268" s="118">
        <f>VLOOKUP($A268+ROUND((COLUMN()-2)/24,5),АТС!$A$41:$F$784,6)+'Иные услуги '!$C$5+'РСТ РСО-А'!$K$7+'РСТ РСО-А'!$F$9</f>
        <v>1305.26</v>
      </c>
      <c r="H268" s="118">
        <f>VLOOKUP($A268+ROUND((COLUMN()-2)/24,5),АТС!$A$41:$F$784,6)+'Иные услуги '!$C$5+'РСТ РСО-А'!$K$7+'РСТ РСО-А'!$F$9</f>
        <v>1406.02</v>
      </c>
      <c r="I268" s="118">
        <f>VLOOKUP($A268+ROUND((COLUMN()-2)/24,5),АТС!$A$41:$F$784,6)+'Иные услуги '!$C$5+'РСТ РСО-А'!$K$7+'РСТ РСО-А'!$F$9</f>
        <v>1318.3</v>
      </c>
      <c r="J268" s="118">
        <f>VLOOKUP($A268+ROUND((COLUMN()-2)/24,5),АТС!$A$41:$F$784,6)+'Иные услуги '!$C$5+'РСТ РСО-А'!$K$7+'РСТ РСО-А'!$F$9</f>
        <v>1460.35</v>
      </c>
      <c r="K268" s="118">
        <f>VLOOKUP($A268+ROUND((COLUMN()-2)/24,5),АТС!$A$41:$F$784,6)+'Иные услуги '!$C$5+'РСТ РСО-А'!$K$7+'РСТ РСО-А'!$F$9</f>
        <v>1384.86</v>
      </c>
      <c r="L268" s="118">
        <f>VLOOKUP($A268+ROUND((COLUMN()-2)/24,5),АТС!$A$41:$F$784,6)+'Иные услуги '!$C$5+'РСТ РСО-А'!$K$7+'РСТ РСО-А'!$F$9</f>
        <v>1385.6299999999999</v>
      </c>
      <c r="M268" s="118">
        <f>VLOOKUP($A268+ROUND((COLUMN()-2)/24,5),АТС!$A$41:$F$784,6)+'Иные услуги '!$C$5+'РСТ РСО-А'!$K$7+'РСТ РСО-А'!$F$9</f>
        <v>1385.6899999999998</v>
      </c>
      <c r="N268" s="118">
        <f>VLOOKUP($A268+ROUND((COLUMN()-2)/24,5),АТС!$A$41:$F$784,6)+'Иные услуги '!$C$5+'РСТ РСО-А'!$K$7+'РСТ РСО-А'!$F$9</f>
        <v>1384.6999999999998</v>
      </c>
      <c r="O268" s="118">
        <f>VLOOKUP($A268+ROUND((COLUMN()-2)/24,5),АТС!$A$41:$F$784,6)+'Иные услуги '!$C$5+'РСТ РСО-А'!$K$7+'РСТ РСО-А'!$F$9</f>
        <v>1384.79</v>
      </c>
      <c r="P268" s="118">
        <f>VLOOKUP($A268+ROUND((COLUMN()-2)/24,5),АТС!$A$41:$F$784,6)+'Иные услуги '!$C$5+'РСТ РСО-А'!$K$7+'РСТ РСО-А'!$F$9</f>
        <v>1384.82</v>
      </c>
      <c r="Q268" s="118">
        <f>VLOOKUP($A268+ROUND((COLUMN()-2)/24,5),АТС!$A$41:$F$784,6)+'Иные услуги '!$C$5+'РСТ РСО-А'!$K$7+'РСТ РСО-А'!$F$9</f>
        <v>1385.6599999999999</v>
      </c>
      <c r="R268" s="118">
        <f>VLOOKUP($A268+ROUND((COLUMN()-2)/24,5),АТС!$A$41:$F$784,6)+'Иные услуги '!$C$5+'РСТ РСО-А'!$K$7+'РСТ РСО-А'!$F$9</f>
        <v>1386.4099999999999</v>
      </c>
      <c r="S268" s="118">
        <f>VLOOKUP($A268+ROUND((COLUMN()-2)/24,5),АТС!$A$41:$F$784,6)+'Иные услуги '!$C$5+'РСТ РСО-А'!$K$7+'РСТ РСО-А'!$F$9</f>
        <v>1373.26</v>
      </c>
      <c r="T268" s="118">
        <f>VLOOKUP($A268+ROUND((COLUMN()-2)/24,5),АТС!$A$41:$F$784,6)+'Иные услуги '!$C$5+'РСТ РСО-А'!$K$7+'РСТ РСО-А'!$F$9</f>
        <v>1412.82</v>
      </c>
      <c r="U268" s="118">
        <f>VLOOKUP($A268+ROUND((COLUMN()-2)/24,5),АТС!$A$41:$F$784,6)+'Иные услуги '!$C$5+'РСТ РСО-А'!$K$7+'РСТ РСО-А'!$F$9</f>
        <v>1322.68</v>
      </c>
      <c r="V268" s="118">
        <f>VLOOKUP($A268+ROUND((COLUMN()-2)/24,5),АТС!$A$41:$F$784,6)+'Иные услуги '!$C$5+'РСТ РСО-А'!$K$7+'РСТ РСО-А'!$F$9</f>
        <v>1328.16</v>
      </c>
      <c r="W268" s="118">
        <f>VLOOKUP($A268+ROUND((COLUMN()-2)/24,5),АТС!$A$41:$F$784,6)+'Иные услуги '!$C$5+'РСТ РСО-А'!$K$7+'РСТ РСО-А'!$F$9</f>
        <v>1353.81</v>
      </c>
      <c r="X268" s="118">
        <f>VLOOKUP($A268+ROUND((COLUMN()-2)/24,5),АТС!$A$41:$F$784,6)+'Иные услуги '!$C$5+'РСТ РСО-А'!$K$7+'РСТ РСО-А'!$F$9</f>
        <v>1435.08</v>
      </c>
      <c r="Y268" s="118">
        <f>VLOOKUP($A268+ROUND((COLUMN()-2)/24,5),АТС!$A$41:$F$784,6)+'Иные услуги '!$C$5+'РСТ РСО-А'!$K$7+'РСТ РСО-А'!$F$9</f>
        <v>1400.79</v>
      </c>
    </row>
    <row r="269" spans="1:25" x14ac:dyDescent="0.2">
      <c r="A269" s="66">
        <f t="shared" si="8"/>
        <v>43402</v>
      </c>
      <c r="B269" s="118">
        <f>VLOOKUP($A269+ROUND((COLUMN()-2)/24,5),АТС!$A$41:$F$784,6)+'Иные услуги '!$C$5+'РСТ РСО-А'!$K$7+'РСТ РСО-А'!$F$9</f>
        <v>1300.53</v>
      </c>
      <c r="C269" s="118">
        <f>VLOOKUP($A269+ROUND((COLUMN()-2)/24,5),АТС!$A$41:$F$784,6)+'Иные услуги '!$C$5+'РСТ РСО-А'!$K$7+'РСТ РСО-А'!$F$9</f>
        <v>1292.9000000000001</v>
      </c>
      <c r="D269" s="118">
        <f>VLOOKUP($A269+ROUND((COLUMN()-2)/24,5),АТС!$A$41:$F$784,6)+'Иные услуги '!$C$5+'РСТ РСО-А'!$K$7+'РСТ РСО-А'!$F$9</f>
        <v>1292.01</v>
      </c>
      <c r="E269" s="118">
        <f>VLOOKUP($A269+ROUND((COLUMN()-2)/24,5),АТС!$A$41:$F$784,6)+'Иные услуги '!$C$5+'РСТ РСО-А'!$K$7+'РСТ РСО-А'!$F$9</f>
        <v>1291.8900000000001</v>
      </c>
      <c r="F269" s="118">
        <f>VLOOKUP($A269+ROUND((COLUMN()-2)/24,5),АТС!$A$41:$F$784,6)+'Иные услуги '!$C$5+'РСТ РСО-А'!$K$7+'РСТ РСО-А'!$F$9</f>
        <v>1292.3399999999999</v>
      </c>
      <c r="G269" s="118">
        <f>VLOOKUP($A269+ROUND((COLUMN()-2)/24,5),АТС!$A$41:$F$784,6)+'Иные услуги '!$C$5+'РСТ РСО-А'!$K$7+'РСТ РСО-А'!$F$9</f>
        <v>1293.8</v>
      </c>
      <c r="H269" s="118">
        <f>VLOOKUP($A269+ROUND((COLUMN()-2)/24,5),АТС!$A$41:$F$784,6)+'Иные услуги '!$C$5+'РСТ РСО-А'!$K$7+'РСТ РСО-А'!$F$9</f>
        <v>1330.51</v>
      </c>
      <c r="I269" s="118">
        <f>VLOOKUP($A269+ROUND((COLUMN()-2)/24,5),АТС!$A$41:$F$784,6)+'Иные услуги '!$C$5+'РСТ РСО-А'!$K$7+'РСТ РСО-А'!$F$9</f>
        <v>1340.47</v>
      </c>
      <c r="J269" s="118">
        <f>VLOOKUP($A269+ROUND((COLUMN()-2)/24,5),АТС!$A$41:$F$784,6)+'Иные услуги '!$C$5+'РСТ РСО-А'!$K$7+'РСТ РСО-А'!$F$9</f>
        <v>1375.54</v>
      </c>
      <c r="K269" s="118">
        <f>VLOOKUP($A269+ROUND((COLUMN()-2)/24,5),АТС!$A$41:$F$784,6)+'Иные услуги '!$C$5+'РСТ РСО-А'!$K$7+'РСТ РСО-А'!$F$9</f>
        <v>1323.03</v>
      </c>
      <c r="L269" s="118">
        <f>VLOOKUP($A269+ROUND((COLUMN()-2)/24,5),АТС!$A$41:$F$784,6)+'Иные услуги '!$C$5+'РСТ РСО-А'!$K$7+'РСТ РСО-А'!$F$9</f>
        <v>1323.54</v>
      </c>
      <c r="M269" s="118">
        <f>VLOOKUP($A269+ROUND((COLUMN()-2)/24,5),АТС!$A$41:$F$784,6)+'Иные услуги '!$C$5+'РСТ РСО-А'!$K$7+'РСТ РСО-А'!$F$9</f>
        <v>1322.83</v>
      </c>
      <c r="N269" s="118">
        <f>VLOOKUP($A269+ROUND((COLUMN()-2)/24,5),АТС!$A$41:$F$784,6)+'Иные услуги '!$C$5+'РСТ РСО-А'!$K$7+'РСТ РСО-А'!$F$9</f>
        <v>1322.79</v>
      </c>
      <c r="O269" s="118">
        <f>VLOOKUP($A269+ROUND((COLUMN()-2)/24,5),АТС!$A$41:$F$784,6)+'Иные услуги '!$C$5+'РСТ РСО-А'!$K$7+'РСТ РСО-А'!$F$9</f>
        <v>1322.55</v>
      </c>
      <c r="P269" s="118">
        <f>VLOOKUP($A269+ROUND((COLUMN()-2)/24,5),АТС!$A$41:$F$784,6)+'Иные услуги '!$C$5+'РСТ РСО-А'!$K$7+'РСТ РСО-А'!$F$9</f>
        <v>1322.63</v>
      </c>
      <c r="Q269" s="118">
        <f>VLOOKUP($A269+ROUND((COLUMN()-2)/24,5),АТС!$A$41:$F$784,6)+'Иные услуги '!$C$5+'РСТ РСО-А'!$K$7+'РСТ РСО-А'!$F$9</f>
        <v>1322.8600000000001</v>
      </c>
      <c r="R269" s="118">
        <f>VLOOKUP($A269+ROUND((COLUMN()-2)/24,5),АТС!$A$41:$F$784,6)+'Иные услуги '!$C$5+'РСТ РСО-А'!$K$7+'РСТ РСО-А'!$F$9</f>
        <v>1313.18</v>
      </c>
      <c r="S269" s="118">
        <f>VLOOKUP($A269+ROUND((COLUMN()-2)/24,5),АТС!$A$41:$F$784,6)+'Иные услуги '!$C$5+'РСТ РСО-А'!$K$7+'РСТ РСО-А'!$F$9</f>
        <v>1449.6699999999998</v>
      </c>
      <c r="T269" s="118">
        <f>VLOOKUP($A269+ROUND((COLUMN()-2)/24,5),АТС!$A$41:$F$784,6)+'Иные услуги '!$C$5+'РСТ РСО-А'!$K$7+'РСТ РСО-А'!$F$9</f>
        <v>1452.2099999999998</v>
      </c>
      <c r="U269" s="118">
        <f>VLOOKUP($A269+ROUND((COLUMN()-2)/24,5),АТС!$A$41:$F$784,6)+'Иные услуги '!$C$5+'РСТ РСО-А'!$K$7+'РСТ РСО-А'!$F$9</f>
        <v>1377.37</v>
      </c>
      <c r="V269" s="118">
        <f>VLOOKUP($A269+ROUND((COLUMN()-2)/24,5),АТС!$A$41:$F$784,6)+'Иные услуги '!$C$5+'РСТ РСО-А'!$K$7+'РСТ РСО-А'!$F$9</f>
        <v>1326.58</v>
      </c>
      <c r="W269" s="118">
        <f>VLOOKUP($A269+ROUND((COLUMN()-2)/24,5),АТС!$A$41:$F$784,6)+'Иные услуги '!$C$5+'РСТ РСО-А'!$K$7+'РСТ РСО-А'!$F$9</f>
        <v>1339.58</v>
      </c>
      <c r="X269" s="118">
        <f>VLOOKUP($A269+ROUND((COLUMN()-2)/24,5),АТС!$A$41:$F$784,6)+'Иные услуги '!$C$5+'РСТ РСО-А'!$K$7+'РСТ РСО-А'!$F$9</f>
        <v>1425.9299999999998</v>
      </c>
      <c r="Y269" s="118">
        <f>VLOOKUP($A269+ROUND((COLUMN()-2)/24,5),АТС!$A$41:$F$784,6)+'Иные услуги '!$C$5+'РСТ РСО-А'!$K$7+'РСТ РСО-А'!$F$9</f>
        <v>1379.12</v>
      </c>
    </row>
    <row r="270" spans="1:25" x14ac:dyDescent="0.2">
      <c r="A270" s="66">
        <f t="shared" si="8"/>
        <v>43403</v>
      </c>
      <c r="B270" s="118">
        <f>VLOOKUP($A270+ROUND((COLUMN()-2)/24,5),АТС!$A$41:$F$784,6)+'Иные услуги '!$C$5+'РСТ РСО-А'!$K$7+'РСТ РСО-А'!$F$9</f>
        <v>1295.45</v>
      </c>
      <c r="C270" s="118">
        <f>VLOOKUP($A270+ROUND((COLUMN()-2)/24,5),АТС!$A$41:$F$784,6)+'Иные услуги '!$C$5+'РСТ РСО-А'!$K$7+'РСТ РСО-А'!$F$9</f>
        <v>1292.96</v>
      </c>
      <c r="D270" s="118">
        <f>VLOOKUP($A270+ROUND((COLUMN()-2)/24,5),АТС!$A$41:$F$784,6)+'Иные услуги '!$C$5+'РСТ РСО-А'!$K$7+'РСТ РСО-А'!$F$9</f>
        <v>1292.5899999999999</v>
      </c>
      <c r="E270" s="118">
        <f>VLOOKUP($A270+ROUND((COLUMN()-2)/24,5),АТС!$A$41:$F$784,6)+'Иные услуги '!$C$5+'РСТ РСО-А'!$K$7+'РСТ РСО-А'!$F$9</f>
        <v>1292.3500000000001</v>
      </c>
      <c r="F270" s="118">
        <f>VLOOKUP($A270+ROUND((COLUMN()-2)/24,5),АТС!$A$41:$F$784,6)+'Иные услуги '!$C$5+'РСТ РСО-А'!$K$7+'РСТ РСО-А'!$F$9</f>
        <v>1293.54</v>
      </c>
      <c r="G270" s="118">
        <f>VLOOKUP($A270+ROUND((COLUMN()-2)/24,5),АТС!$A$41:$F$784,6)+'Иные услуги '!$C$5+'РСТ РСО-А'!$K$7+'РСТ РСО-А'!$F$9</f>
        <v>1295.01</v>
      </c>
      <c r="H270" s="118">
        <f>VLOOKUP($A270+ROUND((COLUMN()-2)/24,5),АТС!$A$41:$F$784,6)+'Иные услуги '!$C$5+'РСТ РСО-А'!$K$7+'РСТ РСО-А'!$F$9</f>
        <v>1302.76</v>
      </c>
      <c r="I270" s="118">
        <f>VLOOKUP($A270+ROUND((COLUMN()-2)/24,5),АТС!$A$41:$F$784,6)+'Иные услуги '!$C$5+'РСТ РСО-А'!$K$7+'РСТ РСО-А'!$F$9</f>
        <v>1419.6499999999999</v>
      </c>
      <c r="J270" s="118">
        <f>VLOOKUP($A270+ROUND((COLUMN()-2)/24,5),АТС!$A$41:$F$784,6)+'Иные услуги '!$C$5+'РСТ РСО-А'!$K$7+'РСТ РСО-А'!$F$9</f>
        <v>1326.06</v>
      </c>
      <c r="K270" s="118">
        <f>VLOOKUP($A270+ROUND((COLUMN()-2)/24,5),АТС!$A$41:$F$784,6)+'Иные услуги '!$C$5+'РСТ РСО-А'!$K$7+'РСТ РСО-А'!$F$9</f>
        <v>1312.78</v>
      </c>
      <c r="L270" s="118">
        <f>VLOOKUP($A270+ROUND((COLUMN()-2)/24,5),АТС!$A$41:$F$784,6)+'Иные услуги '!$C$5+'РСТ РСО-А'!$K$7+'РСТ РСО-А'!$F$9</f>
        <v>1312.54</v>
      </c>
      <c r="M270" s="118">
        <f>VLOOKUP($A270+ROUND((COLUMN()-2)/24,5),АТС!$A$41:$F$784,6)+'Иные услуги '!$C$5+'РСТ РСО-А'!$K$7+'РСТ РСО-А'!$F$9</f>
        <v>1297.76</v>
      </c>
      <c r="N270" s="118">
        <f>VLOOKUP($A270+ROUND((COLUMN()-2)/24,5),АТС!$A$41:$F$784,6)+'Иные услуги '!$C$5+'РСТ РСО-А'!$K$7+'РСТ РСО-А'!$F$9</f>
        <v>1313.95</v>
      </c>
      <c r="O270" s="118">
        <f>VLOOKUP($A270+ROUND((COLUMN()-2)/24,5),АТС!$A$41:$F$784,6)+'Иные услуги '!$C$5+'РСТ РСО-А'!$K$7+'РСТ РСО-А'!$F$9</f>
        <v>1313.46</v>
      </c>
      <c r="P270" s="118">
        <f>VLOOKUP($A270+ROUND((COLUMN()-2)/24,5),АТС!$A$41:$F$784,6)+'Иные услуги '!$C$5+'РСТ РСО-А'!$K$7+'РСТ РСО-А'!$F$9</f>
        <v>1313.45</v>
      </c>
      <c r="Q270" s="118">
        <f>VLOOKUP($A270+ROUND((COLUMN()-2)/24,5),АТС!$A$41:$F$784,6)+'Иные услуги '!$C$5+'РСТ РСО-А'!$K$7+'РСТ РСО-А'!$F$9</f>
        <v>1313.63</v>
      </c>
      <c r="R270" s="118">
        <f>VLOOKUP($A270+ROUND((COLUMN()-2)/24,5),АТС!$A$41:$F$784,6)+'Иные услуги '!$C$5+'РСТ РСО-А'!$K$7+'РСТ РСО-А'!$F$9</f>
        <v>1311.56</v>
      </c>
      <c r="S270" s="118">
        <f>VLOOKUP($A270+ROUND((COLUMN()-2)/24,5),АТС!$A$41:$F$784,6)+'Иные услуги '!$C$5+'РСТ РСО-А'!$K$7+'РСТ РСО-А'!$F$9</f>
        <v>1414.05</v>
      </c>
      <c r="T270" s="118">
        <f>VLOOKUP($A270+ROUND((COLUMN()-2)/24,5),АТС!$A$41:$F$784,6)+'Иные услуги '!$C$5+'РСТ РСО-А'!$K$7+'РСТ РСО-А'!$F$9</f>
        <v>1462.6299999999999</v>
      </c>
      <c r="U270" s="118">
        <f>VLOOKUP($A270+ROUND((COLUMN()-2)/24,5),АТС!$A$41:$F$784,6)+'Иные услуги '!$C$5+'РСТ РСО-А'!$K$7+'РСТ РСО-А'!$F$9</f>
        <v>1381.51</v>
      </c>
      <c r="V270" s="118">
        <f>VLOOKUP($A270+ROUND((COLUMN()-2)/24,5),АТС!$A$41:$F$784,6)+'Иные услуги '!$C$5+'РСТ РСО-А'!$K$7+'РСТ РСО-А'!$F$9</f>
        <v>1348.7199999999998</v>
      </c>
      <c r="W270" s="118">
        <f>VLOOKUP($A270+ROUND((COLUMN()-2)/24,5),АТС!$A$41:$F$784,6)+'Иные услуги '!$C$5+'РСТ РСО-А'!$K$7+'РСТ РСО-А'!$F$9</f>
        <v>1362.23</v>
      </c>
      <c r="X270" s="118">
        <f>VLOOKUP($A270+ROUND((COLUMN()-2)/24,5),АТС!$A$41:$F$784,6)+'Иные услуги '!$C$5+'РСТ РСО-А'!$K$7+'РСТ РСО-А'!$F$9</f>
        <v>1434.1899999999998</v>
      </c>
      <c r="Y270" s="118">
        <f>VLOOKUP($A270+ROUND((COLUMN()-2)/24,5),АТС!$A$41:$F$784,6)+'Иные услуги '!$C$5+'РСТ РСО-А'!$K$7+'РСТ РСО-А'!$F$9</f>
        <v>1415.3999999999999</v>
      </c>
    </row>
    <row r="271" spans="1:25" x14ac:dyDescent="0.2">
      <c r="A271" s="66">
        <f t="shared" si="8"/>
        <v>43404</v>
      </c>
      <c r="B271" s="118">
        <f>VLOOKUP($A271+ROUND((COLUMN()-2)/24,5),АТС!$A$41:$F$784,6)+'Иные услуги '!$C$5+'РСТ РСО-А'!$K$7+'РСТ РСО-А'!$F$9</f>
        <v>1298.96</v>
      </c>
      <c r="C271" s="118">
        <f>VLOOKUP($A271+ROUND((COLUMN()-2)/24,5),АТС!$A$41:$F$784,6)+'Иные услуги '!$C$5+'РСТ РСО-А'!$K$7+'РСТ РСО-А'!$F$9</f>
        <v>1292.6500000000001</v>
      </c>
      <c r="D271" s="118">
        <f>VLOOKUP($A271+ROUND((COLUMN()-2)/24,5),АТС!$A$41:$F$784,6)+'Иные услуги '!$C$5+'РСТ РСО-А'!$K$7+'РСТ РСО-А'!$F$9</f>
        <v>1292.05</v>
      </c>
      <c r="E271" s="118">
        <f>VLOOKUP($A271+ROUND((COLUMN()-2)/24,5),АТС!$A$41:$F$784,6)+'Иные услуги '!$C$5+'РСТ РСО-А'!$K$7+'РСТ РСО-А'!$F$9</f>
        <v>1291.8700000000001</v>
      </c>
      <c r="F271" s="118">
        <f>VLOOKUP($A271+ROUND((COLUMN()-2)/24,5),АТС!$A$41:$F$784,6)+'Иные услуги '!$C$5+'РСТ РСО-А'!$K$7+'РСТ РСО-А'!$F$9</f>
        <v>1292.3399999999999</v>
      </c>
      <c r="G271" s="118">
        <f>VLOOKUP($A271+ROUND((COLUMN()-2)/24,5),АТС!$A$41:$F$784,6)+'Иные услуги '!$C$5+'РСТ РСО-А'!$K$7+'РСТ РСО-А'!$F$9</f>
        <v>1293.56</v>
      </c>
      <c r="H271" s="118">
        <f>VLOOKUP($A271+ROUND((COLUMN()-2)/24,5),АТС!$A$41:$F$784,6)+'Иные услуги '!$C$5+'РСТ РСО-А'!$K$7+'РСТ РСО-А'!$F$9</f>
        <v>1302.53</v>
      </c>
      <c r="I271" s="118">
        <f>VLOOKUP($A271+ROUND((COLUMN()-2)/24,5),АТС!$A$41:$F$784,6)+'Иные услуги '!$C$5+'РСТ РСО-А'!$K$7+'РСТ РСО-А'!$F$9</f>
        <v>1417.36</v>
      </c>
      <c r="J271" s="118">
        <f>VLOOKUP($A271+ROUND((COLUMN()-2)/24,5),АТС!$A$41:$F$784,6)+'Иные услуги '!$C$5+'РСТ РСО-А'!$K$7+'РСТ РСО-А'!$F$9</f>
        <v>1323.6200000000001</v>
      </c>
      <c r="K271" s="118">
        <f>VLOOKUP($A271+ROUND((COLUMN()-2)/24,5),АТС!$A$41:$F$784,6)+'Иные услуги '!$C$5+'РСТ РСО-А'!$K$7+'РСТ РСО-А'!$F$9</f>
        <v>1312.25</v>
      </c>
      <c r="L271" s="118">
        <f>VLOOKUP($A271+ROUND((COLUMN()-2)/24,5),АТС!$A$41:$F$784,6)+'Иные услуги '!$C$5+'РСТ РСО-А'!$K$7+'РСТ РСО-А'!$F$9</f>
        <v>1313.77</v>
      </c>
      <c r="M271" s="118">
        <f>VLOOKUP($A271+ROUND((COLUMN()-2)/24,5),АТС!$A$41:$F$784,6)+'Иные услуги '!$C$5+'РСТ РСО-А'!$K$7+'РСТ РСО-А'!$F$9</f>
        <v>1298.1500000000001</v>
      </c>
      <c r="N271" s="118">
        <f>VLOOKUP($A271+ROUND((COLUMN()-2)/24,5),АТС!$A$41:$F$784,6)+'Иные услуги '!$C$5+'РСТ РСО-А'!$K$7+'РСТ РСО-А'!$F$9</f>
        <v>1323.09</v>
      </c>
      <c r="O271" s="118">
        <f>VLOOKUP($A271+ROUND((COLUMN()-2)/24,5),АТС!$A$41:$F$784,6)+'Иные услуги '!$C$5+'РСТ РСО-А'!$K$7+'РСТ РСО-А'!$F$9</f>
        <v>1322.6200000000001</v>
      </c>
      <c r="P271" s="118">
        <f>VLOOKUP($A271+ROUND((COLUMN()-2)/24,5),АТС!$A$41:$F$784,6)+'Иные услуги '!$C$5+'РСТ РСО-А'!$K$7+'РСТ РСО-А'!$F$9</f>
        <v>1322.75</v>
      </c>
      <c r="Q271" s="118">
        <f>VLOOKUP($A271+ROUND((COLUMN()-2)/24,5),АТС!$A$41:$F$784,6)+'Иные услуги '!$C$5+'РСТ РСО-А'!$K$7+'РСТ РСО-А'!$F$9</f>
        <v>1322.8</v>
      </c>
      <c r="R271" s="118">
        <f>VLOOKUP($A271+ROUND((COLUMN()-2)/24,5),АТС!$A$41:$F$784,6)+'Иные услуги '!$C$5+'РСТ РСО-А'!$K$7+'РСТ РСО-А'!$F$9</f>
        <v>1312.59</v>
      </c>
      <c r="S271" s="118">
        <f>VLOOKUP($A271+ROUND((COLUMN()-2)/24,5),АТС!$A$41:$F$784,6)+'Иные услуги '!$C$5+'РСТ РСО-А'!$K$7+'РСТ РСО-А'!$F$9</f>
        <v>1415.8899999999999</v>
      </c>
      <c r="T271" s="118">
        <f>VLOOKUP($A271+ROUND((COLUMN()-2)/24,5),АТС!$A$41:$F$784,6)+'Иные услуги '!$C$5+'РСТ РСО-А'!$K$7+'РСТ РСО-А'!$F$9</f>
        <v>1465.8799999999999</v>
      </c>
      <c r="U271" s="118">
        <f>VLOOKUP($A271+ROUND((COLUMN()-2)/24,5),АТС!$A$41:$F$784,6)+'Иные услуги '!$C$5+'РСТ РСО-А'!$K$7+'РСТ РСО-А'!$F$9</f>
        <v>1378.1699999999998</v>
      </c>
      <c r="V271" s="118">
        <f>VLOOKUP($A271+ROUND((COLUMN()-2)/24,5),АТС!$A$41:$F$784,6)+'Иные услуги '!$C$5+'РСТ РСО-А'!$K$7+'РСТ РСО-А'!$F$9</f>
        <v>1347.2199999999998</v>
      </c>
      <c r="W271" s="118">
        <f>VLOOKUP($A271+ROUND((COLUMN()-2)/24,5),АТС!$A$41:$F$784,6)+'Иные услуги '!$C$5+'РСТ РСО-А'!$K$7+'РСТ РСО-А'!$F$9</f>
        <v>1345.11</v>
      </c>
      <c r="X271" s="118">
        <f>VLOOKUP($A271+ROUND((COLUMN()-2)/24,5),АТС!$A$41:$F$784,6)+'Иные услуги '!$C$5+'РСТ РСО-А'!$K$7+'РСТ РСО-А'!$F$9</f>
        <v>1413</v>
      </c>
      <c r="Y271" s="118">
        <f>VLOOKUP($A271+ROUND((COLUMN()-2)/24,5),АТС!$A$41:$F$784,6)+'Иные услуги '!$C$5+'РСТ РСО-А'!$K$7+'РСТ РСО-А'!$F$9</f>
        <v>1403.4699999999998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49" t="s">
        <v>35</v>
      </c>
      <c r="B275" s="143" t="s">
        <v>99</v>
      </c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5"/>
    </row>
    <row r="276" spans="1:25" ht="12.75" x14ac:dyDescent="0.2">
      <c r="A276" s="150"/>
      <c r="B276" s="146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8"/>
    </row>
    <row r="277" spans="1:25" ht="12.75" x14ac:dyDescent="0.2">
      <c r="A277" s="150"/>
      <c r="B277" s="154" t="s">
        <v>100</v>
      </c>
      <c r="C277" s="152" t="s">
        <v>101</v>
      </c>
      <c r="D277" s="152" t="s">
        <v>102</v>
      </c>
      <c r="E277" s="152" t="s">
        <v>103</v>
      </c>
      <c r="F277" s="152" t="s">
        <v>104</v>
      </c>
      <c r="G277" s="152" t="s">
        <v>105</v>
      </c>
      <c r="H277" s="152" t="s">
        <v>106</v>
      </c>
      <c r="I277" s="152" t="s">
        <v>107</v>
      </c>
      <c r="J277" s="152" t="s">
        <v>108</v>
      </c>
      <c r="K277" s="152" t="s">
        <v>109</v>
      </c>
      <c r="L277" s="152" t="s">
        <v>110</v>
      </c>
      <c r="M277" s="152" t="s">
        <v>111</v>
      </c>
      <c r="N277" s="156" t="s">
        <v>112</v>
      </c>
      <c r="O277" s="152" t="s">
        <v>113</v>
      </c>
      <c r="P277" s="152" t="s">
        <v>114</v>
      </c>
      <c r="Q277" s="152" t="s">
        <v>115</v>
      </c>
      <c r="R277" s="152" t="s">
        <v>116</v>
      </c>
      <c r="S277" s="152" t="s">
        <v>117</v>
      </c>
      <c r="T277" s="152" t="s">
        <v>118</v>
      </c>
      <c r="U277" s="152" t="s">
        <v>119</v>
      </c>
      <c r="V277" s="152" t="s">
        <v>120</v>
      </c>
      <c r="W277" s="152" t="s">
        <v>121</v>
      </c>
      <c r="X277" s="152" t="s">
        <v>122</v>
      </c>
      <c r="Y277" s="152" t="s">
        <v>123</v>
      </c>
    </row>
    <row r="278" spans="1:25" ht="12.75" x14ac:dyDescent="0.2">
      <c r="A278" s="151"/>
      <c r="B278" s="155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7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</row>
    <row r="279" spans="1:25" x14ac:dyDescent="0.2">
      <c r="A279" s="66">
        <f t="shared" ref="A279:A309" si="9">A241</f>
        <v>43374</v>
      </c>
      <c r="B279" s="91">
        <f>VLOOKUP($A279+ROUND((COLUMN()-2)/24,5),АТС!$A$41:$F$784,6)+'Иные услуги '!$C$5+'РСТ РСО-А'!$K$7+'РСТ РСО-А'!$G$9</f>
        <v>1286.3499999999999</v>
      </c>
      <c r="C279" s="118">
        <f>VLOOKUP($A279+ROUND((COLUMN()-2)/24,5),АТС!$A$41:$F$784,6)+'Иные услуги '!$C$5+'РСТ РСО-А'!$K$7+'РСТ РСО-А'!$G$9</f>
        <v>1368.63</v>
      </c>
      <c r="D279" s="118">
        <f>VLOOKUP($A279+ROUND((COLUMN()-2)/24,5),АТС!$A$41:$F$784,6)+'Иные услуги '!$C$5+'РСТ РСО-А'!$K$7+'РСТ РСО-А'!$G$9</f>
        <v>1418.66</v>
      </c>
      <c r="E279" s="118">
        <f>VLOOKUP($A279+ROUND((COLUMN()-2)/24,5),АТС!$A$41:$F$784,6)+'Иные услуги '!$C$5+'РСТ РСО-А'!$K$7+'РСТ РСО-А'!$G$9</f>
        <v>1418.98</v>
      </c>
      <c r="F279" s="118">
        <f>VLOOKUP($A279+ROUND((COLUMN()-2)/24,5),АТС!$A$41:$F$784,6)+'Иные услуги '!$C$5+'РСТ РСО-А'!$K$7+'РСТ РСО-А'!$G$9</f>
        <v>1418.95</v>
      </c>
      <c r="G279" s="118">
        <f>VLOOKUP($A279+ROUND((COLUMN()-2)/24,5),АТС!$A$41:$F$784,6)+'Иные услуги '!$C$5+'РСТ РСО-А'!$K$7+'РСТ РСО-А'!$G$9</f>
        <v>1419.89</v>
      </c>
      <c r="H279" s="118">
        <f>VLOOKUP($A279+ROUND((COLUMN()-2)/24,5),АТС!$A$41:$F$784,6)+'Иные услуги '!$C$5+'РСТ РСО-А'!$K$7+'РСТ РСО-А'!$G$9</f>
        <v>1573.89</v>
      </c>
      <c r="I279" s="118">
        <f>VLOOKUP($A279+ROUND((COLUMN()-2)/24,5),АТС!$A$41:$F$784,6)+'Иные услуги '!$C$5+'РСТ РСО-А'!$K$7+'РСТ РСО-А'!$G$9</f>
        <v>1286.29</v>
      </c>
      <c r="J279" s="118">
        <f>VLOOKUP($A279+ROUND((COLUMN()-2)/24,5),АТС!$A$41:$F$784,6)+'Иные услуги '!$C$5+'РСТ РСО-А'!$K$7+'РСТ РСО-А'!$G$9</f>
        <v>1428.16</v>
      </c>
      <c r="K279" s="118">
        <f>VLOOKUP($A279+ROUND((COLUMN()-2)/24,5),АТС!$A$41:$F$784,6)+'Иные услуги '!$C$5+'РСТ РСО-А'!$K$7+'РСТ РСО-А'!$G$9</f>
        <v>1318.4</v>
      </c>
      <c r="L279" s="118">
        <f>VLOOKUP($A279+ROUND((COLUMN()-2)/24,5),АТС!$A$41:$F$784,6)+'Иные услуги '!$C$5+'РСТ РСО-А'!$K$7+'РСТ РСО-А'!$G$9</f>
        <v>1318.36</v>
      </c>
      <c r="M279" s="118">
        <f>VLOOKUP($A279+ROUND((COLUMN()-2)/24,5),АТС!$A$41:$F$784,6)+'Иные услуги '!$C$5+'РСТ РСО-А'!$K$7+'РСТ РСО-А'!$G$9</f>
        <v>1335.05</v>
      </c>
      <c r="N279" s="118">
        <f>VLOOKUP($A279+ROUND((COLUMN()-2)/24,5),АТС!$A$41:$F$784,6)+'Иные услуги '!$C$5+'РСТ РСО-А'!$K$7+'РСТ РСО-А'!$G$9</f>
        <v>1426.75</v>
      </c>
      <c r="O279" s="118">
        <f>VLOOKUP($A279+ROUND((COLUMN()-2)/24,5),АТС!$A$41:$F$784,6)+'Иные услуги '!$C$5+'РСТ РСО-А'!$K$7+'РСТ РСО-А'!$G$9</f>
        <v>1406.75</v>
      </c>
      <c r="P279" s="118">
        <f>VLOOKUP($A279+ROUND((COLUMN()-2)/24,5),АТС!$A$41:$F$784,6)+'Иные услуги '!$C$5+'РСТ РСО-А'!$K$7+'РСТ РСО-А'!$G$9</f>
        <v>1378.71</v>
      </c>
      <c r="Q279" s="118">
        <f>VLOOKUP($A279+ROUND((COLUMN()-2)/24,5),АТС!$A$41:$F$784,6)+'Иные услуги '!$C$5+'РСТ РСО-А'!$K$7+'РСТ РСО-А'!$G$9</f>
        <v>1407.06</v>
      </c>
      <c r="R279" s="118">
        <f>VLOOKUP($A279+ROUND((COLUMN()-2)/24,5),АТС!$A$41:$F$784,6)+'Иные услуги '!$C$5+'РСТ РСО-А'!$K$7+'РСТ РСО-А'!$G$9</f>
        <v>1402.88</v>
      </c>
      <c r="S279" s="118">
        <f>VLOOKUP($A279+ROUND((COLUMN()-2)/24,5),АТС!$A$41:$F$784,6)+'Иные услуги '!$C$5+'РСТ РСО-А'!$K$7+'РСТ РСО-А'!$G$9</f>
        <v>1375.36</v>
      </c>
      <c r="T279" s="118">
        <f>VLOOKUP($A279+ROUND((COLUMN()-2)/24,5),АТС!$A$41:$F$784,6)+'Иные услуги '!$C$5+'РСТ РСО-А'!$K$7+'РСТ РСО-А'!$G$9</f>
        <v>1188.29</v>
      </c>
      <c r="U279" s="118">
        <f>VLOOKUP($A279+ROUND((COLUMN()-2)/24,5),АТС!$A$41:$F$784,6)+'Иные услуги '!$C$5+'РСТ РСО-А'!$K$7+'РСТ РСО-А'!$G$9</f>
        <v>1293.7</v>
      </c>
      <c r="V279" s="118">
        <f>VLOOKUP($A279+ROUND((COLUMN()-2)/24,5),АТС!$A$41:$F$784,6)+'Иные услуги '!$C$5+'РСТ РСО-А'!$K$7+'РСТ РСО-А'!$G$9</f>
        <v>1388.75</v>
      </c>
      <c r="W279" s="118">
        <f>VLOOKUP($A279+ROUND((COLUMN()-2)/24,5),АТС!$A$41:$F$784,6)+'Иные услуги '!$C$5+'РСТ РСО-А'!$K$7+'РСТ РСО-А'!$G$9</f>
        <v>1544.7300000000002</v>
      </c>
      <c r="X279" s="118">
        <f>VLOOKUP($A279+ROUND((COLUMN()-2)/24,5),АТС!$A$41:$F$784,6)+'Иные услуги '!$C$5+'РСТ РСО-А'!$K$7+'РСТ РСО-А'!$G$9</f>
        <v>2040.0000000000002</v>
      </c>
      <c r="Y279" s="118">
        <f>VLOOKUP($A279+ROUND((COLUMN()-2)/24,5),АТС!$A$41:$F$784,6)+'Иные услуги '!$C$5+'РСТ РСО-А'!$K$7+'РСТ РСО-А'!$G$9</f>
        <v>1188.97</v>
      </c>
    </row>
    <row r="280" spans="1:25" x14ac:dyDescent="0.2">
      <c r="A280" s="66">
        <f t="shared" si="9"/>
        <v>43375</v>
      </c>
      <c r="B280" s="118">
        <f>VLOOKUP($A280+ROUND((COLUMN()-2)/24,5),АТС!$A$41:$F$784,6)+'Иные услуги '!$C$5+'РСТ РСО-А'!$K$7+'РСТ РСО-А'!$G$9</f>
        <v>1288.2</v>
      </c>
      <c r="C280" s="118">
        <f>VLOOKUP($A280+ROUND((COLUMN()-2)/24,5),АТС!$A$41:$F$784,6)+'Иные услуги '!$C$5+'РСТ РСО-А'!$K$7+'РСТ РСО-А'!$G$9</f>
        <v>1371.1</v>
      </c>
      <c r="D280" s="118">
        <f>VLOOKUP($A280+ROUND((COLUMN()-2)/24,5),АТС!$A$41:$F$784,6)+'Иные услуги '!$C$5+'РСТ РСО-А'!$K$7+'РСТ РСО-А'!$G$9</f>
        <v>1420.78</v>
      </c>
      <c r="E280" s="118">
        <f>VLOOKUP($A280+ROUND((COLUMN()-2)/24,5),АТС!$A$41:$F$784,6)+'Иные услуги '!$C$5+'РСТ РСО-А'!$K$7+'РСТ РСО-А'!$G$9</f>
        <v>1431.55</v>
      </c>
      <c r="F280" s="118">
        <f>VLOOKUP($A280+ROUND((COLUMN()-2)/24,5),АТС!$A$41:$F$784,6)+'Иные услуги '!$C$5+'РСТ РСО-А'!$K$7+'РСТ РСО-А'!$G$9</f>
        <v>1420.52</v>
      </c>
      <c r="G280" s="118">
        <f>VLOOKUP($A280+ROUND((COLUMN()-2)/24,5),АТС!$A$41:$F$784,6)+'Иные услуги '!$C$5+'РСТ РСО-А'!$K$7+'РСТ РСО-А'!$G$9</f>
        <v>1422.17</v>
      </c>
      <c r="H280" s="118">
        <f>VLOOKUP($A280+ROUND((COLUMN()-2)/24,5),АТС!$A$41:$F$784,6)+'Иные услуги '!$C$5+'РСТ РСО-А'!$K$7+'РСТ РСО-А'!$G$9</f>
        <v>1831.9300000000003</v>
      </c>
      <c r="I280" s="118">
        <f>VLOOKUP($A280+ROUND((COLUMN()-2)/24,5),АТС!$A$41:$F$784,6)+'Иные услуги '!$C$5+'РСТ РСО-А'!$K$7+'РСТ РСО-А'!$G$9</f>
        <v>1314.55</v>
      </c>
      <c r="J280" s="118">
        <f>VLOOKUP($A280+ROUND((COLUMN()-2)/24,5),АТС!$A$41:$F$784,6)+'Иные услуги '!$C$5+'РСТ РСО-А'!$K$7+'РСТ РСО-А'!$G$9</f>
        <v>1450.13</v>
      </c>
      <c r="K280" s="118">
        <f>VLOOKUP($A280+ROUND((COLUMN()-2)/24,5),АТС!$A$41:$F$784,6)+'Иные услуги '!$C$5+'РСТ РСО-А'!$K$7+'РСТ РСО-А'!$G$9</f>
        <v>1354.09</v>
      </c>
      <c r="L280" s="118">
        <f>VLOOKUP($A280+ROUND((COLUMN()-2)/24,5),АТС!$A$41:$F$784,6)+'Иные услуги '!$C$5+'РСТ РСО-А'!$K$7+'РСТ РСО-А'!$G$9</f>
        <v>1371.6200000000001</v>
      </c>
      <c r="M280" s="118">
        <f>VLOOKUP($A280+ROUND((COLUMN()-2)/24,5),АТС!$A$41:$F$784,6)+'Иные услуги '!$C$5+'РСТ РСО-А'!$K$7+'РСТ РСО-А'!$G$9</f>
        <v>1390.11</v>
      </c>
      <c r="N280" s="118">
        <f>VLOOKUP($A280+ROUND((COLUMN()-2)/24,5),АТС!$A$41:$F$784,6)+'Иные услуги '!$C$5+'РСТ РСО-А'!$K$7+'РСТ РСО-А'!$G$9</f>
        <v>1428.85</v>
      </c>
      <c r="O280" s="118">
        <f>VLOOKUP($A280+ROUND((COLUMN()-2)/24,5),АТС!$A$41:$F$784,6)+'Иные услуги '!$C$5+'РСТ РСО-А'!$K$7+'РСТ РСО-А'!$G$9</f>
        <v>1428.97</v>
      </c>
      <c r="P280" s="118">
        <f>VLOOKUP($A280+ROUND((COLUMN()-2)/24,5),АТС!$A$41:$F$784,6)+'Иные услуги '!$C$5+'РСТ РСО-А'!$K$7+'РСТ РСО-А'!$G$9</f>
        <v>1409.15</v>
      </c>
      <c r="Q280" s="118">
        <f>VLOOKUP($A280+ROUND((COLUMN()-2)/24,5),АТС!$A$41:$F$784,6)+'Иные услуги '!$C$5+'РСТ РСО-А'!$K$7+'РСТ РСО-А'!$G$9</f>
        <v>1429.05</v>
      </c>
      <c r="R280" s="118">
        <f>VLOOKUP($A280+ROUND((COLUMN()-2)/24,5),АТС!$A$41:$F$784,6)+'Иные услуги '!$C$5+'РСТ РСО-А'!$K$7+'РСТ РСО-А'!$G$9</f>
        <v>1424.42</v>
      </c>
      <c r="S280" s="118">
        <f>VLOOKUP($A280+ROUND((COLUMN()-2)/24,5),АТС!$A$41:$F$784,6)+'Иные услуги '!$C$5+'РСТ РСО-А'!$K$7+'РСТ РСО-А'!$G$9</f>
        <v>1403.85</v>
      </c>
      <c r="T280" s="118">
        <f>VLOOKUP($A280+ROUND((COLUMN()-2)/24,5),АТС!$A$41:$F$784,6)+'Иные услуги '!$C$5+'РСТ РСО-А'!$K$7+'РСТ РСО-А'!$G$9</f>
        <v>1240.3700000000001</v>
      </c>
      <c r="U280" s="118">
        <f>VLOOKUP($A280+ROUND((COLUMN()-2)/24,5),АТС!$A$41:$F$784,6)+'Иные услуги '!$C$5+'РСТ РСО-А'!$K$7+'РСТ РСО-А'!$G$9</f>
        <v>1350.59</v>
      </c>
      <c r="V280" s="118">
        <f>VLOOKUP($A280+ROUND((COLUMN()-2)/24,5),АТС!$A$41:$F$784,6)+'Иные услуги '!$C$5+'РСТ РСО-А'!$K$7+'РСТ РСО-А'!$G$9</f>
        <v>1387.68</v>
      </c>
      <c r="W280" s="118">
        <f>VLOOKUP($A280+ROUND((COLUMN()-2)/24,5),АТС!$A$41:$F$784,6)+'Иные услуги '!$C$5+'РСТ РСО-А'!$K$7+'РСТ РСО-А'!$G$9</f>
        <v>1543.8300000000002</v>
      </c>
      <c r="X280" s="118">
        <f>VLOOKUP($A280+ROUND((COLUMN()-2)/24,5),АТС!$A$41:$F$784,6)+'Иные услуги '!$C$5+'РСТ РСО-А'!$K$7+'РСТ РСО-А'!$G$9</f>
        <v>2043.64</v>
      </c>
      <c r="Y280" s="118">
        <f>VLOOKUP($A280+ROUND((COLUMN()-2)/24,5),АТС!$A$41:$F$784,6)+'Иные услуги '!$C$5+'РСТ РСО-А'!$K$7+'РСТ РСО-А'!$G$9</f>
        <v>1193.53</v>
      </c>
    </row>
    <row r="281" spans="1:25" x14ac:dyDescent="0.2">
      <c r="A281" s="66">
        <f t="shared" si="9"/>
        <v>43376</v>
      </c>
      <c r="B281" s="118">
        <f>VLOOKUP($A281+ROUND((COLUMN()-2)/24,5),АТС!$A$41:$F$784,6)+'Иные услуги '!$C$5+'РСТ РСО-А'!$K$7+'РСТ РСО-А'!$G$9</f>
        <v>1294.07</v>
      </c>
      <c r="C281" s="118">
        <f>VLOOKUP($A281+ROUND((COLUMN()-2)/24,5),АТС!$A$41:$F$784,6)+'Иные услуги '!$C$5+'РСТ РСО-А'!$K$7+'РСТ РСО-А'!$G$9</f>
        <v>1377.43</v>
      </c>
      <c r="D281" s="118">
        <f>VLOOKUP($A281+ROUND((COLUMN()-2)/24,5),АТС!$A$41:$F$784,6)+'Иные услуги '!$C$5+'РСТ РСО-А'!$K$7+'РСТ РСО-А'!$G$9</f>
        <v>1427.29</v>
      </c>
      <c r="E281" s="118">
        <f>VLOOKUP($A281+ROUND((COLUMN()-2)/24,5),АТС!$A$41:$F$784,6)+'Иные услуги '!$C$5+'РСТ РСО-А'!$K$7+'РСТ РСО-А'!$G$9</f>
        <v>1438.05</v>
      </c>
      <c r="F281" s="118">
        <f>VLOOKUP($A281+ROUND((COLUMN()-2)/24,5),АТС!$A$41:$F$784,6)+'Иные услуги '!$C$5+'РСТ РСО-А'!$K$7+'РСТ РСО-А'!$G$9</f>
        <v>1425.22</v>
      </c>
      <c r="G281" s="118">
        <f>VLOOKUP($A281+ROUND((COLUMN()-2)/24,5),АТС!$A$41:$F$784,6)+'Иные услуги '!$C$5+'РСТ РСО-А'!$K$7+'РСТ РСО-А'!$G$9</f>
        <v>1428.64</v>
      </c>
      <c r="H281" s="118">
        <f>VLOOKUP($A281+ROUND((COLUMN()-2)/24,5),АТС!$A$41:$F$784,6)+'Иные услуги '!$C$5+'РСТ РСО-А'!$K$7+'РСТ РСО-А'!$G$9</f>
        <v>1849.42</v>
      </c>
      <c r="I281" s="118">
        <f>VLOOKUP($A281+ROUND((COLUMN()-2)/24,5),АТС!$A$41:$F$784,6)+'Иные услуги '!$C$5+'РСТ РСО-А'!$K$7+'РСТ РСО-А'!$G$9</f>
        <v>1321.67</v>
      </c>
      <c r="J281" s="118">
        <f>VLOOKUP($A281+ROUND((COLUMN()-2)/24,5),АТС!$A$41:$F$784,6)+'Иные услуги '!$C$5+'РСТ РСО-А'!$K$7+'РСТ РСО-А'!$G$9</f>
        <v>1456.5</v>
      </c>
      <c r="K281" s="118">
        <f>VLOOKUP($A281+ROUND((COLUMN()-2)/24,5),АТС!$A$41:$F$784,6)+'Иные услуги '!$C$5+'РСТ РСО-А'!$K$7+'РСТ РСО-А'!$G$9</f>
        <v>1360.04</v>
      </c>
      <c r="L281" s="118">
        <f>VLOOKUP($A281+ROUND((COLUMN()-2)/24,5),АТС!$A$41:$F$784,6)+'Иные услуги '!$C$5+'РСТ РСО-А'!$K$7+'РСТ РСО-А'!$G$9</f>
        <v>1377.88</v>
      </c>
      <c r="M281" s="118">
        <f>VLOOKUP($A281+ROUND((COLUMN()-2)/24,5),АТС!$A$41:$F$784,6)+'Иные услуги '!$C$5+'РСТ РСО-А'!$K$7+'РСТ РСО-А'!$G$9</f>
        <v>1396.51</v>
      </c>
      <c r="N281" s="118">
        <f>VLOOKUP($A281+ROUND((COLUMN()-2)/24,5),АТС!$A$41:$F$784,6)+'Иные услуги '!$C$5+'РСТ РСО-А'!$K$7+'РСТ РСО-А'!$G$9</f>
        <v>1435.79</v>
      </c>
      <c r="O281" s="118">
        <f>VLOOKUP($A281+ROUND((COLUMN()-2)/24,5),АТС!$A$41:$F$784,6)+'Иные услуги '!$C$5+'РСТ РСО-А'!$K$7+'РСТ РСО-А'!$G$9</f>
        <v>1435.1</v>
      </c>
      <c r="P281" s="118">
        <f>VLOOKUP($A281+ROUND((COLUMN()-2)/24,5),АТС!$A$41:$F$784,6)+'Иные услуги '!$C$5+'РСТ РСО-А'!$K$7+'РСТ РСО-А'!$G$9</f>
        <v>1415.6200000000001</v>
      </c>
      <c r="Q281" s="118">
        <f>VLOOKUP($A281+ROUND((COLUMN()-2)/24,5),АТС!$A$41:$F$784,6)+'Иные услуги '!$C$5+'РСТ РСО-А'!$K$7+'РСТ РСО-А'!$G$9</f>
        <v>1435.07</v>
      </c>
      <c r="R281" s="118">
        <f>VLOOKUP($A281+ROUND((COLUMN()-2)/24,5),АТС!$A$41:$F$784,6)+'Иные услуги '!$C$5+'РСТ РСО-А'!$K$7+'РСТ РСО-А'!$G$9</f>
        <v>1429.4</v>
      </c>
      <c r="S281" s="118">
        <f>VLOOKUP($A281+ROUND((COLUMN()-2)/24,5),АТС!$A$41:$F$784,6)+'Иные услуги '!$C$5+'РСТ РСО-А'!$K$7+'РСТ РСО-А'!$G$9</f>
        <v>1408.61</v>
      </c>
      <c r="T281" s="118">
        <f>VLOOKUP($A281+ROUND((COLUMN()-2)/24,5),АТС!$A$41:$F$784,6)+'Иные услуги '!$C$5+'РСТ РСО-А'!$K$7+'РСТ РСО-А'!$G$9</f>
        <v>1191.3399999999999</v>
      </c>
      <c r="U281" s="118">
        <f>VLOOKUP($A281+ROUND((COLUMN()-2)/24,5),АТС!$A$41:$F$784,6)+'Иные услуги '!$C$5+'РСТ РСО-А'!$K$7+'РСТ РСО-А'!$G$9</f>
        <v>1352.93</v>
      </c>
      <c r="V281" s="118">
        <f>VLOOKUP($A281+ROUND((COLUMN()-2)/24,5),АТС!$A$41:$F$784,6)+'Иные услуги '!$C$5+'РСТ РСО-А'!$K$7+'РСТ РСО-А'!$G$9</f>
        <v>1392.69</v>
      </c>
      <c r="W281" s="118">
        <f>VLOOKUP($A281+ROUND((COLUMN()-2)/24,5),АТС!$A$41:$F$784,6)+'Иные услуги '!$C$5+'РСТ РСО-А'!$K$7+'РСТ РСО-А'!$G$9</f>
        <v>1551.8600000000001</v>
      </c>
      <c r="X281" s="118">
        <f>VLOOKUP($A281+ROUND((COLUMN()-2)/24,5),АТС!$A$41:$F$784,6)+'Иные услуги '!$C$5+'РСТ РСО-А'!$K$7+'РСТ РСО-А'!$G$9</f>
        <v>2059.9300000000003</v>
      </c>
      <c r="Y281" s="118">
        <f>VLOOKUP($A281+ROUND((COLUMN()-2)/24,5),АТС!$A$41:$F$784,6)+'Иные услуги '!$C$5+'РСТ РСО-А'!$K$7+'РСТ РСО-А'!$G$9</f>
        <v>1193.5999999999999</v>
      </c>
    </row>
    <row r="282" spans="1:25" x14ac:dyDescent="0.2">
      <c r="A282" s="66">
        <f t="shared" si="9"/>
        <v>43377</v>
      </c>
      <c r="B282" s="118">
        <f>VLOOKUP($A282+ROUND((COLUMN()-2)/24,5),АТС!$A$41:$F$784,6)+'Иные услуги '!$C$5+'РСТ РСО-А'!$K$7+'РСТ РСО-А'!$G$9</f>
        <v>1291</v>
      </c>
      <c r="C282" s="118">
        <f>VLOOKUP($A282+ROUND((COLUMN()-2)/24,5),АТС!$A$41:$F$784,6)+'Иные услуги '!$C$5+'РСТ РСО-А'!$K$7+'РСТ РСО-А'!$G$9</f>
        <v>1376.57</v>
      </c>
      <c r="D282" s="118">
        <f>VLOOKUP($A282+ROUND((COLUMN()-2)/24,5),АТС!$A$41:$F$784,6)+'Иные услуги '!$C$5+'РСТ РСО-А'!$K$7+'РСТ РСО-А'!$G$9</f>
        <v>1426.57</v>
      </c>
      <c r="E282" s="118">
        <f>VLOOKUP($A282+ROUND((COLUMN()-2)/24,5),АТС!$A$41:$F$784,6)+'Иные услуги '!$C$5+'РСТ РСО-А'!$K$7+'РСТ РСО-А'!$G$9</f>
        <v>1459.8600000000001</v>
      </c>
      <c r="F282" s="118">
        <f>VLOOKUP($A282+ROUND((COLUMN()-2)/24,5),АТС!$A$41:$F$784,6)+'Иные услуги '!$C$5+'РСТ РСО-А'!$K$7+'РСТ РСО-А'!$G$9</f>
        <v>1435.69</v>
      </c>
      <c r="G282" s="118">
        <f>VLOOKUP($A282+ROUND((COLUMN()-2)/24,5),АТС!$A$41:$F$784,6)+'Иные услуги '!$C$5+'РСТ РСО-А'!$K$7+'РСТ РСО-А'!$G$9</f>
        <v>1427.71</v>
      </c>
      <c r="H282" s="118">
        <f>VLOOKUP($A282+ROUND((COLUMN()-2)/24,5),АТС!$A$41:$F$784,6)+'Иные услуги '!$C$5+'РСТ РСО-А'!$K$7+'РСТ РСО-А'!$G$9</f>
        <v>1674.1900000000003</v>
      </c>
      <c r="I282" s="118">
        <f>VLOOKUP($A282+ROUND((COLUMN()-2)/24,5),АТС!$A$41:$F$784,6)+'Иные услуги '!$C$5+'РСТ РСО-А'!$K$7+'РСТ РСО-А'!$G$9</f>
        <v>1342.81</v>
      </c>
      <c r="J282" s="118">
        <f>VLOOKUP($A282+ROUND((COLUMN()-2)/24,5),АТС!$A$41:$F$784,6)+'Иные услуги '!$C$5+'РСТ РСО-А'!$K$7+'РСТ РСО-А'!$G$9</f>
        <v>1542.91</v>
      </c>
      <c r="K282" s="118">
        <f>VLOOKUP($A282+ROUND((COLUMN()-2)/24,5),АТС!$A$41:$F$784,6)+'Иные услуги '!$C$5+'РСТ РСО-А'!$K$7+'РСТ РСО-А'!$G$9</f>
        <v>1384.28</v>
      </c>
      <c r="L282" s="118">
        <f>VLOOKUP($A282+ROUND((COLUMN()-2)/24,5),АТС!$A$41:$F$784,6)+'Иные услуги '!$C$5+'РСТ РСО-А'!$K$7+'РСТ РСО-А'!$G$9</f>
        <v>1374.9</v>
      </c>
      <c r="M282" s="118">
        <f>VLOOKUP($A282+ROUND((COLUMN()-2)/24,5),АТС!$A$41:$F$784,6)+'Иные услуги '!$C$5+'РСТ РСО-А'!$K$7+'РСТ РСО-А'!$G$9</f>
        <v>1393.31</v>
      </c>
      <c r="N282" s="118">
        <f>VLOOKUP($A282+ROUND((COLUMN()-2)/24,5),АТС!$A$41:$F$784,6)+'Иные услуги '!$C$5+'РСТ РСО-А'!$K$7+'РСТ РСО-А'!$G$9</f>
        <v>1432.07</v>
      </c>
      <c r="O282" s="118">
        <f>VLOOKUP($A282+ROUND((COLUMN()-2)/24,5),АТС!$A$41:$F$784,6)+'Иные услуги '!$C$5+'РСТ РСО-А'!$K$7+'РСТ РСО-А'!$G$9</f>
        <v>1432.18</v>
      </c>
      <c r="P282" s="118">
        <f>VLOOKUP($A282+ROUND((COLUMN()-2)/24,5),АТС!$A$41:$F$784,6)+'Иные услуги '!$C$5+'РСТ РСО-А'!$K$7+'РСТ РСО-А'!$G$9</f>
        <v>1412.3</v>
      </c>
      <c r="Q282" s="118">
        <f>VLOOKUP($A282+ROUND((COLUMN()-2)/24,5),АТС!$A$41:$F$784,6)+'Иные услуги '!$C$5+'РСТ РСО-А'!$K$7+'РСТ РСО-А'!$G$9</f>
        <v>1452.79</v>
      </c>
      <c r="R282" s="118">
        <f>VLOOKUP($A282+ROUND((COLUMN()-2)/24,5),АТС!$A$41:$F$784,6)+'Иные услуги '!$C$5+'РСТ РСО-А'!$K$7+'РСТ РСО-А'!$G$9</f>
        <v>1478.7900000000002</v>
      </c>
      <c r="S282" s="118">
        <f>VLOOKUP($A282+ROUND((COLUMN()-2)/24,5),АТС!$A$41:$F$784,6)+'Иные услуги '!$C$5+'РСТ РСО-А'!$K$7+'РСТ РСО-А'!$G$9</f>
        <v>1407.77</v>
      </c>
      <c r="T282" s="118">
        <f>VLOOKUP($A282+ROUND((COLUMN()-2)/24,5),АТС!$A$41:$F$784,6)+'Иные услуги '!$C$5+'РСТ РСО-А'!$K$7+'РСТ РСО-А'!$G$9</f>
        <v>1190.29</v>
      </c>
      <c r="U282" s="118">
        <f>VLOOKUP($A282+ROUND((COLUMN()-2)/24,5),АТС!$A$41:$F$784,6)+'Иные услуги '!$C$5+'РСТ РСО-А'!$K$7+'РСТ РСО-А'!$G$9</f>
        <v>1392.51</v>
      </c>
      <c r="V282" s="118">
        <f>VLOOKUP($A282+ROUND((COLUMN()-2)/24,5),АТС!$A$41:$F$784,6)+'Иные услуги '!$C$5+'РСТ РСО-А'!$K$7+'РСТ РСО-А'!$G$9</f>
        <v>1482.5700000000002</v>
      </c>
      <c r="W282" s="118">
        <f>VLOOKUP($A282+ROUND((COLUMN()-2)/24,5),АТС!$A$41:$F$784,6)+'Иные услуги '!$C$5+'РСТ РСО-А'!$K$7+'РСТ РСО-А'!$G$9</f>
        <v>1693.5900000000001</v>
      </c>
      <c r="X282" s="118">
        <f>VLOOKUP($A282+ROUND((COLUMN()-2)/24,5),АТС!$A$41:$F$784,6)+'Иные услуги '!$C$5+'РСТ РСО-А'!$K$7+'РСТ РСО-А'!$G$9</f>
        <v>2169.7800000000002</v>
      </c>
      <c r="Y282" s="118">
        <f>VLOOKUP($A282+ROUND((COLUMN()-2)/24,5),АТС!$A$41:$F$784,6)+'Иные услуги '!$C$5+'РСТ РСО-А'!$K$7+'РСТ РСО-А'!$G$9</f>
        <v>1218.1200000000001</v>
      </c>
    </row>
    <row r="283" spans="1:25" x14ac:dyDescent="0.2">
      <c r="A283" s="66">
        <f t="shared" si="9"/>
        <v>43378</v>
      </c>
      <c r="B283" s="118">
        <f>VLOOKUP($A283+ROUND((COLUMN()-2)/24,5),АТС!$A$41:$F$784,6)+'Иные услуги '!$C$5+'РСТ РСО-А'!$K$7+'РСТ РСО-А'!$G$9</f>
        <v>1308.67</v>
      </c>
      <c r="C283" s="118">
        <f>VLOOKUP($A283+ROUND((COLUMN()-2)/24,5),АТС!$A$41:$F$784,6)+'Иные услуги '!$C$5+'РСТ РСО-А'!$K$7+'РСТ РСО-А'!$G$9</f>
        <v>1378.61</v>
      </c>
      <c r="D283" s="118">
        <f>VLOOKUP($A283+ROUND((COLUMN()-2)/24,5),АТС!$A$41:$F$784,6)+'Иные услуги '!$C$5+'РСТ РСО-А'!$K$7+'РСТ РСО-А'!$G$9</f>
        <v>1428.39</v>
      </c>
      <c r="E283" s="118">
        <f>VLOOKUP($A283+ROUND((COLUMN()-2)/24,5),АТС!$A$41:$F$784,6)+'Иные услуги '!$C$5+'РСТ РСО-А'!$K$7+'РСТ РСО-А'!$G$9</f>
        <v>1461.13</v>
      </c>
      <c r="F283" s="118">
        <f>VLOOKUP($A283+ROUND((COLUMN()-2)/24,5),АТС!$A$41:$F$784,6)+'Иные услуги '!$C$5+'РСТ РСО-А'!$K$7+'РСТ РСО-А'!$G$9</f>
        <v>1436.54</v>
      </c>
      <c r="G283" s="118">
        <f>VLOOKUP($A283+ROUND((COLUMN()-2)/24,5),АТС!$A$41:$F$784,6)+'Иные услуги '!$C$5+'РСТ РСО-А'!$K$7+'РСТ РСО-А'!$G$9</f>
        <v>1427.79</v>
      </c>
      <c r="H283" s="118">
        <f>VLOOKUP($A283+ROUND((COLUMN()-2)/24,5),АТС!$A$41:$F$784,6)+'Иные услуги '!$C$5+'РСТ РСО-А'!$K$7+'РСТ РСО-А'!$G$9</f>
        <v>1673.7100000000003</v>
      </c>
      <c r="I283" s="118">
        <f>VLOOKUP($A283+ROUND((COLUMN()-2)/24,5),АТС!$A$41:$F$784,6)+'Иные услуги '!$C$5+'РСТ РСО-А'!$K$7+'РСТ РСО-А'!$G$9</f>
        <v>1342.02</v>
      </c>
      <c r="J283" s="118">
        <f>VLOOKUP($A283+ROUND((COLUMN()-2)/24,5),АТС!$A$41:$F$784,6)+'Иные услуги '!$C$5+'РСТ РСО-А'!$K$7+'РСТ РСО-А'!$G$9</f>
        <v>1544.8200000000002</v>
      </c>
      <c r="K283" s="118">
        <f>VLOOKUP($A283+ROUND((COLUMN()-2)/24,5),АТС!$A$41:$F$784,6)+'Иные услуги '!$C$5+'РСТ РСО-А'!$K$7+'РСТ РСО-А'!$G$9</f>
        <v>1385.74</v>
      </c>
      <c r="L283" s="118">
        <f>VLOOKUP($A283+ROUND((COLUMN()-2)/24,5),АТС!$A$41:$F$784,6)+'Иные услуги '!$C$5+'РСТ РСО-А'!$K$7+'РСТ РСО-А'!$G$9</f>
        <v>1341.66</v>
      </c>
      <c r="M283" s="118">
        <f>VLOOKUP($A283+ROUND((COLUMN()-2)/24,5),АТС!$A$41:$F$784,6)+'Иные услуги '!$C$5+'РСТ РСО-А'!$K$7+'РСТ РСО-А'!$G$9</f>
        <v>1357.39</v>
      </c>
      <c r="N283" s="118">
        <f>VLOOKUP($A283+ROUND((COLUMN()-2)/24,5),АТС!$A$41:$F$784,6)+'Иные услуги '!$C$5+'РСТ РСО-А'!$K$7+'РСТ РСО-А'!$G$9</f>
        <v>1412.95</v>
      </c>
      <c r="O283" s="118">
        <f>VLOOKUP($A283+ROUND((COLUMN()-2)/24,5),АТС!$A$41:$F$784,6)+'Иные услуги '!$C$5+'РСТ РСО-А'!$K$7+'РСТ РСО-А'!$G$9</f>
        <v>1412.8</v>
      </c>
      <c r="P283" s="118">
        <f>VLOOKUP($A283+ROUND((COLUMN()-2)/24,5),АТС!$A$41:$F$784,6)+'Иные услуги '!$C$5+'РСТ РСО-А'!$K$7+'РСТ РСО-А'!$G$9</f>
        <v>1393.7</v>
      </c>
      <c r="Q283" s="118">
        <f>VLOOKUP($A283+ROUND((COLUMN()-2)/24,5),АТС!$A$41:$F$784,6)+'Иные услуги '!$C$5+'РСТ РСО-А'!$K$7+'РСТ РСО-А'!$G$9</f>
        <v>1453.74</v>
      </c>
      <c r="R283" s="118">
        <f>VLOOKUP($A283+ROUND((COLUMN()-2)/24,5),АТС!$A$41:$F$784,6)+'Иные услуги '!$C$5+'РСТ РСО-А'!$K$7+'РСТ РСО-А'!$G$9</f>
        <v>1405.94</v>
      </c>
      <c r="S283" s="118">
        <f>VLOOKUP($A283+ROUND((COLUMN()-2)/24,5),АТС!$A$41:$F$784,6)+'Иные услуги '!$C$5+'РСТ РСО-А'!$K$7+'РСТ РСО-А'!$G$9</f>
        <v>1351.9</v>
      </c>
      <c r="T283" s="118">
        <f>VLOOKUP($A283+ROUND((COLUMN()-2)/24,5),АТС!$A$41:$F$784,6)+'Иные услуги '!$C$5+'РСТ РСО-А'!$K$7+'РСТ РСО-А'!$G$9</f>
        <v>1178.8399999999999</v>
      </c>
      <c r="U283" s="118">
        <f>VLOOKUP($A283+ROUND((COLUMN()-2)/24,5),АТС!$A$41:$F$784,6)+'Иные услуги '!$C$5+'РСТ РСО-А'!$K$7+'РСТ РСО-А'!$G$9</f>
        <v>1352.61</v>
      </c>
      <c r="V283" s="118">
        <f>VLOOKUP($A283+ROUND((COLUMN()-2)/24,5),АТС!$A$41:$F$784,6)+'Иные услуги '!$C$5+'РСТ РСО-А'!$K$7+'РСТ РСО-А'!$G$9</f>
        <v>1420.11</v>
      </c>
      <c r="W283" s="118">
        <f>VLOOKUP($A283+ROUND((COLUMN()-2)/24,5),АТС!$A$41:$F$784,6)+'Иные услуги '!$C$5+'РСТ РСО-А'!$K$7+'РСТ РСО-А'!$G$9</f>
        <v>1586.4700000000003</v>
      </c>
      <c r="X283" s="118">
        <f>VLOOKUP($A283+ROUND((COLUMN()-2)/24,5),АТС!$A$41:$F$784,6)+'Иные услуги '!$C$5+'РСТ РСО-А'!$K$7+'РСТ РСО-А'!$G$9</f>
        <v>2173.83</v>
      </c>
      <c r="Y283" s="118">
        <f>VLOOKUP($A283+ROUND((COLUMN()-2)/24,5),АТС!$A$41:$F$784,6)+'Иные услуги '!$C$5+'РСТ РСО-А'!$K$7+'РСТ РСО-А'!$G$9</f>
        <v>1180.82</v>
      </c>
    </row>
    <row r="284" spans="1:25" x14ac:dyDescent="0.2">
      <c r="A284" s="66">
        <f t="shared" si="9"/>
        <v>43379</v>
      </c>
      <c r="B284" s="118">
        <f>VLOOKUP($A284+ROUND((COLUMN()-2)/24,5),АТС!$A$41:$F$784,6)+'Иные услуги '!$C$5+'РСТ РСО-А'!$K$7+'РСТ РСО-А'!$G$9</f>
        <v>1310.6500000000001</v>
      </c>
      <c r="C284" s="118">
        <f>VLOOKUP($A284+ROUND((COLUMN()-2)/24,5),АТС!$A$41:$F$784,6)+'Иные услуги '!$C$5+'РСТ РСО-А'!$K$7+'РСТ РСО-А'!$G$9</f>
        <v>1378.85</v>
      </c>
      <c r="D284" s="118">
        <f>VLOOKUP($A284+ROUND((COLUMN()-2)/24,5),АТС!$A$41:$F$784,6)+'Иные услуги '!$C$5+'РСТ РСО-А'!$K$7+'РСТ РСО-А'!$G$9</f>
        <v>1427.86</v>
      </c>
      <c r="E284" s="118">
        <f>VLOOKUP($A284+ROUND((COLUMN()-2)/24,5),АТС!$A$41:$F$784,6)+'Иные услуги '!$C$5+'РСТ РСО-А'!$K$7+'РСТ РСО-А'!$G$9</f>
        <v>1427.18</v>
      </c>
      <c r="F284" s="118">
        <f>VLOOKUP($A284+ROUND((COLUMN()-2)/24,5),АТС!$A$41:$F$784,6)+'Иные услуги '!$C$5+'РСТ РСО-А'!$K$7+'РСТ РСО-А'!$G$9</f>
        <v>1438.8</v>
      </c>
      <c r="G284" s="118">
        <f>VLOOKUP($A284+ROUND((COLUMN()-2)/24,5),АТС!$A$41:$F$784,6)+'Иные услуги '!$C$5+'РСТ РСО-А'!$K$7+'РСТ РСО-А'!$G$9</f>
        <v>1427.5</v>
      </c>
      <c r="H284" s="118">
        <f>VLOOKUP($A284+ROUND((COLUMN()-2)/24,5),АТС!$A$41:$F$784,6)+'Иные услуги '!$C$5+'РСТ РСО-А'!$K$7+'РСТ РСО-А'!$G$9</f>
        <v>1753.89</v>
      </c>
      <c r="I284" s="118">
        <f>VLOOKUP($A284+ROUND((COLUMN()-2)/24,5),АТС!$A$41:$F$784,6)+'Иные услуги '!$C$5+'РСТ РСО-А'!$K$7+'РСТ РСО-А'!$G$9</f>
        <v>1467.7000000000003</v>
      </c>
      <c r="J284" s="118">
        <f>VLOOKUP($A284+ROUND((COLUMN()-2)/24,5),АТС!$A$41:$F$784,6)+'Иные услуги '!$C$5+'РСТ РСО-А'!$K$7+'РСТ РСО-А'!$G$9</f>
        <v>1583.0200000000002</v>
      </c>
      <c r="K284" s="118">
        <f>VLOOKUP($A284+ROUND((COLUMN()-2)/24,5),АТС!$A$41:$F$784,6)+'Иные услуги '!$C$5+'РСТ РСО-А'!$K$7+'РСТ РСО-А'!$G$9</f>
        <v>1433.67</v>
      </c>
      <c r="L284" s="118">
        <f>VLOOKUP($A284+ROUND((COLUMN()-2)/24,5),АТС!$A$41:$F$784,6)+'Иные услуги '!$C$5+'РСТ РСО-А'!$K$7+'РСТ РСО-А'!$G$9</f>
        <v>1433.76</v>
      </c>
      <c r="M284" s="118">
        <f>VLOOKUP($A284+ROUND((COLUMN()-2)/24,5),АТС!$A$41:$F$784,6)+'Иные услуги '!$C$5+'РСТ РСО-А'!$K$7+'РСТ РСО-А'!$G$9</f>
        <v>1433.7</v>
      </c>
      <c r="N284" s="118">
        <f>VLOOKUP($A284+ROUND((COLUMN()-2)/24,5),АТС!$A$41:$F$784,6)+'Иные услуги '!$C$5+'РСТ РСО-А'!$K$7+'РСТ РСО-А'!$G$9</f>
        <v>1433.42</v>
      </c>
      <c r="O284" s="118">
        <f>VLOOKUP($A284+ROUND((COLUMN()-2)/24,5),АТС!$A$41:$F$784,6)+'Иные услуги '!$C$5+'РСТ РСО-А'!$K$7+'РСТ РСО-А'!$G$9</f>
        <v>1486.2300000000002</v>
      </c>
      <c r="P284" s="118">
        <f>VLOOKUP($A284+ROUND((COLUMN()-2)/24,5),АТС!$A$41:$F$784,6)+'Иные услуги '!$C$5+'РСТ РСО-А'!$K$7+'РСТ РСО-А'!$G$9</f>
        <v>1485.8300000000002</v>
      </c>
      <c r="Q284" s="118">
        <f>VLOOKUP($A284+ROUND((COLUMN()-2)/24,5),АТС!$A$41:$F$784,6)+'Иные услуги '!$C$5+'РСТ РСО-А'!$K$7+'РСТ РСО-А'!$G$9</f>
        <v>1519.8500000000001</v>
      </c>
      <c r="R284" s="118">
        <f>VLOOKUP($A284+ROUND((COLUMN()-2)/24,5),АТС!$A$41:$F$784,6)+'Иные услуги '!$C$5+'РСТ РСО-А'!$K$7+'РСТ РСО-А'!$G$9</f>
        <v>1515.0400000000002</v>
      </c>
      <c r="S284" s="118">
        <f>VLOOKUP($A284+ROUND((COLUMN()-2)/24,5),АТС!$A$41:$F$784,6)+'Иные услуги '!$C$5+'РСТ РСО-А'!$K$7+'РСТ РСО-А'!$G$9</f>
        <v>1429.55</v>
      </c>
      <c r="T284" s="118">
        <f>VLOOKUP($A284+ROUND((COLUMN()-2)/24,5),АТС!$A$41:$F$784,6)+'Иные услуги '!$C$5+'РСТ РСО-А'!$K$7+'РСТ РСО-А'!$G$9</f>
        <v>1194.01</v>
      </c>
      <c r="U284" s="118">
        <f>VLOOKUP($A284+ROUND((COLUMN()-2)/24,5),АТС!$A$41:$F$784,6)+'Иные услуги '!$C$5+'РСТ РСО-А'!$K$7+'РСТ РСО-А'!$G$9</f>
        <v>1358.79</v>
      </c>
      <c r="V284" s="118">
        <f>VLOOKUP($A284+ROUND((COLUMN()-2)/24,5),АТС!$A$41:$F$784,6)+'Иные услуги '!$C$5+'РСТ РСО-А'!$K$7+'РСТ РСО-А'!$G$9</f>
        <v>1428.41</v>
      </c>
      <c r="W284" s="118">
        <f>VLOOKUP($A284+ROUND((COLUMN()-2)/24,5),АТС!$A$41:$F$784,6)+'Иные услуги '!$C$5+'РСТ РСО-А'!$K$7+'РСТ РСО-А'!$G$9</f>
        <v>1601.7400000000002</v>
      </c>
      <c r="X284" s="118">
        <f>VLOOKUP($A284+ROUND((COLUMN()-2)/24,5),АТС!$A$41:$F$784,6)+'Иные услуги '!$C$5+'РСТ РСО-А'!$K$7+'РСТ РСО-А'!$G$9</f>
        <v>2094.5</v>
      </c>
      <c r="Y284" s="118">
        <f>VLOOKUP($A284+ROUND((COLUMN()-2)/24,5),АТС!$A$41:$F$784,6)+'Иные услуги '!$C$5+'РСТ РСО-А'!$K$7+'РСТ РСО-А'!$G$9</f>
        <v>1194.3499999999999</v>
      </c>
    </row>
    <row r="285" spans="1:25" x14ac:dyDescent="0.2">
      <c r="A285" s="66">
        <f t="shared" si="9"/>
        <v>43380</v>
      </c>
      <c r="B285" s="118">
        <f>VLOOKUP($A285+ROUND((COLUMN()-2)/24,5),АТС!$A$41:$F$784,6)+'Иные услуги '!$C$5+'РСТ РСО-А'!$K$7+'РСТ РСО-А'!$G$9</f>
        <v>1308.81</v>
      </c>
      <c r="C285" s="118">
        <f>VLOOKUP($A285+ROUND((COLUMN()-2)/24,5),АТС!$A$41:$F$784,6)+'Иные услуги '!$C$5+'РСТ РСО-А'!$K$7+'РСТ РСО-А'!$G$9</f>
        <v>1377.22</v>
      </c>
      <c r="D285" s="118">
        <f>VLOOKUP($A285+ROUND((COLUMN()-2)/24,5),АТС!$A$41:$F$784,6)+'Иные услуги '!$C$5+'РСТ РСО-А'!$K$7+'РСТ РСО-А'!$G$9</f>
        <v>1426.35</v>
      </c>
      <c r="E285" s="118">
        <f>VLOOKUP($A285+ROUND((COLUMN()-2)/24,5),АТС!$A$41:$F$784,6)+'Иные услуги '!$C$5+'РСТ РСО-А'!$K$7+'РСТ РСО-А'!$G$9</f>
        <v>1426.04</v>
      </c>
      <c r="F285" s="118">
        <f>VLOOKUP($A285+ROUND((COLUMN()-2)/24,5),АТС!$A$41:$F$784,6)+'Иные услуги '!$C$5+'РСТ РСО-А'!$K$7+'РСТ РСО-А'!$G$9</f>
        <v>1426.5</v>
      </c>
      <c r="G285" s="118">
        <f>VLOOKUP($A285+ROUND((COLUMN()-2)/24,5),АТС!$A$41:$F$784,6)+'Иные услуги '!$C$5+'РСТ РСО-А'!$K$7+'РСТ РСО-А'!$G$9</f>
        <v>1426.54</v>
      </c>
      <c r="H285" s="118">
        <f>VLOOKUP($A285+ROUND((COLUMN()-2)/24,5),АТС!$A$41:$F$784,6)+'Иные услуги '!$C$5+'РСТ РСО-А'!$K$7+'РСТ РСО-А'!$G$9</f>
        <v>1726.7600000000002</v>
      </c>
      <c r="I285" s="118">
        <f>VLOOKUP($A285+ROUND((COLUMN()-2)/24,5),АТС!$A$41:$F$784,6)+'Иные услуги '!$C$5+'РСТ РСО-А'!$K$7+'РСТ РСО-А'!$G$9</f>
        <v>1605.13</v>
      </c>
      <c r="J285" s="118">
        <f>VLOOKUP($A285+ROUND((COLUMN()-2)/24,5),АТС!$A$41:$F$784,6)+'Иные услуги '!$C$5+'РСТ РСО-А'!$K$7+'РСТ РСО-А'!$G$9</f>
        <v>1764.2200000000003</v>
      </c>
      <c r="K285" s="118">
        <f>VLOOKUP($A285+ROUND((COLUMN()-2)/24,5),АТС!$A$41:$F$784,6)+'Иные услуги '!$C$5+'РСТ РСО-А'!$K$7+'РСТ РСО-А'!$G$9</f>
        <v>1546.9</v>
      </c>
      <c r="L285" s="118">
        <f>VLOOKUP($A285+ROUND((COLUMN()-2)/24,5),АТС!$A$41:$F$784,6)+'Иные услуги '!$C$5+'РСТ РСО-А'!$K$7+'РСТ РСО-А'!$G$9</f>
        <v>1546.5100000000002</v>
      </c>
      <c r="M285" s="118">
        <f>VLOOKUP($A285+ROUND((COLUMN()-2)/24,5),АТС!$A$41:$F$784,6)+'Иные услуги '!$C$5+'РСТ РСО-А'!$K$7+'РСТ РСО-А'!$G$9</f>
        <v>1547.0400000000002</v>
      </c>
      <c r="N285" s="118">
        <f>VLOOKUP($A285+ROUND((COLUMN()-2)/24,5),АТС!$A$41:$F$784,6)+'Иные услуги '!$C$5+'РСТ РСО-А'!$K$7+'РСТ РСО-А'!$G$9</f>
        <v>1546.5900000000001</v>
      </c>
      <c r="O285" s="118">
        <f>VLOOKUP($A285+ROUND((COLUMN()-2)/24,5),АТС!$A$41:$F$784,6)+'Иные услуги '!$C$5+'РСТ РСО-А'!$K$7+'РСТ РСО-А'!$G$9</f>
        <v>1546.5000000000002</v>
      </c>
      <c r="P285" s="118">
        <f>VLOOKUP($A285+ROUND((COLUMN()-2)/24,5),АТС!$A$41:$F$784,6)+'Иные услуги '!$C$5+'РСТ РСО-А'!$K$7+'РСТ РСО-А'!$G$9</f>
        <v>1546.2900000000002</v>
      </c>
      <c r="Q285" s="118">
        <f>VLOOKUP($A285+ROUND((COLUMN()-2)/24,5),АТС!$A$41:$F$784,6)+'Иные услуги '!$C$5+'РСТ РСО-А'!$K$7+'РСТ РСО-А'!$G$9</f>
        <v>1546.8600000000001</v>
      </c>
      <c r="R285" s="118">
        <f>VLOOKUP($A285+ROUND((COLUMN()-2)/24,5),АТС!$A$41:$F$784,6)+'Иные услуги '!$C$5+'РСТ РСО-А'!$K$7+'РСТ РСО-А'!$G$9</f>
        <v>1547.2400000000002</v>
      </c>
      <c r="S285" s="118">
        <f>VLOOKUP($A285+ROUND((COLUMN()-2)/24,5),АТС!$A$41:$F$784,6)+'Иные услуги '!$C$5+'РСТ РСО-А'!$K$7+'РСТ РСО-А'!$G$9</f>
        <v>1417.02</v>
      </c>
      <c r="T285" s="118">
        <f>VLOOKUP($A285+ROUND((COLUMN()-2)/24,5),АТС!$A$41:$F$784,6)+'Иные услуги '!$C$5+'РСТ РСО-А'!$K$7+'РСТ РСО-А'!$G$9</f>
        <v>1182.47</v>
      </c>
      <c r="U285" s="118">
        <f>VLOOKUP($A285+ROUND((COLUMN()-2)/24,5),АТС!$A$41:$F$784,6)+'Иные услуги '!$C$5+'РСТ РСО-А'!$K$7+'РСТ РСО-А'!$G$9</f>
        <v>1325.99</v>
      </c>
      <c r="V285" s="118">
        <f>VLOOKUP($A285+ROUND((COLUMN()-2)/24,5),АТС!$A$41:$F$784,6)+'Иные услуги '!$C$5+'РСТ РСО-А'!$K$7+'РСТ РСО-А'!$G$9</f>
        <v>1219.1300000000001</v>
      </c>
      <c r="W285" s="118">
        <f>VLOOKUP($A285+ROUND((COLUMN()-2)/24,5),АТС!$A$41:$F$784,6)+'Иные услуги '!$C$5+'РСТ РСО-А'!$K$7+'РСТ РСО-А'!$G$9</f>
        <v>1455.13</v>
      </c>
      <c r="X285" s="118">
        <f>VLOOKUP($A285+ROUND((COLUMN()-2)/24,5),АТС!$A$41:$F$784,6)+'Иные услуги '!$C$5+'РСТ РСО-А'!$K$7+'РСТ РСО-А'!$G$9</f>
        <v>1922.16</v>
      </c>
      <c r="Y285" s="118">
        <f>VLOOKUP($A285+ROUND((COLUMN()-2)/24,5),АТС!$A$41:$F$784,6)+'Иные услуги '!$C$5+'РСТ РСО-А'!$K$7+'РСТ РСО-А'!$G$9</f>
        <v>1180.79</v>
      </c>
    </row>
    <row r="286" spans="1:25" x14ac:dyDescent="0.2">
      <c r="A286" s="66">
        <f t="shared" si="9"/>
        <v>43381</v>
      </c>
      <c r="B286" s="118">
        <f>VLOOKUP($A286+ROUND((COLUMN()-2)/24,5),АТС!$A$41:$F$784,6)+'Иные услуги '!$C$5+'РСТ РСО-А'!$K$7+'РСТ РСО-А'!$G$9</f>
        <v>1289.58</v>
      </c>
      <c r="C286" s="118">
        <f>VLOOKUP($A286+ROUND((COLUMN()-2)/24,5),АТС!$A$41:$F$784,6)+'Иные услуги '!$C$5+'РСТ РСО-А'!$K$7+'РСТ РСО-А'!$G$9</f>
        <v>1356.29</v>
      </c>
      <c r="D286" s="118">
        <f>VLOOKUP($A286+ROUND((COLUMN()-2)/24,5),АТС!$A$41:$F$784,6)+'Иные услуги '!$C$5+'РСТ РСО-А'!$K$7+'РСТ РСО-А'!$G$9</f>
        <v>1394.3700000000001</v>
      </c>
      <c r="E286" s="118">
        <f>VLOOKUP($A286+ROUND((COLUMN()-2)/24,5),АТС!$A$41:$F$784,6)+'Иные услуги '!$C$5+'РСТ РСО-А'!$K$7+'РСТ РСО-А'!$G$9</f>
        <v>1425.42</v>
      </c>
      <c r="F286" s="118">
        <f>VLOOKUP($A286+ROUND((COLUMN()-2)/24,5),АТС!$A$41:$F$784,6)+'Иные услуги '!$C$5+'РСТ РСО-А'!$K$7+'РСТ РСО-А'!$G$9</f>
        <v>1415.09</v>
      </c>
      <c r="G286" s="118">
        <f>VLOOKUP($A286+ROUND((COLUMN()-2)/24,5),АТС!$A$41:$F$784,6)+'Иные услуги '!$C$5+'РСТ РСО-А'!$K$7+'РСТ РСО-А'!$G$9</f>
        <v>1377.06</v>
      </c>
      <c r="H286" s="118">
        <f>VLOOKUP($A286+ROUND((COLUMN()-2)/24,5),АТС!$A$41:$F$784,6)+'Иные услуги '!$C$5+'РСТ РСО-А'!$K$7+'РСТ РСО-А'!$G$9</f>
        <v>1607.91</v>
      </c>
      <c r="I286" s="118">
        <f>VLOOKUP($A286+ROUND((COLUMN()-2)/24,5),АТС!$A$41:$F$784,6)+'Иные услуги '!$C$5+'РСТ РСО-А'!$K$7+'РСТ РСО-А'!$G$9</f>
        <v>1345.23</v>
      </c>
      <c r="J286" s="118">
        <f>VLOOKUP($A286+ROUND((COLUMN()-2)/24,5),АТС!$A$41:$F$784,6)+'Иные услуги '!$C$5+'РСТ РСО-А'!$K$7+'РСТ РСО-А'!$G$9</f>
        <v>1479.0100000000002</v>
      </c>
      <c r="K286" s="118">
        <f>VLOOKUP($A286+ROUND((COLUMN()-2)/24,5),АТС!$A$41:$F$784,6)+'Иные услуги '!$C$5+'РСТ РСО-А'!$K$7+'РСТ РСО-А'!$G$9</f>
        <v>1359.14</v>
      </c>
      <c r="L286" s="118">
        <f>VLOOKUP($A286+ROUND((COLUMN()-2)/24,5),АТС!$A$41:$F$784,6)+'Иные услуги '!$C$5+'РСТ РСО-А'!$K$7+'РСТ РСО-А'!$G$9</f>
        <v>1341.81</v>
      </c>
      <c r="M286" s="118">
        <f>VLOOKUP($A286+ROUND((COLUMN()-2)/24,5),АТС!$A$41:$F$784,6)+'Иные услуги '!$C$5+'РСТ РСО-А'!$K$7+'РСТ РСО-А'!$G$9</f>
        <v>1414.72</v>
      </c>
      <c r="N286" s="118">
        <f>VLOOKUP($A286+ROUND((COLUMN()-2)/24,5),АТС!$A$41:$F$784,6)+'Иные услуги '!$C$5+'РСТ РСО-А'!$K$7+'РСТ РСО-А'!$G$9</f>
        <v>1465.4300000000003</v>
      </c>
      <c r="O286" s="118">
        <f>VLOOKUP($A286+ROUND((COLUMN()-2)/24,5),АТС!$A$41:$F$784,6)+'Иные услуги '!$C$5+'РСТ РСО-А'!$K$7+'РСТ РСО-А'!$G$9</f>
        <v>1465.1900000000003</v>
      </c>
      <c r="P286" s="118">
        <f>VLOOKUP($A286+ROUND((COLUMN()-2)/24,5),АТС!$A$41:$F$784,6)+'Иные услуги '!$C$5+'РСТ РСО-А'!$K$7+'РСТ РСО-А'!$G$9</f>
        <v>1454.65</v>
      </c>
      <c r="Q286" s="118">
        <f>VLOOKUP($A286+ROUND((COLUMN()-2)/24,5),АТС!$A$41:$F$784,6)+'Иные услуги '!$C$5+'РСТ РСО-А'!$K$7+'РСТ РСО-А'!$G$9</f>
        <v>1453.98</v>
      </c>
      <c r="R286" s="118">
        <f>VLOOKUP($A286+ROUND((COLUMN()-2)/24,5),АТС!$A$41:$F$784,6)+'Иные услуги '!$C$5+'РСТ РСО-А'!$K$7+'РСТ РСО-А'!$G$9</f>
        <v>1414.23</v>
      </c>
      <c r="S286" s="118">
        <f>VLOOKUP($A286+ROUND((COLUMN()-2)/24,5),АТС!$A$41:$F$784,6)+'Иные услуги '!$C$5+'РСТ РСО-А'!$K$7+'РСТ РСО-А'!$G$9</f>
        <v>1278.98</v>
      </c>
      <c r="T286" s="118">
        <f>VLOOKUP($A286+ROUND((COLUMN()-2)/24,5),АТС!$A$41:$F$784,6)+'Иные услуги '!$C$5+'РСТ РСО-А'!$K$7+'РСТ РСО-А'!$G$9</f>
        <v>1174.4100000000001</v>
      </c>
      <c r="U286" s="118">
        <f>VLOOKUP($A286+ROUND((COLUMN()-2)/24,5),АТС!$A$41:$F$784,6)+'Иные услуги '!$C$5+'РСТ РСО-А'!$K$7+'РСТ РСО-А'!$G$9</f>
        <v>1224.3</v>
      </c>
      <c r="V286" s="118">
        <f>VLOOKUP($A286+ROUND((COLUMN()-2)/24,5),АТС!$A$41:$F$784,6)+'Иные услуги '!$C$5+'РСТ РСО-А'!$K$7+'РСТ РСО-А'!$G$9</f>
        <v>1306.51</v>
      </c>
      <c r="W286" s="118">
        <f>VLOOKUP($A286+ROUND((COLUMN()-2)/24,5),АТС!$A$41:$F$784,6)+'Иные услуги '!$C$5+'РСТ РСО-А'!$K$7+'РСТ РСО-А'!$G$9</f>
        <v>1434.43</v>
      </c>
      <c r="X286" s="118">
        <f>VLOOKUP($A286+ROUND((COLUMN()-2)/24,5),АТС!$A$41:$F$784,6)+'Иные услуги '!$C$5+'РСТ РСО-А'!$K$7+'РСТ РСО-А'!$G$9</f>
        <v>1779.41</v>
      </c>
      <c r="Y286" s="118">
        <f>VLOOKUP($A286+ROUND((COLUMN()-2)/24,5),АТС!$A$41:$F$784,6)+'Иные услуги '!$C$5+'РСТ РСО-А'!$K$7+'РСТ РСО-А'!$G$9</f>
        <v>1166.51</v>
      </c>
    </row>
    <row r="287" spans="1:25" x14ac:dyDescent="0.2">
      <c r="A287" s="66">
        <f t="shared" si="9"/>
        <v>43382</v>
      </c>
      <c r="B287" s="118">
        <f>VLOOKUP($A287+ROUND((COLUMN()-2)/24,5),АТС!$A$41:$F$784,6)+'Иные услуги '!$C$5+'РСТ РСО-А'!$K$7+'РСТ РСО-А'!$G$9</f>
        <v>1306.3399999999999</v>
      </c>
      <c r="C287" s="118">
        <f>VLOOKUP($A287+ROUND((COLUMN()-2)/24,5),АТС!$A$41:$F$784,6)+'Иные услуги '!$C$5+'РСТ РСО-А'!$K$7+'РСТ РСО-А'!$G$9</f>
        <v>1375.76</v>
      </c>
      <c r="D287" s="118">
        <f>VLOOKUP($A287+ROUND((COLUMN()-2)/24,5),АТС!$A$41:$F$784,6)+'Иные услуги '!$C$5+'РСТ РСО-А'!$K$7+'РСТ РСО-А'!$G$9</f>
        <v>1425.75</v>
      </c>
      <c r="E287" s="118">
        <f>VLOOKUP($A287+ROUND((COLUMN()-2)/24,5),АТС!$A$41:$F$784,6)+'Иные услуги '!$C$5+'РСТ РСО-А'!$K$7+'РСТ РСО-А'!$G$9</f>
        <v>1425.45</v>
      </c>
      <c r="F287" s="118">
        <f>VLOOKUP($A287+ROUND((COLUMN()-2)/24,5),АТС!$A$41:$F$784,6)+'Иные услуги '!$C$5+'РСТ РСО-А'!$K$7+'РСТ РСО-А'!$G$9</f>
        <v>1436.51</v>
      </c>
      <c r="G287" s="118">
        <f>VLOOKUP($A287+ROUND((COLUMN()-2)/24,5),АТС!$A$41:$F$784,6)+'Иные услуги '!$C$5+'РСТ РСО-А'!$K$7+'РСТ РСО-А'!$G$9</f>
        <v>1426.68</v>
      </c>
      <c r="H287" s="118">
        <f>VLOOKUP($A287+ROUND((COLUMN()-2)/24,5),АТС!$A$41:$F$784,6)+'Иные услуги '!$C$5+'РСТ РСО-А'!$K$7+'РСТ РСО-А'!$G$9</f>
        <v>1759.65</v>
      </c>
      <c r="I287" s="118">
        <f>VLOOKUP($A287+ROUND((COLUMN()-2)/24,5),АТС!$A$41:$F$784,6)+'Иные услуги '!$C$5+'РСТ РСО-А'!$K$7+'РСТ РСО-А'!$G$9</f>
        <v>1469.4800000000002</v>
      </c>
      <c r="J287" s="118">
        <f>VLOOKUP($A287+ROUND((COLUMN()-2)/24,5),АТС!$A$41:$F$784,6)+'Иные услуги '!$C$5+'РСТ РСО-А'!$K$7+'РСТ РСО-А'!$G$9</f>
        <v>1583.41</v>
      </c>
      <c r="K287" s="118">
        <f>VLOOKUP($A287+ROUND((COLUMN()-2)/24,5),АТС!$A$41:$F$784,6)+'Иные услуги '!$C$5+'РСТ РСО-А'!$K$7+'РСТ РСО-А'!$G$9</f>
        <v>1433.99</v>
      </c>
      <c r="L287" s="118">
        <f>VLOOKUP($A287+ROUND((COLUMN()-2)/24,5),АТС!$A$41:$F$784,6)+'Иные услуги '!$C$5+'РСТ РСО-А'!$K$7+'РСТ РСО-А'!$G$9</f>
        <v>1434.13</v>
      </c>
      <c r="M287" s="118">
        <f>VLOOKUP($A287+ROUND((COLUMN()-2)/24,5),АТС!$A$41:$F$784,6)+'Иные услуги '!$C$5+'РСТ РСО-А'!$K$7+'РСТ РСО-А'!$G$9</f>
        <v>1433.93</v>
      </c>
      <c r="N287" s="118">
        <f>VLOOKUP($A287+ROUND((COLUMN()-2)/24,5),АТС!$A$41:$F$784,6)+'Иные услуги '!$C$5+'РСТ РСО-А'!$K$7+'РСТ РСО-А'!$G$9</f>
        <v>1433.18</v>
      </c>
      <c r="O287" s="118">
        <f>VLOOKUP($A287+ROUND((COLUMN()-2)/24,5),АТС!$A$41:$F$784,6)+'Иные услуги '!$C$5+'РСТ РСО-А'!$K$7+'РСТ РСО-А'!$G$9</f>
        <v>1486.41</v>
      </c>
      <c r="P287" s="118">
        <f>VLOOKUP($A287+ROUND((COLUMN()-2)/24,5),АТС!$A$41:$F$784,6)+'Иные услуги '!$C$5+'РСТ РСО-А'!$K$7+'РСТ РСО-А'!$G$9</f>
        <v>1486.16</v>
      </c>
      <c r="Q287" s="118">
        <f>VLOOKUP($A287+ROUND((COLUMN()-2)/24,5),АТС!$A$41:$F$784,6)+'Иные услуги '!$C$5+'РСТ РСО-А'!$K$7+'РСТ РСО-А'!$G$9</f>
        <v>1520.4600000000003</v>
      </c>
      <c r="R287" s="118">
        <f>VLOOKUP($A287+ROUND((COLUMN()-2)/24,5),АТС!$A$41:$F$784,6)+'Иные услуги '!$C$5+'РСТ РСО-А'!$K$7+'РСТ РСО-А'!$G$9</f>
        <v>1520.9500000000003</v>
      </c>
      <c r="S287" s="118">
        <f>VLOOKUP($A287+ROUND((COLUMN()-2)/24,5),АТС!$A$41:$F$784,6)+'Иные услуги '!$C$5+'РСТ РСО-А'!$K$7+'РСТ РСО-А'!$G$9</f>
        <v>1436.75</v>
      </c>
      <c r="T287" s="118">
        <f>VLOOKUP($A287+ROUND((COLUMN()-2)/24,5),АТС!$A$41:$F$784,6)+'Иные услуги '!$C$5+'РСТ РСО-А'!$K$7+'РСТ РСО-А'!$G$9</f>
        <v>1200.32</v>
      </c>
      <c r="U287" s="118">
        <f>VLOOKUP($A287+ROUND((COLUMN()-2)/24,5),АТС!$A$41:$F$784,6)+'Иные услуги '!$C$5+'РСТ РСО-А'!$K$7+'РСТ РСО-А'!$G$9</f>
        <v>1369.65</v>
      </c>
      <c r="V287" s="118">
        <f>VLOOKUP($A287+ROUND((COLUMN()-2)/24,5),АТС!$A$41:$F$784,6)+'Иные услуги '!$C$5+'РСТ РСО-А'!$K$7+'РСТ РСО-А'!$G$9</f>
        <v>1436.74</v>
      </c>
      <c r="W287" s="118">
        <f>VLOOKUP($A287+ROUND((COLUMN()-2)/24,5),АТС!$A$41:$F$784,6)+'Иные услуги '!$C$5+'РСТ РСО-А'!$K$7+'РСТ РСО-А'!$G$9</f>
        <v>1606.7700000000002</v>
      </c>
      <c r="X287" s="118">
        <f>VLOOKUP($A287+ROUND((COLUMN()-2)/24,5),АТС!$A$41:$F$784,6)+'Иные услуги '!$C$5+'РСТ РСО-А'!$K$7+'РСТ РСО-А'!$G$9</f>
        <v>2094.7800000000002</v>
      </c>
      <c r="Y287" s="118">
        <f>VLOOKUP($A287+ROUND((COLUMN()-2)/24,5),АТС!$A$41:$F$784,6)+'Иные услуги '!$C$5+'РСТ РСО-А'!$K$7+'РСТ РСО-А'!$G$9</f>
        <v>1193.42</v>
      </c>
    </row>
    <row r="288" spans="1:25" x14ac:dyDescent="0.2">
      <c r="A288" s="66">
        <f t="shared" si="9"/>
        <v>43383</v>
      </c>
      <c r="B288" s="118">
        <f>VLOOKUP($A288+ROUND((COLUMN()-2)/24,5),АТС!$A$41:$F$784,6)+'Иные услуги '!$C$5+'РСТ РСО-А'!$K$7+'РСТ РСО-А'!$G$9</f>
        <v>1165.24</v>
      </c>
      <c r="C288" s="118">
        <f>VLOOKUP($A288+ROUND((COLUMN()-2)/24,5),АТС!$A$41:$F$784,6)+'Иные услуги '!$C$5+'РСТ РСО-А'!$K$7+'РСТ РСО-А'!$G$9</f>
        <v>1187.7</v>
      </c>
      <c r="D288" s="118">
        <f>VLOOKUP($A288+ROUND((COLUMN()-2)/24,5),АТС!$A$41:$F$784,6)+'Иные услуги '!$C$5+'РСТ РСО-А'!$K$7+'РСТ РСО-А'!$G$9</f>
        <v>1227.25</v>
      </c>
      <c r="E288" s="118">
        <f>VLOOKUP($A288+ROUND((COLUMN()-2)/24,5),АТС!$A$41:$F$784,6)+'Иные услуги '!$C$5+'РСТ РСО-А'!$K$7+'РСТ РСО-А'!$G$9</f>
        <v>1248.71</v>
      </c>
      <c r="F288" s="118">
        <f>VLOOKUP($A288+ROUND((COLUMN()-2)/24,5),АТС!$A$41:$F$784,6)+'Иные услуги '!$C$5+'РСТ РСО-А'!$K$7+'РСТ РСО-А'!$G$9</f>
        <v>1228.01</v>
      </c>
      <c r="G288" s="118">
        <f>VLOOKUP($A288+ROUND((COLUMN()-2)/24,5),АТС!$A$41:$F$784,6)+'Иные услуги '!$C$5+'РСТ РСО-А'!$K$7+'РСТ РСО-А'!$G$9</f>
        <v>1202.82</v>
      </c>
      <c r="H288" s="118">
        <f>VLOOKUP($A288+ROUND((COLUMN()-2)/24,5),АТС!$A$41:$F$784,6)+'Иные услуги '!$C$5+'РСТ РСО-А'!$K$7+'РСТ РСО-А'!$G$9</f>
        <v>1248.67</v>
      </c>
      <c r="I288" s="118">
        <f>VLOOKUP($A288+ROUND((COLUMN()-2)/24,5),АТС!$A$41:$F$784,6)+'Иные услуги '!$C$5+'РСТ РСО-А'!$K$7+'РСТ РСО-А'!$G$9</f>
        <v>1244.58</v>
      </c>
      <c r="J288" s="118">
        <f>VLOOKUP($A288+ROUND((COLUMN()-2)/24,5),АТС!$A$41:$F$784,6)+'Иные услуги '!$C$5+'РСТ РСО-А'!$K$7+'РСТ РСО-А'!$G$9</f>
        <v>1233.82</v>
      </c>
      <c r="K288" s="118">
        <f>VLOOKUP($A288+ROUND((COLUMN()-2)/24,5),АТС!$A$41:$F$784,6)+'Иные услуги '!$C$5+'РСТ РСО-А'!$K$7+'РСТ РСО-А'!$G$9</f>
        <v>1202.07</v>
      </c>
      <c r="L288" s="118">
        <f>VLOOKUP($A288+ROUND((COLUMN()-2)/24,5),АТС!$A$41:$F$784,6)+'Иные услуги '!$C$5+'РСТ РСО-А'!$K$7+'РСТ РСО-А'!$G$9</f>
        <v>1201.73</v>
      </c>
      <c r="M288" s="118">
        <f>VLOOKUP($A288+ROUND((COLUMN()-2)/24,5),АТС!$A$41:$F$784,6)+'Иные услуги '!$C$5+'РСТ РСО-А'!$K$7+'РСТ РСО-А'!$G$9</f>
        <v>1201.6200000000001</v>
      </c>
      <c r="N288" s="118">
        <f>VLOOKUP($A288+ROUND((COLUMN()-2)/24,5),АТС!$A$41:$F$784,6)+'Иные услуги '!$C$5+'РСТ РСО-А'!$K$7+'РСТ РСО-А'!$G$9</f>
        <v>1268.02</v>
      </c>
      <c r="O288" s="118">
        <f>VLOOKUP($A288+ROUND((COLUMN()-2)/24,5),АТС!$A$41:$F$784,6)+'Иные услуги '!$C$5+'РСТ РСО-А'!$K$7+'РСТ РСО-А'!$G$9</f>
        <v>1267.99</v>
      </c>
      <c r="P288" s="118">
        <f>VLOOKUP($A288+ROUND((COLUMN()-2)/24,5),АТС!$A$41:$F$784,6)+'Иные услуги '!$C$5+'РСТ РСО-А'!$K$7+'РСТ РСО-А'!$G$9</f>
        <v>1268.02</v>
      </c>
      <c r="Q288" s="118">
        <f>VLOOKUP($A288+ROUND((COLUMN()-2)/24,5),АТС!$A$41:$F$784,6)+'Иные услуги '!$C$5+'РСТ РСО-А'!$K$7+'РСТ РСО-А'!$G$9</f>
        <v>1267.82</v>
      </c>
      <c r="R288" s="118">
        <f>VLOOKUP($A288+ROUND((COLUMN()-2)/24,5),АТС!$A$41:$F$784,6)+'Иные услуги '!$C$5+'РСТ РСО-А'!$K$7+'РСТ РСО-А'!$G$9</f>
        <v>1267.29</v>
      </c>
      <c r="S288" s="118">
        <f>VLOOKUP($A288+ROUND((COLUMN()-2)/24,5),АТС!$A$41:$F$784,6)+'Иные услуги '!$C$5+'РСТ РСО-А'!$K$7+'РСТ РСО-А'!$G$9</f>
        <v>1203.73</v>
      </c>
      <c r="T288" s="118">
        <f>VLOOKUP($A288+ROUND((COLUMN()-2)/24,5),АТС!$A$41:$F$784,6)+'Иные услуги '!$C$5+'РСТ РСО-А'!$K$7+'РСТ РСО-А'!$G$9</f>
        <v>1335.6200000000001</v>
      </c>
      <c r="U288" s="118">
        <f>VLOOKUP($A288+ROUND((COLUMN()-2)/24,5),АТС!$A$41:$F$784,6)+'Иные услуги '!$C$5+'РСТ РСО-А'!$K$7+'РСТ РСО-А'!$G$9</f>
        <v>1257.75</v>
      </c>
      <c r="V288" s="118">
        <f>VLOOKUP($A288+ROUND((COLUMN()-2)/24,5),АТС!$A$41:$F$784,6)+'Иные услуги '!$C$5+'РСТ РСО-А'!$K$7+'РСТ РСО-А'!$G$9</f>
        <v>1219.96</v>
      </c>
      <c r="W288" s="118">
        <f>VLOOKUP($A288+ROUND((COLUMN()-2)/24,5),АТС!$A$41:$F$784,6)+'Иные услуги '!$C$5+'РСТ РСО-А'!$K$7+'РСТ РСО-А'!$G$9</f>
        <v>1233.49</v>
      </c>
      <c r="X288" s="118">
        <f>VLOOKUP($A288+ROUND((COLUMN()-2)/24,5),АТС!$A$41:$F$784,6)+'Иные услуги '!$C$5+'РСТ РСО-А'!$K$7+'РСТ РСО-А'!$G$9</f>
        <v>1445.76</v>
      </c>
      <c r="Y288" s="118">
        <f>VLOOKUP($A288+ROUND((COLUMN()-2)/24,5),АТС!$A$41:$F$784,6)+'Иные услуги '!$C$5+'РСТ РСО-А'!$K$7+'РСТ РСО-А'!$G$9</f>
        <v>1280.19</v>
      </c>
    </row>
    <row r="289" spans="1:27" x14ac:dyDescent="0.2">
      <c r="A289" s="66">
        <f t="shared" si="9"/>
        <v>43384</v>
      </c>
      <c r="B289" s="118">
        <f>VLOOKUP($A289+ROUND((COLUMN()-2)/24,5),АТС!$A$41:$F$784,6)+'Иные услуги '!$C$5+'РСТ РСО-А'!$K$7+'РСТ РСО-А'!$G$9</f>
        <v>1164.27</v>
      </c>
      <c r="C289" s="118">
        <f>VLOOKUP($A289+ROUND((COLUMN()-2)/24,5),АТС!$A$41:$F$784,6)+'Иные услуги '!$C$5+'РСТ РСО-А'!$K$7+'РСТ РСО-А'!$G$9</f>
        <v>1186.96</v>
      </c>
      <c r="D289" s="118">
        <f>VLOOKUP($A289+ROUND((COLUMN()-2)/24,5),АТС!$A$41:$F$784,6)+'Иные услуги '!$C$5+'РСТ РСО-А'!$K$7+'РСТ РСО-А'!$G$9</f>
        <v>1226.83</v>
      </c>
      <c r="E289" s="118">
        <f>VLOOKUP($A289+ROUND((COLUMN()-2)/24,5),АТС!$A$41:$F$784,6)+'Иные услуги '!$C$5+'РСТ РСО-А'!$K$7+'РСТ РСО-А'!$G$9</f>
        <v>1248.3800000000001</v>
      </c>
      <c r="F289" s="118">
        <f>VLOOKUP($A289+ROUND((COLUMN()-2)/24,5),АТС!$A$41:$F$784,6)+'Иные услуги '!$C$5+'РСТ РСО-А'!$K$7+'РСТ РСО-А'!$G$9</f>
        <v>1227.3900000000001</v>
      </c>
      <c r="G289" s="118">
        <f>VLOOKUP($A289+ROUND((COLUMN()-2)/24,5),АТС!$A$41:$F$784,6)+'Иные услуги '!$C$5+'РСТ РСО-А'!$K$7+'РСТ РСО-А'!$G$9</f>
        <v>1201.33</v>
      </c>
      <c r="H289" s="118">
        <f>VLOOKUP($A289+ROUND((COLUMN()-2)/24,5),АТС!$A$41:$F$784,6)+'Иные услуги '!$C$5+'РСТ РСО-А'!$K$7+'РСТ РСО-А'!$G$9</f>
        <v>1246.26</v>
      </c>
      <c r="I289" s="118">
        <f>VLOOKUP($A289+ROUND((COLUMN()-2)/24,5),АТС!$A$41:$F$784,6)+'Иные услуги '!$C$5+'РСТ РСО-А'!$K$7+'РСТ РСО-А'!$G$9</f>
        <v>1244.2</v>
      </c>
      <c r="J289" s="118">
        <f>VLOOKUP($A289+ROUND((COLUMN()-2)/24,5),АТС!$A$41:$F$784,6)+'Иные услуги '!$C$5+'РСТ РСО-А'!$K$7+'РСТ РСО-А'!$G$9</f>
        <v>1267.6099999999999</v>
      </c>
      <c r="K289" s="118">
        <f>VLOOKUP($A289+ROUND((COLUMN()-2)/24,5),АТС!$A$41:$F$784,6)+'Иные услуги '!$C$5+'РСТ РСО-А'!$K$7+'РСТ РСО-А'!$G$9</f>
        <v>1201.21</v>
      </c>
      <c r="L289" s="118">
        <f>VLOOKUP($A289+ROUND((COLUMN()-2)/24,5),АТС!$A$41:$F$784,6)+'Иные услуги '!$C$5+'РСТ РСО-А'!$K$7+'РСТ РСО-А'!$G$9</f>
        <v>1201.3599999999999</v>
      </c>
      <c r="M289" s="118">
        <f>VLOOKUP($A289+ROUND((COLUMN()-2)/24,5),АТС!$A$41:$F$784,6)+'Иные услуги '!$C$5+'РСТ РСО-А'!$K$7+'РСТ РСО-А'!$G$9</f>
        <v>1201.0999999999999</v>
      </c>
      <c r="N289" s="118">
        <f>VLOOKUP($A289+ROUND((COLUMN()-2)/24,5),АТС!$A$41:$F$784,6)+'Иные услуги '!$C$5+'РСТ РСО-А'!$K$7+'РСТ РСО-А'!$G$9</f>
        <v>1233.23</v>
      </c>
      <c r="O289" s="118">
        <f>VLOOKUP($A289+ROUND((COLUMN()-2)/24,5),АТС!$A$41:$F$784,6)+'Иные услуги '!$C$5+'РСТ РСО-А'!$K$7+'РСТ РСО-А'!$G$9</f>
        <v>1200.75</v>
      </c>
      <c r="P289" s="118">
        <f>VLOOKUP($A289+ROUND((COLUMN()-2)/24,5),АТС!$A$41:$F$784,6)+'Иные услуги '!$C$5+'РСТ РСО-А'!$K$7+'РСТ РСО-А'!$G$9</f>
        <v>1200.78</v>
      </c>
      <c r="Q289" s="118">
        <f>VLOOKUP($A289+ROUND((COLUMN()-2)/24,5),АТС!$A$41:$F$784,6)+'Иные услуги '!$C$5+'РСТ РСО-А'!$K$7+'РСТ РСО-А'!$G$9</f>
        <v>1201.24</v>
      </c>
      <c r="R289" s="118">
        <f>VLOOKUP($A289+ROUND((COLUMN()-2)/24,5),АТС!$A$41:$F$784,6)+'Иные услуги '!$C$5+'РСТ РСО-А'!$K$7+'РСТ РСО-А'!$G$9</f>
        <v>1267.8900000000001</v>
      </c>
      <c r="S289" s="118">
        <f>VLOOKUP($A289+ROUND((COLUMN()-2)/24,5),АТС!$A$41:$F$784,6)+'Иные услуги '!$C$5+'РСТ РСО-А'!$K$7+'РСТ РСО-А'!$G$9</f>
        <v>1202.74</v>
      </c>
      <c r="T289" s="118">
        <f>VLOOKUP($A289+ROUND((COLUMN()-2)/24,5),АТС!$A$41:$F$784,6)+'Иные услуги '!$C$5+'РСТ РСО-А'!$K$7+'РСТ РСО-А'!$G$9</f>
        <v>1307.4000000000001</v>
      </c>
      <c r="U289" s="118">
        <f>VLOOKUP($A289+ROUND((COLUMN()-2)/24,5),АТС!$A$41:$F$784,6)+'Иные услуги '!$C$5+'РСТ РСО-А'!$K$7+'РСТ РСО-А'!$G$9</f>
        <v>1211.3499999999999</v>
      </c>
      <c r="V289" s="118">
        <f>VLOOKUP($A289+ROUND((COLUMN()-2)/24,5),АТС!$A$41:$F$784,6)+'Иные услуги '!$C$5+'РСТ РСО-А'!$K$7+'РСТ РСО-А'!$G$9</f>
        <v>1213.29</v>
      </c>
      <c r="W289" s="118">
        <f>VLOOKUP($A289+ROUND((COLUMN()-2)/24,5),АТС!$A$41:$F$784,6)+'Иные услуги '!$C$5+'РСТ РСО-А'!$K$7+'РСТ РСО-А'!$G$9</f>
        <v>1230.47</v>
      </c>
      <c r="X289" s="118">
        <f>VLOOKUP($A289+ROUND((COLUMN()-2)/24,5),АТС!$A$41:$F$784,6)+'Иные услуги '!$C$5+'РСТ РСО-А'!$K$7+'РСТ РСО-А'!$G$9</f>
        <v>1443.21</v>
      </c>
      <c r="Y289" s="118">
        <f>VLOOKUP($A289+ROUND((COLUMN()-2)/24,5),АТС!$A$41:$F$784,6)+'Иные услуги '!$C$5+'РСТ РСО-А'!$K$7+'РСТ РСО-А'!$G$9</f>
        <v>1279.29</v>
      </c>
    </row>
    <row r="290" spans="1:27" x14ac:dyDescent="0.2">
      <c r="A290" s="66">
        <f t="shared" si="9"/>
        <v>43385</v>
      </c>
      <c r="B290" s="118">
        <f>VLOOKUP($A290+ROUND((COLUMN()-2)/24,5),АТС!$A$41:$F$784,6)+'Иные услуги '!$C$5+'РСТ РСО-А'!$K$7+'РСТ РСО-А'!$G$9</f>
        <v>1173.9100000000001</v>
      </c>
      <c r="C290" s="118">
        <f>VLOOKUP($A290+ROUND((COLUMN()-2)/24,5),АТС!$A$41:$F$784,6)+'Иные услуги '!$C$5+'РСТ РСО-А'!$K$7+'РСТ РСО-А'!$G$9</f>
        <v>1172.56</v>
      </c>
      <c r="D290" s="118">
        <f>VLOOKUP($A290+ROUND((COLUMN()-2)/24,5),АТС!$A$41:$F$784,6)+'Иные услуги '!$C$5+'РСТ РСО-А'!$K$7+'РСТ РСО-А'!$G$9</f>
        <v>1210.55</v>
      </c>
      <c r="E290" s="118">
        <f>VLOOKUP($A290+ROUND((COLUMN()-2)/24,5),АТС!$A$41:$F$784,6)+'Иные услуги '!$C$5+'РСТ РСО-А'!$K$7+'РСТ РСО-А'!$G$9</f>
        <v>1231.53</v>
      </c>
      <c r="F290" s="118">
        <f>VLOOKUP($A290+ROUND((COLUMN()-2)/24,5),АТС!$A$41:$F$784,6)+'Иные услуги '!$C$5+'РСТ РСО-А'!$K$7+'РСТ РСО-А'!$G$9</f>
        <v>1212.56</v>
      </c>
      <c r="G290" s="118">
        <f>VLOOKUP($A290+ROUND((COLUMN()-2)/24,5),АТС!$A$41:$F$784,6)+'Иные услуги '!$C$5+'РСТ РСО-А'!$K$7+'РСТ РСО-А'!$G$9</f>
        <v>1188.46</v>
      </c>
      <c r="H290" s="118">
        <f>VLOOKUP($A290+ROUND((COLUMN()-2)/24,5),АТС!$A$41:$F$784,6)+'Иные услуги '!$C$5+'РСТ РСО-А'!$K$7+'РСТ РСО-А'!$G$9</f>
        <v>1192.98</v>
      </c>
      <c r="I290" s="118">
        <f>VLOOKUP($A290+ROUND((COLUMN()-2)/24,5),АТС!$A$41:$F$784,6)+'Иные услуги '!$C$5+'РСТ РСО-А'!$K$7+'РСТ РСО-А'!$G$9</f>
        <v>1236.1200000000001</v>
      </c>
      <c r="J290" s="118">
        <f>VLOOKUP($A290+ROUND((COLUMN()-2)/24,5),АТС!$A$41:$F$784,6)+'Иные услуги '!$C$5+'РСТ РСО-А'!$K$7+'РСТ РСО-А'!$G$9</f>
        <v>1266.1400000000001</v>
      </c>
      <c r="K290" s="118">
        <f>VLOOKUP($A290+ROUND((COLUMN()-2)/24,5),АТС!$A$41:$F$784,6)+'Иные услуги '!$C$5+'РСТ РСО-А'!$K$7+'РСТ РСО-А'!$G$9</f>
        <v>1202.71</v>
      </c>
      <c r="L290" s="118">
        <f>VLOOKUP($A290+ROUND((COLUMN()-2)/24,5),АТС!$A$41:$F$784,6)+'Иные услуги '!$C$5+'РСТ РСО-А'!$K$7+'РСТ РСО-А'!$G$9</f>
        <v>1279.8599999999999</v>
      </c>
      <c r="M290" s="118">
        <f>VLOOKUP($A290+ROUND((COLUMN()-2)/24,5),АТС!$A$41:$F$784,6)+'Иные услуги '!$C$5+'РСТ РСО-А'!$K$7+'РСТ РСО-А'!$G$9</f>
        <v>1279.24</v>
      </c>
      <c r="N290" s="118">
        <f>VLOOKUP($A290+ROUND((COLUMN()-2)/24,5),АТС!$A$41:$F$784,6)+'Иные услуги '!$C$5+'РСТ РСО-А'!$K$7+'РСТ РСО-А'!$G$9</f>
        <v>1222.1099999999999</v>
      </c>
      <c r="O290" s="118">
        <f>VLOOKUP($A290+ROUND((COLUMN()-2)/24,5),АТС!$A$41:$F$784,6)+'Иные услуги '!$C$5+'РСТ РСО-А'!$K$7+'РСТ РСО-А'!$G$9</f>
        <v>1239.28</v>
      </c>
      <c r="P290" s="118">
        <f>VLOOKUP($A290+ROUND((COLUMN()-2)/24,5),АТС!$A$41:$F$784,6)+'Иные услуги '!$C$5+'РСТ РСО-А'!$K$7+'РСТ РСО-А'!$G$9</f>
        <v>1239.51</v>
      </c>
      <c r="Q290" s="118">
        <f>VLOOKUP($A290+ROUND((COLUMN()-2)/24,5),АТС!$A$41:$F$784,6)+'Иные услуги '!$C$5+'РСТ РСО-А'!$K$7+'РСТ РСО-А'!$G$9</f>
        <v>1241.46</v>
      </c>
      <c r="R290" s="118">
        <f>VLOOKUP($A290+ROUND((COLUMN()-2)/24,5),АТС!$A$41:$F$784,6)+'Иные услуги '!$C$5+'РСТ РСО-А'!$K$7+'РСТ РСО-А'!$G$9</f>
        <v>1199.81</v>
      </c>
      <c r="S290" s="118">
        <f>VLOOKUP($A290+ROUND((COLUMN()-2)/24,5),АТС!$A$41:$F$784,6)+'Иные услуги '!$C$5+'РСТ РСО-А'!$K$7+'РСТ РСО-А'!$G$9</f>
        <v>1191.22</v>
      </c>
      <c r="T290" s="118">
        <f>VLOOKUP($A290+ROUND((COLUMN()-2)/24,5),АТС!$A$41:$F$784,6)+'Иные услуги '!$C$5+'РСТ РСО-А'!$K$7+'РСТ РСО-А'!$G$9</f>
        <v>1324.27</v>
      </c>
      <c r="U290" s="118">
        <f>VLOOKUP($A290+ROUND((COLUMN()-2)/24,5),АТС!$A$41:$F$784,6)+'Иные услуги '!$C$5+'РСТ РСО-А'!$K$7+'РСТ РСО-А'!$G$9</f>
        <v>1239.52</v>
      </c>
      <c r="V290" s="118">
        <f>VLOOKUP($A290+ROUND((COLUMN()-2)/24,5),АТС!$A$41:$F$784,6)+'Иные услуги '!$C$5+'РСТ РСО-А'!$K$7+'РСТ РСО-А'!$G$9</f>
        <v>1192.43</v>
      </c>
      <c r="W290" s="118">
        <f>VLOOKUP($A290+ROUND((COLUMN()-2)/24,5),АТС!$A$41:$F$784,6)+'Иные услуги '!$C$5+'РСТ РСО-А'!$K$7+'РСТ РСО-А'!$G$9</f>
        <v>1213.4000000000001</v>
      </c>
      <c r="X290" s="118">
        <f>VLOOKUP($A290+ROUND((COLUMN()-2)/24,5),АТС!$A$41:$F$784,6)+'Иные услуги '!$C$5+'РСТ РСО-А'!$K$7+'РСТ РСО-А'!$G$9</f>
        <v>1412.44</v>
      </c>
      <c r="Y290" s="118">
        <f>VLOOKUP($A290+ROUND((COLUMN()-2)/24,5),АТС!$A$41:$F$784,6)+'Иные услуги '!$C$5+'РСТ РСО-А'!$K$7+'РСТ РСО-А'!$G$9</f>
        <v>1315.6200000000001</v>
      </c>
    </row>
    <row r="291" spans="1:27" x14ac:dyDescent="0.2">
      <c r="A291" s="66">
        <f t="shared" si="9"/>
        <v>43386</v>
      </c>
      <c r="B291" s="118">
        <f>VLOOKUP($A291+ROUND((COLUMN()-2)/24,5),АТС!$A$41:$F$784,6)+'Иные услуги '!$C$5+'РСТ РСО-А'!$K$7+'РСТ РСО-А'!$G$9</f>
        <v>1185.6099999999999</v>
      </c>
      <c r="C291" s="118">
        <f>VLOOKUP($A291+ROUND((COLUMN()-2)/24,5),АТС!$A$41:$F$784,6)+'Иные услуги '!$C$5+'РСТ РСО-А'!$K$7+'РСТ РСО-А'!$G$9</f>
        <v>1219.92</v>
      </c>
      <c r="D291" s="118">
        <f>VLOOKUP($A291+ROUND((COLUMN()-2)/24,5),АТС!$A$41:$F$784,6)+'Иные услуги '!$C$5+'РСТ РСО-А'!$K$7+'РСТ РСО-А'!$G$9</f>
        <v>1234.97</v>
      </c>
      <c r="E291" s="118">
        <f>VLOOKUP($A291+ROUND((COLUMN()-2)/24,5),АТС!$A$41:$F$784,6)+'Иные услуги '!$C$5+'РСТ РСО-А'!$K$7+'РСТ РСО-А'!$G$9</f>
        <v>1256.78</v>
      </c>
      <c r="F291" s="118">
        <f>VLOOKUP($A291+ROUND((COLUMN()-2)/24,5),АТС!$A$41:$F$784,6)+'Иные услуги '!$C$5+'РСТ РСО-А'!$K$7+'РСТ РСО-А'!$G$9</f>
        <v>1256.07</v>
      </c>
      <c r="G291" s="118">
        <f>VLOOKUP($A291+ROUND((COLUMN()-2)/24,5),АТС!$A$41:$F$784,6)+'Иные услуги '!$C$5+'РСТ РСО-А'!$K$7+'РСТ РСО-А'!$G$9</f>
        <v>1218.06</v>
      </c>
      <c r="H291" s="118">
        <f>VLOOKUP($A291+ROUND((COLUMN()-2)/24,5),АТС!$A$41:$F$784,6)+'Иные услуги '!$C$5+'РСТ РСО-А'!$K$7+'РСТ РСО-А'!$G$9</f>
        <v>1293.42</v>
      </c>
      <c r="I291" s="118">
        <f>VLOOKUP($A291+ROUND((COLUMN()-2)/24,5),АТС!$A$41:$F$784,6)+'Иные услуги '!$C$5+'РСТ РСО-А'!$K$7+'РСТ РСО-А'!$G$9</f>
        <v>1202.42</v>
      </c>
      <c r="J291" s="118">
        <f>VLOOKUP($A291+ROUND((COLUMN()-2)/24,5),АТС!$A$41:$F$784,6)+'Иные услуги '!$C$5+'РСТ РСО-А'!$K$7+'РСТ РСО-А'!$G$9</f>
        <v>1341.34</v>
      </c>
      <c r="K291" s="118">
        <f>VLOOKUP($A291+ROUND((COLUMN()-2)/24,5),АТС!$A$41:$F$784,6)+'Иные услуги '!$C$5+'РСТ РСО-А'!$K$7+'РСТ РСО-А'!$G$9</f>
        <v>1264.55</v>
      </c>
      <c r="L291" s="118">
        <f>VLOOKUP($A291+ROUND((COLUMN()-2)/24,5),АТС!$A$41:$F$784,6)+'Иные услуги '!$C$5+'РСТ РСО-А'!$K$7+'РСТ РСО-А'!$G$9</f>
        <v>1263.92</v>
      </c>
      <c r="M291" s="118">
        <f>VLOOKUP($A291+ROUND((COLUMN()-2)/24,5),АТС!$A$41:$F$784,6)+'Иные услуги '!$C$5+'РСТ РСО-А'!$K$7+'РСТ РСО-А'!$G$9</f>
        <v>1263.05</v>
      </c>
      <c r="N291" s="118">
        <f>VLOOKUP($A291+ROUND((COLUMN()-2)/24,5),АТС!$A$41:$F$784,6)+'Иные услуги '!$C$5+'РСТ РСО-А'!$K$7+'РСТ РСО-А'!$G$9</f>
        <v>1300</v>
      </c>
      <c r="O291" s="118">
        <f>VLOOKUP($A291+ROUND((COLUMN()-2)/24,5),АТС!$A$41:$F$784,6)+'Иные услуги '!$C$5+'РСТ РСО-А'!$K$7+'РСТ РСО-А'!$G$9</f>
        <v>1299.81</v>
      </c>
      <c r="P291" s="118">
        <f>VLOOKUP($A291+ROUND((COLUMN()-2)/24,5),АТС!$A$41:$F$784,6)+'Иные услуги '!$C$5+'РСТ РСО-А'!$K$7+'РСТ РСО-А'!$G$9</f>
        <v>1300.05</v>
      </c>
      <c r="Q291" s="118">
        <f>VLOOKUP($A291+ROUND((COLUMN()-2)/24,5),АТС!$A$41:$F$784,6)+'Иные услуги '!$C$5+'РСТ РСО-А'!$K$7+'РСТ РСО-А'!$G$9</f>
        <v>1299.01</v>
      </c>
      <c r="R291" s="118">
        <f>VLOOKUP($A291+ROUND((COLUMN()-2)/24,5),АТС!$A$41:$F$784,6)+'Иные услуги '!$C$5+'РСТ РСО-А'!$K$7+'РСТ РСО-А'!$G$9</f>
        <v>1262.33</v>
      </c>
      <c r="S291" s="118">
        <f>VLOOKUP($A291+ROUND((COLUMN()-2)/24,5),АТС!$A$41:$F$784,6)+'Иные услуги '!$C$5+'РСТ РСО-А'!$K$7+'РСТ РСО-А'!$G$9</f>
        <v>1186.27</v>
      </c>
      <c r="T291" s="118">
        <f>VLOOKUP($A291+ROUND((COLUMN()-2)/24,5),АТС!$A$41:$F$784,6)+'Иные услуги '!$C$5+'РСТ РСО-А'!$K$7+'РСТ РСО-А'!$G$9</f>
        <v>1283.2</v>
      </c>
      <c r="U291" s="118">
        <f>VLOOKUP($A291+ROUND((COLUMN()-2)/24,5),АТС!$A$41:$F$784,6)+'Иные услуги '!$C$5+'РСТ РСО-А'!$K$7+'РСТ РСО-А'!$G$9</f>
        <v>1203.8900000000001</v>
      </c>
      <c r="V291" s="118">
        <f>VLOOKUP($A291+ROUND((COLUMN()-2)/24,5),АТС!$A$41:$F$784,6)+'Иные услуги '!$C$5+'РСТ РСО-А'!$K$7+'РСТ РСО-А'!$G$9</f>
        <v>1202.6600000000001</v>
      </c>
      <c r="W291" s="118">
        <f>VLOOKUP($A291+ROUND((COLUMN()-2)/24,5),АТС!$A$41:$F$784,6)+'Иные услуги '!$C$5+'РСТ РСО-А'!$K$7+'РСТ РСО-А'!$G$9</f>
        <v>1218.1099999999999</v>
      </c>
      <c r="X291" s="118">
        <f>VLOOKUP($A291+ROUND((COLUMN()-2)/24,5),АТС!$A$41:$F$784,6)+'Иные услуги '!$C$5+'РСТ РСО-А'!$K$7+'РСТ РСО-А'!$G$9</f>
        <v>1425.98</v>
      </c>
      <c r="Y291" s="118">
        <f>VLOOKUP($A291+ROUND((COLUMN()-2)/24,5),АТС!$A$41:$F$784,6)+'Иные услуги '!$C$5+'РСТ РСО-А'!$K$7+'РСТ РСО-А'!$G$9</f>
        <v>1254.43</v>
      </c>
    </row>
    <row r="292" spans="1:27" x14ac:dyDescent="0.2">
      <c r="A292" s="66">
        <f t="shared" si="9"/>
        <v>43387</v>
      </c>
      <c r="B292" s="118">
        <f>VLOOKUP($A292+ROUND((COLUMN()-2)/24,5),АТС!$A$41:$F$784,6)+'Иные услуги '!$C$5+'РСТ РСО-А'!$K$7+'РСТ РСО-А'!$G$9</f>
        <v>1177.18</v>
      </c>
      <c r="C292" s="118">
        <f>VLOOKUP($A292+ROUND((COLUMN()-2)/24,5),АТС!$A$41:$F$784,6)+'Иные услуги '!$C$5+'РСТ РСО-А'!$K$7+'РСТ РСО-А'!$G$9</f>
        <v>1230.4000000000001</v>
      </c>
      <c r="D292" s="118">
        <f>VLOOKUP($A292+ROUND((COLUMN()-2)/24,5),АТС!$A$41:$F$784,6)+'Иные услуги '!$C$5+'РСТ РСО-А'!$K$7+'РСТ РСО-А'!$G$9</f>
        <v>1256.54</v>
      </c>
      <c r="E292" s="118">
        <f>VLOOKUP($A292+ROUND((COLUMN()-2)/24,5),АТС!$A$41:$F$784,6)+'Иные услуги '!$C$5+'РСТ РСО-А'!$K$7+'РСТ РСО-А'!$G$9</f>
        <v>1269.99</v>
      </c>
      <c r="F292" s="118">
        <f>VLOOKUP($A292+ROUND((COLUMN()-2)/24,5),АТС!$A$41:$F$784,6)+'Иные услуги '!$C$5+'РСТ РСО-А'!$K$7+'РСТ РСО-А'!$G$9</f>
        <v>1251.83</v>
      </c>
      <c r="G292" s="118">
        <f>VLOOKUP($A292+ROUND((COLUMN()-2)/24,5),АТС!$A$41:$F$784,6)+'Иные услуги '!$C$5+'РСТ РСО-А'!$K$7+'РСТ РСО-А'!$G$9</f>
        <v>1251.72</v>
      </c>
      <c r="H292" s="118">
        <f>VLOOKUP($A292+ROUND((COLUMN()-2)/24,5),АТС!$A$41:$F$784,6)+'Иные услуги '!$C$5+'РСТ РСО-А'!$K$7+'РСТ РСО-А'!$G$9</f>
        <v>1342.55</v>
      </c>
      <c r="I292" s="118">
        <f>VLOOKUP($A292+ROUND((COLUMN()-2)/24,5),АТС!$A$41:$F$784,6)+'Иные услуги '!$C$5+'РСТ РСО-А'!$K$7+'РСТ РСО-А'!$G$9</f>
        <v>1209.28</v>
      </c>
      <c r="J292" s="118">
        <f>VLOOKUP($A292+ROUND((COLUMN()-2)/24,5),АТС!$A$41:$F$784,6)+'Иные услуги '!$C$5+'РСТ РСО-А'!$K$7+'РСТ РСО-А'!$G$9</f>
        <v>1381.98</v>
      </c>
      <c r="K292" s="118">
        <f>VLOOKUP($A292+ROUND((COLUMN()-2)/24,5),АТС!$A$41:$F$784,6)+'Иные услуги '!$C$5+'РСТ РСО-А'!$K$7+'РСТ РСО-А'!$G$9</f>
        <v>1297.83</v>
      </c>
      <c r="L292" s="118">
        <f>VLOOKUP($A292+ROUND((COLUMN()-2)/24,5),АТС!$A$41:$F$784,6)+'Иные услуги '!$C$5+'РСТ РСО-А'!$K$7+'РСТ РСО-А'!$G$9</f>
        <v>1298.06</v>
      </c>
      <c r="M292" s="118">
        <f>VLOOKUP($A292+ROUND((COLUMN()-2)/24,5),АТС!$A$41:$F$784,6)+'Иные услуги '!$C$5+'РСТ РСО-А'!$K$7+'РСТ РСО-А'!$G$9</f>
        <v>1260.6099999999999</v>
      </c>
      <c r="N292" s="118">
        <f>VLOOKUP($A292+ROUND((COLUMN()-2)/24,5),АТС!$A$41:$F$784,6)+'Иные услуги '!$C$5+'РСТ РСО-А'!$K$7+'РСТ РСО-А'!$G$9</f>
        <v>1297.46</v>
      </c>
      <c r="O292" s="118">
        <f>VLOOKUP($A292+ROUND((COLUMN()-2)/24,5),АТС!$A$41:$F$784,6)+'Иные услуги '!$C$5+'РСТ РСО-А'!$K$7+'РСТ РСО-А'!$G$9</f>
        <v>1337.98</v>
      </c>
      <c r="P292" s="118">
        <f>VLOOKUP($A292+ROUND((COLUMN()-2)/24,5),АТС!$A$41:$F$784,6)+'Иные услуги '!$C$5+'РСТ РСО-А'!$K$7+'РСТ РСО-А'!$G$9</f>
        <v>1337.82</v>
      </c>
      <c r="Q292" s="118">
        <f>VLOOKUP($A292+ROUND((COLUMN()-2)/24,5),АТС!$A$41:$F$784,6)+'Иные услуги '!$C$5+'РСТ РСО-А'!$K$7+'РСТ РСО-А'!$G$9</f>
        <v>1337.76</v>
      </c>
      <c r="R292" s="118">
        <f>VLOOKUP($A292+ROUND((COLUMN()-2)/24,5),АТС!$A$41:$F$784,6)+'Иные услуги '!$C$5+'РСТ РСО-А'!$K$7+'РСТ РСО-А'!$G$9</f>
        <v>1297.55</v>
      </c>
      <c r="S292" s="118">
        <f>VLOOKUP($A292+ROUND((COLUMN()-2)/24,5),АТС!$A$41:$F$784,6)+'Иные услуги '!$C$5+'РСТ РСО-А'!$K$7+'РСТ РСО-А'!$G$9</f>
        <v>1196.78</v>
      </c>
      <c r="T292" s="118">
        <f>VLOOKUP($A292+ROUND((COLUMN()-2)/24,5),АТС!$A$41:$F$784,6)+'Иные услуги '!$C$5+'РСТ РСО-А'!$K$7+'РСТ РСО-А'!$G$9</f>
        <v>1285.95</v>
      </c>
      <c r="U292" s="118">
        <f>VLOOKUP($A292+ROUND((COLUMN()-2)/24,5),АТС!$A$41:$F$784,6)+'Иные услуги '!$C$5+'РСТ РСО-А'!$K$7+'РСТ РСО-А'!$G$9</f>
        <v>1204.8399999999999</v>
      </c>
      <c r="V292" s="118">
        <f>VLOOKUP($A292+ROUND((COLUMN()-2)/24,5),АТС!$A$41:$F$784,6)+'Иные услуги '!$C$5+'РСТ РСО-А'!$K$7+'РСТ РСО-А'!$G$9</f>
        <v>1204.5</v>
      </c>
      <c r="W292" s="118">
        <f>VLOOKUP($A292+ROUND((COLUMN()-2)/24,5),АТС!$A$41:$F$784,6)+'Иные услуги '!$C$5+'РСТ РСО-А'!$K$7+'РСТ РСО-А'!$G$9</f>
        <v>1218.28</v>
      </c>
      <c r="X292" s="118">
        <f>VLOOKUP($A292+ROUND((COLUMN()-2)/24,5),АТС!$A$41:$F$784,6)+'Иные услуги '!$C$5+'РСТ РСО-А'!$K$7+'РСТ РСО-А'!$G$9</f>
        <v>1424.14</v>
      </c>
      <c r="Y292" s="118">
        <f>VLOOKUP($A292+ROUND((COLUMN()-2)/24,5),АТС!$A$41:$F$784,6)+'Иные услуги '!$C$5+'РСТ РСО-А'!$K$7+'РСТ РСО-А'!$G$9</f>
        <v>1255.03</v>
      </c>
    </row>
    <row r="293" spans="1:27" x14ac:dyDescent="0.2">
      <c r="A293" s="66">
        <f t="shared" si="9"/>
        <v>43388</v>
      </c>
      <c r="B293" s="118">
        <f>VLOOKUP($A293+ROUND((COLUMN()-2)/24,5),АТС!$A$41:$F$784,6)+'Иные услуги '!$C$5+'РСТ РСО-А'!$K$7+'РСТ РСО-А'!$G$9</f>
        <v>1179.17</v>
      </c>
      <c r="C293" s="118">
        <f>VLOOKUP($A293+ROUND((COLUMN()-2)/24,5),АТС!$A$41:$F$784,6)+'Иные услуги '!$C$5+'РСТ РСО-А'!$K$7+'РСТ РСО-А'!$G$9</f>
        <v>1217.98</v>
      </c>
      <c r="D293" s="118">
        <f>VLOOKUP($A293+ROUND((COLUMN()-2)/24,5),АТС!$A$41:$F$784,6)+'Иные услуги '!$C$5+'РСТ РСО-А'!$K$7+'РСТ РСО-А'!$G$9</f>
        <v>1231.8</v>
      </c>
      <c r="E293" s="118">
        <f>VLOOKUP($A293+ROUND((COLUMN()-2)/24,5),АТС!$A$41:$F$784,6)+'Иные услуги '!$C$5+'РСТ РСО-А'!$K$7+'РСТ РСО-А'!$G$9</f>
        <v>1253.6200000000001</v>
      </c>
      <c r="F293" s="118">
        <f>VLOOKUP($A293+ROUND((COLUMN()-2)/24,5),АТС!$A$41:$F$784,6)+'Иные услуги '!$C$5+'РСТ РСО-А'!$K$7+'РСТ РСО-А'!$G$9</f>
        <v>1253.25</v>
      </c>
      <c r="G293" s="118">
        <f>VLOOKUP($A293+ROUND((COLUMN()-2)/24,5),АТС!$A$41:$F$784,6)+'Иные услуги '!$C$5+'РСТ РСО-А'!$K$7+'РСТ РСО-А'!$G$9</f>
        <v>1216.98</v>
      </c>
      <c r="H293" s="118">
        <f>VLOOKUP($A293+ROUND((COLUMN()-2)/24,5),АТС!$A$41:$F$784,6)+'Иные услуги '!$C$5+'РСТ РСО-А'!$K$7+'РСТ РСО-А'!$G$9</f>
        <v>1292.3800000000001</v>
      </c>
      <c r="I293" s="118">
        <f>VLOOKUP($A293+ROUND((COLUMN()-2)/24,5),АТС!$A$41:$F$784,6)+'Иные услуги '!$C$5+'РСТ РСО-А'!$K$7+'РСТ РСО-А'!$G$9</f>
        <v>1173.74</v>
      </c>
      <c r="J293" s="118">
        <f>VLOOKUP($A293+ROUND((COLUMN()-2)/24,5),АТС!$A$41:$F$784,6)+'Иные услуги '!$C$5+'РСТ РСО-А'!$K$7+'РСТ РСО-А'!$G$9</f>
        <v>1301.1099999999999</v>
      </c>
      <c r="K293" s="118">
        <f>VLOOKUP($A293+ROUND((COLUMN()-2)/24,5),АТС!$A$41:$F$784,6)+'Иные услуги '!$C$5+'РСТ РСО-А'!$K$7+'РСТ РСО-А'!$G$9</f>
        <v>1230</v>
      </c>
      <c r="L293" s="118">
        <f>VLOOKUP($A293+ROUND((COLUMN()-2)/24,5),АТС!$A$41:$F$784,6)+'Иные услуги '!$C$5+'РСТ РСО-А'!$K$7+'РСТ РСО-А'!$G$9</f>
        <v>1229.92</v>
      </c>
      <c r="M293" s="118">
        <f>VLOOKUP($A293+ROUND((COLUMN()-2)/24,5),АТС!$A$41:$F$784,6)+'Иные услуги '!$C$5+'РСТ РСО-А'!$K$7+'РСТ РСО-А'!$G$9</f>
        <v>1229.22</v>
      </c>
      <c r="N293" s="118">
        <f>VLOOKUP($A293+ROUND((COLUMN()-2)/24,5),АТС!$A$41:$F$784,6)+'Иные услуги '!$C$5+'РСТ РСО-А'!$K$7+'РСТ РСО-А'!$G$9</f>
        <v>1263.4100000000001</v>
      </c>
      <c r="O293" s="118">
        <f>VLOOKUP($A293+ROUND((COLUMN()-2)/24,5),АТС!$A$41:$F$784,6)+'Иные услуги '!$C$5+'РСТ РСО-А'!$K$7+'РСТ РСО-А'!$G$9</f>
        <v>1277.93</v>
      </c>
      <c r="P293" s="118">
        <f>VLOOKUP($A293+ROUND((COLUMN()-2)/24,5),АТС!$A$41:$F$784,6)+'Иные услуги '!$C$5+'РСТ РСО-А'!$K$7+'РСТ РСО-А'!$G$9</f>
        <v>1278</v>
      </c>
      <c r="Q293" s="118">
        <f>VLOOKUP($A293+ROUND((COLUMN()-2)/24,5),АТС!$A$41:$F$784,6)+'Иные услуги '!$C$5+'РСТ РСО-А'!$K$7+'РСТ РСО-А'!$G$9</f>
        <v>1263.3700000000001</v>
      </c>
      <c r="R293" s="118">
        <f>VLOOKUP($A293+ROUND((COLUMN()-2)/24,5),АТС!$A$41:$F$784,6)+'Иные услуги '!$C$5+'РСТ РСО-А'!$K$7+'РСТ РСО-А'!$G$9</f>
        <v>1228.96</v>
      </c>
      <c r="S293" s="118">
        <f>VLOOKUP($A293+ROUND((COLUMN()-2)/24,5),АТС!$A$41:$F$784,6)+'Иные услуги '!$C$5+'РСТ РСО-А'!$K$7+'РСТ РСО-А'!$G$9</f>
        <v>1183.72</v>
      </c>
      <c r="T293" s="118">
        <f>VLOOKUP($A293+ROUND((COLUMN()-2)/24,5),АТС!$A$41:$F$784,6)+'Иные услуги '!$C$5+'РСТ РСО-А'!$K$7+'РСТ РСО-А'!$G$9</f>
        <v>1279.01</v>
      </c>
      <c r="U293" s="118">
        <f>VLOOKUP($A293+ROUND((COLUMN()-2)/24,5),АТС!$A$41:$F$784,6)+'Иные услуги '!$C$5+'РСТ РСО-А'!$K$7+'РСТ РСО-А'!$G$9</f>
        <v>1187.21</v>
      </c>
      <c r="V293" s="118">
        <f>VLOOKUP($A293+ROUND((COLUMN()-2)/24,5),АТС!$A$41:$F$784,6)+'Иные услуги '!$C$5+'РСТ РСО-А'!$K$7+'РСТ РСО-А'!$G$9</f>
        <v>1202.69</v>
      </c>
      <c r="W293" s="118">
        <f>VLOOKUP($A293+ROUND((COLUMN()-2)/24,5),АТС!$A$41:$F$784,6)+'Иные услуги '!$C$5+'РСТ РСО-А'!$K$7+'РСТ РСО-А'!$G$9</f>
        <v>1219.23</v>
      </c>
      <c r="X293" s="118">
        <f>VLOOKUP($A293+ROUND((COLUMN()-2)/24,5),АТС!$A$41:$F$784,6)+'Иные услуги '!$C$5+'РСТ РСО-А'!$K$7+'РСТ РСО-А'!$G$9</f>
        <v>1427.4</v>
      </c>
      <c r="Y293" s="118">
        <f>VLOOKUP($A293+ROUND((COLUMN()-2)/24,5),АТС!$A$41:$F$784,6)+'Иные услуги '!$C$5+'РСТ РСО-А'!$K$7+'РСТ РСО-А'!$G$9</f>
        <v>1264.8499999999999</v>
      </c>
    </row>
    <row r="294" spans="1:27" x14ac:dyDescent="0.2">
      <c r="A294" s="66">
        <f t="shared" si="9"/>
        <v>43389</v>
      </c>
      <c r="B294" s="118">
        <f>VLOOKUP($A294+ROUND((COLUMN()-2)/24,5),АТС!$A$41:$F$784,6)+'Иные услуги '!$C$5+'РСТ РСО-А'!$K$7+'РСТ РСО-А'!$G$9</f>
        <v>1162.8499999999999</v>
      </c>
      <c r="C294" s="118">
        <f>VLOOKUP($A294+ROUND((COLUMN()-2)/24,5),АТС!$A$41:$F$784,6)+'Иные услуги '!$C$5+'РСТ РСО-А'!$K$7+'РСТ РСО-А'!$G$9</f>
        <v>1190.6600000000001</v>
      </c>
      <c r="D294" s="118">
        <f>VLOOKUP($A294+ROUND((COLUMN()-2)/24,5),АТС!$A$41:$F$784,6)+'Иные услуги '!$C$5+'РСТ РСО-А'!$K$7+'РСТ РСО-А'!$G$9</f>
        <v>1225.6099999999999</v>
      </c>
      <c r="E294" s="118">
        <f>VLOOKUP($A294+ROUND((COLUMN()-2)/24,5),АТС!$A$41:$F$784,6)+'Иные услуги '!$C$5+'РСТ РСО-А'!$K$7+'РСТ РСО-А'!$G$9</f>
        <v>1247.26</v>
      </c>
      <c r="F294" s="118">
        <f>VLOOKUP($A294+ROUND((COLUMN()-2)/24,5),АТС!$A$41:$F$784,6)+'Иные услуги '!$C$5+'РСТ РСО-А'!$K$7+'РСТ РСО-А'!$G$9</f>
        <v>1247.1300000000001</v>
      </c>
      <c r="G294" s="118">
        <f>VLOOKUP($A294+ROUND((COLUMN()-2)/24,5),АТС!$A$41:$F$784,6)+'Иные услуги '!$C$5+'РСТ РСО-А'!$K$7+'РСТ РСО-А'!$G$9</f>
        <v>1214.0999999999999</v>
      </c>
      <c r="H294" s="118">
        <f>VLOOKUP($A294+ROUND((COLUMN()-2)/24,5),АТС!$A$41:$F$784,6)+'Иные услуги '!$C$5+'РСТ РСО-А'!$K$7+'РСТ РСО-А'!$G$9</f>
        <v>1290.51</v>
      </c>
      <c r="I294" s="118">
        <f>VLOOKUP($A294+ROUND((COLUMN()-2)/24,5),АТС!$A$41:$F$784,6)+'Иные услуги '!$C$5+'РСТ РСО-А'!$K$7+'РСТ РСО-А'!$G$9</f>
        <v>1173.4100000000001</v>
      </c>
      <c r="J294" s="118">
        <f>VLOOKUP($A294+ROUND((COLUMN()-2)/24,5),АТС!$A$41:$F$784,6)+'Иные услуги '!$C$5+'РСТ РСО-А'!$K$7+'РСТ РСО-А'!$G$9</f>
        <v>1300.7</v>
      </c>
      <c r="K294" s="118">
        <f>VLOOKUP($A294+ROUND((COLUMN()-2)/24,5),АТС!$A$41:$F$784,6)+'Иные услуги '!$C$5+'РСТ РСО-А'!$K$7+'РСТ РСО-А'!$G$9</f>
        <v>1229.56</v>
      </c>
      <c r="L294" s="118">
        <f>VLOOKUP($A294+ROUND((COLUMN()-2)/24,5),АТС!$A$41:$F$784,6)+'Иные услуги '!$C$5+'РСТ РСО-А'!$K$7+'РСТ РСО-А'!$G$9</f>
        <v>1229.3800000000001</v>
      </c>
      <c r="M294" s="118">
        <f>VLOOKUP($A294+ROUND((COLUMN()-2)/24,5),АТС!$A$41:$F$784,6)+'Иные услуги '!$C$5+'РСТ РСО-А'!$K$7+'РСТ РСО-А'!$G$9</f>
        <v>1228.96</v>
      </c>
      <c r="N294" s="118">
        <f>VLOOKUP($A294+ROUND((COLUMN()-2)/24,5),АТС!$A$41:$F$784,6)+'Иные услуги '!$C$5+'РСТ РСО-А'!$K$7+'РСТ РСО-А'!$G$9</f>
        <v>1263.1600000000001</v>
      </c>
      <c r="O294" s="118">
        <f>VLOOKUP($A294+ROUND((COLUMN()-2)/24,5),АТС!$A$41:$F$784,6)+'Иные услуги '!$C$5+'РСТ РСО-А'!$K$7+'РСТ РСО-А'!$G$9</f>
        <v>1263.2</v>
      </c>
      <c r="P294" s="118">
        <f>VLOOKUP($A294+ROUND((COLUMN()-2)/24,5),АТС!$A$41:$F$784,6)+'Иные услуги '!$C$5+'РСТ РСО-А'!$K$7+'РСТ РСО-А'!$G$9</f>
        <v>1263.26</v>
      </c>
      <c r="Q294" s="118">
        <f>VLOOKUP($A294+ROUND((COLUMN()-2)/24,5),АТС!$A$41:$F$784,6)+'Иные услуги '!$C$5+'РСТ РСО-А'!$K$7+'РСТ РСО-А'!$G$9</f>
        <v>1263.4100000000001</v>
      </c>
      <c r="R294" s="118">
        <f>VLOOKUP($A294+ROUND((COLUMN()-2)/24,5),АТС!$A$41:$F$784,6)+'Иные услуги '!$C$5+'РСТ РСО-А'!$K$7+'РСТ РСО-А'!$G$9</f>
        <v>1228.55</v>
      </c>
      <c r="S294" s="118">
        <f>VLOOKUP($A294+ROUND((COLUMN()-2)/24,5),АТС!$A$41:$F$784,6)+'Иные услуги '!$C$5+'РСТ РСО-А'!$K$7+'РСТ РСО-А'!$G$9</f>
        <v>1186.42</v>
      </c>
      <c r="T294" s="118">
        <f>VLOOKUP($A294+ROUND((COLUMN()-2)/24,5),АТС!$A$41:$F$784,6)+'Иные услуги '!$C$5+'РСТ РСО-А'!$K$7+'РСТ РСО-А'!$G$9</f>
        <v>1263.74</v>
      </c>
      <c r="U294" s="118">
        <f>VLOOKUP($A294+ROUND((COLUMN()-2)/24,5),АТС!$A$41:$F$784,6)+'Иные услуги '!$C$5+'РСТ РСО-А'!$K$7+'РСТ РСО-А'!$G$9</f>
        <v>1186.1200000000001</v>
      </c>
      <c r="V294" s="118">
        <f>VLOOKUP($A294+ROUND((COLUMN()-2)/24,5),АТС!$A$41:$F$784,6)+'Иные услуги '!$C$5+'РСТ РСО-А'!$K$7+'РСТ РСО-А'!$G$9</f>
        <v>1202.83</v>
      </c>
      <c r="W294" s="118">
        <f>VLOOKUP($A294+ROUND((COLUMN()-2)/24,5),АТС!$A$41:$F$784,6)+'Иные услуги '!$C$5+'РСТ РСО-А'!$K$7+'РСТ РСО-А'!$G$9</f>
        <v>1219.1400000000001</v>
      </c>
      <c r="X294" s="118">
        <f>VLOOKUP($A294+ROUND((COLUMN()-2)/24,5),АТС!$A$41:$F$784,6)+'Иные услуги '!$C$5+'РСТ РСО-А'!$K$7+'РСТ РСО-А'!$G$9</f>
        <v>1427.82</v>
      </c>
      <c r="Y294" s="118">
        <f>VLOOKUP($A294+ROUND((COLUMN()-2)/24,5),АТС!$A$41:$F$784,6)+'Иные услуги '!$C$5+'РСТ РСО-А'!$K$7+'РСТ РСО-А'!$G$9</f>
        <v>1256.72</v>
      </c>
    </row>
    <row r="295" spans="1:27" x14ac:dyDescent="0.2">
      <c r="A295" s="66">
        <f t="shared" si="9"/>
        <v>43390</v>
      </c>
      <c r="B295" s="118">
        <f>VLOOKUP($A295+ROUND((COLUMN()-2)/24,5),АТС!$A$41:$F$784,6)+'Иные услуги '!$C$5+'РСТ РСО-А'!$K$7+'РСТ РСО-А'!$G$9</f>
        <v>1162.46</v>
      </c>
      <c r="C295" s="118">
        <f>VLOOKUP($A295+ROUND((COLUMN()-2)/24,5),АТС!$A$41:$F$784,6)+'Иные услуги '!$C$5+'РСТ РСО-А'!$K$7+'РСТ РСО-А'!$G$9</f>
        <v>1185.23</v>
      </c>
      <c r="D295" s="118">
        <f>VLOOKUP($A295+ROUND((COLUMN()-2)/24,5),АТС!$A$41:$F$784,6)+'Иные услуги '!$C$5+'РСТ РСО-А'!$K$7+'РСТ РСО-А'!$G$9</f>
        <v>1226.8800000000001</v>
      </c>
      <c r="E295" s="118">
        <f>VLOOKUP($A295+ROUND((COLUMN()-2)/24,5),АТС!$A$41:$F$784,6)+'Иные услуги '!$C$5+'РСТ РСО-А'!$K$7+'РСТ РСО-А'!$G$9</f>
        <v>1246.97</v>
      </c>
      <c r="F295" s="118">
        <f>VLOOKUP($A295+ROUND((COLUMN()-2)/24,5),АТС!$A$41:$F$784,6)+'Иные услуги '!$C$5+'РСТ РСО-А'!$K$7+'РСТ РСО-А'!$G$9</f>
        <v>1252.75</v>
      </c>
      <c r="G295" s="118">
        <f>VLOOKUP($A295+ROUND((COLUMN()-2)/24,5),АТС!$A$41:$F$784,6)+'Иные услуги '!$C$5+'РСТ РСО-А'!$K$7+'РСТ РСО-А'!$G$9</f>
        <v>1216.8499999999999</v>
      </c>
      <c r="H295" s="118">
        <f>VLOOKUP($A295+ROUND((COLUMN()-2)/24,5),АТС!$A$41:$F$784,6)+'Иные услуги '!$C$5+'РСТ РСО-А'!$K$7+'РСТ РСО-А'!$G$9</f>
        <v>1219.21</v>
      </c>
      <c r="I295" s="118">
        <f>VLOOKUP($A295+ROUND((COLUMN()-2)/24,5),АТС!$A$41:$F$784,6)+'Иные услуги '!$C$5+'РСТ РСО-А'!$K$7+'РСТ РСО-А'!$G$9</f>
        <v>1239.8800000000001</v>
      </c>
      <c r="J295" s="118">
        <f>VLOOKUP($A295+ROUND((COLUMN()-2)/24,5),АТС!$A$41:$F$784,6)+'Иные услуги '!$C$5+'РСТ РСО-А'!$K$7+'РСТ РСО-А'!$G$9</f>
        <v>1263.01</v>
      </c>
      <c r="K295" s="118">
        <f>VLOOKUP($A295+ROUND((COLUMN()-2)/24,5),АТС!$A$41:$F$784,6)+'Иные услуги '!$C$5+'РСТ РСО-А'!$K$7+'РСТ РСО-А'!$G$9</f>
        <v>1197.8900000000001</v>
      </c>
      <c r="L295" s="118">
        <f>VLOOKUP($A295+ROUND((COLUMN()-2)/24,5),АТС!$A$41:$F$784,6)+'Иные услуги '!$C$5+'РСТ РСО-А'!$K$7+'РСТ РСО-А'!$G$9</f>
        <v>1185.8900000000001</v>
      </c>
      <c r="M295" s="118">
        <f>VLOOKUP($A295+ROUND((COLUMN()-2)/24,5),АТС!$A$41:$F$784,6)+'Иные услуги '!$C$5+'РСТ РСО-А'!$K$7+'РСТ РСО-А'!$G$9</f>
        <v>1184.8700000000001</v>
      </c>
      <c r="N295" s="118">
        <f>VLOOKUP($A295+ROUND((COLUMN()-2)/24,5),АТС!$A$41:$F$784,6)+'Иные услуги '!$C$5+'РСТ РСО-А'!$K$7+'РСТ РСО-А'!$G$9</f>
        <v>1196.74</v>
      </c>
      <c r="O295" s="118">
        <f>VLOOKUP($A295+ROUND((COLUMN()-2)/24,5),АТС!$A$41:$F$784,6)+'Иные услуги '!$C$5+'РСТ РСО-А'!$K$7+'РСТ РСО-А'!$G$9</f>
        <v>1196.8499999999999</v>
      </c>
      <c r="P295" s="118">
        <f>VLOOKUP($A295+ROUND((COLUMN()-2)/24,5),АТС!$A$41:$F$784,6)+'Иные услуги '!$C$5+'РСТ РСО-А'!$K$7+'РСТ РСО-А'!$G$9</f>
        <v>1196.8700000000001</v>
      </c>
      <c r="Q295" s="118">
        <f>VLOOKUP($A295+ROUND((COLUMN()-2)/24,5),АТС!$A$41:$F$784,6)+'Иные услуги '!$C$5+'РСТ РСО-А'!$K$7+'РСТ РСО-А'!$G$9</f>
        <v>1196.9000000000001</v>
      </c>
      <c r="R295" s="118">
        <f>VLOOKUP($A295+ROUND((COLUMN()-2)/24,5),АТС!$A$41:$F$784,6)+'Иные услуги '!$C$5+'РСТ РСО-А'!$K$7+'РСТ РСО-А'!$G$9</f>
        <v>1197.0999999999999</v>
      </c>
      <c r="S295" s="118">
        <f>VLOOKUP($A295+ROUND((COLUMN()-2)/24,5),АТС!$A$41:$F$784,6)+'Иные услуги '!$C$5+'РСТ РСО-А'!$K$7+'РСТ РСО-А'!$G$9</f>
        <v>1200.47</v>
      </c>
      <c r="T295" s="118">
        <f>VLOOKUP($A295+ROUND((COLUMN()-2)/24,5),АТС!$A$41:$F$784,6)+'Иные услуги '!$C$5+'РСТ РСО-А'!$K$7+'РСТ РСО-А'!$G$9</f>
        <v>1327.34</v>
      </c>
      <c r="U295" s="118">
        <f>VLOOKUP($A295+ROUND((COLUMN()-2)/24,5),АТС!$A$41:$F$784,6)+'Иные услуги '!$C$5+'РСТ РСО-А'!$K$7+'РСТ РСО-А'!$G$9</f>
        <v>1269.6500000000001</v>
      </c>
      <c r="V295" s="118">
        <f>VLOOKUP($A295+ROUND((COLUMN()-2)/24,5),АТС!$A$41:$F$784,6)+'Иные услуги '!$C$5+'РСТ РСО-А'!$K$7+'РСТ РСО-А'!$G$9</f>
        <v>1223.02</v>
      </c>
      <c r="W295" s="118">
        <f>VLOOKUP($A295+ROUND((COLUMN()-2)/24,5),АТС!$A$41:$F$784,6)+'Иные услуги '!$C$5+'РСТ РСО-А'!$K$7+'РСТ РСО-А'!$G$9</f>
        <v>1217.99</v>
      </c>
      <c r="X295" s="118">
        <f>VLOOKUP($A295+ROUND((COLUMN()-2)/24,5),АТС!$A$41:$F$784,6)+'Иные услуги '!$C$5+'РСТ РСО-А'!$K$7+'РСТ РСО-А'!$G$9</f>
        <v>1427.78</v>
      </c>
      <c r="Y295" s="118">
        <f>VLOOKUP($A295+ROUND((COLUMN()-2)/24,5),АТС!$A$41:$F$784,6)+'Иные услуги '!$C$5+'РСТ РСО-А'!$K$7+'РСТ РСО-А'!$G$9</f>
        <v>1279.1500000000001</v>
      </c>
    </row>
    <row r="296" spans="1:27" x14ac:dyDescent="0.2">
      <c r="A296" s="66">
        <f t="shared" si="9"/>
        <v>43391</v>
      </c>
      <c r="B296" s="118">
        <f>VLOOKUP($A296+ROUND((COLUMN()-2)/24,5),АТС!$A$41:$F$784,6)+'Иные услуги '!$C$5+'РСТ РСО-А'!$K$7+'РСТ РСО-А'!$G$9</f>
        <v>1176.25</v>
      </c>
      <c r="C296" s="118">
        <f>VLOOKUP($A296+ROUND((COLUMN()-2)/24,5),АТС!$A$41:$F$784,6)+'Иные услуги '!$C$5+'РСТ РСО-А'!$K$7+'РСТ РСО-А'!$G$9</f>
        <v>1187.48</v>
      </c>
      <c r="D296" s="118">
        <f>VLOOKUP($A296+ROUND((COLUMN()-2)/24,5),АТС!$A$41:$F$784,6)+'Иные услуги '!$C$5+'РСТ РСО-А'!$K$7+'РСТ РСО-А'!$G$9</f>
        <v>1212.99</v>
      </c>
      <c r="E296" s="118">
        <f>VLOOKUP($A296+ROUND((COLUMN()-2)/24,5),АТС!$A$41:$F$784,6)+'Иные услуги '!$C$5+'РСТ РСО-А'!$K$7+'РСТ РСО-А'!$G$9</f>
        <v>1212.94</v>
      </c>
      <c r="F296" s="118">
        <f>VLOOKUP($A296+ROUND((COLUMN()-2)/24,5),АТС!$A$41:$F$784,6)+'Иные услуги '!$C$5+'РСТ РСО-А'!$K$7+'РСТ РСО-А'!$G$9</f>
        <v>1213.94</v>
      </c>
      <c r="G296" s="118">
        <f>VLOOKUP($A296+ROUND((COLUMN()-2)/24,5),АТС!$A$41:$F$784,6)+'Иные услуги '!$C$5+'РСТ РСО-А'!$K$7+'РСТ РСО-А'!$G$9</f>
        <v>1190.26</v>
      </c>
      <c r="H296" s="118">
        <f>VLOOKUP($A296+ROUND((COLUMN()-2)/24,5),АТС!$A$41:$F$784,6)+'Иные услуги '!$C$5+'РСТ РСО-А'!$K$7+'РСТ РСО-А'!$G$9</f>
        <v>1211.51</v>
      </c>
      <c r="I296" s="118">
        <f>VLOOKUP($A296+ROUND((COLUMN()-2)/24,5),АТС!$A$41:$F$784,6)+'Иные услуги '!$C$5+'РСТ РСО-А'!$K$7+'РСТ РСО-А'!$G$9</f>
        <v>1237.1400000000001</v>
      </c>
      <c r="J296" s="118">
        <f>VLOOKUP($A296+ROUND((COLUMN()-2)/24,5),АТС!$A$41:$F$784,6)+'Иные услуги '!$C$5+'РСТ РСО-А'!$K$7+'РСТ РСО-А'!$G$9</f>
        <v>1263.3399999999999</v>
      </c>
      <c r="K296" s="118">
        <f>VLOOKUP($A296+ROUND((COLUMN()-2)/24,5),АТС!$A$41:$F$784,6)+'Иные услуги '!$C$5+'РСТ РСО-А'!$K$7+'РСТ РСО-А'!$G$9</f>
        <v>1197.3</v>
      </c>
      <c r="L296" s="118">
        <f>VLOOKUP($A296+ROUND((COLUMN()-2)/24,5),АТС!$A$41:$F$784,6)+'Иные услуги '!$C$5+'РСТ РСО-А'!$K$7+'РСТ РСО-А'!$G$9</f>
        <v>1197.1500000000001</v>
      </c>
      <c r="M296" s="118">
        <f>VLOOKUP($A296+ROUND((COLUMN()-2)/24,5),АТС!$A$41:$F$784,6)+'Иные услуги '!$C$5+'РСТ РСО-А'!$K$7+'РСТ РСО-А'!$G$9</f>
        <v>1196.95</v>
      </c>
      <c r="N296" s="118">
        <f>VLOOKUP($A296+ROUND((COLUMN()-2)/24,5),АТС!$A$41:$F$784,6)+'Иные услуги '!$C$5+'РСТ РСО-А'!$K$7+'РСТ РСО-А'!$G$9</f>
        <v>1196.8</v>
      </c>
      <c r="O296" s="118">
        <f>VLOOKUP($A296+ROUND((COLUMN()-2)/24,5),АТС!$A$41:$F$784,6)+'Иные услуги '!$C$5+'РСТ РСО-А'!$K$7+'РСТ РСО-А'!$G$9</f>
        <v>1196.7</v>
      </c>
      <c r="P296" s="118">
        <f>VLOOKUP($A296+ROUND((COLUMN()-2)/24,5),АТС!$A$41:$F$784,6)+'Иные услуги '!$C$5+'РСТ РСО-А'!$K$7+'РСТ РСО-А'!$G$9</f>
        <v>1196.4000000000001</v>
      </c>
      <c r="Q296" s="118">
        <f>VLOOKUP($A296+ROUND((COLUMN()-2)/24,5),АТС!$A$41:$F$784,6)+'Иные услуги '!$C$5+'РСТ РСО-А'!$K$7+'РСТ РСО-А'!$G$9</f>
        <v>1196.43</v>
      </c>
      <c r="R296" s="118">
        <f>VLOOKUP($A296+ROUND((COLUMN()-2)/24,5),АТС!$A$41:$F$784,6)+'Иные услуги '!$C$5+'РСТ РСО-А'!$K$7+'РСТ РСО-А'!$G$9</f>
        <v>1196.48</v>
      </c>
      <c r="S296" s="118">
        <f>VLOOKUP($A296+ROUND((COLUMN()-2)/24,5),АТС!$A$41:$F$784,6)+'Иные услуги '!$C$5+'РСТ РСО-А'!$K$7+'РСТ РСО-А'!$G$9</f>
        <v>1177.8800000000001</v>
      </c>
      <c r="T296" s="118">
        <f>VLOOKUP($A296+ROUND((COLUMN()-2)/24,5),АТС!$A$41:$F$784,6)+'Иные услуги '!$C$5+'РСТ РСО-А'!$K$7+'РСТ РСО-А'!$G$9</f>
        <v>1321.33</v>
      </c>
      <c r="U296" s="118">
        <f>VLOOKUP($A296+ROUND((COLUMN()-2)/24,5),АТС!$A$41:$F$784,6)+'Иные услуги '!$C$5+'РСТ РСО-А'!$K$7+'РСТ РСО-А'!$G$9</f>
        <v>1262.25</v>
      </c>
      <c r="V296" s="118">
        <f>VLOOKUP($A296+ROUND((COLUMN()-2)/24,5),АТС!$A$41:$F$784,6)+'Иные услуги '!$C$5+'РСТ РСО-А'!$K$7+'РСТ РСО-А'!$G$9</f>
        <v>1213.67</v>
      </c>
      <c r="W296" s="118">
        <f>VLOOKUP($A296+ROUND((COLUMN()-2)/24,5),АТС!$A$41:$F$784,6)+'Иные услуги '!$C$5+'РСТ РСО-А'!$K$7+'РСТ РСО-А'!$G$9</f>
        <v>1223.72</v>
      </c>
      <c r="X296" s="118">
        <f>VLOOKUP($A296+ROUND((COLUMN()-2)/24,5),АТС!$A$41:$F$784,6)+'Иные услуги '!$C$5+'РСТ РСО-А'!$K$7+'РСТ РСО-А'!$G$9</f>
        <v>1435.13</v>
      </c>
      <c r="Y296" s="118">
        <f>VLOOKUP($A296+ROUND((COLUMN()-2)/24,5),АТС!$A$41:$F$784,6)+'Иные услуги '!$C$5+'РСТ РСО-А'!$K$7+'РСТ РСО-А'!$G$9</f>
        <v>1286.27</v>
      </c>
    </row>
    <row r="297" spans="1:27" x14ac:dyDescent="0.2">
      <c r="A297" s="66">
        <f t="shared" si="9"/>
        <v>43392</v>
      </c>
      <c r="B297" s="118">
        <f>VLOOKUP($A297+ROUND((COLUMN()-2)/24,5),АТС!$A$41:$F$784,6)+'Иные услуги '!$C$5+'РСТ РСО-А'!$K$7+'РСТ РСО-А'!$G$9</f>
        <v>1185.73</v>
      </c>
      <c r="C297" s="118">
        <f>VLOOKUP($A297+ROUND((COLUMN()-2)/24,5),АТС!$A$41:$F$784,6)+'Иные услуги '!$C$5+'РСТ РСО-А'!$K$7+'РСТ РСО-А'!$G$9</f>
        <v>1188.2</v>
      </c>
      <c r="D297" s="118">
        <f>VLOOKUP($A297+ROUND((COLUMN()-2)/24,5),АТС!$A$41:$F$784,6)+'Иные услуги '!$C$5+'РСТ РСО-А'!$K$7+'РСТ РСО-А'!$G$9</f>
        <v>1213.6200000000001</v>
      </c>
      <c r="E297" s="118">
        <f>VLOOKUP($A297+ROUND((COLUMN()-2)/24,5),АТС!$A$41:$F$784,6)+'Иные услуги '!$C$5+'РСТ РСО-А'!$K$7+'РСТ РСО-А'!$G$9</f>
        <v>1213.6099999999999</v>
      </c>
      <c r="F297" s="118">
        <f>VLOOKUP($A297+ROUND((COLUMN()-2)/24,5),АТС!$A$41:$F$784,6)+'Иные услуги '!$C$5+'РСТ РСО-А'!$K$7+'РСТ РСО-А'!$G$9</f>
        <v>1214.69</v>
      </c>
      <c r="G297" s="118">
        <f>VLOOKUP($A297+ROUND((COLUMN()-2)/24,5),АТС!$A$41:$F$784,6)+'Иные услуги '!$C$5+'РСТ РСО-А'!$K$7+'РСТ РСО-А'!$G$9</f>
        <v>1191.29</v>
      </c>
      <c r="H297" s="118">
        <f>VLOOKUP($A297+ROUND((COLUMN()-2)/24,5),АТС!$A$41:$F$784,6)+'Иные услуги '!$C$5+'РСТ РСО-А'!$K$7+'РСТ РСО-А'!$G$9</f>
        <v>1212.73</v>
      </c>
      <c r="I297" s="118">
        <f>VLOOKUP($A297+ROUND((COLUMN()-2)/24,5),АТС!$A$41:$F$784,6)+'Иные услуги '!$C$5+'РСТ РСО-А'!$K$7+'РСТ РСО-А'!$G$9</f>
        <v>1236.8499999999999</v>
      </c>
      <c r="J297" s="118">
        <f>VLOOKUP($A297+ROUND((COLUMN()-2)/24,5),АТС!$A$41:$F$784,6)+'Иные услуги '!$C$5+'РСТ РСО-А'!$K$7+'РСТ РСО-А'!$G$9</f>
        <v>1263.3900000000001</v>
      </c>
      <c r="K297" s="118">
        <f>VLOOKUP($A297+ROUND((COLUMN()-2)/24,5),АТС!$A$41:$F$784,6)+'Иные услуги '!$C$5+'РСТ РСО-А'!$K$7+'РСТ РСО-А'!$G$9</f>
        <v>1198.18</v>
      </c>
      <c r="L297" s="118">
        <f>VLOOKUP($A297+ROUND((COLUMN()-2)/24,5),АТС!$A$41:$F$784,6)+'Иные услуги '!$C$5+'РСТ РСО-А'!$K$7+'РСТ РСО-А'!$G$9</f>
        <v>1197.82</v>
      </c>
      <c r="M297" s="118">
        <f>VLOOKUP($A297+ROUND((COLUMN()-2)/24,5),АТС!$A$41:$F$784,6)+'Иные услуги '!$C$5+'РСТ РСО-А'!$K$7+'РСТ РСО-А'!$G$9</f>
        <v>1197.08</v>
      </c>
      <c r="N297" s="118">
        <f>VLOOKUP($A297+ROUND((COLUMN()-2)/24,5),АТС!$A$41:$F$784,6)+'Иные услуги '!$C$5+'РСТ РСО-А'!$K$7+'РСТ РСО-А'!$G$9</f>
        <v>1196.8700000000001</v>
      </c>
      <c r="O297" s="118">
        <f>VLOOKUP($A297+ROUND((COLUMN()-2)/24,5),АТС!$A$41:$F$784,6)+'Иные услуги '!$C$5+'РСТ РСО-А'!$K$7+'РСТ РСО-А'!$G$9</f>
        <v>1263.44</v>
      </c>
      <c r="P297" s="118">
        <f>VLOOKUP($A297+ROUND((COLUMN()-2)/24,5),АТС!$A$41:$F$784,6)+'Иные услуги '!$C$5+'РСТ РСО-А'!$K$7+'РСТ РСО-А'!$G$9</f>
        <v>1263.43</v>
      </c>
      <c r="Q297" s="118">
        <f>VLOOKUP($A297+ROUND((COLUMN()-2)/24,5),АТС!$A$41:$F$784,6)+'Иные услуги '!$C$5+'РСТ РСО-А'!$K$7+'РСТ РСО-А'!$G$9</f>
        <v>1263.43</v>
      </c>
      <c r="R297" s="118">
        <f>VLOOKUP($A297+ROUND((COLUMN()-2)/24,5),АТС!$A$41:$F$784,6)+'Иные услуги '!$C$5+'РСТ РСО-А'!$K$7+'РСТ РСО-А'!$G$9</f>
        <v>1263.3</v>
      </c>
      <c r="S297" s="118">
        <f>VLOOKUP($A297+ROUND((COLUMN()-2)/24,5),АТС!$A$41:$F$784,6)+'Иные услуги '!$C$5+'РСТ РСО-А'!$K$7+'РСТ РСО-А'!$G$9</f>
        <v>1184.19</v>
      </c>
      <c r="T297" s="118">
        <f>VLOOKUP($A297+ROUND((COLUMN()-2)/24,5),АТС!$A$41:$F$784,6)+'Иные услуги '!$C$5+'РСТ РСО-А'!$K$7+'РСТ РСО-А'!$G$9</f>
        <v>1303.25</v>
      </c>
      <c r="U297" s="118">
        <f>VLOOKUP($A297+ROUND((COLUMN()-2)/24,5),АТС!$A$41:$F$784,6)+'Иные услуги '!$C$5+'РСТ РСО-А'!$K$7+'РСТ РСО-А'!$G$9</f>
        <v>1251.44</v>
      </c>
      <c r="V297" s="118">
        <f>VLOOKUP($A297+ROUND((COLUMN()-2)/24,5),АТС!$A$41:$F$784,6)+'Иные услуги '!$C$5+'РСТ РСО-А'!$K$7+'РСТ РСО-А'!$G$9</f>
        <v>1205.8900000000001</v>
      </c>
      <c r="W297" s="118">
        <f>VLOOKUP($A297+ROUND((COLUMN()-2)/24,5),АТС!$A$41:$F$784,6)+'Иные услуги '!$C$5+'РСТ РСО-А'!$K$7+'РСТ РСО-А'!$G$9</f>
        <v>1216.3399999999999</v>
      </c>
      <c r="X297" s="118">
        <f>VLOOKUP($A297+ROUND((COLUMN()-2)/24,5),АТС!$A$41:$F$784,6)+'Иные услуги '!$C$5+'РСТ РСО-А'!$K$7+'РСТ РСО-А'!$G$9</f>
        <v>1424.35</v>
      </c>
      <c r="Y297" s="118">
        <f>VLOOKUP($A297+ROUND((COLUMN()-2)/24,5),АТС!$A$41:$F$784,6)+'Иные услуги '!$C$5+'РСТ РСО-А'!$K$7+'РСТ РСО-А'!$G$9</f>
        <v>1267.46</v>
      </c>
    </row>
    <row r="298" spans="1:27" x14ac:dyDescent="0.2">
      <c r="A298" s="66">
        <f t="shared" si="9"/>
        <v>43393</v>
      </c>
      <c r="B298" s="118">
        <f>VLOOKUP($A298+ROUND((COLUMN()-2)/24,5),АТС!$A$41:$F$784,6)+'Иные услуги '!$C$5+'РСТ РСО-А'!$K$7+'РСТ РСО-А'!$G$9</f>
        <v>1174.24</v>
      </c>
      <c r="C298" s="118">
        <f>VLOOKUP($A298+ROUND((COLUMN()-2)/24,5),АТС!$A$41:$F$784,6)+'Иные услуги '!$C$5+'РСТ РСО-А'!$K$7+'РСТ РСО-А'!$G$9</f>
        <v>1190.06</v>
      </c>
      <c r="D298" s="118">
        <f>VLOOKUP($A298+ROUND((COLUMN()-2)/24,5),АТС!$A$41:$F$784,6)+'Иные услуги '!$C$5+'РСТ РСО-А'!$K$7+'РСТ РСО-А'!$G$9</f>
        <v>1215.1600000000001</v>
      </c>
      <c r="E298" s="118">
        <f>VLOOKUP($A298+ROUND((COLUMN()-2)/24,5),АТС!$A$41:$F$784,6)+'Иные услуги '!$C$5+'РСТ РСО-А'!$K$7+'РСТ РСО-А'!$G$9</f>
        <v>1250.55</v>
      </c>
      <c r="F298" s="118">
        <f>VLOOKUP($A298+ROUND((COLUMN()-2)/24,5),АТС!$A$41:$F$784,6)+'Иные услуги '!$C$5+'РСТ РСО-А'!$K$7+'РСТ РСО-А'!$G$9</f>
        <v>1215.51</v>
      </c>
      <c r="G298" s="118">
        <f>VLOOKUP($A298+ROUND((COLUMN()-2)/24,5),АТС!$A$41:$F$784,6)+'Иные услуги '!$C$5+'РСТ РСО-А'!$K$7+'РСТ РСО-А'!$G$9</f>
        <v>1217.44</v>
      </c>
      <c r="H298" s="118">
        <f>VLOOKUP($A298+ROUND((COLUMN()-2)/24,5),АТС!$A$41:$F$784,6)+'Иные услуги '!$C$5+'РСТ РСО-А'!$K$7+'РСТ РСО-А'!$G$9</f>
        <v>1278.1300000000001</v>
      </c>
      <c r="I298" s="118">
        <f>VLOOKUP($A298+ROUND((COLUMN()-2)/24,5),АТС!$A$41:$F$784,6)+'Иные услуги '!$C$5+'РСТ РСО-А'!$K$7+'РСТ РСО-А'!$G$9</f>
        <v>1203.23</v>
      </c>
      <c r="J298" s="118">
        <f>VLOOKUP($A298+ROUND((COLUMN()-2)/24,5),АТС!$A$41:$F$784,6)+'Иные услуги '!$C$5+'РСТ РСО-А'!$K$7+'РСТ РСО-А'!$G$9</f>
        <v>1385.71</v>
      </c>
      <c r="K298" s="118">
        <f>VLOOKUP($A298+ROUND((COLUMN()-2)/24,5),АТС!$A$41:$F$784,6)+'Иные услуги '!$C$5+'РСТ РСО-А'!$K$7+'РСТ РСО-А'!$G$9</f>
        <v>1263.45</v>
      </c>
      <c r="L298" s="118">
        <f>VLOOKUP($A298+ROUND((COLUMN()-2)/24,5),АТС!$A$41:$F$784,6)+'Иные услуги '!$C$5+'РСТ РСО-А'!$K$7+'РСТ РСО-А'!$G$9</f>
        <v>1263.3700000000001</v>
      </c>
      <c r="M298" s="118">
        <f>VLOOKUP($A298+ROUND((COLUMN()-2)/24,5),АТС!$A$41:$F$784,6)+'Иные услуги '!$C$5+'РСТ РСО-А'!$K$7+'РСТ РСО-А'!$G$9</f>
        <v>1263.03</v>
      </c>
      <c r="N298" s="118">
        <f>VLOOKUP($A298+ROUND((COLUMN()-2)/24,5),АТС!$A$41:$F$784,6)+'Иные услуги '!$C$5+'РСТ РСО-А'!$K$7+'РСТ РСО-А'!$G$9</f>
        <v>1263.1200000000001</v>
      </c>
      <c r="O298" s="118">
        <f>VLOOKUP($A298+ROUND((COLUMN()-2)/24,5),АТС!$A$41:$F$784,6)+'Иные услуги '!$C$5+'РСТ РСО-А'!$K$7+'РСТ РСО-А'!$G$9</f>
        <v>1263.0899999999999</v>
      </c>
      <c r="P298" s="118">
        <f>VLOOKUP($A298+ROUND((COLUMN()-2)/24,5),АТС!$A$41:$F$784,6)+'Иные услуги '!$C$5+'РСТ РСО-А'!$K$7+'РСТ РСО-А'!$G$9</f>
        <v>1300.3900000000001</v>
      </c>
      <c r="Q298" s="118">
        <f>VLOOKUP($A298+ROUND((COLUMN()-2)/24,5),АТС!$A$41:$F$784,6)+'Иные услуги '!$C$5+'РСТ РСО-А'!$K$7+'РСТ РСО-А'!$G$9</f>
        <v>1299.93</v>
      </c>
      <c r="R298" s="118">
        <f>VLOOKUP($A298+ROUND((COLUMN()-2)/24,5),АТС!$A$41:$F$784,6)+'Иные услуги '!$C$5+'РСТ РСО-А'!$K$7+'РСТ РСО-А'!$G$9</f>
        <v>1300.42</v>
      </c>
      <c r="S298" s="118">
        <f>VLOOKUP($A298+ROUND((COLUMN()-2)/24,5),АТС!$A$41:$F$784,6)+'Иные услуги '!$C$5+'РСТ РСО-А'!$K$7+'РСТ РСО-А'!$G$9</f>
        <v>1197.53</v>
      </c>
      <c r="T298" s="118">
        <f>VLOOKUP($A298+ROUND((COLUMN()-2)/24,5),АТС!$A$41:$F$784,6)+'Иные услуги '!$C$5+'РСТ РСО-А'!$K$7+'РСТ РСО-А'!$G$9</f>
        <v>1301.48</v>
      </c>
      <c r="U298" s="118">
        <f>VLOOKUP($A298+ROUND((COLUMN()-2)/24,5),АТС!$A$41:$F$784,6)+'Иные услуги '!$C$5+'РСТ РСО-А'!$K$7+'РСТ РСО-А'!$G$9</f>
        <v>1196.04</v>
      </c>
      <c r="V298" s="118">
        <f>VLOOKUP($A298+ROUND((COLUMN()-2)/24,5),АТС!$A$41:$F$784,6)+'Иные услуги '!$C$5+'РСТ РСО-А'!$K$7+'РСТ РСО-А'!$G$9</f>
        <v>1223.3800000000001</v>
      </c>
      <c r="W298" s="118">
        <f>VLOOKUP($A298+ROUND((COLUMN()-2)/24,5),АТС!$A$41:$F$784,6)+'Иные услуги '!$C$5+'РСТ РСО-А'!$K$7+'РСТ РСО-А'!$G$9</f>
        <v>1220.5999999999999</v>
      </c>
      <c r="X298" s="118">
        <f>VLOOKUP($A298+ROUND((COLUMN()-2)/24,5),АТС!$A$41:$F$784,6)+'Иные услуги '!$C$5+'РСТ РСО-А'!$K$7+'РСТ РСО-А'!$G$9</f>
        <v>1427.9</v>
      </c>
      <c r="Y298" s="118">
        <f>VLOOKUP($A298+ROUND((COLUMN()-2)/24,5),АТС!$A$41:$F$784,6)+'Иные услуги '!$C$5+'РСТ РСО-А'!$K$7+'РСТ РСО-А'!$G$9</f>
        <v>1258.4100000000001</v>
      </c>
    </row>
    <row r="299" spans="1:27" x14ac:dyDescent="0.2">
      <c r="A299" s="66">
        <f t="shared" si="9"/>
        <v>43394</v>
      </c>
      <c r="B299" s="118">
        <f>VLOOKUP($A299+ROUND((COLUMN()-2)/24,5),АТС!$A$41:$F$784,6)+'Иные услуги '!$C$5+'РСТ РСО-А'!$K$7+'РСТ РСО-А'!$G$9</f>
        <v>1172.92</v>
      </c>
      <c r="C299" s="118">
        <f>VLOOKUP($A299+ROUND((COLUMN()-2)/24,5),АТС!$A$41:$F$784,6)+'Иные услуги '!$C$5+'РСТ РСО-А'!$K$7+'РСТ РСО-А'!$G$9</f>
        <v>1189.02</v>
      </c>
      <c r="D299" s="118">
        <f>VLOOKUP($A299+ROUND((COLUMN()-2)/24,5),АТС!$A$41:$F$784,6)+'Иные услуги '!$C$5+'РСТ РСО-А'!$K$7+'РСТ РСО-А'!$G$9</f>
        <v>1188.21</v>
      </c>
      <c r="E299" s="118">
        <f>VLOOKUP($A299+ROUND((COLUMN()-2)/24,5),АТС!$A$41:$F$784,6)+'Иные услуги '!$C$5+'РСТ РСО-А'!$K$7+'РСТ РСО-А'!$G$9</f>
        <v>1214.4100000000001</v>
      </c>
      <c r="F299" s="118">
        <f>VLOOKUP($A299+ROUND((COLUMN()-2)/24,5),АТС!$A$41:$F$784,6)+'Иные услуги '!$C$5+'РСТ РСО-А'!$K$7+'РСТ РСО-А'!$G$9</f>
        <v>1214.57</v>
      </c>
      <c r="G299" s="118">
        <f>VLOOKUP($A299+ROUND((COLUMN()-2)/24,5),АТС!$A$41:$F$784,6)+'Иные услуги '!$C$5+'РСТ РСО-А'!$K$7+'РСТ РСО-А'!$G$9</f>
        <v>1201.72</v>
      </c>
      <c r="H299" s="118">
        <f>VLOOKUP($A299+ROUND((COLUMN()-2)/24,5),АТС!$A$41:$F$784,6)+'Иные услуги '!$C$5+'РСТ РСО-А'!$K$7+'РСТ РСО-А'!$G$9</f>
        <v>1341.23</v>
      </c>
      <c r="I299" s="118">
        <f>VLOOKUP($A299+ROUND((COLUMN()-2)/24,5),АТС!$A$41:$F$784,6)+'Иные услуги '!$C$5+'РСТ РСО-А'!$K$7+'РСТ РСО-А'!$G$9</f>
        <v>1275.07</v>
      </c>
      <c r="J299" s="118">
        <f>VLOOKUP($A299+ROUND((COLUMN()-2)/24,5),АТС!$A$41:$F$784,6)+'Иные услуги '!$C$5+'РСТ РСО-А'!$K$7+'РСТ РСО-А'!$G$9</f>
        <v>1430.91</v>
      </c>
      <c r="K299" s="118">
        <f>VLOOKUP($A299+ROUND((COLUMN()-2)/24,5),АТС!$A$41:$F$784,6)+'Иные услуги '!$C$5+'РСТ РСО-А'!$K$7+'РСТ РСО-А'!$G$9</f>
        <v>1341.48</v>
      </c>
      <c r="L299" s="118">
        <f>VLOOKUP($A299+ROUND((COLUMN()-2)/24,5),АТС!$A$41:$F$784,6)+'Иные услуги '!$C$5+'РСТ РСО-А'!$K$7+'РСТ РСО-А'!$G$9</f>
        <v>1300.99</v>
      </c>
      <c r="M299" s="118">
        <f>VLOOKUP($A299+ROUND((COLUMN()-2)/24,5),АТС!$A$41:$F$784,6)+'Иные услуги '!$C$5+'РСТ РСО-А'!$K$7+'РСТ РСО-А'!$G$9</f>
        <v>1300.82</v>
      </c>
      <c r="N299" s="118">
        <f>VLOOKUP($A299+ROUND((COLUMN()-2)/24,5),АТС!$A$41:$F$784,6)+'Иные услуги '!$C$5+'РСТ РСО-А'!$K$7+'РСТ РСО-А'!$G$9</f>
        <v>1341.5</v>
      </c>
      <c r="O299" s="118">
        <f>VLOOKUP($A299+ROUND((COLUMN()-2)/24,5),АТС!$A$41:$F$784,6)+'Иные услуги '!$C$5+'РСТ РСО-А'!$K$7+'РСТ РСО-А'!$G$9</f>
        <v>1341.5</v>
      </c>
      <c r="P299" s="118">
        <f>VLOOKUP($A299+ROUND((COLUMN()-2)/24,5),АТС!$A$41:$F$784,6)+'Иные услуги '!$C$5+'РСТ РСО-А'!$K$7+'РСТ РСО-А'!$G$9</f>
        <v>1385.68</v>
      </c>
      <c r="Q299" s="118">
        <f>VLOOKUP($A299+ROUND((COLUMN()-2)/24,5),АТС!$A$41:$F$784,6)+'Иные услуги '!$C$5+'РСТ РСО-А'!$K$7+'РСТ РСО-А'!$G$9</f>
        <v>1385.44</v>
      </c>
      <c r="R299" s="118">
        <f>VLOOKUP($A299+ROUND((COLUMN()-2)/24,5),АТС!$A$41:$F$784,6)+'Иные услуги '!$C$5+'РСТ РСО-А'!$K$7+'РСТ РСО-А'!$G$9</f>
        <v>1341.51</v>
      </c>
      <c r="S299" s="118">
        <f>VLOOKUP($A299+ROUND((COLUMN()-2)/24,5),АТС!$A$41:$F$784,6)+'Иные услуги '!$C$5+'РСТ РСО-А'!$K$7+'РСТ РСО-А'!$G$9</f>
        <v>1197.83</v>
      </c>
      <c r="T299" s="118">
        <f>VLOOKUP($A299+ROUND((COLUMN()-2)/24,5),АТС!$A$41:$F$784,6)+'Иные услуги '!$C$5+'РСТ РСО-А'!$K$7+'РСТ РСО-А'!$G$9</f>
        <v>1295.3800000000001</v>
      </c>
      <c r="U299" s="118">
        <f>VLOOKUP($A299+ROUND((COLUMN()-2)/24,5),АТС!$A$41:$F$784,6)+'Иные услуги '!$C$5+'РСТ РСО-А'!$K$7+'РСТ РСО-А'!$G$9</f>
        <v>1186.08</v>
      </c>
      <c r="V299" s="118">
        <f>VLOOKUP($A299+ROUND((COLUMN()-2)/24,5),АТС!$A$41:$F$784,6)+'Иные услуги '!$C$5+'РСТ РСО-А'!$K$7+'РСТ РСО-А'!$G$9</f>
        <v>1203.3800000000001</v>
      </c>
      <c r="W299" s="118">
        <f>VLOOKUP($A299+ROUND((COLUMN()-2)/24,5),АТС!$A$41:$F$784,6)+'Иные услуги '!$C$5+'РСТ РСО-А'!$K$7+'РСТ РСО-А'!$G$9</f>
        <v>1220.79</v>
      </c>
      <c r="X299" s="118">
        <f>VLOOKUP($A299+ROUND((COLUMN()-2)/24,5),АТС!$A$41:$F$784,6)+'Иные услуги '!$C$5+'РСТ РСО-А'!$K$7+'РСТ РСО-А'!$G$9</f>
        <v>1428.88</v>
      </c>
      <c r="Y299" s="118">
        <f>VLOOKUP($A299+ROUND((COLUMN()-2)/24,5),АТС!$A$41:$F$784,6)+'Иные услуги '!$C$5+'РСТ РСО-А'!$K$7+'РСТ РСО-А'!$G$9</f>
        <v>1263.01</v>
      </c>
    </row>
    <row r="300" spans="1:27" x14ac:dyDescent="0.2">
      <c r="A300" s="66">
        <f t="shared" si="9"/>
        <v>43395</v>
      </c>
      <c r="B300" s="118">
        <f>VLOOKUP($A300+ROUND((COLUMN()-2)/24,5),АТС!$A$41:$F$784,6)+'Иные услуги '!$C$5+'РСТ РСО-А'!$K$7+'РСТ РСО-А'!$G$9</f>
        <v>1169.4100000000001</v>
      </c>
      <c r="C300" s="118">
        <f>VLOOKUP($A300+ROUND((COLUMN()-2)/24,5),АТС!$A$41:$F$784,6)+'Иные услуги '!$C$5+'РСТ РСО-А'!$K$7+'РСТ РСО-А'!$G$9</f>
        <v>1188.51</v>
      </c>
      <c r="D300" s="118">
        <f>VLOOKUP($A300+ROUND((COLUMN()-2)/24,5),АТС!$A$41:$F$784,6)+'Иные услуги '!$C$5+'РСТ РСО-А'!$K$7+'РСТ РСО-А'!$G$9</f>
        <v>1214.57</v>
      </c>
      <c r="E300" s="118">
        <f>VLOOKUP($A300+ROUND((COLUMN()-2)/24,5),АТС!$A$41:$F$784,6)+'Иные услуги '!$C$5+'РСТ РСО-А'!$K$7+'РСТ РСО-А'!$G$9</f>
        <v>1214.42</v>
      </c>
      <c r="F300" s="118">
        <f>VLOOKUP($A300+ROUND((COLUMN()-2)/24,5),АТС!$A$41:$F$784,6)+'Иные услуги '!$C$5+'РСТ РСО-А'!$K$7+'РСТ РСО-А'!$G$9</f>
        <v>1188.49</v>
      </c>
      <c r="G300" s="118">
        <f>VLOOKUP($A300+ROUND((COLUMN()-2)/24,5),АТС!$A$41:$F$784,6)+'Иные услуги '!$C$5+'РСТ РСО-А'!$K$7+'РСТ РСО-А'!$G$9</f>
        <v>1191.21</v>
      </c>
      <c r="H300" s="118">
        <f>VLOOKUP($A300+ROUND((COLUMN()-2)/24,5),АТС!$A$41:$F$784,6)+'Иные услуги '!$C$5+'РСТ РСО-А'!$K$7+'РСТ РСО-А'!$G$9</f>
        <v>1216.1400000000001</v>
      </c>
      <c r="I300" s="118">
        <f>VLOOKUP($A300+ROUND((COLUMN()-2)/24,5),АТС!$A$41:$F$784,6)+'Иные услуги '!$C$5+'РСТ РСО-А'!$K$7+'РСТ РСО-А'!$G$9</f>
        <v>1264.9000000000001</v>
      </c>
      <c r="J300" s="118">
        <f>VLOOKUP($A300+ROUND((COLUMN()-2)/24,5),АТС!$A$41:$F$784,6)+'Иные услуги '!$C$5+'РСТ РСО-А'!$K$7+'РСТ РСО-А'!$G$9</f>
        <v>1215.5</v>
      </c>
      <c r="K300" s="118">
        <f>VLOOKUP($A300+ROUND((COLUMN()-2)/24,5),АТС!$A$41:$F$784,6)+'Иные услуги '!$C$5+'РСТ РСО-А'!$K$7+'РСТ РСО-А'!$G$9</f>
        <v>1204.56</v>
      </c>
      <c r="L300" s="118">
        <f>VLOOKUP($A300+ROUND((COLUMN()-2)/24,5),АТС!$A$41:$F$784,6)+'Иные услуги '!$C$5+'РСТ РСО-А'!$K$7+'РСТ РСО-А'!$G$9</f>
        <v>1204.18</v>
      </c>
      <c r="M300" s="118">
        <f>VLOOKUP($A300+ROUND((COLUMN()-2)/24,5),АТС!$A$41:$F$784,6)+'Иные услуги '!$C$5+'РСТ РСО-А'!$K$7+'РСТ РСО-А'!$G$9</f>
        <v>1270.05</v>
      </c>
      <c r="N300" s="118">
        <f>VLOOKUP($A300+ROUND((COLUMN()-2)/24,5),АТС!$A$41:$F$784,6)+'Иные услуги '!$C$5+'РСТ РСО-А'!$K$7+'РСТ РСО-А'!$G$9</f>
        <v>1306.77</v>
      </c>
      <c r="O300" s="118">
        <f>VLOOKUP($A300+ROUND((COLUMN()-2)/24,5),АТС!$A$41:$F$784,6)+'Иные услуги '!$C$5+'РСТ РСО-А'!$K$7+'РСТ РСО-А'!$G$9</f>
        <v>1306.98</v>
      </c>
      <c r="P300" s="118">
        <f>VLOOKUP($A300+ROUND((COLUMN()-2)/24,5),АТС!$A$41:$F$784,6)+'Иные услуги '!$C$5+'РСТ РСО-А'!$K$7+'РСТ РСО-А'!$G$9</f>
        <v>1306.92</v>
      </c>
      <c r="Q300" s="118">
        <f>VLOOKUP($A300+ROUND((COLUMN()-2)/24,5),АТС!$A$41:$F$784,6)+'Иные услуги '!$C$5+'РСТ РСО-А'!$K$7+'РСТ РСО-А'!$G$9</f>
        <v>1306.18</v>
      </c>
      <c r="R300" s="118">
        <f>VLOOKUP($A300+ROUND((COLUMN()-2)/24,5),АТС!$A$41:$F$784,6)+'Иные услуги '!$C$5+'РСТ РСО-А'!$K$7+'РСТ РСО-А'!$G$9</f>
        <v>1269.17</v>
      </c>
      <c r="S300" s="118">
        <f>VLOOKUP($A300+ROUND((COLUMN()-2)/24,5),АТС!$A$41:$F$784,6)+'Иные услуги '!$C$5+'РСТ РСО-А'!$K$7+'РСТ РСО-А'!$G$9</f>
        <v>1203.42</v>
      </c>
      <c r="T300" s="118">
        <f>VLOOKUP($A300+ROUND((COLUMN()-2)/24,5),АТС!$A$41:$F$784,6)+'Иные услуги '!$C$5+'РСТ РСО-А'!$K$7+'РСТ РСО-А'!$G$9</f>
        <v>1318.15</v>
      </c>
      <c r="U300" s="118">
        <f>VLOOKUP($A300+ROUND((COLUMN()-2)/24,5),АТС!$A$41:$F$784,6)+'Иные услуги '!$C$5+'РСТ РСО-А'!$K$7+'РСТ РСО-А'!$G$9</f>
        <v>1254.49</v>
      </c>
      <c r="V300" s="118">
        <f>VLOOKUP($A300+ROUND((COLUMN()-2)/24,5),АТС!$A$41:$F$784,6)+'Иные услуги '!$C$5+'РСТ РСО-А'!$K$7+'РСТ РСО-А'!$G$9</f>
        <v>1218.6200000000001</v>
      </c>
      <c r="W300" s="118">
        <f>VLOOKUP($A300+ROUND((COLUMN()-2)/24,5),АТС!$A$41:$F$784,6)+'Иные услуги '!$C$5+'РСТ РСО-А'!$K$7+'РСТ РСО-А'!$G$9</f>
        <v>1223.9000000000001</v>
      </c>
      <c r="X300" s="118">
        <f>VLOOKUP($A300+ROUND((COLUMN()-2)/24,5),АТС!$A$41:$F$784,6)+'Иные услуги '!$C$5+'РСТ РСО-А'!$K$7+'РСТ РСО-А'!$G$9</f>
        <v>1432.74</v>
      </c>
      <c r="Y300" s="118">
        <f>VLOOKUP($A300+ROUND((COLUMN()-2)/24,5),АТС!$A$41:$F$784,6)+'Иные услуги '!$C$5+'РСТ РСО-А'!$K$7+'РСТ РСО-А'!$G$9</f>
        <v>1259.8399999999999</v>
      </c>
    </row>
    <row r="301" spans="1:27" x14ac:dyDescent="0.2">
      <c r="A301" s="66">
        <f t="shared" si="9"/>
        <v>43396</v>
      </c>
      <c r="B301" s="118">
        <f>VLOOKUP($A301+ROUND((COLUMN()-2)/24,5),АТС!$A$41:$F$784,6)+'Иные услуги '!$C$5+'РСТ РСО-А'!$K$7+'РСТ РСО-А'!$G$9</f>
        <v>1167.19</v>
      </c>
      <c r="C301" s="118">
        <f>VLOOKUP($A301+ROUND((COLUMN()-2)/24,5),АТС!$A$41:$F$784,6)+'Иные услуги '!$C$5+'РСТ РСО-А'!$K$7+'РСТ РСО-А'!$G$9</f>
        <v>1187.69</v>
      </c>
      <c r="D301" s="118">
        <f>VLOOKUP($A301+ROUND((COLUMN()-2)/24,5),АТС!$A$41:$F$784,6)+'Иные услуги '!$C$5+'РСТ РСО-А'!$K$7+'РСТ РСО-А'!$G$9</f>
        <v>1187.3900000000001</v>
      </c>
      <c r="E301" s="118">
        <f>VLOOKUP($A301+ROUND((COLUMN()-2)/24,5),АТС!$A$41:$F$784,6)+'Иные услуги '!$C$5+'РСТ РСО-А'!$K$7+'РСТ РСО-А'!$G$9</f>
        <v>1187.18</v>
      </c>
      <c r="F301" s="118">
        <f>VLOOKUP($A301+ROUND((COLUMN()-2)/24,5),АТС!$A$41:$F$784,6)+'Иные услуги '!$C$5+'РСТ РСО-А'!$K$7+'РСТ РСО-А'!$G$9</f>
        <v>1187.1099999999999</v>
      </c>
      <c r="G301" s="118">
        <f>VLOOKUP($A301+ROUND((COLUMN()-2)/24,5),АТС!$A$41:$F$784,6)+'Иные услуги '!$C$5+'РСТ РСО-А'!$K$7+'РСТ РСО-А'!$G$9</f>
        <v>1187.69</v>
      </c>
      <c r="H301" s="118">
        <f>VLOOKUP($A301+ROUND((COLUMN()-2)/24,5),АТС!$A$41:$F$784,6)+'Иные услуги '!$C$5+'РСТ РСО-А'!$K$7+'РСТ РСО-А'!$G$9</f>
        <v>1211.27</v>
      </c>
      <c r="I301" s="118">
        <f>VLOOKUP($A301+ROUND((COLUMN()-2)/24,5),АТС!$A$41:$F$784,6)+'Иные услуги '!$C$5+'РСТ РСО-А'!$K$7+'РСТ РСО-А'!$G$9</f>
        <v>1267.69</v>
      </c>
      <c r="J301" s="118">
        <f>VLOOKUP($A301+ROUND((COLUMN()-2)/24,5),АТС!$A$41:$F$784,6)+'Иные услуги '!$C$5+'РСТ РСО-А'!$K$7+'РСТ РСО-А'!$G$9</f>
        <v>1214.6500000000001</v>
      </c>
      <c r="K301" s="118">
        <f>VLOOKUP($A301+ROUND((COLUMN()-2)/24,5),АТС!$A$41:$F$784,6)+'Иные услуги '!$C$5+'РСТ РСО-А'!$K$7+'РСТ РСО-А'!$G$9</f>
        <v>1206.04</v>
      </c>
      <c r="L301" s="118">
        <f>VLOOKUP($A301+ROUND((COLUMN()-2)/24,5),АТС!$A$41:$F$784,6)+'Иные услуги '!$C$5+'РСТ РСО-А'!$K$7+'РСТ РСО-А'!$G$9</f>
        <v>1236.8</v>
      </c>
      <c r="M301" s="118">
        <f>VLOOKUP($A301+ROUND((COLUMN()-2)/24,5),АТС!$A$41:$F$784,6)+'Иные услуги '!$C$5+'РСТ РСО-А'!$K$7+'РСТ РСО-А'!$G$9</f>
        <v>1268.79</v>
      </c>
      <c r="N301" s="118">
        <f>VLOOKUP($A301+ROUND((COLUMN()-2)/24,5),АТС!$A$41:$F$784,6)+'Иные услуги '!$C$5+'РСТ РСО-А'!$K$7+'РСТ РСО-А'!$G$9</f>
        <v>1345.93</v>
      </c>
      <c r="O301" s="118">
        <f>VLOOKUP($A301+ROUND((COLUMN()-2)/24,5),АТС!$A$41:$F$784,6)+'Иные услуги '!$C$5+'РСТ РСО-А'!$K$7+'РСТ РСО-А'!$G$9</f>
        <v>1345.64</v>
      </c>
      <c r="P301" s="118">
        <f>VLOOKUP($A301+ROUND((COLUMN()-2)/24,5),АТС!$A$41:$F$784,6)+'Иные услуги '!$C$5+'РСТ РСО-А'!$K$7+'РСТ РСО-А'!$G$9</f>
        <v>1345.67</v>
      </c>
      <c r="Q301" s="118">
        <f>VLOOKUP($A301+ROUND((COLUMN()-2)/24,5),АТС!$A$41:$F$784,6)+'Иные услуги '!$C$5+'РСТ РСО-А'!$K$7+'РСТ РСО-А'!$G$9</f>
        <v>1345.31</v>
      </c>
      <c r="R301" s="118">
        <f>VLOOKUP($A301+ROUND((COLUMN()-2)/24,5),АТС!$A$41:$F$784,6)+'Иные услуги '!$C$5+'РСТ РСО-А'!$K$7+'РСТ РСО-А'!$G$9</f>
        <v>1268.57</v>
      </c>
      <c r="S301" s="118">
        <f>VLOOKUP($A301+ROUND((COLUMN()-2)/24,5),АТС!$A$41:$F$784,6)+'Иные услуги '!$C$5+'РСТ РСО-А'!$K$7+'РСТ РСО-А'!$G$9</f>
        <v>1204.42</v>
      </c>
      <c r="T301" s="118">
        <f>VLOOKUP($A301+ROUND((COLUMN()-2)/24,5),АТС!$A$41:$F$784,6)+'Иные услуги '!$C$5+'РСТ РСО-А'!$K$7+'РСТ РСО-А'!$G$9</f>
        <v>1325.59</v>
      </c>
      <c r="U301" s="118">
        <f>VLOOKUP($A301+ROUND((COLUMN()-2)/24,5),АТС!$A$41:$F$784,6)+'Иные услуги '!$C$5+'РСТ РСО-А'!$K$7+'РСТ РСО-А'!$G$9</f>
        <v>1257.47</v>
      </c>
      <c r="V301" s="118">
        <f>VLOOKUP($A301+ROUND((COLUMN()-2)/24,5),АТС!$A$41:$F$784,6)+'Иные услуги '!$C$5+'РСТ РСО-А'!$K$7+'РСТ РСО-А'!$G$9</f>
        <v>1217.6300000000001</v>
      </c>
      <c r="W301" s="118">
        <f>VLOOKUP($A301+ROUND((COLUMN()-2)/24,5),АТС!$A$41:$F$784,6)+'Иные услуги '!$C$5+'РСТ РСО-А'!$K$7+'РСТ РСО-А'!$G$9</f>
        <v>1219.74</v>
      </c>
      <c r="X301" s="118">
        <f>VLOOKUP($A301+ROUND((COLUMN()-2)/24,5),АТС!$A$41:$F$784,6)+'Иные услуги '!$C$5+'РСТ РСО-А'!$K$7+'РСТ РСО-А'!$G$9</f>
        <v>1427.29</v>
      </c>
      <c r="Y301" s="118">
        <f>VLOOKUP($A301+ROUND((COLUMN()-2)/24,5),АТС!$A$41:$F$784,6)+'Иные услуги '!$C$5+'РСТ РСО-А'!$K$7+'РСТ РСО-А'!$G$9</f>
        <v>1274.79</v>
      </c>
    </row>
    <row r="302" spans="1:27" x14ac:dyDescent="0.2">
      <c r="A302" s="66">
        <f t="shared" si="9"/>
        <v>43397</v>
      </c>
      <c r="B302" s="118">
        <f>VLOOKUP($A302+ROUND((COLUMN()-2)/24,5),АТС!$A$41:$F$784,6)+'Иные услуги '!$C$5+'РСТ РСО-А'!$K$7+'РСТ РСО-А'!$G$9</f>
        <v>1166.47</v>
      </c>
      <c r="C302" s="118">
        <f>VLOOKUP($A302+ROUND((COLUMN()-2)/24,5),АТС!$A$41:$F$784,6)+'Иные услуги '!$C$5+'РСТ РСО-А'!$K$7+'РСТ РСО-А'!$G$9</f>
        <v>1188.17</v>
      </c>
      <c r="D302" s="118">
        <f>VLOOKUP($A302+ROUND((COLUMN()-2)/24,5),АТС!$A$41:$F$784,6)+'Иные услуги '!$C$5+'РСТ РСО-А'!$K$7+'РСТ РСО-А'!$G$9</f>
        <v>1186.4000000000001</v>
      </c>
      <c r="E302" s="118">
        <f>VLOOKUP($A302+ROUND((COLUMN()-2)/24,5),АТС!$A$41:$F$784,6)+'Иные услуги '!$C$5+'РСТ РСО-А'!$K$7+'РСТ РСО-А'!$G$9</f>
        <v>1186.1099999999999</v>
      </c>
      <c r="F302" s="118">
        <f>VLOOKUP($A302+ROUND((COLUMN()-2)/24,5),АТС!$A$41:$F$784,6)+'Иные услуги '!$C$5+'РСТ РСО-А'!$K$7+'РСТ РСО-А'!$G$9</f>
        <v>1186.8</v>
      </c>
      <c r="G302" s="118">
        <f>VLOOKUP($A302+ROUND((COLUMN()-2)/24,5),АТС!$A$41:$F$784,6)+'Иные услуги '!$C$5+'РСТ РСО-А'!$K$7+'РСТ РСО-А'!$G$9</f>
        <v>1188.18</v>
      </c>
      <c r="H302" s="118">
        <f>VLOOKUP($A302+ROUND((COLUMN()-2)/24,5),АТС!$A$41:$F$784,6)+'Иные услуги '!$C$5+'РСТ РСО-А'!$K$7+'РСТ РСО-А'!$G$9</f>
        <v>1210.3499999999999</v>
      </c>
      <c r="I302" s="118">
        <f>VLOOKUP($A302+ROUND((COLUMN()-2)/24,5),АТС!$A$41:$F$784,6)+'Иные услуги '!$C$5+'РСТ РСО-А'!$K$7+'РСТ РСО-А'!$G$9</f>
        <v>1246.3900000000001</v>
      </c>
      <c r="J302" s="118">
        <f>VLOOKUP($A302+ROUND((COLUMN()-2)/24,5),АТС!$A$41:$F$784,6)+'Иные услуги '!$C$5+'РСТ РСО-А'!$K$7+'РСТ РСО-А'!$G$9</f>
        <v>1214.97</v>
      </c>
      <c r="K302" s="118">
        <f>VLOOKUP($A302+ROUND((COLUMN()-2)/24,5),АТС!$A$41:$F$784,6)+'Иные услуги '!$C$5+'РСТ РСО-А'!$K$7+'РСТ РСО-А'!$G$9</f>
        <v>1205.1200000000001</v>
      </c>
      <c r="L302" s="118">
        <f>VLOOKUP($A302+ROUND((COLUMN()-2)/24,5),АТС!$A$41:$F$784,6)+'Иные услуги '!$C$5+'РСТ РСО-А'!$K$7+'РСТ РСО-А'!$G$9</f>
        <v>1236.82</v>
      </c>
      <c r="M302" s="118">
        <f>VLOOKUP($A302+ROUND((COLUMN()-2)/24,5),АТС!$A$41:$F$784,6)+'Иные услуги '!$C$5+'РСТ РСО-А'!$K$7+'РСТ РСО-А'!$G$9</f>
        <v>1270.04</v>
      </c>
      <c r="N302" s="118">
        <f>VLOOKUP($A302+ROUND((COLUMN()-2)/24,5),АТС!$A$41:$F$784,6)+'Иные услуги '!$C$5+'РСТ РСО-А'!$K$7+'РСТ РСО-А'!$G$9</f>
        <v>1347.98</v>
      </c>
      <c r="O302" s="118">
        <f>VLOOKUP($A302+ROUND((COLUMN()-2)/24,5),АТС!$A$41:$F$784,6)+'Иные услуги '!$C$5+'РСТ РСО-А'!$K$7+'РСТ РСО-А'!$G$9</f>
        <v>1347.98</v>
      </c>
      <c r="P302" s="118">
        <f>VLOOKUP($A302+ROUND((COLUMN()-2)/24,5),АТС!$A$41:$F$784,6)+'Иные услуги '!$C$5+'РСТ РСО-А'!$K$7+'РСТ РСО-А'!$G$9</f>
        <v>1347.8</v>
      </c>
      <c r="Q302" s="118">
        <f>VLOOKUP($A302+ROUND((COLUMN()-2)/24,5),АТС!$A$41:$F$784,6)+'Иные услуги '!$C$5+'РСТ РСО-А'!$K$7+'РСТ РСО-А'!$G$9</f>
        <v>1347.8700000000001</v>
      </c>
      <c r="R302" s="118">
        <f>VLOOKUP($A302+ROUND((COLUMN()-2)/24,5),АТС!$A$41:$F$784,6)+'Иные услуги '!$C$5+'РСТ РСО-А'!$K$7+'РСТ РСО-А'!$G$9</f>
        <v>1269.98</v>
      </c>
      <c r="S302" s="118">
        <f>VLOOKUP($A302+ROUND((COLUMN()-2)/24,5),АТС!$A$41:$F$784,6)+'Иные услуги '!$C$5+'РСТ РСО-А'!$K$7+'РСТ РСО-А'!$G$9</f>
        <v>1209.45</v>
      </c>
      <c r="T302" s="118">
        <f>VLOOKUP($A302+ROUND((COLUMN()-2)/24,5),АТС!$A$41:$F$784,6)+'Иные услуги '!$C$5+'РСТ РСО-А'!$K$7+'РСТ РСО-А'!$G$9</f>
        <v>1340.42</v>
      </c>
      <c r="U302" s="118">
        <f>VLOOKUP($A302+ROUND((COLUMN()-2)/24,5),АТС!$A$41:$F$784,6)+'Иные услуги '!$C$5+'РСТ РСО-А'!$K$7+'РСТ РСО-А'!$G$9</f>
        <v>1263.54</v>
      </c>
      <c r="V302" s="118">
        <f>VLOOKUP($A302+ROUND((COLUMN()-2)/24,5),АТС!$A$41:$F$784,6)+'Иные услуги '!$C$5+'РСТ РСО-А'!$K$7+'РСТ РСО-А'!$G$9</f>
        <v>1221.42</v>
      </c>
      <c r="W302" s="118">
        <f>VLOOKUP($A302+ROUND((COLUMN()-2)/24,5),АТС!$A$41:$F$784,6)+'Иные услуги '!$C$5+'РСТ РСО-А'!$K$7+'РСТ РСО-А'!$G$9</f>
        <v>1228.71</v>
      </c>
      <c r="X302" s="118">
        <f>VLOOKUP($A302+ROUND((COLUMN()-2)/24,5),АТС!$A$41:$F$784,6)+'Иные услуги '!$C$5+'РСТ РСО-А'!$K$7+'РСТ РСО-А'!$G$9</f>
        <v>1436.48</v>
      </c>
      <c r="Y302" s="118">
        <f>VLOOKUP($A302+ROUND((COLUMN()-2)/24,5),АТС!$A$41:$F$784,6)+'Иные услуги '!$C$5+'РСТ РСО-А'!$K$7+'РСТ РСО-А'!$G$9</f>
        <v>1254.57</v>
      </c>
      <c r="AA302" s="67"/>
    </row>
    <row r="303" spans="1:27" x14ac:dyDescent="0.2">
      <c r="A303" s="66">
        <f t="shared" si="9"/>
        <v>43398</v>
      </c>
      <c r="B303" s="118">
        <f>VLOOKUP($A303+ROUND((COLUMN()-2)/24,5),АТС!$A$41:$F$784,6)+'Иные услуги '!$C$5+'РСТ РСО-А'!$K$7+'РСТ РСО-А'!$G$9</f>
        <v>1175.57</v>
      </c>
      <c r="C303" s="118">
        <f>VLOOKUP($A303+ROUND((COLUMN()-2)/24,5),АТС!$A$41:$F$784,6)+'Иные услуги '!$C$5+'РСТ РСО-А'!$K$7+'РСТ РСО-А'!$G$9</f>
        <v>1175.68</v>
      </c>
      <c r="D303" s="118">
        <f>VLOOKUP($A303+ROUND((COLUMN()-2)/24,5),АТС!$A$41:$F$784,6)+'Иные услуги '!$C$5+'РСТ РСО-А'!$K$7+'РСТ РСО-А'!$G$9</f>
        <v>1187.76</v>
      </c>
      <c r="E303" s="118">
        <f>VLOOKUP($A303+ROUND((COLUMN()-2)/24,5),АТС!$A$41:$F$784,6)+'Иные услуги '!$C$5+'РСТ РСО-А'!$K$7+'РСТ РСО-А'!$G$9</f>
        <v>1187.58</v>
      </c>
      <c r="F303" s="118">
        <f>VLOOKUP($A303+ROUND((COLUMN()-2)/24,5),АТС!$A$41:$F$784,6)+'Иные услуги '!$C$5+'РСТ РСО-А'!$K$7+'РСТ РСО-А'!$G$9</f>
        <v>1186.0899999999999</v>
      </c>
      <c r="G303" s="118">
        <f>VLOOKUP($A303+ROUND((COLUMN()-2)/24,5),АТС!$A$41:$F$784,6)+'Иные услуги '!$C$5+'РСТ РСО-А'!$K$7+'РСТ РСО-А'!$G$9</f>
        <v>1189.71</v>
      </c>
      <c r="H303" s="118">
        <f>VLOOKUP($A303+ROUND((COLUMN()-2)/24,5),АТС!$A$41:$F$784,6)+'Иные услуги '!$C$5+'РСТ РСО-А'!$K$7+'РСТ РСО-А'!$G$9</f>
        <v>1215.03</v>
      </c>
      <c r="I303" s="118">
        <f>VLOOKUP($A303+ROUND((COLUMN()-2)/24,5),АТС!$A$41:$F$784,6)+'Иные услуги '!$C$5+'РСТ РСО-А'!$K$7+'РСТ РСО-А'!$G$9</f>
        <v>1270.6300000000001</v>
      </c>
      <c r="J303" s="118">
        <f>VLOOKUP($A303+ROUND((COLUMN()-2)/24,5),АТС!$A$41:$F$784,6)+'Иные услуги '!$C$5+'РСТ РСО-А'!$K$7+'РСТ РСО-А'!$G$9</f>
        <v>1219.0899999999999</v>
      </c>
      <c r="K303" s="118">
        <f>VLOOKUP($A303+ROUND((COLUMN()-2)/24,5),АТС!$A$41:$F$784,6)+'Иные услуги '!$C$5+'РСТ РСО-А'!$K$7+'РСТ РСО-А'!$G$9</f>
        <v>1195.74</v>
      </c>
      <c r="L303" s="118">
        <f>VLOOKUP($A303+ROUND((COLUMN()-2)/24,5),АТС!$A$41:$F$784,6)+'Иные услуги '!$C$5+'РСТ РСО-А'!$K$7+'РСТ РСО-А'!$G$9</f>
        <v>1213.1600000000001</v>
      </c>
      <c r="M303" s="118">
        <f>VLOOKUP($A303+ROUND((COLUMN()-2)/24,5),АТС!$A$41:$F$784,6)+'Иные услуги '!$C$5+'РСТ РСО-А'!$K$7+'РСТ РСО-А'!$G$9</f>
        <v>1212.25</v>
      </c>
      <c r="N303" s="118">
        <f>VLOOKUP($A303+ROUND((COLUMN()-2)/24,5),АТС!$A$41:$F$784,6)+'Иные услуги '!$C$5+'РСТ РСО-А'!$K$7+'РСТ РСО-А'!$G$9</f>
        <v>1211.27</v>
      </c>
      <c r="O303" s="118">
        <f>VLOOKUP($A303+ROUND((COLUMN()-2)/24,5),АТС!$A$41:$F$784,6)+'Иные услуги '!$C$5+'РСТ РСО-А'!$K$7+'РСТ РСО-А'!$G$9</f>
        <v>1210.4000000000001</v>
      </c>
      <c r="P303" s="118">
        <f>VLOOKUP($A303+ROUND((COLUMN()-2)/24,5),АТС!$A$41:$F$784,6)+'Иные услуги '!$C$5+'РСТ РСО-А'!$K$7+'РСТ РСО-А'!$G$9</f>
        <v>1209.48</v>
      </c>
      <c r="Q303" s="118">
        <f>VLOOKUP($A303+ROUND((COLUMN()-2)/24,5),АТС!$A$41:$F$784,6)+'Иные услуги '!$C$5+'РСТ РСО-А'!$K$7+'РСТ РСО-А'!$G$9</f>
        <v>1211.1600000000001</v>
      </c>
      <c r="R303" s="118">
        <f>VLOOKUP($A303+ROUND((COLUMN()-2)/24,5),АТС!$A$41:$F$784,6)+'Иные услуги '!$C$5+'РСТ РСО-А'!$K$7+'РСТ РСО-А'!$G$9</f>
        <v>1246.8</v>
      </c>
      <c r="S303" s="118">
        <f>VLOOKUP($A303+ROUND((COLUMN()-2)/24,5),АТС!$A$41:$F$784,6)+'Иные услуги '!$C$5+'РСТ РСО-А'!$K$7+'РСТ РСО-А'!$G$9</f>
        <v>1283.32</v>
      </c>
      <c r="T303" s="118">
        <f>VLOOKUP($A303+ROUND((COLUMN()-2)/24,5),АТС!$A$41:$F$784,6)+'Иные услуги '!$C$5+'РСТ РСО-А'!$K$7+'РСТ РСО-А'!$G$9</f>
        <v>1322.97</v>
      </c>
      <c r="U303" s="118">
        <f>VLOOKUP($A303+ROUND((COLUMN()-2)/24,5),АТС!$A$41:$F$784,6)+'Иные услуги '!$C$5+'РСТ РСО-А'!$K$7+'РСТ РСО-А'!$G$9</f>
        <v>1252.82</v>
      </c>
      <c r="V303" s="118">
        <f>VLOOKUP($A303+ROUND((COLUMN()-2)/24,5),АТС!$A$41:$F$784,6)+'Иные услуги '!$C$5+'РСТ РСО-А'!$K$7+'РСТ РСО-А'!$G$9</f>
        <v>1240.3800000000001</v>
      </c>
      <c r="W303" s="118">
        <f>VLOOKUP($A303+ROUND((COLUMN()-2)/24,5),АТС!$A$41:$F$784,6)+'Иные услуги '!$C$5+'РСТ РСО-А'!$K$7+'РСТ РСО-А'!$G$9</f>
        <v>1236.6600000000001</v>
      </c>
      <c r="X303" s="118">
        <f>VLOOKUP($A303+ROUND((COLUMN()-2)/24,5),АТС!$A$41:$F$784,6)+'Иные услуги '!$C$5+'РСТ РСО-А'!$K$7+'РСТ РСО-А'!$G$9</f>
        <v>1314.72</v>
      </c>
      <c r="Y303" s="118">
        <f>VLOOKUP($A303+ROUND((COLUMN()-2)/24,5),АТС!$A$41:$F$784,6)+'Иные услуги '!$C$5+'РСТ РСО-А'!$K$7+'РСТ РСО-А'!$G$9</f>
        <v>1318.02</v>
      </c>
    </row>
    <row r="304" spans="1:27" x14ac:dyDescent="0.2">
      <c r="A304" s="66">
        <f t="shared" si="9"/>
        <v>43399</v>
      </c>
      <c r="B304" s="118">
        <f>VLOOKUP($A304+ROUND((COLUMN()-2)/24,5),АТС!$A$41:$F$784,6)+'Иные услуги '!$C$5+'РСТ РСО-А'!$K$7+'РСТ РСО-А'!$G$9</f>
        <v>1187.33</v>
      </c>
      <c r="C304" s="118">
        <f>VLOOKUP($A304+ROUND((COLUMN()-2)/24,5),АТС!$A$41:$F$784,6)+'Иные услуги '!$C$5+'РСТ РСО-А'!$K$7+'РСТ РСО-А'!$G$9</f>
        <v>1175.52</v>
      </c>
      <c r="D304" s="118">
        <f>VLOOKUP($A304+ROUND((COLUMN()-2)/24,5),АТС!$A$41:$F$784,6)+'Иные услуги '!$C$5+'РСТ РСО-А'!$K$7+'РСТ РСО-А'!$G$9</f>
        <v>1174.5899999999999</v>
      </c>
      <c r="E304" s="118">
        <f>VLOOKUP($A304+ROUND((COLUMN()-2)/24,5),АТС!$A$41:$F$784,6)+'Иные услуги '!$C$5+'РСТ РСО-А'!$K$7+'РСТ РСО-А'!$G$9</f>
        <v>1174.4000000000001</v>
      </c>
      <c r="F304" s="118">
        <f>VLOOKUP($A304+ROUND((COLUMN()-2)/24,5),АТС!$A$41:$F$784,6)+'Иные услуги '!$C$5+'РСТ РСО-А'!$K$7+'РСТ РСО-А'!$G$9</f>
        <v>1175.1200000000001</v>
      </c>
      <c r="G304" s="118">
        <f>VLOOKUP($A304+ROUND((COLUMN()-2)/24,5),АТС!$A$41:$F$784,6)+'Иные услуги '!$C$5+'РСТ РСО-А'!$K$7+'РСТ РСО-А'!$G$9</f>
        <v>1176.8399999999999</v>
      </c>
      <c r="H304" s="118">
        <f>VLOOKUP($A304+ROUND((COLUMN()-2)/24,5),АТС!$A$41:$F$784,6)+'Иные услуги '!$C$5+'РСТ РСО-А'!$K$7+'РСТ РСО-А'!$G$9</f>
        <v>1184.49</v>
      </c>
      <c r="I304" s="118">
        <f>VLOOKUP($A304+ROUND((COLUMN()-2)/24,5),АТС!$A$41:$F$784,6)+'Иные услуги '!$C$5+'РСТ РСО-А'!$K$7+'РСТ РСО-А'!$G$9</f>
        <v>1357.5</v>
      </c>
      <c r="J304" s="118">
        <f>VLOOKUP($A304+ROUND((COLUMN()-2)/24,5),АТС!$A$41:$F$784,6)+'Иные услуги '!$C$5+'РСТ РСО-А'!$K$7+'РСТ РСО-А'!$G$9</f>
        <v>1192.6200000000001</v>
      </c>
      <c r="K304" s="118">
        <f>VLOOKUP($A304+ROUND((COLUMN()-2)/24,5),АТС!$A$41:$F$784,6)+'Иные услуги '!$C$5+'РСТ РСО-А'!$K$7+'РСТ РСО-А'!$G$9</f>
        <v>1192.93</v>
      </c>
      <c r="L304" s="118">
        <f>VLOOKUP($A304+ROUND((COLUMN()-2)/24,5),АТС!$A$41:$F$784,6)+'Иные услуги '!$C$5+'РСТ РСО-А'!$K$7+'РСТ РСО-А'!$G$9</f>
        <v>1248.0899999999999</v>
      </c>
      <c r="M304" s="118">
        <f>VLOOKUP($A304+ROUND((COLUMN()-2)/24,5),АТС!$A$41:$F$784,6)+'Иные услуги '!$C$5+'РСТ РСО-А'!$K$7+'РСТ РСО-А'!$G$9</f>
        <v>1211.6600000000001</v>
      </c>
      <c r="N304" s="118">
        <f>VLOOKUP($A304+ROUND((COLUMN()-2)/24,5),АТС!$A$41:$F$784,6)+'Иные услуги '!$C$5+'РСТ РСО-А'!$K$7+'РСТ РСО-А'!$G$9</f>
        <v>1211.1099999999999</v>
      </c>
      <c r="O304" s="118">
        <f>VLOOKUP($A304+ROUND((COLUMN()-2)/24,5),АТС!$A$41:$F$784,6)+'Иные услуги '!$C$5+'РСТ РСО-А'!$K$7+'РСТ РСО-А'!$G$9</f>
        <v>1211.55</v>
      </c>
      <c r="P304" s="118">
        <f>VLOOKUP($A304+ROUND((COLUMN()-2)/24,5),АТС!$A$41:$F$784,6)+'Иные услуги '!$C$5+'РСТ РСО-А'!$K$7+'РСТ РСО-А'!$G$9</f>
        <v>1211.3399999999999</v>
      </c>
      <c r="Q304" s="118">
        <f>VLOOKUP($A304+ROUND((COLUMN()-2)/24,5),АТС!$A$41:$F$784,6)+'Иные услуги '!$C$5+'РСТ РСО-А'!$K$7+'РСТ РСО-А'!$G$9</f>
        <v>1211.03</v>
      </c>
      <c r="R304" s="118">
        <f>VLOOKUP($A304+ROUND((COLUMN()-2)/24,5),АТС!$A$41:$F$784,6)+'Иные услуги '!$C$5+'РСТ РСО-А'!$K$7+'РСТ РСО-А'!$G$9</f>
        <v>1240.6500000000001</v>
      </c>
      <c r="S304" s="118">
        <f>VLOOKUP($A304+ROUND((COLUMN()-2)/24,5),АТС!$A$41:$F$784,6)+'Иные услуги '!$C$5+'РСТ РСО-А'!$K$7+'РСТ РСО-А'!$G$9</f>
        <v>1357.16</v>
      </c>
      <c r="T304" s="118">
        <f>VLOOKUP($A304+ROUND((COLUMN()-2)/24,5),АТС!$A$41:$F$784,6)+'Иные услуги '!$C$5+'РСТ РСО-А'!$K$7+'РСТ РСО-А'!$G$9</f>
        <v>1361.22</v>
      </c>
      <c r="U304" s="118">
        <f>VLOOKUP($A304+ROUND((COLUMN()-2)/24,5),АТС!$A$41:$F$784,6)+'Иные услуги '!$C$5+'РСТ РСО-А'!$K$7+'РСТ РСО-А'!$G$9</f>
        <v>1313.7</v>
      </c>
      <c r="V304" s="118">
        <f>VLOOKUP($A304+ROUND((COLUMN()-2)/24,5),АТС!$A$41:$F$784,6)+'Иные услуги '!$C$5+'РСТ РСО-А'!$K$7+'РСТ РСО-А'!$G$9</f>
        <v>1190.49</v>
      </c>
      <c r="W304" s="118">
        <f>VLOOKUP($A304+ROUND((COLUMN()-2)/24,5),АТС!$A$41:$F$784,6)+'Иные услуги '!$C$5+'РСТ РСО-А'!$K$7+'РСТ РСО-А'!$G$9</f>
        <v>1225.7</v>
      </c>
      <c r="X304" s="118">
        <f>VLOOKUP($A304+ROUND((COLUMN()-2)/24,5),АТС!$A$41:$F$784,6)+'Иные услуги '!$C$5+'РСТ РСО-А'!$K$7+'РСТ РСО-А'!$G$9</f>
        <v>1223.5899999999999</v>
      </c>
      <c r="Y304" s="118">
        <f>VLOOKUP($A304+ROUND((COLUMN()-2)/24,5),АТС!$A$41:$F$784,6)+'Иные услуги '!$C$5+'РСТ РСО-А'!$K$7+'РСТ РСО-А'!$G$9</f>
        <v>1294.8499999999999</v>
      </c>
    </row>
    <row r="305" spans="1:25" x14ac:dyDescent="0.2">
      <c r="A305" s="66">
        <f t="shared" si="9"/>
        <v>43400</v>
      </c>
      <c r="B305" s="118">
        <f>VLOOKUP($A305+ROUND((COLUMN()-2)/24,5),АТС!$A$41:$F$784,6)+'Иные услуги '!$C$5+'РСТ РСО-А'!$K$7+'РСТ РСО-А'!$G$9</f>
        <v>1186.99</v>
      </c>
      <c r="C305" s="118">
        <f>VLOOKUP($A305+ROUND((COLUMN()-2)/24,5),АТС!$A$41:$F$784,6)+'Иные услуги '!$C$5+'РСТ РСО-А'!$K$7+'РСТ РСО-А'!$G$9</f>
        <v>1175.7</v>
      </c>
      <c r="D305" s="118">
        <f>VLOOKUP($A305+ROUND((COLUMN()-2)/24,5),АТС!$A$41:$F$784,6)+'Иные услуги '!$C$5+'РСТ РСО-А'!$K$7+'РСТ РСО-А'!$G$9</f>
        <v>1175.01</v>
      </c>
      <c r="E305" s="118">
        <f>VLOOKUP($A305+ROUND((COLUMN()-2)/24,5),АТС!$A$41:$F$784,6)+'Иные услуги '!$C$5+'РСТ РСО-А'!$K$7+'РСТ РСО-А'!$G$9</f>
        <v>1174.67</v>
      </c>
      <c r="F305" s="118">
        <f>VLOOKUP($A305+ROUND((COLUMN()-2)/24,5),АТС!$A$41:$F$784,6)+'Иные услуги '!$C$5+'РСТ РСО-А'!$K$7+'РСТ РСО-А'!$G$9</f>
        <v>1174.77</v>
      </c>
      <c r="G305" s="118">
        <f>VLOOKUP($A305+ROUND((COLUMN()-2)/24,5),АТС!$A$41:$F$784,6)+'Иные услуги '!$C$5+'РСТ РСО-А'!$K$7+'РСТ РСО-А'!$G$9</f>
        <v>1175.42</v>
      </c>
      <c r="H305" s="118">
        <f>VLOOKUP($A305+ROUND((COLUMN()-2)/24,5),АТС!$A$41:$F$784,6)+'Иные услуги '!$C$5+'РСТ РСО-А'!$K$7+'РСТ РСО-А'!$G$9</f>
        <v>1240.2</v>
      </c>
      <c r="I305" s="118">
        <f>VLOOKUP($A305+ROUND((COLUMN()-2)/24,5),АТС!$A$41:$F$784,6)+'Иные услуги '!$C$5+'РСТ РСО-А'!$K$7+'РСТ РСО-А'!$G$9</f>
        <v>1171.77</v>
      </c>
      <c r="J305" s="118">
        <f>VLOOKUP($A305+ROUND((COLUMN()-2)/24,5),АТС!$A$41:$F$784,6)+'Иные услуги '!$C$5+'РСТ РСО-А'!$K$7+'РСТ РСО-А'!$G$9</f>
        <v>1304.99</v>
      </c>
      <c r="K305" s="118">
        <f>VLOOKUP($A305+ROUND((COLUMN()-2)/24,5),АТС!$A$41:$F$784,6)+'Иные услуги '!$C$5+'РСТ РСО-А'!$K$7+'РСТ РСО-А'!$G$9</f>
        <v>1233.32</v>
      </c>
      <c r="L305" s="118">
        <f>VLOOKUP($A305+ROUND((COLUMN()-2)/24,5),АТС!$A$41:$F$784,6)+'Иные услуги '!$C$5+'РСТ РСО-А'!$K$7+'РСТ РСО-А'!$G$9</f>
        <v>1233.31</v>
      </c>
      <c r="M305" s="118">
        <f>VLOOKUP($A305+ROUND((COLUMN()-2)/24,5),АТС!$A$41:$F$784,6)+'Иные услуги '!$C$5+'РСТ РСО-А'!$K$7+'РСТ РСО-А'!$G$9</f>
        <v>1233.18</v>
      </c>
      <c r="N305" s="118">
        <f>VLOOKUP($A305+ROUND((COLUMN()-2)/24,5),АТС!$A$41:$F$784,6)+'Иные услуги '!$C$5+'РСТ РСО-А'!$K$7+'РСТ РСО-А'!$G$9</f>
        <v>1233.06</v>
      </c>
      <c r="O305" s="118">
        <f>VLOOKUP($A305+ROUND((COLUMN()-2)/24,5),АТС!$A$41:$F$784,6)+'Иные услуги '!$C$5+'РСТ РСО-А'!$K$7+'РСТ РСО-А'!$G$9</f>
        <v>1232.92</v>
      </c>
      <c r="P305" s="118">
        <f>VLOOKUP($A305+ROUND((COLUMN()-2)/24,5),АТС!$A$41:$F$784,6)+'Иные услуги '!$C$5+'РСТ РСО-А'!$K$7+'РСТ РСО-А'!$G$9</f>
        <v>1200.3599999999999</v>
      </c>
      <c r="Q305" s="118">
        <f>VLOOKUP($A305+ROUND((COLUMN()-2)/24,5),АТС!$A$41:$F$784,6)+'Иные услуги '!$C$5+'РСТ РСО-А'!$K$7+'РСТ РСО-А'!$G$9</f>
        <v>1200.05</v>
      </c>
      <c r="R305" s="118">
        <f>VLOOKUP($A305+ROUND((COLUMN()-2)/24,5),АТС!$A$41:$F$784,6)+'Иные услуги '!$C$5+'РСТ РСО-А'!$K$7+'РСТ РСО-А'!$G$9</f>
        <v>1200.78</v>
      </c>
      <c r="S305" s="118">
        <f>VLOOKUP($A305+ROUND((COLUMN()-2)/24,5),АТС!$A$41:$F$784,6)+'Иные услуги '!$C$5+'РСТ РСО-А'!$K$7+'РСТ РСО-А'!$G$9</f>
        <v>1308.25</v>
      </c>
      <c r="T305" s="118">
        <f>VLOOKUP($A305+ROUND((COLUMN()-2)/24,5),АТС!$A$41:$F$784,6)+'Иные услуги '!$C$5+'РСТ РСО-А'!$K$7+'РСТ РСО-А'!$G$9</f>
        <v>1328.33</v>
      </c>
      <c r="U305" s="118">
        <f>VLOOKUP($A305+ROUND((COLUMN()-2)/24,5),АТС!$A$41:$F$784,6)+'Иные услуги '!$C$5+'РСТ РСО-А'!$K$7+'РСТ РСО-А'!$G$9</f>
        <v>1255.92</v>
      </c>
      <c r="V305" s="118">
        <f>VLOOKUP($A305+ROUND((COLUMN()-2)/24,5),АТС!$A$41:$F$784,6)+'Иные услуги '!$C$5+'РСТ РСО-А'!$K$7+'РСТ РСО-А'!$G$9</f>
        <v>1197.1500000000001</v>
      </c>
      <c r="W305" s="118">
        <f>VLOOKUP($A305+ROUND((COLUMN()-2)/24,5),АТС!$A$41:$F$784,6)+'Иные услуги '!$C$5+'РСТ РСО-А'!$K$7+'РСТ РСО-А'!$G$9</f>
        <v>1233.3</v>
      </c>
      <c r="X305" s="118">
        <f>VLOOKUP($A305+ROUND((COLUMN()-2)/24,5),АТС!$A$41:$F$784,6)+'Иные услуги '!$C$5+'РСТ РСО-А'!$K$7+'РСТ РСО-А'!$G$9</f>
        <v>1312.9</v>
      </c>
      <c r="Y305" s="118">
        <f>VLOOKUP($A305+ROUND((COLUMN()-2)/24,5),АТС!$A$41:$F$784,6)+'Иные услуги '!$C$5+'РСТ РСО-А'!$K$7+'РСТ РСО-А'!$G$9</f>
        <v>1280.8700000000001</v>
      </c>
    </row>
    <row r="306" spans="1:25" x14ac:dyDescent="0.2">
      <c r="A306" s="66">
        <f t="shared" si="9"/>
        <v>43401</v>
      </c>
      <c r="B306" s="118">
        <f>VLOOKUP($A306+ROUND((COLUMN()-2)/24,5),АТС!$A$41:$F$784,6)+'Иные услуги '!$C$5+'РСТ РСО-А'!$K$7+'РСТ РСО-А'!$G$9</f>
        <v>1185.45</v>
      </c>
      <c r="C306" s="118">
        <f>VLOOKUP($A306+ROUND((COLUMN()-2)/24,5),АТС!$A$41:$F$784,6)+'Иные услуги '!$C$5+'РСТ РСО-А'!$K$7+'РСТ РСО-А'!$G$9</f>
        <v>1177.69</v>
      </c>
      <c r="D306" s="118">
        <f>VLOOKUP($A306+ROUND((COLUMN()-2)/24,5),АТС!$A$41:$F$784,6)+'Иные услуги '!$C$5+'РСТ РСО-А'!$K$7+'РСТ РСО-А'!$G$9</f>
        <v>1189.26</v>
      </c>
      <c r="E306" s="118">
        <f>VLOOKUP($A306+ROUND((COLUMN()-2)/24,5),АТС!$A$41:$F$784,6)+'Иные услуги '!$C$5+'РСТ РСО-А'!$K$7+'РСТ РСО-А'!$G$9</f>
        <v>1189.1200000000001</v>
      </c>
      <c r="F306" s="118">
        <f>VLOOKUP($A306+ROUND((COLUMN()-2)/24,5),АТС!$A$41:$F$784,6)+'Иные услуги '!$C$5+'РСТ РСО-А'!$K$7+'РСТ РСО-А'!$G$9</f>
        <v>1189.23</v>
      </c>
      <c r="G306" s="118">
        <f>VLOOKUP($A306+ROUND((COLUMN()-2)/24,5),АТС!$A$41:$F$784,6)+'Иные услуги '!$C$5+'РСТ РСО-А'!$K$7+'РСТ РСО-А'!$G$9</f>
        <v>1189.4000000000001</v>
      </c>
      <c r="H306" s="118">
        <f>VLOOKUP($A306+ROUND((COLUMN()-2)/24,5),АТС!$A$41:$F$784,6)+'Иные услуги '!$C$5+'РСТ РСО-А'!$K$7+'РСТ РСО-А'!$G$9</f>
        <v>1290.1600000000001</v>
      </c>
      <c r="I306" s="118">
        <f>VLOOKUP($A306+ROUND((COLUMN()-2)/24,5),АТС!$A$41:$F$784,6)+'Иные услуги '!$C$5+'РСТ РСО-А'!$K$7+'РСТ РСО-А'!$G$9</f>
        <v>1202.44</v>
      </c>
      <c r="J306" s="118">
        <f>VLOOKUP($A306+ROUND((COLUMN()-2)/24,5),АТС!$A$41:$F$784,6)+'Иные услуги '!$C$5+'РСТ РСО-А'!$K$7+'РСТ РСО-А'!$G$9</f>
        <v>1344.49</v>
      </c>
      <c r="K306" s="118">
        <f>VLOOKUP($A306+ROUND((COLUMN()-2)/24,5),АТС!$A$41:$F$784,6)+'Иные услуги '!$C$5+'РСТ РСО-А'!$K$7+'РСТ РСО-А'!$G$9</f>
        <v>1269</v>
      </c>
      <c r="L306" s="118">
        <f>VLOOKUP($A306+ROUND((COLUMN()-2)/24,5),АТС!$A$41:$F$784,6)+'Иные услуги '!$C$5+'РСТ РСО-А'!$K$7+'РСТ РСО-А'!$G$9</f>
        <v>1269.77</v>
      </c>
      <c r="M306" s="118">
        <f>VLOOKUP($A306+ROUND((COLUMN()-2)/24,5),АТС!$A$41:$F$784,6)+'Иные услуги '!$C$5+'РСТ РСО-А'!$K$7+'РСТ РСО-А'!$G$9</f>
        <v>1269.83</v>
      </c>
      <c r="N306" s="118">
        <f>VLOOKUP($A306+ROUND((COLUMN()-2)/24,5),АТС!$A$41:$F$784,6)+'Иные услуги '!$C$5+'РСТ РСО-А'!$K$7+'РСТ РСО-А'!$G$9</f>
        <v>1268.8399999999999</v>
      </c>
      <c r="O306" s="118">
        <f>VLOOKUP($A306+ROUND((COLUMN()-2)/24,5),АТС!$A$41:$F$784,6)+'Иные услуги '!$C$5+'РСТ РСО-А'!$K$7+'РСТ РСО-А'!$G$9</f>
        <v>1268.93</v>
      </c>
      <c r="P306" s="118">
        <f>VLOOKUP($A306+ROUND((COLUMN()-2)/24,5),АТС!$A$41:$F$784,6)+'Иные услуги '!$C$5+'РСТ РСО-А'!$K$7+'РСТ РСО-А'!$G$9</f>
        <v>1268.96</v>
      </c>
      <c r="Q306" s="118">
        <f>VLOOKUP($A306+ROUND((COLUMN()-2)/24,5),АТС!$A$41:$F$784,6)+'Иные услуги '!$C$5+'РСТ РСО-А'!$K$7+'РСТ РСО-А'!$G$9</f>
        <v>1269.8</v>
      </c>
      <c r="R306" s="118">
        <f>VLOOKUP($A306+ROUND((COLUMN()-2)/24,5),АТС!$A$41:$F$784,6)+'Иные услуги '!$C$5+'РСТ РСО-А'!$K$7+'РСТ РСО-А'!$G$9</f>
        <v>1270.55</v>
      </c>
      <c r="S306" s="118">
        <f>VLOOKUP($A306+ROUND((COLUMN()-2)/24,5),АТС!$A$41:$F$784,6)+'Иные услуги '!$C$5+'РСТ РСО-А'!$K$7+'РСТ РСО-А'!$G$9</f>
        <v>1257.4000000000001</v>
      </c>
      <c r="T306" s="118">
        <f>VLOOKUP($A306+ROUND((COLUMN()-2)/24,5),АТС!$A$41:$F$784,6)+'Иные услуги '!$C$5+'РСТ РСО-А'!$K$7+'РСТ РСО-А'!$G$9</f>
        <v>1296.96</v>
      </c>
      <c r="U306" s="118">
        <f>VLOOKUP($A306+ROUND((COLUMN()-2)/24,5),АТС!$A$41:$F$784,6)+'Иные услуги '!$C$5+'РСТ РСО-А'!$K$7+'РСТ РСО-А'!$G$9</f>
        <v>1206.82</v>
      </c>
      <c r="V306" s="118">
        <f>VLOOKUP($A306+ROUND((COLUMN()-2)/24,5),АТС!$A$41:$F$784,6)+'Иные услуги '!$C$5+'РСТ РСО-А'!$K$7+'РСТ РСО-А'!$G$9</f>
        <v>1212.3</v>
      </c>
      <c r="W306" s="118">
        <f>VLOOKUP($A306+ROUND((COLUMN()-2)/24,5),АТС!$A$41:$F$784,6)+'Иные услуги '!$C$5+'РСТ РСО-А'!$K$7+'РСТ РСО-А'!$G$9</f>
        <v>1237.95</v>
      </c>
      <c r="X306" s="118">
        <f>VLOOKUP($A306+ROUND((COLUMN()-2)/24,5),АТС!$A$41:$F$784,6)+'Иные услуги '!$C$5+'РСТ РСО-А'!$K$7+'РСТ РСО-А'!$G$9</f>
        <v>1319.22</v>
      </c>
      <c r="Y306" s="118">
        <f>VLOOKUP($A306+ROUND((COLUMN()-2)/24,5),АТС!$A$41:$F$784,6)+'Иные услуги '!$C$5+'РСТ РСО-А'!$K$7+'РСТ РСО-А'!$G$9</f>
        <v>1284.93</v>
      </c>
    </row>
    <row r="307" spans="1:25" x14ac:dyDescent="0.2">
      <c r="A307" s="66">
        <f t="shared" si="9"/>
        <v>43402</v>
      </c>
      <c r="B307" s="118">
        <f>VLOOKUP($A307+ROUND((COLUMN()-2)/24,5),АТС!$A$41:$F$784,6)+'Иные услуги '!$C$5+'РСТ РСО-А'!$K$7+'РСТ РСО-А'!$G$9</f>
        <v>1184.67</v>
      </c>
      <c r="C307" s="118">
        <f>VLOOKUP($A307+ROUND((COLUMN()-2)/24,5),АТС!$A$41:$F$784,6)+'Иные услуги '!$C$5+'РСТ РСО-А'!$K$7+'РСТ РСО-А'!$G$9</f>
        <v>1177.04</v>
      </c>
      <c r="D307" s="118">
        <f>VLOOKUP($A307+ROUND((COLUMN()-2)/24,5),АТС!$A$41:$F$784,6)+'Иные услуги '!$C$5+'РСТ РСО-А'!$K$7+'РСТ РСО-А'!$G$9</f>
        <v>1176.1500000000001</v>
      </c>
      <c r="E307" s="118">
        <f>VLOOKUP($A307+ROUND((COLUMN()-2)/24,5),АТС!$A$41:$F$784,6)+'Иные услуги '!$C$5+'РСТ РСО-А'!$K$7+'РСТ РСО-А'!$G$9</f>
        <v>1176.03</v>
      </c>
      <c r="F307" s="118">
        <f>VLOOKUP($A307+ROUND((COLUMN()-2)/24,5),АТС!$A$41:$F$784,6)+'Иные услуги '!$C$5+'РСТ РСО-А'!$K$7+'РСТ РСО-А'!$G$9</f>
        <v>1176.48</v>
      </c>
      <c r="G307" s="118">
        <f>VLOOKUP($A307+ROUND((COLUMN()-2)/24,5),АТС!$A$41:$F$784,6)+'Иные услуги '!$C$5+'РСТ РСО-А'!$K$7+'РСТ РСО-А'!$G$9</f>
        <v>1177.94</v>
      </c>
      <c r="H307" s="118">
        <f>VLOOKUP($A307+ROUND((COLUMN()-2)/24,5),АТС!$A$41:$F$784,6)+'Иные услуги '!$C$5+'РСТ РСО-А'!$K$7+'РСТ РСО-А'!$G$9</f>
        <v>1214.6500000000001</v>
      </c>
      <c r="I307" s="118">
        <f>VLOOKUP($A307+ROUND((COLUMN()-2)/24,5),АТС!$A$41:$F$784,6)+'Иные услуги '!$C$5+'РСТ РСО-А'!$K$7+'РСТ РСО-А'!$G$9</f>
        <v>1224.6099999999999</v>
      </c>
      <c r="J307" s="118">
        <f>VLOOKUP($A307+ROUND((COLUMN()-2)/24,5),АТС!$A$41:$F$784,6)+'Иные услуги '!$C$5+'РСТ РСО-А'!$K$7+'РСТ РСО-А'!$G$9</f>
        <v>1259.68</v>
      </c>
      <c r="K307" s="118">
        <f>VLOOKUP($A307+ROUND((COLUMN()-2)/24,5),АТС!$A$41:$F$784,6)+'Иные услуги '!$C$5+'РСТ РСО-А'!$K$7+'РСТ РСО-А'!$G$9</f>
        <v>1207.17</v>
      </c>
      <c r="L307" s="118">
        <f>VLOOKUP($A307+ROUND((COLUMN()-2)/24,5),АТС!$A$41:$F$784,6)+'Иные услуги '!$C$5+'РСТ РСО-А'!$K$7+'РСТ РСО-А'!$G$9</f>
        <v>1207.68</v>
      </c>
      <c r="M307" s="118">
        <f>VLOOKUP($A307+ROUND((COLUMN()-2)/24,5),АТС!$A$41:$F$784,6)+'Иные услуги '!$C$5+'РСТ РСО-А'!$K$7+'РСТ РСО-А'!$G$9</f>
        <v>1206.97</v>
      </c>
      <c r="N307" s="118">
        <f>VLOOKUP($A307+ROUND((COLUMN()-2)/24,5),АТС!$A$41:$F$784,6)+'Иные услуги '!$C$5+'РСТ РСО-А'!$K$7+'РСТ РСО-А'!$G$9</f>
        <v>1206.93</v>
      </c>
      <c r="O307" s="118">
        <f>VLOOKUP($A307+ROUND((COLUMN()-2)/24,5),АТС!$A$41:$F$784,6)+'Иные услуги '!$C$5+'РСТ РСО-А'!$K$7+'РСТ РСО-А'!$G$9</f>
        <v>1206.69</v>
      </c>
      <c r="P307" s="118">
        <f>VLOOKUP($A307+ROUND((COLUMN()-2)/24,5),АТС!$A$41:$F$784,6)+'Иные услуги '!$C$5+'РСТ РСО-А'!$K$7+'РСТ РСО-А'!$G$9</f>
        <v>1206.77</v>
      </c>
      <c r="Q307" s="118">
        <f>VLOOKUP($A307+ROUND((COLUMN()-2)/24,5),АТС!$A$41:$F$784,6)+'Иные услуги '!$C$5+'РСТ РСО-А'!$K$7+'РСТ РСО-А'!$G$9</f>
        <v>1207</v>
      </c>
      <c r="R307" s="118">
        <f>VLOOKUP($A307+ROUND((COLUMN()-2)/24,5),АТС!$A$41:$F$784,6)+'Иные услуги '!$C$5+'РСТ РСО-А'!$K$7+'РСТ РСО-А'!$G$9</f>
        <v>1197.32</v>
      </c>
      <c r="S307" s="118">
        <f>VLOOKUP($A307+ROUND((COLUMN()-2)/24,5),АТС!$A$41:$F$784,6)+'Иные услуги '!$C$5+'РСТ РСО-А'!$K$7+'РСТ РСО-А'!$G$9</f>
        <v>1333.81</v>
      </c>
      <c r="T307" s="118">
        <f>VLOOKUP($A307+ROUND((COLUMN()-2)/24,5),АТС!$A$41:$F$784,6)+'Иные услуги '!$C$5+'РСТ РСО-А'!$K$7+'РСТ РСО-А'!$G$9</f>
        <v>1336.35</v>
      </c>
      <c r="U307" s="118">
        <f>VLOOKUP($A307+ROUND((COLUMN()-2)/24,5),АТС!$A$41:$F$784,6)+'Иные услуги '!$C$5+'РСТ РСО-А'!$K$7+'РСТ РСО-А'!$G$9</f>
        <v>1261.51</v>
      </c>
      <c r="V307" s="118">
        <f>VLOOKUP($A307+ROUND((COLUMN()-2)/24,5),АТС!$A$41:$F$784,6)+'Иные услуги '!$C$5+'РСТ РСО-А'!$K$7+'РСТ РСО-А'!$G$9</f>
        <v>1210.72</v>
      </c>
      <c r="W307" s="118">
        <f>VLOOKUP($A307+ROUND((COLUMN()-2)/24,5),АТС!$A$41:$F$784,6)+'Иные услуги '!$C$5+'РСТ РСО-А'!$K$7+'РСТ РСО-А'!$G$9</f>
        <v>1223.72</v>
      </c>
      <c r="X307" s="118">
        <f>VLOOKUP($A307+ROUND((COLUMN()-2)/24,5),АТС!$A$41:$F$784,6)+'Иные услуги '!$C$5+'РСТ РСО-А'!$K$7+'РСТ РСО-А'!$G$9</f>
        <v>1310.07</v>
      </c>
      <c r="Y307" s="118">
        <f>VLOOKUP($A307+ROUND((COLUMN()-2)/24,5),АТС!$A$41:$F$784,6)+'Иные услуги '!$C$5+'РСТ РСО-А'!$K$7+'РСТ РСО-А'!$G$9</f>
        <v>1263.26</v>
      </c>
    </row>
    <row r="308" spans="1:25" x14ac:dyDescent="0.2">
      <c r="A308" s="66">
        <f t="shared" si="9"/>
        <v>43403</v>
      </c>
      <c r="B308" s="118">
        <f>VLOOKUP($A308+ROUND((COLUMN()-2)/24,5),АТС!$A$41:$F$784,6)+'Иные услуги '!$C$5+'РСТ РСО-А'!$K$7+'РСТ РСО-А'!$G$9</f>
        <v>1179.5899999999999</v>
      </c>
      <c r="C308" s="118">
        <f>VLOOKUP($A308+ROUND((COLUMN()-2)/24,5),АТС!$A$41:$F$784,6)+'Иные услуги '!$C$5+'РСТ РСО-А'!$K$7+'РСТ РСО-А'!$G$9</f>
        <v>1177.0999999999999</v>
      </c>
      <c r="D308" s="118">
        <f>VLOOKUP($A308+ROUND((COLUMN()-2)/24,5),АТС!$A$41:$F$784,6)+'Иные услуги '!$C$5+'РСТ РСО-А'!$K$7+'РСТ РСО-А'!$G$9</f>
        <v>1176.73</v>
      </c>
      <c r="E308" s="118">
        <f>VLOOKUP($A308+ROUND((COLUMN()-2)/24,5),АТС!$A$41:$F$784,6)+'Иные услуги '!$C$5+'РСТ РСО-А'!$K$7+'РСТ РСО-А'!$G$9</f>
        <v>1176.49</v>
      </c>
      <c r="F308" s="118">
        <f>VLOOKUP($A308+ROUND((COLUMN()-2)/24,5),АТС!$A$41:$F$784,6)+'Иные услуги '!$C$5+'РСТ РСО-А'!$K$7+'РСТ РСО-А'!$G$9</f>
        <v>1177.68</v>
      </c>
      <c r="G308" s="118">
        <f>VLOOKUP($A308+ROUND((COLUMN()-2)/24,5),АТС!$A$41:$F$784,6)+'Иные услуги '!$C$5+'РСТ РСО-А'!$K$7+'РСТ РСО-А'!$G$9</f>
        <v>1179.1500000000001</v>
      </c>
      <c r="H308" s="118">
        <f>VLOOKUP($A308+ROUND((COLUMN()-2)/24,5),АТС!$A$41:$F$784,6)+'Иные услуги '!$C$5+'РСТ РСО-А'!$K$7+'РСТ РСО-А'!$G$9</f>
        <v>1186.9000000000001</v>
      </c>
      <c r="I308" s="118">
        <f>VLOOKUP($A308+ROUND((COLUMN()-2)/24,5),АТС!$A$41:$F$784,6)+'Иные услуги '!$C$5+'РСТ РСО-А'!$K$7+'РСТ РСО-А'!$G$9</f>
        <v>1303.79</v>
      </c>
      <c r="J308" s="118">
        <f>VLOOKUP($A308+ROUND((COLUMN()-2)/24,5),АТС!$A$41:$F$784,6)+'Иные услуги '!$C$5+'РСТ РСО-А'!$K$7+'РСТ РСО-А'!$G$9</f>
        <v>1210.2</v>
      </c>
      <c r="K308" s="118">
        <f>VLOOKUP($A308+ROUND((COLUMN()-2)/24,5),АТС!$A$41:$F$784,6)+'Иные услуги '!$C$5+'РСТ РСО-А'!$K$7+'РСТ РСО-А'!$G$9</f>
        <v>1196.92</v>
      </c>
      <c r="L308" s="118">
        <f>VLOOKUP($A308+ROUND((COLUMN()-2)/24,5),АТС!$A$41:$F$784,6)+'Иные услуги '!$C$5+'РСТ РСО-А'!$K$7+'РСТ РСО-А'!$G$9</f>
        <v>1196.68</v>
      </c>
      <c r="M308" s="118">
        <f>VLOOKUP($A308+ROUND((COLUMN()-2)/24,5),АТС!$A$41:$F$784,6)+'Иные услуги '!$C$5+'РСТ РСО-А'!$K$7+'РСТ РСО-А'!$G$9</f>
        <v>1181.9000000000001</v>
      </c>
      <c r="N308" s="118">
        <f>VLOOKUP($A308+ROUND((COLUMN()-2)/24,5),АТС!$A$41:$F$784,6)+'Иные услуги '!$C$5+'РСТ РСО-А'!$K$7+'РСТ РСО-А'!$G$9</f>
        <v>1198.0899999999999</v>
      </c>
      <c r="O308" s="118">
        <f>VLOOKUP($A308+ROUND((COLUMN()-2)/24,5),АТС!$A$41:$F$784,6)+'Иные услуги '!$C$5+'РСТ РСО-А'!$K$7+'РСТ РСО-А'!$G$9</f>
        <v>1197.5999999999999</v>
      </c>
      <c r="P308" s="118">
        <f>VLOOKUP($A308+ROUND((COLUMN()-2)/24,5),АТС!$A$41:$F$784,6)+'Иные услуги '!$C$5+'РСТ РСО-А'!$K$7+'РСТ РСО-А'!$G$9</f>
        <v>1197.5899999999999</v>
      </c>
      <c r="Q308" s="118">
        <f>VLOOKUP($A308+ROUND((COLUMN()-2)/24,5),АТС!$A$41:$F$784,6)+'Иные услуги '!$C$5+'РСТ РСО-А'!$K$7+'РСТ РСО-А'!$G$9</f>
        <v>1197.77</v>
      </c>
      <c r="R308" s="118">
        <f>VLOOKUP($A308+ROUND((COLUMN()-2)/24,5),АТС!$A$41:$F$784,6)+'Иные услуги '!$C$5+'РСТ РСО-А'!$K$7+'РСТ РСО-А'!$G$9</f>
        <v>1195.7</v>
      </c>
      <c r="S308" s="118">
        <f>VLOOKUP($A308+ROUND((COLUMN()-2)/24,5),АТС!$A$41:$F$784,6)+'Иные услуги '!$C$5+'РСТ РСО-А'!$K$7+'РСТ РСО-А'!$G$9</f>
        <v>1298.19</v>
      </c>
      <c r="T308" s="118">
        <f>VLOOKUP($A308+ROUND((COLUMN()-2)/24,5),АТС!$A$41:$F$784,6)+'Иные услуги '!$C$5+'РСТ РСО-А'!$K$7+'РСТ РСО-А'!$G$9</f>
        <v>1346.77</v>
      </c>
      <c r="U308" s="118">
        <f>VLOOKUP($A308+ROUND((COLUMN()-2)/24,5),АТС!$A$41:$F$784,6)+'Иные услуги '!$C$5+'РСТ РСО-А'!$K$7+'РСТ РСО-А'!$G$9</f>
        <v>1265.6500000000001</v>
      </c>
      <c r="V308" s="118">
        <f>VLOOKUP($A308+ROUND((COLUMN()-2)/24,5),АТС!$A$41:$F$784,6)+'Иные услуги '!$C$5+'РСТ РСО-А'!$K$7+'РСТ РСО-А'!$G$9</f>
        <v>1232.8599999999999</v>
      </c>
      <c r="W308" s="118">
        <f>VLOOKUP($A308+ROUND((COLUMN()-2)/24,5),АТС!$A$41:$F$784,6)+'Иные услуги '!$C$5+'РСТ РСО-А'!$K$7+'РСТ РСО-А'!$G$9</f>
        <v>1246.3700000000001</v>
      </c>
      <c r="X308" s="118">
        <f>VLOOKUP($A308+ROUND((COLUMN()-2)/24,5),АТС!$A$41:$F$784,6)+'Иные услуги '!$C$5+'РСТ РСО-А'!$K$7+'РСТ РСО-А'!$G$9</f>
        <v>1318.33</v>
      </c>
      <c r="Y308" s="118">
        <f>VLOOKUP($A308+ROUND((COLUMN()-2)/24,5),АТС!$A$41:$F$784,6)+'Иные услуги '!$C$5+'РСТ РСО-А'!$K$7+'РСТ РСО-А'!$G$9</f>
        <v>1299.54</v>
      </c>
    </row>
    <row r="309" spans="1:25" x14ac:dyDescent="0.2">
      <c r="A309" s="66">
        <f t="shared" si="9"/>
        <v>43404</v>
      </c>
      <c r="B309" s="118">
        <f>VLOOKUP($A309+ROUND((COLUMN()-2)/24,5),АТС!$A$41:$F$784,6)+'Иные услуги '!$C$5+'РСТ РСО-А'!$K$7+'РСТ РСО-А'!$G$9</f>
        <v>1183.0999999999999</v>
      </c>
      <c r="C309" s="118">
        <f>VLOOKUP($A309+ROUND((COLUMN()-2)/24,5),АТС!$A$41:$F$784,6)+'Иные услуги '!$C$5+'РСТ РСО-А'!$K$7+'РСТ РСО-А'!$G$9</f>
        <v>1176.79</v>
      </c>
      <c r="D309" s="118">
        <f>VLOOKUP($A309+ROUND((COLUMN()-2)/24,5),АТС!$A$41:$F$784,6)+'Иные услуги '!$C$5+'РСТ РСО-А'!$K$7+'РСТ РСО-А'!$G$9</f>
        <v>1176.19</v>
      </c>
      <c r="E309" s="118">
        <f>VLOOKUP($A309+ROUND((COLUMN()-2)/24,5),АТС!$A$41:$F$784,6)+'Иные услуги '!$C$5+'РСТ РСО-А'!$K$7+'РСТ РСО-А'!$G$9</f>
        <v>1176.01</v>
      </c>
      <c r="F309" s="118">
        <f>VLOOKUP($A309+ROUND((COLUMN()-2)/24,5),АТС!$A$41:$F$784,6)+'Иные услуги '!$C$5+'РСТ РСО-А'!$K$7+'РСТ РСО-А'!$G$9</f>
        <v>1176.48</v>
      </c>
      <c r="G309" s="118">
        <f>VLOOKUP($A309+ROUND((COLUMN()-2)/24,5),АТС!$A$41:$F$784,6)+'Иные услуги '!$C$5+'РСТ РСО-А'!$K$7+'РСТ РСО-А'!$G$9</f>
        <v>1177.7</v>
      </c>
      <c r="H309" s="118">
        <f>VLOOKUP($A309+ROUND((COLUMN()-2)/24,5),АТС!$A$41:$F$784,6)+'Иные услуги '!$C$5+'РСТ РСО-А'!$K$7+'РСТ РСО-А'!$G$9</f>
        <v>1186.67</v>
      </c>
      <c r="I309" s="118">
        <f>VLOOKUP($A309+ROUND((COLUMN()-2)/24,5),АТС!$A$41:$F$784,6)+'Иные услуги '!$C$5+'РСТ РСО-А'!$K$7+'РСТ РСО-А'!$G$9</f>
        <v>1301.5</v>
      </c>
      <c r="J309" s="118">
        <f>VLOOKUP($A309+ROUND((COLUMN()-2)/24,5),АТС!$A$41:$F$784,6)+'Иные услуги '!$C$5+'РСТ РСО-А'!$K$7+'РСТ РСО-А'!$G$9</f>
        <v>1207.76</v>
      </c>
      <c r="K309" s="118">
        <f>VLOOKUP($A309+ROUND((COLUMN()-2)/24,5),АТС!$A$41:$F$784,6)+'Иные услуги '!$C$5+'РСТ РСО-А'!$K$7+'РСТ РСО-А'!$G$9</f>
        <v>1196.3900000000001</v>
      </c>
      <c r="L309" s="118">
        <f>VLOOKUP($A309+ROUND((COLUMN()-2)/24,5),АТС!$A$41:$F$784,6)+'Иные услуги '!$C$5+'РСТ РСО-А'!$K$7+'РСТ РСО-А'!$G$9</f>
        <v>1197.9100000000001</v>
      </c>
      <c r="M309" s="118">
        <f>VLOOKUP($A309+ROUND((COLUMN()-2)/24,5),АТС!$A$41:$F$784,6)+'Иные услуги '!$C$5+'РСТ РСО-А'!$K$7+'РСТ РСО-А'!$G$9</f>
        <v>1182.29</v>
      </c>
      <c r="N309" s="118">
        <f>VLOOKUP($A309+ROUND((COLUMN()-2)/24,5),АТС!$A$41:$F$784,6)+'Иные услуги '!$C$5+'РСТ РСО-А'!$K$7+'РСТ РСО-А'!$G$9</f>
        <v>1207.23</v>
      </c>
      <c r="O309" s="118">
        <f>VLOOKUP($A309+ROUND((COLUMN()-2)/24,5),АТС!$A$41:$F$784,6)+'Иные услуги '!$C$5+'РСТ РСО-А'!$K$7+'РСТ РСО-А'!$G$9</f>
        <v>1206.76</v>
      </c>
      <c r="P309" s="118">
        <f>VLOOKUP($A309+ROUND((COLUMN()-2)/24,5),АТС!$A$41:$F$784,6)+'Иные услуги '!$C$5+'РСТ РСО-А'!$K$7+'РСТ РСО-А'!$G$9</f>
        <v>1206.8900000000001</v>
      </c>
      <c r="Q309" s="118">
        <f>VLOOKUP($A309+ROUND((COLUMN()-2)/24,5),АТС!$A$41:$F$784,6)+'Иные услуги '!$C$5+'РСТ РСО-А'!$K$7+'РСТ РСО-А'!$G$9</f>
        <v>1206.94</v>
      </c>
      <c r="R309" s="118">
        <f>VLOOKUP($A309+ROUND((COLUMN()-2)/24,5),АТС!$A$41:$F$784,6)+'Иные услуги '!$C$5+'РСТ РСО-А'!$K$7+'РСТ РСО-А'!$G$9</f>
        <v>1196.73</v>
      </c>
      <c r="S309" s="118">
        <f>VLOOKUP($A309+ROUND((COLUMN()-2)/24,5),АТС!$A$41:$F$784,6)+'Иные услуги '!$C$5+'РСТ РСО-А'!$K$7+'РСТ РСО-А'!$G$9</f>
        <v>1300.03</v>
      </c>
      <c r="T309" s="118">
        <f>VLOOKUP($A309+ROUND((COLUMN()-2)/24,5),АТС!$A$41:$F$784,6)+'Иные услуги '!$C$5+'РСТ РСО-А'!$K$7+'РСТ РСО-А'!$G$9</f>
        <v>1350.02</v>
      </c>
      <c r="U309" s="118">
        <f>VLOOKUP($A309+ROUND((COLUMN()-2)/24,5),АТС!$A$41:$F$784,6)+'Иные услуги '!$C$5+'РСТ РСО-А'!$K$7+'РСТ РСО-А'!$G$9</f>
        <v>1262.31</v>
      </c>
      <c r="V309" s="118">
        <f>VLOOKUP($A309+ROUND((COLUMN()-2)/24,5),АТС!$A$41:$F$784,6)+'Иные услуги '!$C$5+'РСТ РСО-А'!$K$7+'РСТ РСО-А'!$G$9</f>
        <v>1231.3599999999999</v>
      </c>
      <c r="W309" s="118">
        <f>VLOOKUP($A309+ROUND((COLUMN()-2)/24,5),АТС!$A$41:$F$784,6)+'Иные услуги '!$C$5+'РСТ РСО-А'!$K$7+'РСТ РСО-А'!$G$9</f>
        <v>1229.25</v>
      </c>
      <c r="X309" s="118">
        <f>VLOOKUP($A309+ROUND((COLUMN()-2)/24,5),АТС!$A$41:$F$784,6)+'Иные услуги '!$C$5+'РСТ РСО-А'!$K$7+'РСТ РСО-А'!$G$9</f>
        <v>1297.1400000000001</v>
      </c>
      <c r="Y309" s="118">
        <f>VLOOKUP($A309+ROUND((COLUMN()-2)/24,5),АТС!$A$41:$F$784,6)+'Иные услуги '!$C$5+'РСТ РСО-А'!$K$7+'РСТ РСО-А'!$G$9</f>
        <v>1287.6099999999999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49" t="s">
        <v>35</v>
      </c>
      <c r="B312" s="143" t="s">
        <v>99</v>
      </c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5"/>
    </row>
    <row r="313" spans="1:25" ht="12.75" x14ac:dyDescent="0.2">
      <c r="A313" s="150"/>
      <c r="B313" s="146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8"/>
    </row>
    <row r="314" spans="1:25" ht="12.75" x14ac:dyDescent="0.2">
      <c r="A314" s="150"/>
      <c r="B314" s="154" t="s">
        <v>100</v>
      </c>
      <c r="C314" s="152" t="s">
        <v>101</v>
      </c>
      <c r="D314" s="152" t="s">
        <v>102</v>
      </c>
      <c r="E314" s="152" t="s">
        <v>103</v>
      </c>
      <c r="F314" s="152" t="s">
        <v>104</v>
      </c>
      <c r="G314" s="152" t="s">
        <v>105</v>
      </c>
      <c r="H314" s="152" t="s">
        <v>106</v>
      </c>
      <c r="I314" s="152" t="s">
        <v>107</v>
      </c>
      <c r="J314" s="152" t="s">
        <v>108</v>
      </c>
      <c r="K314" s="152" t="s">
        <v>109</v>
      </c>
      <c r="L314" s="152" t="s">
        <v>110</v>
      </c>
      <c r="M314" s="152" t="s">
        <v>111</v>
      </c>
      <c r="N314" s="156" t="s">
        <v>112</v>
      </c>
      <c r="O314" s="152" t="s">
        <v>113</v>
      </c>
      <c r="P314" s="152" t="s">
        <v>114</v>
      </c>
      <c r="Q314" s="152" t="s">
        <v>115</v>
      </c>
      <c r="R314" s="152" t="s">
        <v>116</v>
      </c>
      <c r="S314" s="152" t="s">
        <v>117</v>
      </c>
      <c r="T314" s="152" t="s">
        <v>118</v>
      </c>
      <c r="U314" s="152" t="s">
        <v>119</v>
      </c>
      <c r="V314" s="152" t="s">
        <v>120</v>
      </c>
      <c r="W314" s="152" t="s">
        <v>121</v>
      </c>
      <c r="X314" s="152" t="s">
        <v>122</v>
      </c>
      <c r="Y314" s="152" t="s">
        <v>123</v>
      </c>
    </row>
    <row r="315" spans="1:25" ht="12.75" x14ac:dyDescent="0.2">
      <c r="A315" s="151"/>
      <c r="B315" s="155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7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</row>
    <row r="316" spans="1:25" x14ac:dyDescent="0.2">
      <c r="A316" s="66">
        <f t="shared" ref="A316:A344" si="10">A279</f>
        <v>43374</v>
      </c>
      <c r="B316" s="91">
        <f>VLOOKUP($A316+ROUND((COLUMN()-2)/24,5),АТС!$A$41:$F$784,6)+'Иные услуги '!$C$5+'РСТ РСО-А'!$K$7+'РСТ РСО-А'!$H$9</f>
        <v>1209.1799999999998</v>
      </c>
      <c r="C316" s="118">
        <f>VLOOKUP($A316+ROUND((COLUMN()-2)/24,5),АТС!$A$41:$F$784,6)+'Иные услуги '!$C$5+'РСТ РСО-А'!$K$7+'РСТ РСО-А'!$H$9</f>
        <v>1291.46</v>
      </c>
      <c r="D316" s="118">
        <f>VLOOKUP($A316+ROUND((COLUMN()-2)/24,5),АТС!$A$41:$F$784,6)+'Иные услуги '!$C$5+'РСТ РСО-А'!$K$7+'РСТ РСО-А'!$H$9</f>
        <v>1341.49</v>
      </c>
      <c r="E316" s="118">
        <f>VLOOKUP($A316+ROUND((COLUMN()-2)/24,5),АТС!$A$41:$F$784,6)+'Иные услуги '!$C$5+'РСТ РСО-А'!$K$7+'РСТ РСО-А'!$H$9</f>
        <v>1341.81</v>
      </c>
      <c r="F316" s="118">
        <f>VLOOKUP($A316+ROUND((COLUMN()-2)/24,5),АТС!$A$41:$F$784,6)+'Иные услуги '!$C$5+'РСТ РСО-А'!$K$7+'РСТ РСО-А'!$H$9</f>
        <v>1341.78</v>
      </c>
      <c r="G316" s="118">
        <f>VLOOKUP($A316+ROUND((COLUMN()-2)/24,5),АТС!$A$41:$F$784,6)+'Иные услуги '!$C$5+'РСТ РСО-А'!$K$7+'РСТ РСО-А'!$H$9</f>
        <v>1342.72</v>
      </c>
      <c r="H316" s="118">
        <f>VLOOKUP($A316+ROUND((COLUMN()-2)/24,5),АТС!$A$41:$F$784,6)+'Иные услуги '!$C$5+'РСТ РСО-А'!$K$7+'РСТ РСО-А'!$H$9</f>
        <v>1496.72</v>
      </c>
      <c r="I316" s="118">
        <f>VLOOKUP($A316+ROUND((COLUMN()-2)/24,5),АТС!$A$41:$F$784,6)+'Иные услуги '!$C$5+'РСТ РСО-А'!$K$7+'РСТ РСО-А'!$H$9</f>
        <v>1209.1199999999999</v>
      </c>
      <c r="J316" s="118">
        <f>VLOOKUP($A316+ROUND((COLUMN()-2)/24,5),АТС!$A$41:$F$784,6)+'Иные услуги '!$C$5+'РСТ РСО-А'!$K$7+'РСТ РСО-А'!$H$9</f>
        <v>1350.99</v>
      </c>
      <c r="K316" s="118">
        <f>VLOOKUP($A316+ROUND((COLUMN()-2)/24,5),АТС!$A$41:$F$784,6)+'Иные услуги '!$C$5+'РСТ РСО-А'!$K$7+'РСТ РСО-А'!$H$9</f>
        <v>1241.23</v>
      </c>
      <c r="L316" s="118">
        <f>VLOOKUP($A316+ROUND((COLUMN()-2)/24,5),АТС!$A$41:$F$784,6)+'Иные услуги '!$C$5+'РСТ РСО-А'!$K$7+'РСТ РСО-А'!$H$9</f>
        <v>1241.1899999999998</v>
      </c>
      <c r="M316" s="118">
        <f>VLOOKUP($A316+ROUND((COLUMN()-2)/24,5),АТС!$A$41:$F$784,6)+'Иные услуги '!$C$5+'РСТ РСО-А'!$K$7+'РСТ РСО-А'!$H$9</f>
        <v>1257.8799999999999</v>
      </c>
      <c r="N316" s="118">
        <f>VLOOKUP($A316+ROUND((COLUMN()-2)/24,5),АТС!$A$41:$F$784,6)+'Иные услуги '!$C$5+'РСТ РСО-А'!$K$7+'РСТ РСО-А'!$H$9</f>
        <v>1349.58</v>
      </c>
      <c r="O316" s="118">
        <f>VLOOKUP($A316+ROUND((COLUMN()-2)/24,5),АТС!$A$41:$F$784,6)+'Иные услуги '!$C$5+'РСТ РСО-А'!$K$7+'РСТ РСО-А'!$H$9</f>
        <v>1329.58</v>
      </c>
      <c r="P316" s="118">
        <f>VLOOKUP($A316+ROUND((COLUMN()-2)/24,5),АТС!$A$41:$F$784,6)+'Иные услуги '!$C$5+'РСТ РСО-А'!$K$7+'РСТ РСО-А'!$H$9</f>
        <v>1301.54</v>
      </c>
      <c r="Q316" s="118">
        <f>VLOOKUP($A316+ROUND((COLUMN()-2)/24,5),АТС!$A$41:$F$784,6)+'Иные услуги '!$C$5+'РСТ РСО-А'!$K$7+'РСТ РСО-А'!$H$9</f>
        <v>1329.8899999999999</v>
      </c>
      <c r="R316" s="118">
        <f>VLOOKUP($A316+ROUND((COLUMN()-2)/24,5),АТС!$A$41:$F$784,6)+'Иные услуги '!$C$5+'РСТ РСО-А'!$K$7+'РСТ РСО-А'!$H$9</f>
        <v>1325.71</v>
      </c>
      <c r="S316" s="118">
        <f>VLOOKUP($A316+ROUND((COLUMN()-2)/24,5),АТС!$A$41:$F$784,6)+'Иные услуги '!$C$5+'РСТ РСО-А'!$K$7+'РСТ РСО-А'!$H$9</f>
        <v>1298.1899999999998</v>
      </c>
      <c r="T316" s="118">
        <f>VLOOKUP($A316+ROUND((COLUMN()-2)/24,5),АТС!$A$41:$F$784,6)+'Иные услуги '!$C$5+'РСТ РСО-А'!$K$7+'РСТ РСО-А'!$H$9</f>
        <v>1111.1200000000001</v>
      </c>
      <c r="U316" s="118">
        <f>VLOOKUP($A316+ROUND((COLUMN()-2)/24,5),АТС!$A$41:$F$784,6)+'Иные услуги '!$C$5+'РСТ РСО-А'!$K$7+'РСТ РСО-А'!$H$9</f>
        <v>1216.53</v>
      </c>
      <c r="V316" s="118">
        <f>VLOOKUP($A316+ROUND((COLUMN()-2)/24,5),АТС!$A$41:$F$784,6)+'Иные услуги '!$C$5+'РСТ РСО-А'!$K$7+'РСТ РСО-А'!$H$9</f>
        <v>1311.58</v>
      </c>
      <c r="W316" s="118">
        <f>VLOOKUP($A316+ROUND((COLUMN()-2)/24,5),АТС!$A$41:$F$784,6)+'Иные услуги '!$C$5+'РСТ РСО-А'!$K$7+'РСТ РСО-А'!$H$9</f>
        <v>1467.5600000000002</v>
      </c>
      <c r="X316" s="118">
        <f>VLOOKUP($A316+ROUND((COLUMN()-2)/24,5),АТС!$A$41:$F$784,6)+'Иные услуги '!$C$5+'РСТ РСО-А'!$K$7+'РСТ РСО-А'!$H$9</f>
        <v>1962.8300000000002</v>
      </c>
      <c r="Y316" s="118">
        <f>VLOOKUP($A316+ROUND((COLUMN()-2)/24,5),АТС!$A$41:$F$784,6)+'Иные услуги '!$C$5+'РСТ РСО-А'!$K$7+'РСТ РСО-А'!$H$9</f>
        <v>1111.8</v>
      </c>
    </row>
    <row r="317" spans="1:25" x14ac:dyDescent="0.2">
      <c r="A317" s="66">
        <f t="shared" si="10"/>
        <v>43375</v>
      </c>
      <c r="B317" s="118">
        <f>VLOOKUP($A317+ROUND((COLUMN()-2)/24,5),АТС!$A$41:$F$784,6)+'Иные услуги '!$C$5+'РСТ РСО-А'!$K$7+'РСТ РСО-А'!$H$9</f>
        <v>1211.03</v>
      </c>
      <c r="C317" s="118">
        <f>VLOOKUP($A317+ROUND((COLUMN()-2)/24,5),АТС!$A$41:$F$784,6)+'Иные услуги '!$C$5+'РСТ РСО-А'!$K$7+'РСТ РСО-А'!$H$9</f>
        <v>1293.9299999999998</v>
      </c>
      <c r="D317" s="118">
        <f>VLOOKUP($A317+ROUND((COLUMN()-2)/24,5),АТС!$A$41:$F$784,6)+'Иные услуги '!$C$5+'РСТ РСО-А'!$K$7+'РСТ РСО-А'!$H$9</f>
        <v>1343.61</v>
      </c>
      <c r="E317" s="118">
        <f>VLOOKUP($A317+ROUND((COLUMN()-2)/24,5),АТС!$A$41:$F$784,6)+'Иные услуги '!$C$5+'РСТ РСО-А'!$K$7+'РСТ РСО-А'!$H$9</f>
        <v>1354.3799999999999</v>
      </c>
      <c r="F317" s="118">
        <f>VLOOKUP($A317+ROUND((COLUMN()-2)/24,5),АТС!$A$41:$F$784,6)+'Иные услуги '!$C$5+'РСТ РСО-А'!$K$7+'РСТ РСО-А'!$H$9</f>
        <v>1343.35</v>
      </c>
      <c r="G317" s="118">
        <f>VLOOKUP($A317+ROUND((COLUMN()-2)/24,5),АТС!$A$41:$F$784,6)+'Иные услуги '!$C$5+'РСТ РСО-А'!$K$7+'РСТ РСО-А'!$H$9</f>
        <v>1345</v>
      </c>
      <c r="H317" s="118">
        <f>VLOOKUP($A317+ROUND((COLUMN()-2)/24,5),АТС!$A$41:$F$784,6)+'Иные услуги '!$C$5+'РСТ РСО-А'!$K$7+'РСТ РСО-А'!$H$9</f>
        <v>1754.7600000000002</v>
      </c>
      <c r="I317" s="118">
        <f>VLOOKUP($A317+ROUND((COLUMN()-2)/24,5),АТС!$A$41:$F$784,6)+'Иные услуги '!$C$5+'РСТ РСО-А'!$K$7+'РСТ РСО-А'!$H$9</f>
        <v>1237.3799999999999</v>
      </c>
      <c r="J317" s="118">
        <f>VLOOKUP($A317+ROUND((COLUMN()-2)/24,5),АТС!$A$41:$F$784,6)+'Иные услуги '!$C$5+'РСТ РСО-А'!$K$7+'РСТ РСО-А'!$H$9</f>
        <v>1372.96</v>
      </c>
      <c r="K317" s="118">
        <f>VLOOKUP($A317+ROUND((COLUMN()-2)/24,5),АТС!$A$41:$F$784,6)+'Иные услуги '!$C$5+'РСТ РСО-А'!$K$7+'РСТ РСО-А'!$H$9</f>
        <v>1276.9199999999998</v>
      </c>
      <c r="L317" s="118">
        <f>VLOOKUP($A317+ROUND((COLUMN()-2)/24,5),АТС!$A$41:$F$784,6)+'Иные услуги '!$C$5+'РСТ РСО-А'!$K$7+'РСТ РСО-А'!$H$9</f>
        <v>1294.45</v>
      </c>
      <c r="M317" s="118">
        <f>VLOOKUP($A317+ROUND((COLUMN()-2)/24,5),АТС!$A$41:$F$784,6)+'Иные услуги '!$C$5+'РСТ РСО-А'!$K$7+'РСТ РСО-А'!$H$9</f>
        <v>1312.9399999999998</v>
      </c>
      <c r="N317" s="118">
        <f>VLOOKUP($A317+ROUND((COLUMN()-2)/24,5),АТС!$A$41:$F$784,6)+'Иные услуги '!$C$5+'РСТ РСО-А'!$K$7+'РСТ РСО-А'!$H$9</f>
        <v>1351.6799999999998</v>
      </c>
      <c r="O317" s="118">
        <f>VLOOKUP($A317+ROUND((COLUMN()-2)/24,5),АТС!$A$41:$F$784,6)+'Иные услуги '!$C$5+'РСТ РСО-А'!$K$7+'РСТ РСО-А'!$H$9</f>
        <v>1351.8</v>
      </c>
      <c r="P317" s="118">
        <f>VLOOKUP($A317+ROUND((COLUMN()-2)/24,5),АТС!$A$41:$F$784,6)+'Иные услуги '!$C$5+'РСТ РСО-А'!$K$7+'РСТ РСО-А'!$H$9</f>
        <v>1331.98</v>
      </c>
      <c r="Q317" s="118">
        <f>VLOOKUP($A317+ROUND((COLUMN()-2)/24,5),АТС!$A$41:$F$784,6)+'Иные услуги '!$C$5+'РСТ РСО-А'!$K$7+'РСТ РСО-А'!$H$9</f>
        <v>1351.8799999999999</v>
      </c>
      <c r="R317" s="118">
        <f>VLOOKUP($A317+ROUND((COLUMN()-2)/24,5),АТС!$A$41:$F$784,6)+'Иные услуги '!$C$5+'РСТ РСО-А'!$K$7+'РСТ РСО-А'!$H$9</f>
        <v>1347.25</v>
      </c>
      <c r="S317" s="118">
        <f>VLOOKUP($A317+ROUND((COLUMN()-2)/24,5),АТС!$A$41:$F$784,6)+'Иные услуги '!$C$5+'РСТ РСО-А'!$K$7+'РСТ РСО-А'!$H$9</f>
        <v>1326.6799999999998</v>
      </c>
      <c r="T317" s="118">
        <f>VLOOKUP($A317+ROUND((COLUMN()-2)/24,5),АТС!$A$41:$F$784,6)+'Иные услуги '!$C$5+'РСТ РСО-А'!$K$7+'РСТ РСО-А'!$H$9</f>
        <v>1163.2</v>
      </c>
      <c r="U317" s="118">
        <f>VLOOKUP($A317+ROUND((COLUMN()-2)/24,5),АТС!$A$41:$F$784,6)+'Иные услуги '!$C$5+'РСТ РСО-А'!$K$7+'РСТ РСО-А'!$H$9</f>
        <v>1273.4199999999998</v>
      </c>
      <c r="V317" s="118">
        <f>VLOOKUP($A317+ROUND((COLUMN()-2)/24,5),АТС!$A$41:$F$784,6)+'Иные услуги '!$C$5+'РСТ РСО-А'!$K$7+'РСТ РСО-А'!$H$9</f>
        <v>1310.51</v>
      </c>
      <c r="W317" s="118">
        <f>VLOOKUP($A317+ROUND((COLUMN()-2)/24,5),АТС!$A$41:$F$784,6)+'Иные услуги '!$C$5+'РСТ РСО-А'!$K$7+'РСТ РСО-А'!$H$9</f>
        <v>1466.66</v>
      </c>
      <c r="X317" s="118">
        <f>VLOOKUP($A317+ROUND((COLUMN()-2)/24,5),АТС!$A$41:$F$784,6)+'Иные услуги '!$C$5+'РСТ РСО-А'!$K$7+'РСТ РСО-А'!$H$9</f>
        <v>1966.47</v>
      </c>
      <c r="Y317" s="118">
        <f>VLOOKUP($A317+ROUND((COLUMN()-2)/24,5),АТС!$A$41:$F$784,6)+'Иные услуги '!$C$5+'РСТ РСО-А'!$K$7+'РСТ РСО-А'!$H$9</f>
        <v>1116.3600000000001</v>
      </c>
    </row>
    <row r="318" spans="1:25" x14ac:dyDescent="0.2">
      <c r="A318" s="66">
        <f t="shared" si="10"/>
        <v>43376</v>
      </c>
      <c r="B318" s="118">
        <f>VLOOKUP($A318+ROUND((COLUMN()-2)/24,5),АТС!$A$41:$F$784,6)+'Иные услуги '!$C$5+'РСТ РСО-А'!$K$7+'РСТ РСО-А'!$H$9</f>
        <v>1216.8999999999999</v>
      </c>
      <c r="C318" s="118">
        <f>VLOOKUP($A318+ROUND((COLUMN()-2)/24,5),АТС!$A$41:$F$784,6)+'Иные услуги '!$C$5+'РСТ РСО-А'!$K$7+'РСТ РСО-А'!$H$9</f>
        <v>1300.26</v>
      </c>
      <c r="D318" s="118">
        <f>VLOOKUP($A318+ROUND((COLUMN()-2)/24,5),АТС!$A$41:$F$784,6)+'Иные услуги '!$C$5+'РСТ РСО-А'!$K$7+'РСТ РСО-А'!$H$9</f>
        <v>1350.12</v>
      </c>
      <c r="E318" s="118">
        <f>VLOOKUP($A318+ROUND((COLUMN()-2)/24,5),АТС!$A$41:$F$784,6)+'Иные услуги '!$C$5+'РСТ РСО-А'!$K$7+'РСТ РСО-А'!$H$9</f>
        <v>1360.8799999999999</v>
      </c>
      <c r="F318" s="118">
        <f>VLOOKUP($A318+ROUND((COLUMN()-2)/24,5),АТС!$A$41:$F$784,6)+'Иные услуги '!$C$5+'РСТ РСО-А'!$K$7+'РСТ РСО-А'!$H$9</f>
        <v>1348.05</v>
      </c>
      <c r="G318" s="118">
        <f>VLOOKUP($A318+ROUND((COLUMN()-2)/24,5),АТС!$A$41:$F$784,6)+'Иные услуги '!$C$5+'РСТ РСО-А'!$K$7+'РСТ РСО-А'!$H$9</f>
        <v>1351.47</v>
      </c>
      <c r="H318" s="118">
        <f>VLOOKUP($A318+ROUND((COLUMN()-2)/24,5),АТС!$A$41:$F$784,6)+'Иные услуги '!$C$5+'РСТ РСО-А'!$K$7+'РСТ РСО-А'!$H$9</f>
        <v>1772.25</v>
      </c>
      <c r="I318" s="118">
        <f>VLOOKUP($A318+ROUND((COLUMN()-2)/24,5),АТС!$A$41:$F$784,6)+'Иные услуги '!$C$5+'РСТ РСО-А'!$K$7+'РСТ РСО-А'!$H$9</f>
        <v>1244.5</v>
      </c>
      <c r="J318" s="118">
        <f>VLOOKUP($A318+ROUND((COLUMN()-2)/24,5),АТС!$A$41:$F$784,6)+'Иные услуги '!$C$5+'РСТ РСО-А'!$K$7+'РСТ РСО-А'!$H$9</f>
        <v>1379.33</v>
      </c>
      <c r="K318" s="118">
        <f>VLOOKUP($A318+ROUND((COLUMN()-2)/24,5),АТС!$A$41:$F$784,6)+'Иные услуги '!$C$5+'РСТ РСО-А'!$K$7+'РСТ РСО-А'!$H$9</f>
        <v>1282.8699999999999</v>
      </c>
      <c r="L318" s="118">
        <f>VLOOKUP($A318+ROUND((COLUMN()-2)/24,5),АТС!$A$41:$F$784,6)+'Иные услуги '!$C$5+'РСТ РСО-А'!$K$7+'РСТ РСО-А'!$H$9</f>
        <v>1300.71</v>
      </c>
      <c r="M318" s="118">
        <f>VLOOKUP($A318+ROUND((COLUMN()-2)/24,5),АТС!$A$41:$F$784,6)+'Иные услуги '!$C$5+'РСТ РСО-А'!$K$7+'РСТ РСО-А'!$H$9</f>
        <v>1319.34</v>
      </c>
      <c r="N318" s="118">
        <f>VLOOKUP($A318+ROUND((COLUMN()-2)/24,5),АТС!$A$41:$F$784,6)+'Иные услуги '!$C$5+'РСТ РСО-А'!$K$7+'РСТ РСО-А'!$H$9</f>
        <v>1358.62</v>
      </c>
      <c r="O318" s="118">
        <f>VLOOKUP($A318+ROUND((COLUMN()-2)/24,5),АТС!$A$41:$F$784,6)+'Иные услуги '!$C$5+'РСТ РСО-А'!$K$7+'РСТ РСО-А'!$H$9</f>
        <v>1357.9299999999998</v>
      </c>
      <c r="P318" s="118">
        <f>VLOOKUP($A318+ROUND((COLUMN()-2)/24,5),АТС!$A$41:$F$784,6)+'Иные услуги '!$C$5+'РСТ РСО-А'!$K$7+'РСТ РСО-А'!$H$9</f>
        <v>1338.45</v>
      </c>
      <c r="Q318" s="118">
        <f>VLOOKUP($A318+ROUND((COLUMN()-2)/24,5),АТС!$A$41:$F$784,6)+'Иные услуги '!$C$5+'РСТ РСО-А'!$K$7+'РСТ РСО-А'!$H$9</f>
        <v>1357.8999999999999</v>
      </c>
      <c r="R318" s="118">
        <f>VLOOKUP($A318+ROUND((COLUMN()-2)/24,5),АТС!$A$41:$F$784,6)+'Иные услуги '!$C$5+'РСТ РСО-А'!$K$7+'РСТ РСО-А'!$H$9</f>
        <v>1352.23</v>
      </c>
      <c r="S318" s="118">
        <f>VLOOKUP($A318+ROUND((COLUMN()-2)/24,5),АТС!$A$41:$F$784,6)+'Иные услуги '!$C$5+'РСТ РСО-А'!$K$7+'РСТ РСО-А'!$H$9</f>
        <v>1331.4399999999998</v>
      </c>
      <c r="T318" s="118">
        <f>VLOOKUP($A318+ROUND((COLUMN()-2)/24,5),АТС!$A$41:$F$784,6)+'Иные услуги '!$C$5+'РСТ РСО-А'!$K$7+'РСТ РСО-А'!$H$9</f>
        <v>1114.17</v>
      </c>
      <c r="U318" s="118">
        <f>VLOOKUP($A318+ROUND((COLUMN()-2)/24,5),АТС!$A$41:$F$784,6)+'Иные услуги '!$C$5+'РСТ РСО-А'!$K$7+'РСТ РСО-А'!$H$9</f>
        <v>1275.76</v>
      </c>
      <c r="V318" s="118">
        <f>VLOOKUP($A318+ROUND((COLUMN()-2)/24,5),АТС!$A$41:$F$784,6)+'Иные услуги '!$C$5+'РСТ РСО-А'!$K$7+'РСТ РСО-А'!$H$9</f>
        <v>1315.52</v>
      </c>
      <c r="W318" s="118">
        <f>VLOOKUP($A318+ROUND((COLUMN()-2)/24,5),АТС!$A$41:$F$784,6)+'Иные услуги '!$C$5+'РСТ РСО-А'!$K$7+'РСТ РСО-А'!$H$9</f>
        <v>1474.69</v>
      </c>
      <c r="X318" s="118">
        <f>VLOOKUP($A318+ROUND((COLUMN()-2)/24,5),АТС!$A$41:$F$784,6)+'Иные услуги '!$C$5+'РСТ РСО-А'!$K$7+'РСТ РСО-А'!$H$9</f>
        <v>1982.7600000000002</v>
      </c>
      <c r="Y318" s="118">
        <f>VLOOKUP($A318+ROUND((COLUMN()-2)/24,5),АТС!$A$41:$F$784,6)+'Иные услуги '!$C$5+'РСТ РСО-А'!$K$7+'РСТ РСО-А'!$H$9</f>
        <v>1116.43</v>
      </c>
    </row>
    <row r="319" spans="1:25" x14ac:dyDescent="0.2">
      <c r="A319" s="66">
        <f t="shared" si="10"/>
        <v>43377</v>
      </c>
      <c r="B319" s="118">
        <f>VLOOKUP($A319+ROUND((COLUMN()-2)/24,5),АТС!$A$41:$F$784,6)+'Иные услуги '!$C$5+'РСТ РСО-А'!$K$7+'РСТ РСО-А'!$H$9</f>
        <v>1213.83</v>
      </c>
      <c r="C319" s="118">
        <f>VLOOKUP($A319+ROUND((COLUMN()-2)/24,5),АТС!$A$41:$F$784,6)+'Иные услуги '!$C$5+'РСТ РСО-А'!$K$7+'РСТ РСО-А'!$H$9</f>
        <v>1299.3999999999999</v>
      </c>
      <c r="D319" s="118">
        <f>VLOOKUP($A319+ROUND((COLUMN()-2)/24,5),АТС!$A$41:$F$784,6)+'Иные услуги '!$C$5+'РСТ РСО-А'!$K$7+'РСТ РСО-А'!$H$9</f>
        <v>1349.3999999999999</v>
      </c>
      <c r="E319" s="118">
        <f>VLOOKUP($A319+ROUND((COLUMN()-2)/24,5),АТС!$A$41:$F$784,6)+'Иные услуги '!$C$5+'РСТ РСО-А'!$K$7+'РСТ РСО-А'!$H$9</f>
        <v>1382.69</v>
      </c>
      <c r="F319" s="118">
        <f>VLOOKUP($A319+ROUND((COLUMN()-2)/24,5),АТС!$A$41:$F$784,6)+'Иные услуги '!$C$5+'РСТ РСО-А'!$K$7+'РСТ РСО-А'!$H$9</f>
        <v>1358.52</v>
      </c>
      <c r="G319" s="118">
        <f>VLOOKUP($A319+ROUND((COLUMN()-2)/24,5),АТС!$A$41:$F$784,6)+'Иные услуги '!$C$5+'РСТ РСО-А'!$K$7+'РСТ РСО-А'!$H$9</f>
        <v>1350.54</v>
      </c>
      <c r="H319" s="118">
        <f>VLOOKUP($A319+ROUND((COLUMN()-2)/24,5),АТС!$A$41:$F$784,6)+'Иные услуги '!$C$5+'РСТ РСО-А'!$K$7+'РСТ РСО-А'!$H$9</f>
        <v>1597.0200000000002</v>
      </c>
      <c r="I319" s="118">
        <f>VLOOKUP($A319+ROUND((COLUMN()-2)/24,5),АТС!$A$41:$F$784,6)+'Иные услуги '!$C$5+'РСТ РСО-А'!$K$7+'РСТ РСО-А'!$H$9</f>
        <v>1265.6399999999999</v>
      </c>
      <c r="J319" s="118">
        <f>VLOOKUP($A319+ROUND((COLUMN()-2)/24,5),АТС!$A$41:$F$784,6)+'Иные услуги '!$C$5+'РСТ РСО-А'!$K$7+'РСТ РСО-А'!$H$9</f>
        <v>1465.74</v>
      </c>
      <c r="K319" s="118">
        <f>VLOOKUP($A319+ROUND((COLUMN()-2)/24,5),АТС!$A$41:$F$784,6)+'Иные услуги '!$C$5+'РСТ РСО-А'!$K$7+'РСТ РСО-А'!$H$9</f>
        <v>1307.1099999999999</v>
      </c>
      <c r="L319" s="118">
        <f>VLOOKUP($A319+ROUND((COLUMN()-2)/24,5),АТС!$A$41:$F$784,6)+'Иные услуги '!$C$5+'РСТ РСО-А'!$K$7+'РСТ РСО-А'!$H$9</f>
        <v>1297.73</v>
      </c>
      <c r="M319" s="118">
        <f>VLOOKUP($A319+ROUND((COLUMN()-2)/24,5),АТС!$A$41:$F$784,6)+'Иные услуги '!$C$5+'РСТ РСО-А'!$K$7+'РСТ РСО-А'!$H$9</f>
        <v>1316.1399999999999</v>
      </c>
      <c r="N319" s="118">
        <f>VLOOKUP($A319+ROUND((COLUMN()-2)/24,5),АТС!$A$41:$F$784,6)+'Иные услуги '!$C$5+'РСТ РСО-А'!$K$7+'РСТ РСО-А'!$H$9</f>
        <v>1354.8999999999999</v>
      </c>
      <c r="O319" s="118">
        <f>VLOOKUP($A319+ROUND((COLUMN()-2)/24,5),АТС!$A$41:$F$784,6)+'Иные услуги '!$C$5+'РСТ РСО-А'!$K$7+'РСТ РСО-А'!$H$9</f>
        <v>1355.01</v>
      </c>
      <c r="P319" s="118">
        <f>VLOOKUP($A319+ROUND((COLUMN()-2)/24,5),АТС!$A$41:$F$784,6)+'Иные услуги '!$C$5+'РСТ РСО-А'!$K$7+'РСТ РСО-А'!$H$9</f>
        <v>1335.1299999999999</v>
      </c>
      <c r="Q319" s="118">
        <f>VLOOKUP($A319+ROUND((COLUMN()-2)/24,5),АТС!$A$41:$F$784,6)+'Иные услуги '!$C$5+'РСТ РСО-А'!$K$7+'РСТ РСО-А'!$H$9</f>
        <v>1375.62</v>
      </c>
      <c r="R319" s="118">
        <f>VLOOKUP($A319+ROUND((COLUMN()-2)/24,5),АТС!$A$41:$F$784,6)+'Иные услуги '!$C$5+'РСТ РСО-А'!$K$7+'РСТ РСО-А'!$H$9</f>
        <v>1401.6200000000001</v>
      </c>
      <c r="S319" s="118">
        <f>VLOOKUP($A319+ROUND((COLUMN()-2)/24,5),АТС!$A$41:$F$784,6)+'Иные услуги '!$C$5+'РСТ РСО-А'!$K$7+'РСТ РСО-А'!$H$9</f>
        <v>1330.6</v>
      </c>
      <c r="T319" s="118">
        <f>VLOOKUP($A319+ROUND((COLUMN()-2)/24,5),АТС!$A$41:$F$784,6)+'Иные услуги '!$C$5+'РСТ РСО-А'!$K$7+'РСТ РСО-А'!$H$9</f>
        <v>1113.1200000000001</v>
      </c>
      <c r="U319" s="118">
        <f>VLOOKUP($A319+ROUND((COLUMN()-2)/24,5),АТС!$A$41:$F$784,6)+'Иные услуги '!$C$5+'РСТ РСО-А'!$K$7+'РСТ РСО-А'!$H$9</f>
        <v>1315.34</v>
      </c>
      <c r="V319" s="118">
        <f>VLOOKUP($A319+ROUND((COLUMN()-2)/24,5),АТС!$A$41:$F$784,6)+'Иные услуги '!$C$5+'РСТ РСО-А'!$K$7+'РСТ РСО-А'!$H$9</f>
        <v>1405.4</v>
      </c>
      <c r="W319" s="118">
        <f>VLOOKUP($A319+ROUND((COLUMN()-2)/24,5),АТС!$A$41:$F$784,6)+'Иные услуги '!$C$5+'РСТ РСО-А'!$K$7+'РСТ РСО-А'!$H$9</f>
        <v>1616.42</v>
      </c>
      <c r="X319" s="118">
        <f>VLOOKUP($A319+ROUND((COLUMN()-2)/24,5),АТС!$A$41:$F$784,6)+'Иные услуги '!$C$5+'РСТ РСО-А'!$K$7+'РСТ РСО-А'!$H$9</f>
        <v>2092.61</v>
      </c>
      <c r="Y319" s="118">
        <f>VLOOKUP($A319+ROUND((COLUMN()-2)/24,5),АТС!$A$41:$F$784,6)+'Иные услуги '!$C$5+'РСТ РСО-А'!$K$7+'РСТ РСО-А'!$H$9</f>
        <v>1140.95</v>
      </c>
    </row>
    <row r="320" spans="1:25" x14ac:dyDescent="0.2">
      <c r="A320" s="66">
        <f t="shared" si="10"/>
        <v>43378</v>
      </c>
      <c r="B320" s="118">
        <f>VLOOKUP($A320+ROUND((COLUMN()-2)/24,5),АТС!$A$41:$F$784,6)+'Иные услуги '!$C$5+'РСТ РСО-А'!$K$7+'РСТ РСО-А'!$H$9</f>
        <v>1231.5</v>
      </c>
      <c r="C320" s="118">
        <f>VLOOKUP($A320+ROUND((COLUMN()-2)/24,5),АТС!$A$41:$F$784,6)+'Иные услуги '!$C$5+'РСТ РСО-А'!$K$7+'РСТ РСО-А'!$H$9</f>
        <v>1301.4399999999998</v>
      </c>
      <c r="D320" s="118">
        <f>VLOOKUP($A320+ROUND((COLUMN()-2)/24,5),АТС!$A$41:$F$784,6)+'Иные услуги '!$C$5+'РСТ РСО-А'!$K$7+'РСТ РСО-А'!$H$9</f>
        <v>1351.22</v>
      </c>
      <c r="E320" s="118">
        <f>VLOOKUP($A320+ROUND((COLUMN()-2)/24,5),АТС!$A$41:$F$784,6)+'Иные услуги '!$C$5+'РСТ РСО-А'!$K$7+'РСТ РСО-А'!$H$9</f>
        <v>1383.96</v>
      </c>
      <c r="F320" s="118">
        <f>VLOOKUP($A320+ROUND((COLUMN()-2)/24,5),АТС!$A$41:$F$784,6)+'Иные услуги '!$C$5+'РСТ РСО-А'!$K$7+'РСТ РСО-А'!$H$9</f>
        <v>1359.37</v>
      </c>
      <c r="G320" s="118">
        <f>VLOOKUP($A320+ROUND((COLUMN()-2)/24,5),АТС!$A$41:$F$784,6)+'Иные услуги '!$C$5+'РСТ РСО-А'!$K$7+'РСТ РСО-А'!$H$9</f>
        <v>1350.62</v>
      </c>
      <c r="H320" s="118">
        <f>VLOOKUP($A320+ROUND((COLUMN()-2)/24,5),АТС!$A$41:$F$784,6)+'Иные услуги '!$C$5+'РСТ РСО-А'!$K$7+'РСТ РСО-А'!$H$9</f>
        <v>1596.5400000000002</v>
      </c>
      <c r="I320" s="118">
        <f>VLOOKUP($A320+ROUND((COLUMN()-2)/24,5),АТС!$A$41:$F$784,6)+'Иные услуги '!$C$5+'РСТ РСО-А'!$K$7+'РСТ РСО-А'!$H$9</f>
        <v>1264.8499999999999</v>
      </c>
      <c r="J320" s="118">
        <f>VLOOKUP($A320+ROUND((COLUMN()-2)/24,5),АТС!$A$41:$F$784,6)+'Иные услуги '!$C$5+'РСТ РСО-А'!$K$7+'РСТ РСО-А'!$H$9</f>
        <v>1467.65</v>
      </c>
      <c r="K320" s="118">
        <f>VLOOKUP($A320+ROUND((COLUMN()-2)/24,5),АТС!$A$41:$F$784,6)+'Иные услуги '!$C$5+'РСТ РСО-А'!$K$7+'РСТ РСО-А'!$H$9</f>
        <v>1308.57</v>
      </c>
      <c r="L320" s="118">
        <f>VLOOKUP($A320+ROUND((COLUMN()-2)/24,5),АТС!$A$41:$F$784,6)+'Иные услуги '!$C$5+'РСТ РСО-А'!$K$7+'РСТ РСО-А'!$H$9</f>
        <v>1264.49</v>
      </c>
      <c r="M320" s="118">
        <f>VLOOKUP($A320+ROUND((COLUMN()-2)/24,5),АТС!$A$41:$F$784,6)+'Иные услуги '!$C$5+'РСТ РСО-А'!$K$7+'РСТ РСО-А'!$H$9</f>
        <v>1280.22</v>
      </c>
      <c r="N320" s="118">
        <f>VLOOKUP($A320+ROUND((COLUMN()-2)/24,5),АТС!$A$41:$F$784,6)+'Иные услуги '!$C$5+'РСТ РСО-А'!$K$7+'РСТ РСО-А'!$H$9</f>
        <v>1335.78</v>
      </c>
      <c r="O320" s="118">
        <f>VLOOKUP($A320+ROUND((COLUMN()-2)/24,5),АТС!$A$41:$F$784,6)+'Иные услуги '!$C$5+'РСТ РСО-А'!$K$7+'РСТ РСО-А'!$H$9</f>
        <v>1335.6299999999999</v>
      </c>
      <c r="P320" s="118">
        <f>VLOOKUP($A320+ROUND((COLUMN()-2)/24,5),АТС!$A$41:$F$784,6)+'Иные услуги '!$C$5+'РСТ РСО-А'!$K$7+'РСТ РСО-А'!$H$9</f>
        <v>1316.53</v>
      </c>
      <c r="Q320" s="118">
        <f>VLOOKUP($A320+ROUND((COLUMN()-2)/24,5),АТС!$A$41:$F$784,6)+'Иные услуги '!$C$5+'РСТ РСО-А'!$K$7+'РСТ РСО-А'!$H$9</f>
        <v>1376.57</v>
      </c>
      <c r="R320" s="118">
        <f>VLOOKUP($A320+ROUND((COLUMN()-2)/24,5),АТС!$A$41:$F$784,6)+'Иные услуги '!$C$5+'РСТ РСО-А'!$K$7+'РСТ РСО-А'!$H$9</f>
        <v>1328.77</v>
      </c>
      <c r="S320" s="118">
        <f>VLOOKUP($A320+ROUND((COLUMN()-2)/24,5),АТС!$A$41:$F$784,6)+'Иные услуги '!$C$5+'РСТ РСО-А'!$K$7+'РСТ РСО-А'!$H$9</f>
        <v>1274.73</v>
      </c>
      <c r="T320" s="118">
        <f>VLOOKUP($A320+ROUND((COLUMN()-2)/24,5),АТС!$A$41:$F$784,6)+'Иные услуги '!$C$5+'РСТ РСО-А'!$K$7+'РСТ РСО-А'!$H$9</f>
        <v>1101.67</v>
      </c>
      <c r="U320" s="118">
        <f>VLOOKUP($A320+ROUND((COLUMN()-2)/24,5),АТС!$A$41:$F$784,6)+'Иные услуги '!$C$5+'РСТ РСО-А'!$K$7+'РСТ РСО-А'!$H$9</f>
        <v>1275.4399999999998</v>
      </c>
      <c r="V320" s="118">
        <f>VLOOKUP($A320+ROUND((COLUMN()-2)/24,5),АТС!$A$41:$F$784,6)+'Иные услуги '!$C$5+'РСТ РСО-А'!$K$7+'РСТ РСО-А'!$H$9</f>
        <v>1342.9399999999998</v>
      </c>
      <c r="W320" s="118">
        <f>VLOOKUP($A320+ROUND((COLUMN()-2)/24,5),АТС!$A$41:$F$784,6)+'Иные услуги '!$C$5+'РСТ РСО-А'!$K$7+'РСТ РСО-А'!$H$9</f>
        <v>1509.3000000000002</v>
      </c>
      <c r="X320" s="118">
        <f>VLOOKUP($A320+ROUND((COLUMN()-2)/24,5),АТС!$A$41:$F$784,6)+'Иные услуги '!$C$5+'РСТ РСО-А'!$K$7+'РСТ РСО-А'!$H$9</f>
        <v>2096.6600000000003</v>
      </c>
      <c r="Y320" s="118">
        <f>VLOOKUP($A320+ROUND((COLUMN()-2)/24,5),АТС!$A$41:$F$784,6)+'Иные услуги '!$C$5+'РСТ РСО-А'!$K$7+'РСТ РСО-А'!$H$9</f>
        <v>1103.6500000000001</v>
      </c>
    </row>
    <row r="321" spans="1:25" x14ac:dyDescent="0.2">
      <c r="A321" s="66">
        <f t="shared" si="10"/>
        <v>43379</v>
      </c>
      <c r="B321" s="118">
        <f>VLOOKUP($A321+ROUND((COLUMN()-2)/24,5),АТС!$A$41:$F$784,6)+'Иные услуги '!$C$5+'РСТ РСО-А'!$K$7+'РСТ РСО-А'!$H$9</f>
        <v>1233.48</v>
      </c>
      <c r="C321" s="118">
        <f>VLOOKUP($A321+ROUND((COLUMN()-2)/24,5),АТС!$A$41:$F$784,6)+'Иные услуги '!$C$5+'РСТ РСО-А'!$K$7+'РСТ РСО-А'!$H$9</f>
        <v>1301.6799999999998</v>
      </c>
      <c r="D321" s="118">
        <f>VLOOKUP($A321+ROUND((COLUMN()-2)/24,5),АТС!$A$41:$F$784,6)+'Иные услуги '!$C$5+'РСТ РСО-А'!$K$7+'РСТ РСО-А'!$H$9</f>
        <v>1350.6899999999998</v>
      </c>
      <c r="E321" s="118">
        <f>VLOOKUP($A321+ROUND((COLUMN()-2)/24,5),АТС!$A$41:$F$784,6)+'Иные услуги '!$C$5+'РСТ РСО-А'!$K$7+'РСТ РСО-А'!$H$9</f>
        <v>1350.01</v>
      </c>
      <c r="F321" s="118">
        <f>VLOOKUP($A321+ROUND((COLUMN()-2)/24,5),АТС!$A$41:$F$784,6)+'Иные услуги '!$C$5+'РСТ РСО-А'!$K$7+'РСТ РСО-А'!$H$9</f>
        <v>1361.6299999999999</v>
      </c>
      <c r="G321" s="118">
        <f>VLOOKUP($A321+ROUND((COLUMN()-2)/24,5),АТС!$A$41:$F$784,6)+'Иные услуги '!$C$5+'РСТ РСО-А'!$K$7+'РСТ РСО-А'!$H$9</f>
        <v>1350.33</v>
      </c>
      <c r="H321" s="118">
        <f>VLOOKUP($A321+ROUND((COLUMN()-2)/24,5),АТС!$A$41:$F$784,6)+'Иные услуги '!$C$5+'РСТ РСО-А'!$K$7+'РСТ РСО-А'!$H$9</f>
        <v>1676.72</v>
      </c>
      <c r="I321" s="118">
        <f>VLOOKUP($A321+ROUND((COLUMN()-2)/24,5),АТС!$A$41:$F$784,6)+'Иные услуги '!$C$5+'РСТ РСО-А'!$K$7+'РСТ РСО-А'!$H$9</f>
        <v>1390.5300000000002</v>
      </c>
      <c r="J321" s="118">
        <f>VLOOKUP($A321+ROUND((COLUMN()-2)/24,5),АТС!$A$41:$F$784,6)+'Иные услуги '!$C$5+'РСТ РСО-А'!$K$7+'РСТ РСО-А'!$H$9</f>
        <v>1505.8500000000001</v>
      </c>
      <c r="K321" s="118">
        <f>VLOOKUP($A321+ROUND((COLUMN()-2)/24,5),АТС!$A$41:$F$784,6)+'Иные услуги '!$C$5+'РСТ РСО-А'!$K$7+'РСТ РСО-А'!$H$9</f>
        <v>1356.5</v>
      </c>
      <c r="L321" s="118">
        <f>VLOOKUP($A321+ROUND((COLUMN()-2)/24,5),АТС!$A$41:$F$784,6)+'Иные услуги '!$C$5+'РСТ РСО-А'!$K$7+'РСТ РСО-А'!$H$9</f>
        <v>1356.59</v>
      </c>
      <c r="M321" s="118">
        <f>VLOOKUP($A321+ROUND((COLUMN()-2)/24,5),АТС!$A$41:$F$784,6)+'Иные услуги '!$C$5+'РСТ РСО-А'!$K$7+'РСТ РСО-А'!$H$9</f>
        <v>1356.53</v>
      </c>
      <c r="N321" s="118">
        <f>VLOOKUP($A321+ROUND((COLUMN()-2)/24,5),АТС!$A$41:$F$784,6)+'Иные услуги '!$C$5+'РСТ РСО-А'!$K$7+'РСТ РСО-А'!$H$9</f>
        <v>1356.25</v>
      </c>
      <c r="O321" s="118">
        <f>VLOOKUP($A321+ROUND((COLUMN()-2)/24,5),АТС!$A$41:$F$784,6)+'Иные услуги '!$C$5+'РСТ РСО-А'!$K$7+'РСТ РСО-А'!$H$9</f>
        <v>1409.0600000000002</v>
      </c>
      <c r="P321" s="118">
        <f>VLOOKUP($A321+ROUND((COLUMN()-2)/24,5),АТС!$A$41:$F$784,6)+'Иные услуги '!$C$5+'РСТ РСО-А'!$K$7+'РСТ РСО-А'!$H$9</f>
        <v>1408.66</v>
      </c>
      <c r="Q321" s="118">
        <f>VLOOKUP($A321+ROUND((COLUMN()-2)/24,5),АТС!$A$41:$F$784,6)+'Иные услуги '!$C$5+'РСТ РСО-А'!$K$7+'РСТ РСО-А'!$H$9</f>
        <v>1442.68</v>
      </c>
      <c r="R321" s="118">
        <f>VLOOKUP($A321+ROUND((COLUMN()-2)/24,5),АТС!$A$41:$F$784,6)+'Иные услуги '!$C$5+'РСТ РСО-А'!$K$7+'РСТ РСО-А'!$H$9</f>
        <v>1437.8700000000001</v>
      </c>
      <c r="S321" s="118">
        <f>VLOOKUP($A321+ROUND((COLUMN()-2)/24,5),АТС!$A$41:$F$784,6)+'Иные услуги '!$C$5+'РСТ РСО-А'!$K$7+'РСТ РСО-А'!$H$9</f>
        <v>1352.3799999999999</v>
      </c>
      <c r="T321" s="118">
        <f>VLOOKUP($A321+ROUND((COLUMN()-2)/24,5),АТС!$A$41:$F$784,6)+'Иные услуги '!$C$5+'РСТ РСО-А'!$K$7+'РСТ РСО-А'!$H$9</f>
        <v>1116.8400000000001</v>
      </c>
      <c r="U321" s="118">
        <f>VLOOKUP($A321+ROUND((COLUMN()-2)/24,5),АТС!$A$41:$F$784,6)+'Иные услуги '!$C$5+'РСТ РСО-А'!$K$7+'РСТ РСО-А'!$H$9</f>
        <v>1281.6199999999999</v>
      </c>
      <c r="V321" s="118">
        <f>VLOOKUP($A321+ROUND((COLUMN()-2)/24,5),АТС!$A$41:$F$784,6)+'Иные услуги '!$C$5+'РСТ РСО-А'!$K$7+'РСТ РСО-А'!$H$9</f>
        <v>1351.24</v>
      </c>
      <c r="W321" s="118">
        <f>VLOOKUP($A321+ROUND((COLUMN()-2)/24,5),АТС!$A$41:$F$784,6)+'Иные услуги '!$C$5+'РСТ РСО-А'!$K$7+'РСТ РСО-А'!$H$9</f>
        <v>1524.5700000000002</v>
      </c>
      <c r="X321" s="118">
        <f>VLOOKUP($A321+ROUND((COLUMN()-2)/24,5),АТС!$A$41:$F$784,6)+'Иные услуги '!$C$5+'РСТ РСО-А'!$K$7+'РСТ РСО-А'!$H$9</f>
        <v>2017.3300000000002</v>
      </c>
      <c r="Y321" s="118">
        <f>VLOOKUP($A321+ROUND((COLUMN()-2)/24,5),АТС!$A$41:$F$784,6)+'Иные услуги '!$C$5+'РСТ РСО-А'!$K$7+'РСТ РСО-А'!$H$9</f>
        <v>1117.18</v>
      </c>
    </row>
    <row r="322" spans="1:25" x14ac:dyDescent="0.2">
      <c r="A322" s="66">
        <f t="shared" si="10"/>
        <v>43380</v>
      </c>
      <c r="B322" s="118">
        <f>VLOOKUP($A322+ROUND((COLUMN()-2)/24,5),АТС!$A$41:$F$784,6)+'Иные услуги '!$C$5+'РСТ РСО-А'!$K$7+'РСТ РСО-А'!$H$9</f>
        <v>1231.6399999999999</v>
      </c>
      <c r="C322" s="118">
        <f>VLOOKUP($A322+ROUND((COLUMN()-2)/24,5),АТС!$A$41:$F$784,6)+'Иные услуги '!$C$5+'РСТ РСО-А'!$K$7+'РСТ РСО-А'!$H$9</f>
        <v>1300.05</v>
      </c>
      <c r="D322" s="118">
        <f>VLOOKUP($A322+ROUND((COLUMN()-2)/24,5),АТС!$A$41:$F$784,6)+'Иные услуги '!$C$5+'РСТ РСО-А'!$K$7+'РСТ РСО-А'!$H$9</f>
        <v>1349.1799999999998</v>
      </c>
      <c r="E322" s="118">
        <f>VLOOKUP($A322+ROUND((COLUMN()-2)/24,5),АТС!$A$41:$F$784,6)+'Иные услуги '!$C$5+'РСТ РСО-А'!$K$7+'РСТ РСО-А'!$H$9</f>
        <v>1348.87</v>
      </c>
      <c r="F322" s="118">
        <f>VLOOKUP($A322+ROUND((COLUMN()-2)/24,5),АТС!$A$41:$F$784,6)+'Иные услуги '!$C$5+'РСТ РСО-А'!$K$7+'РСТ РСО-А'!$H$9</f>
        <v>1349.33</v>
      </c>
      <c r="G322" s="118">
        <f>VLOOKUP($A322+ROUND((COLUMN()-2)/24,5),АТС!$A$41:$F$784,6)+'Иные услуги '!$C$5+'РСТ РСО-А'!$K$7+'РСТ РСО-А'!$H$9</f>
        <v>1349.37</v>
      </c>
      <c r="H322" s="118">
        <f>VLOOKUP($A322+ROUND((COLUMN()-2)/24,5),АТС!$A$41:$F$784,6)+'Иные услуги '!$C$5+'РСТ РСО-А'!$K$7+'РСТ РСО-А'!$H$9</f>
        <v>1649.5900000000001</v>
      </c>
      <c r="I322" s="118">
        <f>VLOOKUP($A322+ROUND((COLUMN()-2)/24,5),АТС!$A$41:$F$784,6)+'Иные услуги '!$C$5+'РСТ РСО-А'!$K$7+'РСТ РСО-А'!$H$9</f>
        <v>1527.96</v>
      </c>
      <c r="J322" s="118">
        <f>VLOOKUP($A322+ROUND((COLUMN()-2)/24,5),АТС!$A$41:$F$784,6)+'Иные услуги '!$C$5+'РСТ РСО-А'!$K$7+'РСТ РСО-А'!$H$9</f>
        <v>1687.0500000000002</v>
      </c>
      <c r="K322" s="118">
        <f>VLOOKUP($A322+ROUND((COLUMN()-2)/24,5),АТС!$A$41:$F$784,6)+'Иные услуги '!$C$5+'РСТ РСО-А'!$K$7+'РСТ РСО-А'!$H$9</f>
        <v>1469.73</v>
      </c>
      <c r="L322" s="118">
        <f>VLOOKUP($A322+ROUND((COLUMN()-2)/24,5),АТС!$A$41:$F$784,6)+'Иные услуги '!$C$5+'РСТ РСО-А'!$K$7+'РСТ РСО-А'!$H$9</f>
        <v>1469.3400000000001</v>
      </c>
      <c r="M322" s="118">
        <f>VLOOKUP($A322+ROUND((COLUMN()-2)/24,5),АТС!$A$41:$F$784,6)+'Иные услуги '!$C$5+'РСТ РСО-А'!$K$7+'РСТ РСО-А'!$H$9</f>
        <v>1469.8700000000001</v>
      </c>
      <c r="N322" s="118">
        <f>VLOOKUP($A322+ROUND((COLUMN()-2)/24,5),АТС!$A$41:$F$784,6)+'Иные услуги '!$C$5+'РСТ РСО-А'!$K$7+'РСТ РСО-А'!$H$9</f>
        <v>1469.42</v>
      </c>
      <c r="O322" s="118">
        <f>VLOOKUP($A322+ROUND((COLUMN()-2)/24,5),АТС!$A$41:$F$784,6)+'Иные услуги '!$C$5+'РСТ РСО-А'!$K$7+'РСТ РСО-А'!$H$9</f>
        <v>1469.3300000000002</v>
      </c>
      <c r="P322" s="118">
        <f>VLOOKUP($A322+ROUND((COLUMN()-2)/24,5),АТС!$A$41:$F$784,6)+'Иные услуги '!$C$5+'РСТ РСО-А'!$K$7+'РСТ РСО-А'!$H$9</f>
        <v>1469.1200000000001</v>
      </c>
      <c r="Q322" s="118">
        <f>VLOOKUP($A322+ROUND((COLUMN()-2)/24,5),АТС!$A$41:$F$784,6)+'Иные услуги '!$C$5+'РСТ РСО-А'!$K$7+'РСТ РСО-А'!$H$9</f>
        <v>1469.69</v>
      </c>
      <c r="R322" s="118">
        <f>VLOOKUP($A322+ROUND((COLUMN()-2)/24,5),АТС!$A$41:$F$784,6)+'Иные услуги '!$C$5+'РСТ РСО-А'!$K$7+'РСТ РСО-А'!$H$9</f>
        <v>1470.0700000000002</v>
      </c>
      <c r="S322" s="118">
        <f>VLOOKUP($A322+ROUND((COLUMN()-2)/24,5),АТС!$A$41:$F$784,6)+'Иные услуги '!$C$5+'РСТ РСО-А'!$K$7+'РСТ РСО-А'!$H$9</f>
        <v>1339.85</v>
      </c>
      <c r="T322" s="118">
        <f>VLOOKUP($A322+ROUND((COLUMN()-2)/24,5),АТС!$A$41:$F$784,6)+'Иные услуги '!$C$5+'РСТ РСО-А'!$K$7+'РСТ РСО-А'!$H$9</f>
        <v>1105.3</v>
      </c>
      <c r="U322" s="118">
        <f>VLOOKUP($A322+ROUND((COLUMN()-2)/24,5),АТС!$A$41:$F$784,6)+'Иные услуги '!$C$5+'РСТ РСО-А'!$K$7+'РСТ РСО-А'!$H$9</f>
        <v>1248.82</v>
      </c>
      <c r="V322" s="118">
        <f>VLOOKUP($A322+ROUND((COLUMN()-2)/24,5),АТС!$A$41:$F$784,6)+'Иные услуги '!$C$5+'РСТ РСО-А'!$K$7+'РСТ РСО-А'!$H$9</f>
        <v>1141.96</v>
      </c>
      <c r="W322" s="118">
        <f>VLOOKUP($A322+ROUND((COLUMN()-2)/24,5),АТС!$A$41:$F$784,6)+'Иные услуги '!$C$5+'РСТ РСО-А'!$K$7+'РСТ РСО-А'!$H$9</f>
        <v>1377.96</v>
      </c>
      <c r="X322" s="118">
        <f>VLOOKUP($A322+ROUND((COLUMN()-2)/24,5),АТС!$A$41:$F$784,6)+'Иные услуги '!$C$5+'РСТ РСО-А'!$K$7+'РСТ РСО-А'!$H$9</f>
        <v>1844.99</v>
      </c>
      <c r="Y322" s="118">
        <f>VLOOKUP($A322+ROUND((COLUMN()-2)/24,5),АТС!$A$41:$F$784,6)+'Иные услуги '!$C$5+'РСТ РСО-А'!$K$7+'РСТ РСО-А'!$H$9</f>
        <v>1103.6200000000001</v>
      </c>
    </row>
    <row r="323" spans="1:25" x14ac:dyDescent="0.2">
      <c r="A323" s="66">
        <f t="shared" si="10"/>
        <v>43381</v>
      </c>
      <c r="B323" s="118">
        <f>VLOOKUP($A323+ROUND((COLUMN()-2)/24,5),АТС!$A$41:$F$784,6)+'Иные услуги '!$C$5+'РСТ РСО-А'!$K$7+'РСТ РСО-А'!$H$9</f>
        <v>1212.4099999999999</v>
      </c>
      <c r="C323" s="118">
        <f>VLOOKUP($A323+ROUND((COLUMN()-2)/24,5),АТС!$A$41:$F$784,6)+'Иные услуги '!$C$5+'РСТ РСО-А'!$K$7+'РСТ РСО-А'!$H$9</f>
        <v>1279.1199999999999</v>
      </c>
      <c r="D323" s="118">
        <f>VLOOKUP($A323+ROUND((COLUMN()-2)/24,5),АТС!$A$41:$F$784,6)+'Иные услуги '!$C$5+'РСТ РСО-А'!$K$7+'РСТ РСО-А'!$H$9</f>
        <v>1317.2</v>
      </c>
      <c r="E323" s="118">
        <f>VLOOKUP($A323+ROUND((COLUMN()-2)/24,5),АТС!$A$41:$F$784,6)+'Иные услуги '!$C$5+'РСТ РСО-А'!$K$7+'РСТ РСО-А'!$H$9</f>
        <v>1348.25</v>
      </c>
      <c r="F323" s="118">
        <f>VLOOKUP($A323+ROUND((COLUMN()-2)/24,5),АТС!$A$41:$F$784,6)+'Иные услуги '!$C$5+'РСТ РСО-А'!$K$7+'РСТ РСО-А'!$H$9</f>
        <v>1337.9199999999998</v>
      </c>
      <c r="G323" s="118">
        <f>VLOOKUP($A323+ROUND((COLUMN()-2)/24,5),АТС!$A$41:$F$784,6)+'Иные услуги '!$C$5+'РСТ РСО-А'!$K$7+'РСТ РСО-А'!$H$9</f>
        <v>1299.8899999999999</v>
      </c>
      <c r="H323" s="118">
        <f>VLOOKUP($A323+ROUND((COLUMN()-2)/24,5),АТС!$A$41:$F$784,6)+'Иные услуги '!$C$5+'РСТ РСО-А'!$K$7+'РСТ РСО-А'!$H$9</f>
        <v>1530.74</v>
      </c>
      <c r="I323" s="118">
        <f>VLOOKUP($A323+ROUND((COLUMN()-2)/24,5),АТС!$A$41:$F$784,6)+'Иные услуги '!$C$5+'РСТ РСО-А'!$K$7+'РСТ РСО-А'!$H$9</f>
        <v>1268.06</v>
      </c>
      <c r="J323" s="118">
        <f>VLOOKUP($A323+ROUND((COLUMN()-2)/24,5),АТС!$A$41:$F$784,6)+'Иные услуги '!$C$5+'РСТ РСО-А'!$K$7+'РСТ РСО-А'!$H$9</f>
        <v>1401.8400000000001</v>
      </c>
      <c r="K323" s="118">
        <f>VLOOKUP($A323+ROUND((COLUMN()-2)/24,5),АТС!$A$41:$F$784,6)+'Иные услуги '!$C$5+'РСТ РСО-А'!$K$7+'РСТ РСО-А'!$H$9</f>
        <v>1281.97</v>
      </c>
      <c r="L323" s="118">
        <f>VLOOKUP($A323+ROUND((COLUMN()-2)/24,5),АТС!$A$41:$F$784,6)+'Иные услуги '!$C$5+'РСТ РСО-А'!$K$7+'РСТ РСО-А'!$H$9</f>
        <v>1264.6399999999999</v>
      </c>
      <c r="M323" s="118">
        <f>VLOOKUP($A323+ROUND((COLUMN()-2)/24,5),АТС!$A$41:$F$784,6)+'Иные услуги '!$C$5+'РСТ РСО-А'!$K$7+'РСТ РСО-А'!$H$9</f>
        <v>1337.55</v>
      </c>
      <c r="N323" s="118">
        <f>VLOOKUP($A323+ROUND((COLUMN()-2)/24,5),АТС!$A$41:$F$784,6)+'Иные услуги '!$C$5+'РСТ РСО-А'!$K$7+'РСТ РСО-А'!$H$9</f>
        <v>1388.2600000000002</v>
      </c>
      <c r="O323" s="118">
        <f>VLOOKUP($A323+ROUND((COLUMN()-2)/24,5),АТС!$A$41:$F$784,6)+'Иные услуги '!$C$5+'РСТ РСО-А'!$K$7+'РСТ РСО-А'!$H$9</f>
        <v>1388.0200000000002</v>
      </c>
      <c r="P323" s="118">
        <f>VLOOKUP($A323+ROUND((COLUMN()-2)/24,5),АТС!$A$41:$F$784,6)+'Иные услуги '!$C$5+'РСТ РСО-А'!$K$7+'РСТ РСО-А'!$H$9</f>
        <v>1377.48</v>
      </c>
      <c r="Q323" s="118">
        <f>VLOOKUP($A323+ROUND((COLUMN()-2)/24,5),АТС!$A$41:$F$784,6)+'Иные услуги '!$C$5+'РСТ РСО-А'!$K$7+'РСТ РСО-А'!$H$9</f>
        <v>1376.81</v>
      </c>
      <c r="R323" s="118">
        <f>VLOOKUP($A323+ROUND((COLUMN()-2)/24,5),АТС!$A$41:$F$784,6)+'Иные услуги '!$C$5+'РСТ РСО-А'!$K$7+'РСТ РСО-А'!$H$9</f>
        <v>1337.06</v>
      </c>
      <c r="S323" s="118">
        <f>VLOOKUP($A323+ROUND((COLUMN()-2)/24,5),АТС!$A$41:$F$784,6)+'Иные услуги '!$C$5+'РСТ РСО-А'!$K$7+'РСТ РСО-А'!$H$9</f>
        <v>1201.81</v>
      </c>
      <c r="T323" s="118">
        <f>VLOOKUP($A323+ROUND((COLUMN()-2)/24,5),АТС!$A$41:$F$784,6)+'Иные услуги '!$C$5+'РСТ РСО-А'!$K$7+'РСТ РСО-А'!$H$9</f>
        <v>1097.24</v>
      </c>
      <c r="U323" s="118">
        <f>VLOOKUP($A323+ROUND((COLUMN()-2)/24,5),АТС!$A$41:$F$784,6)+'Иные услуги '!$C$5+'РСТ РСО-А'!$K$7+'РСТ РСО-А'!$H$9</f>
        <v>1147.1300000000001</v>
      </c>
      <c r="V323" s="118">
        <f>VLOOKUP($A323+ROUND((COLUMN()-2)/24,5),АТС!$A$41:$F$784,6)+'Иные услуги '!$C$5+'РСТ РСО-А'!$K$7+'РСТ РСО-А'!$H$9</f>
        <v>1229.3399999999999</v>
      </c>
      <c r="W323" s="118">
        <f>VLOOKUP($A323+ROUND((COLUMN()-2)/24,5),АТС!$A$41:$F$784,6)+'Иные услуги '!$C$5+'РСТ РСО-А'!$K$7+'РСТ РСО-А'!$H$9</f>
        <v>1357.26</v>
      </c>
      <c r="X323" s="118">
        <f>VLOOKUP($A323+ROUND((COLUMN()-2)/24,5),АТС!$A$41:$F$784,6)+'Иные услуги '!$C$5+'РСТ РСО-А'!$K$7+'РСТ РСО-А'!$H$9</f>
        <v>1702.24</v>
      </c>
      <c r="Y323" s="118">
        <f>VLOOKUP($A323+ROUND((COLUMN()-2)/24,5),АТС!$A$41:$F$784,6)+'Иные услуги '!$C$5+'РСТ РСО-А'!$K$7+'РСТ РСО-А'!$H$9</f>
        <v>1089.3400000000001</v>
      </c>
    </row>
    <row r="324" spans="1:25" x14ac:dyDescent="0.2">
      <c r="A324" s="66">
        <f t="shared" si="10"/>
        <v>43382</v>
      </c>
      <c r="B324" s="118">
        <f>VLOOKUP($A324+ROUND((COLUMN()-2)/24,5),АТС!$A$41:$F$784,6)+'Иные услуги '!$C$5+'РСТ РСО-А'!$K$7+'РСТ РСО-А'!$H$9</f>
        <v>1229.1699999999998</v>
      </c>
      <c r="C324" s="118">
        <f>VLOOKUP($A324+ROUND((COLUMN()-2)/24,5),АТС!$A$41:$F$784,6)+'Иные услуги '!$C$5+'РСТ РСО-А'!$K$7+'РСТ РСО-А'!$H$9</f>
        <v>1298.5899999999999</v>
      </c>
      <c r="D324" s="118">
        <f>VLOOKUP($A324+ROUND((COLUMN()-2)/24,5),АТС!$A$41:$F$784,6)+'Иные услуги '!$C$5+'РСТ РСО-А'!$K$7+'РСТ РСО-А'!$H$9</f>
        <v>1348.58</v>
      </c>
      <c r="E324" s="118">
        <f>VLOOKUP($A324+ROUND((COLUMN()-2)/24,5),АТС!$A$41:$F$784,6)+'Иные услуги '!$C$5+'РСТ РСО-А'!$K$7+'РСТ РСО-А'!$H$9</f>
        <v>1348.28</v>
      </c>
      <c r="F324" s="118">
        <f>VLOOKUP($A324+ROUND((COLUMN()-2)/24,5),АТС!$A$41:$F$784,6)+'Иные услуги '!$C$5+'РСТ РСО-А'!$K$7+'РСТ РСО-А'!$H$9</f>
        <v>1359.34</v>
      </c>
      <c r="G324" s="118">
        <f>VLOOKUP($A324+ROUND((COLUMN()-2)/24,5),АТС!$A$41:$F$784,6)+'Иные услуги '!$C$5+'РСТ РСО-А'!$K$7+'РСТ РСО-А'!$H$9</f>
        <v>1349.51</v>
      </c>
      <c r="H324" s="118">
        <f>VLOOKUP($A324+ROUND((COLUMN()-2)/24,5),АТС!$A$41:$F$784,6)+'Иные услуги '!$C$5+'РСТ РСО-А'!$K$7+'РСТ РСО-А'!$H$9</f>
        <v>1682.48</v>
      </c>
      <c r="I324" s="118">
        <f>VLOOKUP($A324+ROUND((COLUMN()-2)/24,5),АТС!$A$41:$F$784,6)+'Иные услуги '!$C$5+'РСТ РСО-А'!$K$7+'РСТ РСО-А'!$H$9</f>
        <v>1392.3100000000002</v>
      </c>
      <c r="J324" s="118">
        <f>VLOOKUP($A324+ROUND((COLUMN()-2)/24,5),АТС!$A$41:$F$784,6)+'Иные услуги '!$C$5+'РСТ РСО-А'!$K$7+'РСТ РСО-А'!$H$9</f>
        <v>1506.24</v>
      </c>
      <c r="K324" s="118">
        <f>VLOOKUP($A324+ROUND((COLUMN()-2)/24,5),АТС!$A$41:$F$784,6)+'Иные услуги '!$C$5+'РСТ РСО-А'!$K$7+'РСТ РСО-А'!$H$9</f>
        <v>1356.82</v>
      </c>
      <c r="L324" s="118">
        <f>VLOOKUP($A324+ROUND((COLUMN()-2)/24,5),АТС!$A$41:$F$784,6)+'Иные услуги '!$C$5+'РСТ РСО-А'!$K$7+'РСТ РСО-А'!$H$9</f>
        <v>1356.96</v>
      </c>
      <c r="M324" s="118">
        <f>VLOOKUP($A324+ROUND((COLUMN()-2)/24,5),АТС!$A$41:$F$784,6)+'Иные услуги '!$C$5+'РСТ РСО-А'!$K$7+'РСТ РСО-А'!$H$9</f>
        <v>1356.76</v>
      </c>
      <c r="N324" s="118">
        <f>VLOOKUP($A324+ROUND((COLUMN()-2)/24,5),АТС!$A$41:$F$784,6)+'Иные услуги '!$C$5+'РСТ РСО-А'!$K$7+'РСТ РСО-А'!$H$9</f>
        <v>1356.01</v>
      </c>
      <c r="O324" s="118">
        <f>VLOOKUP($A324+ROUND((COLUMN()-2)/24,5),АТС!$A$41:$F$784,6)+'Иные услуги '!$C$5+'РСТ РСО-А'!$K$7+'РСТ РСО-А'!$H$9</f>
        <v>1409.24</v>
      </c>
      <c r="P324" s="118">
        <f>VLOOKUP($A324+ROUND((COLUMN()-2)/24,5),АТС!$A$41:$F$784,6)+'Иные услуги '!$C$5+'РСТ РСО-А'!$K$7+'РСТ РСО-А'!$H$9</f>
        <v>1408.99</v>
      </c>
      <c r="Q324" s="118">
        <f>VLOOKUP($A324+ROUND((COLUMN()-2)/24,5),АТС!$A$41:$F$784,6)+'Иные услуги '!$C$5+'РСТ РСО-А'!$K$7+'РСТ РСО-А'!$H$9</f>
        <v>1443.2900000000002</v>
      </c>
      <c r="R324" s="118">
        <f>VLOOKUP($A324+ROUND((COLUMN()-2)/24,5),АТС!$A$41:$F$784,6)+'Иные услуги '!$C$5+'РСТ РСО-А'!$K$7+'РСТ РСО-А'!$H$9</f>
        <v>1443.7800000000002</v>
      </c>
      <c r="S324" s="118">
        <f>VLOOKUP($A324+ROUND((COLUMN()-2)/24,5),АТС!$A$41:$F$784,6)+'Иные услуги '!$C$5+'РСТ РСО-А'!$K$7+'РСТ РСО-А'!$H$9</f>
        <v>1359.58</v>
      </c>
      <c r="T324" s="118">
        <f>VLOOKUP($A324+ROUND((COLUMN()-2)/24,5),АТС!$A$41:$F$784,6)+'Иные услуги '!$C$5+'РСТ РСО-А'!$K$7+'РСТ РСО-А'!$H$9</f>
        <v>1123.1500000000001</v>
      </c>
      <c r="U324" s="118">
        <f>VLOOKUP($A324+ROUND((COLUMN()-2)/24,5),АТС!$A$41:$F$784,6)+'Иные услуги '!$C$5+'РСТ РСО-А'!$K$7+'РСТ РСО-А'!$H$9</f>
        <v>1292.48</v>
      </c>
      <c r="V324" s="118">
        <f>VLOOKUP($A324+ROUND((COLUMN()-2)/24,5),АТС!$A$41:$F$784,6)+'Иные услуги '!$C$5+'РСТ РСО-А'!$K$7+'РСТ РСО-А'!$H$9</f>
        <v>1359.57</v>
      </c>
      <c r="W324" s="118">
        <f>VLOOKUP($A324+ROUND((COLUMN()-2)/24,5),АТС!$A$41:$F$784,6)+'Иные услуги '!$C$5+'РСТ РСО-А'!$K$7+'РСТ РСО-А'!$H$9</f>
        <v>1529.6000000000001</v>
      </c>
      <c r="X324" s="118">
        <f>VLOOKUP($A324+ROUND((COLUMN()-2)/24,5),АТС!$A$41:$F$784,6)+'Иные услуги '!$C$5+'РСТ РСО-А'!$K$7+'РСТ РСО-А'!$H$9</f>
        <v>2017.6100000000001</v>
      </c>
      <c r="Y324" s="118">
        <f>VLOOKUP($A324+ROUND((COLUMN()-2)/24,5),АТС!$A$41:$F$784,6)+'Иные услуги '!$C$5+'РСТ РСО-А'!$K$7+'РСТ РСО-А'!$H$9</f>
        <v>1116.25</v>
      </c>
    </row>
    <row r="325" spans="1:25" x14ac:dyDescent="0.2">
      <c r="A325" s="66">
        <f t="shared" si="10"/>
        <v>43383</v>
      </c>
      <c r="B325" s="118">
        <f>VLOOKUP($A325+ROUND((COLUMN()-2)/24,5),АТС!$A$41:$F$784,6)+'Иные услуги '!$C$5+'РСТ РСО-А'!$K$7+'РСТ РСО-А'!$H$9</f>
        <v>1088.0700000000002</v>
      </c>
      <c r="C325" s="118">
        <f>VLOOKUP($A325+ROUND((COLUMN()-2)/24,5),АТС!$A$41:$F$784,6)+'Иные услуги '!$C$5+'РСТ РСО-А'!$K$7+'РСТ РСО-А'!$H$9</f>
        <v>1110.53</v>
      </c>
      <c r="D325" s="118">
        <f>VLOOKUP($A325+ROUND((COLUMN()-2)/24,5),АТС!$A$41:$F$784,6)+'Иные услуги '!$C$5+'РСТ РСО-А'!$K$7+'РСТ РСО-А'!$H$9</f>
        <v>1150.08</v>
      </c>
      <c r="E325" s="118">
        <f>VLOOKUP($A325+ROUND((COLUMN()-2)/24,5),АТС!$A$41:$F$784,6)+'Иные услуги '!$C$5+'РСТ РСО-А'!$K$7+'РСТ РСО-А'!$H$9</f>
        <v>1171.54</v>
      </c>
      <c r="F325" s="118">
        <f>VLOOKUP($A325+ROUND((COLUMN()-2)/24,5),АТС!$A$41:$F$784,6)+'Иные услуги '!$C$5+'РСТ РСО-А'!$K$7+'РСТ РСО-А'!$H$9</f>
        <v>1150.8399999999999</v>
      </c>
      <c r="G325" s="118">
        <f>VLOOKUP($A325+ROUND((COLUMN()-2)/24,5),АТС!$A$41:$F$784,6)+'Иные услуги '!$C$5+'РСТ РСО-А'!$K$7+'РСТ РСО-А'!$H$9</f>
        <v>1125.6500000000001</v>
      </c>
      <c r="H325" s="118">
        <f>VLOOKUP($A325+ROUND((COLUMN()-2)/24,5),АТС!$A$41:$F$784,6)+'Иные услуги '!$C$5+'РСТ РСО-А'!$K$7+'РСТ РСО-А'!$H$9</f>
        <v>1171.5</v>
      </c>
      <c r="I325" s="118">
        <f>VLOOKUP($A325+ROUND((COLUMN()-2)/24,5),АТС!$A$41:$F$784,6)+'Иные услуги '!$C$5+'РСТ РСО-А'!$K$7+'РСТ РСО-А'!$H$9</f>
        <v>1167.4099999999999</v>
      </c>
      <c r="J325" s="118">
        <f>VLOOKUP($A325+ROUND((COLUMN()-2)/24,5),АТС!$A$41:$F$784,6)+'Иные услуги '!$C$5+'РСТ РСО-А'!$K$7+'РСТ РСО-А'!$H$9</f>
        <v>1156.6499999999999</v>
      </c>
      <c r="K325" s="118">
        <f>VLOOKUP($A325+ROUND((COLUMN()-2)/24,5),АТС!$A$41:$F$784,6)+'Иные услуги '!$C$5+'РСТ РСО-А'!$K$7+'РСТ РСО-А'!$H$9</f>
        <v>1124.9000000000001</v>
      </c>
      <c r="L325" s="118">
        <f>VLOOKUP($A325+ROUND((COLUMN()-2)/24,5),АТС!$A$41:$F$784,6)+'Иные услуги '!$C$5+'РСТ РСО-А'!$K$7+'РСТ РСО-А'!$H$9</f>
        <v>1124.56</v>
      </c>
      <c r="M325" s="118">
        <f>VLOOKUP($A325+ROUND((COLUMN()-2)/24,5),АТС!$A$41:$F$784,6)+'Иные услуги '!$C$5+'РСТ РСО-А'!$K$7+'РСТ РСО-А'!$H$9</f>
        <v>1124.45</v>
      </c>
      <c r="N325" s="118">
        <f>VLOOKUP($A325+ROUND((COLUMN()-2)/24,5),АТС!$A$41:$F$784,6)+'Иные услуги '!$C$5+'РСТ РСО-А'!$K$7+'РСТ РСО-А'!$H$9</f>
        <v>1190.8499999999999</v>
      </c>
      <c r="O325" s="118">
        <f>VLOOKUP($A325+ROUND((COLUMN()-2)/24,5),АТС!$A$41:$F$784,6)+'Иные услуги '!$C$5+'РСТ РСО-А'!$K$7+'РСТ РСО-А'!$H$9</f>
        <v>1190.82</v>
      </c>
      <c r="P325" s="118">
        <f>VLOOKUP($A325+ROUND((COLUMN()-2)/24,5),АТС!$A$41:$F$784,6)+'Иные услуги '!$C$5+'РСТ РСО-А'!$K$7+'РСТ РСО-А'!$H$9</f>
        <v>1190.8499999999999</v>
      </c>
      <c r="Q325" s="118">
        <f>VLOOKUP($A325+ROUND((COLUMN()-2)/24,5),АТС!$A$41:$F$784,6)+'Иные услуги '!$C$5+'РСТ РСО-А'!$K$7+'РСТ РСО-А'!$H$9</f>
        <v>1190.6499999999999</v>
      </c>
      <c r="R325" s="118">
        <f>VLOOKUP($A325+ROUND((COLUMN()-2)/24,5),АТС!$A$41:$F$784,6)+'Иные услуги '!$C$5+'РСТ РСО-А'!$K$7+'РСТ РСО-А'!$H$9</f>
        <v>1190.1199999999999</v>
      </c>
      <c r="S325" s="118">
        <f>VLOOKUP($A325+ROUND((COLUMN()-2)/24,5),АТС!$A$41:$F$784,6)+'Иные услуги '!$C$5+'РСТ РСО-А'!$K$7+'РСТ РСО-А'!$H$9</f>
        <v>1126.56</v>
      </c>
      <c r="T325" s="118">
        <f>VLOOKUP($A325+ROUND((COLUMN()-2)/24,5),АТС!$A$41:$F$784,6)+'Иные услуги '!$C$5+'РСТ РСО-А'!$K$7+'РСТ РСО-А'!$H$9</f>
        <v>1258.45</v>
      </c>
      <c r="U325" s="118">
        <f>VLOOKUP($A325+ROUND((COLUMN()-2)/24,5),АТС!$A$41:$F$784,6)+'Иные услуги '!$C$5+'РСТ РСО-А'!$K$7+'РСТ РСО-А'!$H$9</f>
        <v>1180.58</v>
      </c>
      <c r="V325" s="118">
        <f>VLOOKUP($A325+ROUND((COLUMN()-2)/24,5),АТС!$A$41:$F$784,6)+'Иные услуги '!$C$5+'РСТ РСО-А'!$K$7+'РСТ РСО-А'!$H$9</f>
        <v>1142.79</v>
      </c>
      <c r="W325" s="118">
        <f>VLOOKUP($A325+ROUND((COLUMN()-2)/24,5),АТС!$A$41:$F$784,6)+'Иные услуги '!$C$5+'РСТ РСО-А'!$K$7+'РСТ РСО-А'!$H$9</f>
        <v>1156.32</v>
      </c>
      <c r="X325" s="118">
        <f>VLOOKUP($A325+ROUND((COLUMN()-2)/24,5),АТС!$A$41:$F$784,6)+'Иные услуги '!$C$5+'РСТ РСО-А'!$K$7+'РСТ РСО-А'!$H$9</f>
        <v>1368.59</v>
      </c>
      <c r="Y325" s="118">
        <f>VLOOKUP($A325+ROUND((COLUMN()-2)/24,5),АТС!$A$41:$F$784,6)+'Иные услуги '!$C$5+'РСТ РСО-А'!$K$7+'РСТ РСО-А'!$H$9</f>
        <v>1203.02</v>
      </c>
    </row>
    <row r="326" spans="1:25" x14ac:dyDescent="0.2">
      <c r="A326" s="66">
        <f t="shared" si="10"/>
        <v>43384</v>
      </c>
      <c r="B326" s="118">
        <f>VLOOKUP($A326+ROUND((COLUMN()-2)/24,5),АТС!$A$41:$F$784,6)+'Иные услуги '!$C$5+'РСТ РСО-А'!$K$7+'РСТ РСО-А'!$H$9</f>
        <v>1087.1000000000001</v>
      </c>
      <c r="C326" s="118">
        <f>VLOOKUP($A326+ROUND((COLUMN()-2)/24,5),АТС!$A$41:$F$784,6)+'Иные услуги '!$C$5+'РСТ РСО-А'!$K$7+'РСТ РСО-А'!$H$9</f>
        <v>1109.79</v>
      </c>
      <c r="D326" s="118">
        <f>VLOOKUP($A326+ROUND((COLUMN()-2)/24,5),АТС!$A$41:$F$784,6)+'Иные услуги '!$C$5+'РСТ РСО-А'!$K$7+'РСТ РСО-А'!$H$9</f>
        <v>1149.6599999999999</v>
      </c>
      <c r="E326" s="118">
        <f>VLOOKUP($A326+ROUND((COLUMN()-2)/24,5),АТС!$A$41:$F$784,6)+'Иные услуги '!$C$5+'РСТ РСО-А'!$K$7+'РСТ РСО-А'!$H$9</f>
        <v>1171.21</v>
      </c>
      <c r="F326" s="118">
        <f>VLOOKUP($A326+ROUND((COLUMN()-2)/24,5),АТС!$A$41:$F$784,6)+'Иные услуги '!$C$5+'РСТ РСО-А'!$K$7+'РСТ РСО-А'!$H$9</f>
        <v>1150.22</v>
      </c>
      <c r="G326" s="118">
        <f>VLOOKUP($A326+ROUND((COLUMN()-2)/24,5),АТС!$A$41:$F$784,6)+'Иные услуги '!$C$5+'РСТ РСО-А'!$K$7+'РСТ РСО-А'!$H$9</f>
        <v>1124.1600000000001</v>
      </c>
      <c r="H326" s="118">
        <f>VLOOKUP($A326+ROUND((COLUMN()-2)/24,5),АТС!$A$41:$F$784,6)+'Иные услуги '!$C$5+'РСТ РСО-А'!$K$7+'РСТ РСО-А'!$H$9</f>
        <v>1169.0899999999999</v>
      </c>
      <c r="I326" s="118">
        <f>VLOOKUP($A326+ROUND((COLUMN()-2)/24,5),АТС!$A$41:$F$784,6)+'Иные услуги '!$C$5+'РСТ РСО-А'!$K$7+'РСТ РСО-А'!$H$9</f>
        <v>1167.03</v>
      </c>
      <c r="J326" s="118">
        <f>VLOOKUP($A326+ROUND((COLUMN()-2)/24,5),АТС!$A$41:$F$784,6)+'Иные услуги '!$C$5+'РСТ РСО-А'!$K$7+'РСТ РСО-А'!$H$9</f>
        <v>1190.4399999999998</v>
      </c>
      <c r="K326" s="118">
        <f>VLOOKUP($A326+ROUND((COLUMN()-2)/24,5),АТС!$A$41:$F$784,6)+'Иные услуги '!$C$5+'РСТ РСО-А'!$K$7+'РСТ РСО-А'!$H$9</f>
        <v>1124.04</v>
      </c>
      <c r="L326" s="118">
        <f>VLOOKUP($A326+ROUND((COLUMN()-2)/24,5),АТС!$A$41:$F$784,6)+'Иные услуги '!$C$5+'РСТ РСО-А'!$K$7+'РСТ РСО-А'!$H$9</f>
        <v>1124.19</v>
      </c>
      <c r="M326" s="118">
        <f>VLOOKUP($A326+ROUND((COLUMN()-2)/24,5),АТС!$A$41:$F$784,6)+'Иные услуги '!$C$5+'РСТ РСО-А'!$K$7+'РСТ РСО-А'!$H$9</f>
        <v>1123.93</v>
      </c>
      <c r="N326" s="118">
        <f>VLOOKUP($A326+ROUND((COLUMN()-2)/24,5),АТС!$A$41:$F$784,6)+'Иные услуги '!$C$5+'РСТ РСО-А'!$K$7+'РСТ РСО-А'!$H$9</f>
        <v>1156.06</v>
      </c>
      <c r="O326" s="118">
        <f>VLOOKUP($A326+ROUND((COLUMN()-2)/24,5),АТС!$A$41:$F$784,6)+'Иные услуги '!$C$5+'РСТ РСО-А'!$K$7+'РСТ РСО-А'!$H$9</f>
        <v>1123.5800000000002</v>
      </c>
      <c r="P326" s="118">
        <f>VLOOKUP($A326+ROUND((COLUMN()-2)/24,5),АТС!$A$41:$F$784,6)+'Иные услуги '!$C$5+'РСТ РСО-А'!$K$7+'РСТ РСО-А'!$H$9</f>
        <v>1123.6100000000001</v>
      </c>
      <c r="Q326" s="118">
        <f>VLOOKUP($A326+ROUND((COLUMN()-2)/24,5),АТС!$A$41:$F$784,6)+'Иные услуги '!$C$5+'РСТ РСО-А'!$K$7+'РСТ РСО-А'!$H$9</f>
        <v>1124.0700000000002</v>
      </c>
      <c r="R326" s="118">
        <f>VLOOKUP($A326+ROUND((COLUMN()-2)/24,5),АТС!$A$41:$F$784,6)+'Иные услуги '!$C$5+'РСТ РСО-А'!$K$7+'РСТ РСО-А'!$H$9</f>
        <v>1190.72</v>
      </c>
      <c r="S326" s="118">
        <f>VLOOKUP($A326+ROUND((COLUMN()-2)/24,5),АТС!$A$41:$F$784,6)+'Иные услуги '!$C$5+'РСТ РСО-А'!$K$7+'РСТ РСО-А'!$H$9</f>
        <v>1125.5700000000002</v>
      </c>
      <c r="T326" s="118">
        <f>VLOOKUP($A326+ROUND((COLUMN()-2)/24,5),АТС!$A$41:$F$784,6)+'Иные услуги '!$C$5+'РСТ РСО-А'!$K$7+'РСТ РСО-А'!$H$9</f>
        <v>1230.23</v>
      </c>
      <c r="U326" s="118">
        <f>VLOOKUP($A326+ROUND((COLUMN()-2)/24,5),АТС!$A$41:$F$784,6)+'Иные услуги '!$C$5+'РСТ РСО-А'!$K$7+'РСТ РСО-А'!$H$9</f>
        <v>1134.18</v>
      </c>
      <c r="V326" s="118">
        <f>VLOOKUP($A326+ROUND((COLUMN()-2)/24,5),АТС!$A$41:$F$784,6)+'Иные услуги '!$C$5+'РСТ РСО-А'!$K$7+'РСТ РСО-А'!$H$9</f>
        <v>1136.1200000000001</v>
      </c>
      <c r="W326" s="118">
        <f>VLOOKUP($A326+ROUND((COLUMN()-2)/24,5),АТС!$A$41:$F$784,6)+'Иные услуги '!$C$5+'РСТ РСО-А'!$K$7+'РСТ РСО-А'!$H$9</f>
        <v>1153.3</v>
      </c>
      <c r="X326" s="118">
        <f>VLOOKUP($A326+ROUND((COLUMN()-2)/24,5),АТС!$A$41:$F$784,6)+'Иные услуги '!$C$5+'РСТ РСО-А'!$K$7+'РСТ РСО-А'!$H$9</f>
        <v>1366.04</v>
      </c>
      <c r="Y326" s="118">
        <f>VLOOKUP($A326+ROUND((COLUMN()-2)/24,5),АТС!$A$41:$F$784,6)+'Иные услуги '!$C$5+'РСТ РСО-А'!$K$7+'РСТ РСО-А'!$H$9</f>
        <v>1202.1199999999999</v>
      </c>
    </row>
    <row r="327" spans="1:25" x14ac:dyDescent="0.2">
      <c r="A327" s="66">
        <f t="shared" si="10"/>
        <v>43385</v>
      </c>
      <c r="B327" s="118">
        <f>VLOOKUP($A327+ROUND((COLUMN()-2)/24,5),АТС!$A$41:$F$784,6)+'Иные услуги '!$C$5+'РСТ РСО-А'!$K$7+'РСТ РСО-А'!$H$9</f>
        <v>1096.74</v>
      </c>
      <c r="C327" s="118">
        <f>VLOOKUP($A327+ROUND((COLUMN()-2)/24,5),АТС!$A$41:$F$784,6)+'Иные услуги '!$C$5+'РСТ РСО-А'!$K$7+'РСТ РСО-А'!$H$9</f>
        <v>1095.3900000000001</v>
      </c>
      <c r="D327" s="118">
        <f>VLOOKUP($A327+ROUND((COLUMN()-2)/24,5),АТС!$A$41:$F$784,6)+'Иные услуги '!$C$5+'РСТ РСО-А'!$K$7+'РСТ РСО-А'!$H$9</f>
        <v>1133.3800000000001</v>
      </c>
      <c r="E327" s="118">
        <f>VLOOKUP($A327+ROUND((COLUMN()-2)/24,5),АТС!$A$41:$F$784,6)+'Иные услуги '!$C$5+'РСТ РСО-А'!$K$7+'РСТ РСО-А'!$H$9</f>
        <v>1154.3599999999999</v>
      </c>
      <c r="F327" s="118">
        <f>VLOOKUP($A327+ROUND((COLUMN()-2)/24,5),АТС!$A$41:$F$784,6)+'Иные услуги '!$C$5+'РСТ РСО-А'!$K$7+'РСТ РСО-А'!$H$9</f>
        <v>1135.3900000000001</v>
      </c>
      <c r="G327" s="118">
        <f>VLOOKUP($A327+ROUND((COLUMN()-2)/24,5),АТС!$A$41:$F$784,6)+'Иные услуги '!$C$5+'РСТ РСО-А'!$K$7+'РСТ РСО-А'!$H$9</f>
        <v>1111.29</v>
      </c>
      <c r="H327" s="118">
        <f>VLOOKUP($A327+ROUND((COLUMN()-2)/24,5),АТС!$A$41:$F$784,6)+'Иные услуги '!$C$5+'РСТ РСО-А'!$K$7+'РСТ РСО-А'!$H$9</f>
        <v>1115.81</v>
      </c>
      <c r="I327" s="118">
        <f>VLOOKUP($A327+ROUND((COLUMN()-2)/24,5),АТС!$A$41:$F$784,6)+'Иные услуги '!$C$5+'РСТ РСО-А'!$K$7+'РСТ РСО-А'!$H$9</f>
        <v>1158.95</v>
      </c>
      <c r="J327" s="118">
        <f>VLOOKUP($A327+ROUND((COLUMN()-2)/24,5),АТС!$A$41:$F$784,6)+'Иные услуги '!$C$5+'РСТ РСО-А'!$K$7+'РСТ РСО-А'!$H$9</f>
        <v>1188.97</v>
      </c>
      <c r="K327" s="118">
        <f>VLOOKUP($A327+ROUND((COLUMN()-2)/24,5),АТС!$A$41:$F$784,6)+'Иные услуги '!$C$5+'РСТ РСО-А'!$K$7+'РСТ РСО-А'!$H$9</f>
        <v>1125.54</v>
      </c>
      <c r="L327" s="118">
        <f>VLOOKUP($A327+ROUND((COLUMN()-2)/24,5),АТС!$A$41:$F$784,6)+'Иные услуги '!$C$5+'РСТ РСО-А'!$K$7+'РСТ РСО-А'!$H$9</f>
        <v>1202.6899999999998</v>
      </c>
      <c r="M327" s="118">
        <f>VLOOKUP($A327+ROUND((COLUMN()-2)/24,5),АТС!$A$41:$F$784,6)+'Иные услуги '!$C$5+'РСТ РСО-А'!$K$7+'РСТ РСО-А'!$H$9</f>
        <v>1202.07</v>
      </c>
      <c r="N327" s="118">
        <f>VLOOKUP($A327+ROUND((COLUMN()-2)/24,5),АТС!$A$41:$F$784,6)+'Иные услуги '!$C$5+'РСТ РСО-А'!$K$7+'РСТ РСО-А'!$H$9</f>
        <v>1144.94</v>
      </c>
      <c r="O327" s="118">
        <f>VLOOKUP($A327+ROUND((COLUMN()-2)/24,5),АТС!$A$41:$F$784,6)+'Иные услуги '!$C$5+'РСТ РСО-А'!$K$7+'РСТ РСО-А'!$H$9</f>
        <v>1162.1099999999999</v>
      </c>
      <c r="P327" s="118">
        <f>VLOOKUP($A327+ROUND((COLUMN()-2)/24,5),АТС!$A$41:$F$784,6)+'Иные услуги '!$C$5+'РСТ РСО-А'!$K$7+'РСТ РСО-А'!$H$9</f>
        <v>1162.3399999999999</v>
      </c>
      <c r="Q327" s="118">
        <f>VLOOKUP($A327+ROUND((COLUMN()-2)/24,5),АТС!$A$41:$F$784,6)+'Иные услуги '!$C$5+'РСТ РСО-А'!$K$7+'РСТ РСО-А'!$H$9</f>
        <v>1164.29</v>
      </c>
      <c r="R327" s="118">
        <f>VLOOKUP($A327+ROUND((COLUMN()-2)/24,5),АТС!$A$41:$F$784,6)+'Иные услуги '!$C$5+'РСТ РСО-А'!$K$7+'РСТ РСО-А'!$H$9</f>
        <v>1122.6400000000001</v>
      </c>
      <c r="S327" s="118">
        <f>VLOOKUP($A327+ROUND((COLUMN()-2)/24,5),АТС!$A$41:$F$784,6)+'Иные услуги '!$C$5+'РСТ РСО-А'!$K$7+'РСТ РСО-А'!$H$9</f>
        <v>1114.05</v>
      </c>
      <c r="T327" s="118">
        <f>VLOOKUP($A327+ROUND((COLUMN()-2)/24,5),АТС!$A$41:$F$784,6)+'Иные услуги '!$C$5+'РСТ РСО-А'!$K$7+'РСТ РСО-А'!$H$9</f>
        <v>1247.0999999999999</v>
      </c>
      <c r="U327" s="118">
        <f>VLOOKUP($A327+ROUND((COLUMN()-2)/24,5),АТС!$A$41:$F$784,6)+'Иные услуги '!$C$5+'РСТ РСО-А'!$K$7+'РСТ РСО-А'!$H$9</f>
        <v>1162.3499999999999</v>
      </c>
      <c r="V327" s="118">
        <f>VLOOKUP($A327+ROUND((COLUMN()-2)/24,5),АТС!$A$41:$F$784,6)+'Иные услуги '!$C$5+'РСТ РСО-А'!$K$7+'РСТ РСО-А'!$H$9</f>
        <v>1115.26</v>
      </c>
      <c r="W327" s="118">
        <f>VLOOKUP($A327+ROUND((COLUMN()-2)/24,5),АТС!$A$41:$F$784,6)+'Иные услуги '!$C$5+'РСТ РСО-А'!$K$7+'РСТ РСО-А'!$H$9</f>
        <v>1136.23</v>
      </c>
      <c r="X327" s="118">
        <f>VLOOKUP($A327+ROUND((COLUMN()-2)/24,5),АТС!$A$41:$F$784,6)+'Иные услуги '!$C$5+'РСТ РСО-А'!$K$7+'РСТ РСО-А'!$H$9</f>
        <v>1335.27</v>
      </c>
      <c r="Y327" s="118">
        <f>VLOOKUP($A327+ROUND((COLUMN()-2)/24,5),АТС!$A$41:$F$784,6)+'Иные услуги '!$C$5+'РСТ РСО-А'!$K$7+'РСТ РСО-А'!$H$9</f>
        <v>1238.45</v>
      </c>
    </row>
    <row r="328" spans="1:25" x14ac:dyDescent="0.2">
      <c r="A328" s="66">
        <f t="shared" si="10"/>
        <v>43386</v>
      </c>
      <c r="B328" s="118">
        <f>VLOOKUP($A328+ROUND((COLUMN()-2)/24,5),АТС!$A$41:$F$784,6)+'Иные услуги '!$C$5+'РСТ РСО-А'!$K$7+'РСТ РСО-А'!$H$9</f>
        <v>1108.44</v>
      </c>
      <c r="C328" s="118">
        <f>VLOOKUP($A328+ROUND((COLUMN()-2)/24,5),АТС!$A$41:$F$784,6)+'Иные услуги '!$C$5+'РСТ РСО-А'!$K$7+'РСТ РСО-А'!$H$9</f>
        <v>1142.75</v>
      </c>
      <c r="D328" s="118">
        <f>VLOOKUP($A328+ROUND((COLUMN()-2)/24,5),АТС!$A$41:$F$784,6)+'Иные услуги '!$C$5+'РСТ РСО-А'!$K$7+'РСТ РСО-А'!$H$9</f>
        <v>1157.8</v>
      </c>
      <c r="E328" s="118">
        <f>VLOOKUP($A328+ROUND((COLUMN()-2)/24,5),АТС!$A$41:$F$784,6)+'Иные услуги '!$C$5+'РСТ РСО-А'!$K$7+'РСТ РСО-А'!$H$9</f>
        <v>1179.6099999999999</v>
      </c>
      <c r="F328" s="118">
        <f>VLOOKUP($A328+ROUND((COLUMN()-2)/24,5),АТС!$A$41:$F$784,6)+'Иные услуги '!$C$5+'РСТ РСО-А'!$K$7+'РСТ РСО-А'!$H$9</f>
        <v>1178.8999999999999</v>
      </c>
      <c r="G328" s="118">
        <f>VLOOKUP($A328+ROUND((COLUMN()-2)/24,5),АТС!$A$41:$F$784,6)+'Иные услуги '!$C$5+'РСТ РСО-А'!$K$7+'РСТ РСО-А'!$H$9</f>
        <v>1140.8900000000001</v>
      </c>
      <c r="H328" s="118">
        <f>VLOOKUP($A328+ROUND((COLUMN()-2)/24,5),АТС!$A$41:$F$784,6)+'Иные услуги '!$C$5+'РСТ РСО-А'!$K$7+'РСТ РСО-А'!$H$9</f>
        <v>1216.25</v>
      </c>
      <c r="I328" s="118">
        <f>VLOOKUP($A328+ROUND((COLUMN()-2)/24,5),АТС!$A$41:$F$784,6)+'Иные услуги '!$C$5+'РСТ РСО-А'!$K$7+'РСТ РСО-А'!$H$9</f>
        <v>1125.25</v>
      </c>
      <c r="J328" s="118">
        <f>VLOOKUP($A328+ROUND((COLUMN()-2)/24,5),АТС!$A$41:$F$784,6)+'Иные услуги '!$C$5+'РСТ РСО-А'!$K$7+'РСТ РСО-А'!$H$9</f>
        <v>1264.1699999999998</v>
      </c>
      <c r="K328" s="118">
        <f>VLOOKUP($A328+ROUND((COLUMN()-2)/24,5),АТС!$A$41:$F$784,6)+'Иные услуги '!$C$5+'РСТ РСО-А'!$K$7+'РСТ РСО-А'!$H$9</f>
        <v>1187.3799999999999</v>
      </c>
      <c r="L328" s="118">
        <f>VLOOKUP($A328+ROUND((COLUMN()-2)/24,5),АТС!$A$41:$F$784,6)+'Иные услуги '!$C$5+'РСТ РСО-А'!$K$7+'РСТ РСО-А'!$H$9</f>
        <v>1186.75</v>
      </c>
      <c r="M328" s="118">
        <f>VLOOKUP($A328+ROUND((COLUMN()-2)/24,5),АТС!$A$41:$F$784,6)+'Иные услуги '!$C$5+'РСТ РСО-А'!$K$7+'РСТ РСО-А'!$H$9</f>
        <v>1185.8799999999999</v>
      </c>
      <c r="N328" s="118">
        <f>VLOOKUP($A328+ROUND((COLUMN()-2)/24,5),АТС!$A$41:$F$784,6)+'Иные услуги '!$C$5+'РСТ РСО-А'!$K$7+'РСТ РСО-А'!$H$9</f>
        <v>1222.83</v>
      </c>
      <c r="O328" s="118">
        <f>VLOOKUP($A328+ROUND((COLUMN()-2)/24,5),АТС!$A$41:$F$784,6)+'Иные услуги '!$C$5+'РСТ РСО-А'!$K$7+'РСТ РСО-А'!$H$9</f>
        <v>1222.6399999999999</v>
      </c>
      <c r="P328" s="118">
        <f>VLOOKUP($A328+ROUND((COLUMN()-2)/24,5),АТС!$A$41:$F$784,6)+'Иные услуги '!$C$5+'РСТ РСО-А'!$K$7+'РСТ РСО-А'!$H$9</f>
        <v>1222.8799999999999</v>
      </c>
      <c r="Q328" s="118">
        <f>VLOOKUP($A328+ROUND((COLUMN()-2)/24,5),АТС!$A$41:$F$784,6)+'Иные услуги '!$C$5+'РСТ РСО-А'!$K$7+'РСТ РСО-А'!$H$9</f>
        <v>1221.8399999999999</v>
      </c>
      <c r="R328" s="118">
        <f>VLOOKUP($A328+ROUND((COLUMN()-2)/24,5),АТС!$A$41:$F$784,6)+'Иные услуги '!$C$5+'РСТ РСО-А'!$K$7+'РСТ РСО-А'!$H$9</f>
        <v>1185.1599999999999</v>
      </c>
      <c r="S328" s="118">
        <f>VLOOKUP($A328+ROUND((COLUMN()-2)/24,5),АТС!$A$41:$F$784,6)+'Иные услуги '!$C$5+'РСТ РСО-А'!$K$7+'РСТ РСО-А'!$H$9</f>
        <v>1109.1000000000001</v>
      </c>
      <c r="T328" s="118">
        <f>VLOOKUP($A328+ROUND((COLUMN()-2)/24,5),АТС!$A$41:$F$784,6)+'Иные услуги '!$C$5+'РСТ РСО-А'!$K$7+'РСТ РСО-А'!$H$9</f>
        <v>1206.03</v>
      </c>
      <c r="U328" s="118">
        <f>VLOOKUP($A328+ROUND((COLUMN()-2)/24,5),АТС!$A$41:$F$784,6)+'Иные услуги '!$C$5+'РСТ РСО-А'!$K$7+'РСТ РСО-А'!$H$9</f>
        <v>1126.72</v>
      </c>
      <c r="V328" s="118">
        <f>VLOOKUP($A328+ROUND((COLUMN()-2)/24,5),АТС!$A$41:$F$784,6)+'Иные услуги '!$C$5+'РСТ РСО-А'!$K$7+'РСТ РСО-А'!$H$9</f>
        <v>1125.49</v>
      </c>
      <c r="W328" s="118">
        <f>VLOOKUP($A328+ROUND((COLUMN()-2)/24,5),АТС!$A$41:$F$784,6)+'Иные услуги '!$C$5+'РСТ РСО-А'!$K$7+'РСТ РСО-А'!$H$9</f>
        <v>1140.94</v>
      </c>
      <c r="X328" s="118">
        <f>VLOOKUP($A328+ROUND((COLUMN()-2)/24,5),АТС!$A$41:$F$784,6)+'Иные услуги '!$C$5+'РСТ РСО-А'!$K$7+'РСТ РСО-А'!$H$9</f>
        <v>1348.81</v>
      </c>
      <c r="Y328" s="118">
        <f>VLOOKUP($A328+ROUND((COLUMN()-2)/24,5),АТС!$A$41:$F$784,6)+'Иные услуги '!$C$5+'РСТ РСО-А'!$K$7+'РСТ РСО-А'!$H$9</f>
        <v>1177.26</v>
      </c>
    </row>
    <row r="329" spans="1:25" x14ac:dyDescent="0.2">
      <c r="A329" s="66">
        <f t="shared" si="10"/>
        <v>43387</v>
      </c>
      <c r="B329" s="118">
        <f>VLOOKUP($A329+ROUND((COLUMN()-2)/24,5),АТС!$A$41:$F$784,6)+'Иные услуги '!$C$5+'РСТ РСО-А'!$K$7+'РСТ РСО-А'!$H$9</f>
        <v>1100.01</v>
      </c>
      <c r="C329" s="118">
        <f>VLOOKUP($A329+ROUND((COLUMN()-2)/24,5),АТС!$A$41:$F$784,6)+'Иные услуги '!$C$5+'РСТ РСО-А'!$K$7+'РСТ РСО-А'!$H$9</f>
        <v>1153.23</v>
      </c>
      <c r="D329" s="118">
        <f>VLOOKUP($A329+ROUND((COLUMN()-2)/24,5),АТС!$A$41:$F$784,6)+'Иные услуги '!$C$5+'РСТ РСО-А'!$K$7+'РСТ РСО-А'!$H$9</f>
        <v>1179.3699999999999</v>
      </c>
      <c r="E329" s="118">
        <f>VLOOKUP($A329+ROUND((COLUMN()-2)/24,5),АТС!$A$41:$F$784,6)+'Иные услуги '!$C$5+'РСТ РСО-А'!$K$7+'РСТ РСО-А'!$H$9</f>
        <v>1192.82</v>
      </c>
      <c r="F329" s="118">
        <f>VLOOKUP($A329+ROUND((COLUMN()-2)/24,5),АТС!$A$41:$F$784,6)+'Иные услуги '!$C$5+'РСТ РСО-А'!$K$7+'РСТ РСО-А'!$H$9</f>
        <v>1174.6599999999999</v>
      </c>
      <c r="G329" s="118">
        <f>VLOOKUP($A329+ROUND((COLUMN()-2)/24,5),АТС!$A$41:$F$784,6)+'Иные услуги '!$C$5+'РСТ РСО-А'!$K$7+'РСТ РСО-А'!$H$9</f>
        <v>1174.55</v>
      </c>
      <c r="H329" s="118">
        <f>VLOOKUP($A329+ROUND((COLUMN()-2)/24,5),АТС!$A$41:$F$784,6)+'Иные услуги '!$C$5+'РСТ РСО-А'!$K$7+'РСТ РСО-А'!$H$9</f>
        <v>1265.3799999999999</v>
      </c>
      <c r="I329" s="118">
        <f>VLOOKUP($A329+ROUND((COLUMN()-2)/24,5),АТС!$A$41:$F$784,6)+'Иные услуги '!$C$5+'РСТ РСО-А'!$K$7+'РСТ РСО-А'!$H$9</f>
        <v>1132.1100000000001</v>
      </c>
      <c r="J329" s="118">
        <f>VLOOKUP($A329+ROUND((COLUMN()-2)/24,5),АТС!$A$41:$F$784,6)+'Иные услуги '!$C$5+'РСТ РСО-А'!$K$7+'РСТ РСО-А'!$H$9</f>
        <v>1304.81</v>
      </c>
      <c r="K329" s="118">
        <f>VLOOKUP($A329+ROUND((COLUMN()-2)/24,5),АТС!$A$41:$F$784,6)+'Иные услуги '!$C$5+'РСТ РСО-А'!$K$7+'РСТ РСО-А'!$H$9</f>
        <v>1220.6599999999999</v>
      </c>
      <c r="L329" s="118">
        <f>VLOOKUP($A329+ROUND((COLUMN()-2)/24,5),АТС!$A$41:$F$784,6)+'Иные услуги '!$C$5+'РСТ РСО-А'!$K$7+'РСТ РСО-А'!$H$9</f>
        <v>1220.8899999999999</v>
      </c>
      <c r="M329" s="118">
        <f>VLOOKUP($A329+ROUND((COLUMN()-2)/24,5),АТС!$A$41:$F$784,6)+'Иные услуги '!$C$5+'РСТ РСО-А'!$K$7+'РСТ РСО-А'!$H$9</f>
        <v>1183.4399999999998</v>
      </c>
      <c r="N329" s="118">
        <f>VLOOKUP($A329+ROUND((COLUMN()-2)/24,5),АТС!$A$41:$F$784,6)+'Иные услуги '!$C$5+'РСТ РСО-А'!$K$7+'РСТ РСО-А'!$H$9</f>
        <v>1220.29</v>
      </c>
      <c r="O329" s="118">
        <f>VLOOKUP($A329+ROUND((COLUMN()-2)/24,5),АТС!$A$41:$F$784,6)+'Иные услуги '!$C$5+'РСТ РСО-А'!$K$7+'РСТ РСО-А'!$H$9</f>
        <v>1260.81</v>
      </c>
      <c r="P329" s="118">
        <f>VLOOKUP($A329+ROUND((COLUMN()-2)/24,5),АТС!$A$41:$F$784,6)+'Иные услуги '!$C$5+'РСТ РСО-А'!$K$7+'РСТ РСО-А'!$H$9</f>
        <v>1260.6499999999999</v>
      </c>
      <c r="Q329" s="118">
        <f>VLOOKUP($A329+ROUND((COLUMN()-2)/24,5),АТС!$A$41:$F$784,6)+'Иные услуги '!$C$5+'РСТ РСО-А'!$K$7+'РСТ РСО-А'!$H$9</f>
        <v>1260.5899999999999</v>
      </c>
      <c r="R329" s="118">
        <f>VLOOKUP($A329+ROUND((COLUMN()-2)/24,5),АТС!$A$41:$F$784,6)+'Иные услуги '!$C$5+'РСТ РСО-А'!$K$7+'РСТ РСО-А'!$H$9</f>
        <v>1220.3799999999999</v>
      </c>
      <c r="S329" s="118">
        <f>VLOOKUP($A329+ROUND((COLUMN()-2)/24,5),АТС!$A$41:$F$784,6)+'Иные услуги '!$C$5+'РСТ РСО-А'!$K$7+'РСТ РСО-А'!$H$9</f>
        <v>1119.6100000000001</v>
      </c>
      <c r="T329" s="118">
        <f>VLOOKUP($A329+ROUND((COLUMN()-2)/24,5),АТС!$A$41:$F$784,6)+'Иные услуги '!$C$5+'РСТ РСО-А'!$K$7+'РСТ РСО-А'!$H$9</f>
        <v>1208.78</v>
      </c>
      <c r="U329" s="118">
        <f>VLOOKUP($A329+ROUND((COLUMN()-2)/24,5),АТС!$A$41:$F$784,6)+'Иные услуги '!$C$5+'РСТ РСО-А'!$K$7+'РСТ РСО-А'!$H$9</f>
        <v>1127.67</v>
      </c>
      <c r="V329" s="118">
        <f>VLOOKUP($A329+ROUND((COLUMN()-2)/24,5),АТС!$A$41:$F$784,6)+'Иные услуги '!$C$5+'РСТ РСО-А'!$K$7+'РСТ РСО-А'!$H$9</f>
        <v>1127.3300000000002</v>
      </c>
      <c r="W329" s="118">
        <f>VLOOKUP($A329+ROUND((COLUMN()-2)/24,5),АТС!$A$41:$F$784,6)+'Иные услуги '!$C$5+'РСТ РСО-А'!$K$7+'РСТ РСО-А'!$H$9</f>
        <v>1141.1100000000001</v>
      </c>
      <c r="X329" s="118">
        <f>VLOOKUP($A329+ROUND((COLUMN()-2)/24,5),АТС!$A$41:$F$784,6)+'Иные услуги '!$C$5+'РСТ РСО-А'!$K$7+'РСТ РСО-А'!$H$9</f>
        <v>1346.97</v>
      </c>
      <c r="Y329" s="118">
        <f>VLOOKUP($A329+ROUND((COLUMN()-2)/24,5),АТС!$A$41:$F$784,6)+'Иные услуги '!$C$5+'РСТ РСО-А'!$K$7+'РСТ РСО-А'!$H$9</f>
        <v>1177.8599999999999</v>
      </c>
    </row>
    <row r="330" spans="1:25" x14ac:dyDescent="0.2">
      <c r="A330" s="66">
        <f t="shared" si="10"/>
        <v>43388</v>
      </c>
      <c r="B330" s="118">
        <f>VLOOKUP($A330+ROUND((COLUMN()-2)/24,5),АТС!$A$41:$F$784,6)+'Иные услуги '!$C$5+'РСТ РСО-А'!$K$7+'РСТ РСО-А'!$H$9</f>
        <v>1102</v>
      </c>
      <c r="C330" s="118">
        <f>VLOOKUP($A330+ROUND((COLUMN()-2)/24,5),АТС!$A$41:$F$784,6)+'Иные услуги '!$C$5+'РСТ РСО-А'!$K$7+'РСТ РСО-А'!$H$9</f>
        <v>1140.81</v>
      </c>
      <c r="D330" s="118">
        <f>VLOOKUP($A330+ROUND((COLUMN()-2)/24,5),АТС!$A$41:$F$784,6)+'Иные услуги '!$C$5+'РСТ РСО-А'!$K$7+'РСТ РСО-А'!$H$9</f>
        <v>1154.6299999999999</v>
      </c>
      <c r="E330" s="118">
        <f>VLOOKUP($A330+ROUND((COLUMN()-2)/24,5),АТС!$A$41:$F$784,6)+'Иные услуги '!$C$5+'РСТ РСО-А'!$K$7+'РСТ РСО-А'!$H$9</f>
        <v>1176.45</v>
      </c>
      <c r="F330" s="118">
        <f>VLOOKUP($A330+ROUND((COLUMN()-2)/24,5),АТС!$A$41:$F$784,6)+'Иные услуги '!$C$5+'РСТ РСО-А'!$K$7+'РСТ РСО-А'!$H$9</f>
        <v>1176.08</v>
      </c>
      <c r="G330" s="118">
        <f>VLOOKUP($A330+ROUND((COLUMN()-2)/24,5),АТС!$A$41:$F$784,6)+'Иные услуги '!$C$5+'РСТ РСО-А'!$K$7+'РСТ РСО-А'!$H$9</f>
        <v>1139.81</v>
      </c>
      <c r="H330" s="118">
        <f>VLOOKUP($A330+ROUND((COLUMN()-2)/24,5),АТС!$A$41:$F$784,6)+'Иные услуги '!$C$5+'РСТ РСО-А'!$K$7+'РСТ РСО-А'!$H$9</f>
        <v>1215.21</v>
      </c>
      <c r="I330" s="118">
        <f>VLOOKUP($A330+ROUND((COLUMN()-2)/24,5),АТС!$A$41:$F$784,6)+'Иные услуги '!$C$5+'РСТ РСО-А'!$K$7+'РСТ РСО-А'!$H$9</f>
        <v>1096.5700000000002</v>
      </c>
      <c r="J330" s="118">
        <f>VLOOKUP($A330+ROUND((COLUMN()-2)/24,5),АТС!$A$41:$F$784,6)+'Иные услуги '!$C$5+'РСТ РСО-А'!$K$7+'РСТ РСО-А'!$H$9</f>
        <v>1223.9399999999998</v>
      </c>
      <c r="K330" s="118">
        <f>VLOOKUP($A330+ROUND((COLUMN()-2)/24,5),АТС!$A$41:$F$784,6)+'Иные услуги '!$C$5+'РСТ РСО-А'!$K$7+'РСТ РСО-А'!$H$9</f>
        <v>1152.83</v>
      </c>
      <c r="L330" s="118">
        <f>VLOOKUP($A330+ROUND((COLUMN()-2)/24,5),АТС!$A$41:$F$784,6)+'Иные услуги '!$C$5+'РСТ РСО-А'!$K$7+'РСТ РСО-А'!$H$9</f>
        <v>1152.75</v>
      </c>
      <c r="M330" s="118">
        <f>VLOOKUP($A330+ROUND((COLUMN()-2)/24,5),АТС!$A$41:$F$784,6)+'Иные услуги '!$C$5+'РСТ РСО-А'!$K$7+'РСТ РСО-А'!$H$9</f>
        <v>1152.05</v>
      </c>
      <c r="N330" s="118">
        <f>VLOOKUP($A330+ROUND((COLUMN()-2)/24,5),АТС!$A$41:$F$784,6)+'Иные услуги '!$C$5+'РСТ РСО-А'!$K$7+'РСТ РСО-А'!$H$9</f>
        <v>1186.24</v>
      </c>
      <c r="O330" s="118">
        <f>VLOOKUP($A330+ROUND((COLUMN()-2)/24,5),АТС!$A$41:$F$784,6)+'Иные услуги '!$C$5+'РСТ РСО-А'!$K$7+'РСТ РСО-А'!$H$9</f>
        <v>1200.76</v>
      </c>
      <c r="P330" s="118">
        <f>VLOOKUP($A330+ROUND((COLUMN()-2)/24,5),АТС!$A$41:$F$784,6)+'Иные услуги '!$C$5+'РСТ РСО-А'!$K$7+'РСТ РСО-А'!$H$9</f>
        <v>1200.83</v>
      </c>
      <c r="Q330" s="118">
        <f>VLOOKUP($A330+ROUND((COLUMN()-2)/24,5),АТС!$A$41:$F$784,6)+'Иные услуги '!$C$5+'РСТ РСО-А'!$K$7+'РСТ РСО-А'!$H$9</f>
        <v>1186.2</v>
      </c>
      <c r="R330" s="118">
        <f>VLOOKUP($A330+ROUND((COLUMN()-2)/24,5),АТС!$A$41:$F$784,6)+'Иные услуги '!$C$5+'РСТ РСО-А'!$K$7+'РСТ РСО-А'!$H$9</f>
        <v>1151.79</v>
      </c>
      <c r="S330" s="118">
        <f>VLOOKUP($A330+ROUND((COLUMN()-2)/24,5),АТС!$A$41:$F$784,6)+'Иные услуги '!$C$5+'РСТ РСО-А'!$K$7+'РСТ РСО-А'!$H$9</f>
        <v>1106.55</v>
      </c>
      <c r="T330" s="118">
        <f>VLOOKUP($A330+ROUND((COLUMN()-2)/24,5),АТС!$A$41:$F$784,6)+'Иные услуги '!$C$5+'РСТ РСО-А'!$K$7+'РСТ РСО-А'!$H$9</f>
        <v>1201.8399999999999</v>
      </c>
      <c r="U330" s="118">
        <f>VLOOKUP($A330+ROUND((COLUMN()-2)/24,5),АТС!$A$41:$F$784,6)+'Иные услуги '!$C$5+'РСТ РСО-А'!$K$7+'РСТ РСО-А'!$H$9</f>
        <v>1110.04</v>
      </c>
      <c r="V330" s="118">
        <f>VLOOKUP($A330+ROUND((COLUMN()-2)/24,5),АТС!$A$41:$F$784,6)+'Иные услуги '!$C$5+'РСТ РСО-А'!$K$7+'РСТ РСО-А'!$H$9</f>
        <v>1125.52</v>
      </c>
      <c r="W330" s="118">
        <f>VLOOKUP($A330+ROUND((COLUMN()-2)/24,5),АТС!$A$41:$F$784,6)+'Иные услуги '!$C$5+'РСТ РСО-А'!$K$7+'РСТ РСО-А'!$H$9</f>
        <v>1142.06</v>
      </c>
      <c r="X330" s="118">
        <f>VLOOKUP($A330+ROUND((COLUMN()-2)/24,5),АТС!$A$41:$F$784,6)+'Иные услуги '!$C$5+'РСТ РСО-А'!$K$7+'РСТ РСО-А'!$H$9</f>
        <v>1350.23</v>
      </c>
      <c r="Y330" s="118">
        <f>VLOOKUP($A330+ROUND((COLUMN()-2)/24,5),АТС!$A$41:$F$784,6)+'Иные услуги '!$C$5+'РСТ РСО-А'!$K$7+'РСТ РСО-А'!$H$9</f>
        <v>1187.6799999999998</v>
      </c>
    </row>
    <row r="331" spans="1:25" s="77" customFormat="1" x14ac:dyDescent="0.25">
      <c r="A331" s="66">
        <f t="shared" si="10"/>
        <v>43389</v>
      </c>
      <c r="B331" s="118">
        <f>VLOOKUP($A331+ROUND((COLUMN()-2)/24,5),АТС!$A$41:$F$784,6)+'Иные услуги '!$C$5+'РСТ РСО-А'!$K$7+'РСТ РСО-А'!$H$9</f>
        <v>1085.68</v>
      </c>
      <c r="C331" s="118">
        <f>VLOOKUP($A331+ROUND((COLUMN()-2)/24,5),АТС!$A$41:$F$784,6)+'Иные услуги '!$C$5+'РСТ РСО-А'!$K$7+'РСТ РСО-А'!$H$9</f>
        <v>1113.49</v>
      </c>
      <c r="D331" s="118">
        <f>VLOOKUP($A331+ROUND((COLUMN()-2)/24,5),АТС!$A$41:$F$784,6)+'Иные услуги '!$C$5+'РСТ РСО-А'!$K$7+'РСТ РСО-А'!$H$9</f>
        <v>1148.44</v>
      </c>
      <c r="E331" s="118">
        <f>VLOOKUP($A331+ROUND((COLUMN()-2)/24,5),АТС!$A$41:$F$784,6)+'Иные услуги '!$C$5+'РСТ РСО-А'!$K$7+'РСТ РСО-А'!$H$9</f>
        <v>1170.0899999999999</v>
      </c>
      <c r="F331" s="118">
        <f>VLOOKUP($A331+ROUND((COLUMN()-2)/24,5),АТС!$A$41:$F$784,6)+'Иные услуги '!$C$5+'РСТ РСО-А'!$K$7+'РСТ РСО-А'!$H$9</f>
        <v>1169.96</v>
      </c>
      <c r="G331" s="118">
        <f>VLOOKUP($A331+ROUND((COLUMN()-2)/24,5),АТС!$A$41:$F$784,6)+'Иные услуги '!$C$5+'РСТ РСО-А'!$K$7+'РСТ РСО-А'!$H$9</f>
        <v>1136.93</v>
      </c>
      <c r="H331" s="118">
        <f>VLOOKUP($A331+ROUND((COLUMN()-2)/24,5),АТС!$A$41:$F$784,6)+'Иные услуги '!$C$5+'РСТ РСО-А'!$K$7+'РСТ РСО-А'!$H$9</f>
        <v>1213.3399999999999</v>
      </c>
      <c r="I331" s="118">
        <f>VLOOKUP($A331+ROUND((COLUMN()-2)/24,5),АТС!$A$41:$F$784,6)+'Иные услуги '!$C$5+'РСТ РСО-А'!$K$7+'РСТ РСО-А'!$H$9</f>
        <v>1096.24</v>
      </c>
      <c r="J331" s="118">
        <f>VLOOKUP($A331+ROUND((COLUMN()-2)/24,5),АТС!$A$41:$F$784,6)+'Иные услуги '!$C$5+'РСТ РСО-А'!$K$7+'РСТ РСО-А'!$H$9</f>
        <v>1223.53</v>
      </c>
      <c r="K331" s="118">
        <f>VLOOKUP($A331+ROUND((COLUMN()-2)/24,5),АТС!$A$41:$F$784,6)+'Иные услуги '!$C$5+'РСТ РСО-А'!$K$7+'РСТ РСО-А'!$H$9</f>
        <v>1152.3899999999999</v>
      </c>
      <c r="L331" s="118">
        <f>VLOOKUP($A331+ROUND((COLUMN()-2)/24,5),АТС!$A$41:$F$784,6)+'Иные услуги '!$C$5+'РСТ РСО-А'!$K$7+'РСТ РСО-А'!$H$9</f>
        <v>1152.21</v>
      </c>
      <c r="M331" s="118">
        <f>VLOOKUP($A331+ROUND((COLUMN()-2)/24,5),АТС!$A$41:$F$784,6)+'Иные услуги '!$C$5+'РСТ РСО-А'!$K$7+'РСТ РСО-А'!$H$9</f>
        <v>1151.79</v>
      </c>
      <c r="N331" s="118">
        <f>VLOOKUP($A331+ROUND((COLUMN()-2)/24,5),АТС!$A$41:$F$784,6)+'Иные услуги '!$C$5+'РСТ РСО-А'!$K$7+'РСТ РСО-А'!$H$9</f>
        <v>1185.99</v>
      </c>
      <c r="O331" s="118">
        <f>VLOOKUP($A331+ROUND((COLUMN()-2)/24,5),АТС!$A$41:$F$784,6)+'Иные услуги '!$C$5+'РСТ РСО-А'!$K$7+'РСТ РСО-А'!$H$9</f>
        <v>1186.03</v>
      </c>
      <c r="P331" s="118">
        <f>VLOOKUP($A331+ROUND((COLUMN()-2)/24,5),АТС!$A$41:$F$784,6)+'Иные услуги '!$C$5+'РСТ РСО-А'!$K$7+'РСТ РСО-А'!$H$9</f>
        <v>1186.0899999999999</v>
      </c>
      <c r="Q331" s="118">
        <f>VLOOKUP($A331+ROUND((COLUMN()-2)/24,5),АТС!$A$41:$F$784,6)+'Иные услуги '!$C$5+'РСТ РСО-А'!$K$7+'РСТ РСО-А'!$H$9</f>
        <v>1186.24</v>
      </c>
      <c r="R331" s="118">
        <f>VLOOKUP($A331+ROUND((COLUMN()-2)/24,5),АТС!$A$41:$F$784,6)+'Иные услуги '!$C$5+'РСТ РСО-А'!$K$7+'РСТ РСО-А'!$H$9</f>
        <v>1151.3799999999999</v>
      </c>
      <c r="S331" s="118">
        <f>VLOOKUP($A331+ROUND((COLUMN()-2)/24,5),АТС!$A$41:$F$784,6)+'Иные услуги '!$C$5+'РСТ РСО-А'!$K$7+'РСТ РСО-А'!$H$9</f>
        <v>1109.25</v>
      </c>
      <c r="T331" s="118">
        <f>VLOOKUP($A331+ROUND((COLUMN()-2)/24,5),АТС!$A$41:$F$784,6)+'Иные услуги '!$C$5+'РСТ РСО-А'!$K$7+'РСТ РСО-А'!$H$9</f>
        <v>1186.57</v>
      </c>
      <c r="U331" s="118">
        <f>VLOOKUP($A331+ROUND((COLUMN()-2)/24,5),АТС!$A$41:$F$784,6)+'Иные услуги '!$C$5+'РСТ РСО-А'!$K$7+'РСТ РСО-А'!$H$9</f>
        <v>1108.95</v>
      </c>
      <c r="V331" s="118">
        <f>VLOOKUP($A331+ROUND((COLUMN()-2)/24,5),АТС!$A$41:$F$784,6)+'Иные услуги '!$C$5+'РСТ РСО-А'!$K$7+'РСТ РСО-А'!$H$9</f>
        <v>1125.6600000000001</v>
      </c>
      <c r="W331" s="118">
        <f>VLOOKUP($A331+ROUND((COLUMN()-2)/24,5),АТС!$A$41:$F$784,6)+'Иные услуги '!$C$5+'РСТ РСО-А'!$K$7+'РСТ РСО-А'!$H$9</f>
        <v>1141.97</v>
      </c>
      <c r="X331" s="118">
        <f>VLOOKUP($A331+ROUND((COLUMN()-2)/24,5),АТС!$A$41:$F$784,6)+'Иные услуги '!$C$5+'РСТ РСО-А'!$K$7+'РСТ РСО-А'!$H$9</f>
        <v>1350.6499999999999</v>
      </c>
      <c r="Y331" s="118">
        <f>VLOOKUP($A331+ROUND((COLUMN()-2)/24,5),АТС!$A$41:$F$784,6)+'Иные услуги '!$C$5+'РСТ РСО-А'!$K$7+'РСТ РСО-А'!$H$9</f>
        <v>1179.55</v>
      </c>
    </row>
    <row r="332" spans="1:25" x14ac:dyDescent="0.2">
      <c r="A332" s="66">
        <f t="shared" si="10"/>
        <v>43390</v>
      </c>
      <c r="B332" s="118">
        <f>VLOOKUP($A332+ROUND((COLUMN()-2)/24,5),АТС!$A$41:$F$784,6)+'Иные услуги '!$C$5+'РСТ РСО-А'!$K$7+'РСТ РСО-А'!$H$9</f>
        <v>1085.29</v>
      </c>
      <c r="C332" s="118">
        <f>VLOOKUP($A332+ROUND((COLUMN()-2)/24,5),АТС!$A$41:$F$784,6)+'Иные услуги '!$C$5+'РСТ РСО-А'!$K$7+'РСТ РСО-А'!$H$9</f>
        <v>1108.06</v>
      </c>
      <c r="D332" s="118">
        <f>VLOOKUP($A332+ROUND((COLUMN()-2)/24,5),АТС!$A$41:$F$784,6)+'Иные услуги '!$C$5+'РСТ РСО-А'!$K$7+'РСТ РСО-А'!$H$9</f>
        <v>1149.71</v>
      </c>
      <c r="E332" s="118">
        <f>VLOOKUP($A332+ROUND((COLUMN()-2)/24,5),АТС!$A$41:$F$784,6)+'Иные услуги '!$C$5+'РСТ РСО-А'!$K$7+'РСТ РСО-А'!$H$9</f>
        <v>1169.8</v>
      </c>
      <c r="F332" s="118">
        <f>VLOOKUP($A332+ROUND((COLUMN()-2)/24,5),АТС!$A$41:$F$784,6)+'Иные услуги '!$C$5+'РСТ РСО-А'!$K$7+'РСТ РСО-А'!$H$9</f>
        <v>1175.58</v>
      </c>
      <c r="G332" s="118">
        <f>VLOOKUP($A332+ROUND((COLUMN()-2)/24,5),АТС!$A$41:$F$784,6)+'Иные услуги '!$C$5+'РСТ РСО-А'!$K$7+'РСТ РСО-А'!$H$9</f>
        <v>1139.68</v>
      </c>
      <c r="H332" s="118">
        <f>VLOOKUP($A332+ROUND((COLUMN()-2)/24,5),АТС!$A$41:$F$784,6)+'Иные услуги '!$C$5+'РСТ РСО-А'!$K$7+'РСТ РСО-А'!$H$9</f>
        <v>1142.04</v>
      </c>
      <c r="I332" s="118">
        <f>VLOOKUP($A332+ROUND((COLUMN()-2)/24,5),АТС!$A$41:$F$784,6)+'Иные услуги '!$C$5+'РСТ РСО-А'!$K$7+'РСТ РСО-А'!$H$9</f>
        <v>1162.71</v>
      </c>
      <c r="J332" s="118">
        <f>VLOOKUP($A332+ROUND((COLUMN()-2)/24,5),АТС!$A$41:$F$784,6)+'Иные услуги '!$C$5+'РСТ РСО-А'!$K$7+'РСТ РСО-А'!$H$9</f>
        <v>1185.8399999999999</v>
      </c>
      <c r="K332" s="118">
        <f>VLOOKUP($A332+ROUND((COLUMN()-2)/24,5),АТС!$A$41:$F$784,6)+'Иные услуги '!$C$5+'РСТ РСО-А'!$K$7+'РСТ РСО-А'!$H$9</f>
        <v>1120.72</v>
      </c>
      <c r="L332" s="118">
        <f>VLOOKUP($A332+ROUND((COLUMN()-2)/24,5),АТС!$A$41:$F$784,6)+'Иные услуги '!$C$5+'РСТ РСО-А'!$K$7+'РСТ РСО-А'!$H$9</f>
        <v>1108.72</v>
      </c>
      <c r="M332" s="118">
        <f>VLOOKUP($A332+ROUND((COLUMN()-2)/24,5),АТС!$A$41:$F$784,6)+'Иные услуги '!$C$5+'РСТ РСО-А'!$K$7+'РСТ РСО-А'!$H$9</f>
        <v>1107.7</v>
      </c>
      <c r="N332" s="118">
        <f>VLOOKUP($A332+ROUND((COLUMN()-2)/24,5),АТС!$A$41:$F$784,6)+'Иные услуги '!$C$5+'РСТ РСО-А'!$K$7+'РСТ РСО-А'!$H$9</f>
        <v>1119.5700000000002</v>
      </c>
      <c r="O332" s="118">
        <f>VLOOKUP($A332+ROUND((COLUMN()-2)/24,5),АТС!$A$41:$F$784,6)+'Иные услуги '!$C$5+'РСТ РСО-А'!$K$7+'РСТ РСО-А'!$H$9</f>
        <v>1119.68</v>
      </c>
      <c r="P332" s="118">
        <f>VLOOKUP($A332+ROUND((COLUMN()-2)/24,5),АТС!$A$41:$F$784,6)+'Иные услуги '!$C$5+'РСТ РСО-А'!$K$7+'РСТ РСО-А'!$H$9</f>
        <v>1119.7</v>
      </c>
      <c r="Q332" s="118">
        <f>VLOOKUP($A332+ROUND((COLUMN()-2)/24,5),АТС!$A$41:$F$784,6)+'Иные услуги '!$C$5+'РСТ РСО-А'!$K$7+'РСТ РСО-А'!$H$9</f>
        <v>1119.73</v>
      </c>
      <c r="R332" s="118">
        <f>VLOOKUP($A332+ROUND((COLUMN()-2)/24,5),АТС!$A$41:$F$784,6)+'Иные услуги '!$C$5+'РСТ РСО-А'!$K$7+'РСТ РСО-А'!$H$9</f>
        <v>1119.93</v>
      </c>
      <c r="S332" s="118">
        <f>VLOOKUP($A332+ROUND((COLUMN()-2)/24,5),АТС!$A$41:$F$784,6)+'Иные услуги '!$C$5+'РСТ РСО-А'!$K$7+'РСТ РСО-А'!$H$9</f>
        <v>1123.3</v>
      </c>
      <c r="T332" s="118">
        <f>VLOOKUP($A332+ROUND((COLUMN()-2)/24,5),АТС!$A$41:$F$784,6)+'Иные услуги '!$C$5+'РСТ РСО-А'!$K$7+'РСТ РСО-А'!$H$9</f>
        <v>1250.1699999999998</v>
      </c>
      <c r="U332" s="118">
        <f>VLOOKUP($A332+ROUND((COLUMN()-2)/24,5),АТС!$A$41:$F$784,6)+'Иные услуги '!$C$5+'РСТ РСО-А'!$K$7+'РСТ РСО-А'!$H$9</f>
        <v>1192.48</v>
      </c>
      <c r="V332" s="118">
        <f>VLOOKUP($A332+ROUND((COLUMN()-2)/24,5),АТС!$A$41:$F$784,6)+'Иные услуги '!$C$5+'РСТ РСО-А'!$K$7+'РСТ РСО-А'!$H$9</f>
        <v>1145.8500000000001</v>
      </c>
      <c r="W332" s="118">
        <f>VLOOKUP($A332+ROUND((COLUMN()-2)/24,5),АТС!$A$41:$F$784,6)+'Иные услуги '!$C$5+'РСТ РСО-А'!$K$7+'РСТ РСО-А'!$H$9</f>
        <v>1140.8200000000002</v>
      </c>
      <c r="X332" s="118">
        <f>VLOOKUP($A332+ROUND((COLUMN()-2)/24,5),АТС!$A$41:$F$784,6)+'Иные услуги '!$C$5+'РСТ РСО-А'!$K$7+'РСТ РСО-А'!$H$9</f>
        <v>1350.61</v>
      </c>
      <c r="Y332" s="118">
        <f>VLOOKUP($A332+ROUND((COLUMN()-2)/24,5),АТС!$A$41:$F$784,6)+'Иные услуги '!$C$5+'РСТ РСО-А'!$K$7+'РСТ РСО-А'!$H$9</f>
        <v>1201.98</v>
      </c>
    </row>
    <row r="333" spans="1:25" x14ac:dyDescent="0.2">
      <c r="A333" s="66">
        <f t="shared" si="10"/>
        <v>43391</v>
      </c>
      <c r="B333" s="118">
        <f>VLOOKUP($A333+ROUND((COLUMN()-2)/24,5),АТС!$A$41:$F$784,6)+'Иные услуги '!$C$5+'РСТ РСО-А'!$K$7+'РСТ РСО-А'!$H$9</f>
        <v>1099.0800000000002</v>
      </c>
      <c r="C333" s="118">
        <f>VLOOKUP($A333+ROUND((COLUMN()-2)/24,5),АТС!$A$41:$F$784,6)+'Иные услуги '!$C$5+'РСТ РСО-А'!$K$7+'РСТ РСО-А'!$H$9</f>
        <v>1110.31</v>
      </c>
      <c r="D333" s="118">
        <f>VLOOKUP($A333+ROUND((COLUMN()-2)/24,5),АТС!$A$41:$F$784,6)+'Иные услуги '!$C$5+'РСТ РСО-А'!$K$7+'РСТ РСО-А'!$H$9</f>
        <v>1135.8200000000002</v>
      </c>
      <c r="E333" s="118">
        <f>VLOOKUP($A333+ROUND((COLUMN()-2)/24,5),АТС!$A$41:$F$784,6)+'Иные услуги '!$C$5+'РСТ РСО-А'!$K$7+'РСТ РСО-А'!$H$9</f>
        <v>1135.77</v>
      </c>
      <c r="F333" s="118">
        <f>VLOOKUP($A333+ROUND((COLUMN()-2)/24,5),АТС!$A$41:$F$784,6)+'Иные услуги '!$C$5+'РСТ РСО-А'!$K$7+'РСТ РСО-А'!$H$9</f>
        <v>1136.77</v>
      </c>
      <c r="G333" s="118">
        <f>VLOOKUP($A333+ROUND((COLUMN()-2)/24,5),АТС!$A$41:$F$784,6)+'Иные услуги '!$C$5+'РСТ РСО-А'!$K$7+'РСТ РСО-А'!$H$9</f>
        <v>1113.0900000000001</v>
      </c>
      <c r="H333" s="118">
        <f>VLOOKUP($A333+ROUND((COLUMN()-2)/24,5),АТС!$A$41:$F$784,6)+'Иные услуги '!$C$5+'РСТ РСО-А'!$K$7+'РСТ РСО-А'!$H$9</f>
        <v>1134.3400000000001</v>
      </c>
      <c r="I333" s="118">
        <f>VLOOKUP($A333+ROUND((COLUMN()-2)/24,5),АТС!$A$41:$F$784,6)+'Иные услуги '!$C$5+'РСТ РСО-А'!$K$7+'РСТ РСО-А'!$H$9</f>
        <v>1159.97</v>
      </c>
      <c r="J333" s="118">
        <f>VLOOKUP($A333+ROUND((COLUMN()-2)/24,5),АТС!$A$41:$F$784,6)+'Иные услуги '!$C$5+'РСТ РСО-А'!$K$7+'РСТ РСО-А'!$H$9</f>
        <v>1186.1699999999998</v>
      </c>
      <c r="K333" s="118">
        <f>VLOOKUP($A333+ROUND((COLUMN()-2)/24,5),АТС!$A$41:$F$784,6)+'Иные услуги '!$C$5+'РСТ РСО-А'!$K$7+'РСТ РСО-А'!$H$9</f>
        <v>1120.1300000000001</v>
      </c>
      <c r="L333" s="118">
        <f>VLOOKUP($A333+ROUND((COLUMN()-2)/24,5),АТС!$A$41:$F$784,6)+'Иные услуги '!$C$5+'РСТ РСО-А'!$K$7+'РСТ РСО-А'!$H$9</f>
        <v>1119.98</v>
      </c>
      <c r="M333" s="118">
        <f>VLOOKUP($A333+ROUND((COLUMN()-2)/24,5),АТС!$A$41:$F$784,6)+'Иные услуги '!$C$5+'РСТ РСО-А'!$K$7+'РСТ РСО-А'!$H$9</f>
        <v>1119.78</v>
      </c>
      <c r="N333" s="118">
        <f>VLOOKUP($A333+ROUND((COLUMN()-2)/24,5),АТС!$A$41:$F$784,6)+'Иные услуги '!$C$5+'РСТ РСО-А'!$K$7+'РСТ РСО-А'!$H$9</f>
        <v>1119.6300000000001</v>
      </c>
      <c r="O333" s="118">
        <f>VLOOKUP($A333+ROUND((COLUMN()-2)/24,5),АТС!$A$41:$F$784,6)+'Иные услуги '!$C$5+'РСТ РСО-А'!$K$7+'РСТ РСО-А'!$H$9</f>
        <v>1119.53</v>
      </c>
      <c r="P333" s="118">
        <f>VLOOKUP($A333+ROUND((COLUMN()-2)/24,5),АТС!$A$41:$F$784,6)+'Иные услуги '!$C$5+'РСТ РСО-А'!$K$7+'РСТ РСО-А'!$H$9</f>
        <v>1119.23</v>
      </c>
      <c r="Q333" s="118">
        <f>VLOOKUP($A333+ROUND((COLUMN()-2)/24,5),АТС!$A$41:$F$784,6)+'Иные услуги '!$C$5+'РСТ РСО-А'!$K$7+'РСТ РСО-А'!$H$9</f>
        <v>1119.26</v>
      </c>
      <c r="R333" s="118">
        <f>VLOOKUP($A333+ROUND((COLUMN()-2)/24,5),АТС!$A$41:$F$784,6)+'Иные услуги '!$C$5+'РСТ РСО-А'!$K$7+'РСТ РСО-А'!$H$9</f>
        <v>1119.31</v>
      </c>
      <c r="S333" s="118">
        <f>VLOOKUP($A333+ROUND((COLUMN()-2)/24,5),АТС!$A$41:$F$784,6)+'Иные услуги '!$C$5+'РСТ РСО-А'!$K$7+'РСТ РСО-А'!$H$9</f>
        <v>1100.71</v>
      </c>
      <c r="T333" s="118">
        <f>VLOOKUP($A333+ROUND((COLUMN()-2)/24,5),АТС!$A$41:$F$784,6)+'Иные услуги '!$C$5+'РСТ РСО-А'!$K$7+'РСТ РСО-А'!$H$9</f>
        <v>1244.1599999999999</v>
      </c>
      <c r="U333" s="118">
        <f>VLOOKUP($A333+ROUND((COLUMN()-2)/24,5),АТС!$A$41:$F$784,6)+'Иные услуги '!$C$5+'РСТ РСО-А'!$K$7+'РСТ РСО-А'!$H$9</f>
        <v>1185.08</v>
      </c>
      <c r="V333" s="118">
        <f>VLOOKUP($A333+ROUND((COLUMN()-2)/24,5),АТС!$A$41:$F$784,6)+'Иные услуги '!$C$5+'РСТ РСО-А'!$K$7+'РСТ РСО-А'!$H$9</f>
        <v>1136.5</v>
      </c>
      <c r="W333" s="118">
        <f>VLOOKUP($A333+ROUND((COLUMN()-2)/24,5),АТС!$A$41:$F$784,6)+'Иные услуги '!$C$5+'РСТ РСО-А'!$K$7+'РСТ РСО-А'!$H$9</f>
        <v>1146.55</v>
      </c>
      <c r="X333" s="118">
        <f>VLOOKUP($A333+ROUND((COLUMN()-2)/24,5),АТС!$A$41:$F$784,6)+'Иные услуги '!$C$5+'РСТ РСО-А'!$K$7+'РСТ РСО-А'!$H$9</f>
        <v>1357.96</v>
      </c>
      <c r="Y333" s="118">
        <f>VLOOKUP($A333+ROUND((COLUMN()-2)/24,5),АТС!$A$41:$F$784,6)+'Иные услуги '!$C$5+'РСТ РСО-А'!$K$7+'РСТ РСО-А'!$H$9</f>
        <v>1209.0999999999999</v>
      </c>
    </row>
    <row r="334" spans="1:25" x14ac:dyDescent="0.2">
      <c r="A334" s="66">
        <f t="shared" si="10"/>
        <v>43392</v>
      </c>
      <c r="B334" s="118">
        <f>VLOOKUP($A334+ROUND((COLUMN()-2)/24,5),АТС!$A$41:$F$784,6)+'Иные услуги '!$C$5+'РСТ РСО-А'!$K$7+'РСТ РСО-А'!$H$9</f>
        <v>1108.56</v>
      </c>
      <c r="C334" s="118">
        <f>VLOOKUP($A334+ROUND((COLUMN()-2)/24,5),АТС!$A$41:$F$784,6)+'Иные услуги '!$C$5+'РСТ РСО-А'!$K$7+'РСТ РСО-А'!$H$9</f>
        <v>1111.03</v>
      </c>
      <c r="D334" s="118">
        <f>VLOOKUP($A334+ROUND((COLUMN()-2)/24,5),АТС!$A$41:$F$784,6)+'Иные услуги '!$C$5+'РСТ РСО-А'!$K$7+'РСТ РСО-А'!$H$9</f>
        <v>1136.45</v>
      </c>
      <c r="E334" s="118">
        <f>VLOOKUP($A334+ROUND((COLUMN()-2)/24,5),АТС!$A$41:$F$784,6)+'Иные услуги '!$C$5+'РСТ РСО-А'!$K$7+'РСТ РСО-А'!$H$9</f>
        <v>1136.44</v>
      </c>
      <c r="F334" s="118">
        <f>VLOOKUP($A334+ROUND((COLUMN()-2)/24,5),АТС!$A$41:$F$784,6)+'Иные услуги '!$C$5+'РСТ РСО-А'!$K$7+'РСТ РСО-А'!$H$9</f>
        <v>1137.52</v>
      </c>
      <c r="G334" s="118">
        <f>VLOOKUP($A334+ROUND((COLUMN()-2)/24,5),АТС!$A$41:$F$784,6)+'Иные услуги '!$C$5+'РСТ РСО-А'!$K$7+'РСТ РСО-А'!$H$9</f>
        <v>1114.1200000000001</v>
      </c>
      <c r="H334" s="118">
        <f>VLOOKUP($A334+ROUND((COLUMN()-2)/24,5),АТС!$A$41:$F$784,6)+'Иные услуги '!$C$5+'РСТ РСО-А'!$K$7+'РСТ РСО-А'!$H$9</f>
        <v>1135.56</v>
      </c>
      <c r="I334" s="118">
        <f>VLOOKUP($A334+ROUND((COLUMN()-2)/24,5),АТС!$A$41:$F$784,6)+'Иные услуги '!$C$5+'РСТ РСО-А'!$K$7+'РСТ РСО-А'!$H$9</f>
        <v>1159.6799999999998</v>
      </c>
      <c r="J334" s="118">
        <f>VLOOKUP($A334+ROUND((COLUMN()-2)/24,5),АТС!$A$41:$F$784,6)+'Иные услуги '!$C$5+'РСТ РСО-А'!$K$7+'РСТ РСО-А'!$H$9</f>
        <v>1186.22</v>
      </c>
      <c r="K334" s="118">
        <f>VLOOKUP($A334+ROUND((COLUMN()-2)/24,5),АТС!$A$41:$F$784,6)+'Иные услуги '!$C$5+'РСТ РСО-А'!$K$7+'РСТ РСО-А'!$H$9</f>
        <v>1121.01</v>
      </c>
      <c r="L334" s="118">
        <f>VLOOKUP($A334+ROUND((COLUMN()-2)/24,5),АТС!$A$41:$F$784,6)+'Иные услуги '!$C$5+'РСТ РСО-А'!$K$7+'РСТ РСО-А'!$H$9</f>
        <v>1120.6500000000001</v>
      </c>
      <c r="M334" s="118">
        <f>VLOOKUP($A334+ROUND((COLUMN()-2)/24,5),АТС!$A$41:$F$784,6)+'Иные услуги '!$C$5+'РСТ РСО-А'!$K$7+'РСТ РСО-А'!$H$9</f>
        <v>1119.9100000000001</v>
      </c>
      <c r="N334" s="118">
        <f>VLOOKUP($A334+ROUND((COLUMN()-2)/24,5),АТС!$A$41:$F$784,6)+'Иные услуги '!$C$5+'РСТ РСО-А'!$K$7+'РСТ РСО-А'!$H$9</f>
        <v>1119.7</v>
      </c>
      <c r="O334" s="118">
        <f>VLOOKUP($A334+ROUND((COLUMN()-2)/24,5),АТС!$A$41:$F$784,6)+'Иные услуги '!$C$5+'РСТ РСО-А'!$K$7+'РСТ РСО-А'!$H$9</f>
        <v>1186.27</v>
      </c>
      <c r="P334" s="118">
        <f>VLOOKUP($A334+ROUND((COLUMN()-2)/24,5),АТС!$A$41:$F$784,6)+'Иные услуги '!$C$5+'РСТ РСО-А'!$K$7+'РСТ РСО-А'!$H$9</f>
        <v>1186.26</v>
      </c>
      <c r="Q334" s="118">
        <f>VLOOKUP($A334+ROUND((COLUMN()-2)/24,5),АТС!$A$41:$F$784,6)+'Иные услуги '!$C$5+'РСТ РСО-А'!$K$7+'РСТ РСО-А'!$H$9</f>
        <v>1186.26</v>
      </c>
      <c r="R334" s="118">
        <f>VLOOKUP($A334+ROUND((COLUMN()-2)/24,5),АТС!$A$41:$F$784,6)+'Иные услуги '!$C$5+'РСТ РСО-А'!$K$7+'РСТ РСО-А'!$H$9</f>
        <v>1186.1299999999999</v>
      </c>
      <c r="S334" s="118">
        <f>VLOOKUP($A334+ROUND((COLUMN()-2)/24,5),АТС!$A$41:$F$784,6)+'Иные услуги '!$C$5+'РСТ РСО-А'!$K$7+'РСТ РСО-А'!$H$9</f>
        <v>1107.02</v>
      </c>
      <c r="T334" s="118">
        <f>VLOOKUP($A334+ROUND((COLUMN()-2)/24,5),АТС!$A$41:$F$784,6)+'Иные услуги '!$C$5+'РСТ РСО-А'!$K$7+'РСТ РСО-А'!$H$9</f>
        <v>1226.08</v>
      </c>
      <c r="U334" s="118">
        <f>VLOOKUP($A334+ROUND((COLUMN()-2)/24,5),АТС!$A$41:$F$784,6)+'Иные услуги '!$C$5+'РСТ РСО-А'!$K$7+'РСТ РСО-А'!$H$9</f>
        <v>1174.27</v>
      </c>
      <c r="V334" s="118">
        <f>VLOOKUP($A334+ROUND((COLUMN()-2)/24,5),АТС!$A$41:$F$784,6)+'Иные услуги '!$C$5+'РСТ РСО-А'!$K$7+'РСТ РСО-А'!$H$9</f>
        <v>1128.72</v>
      </c>
      <c r="W334" s="118">
        <f>VLOOKUP($A334+ROUND((COLUMN()-2)/24,5),АТС!$A$41:$F$784,6)+'Иные услуги '!$C$5+'РСТ РСО-А'!$K$7+'РСТ РСО-А'!$H$9</f>
        <v>1139.17</v>
      </c>
      <c r="X334" s="118">
        <f>VLOOKUP($A334+ROUND((COLUMN()-2)/24,5),АТС!$A$41:$F$784,6)+'Иные услуги '!$C$5+'РСТ РСО-А'!$K$7+'РСТ РСО-А'!$H$9</f>
        <v>1347.1799999999998</v>
      </c>
      <c r="Y334" s="118">
        <f>VLOOKUP($A334+ROUND((COLUMN()-2)/24,5),АТС!$A$41:$F$784,6)+'Иные услуги '!$C$5+'РСТ РСО-А'!$K$7+'РСТ РСО-А'!$H$9</f>
        <v>1190.29</v>
      </c>
    </row>
    <row r="335" spans="1:25" x14ac:dyDescent="0.2">
      <c r="A335" s="66">
        <f t="shared" si="10"/>
        <v>43393</v>
      </c>
      <c r="B335" s="118">
        <f>VLOOKUP($A335+ROUND((COLUMN()-2)/24,5),АТС!$A$41:$F$784,6)+'Иные услуги '!$C$5+'РСТ РСО-А'!$K$7+'РСТ РСО-А'!$H$9</f>
        <v>1097.0700000000002</v>
      </c>
      <c r="C335" s="118">
        <f>VLOOKUP($A335+ROUND((COLUMN()-2)/24,5),АТС!$A$41:$F$784,6)+'Иные услуги '!$C$5+'РСТ РСО-А'!$K$7+'РСТ РСО-А'!$H$9</f>
        <v>1112.8900000000001</v>
      </c>
      <c r="D335" s="118">
        <f>VLOOKUP($A335+ROUND((COLUMN()-2)/24,5),АТС!$A$41:$F$784,6)+'Иные услуги '!$C$5+'РСТ РСО-А'!$K$7+'РСТ РСО-А'!$H$9</f>
        <v>1137.99</v>
      </c>
      <c r="E335" s="118">
        <f>VLOOKUP($A335+ROUND((COLUMN()-2)/24,5),АТС!$A$41:$F$784,6)+'Иные услуги '!$C$5+'РСТ РСО-А'!$K$7+'РСТ РСО-А'!$H$9</f>
        <v>1173.3799999999999</v>
      </c>
      <c r="F335" s="118">
        <f>VLOOKUP($A335+ROUND((COLUMN()-2)/24,5),АТС!$A$41:$F$784,6)+'Иные услуги '!$C$5+'РСТ РСО-А'!$K$7+'РСТ РСО-А'!$H$9</f>
        <v>1138.3400000000001</v>
      </c>
      <c r="G335" s="118">
        <f>VLOOKUP($A335+ROUND((COLUMN()-2)/24,5),АТС!$A$41:$F$784,6)+'Иные услуги '!$C$5+'РСТ РСО-А'!$K$7+'РСТ РСО-А'!$H$9</f>
        <v>1140.27</v>
      </c>
      <c r="H335" s="118">
        <f>VLOOKUP($A335+ROUND((COLUMN()-2)/24,5),АТС!$A$41:$F$784,6)+'Иные услуги '!$C$5+'РСТ РСО-А'!$K$7+'РСТ РСО-А'!$H$9</f>
        <v>1200.96</v>
      </c>
      <c r="I335" s="118">
        <f>VLOOKUP($A335+ROUND((COLUMN()-2)/24,5),АТС!$A$41:$F$784,6)+'Иные услуги '!$C$5+'РСТ РСО-А'!$K$7+'РСТ РСО-А'!$H$9</f>
        <v>1126.06</v>
      </c>
      <c r="J335" s="118">
        <f>VLOOKUP($A335+ROUND((COLUMN()-2)/24,5),АТС!$A$41:$F$784,6)+'Иные услуги '!$C$5+'РСТ РСО-А'!$K$7+'РСТ РСО-А'!$H$9</f>
        <v>1308.54</v>
      </c>
      <c r="K335" s="118">
        <f>VLOOKUP($A335+ROUND((COLUMN()-2)/24,5),АТС!$A$41:$F$784,6)+'Иные услуги '!$C$5+'РСТ РСО-А'!$K$7+'РСТ РСО-А'!$H$9</f>
        <v>1186.28</v>
      </c>
      <c r="L335" s="118">
        <f>VLOOKUP($A335+ROUND((COLUMN()-2)/24,5),АТС!$A$41:$F$784,6)+'Иные услуги '!$C$5+'РСТ РСО-А'!$K$7+'РСТ РСО-А'!$H$9</f>
        <v>1186.2</v>
      </c>
      <c r="M335" s="118">
        <f>VLOOKUP($A335+ROUND((COLUMN()-2)/24,5),АТС!$A$41:$F$784,6)+'Иные услуги '!$C$5+'РСТ РСО-А'!$K$7+'РСТ РСО-А'!$H$9</f>
        <v>1185.8599999999999</v>
      </c>
      <c r="N335" s="118">
        <f>VLOOKUP($A335+ROUND((COLUMN()-2)/24,5),АТС!$A$41:$F$784,6)+'Иные услуги '!$C$5+'РСТ РСО-А'!$K$7+'РСТ РСО-А'!$H$9</f>
        <v>1185.95</v>
      </c>
      <c r="O335" s="118">
        <f>VLOOKUP($A335+ROUND((COLUMN()-2)/24,5),АТС!$A$41:$F$784,6)+'Иные услуги '!$C$5+'РСТ РСО-А'!$K$7+'РСТ РСО-А'!$H$9</f>
        <v>1185.9199999999998</v>
      </c>
      <c r="P335" s="118">
        <f>VLOOKUP($A335+ROUND((COLUMN()-2)/24,5),АТС!$A$41:$F$784,6)+'Иные услуги '!$C$5+'РСТ РСО-А'!$K$7+'РСТ РСО-А'!$H$9</f>
        <v>1223.22</v>
      </c>
      <c r="Q335" s="118">
        <f>VLOOKUP($A335+ROUND((COLUMN()-2)/24,5),АТС!$A$41:$F$784,6)+'Иные услуги '!$C$5+'РСТ РСО-А'!$K$7+'РСТ РСО-А'!$H$9</f>
        <v>1222.76</v>
      </c>
      <c r="R335" s="118">
        <f>VLOOKUP($A335+ROUND((COLUMN()-2)/24,5),АТС!$A$41:$F$784,6)+'Иные услуги '!$C$5+'РСТ РСО-А'!$K$7+'РСТ РСО-А'!$H$9</f>
        <v>1223.25</v>
      </c>
      <c r="S335" s="118">
        <f>VLOOKUP($A335+ROUND((COLUMN()-2)/24,5),АТС!$A$41:$F$784,6)+'Иные услуги '!$C$5+'РСТ РСО-А'!$K$7+'РСТ РСО-А'!$H$9</f>
        <v>1120.3600000000001</v>
      </c>
      <c r="T335" s="118">
        <f>VLOOKUP($A335+ROUND((COLUMN()-2)/24,5),АТС!$A$41:$F$784,6)+'Иные услуги '!$C$5+'РСТ РСО-А'!$K$7+'РСТ РСО-А'!$H$9</f>
        <v>1224.31</v>
      </c>
      <c r="U335" s="118">
        <f>VLOOKUP($A335+ROUND((COLUMN()-2)/24,5),АТС!$A$41:$F$784,6)+'Иные услуги '!$C$5+'РСТ РСО-А'!$K$7+'РСТ РСО-А'!$H$9</f>
        <v>1118.8700000000001</v>
      </c>
      <c r="V335" s="118">
        <f>VLOOKUP($A335+ROUND((COLUMN()-2)/24,5),АТС!$A$41:$F$784,6)+'Иные услуги '!$C$5+'РСТ РСО-А'!$K$7+'РСТ РСО-А'!$H$9</f>
        <v>1146.21</v>
      </c>
      <c r="W335" s="118">
        <f>VLOOKUP($A335+ROUND((COLUMN()-2)/24,5),АТС!$A$41:$F$784,6)+'Иные услуги '!$C$5+'РСТ РСО-А'!$K$7+'РСТ РСО-А'!$H$9</f>
        <v>1143.43</v>
      </c>
      <c r="X335" s="118">
        <f>VLOOKUP($A335+ROUND((COLUMN()-2)/24,5),АТС!$A$41:$F$784,6)+'Иные услуги '!$C$5+'РСТ РСО-А'!$K$7+'РСТ РСО-А'!$H$9</f>
        <v>1350.73</v>
      </c>
      <c r="Y335" s="118">
        <f>VLOOKUP($A335+ROUND((COLUMN()-2)/24,5),АТС!$A$41:$F$784,6)+'Иные услуги '!$C$5+'РСТ РСО-А'!$K$7+'РСТ РСО-А'!$H$9</f>
        <v>1181.24</v>
      </c>
    </row>
    <row r="336" spans="1:25" x14ac:dyDescent="0.2">
      <c r="A336" s="66">
        <f t="shared" si="10"/>
        <v>43394</v>
      </c>
      <c r="B336" s="118">
        <f>VLOOKUP($A336+ROUND((COLUMN()-2)/24,5),АТС!$A$41:$F$784,6)+'Иные услуги '!$C$5+'РСТ РСО-А'!$K$7+'РСТ РСО-А'!$H$9</f>
        <v>1095.75</v>
      </c>
      <c r="C336" s="118">
        <f>VLOOKUP($A336+ROUND((COLUMN()-2)/24,5),АТС!$A$41:$F$784,6)+'Иные услуги '!$C$5+'РСТ РСО-А'!$K$7+'РСТ РСО-А'!$H$9</f>
        <v>1111.8500000000001</v>
      </c>
      <c r="D336" s="118">
        <f>VLOOKUP($A336+ROUND((COLUMN()-2)/24,5),АТС!$A$41:$F$784,6)+'Иные услуги '!$C$5+'РСТ РСО-А'!$K$7+'РСТ РСО-А'!$H$9</f>
        <v>1111.04</v>
      </c>
      <c r="E336" s="118">
        <f>VLOOKUP($A336+ROUND((COLUMN()-2)/24,5),АТС!$A$41:$F$784,6)+'Иные услуги '!$C$5+'РСТ РСО-А'!$K$7+'РСТ РСО-А'!$H$9</f>
        <v>1137.24</v>
      </c>
      <c r="F336" s="118">
        <f>VLOOKUP($A336+ROUND((COLUMN()-2)/24,5),АТС!$A$41:$F$784,6)+'Иные услуги '!$C$5+'РСТ РСО-А'!$K$7+'РСТ РСО-А'!$H$9</f>
        <v>1137.4000000000001</v>
      </c>
      <c r="G336" s="118">
        <f>VLOOKUP($A336+ROUND((COLUMN()-2)/24,5),АТС!$A$41:$F$784,6)+'Иные услуги '!$C$5+'РСТ РСО-А'!$K$7+'РСТ РСО-А'!$H$9</f>
        <v>1124.55</v>
      </c>
      <c r="H336" s="118">
        <f>VLOOKUP($A336+ROUND((COLUMN()-2)/24,5),АТС!$A$41:$F$784,6)+'Иные услуги '!$C$5+'РСТ РСО-А'!$K$7+'РСТ РСО-А'!$H$9</f>
        <v>1264.06</v>
      </c>
      <c r="I336" s="118">
        <f>VLOOKUP($A336+ROUND((COLUMN()-2)/24,5),АТС!$A$41:$F$784,6)+'Иные услуги '!$C$5+'РСТ РСО-А'!$K$7+'РСТ РСО-А'!$H$9</f>
        <v>1197.8999999999999</v>
      </c>
      <c r="J336" s="118">
        <f>VLOOKUP($A336+ROUND((COLUMN()-2)/24,5),АТС!$A$41:$F$784,6)+'Иные услуги '!$C$5+'РСТ РСО-А'!$K$7+'РСТ РСО-А'!$H$9</f>
        <v>1353.74</v>
      </c>
      <c r="K336" s="118">
        <f>VLOOKUP($A336+ROUND((COLUMN()-2)/24,5),АТС!$A$41:$F$784,6)+'Иные услуги '!$C$5+'РСТ РСО-А'!$K$7+'РСТ РСО-А'!$H$9</f>
        <v>1264.31</v>
      </c>
      <c r="L336" s="118">
        <f>VLOOKUP($A336+ROUND((COLUMN()-2)/24,5),АТС!$A$41:$F$784,6)+'Иные услуги '!$C$5+'РСТ РСО-А'!$K$7+'РСТ РСО-А'!$H$9</f>
        <v>1223.82</v>
      </c>
      <c r="M336" s="118">
        <f>VLOOKUP($A336+ROUND((COLUMN()-2)/24,5),АТС!$A$41:$F$784,6)+'Иные услуги '!$C$5+'РСТ РСО-А'!$K$7+'РСТ РСО-А'!$H$9</f>
        <v>1223.6499999999999</v>
      </c>
      <c r="N336" s="118">
        <f>VLOOKUP($A336+ROUND((COLUMN()-2)/24,5),АТС!$A$41:$F$784,6)+'Иные услуги '!$C$5+'РСТ РСО-А'!$K$7+'РСТ РСО-А'!$H$9</f>
        <v>1264.33</v>
      </c>
      <c r="O336" s="118">
        <f>VLOOKUP($A336+ROUND((COLUMN()-2)/24,5),АТС!$A$41:$F$784,6)+'Иные услуги '!$C$5+'РСТ РСО-А'!$K$7+'РСТ РСО-А'!$H$9</f>
        <v>1264.33</v>
      </c>
      <c r="P336" s="118">
        <f>VLOOKUP($A336+ROUND((COLUMN()-2)/24,5),АТС!$A$41:$F$784,6)+'Иные услуги '!$C$5+'РСТ РСО-А'!$K$7+'РСТ РСО-А'!$H$9</f>
        <v>1308.51</v>
      </c>
      <c r="Q336" s="118">
        <f>VLOOKUP($A336+ROUND((COLUMN()-2)/24,5),АТС!$A$41:$F$784,6)+'Иные услуги '!$C$5+'РСТ РСО-А'!$K$7+'РСТ РСО-А'!$H$9</f>
        <v>1308.27</v>
      </c>
      <c r="R336" s="118">
        <f>VLOOKUP($A336+ROUND((COLUMN()-2)/24,5),АТС!$A$41:$F$784,6)+'Иные услуги '!$C$5+'РСТ РСО-А'!$K$7+'РСТ РСО-А'!$H$9</f>
        <v>1264.3399999999999</v>
      </c>
      <c r="S336" s="118">
        <f>VLOOKUP($A336+ROUND((COLUMN()-2)/24,5),АТС!$A$41:$F$784,6)+'Иные услуги '!$C$5+'РСТ РСО-А'!$K$7+'РСТ РСО-А'!$H$9</f>
        <v>1120.6600000000001</v>
      </c>
      <c r="T336" s="118">
        <f>VLOOKUP($A336+ROUND((COLUMN()-2)/24,5),АТС!$A$41:$F$784,6)+'Иные услуги '!$C$5+'РСТ РСО-А'!$K$7+'РСТ РСО-А'!$H$9</f>
        <v>1218.21</v>
      </c>
      <c r="U336" s="118">
        <f>VLOOKUP($A336+ROUND((COLUMN()-2)/24,5),АТС!$A$41:$F$784,6)+'Иные услуги '!$C$5+'РСТ РСО-А'!$K$7+'РСТ РСО-А'!$H$9</f>
        <v>1108.9100000000001</v>
      </c>
      <c r="V336" s="118">
        <f>VLOOKUP($A336+ROUND((COLUMN()-2)/24,5),АТС!$A$41:$F$784,6)+'Иные услуги '!$C$5+'РСТ РСО-А'!$K$7+'РСТ РСО-А'!$H$9</f>
        <v>1126.21</v>
      </c>
      <c r="W336" s="118">
        <f>VLOOKUP($A336+ROUND((COLUMN()-2)/24,5),АТС!$A$41:$F$784,6)+'Иные услуги '!$C$5+'РСТ РСО-А'!$K$7+'РСТ РСО-А'!$H$9</f>
        <v>1143.6200000000001</v>
      </c>
      <c r="X336" s="118">
        <f>VLOOKUP($A336+ROUND((COLUMN()-2)/24,5),АТС!$A$41:$F$784,6)+'Иные услуги '!$C$5+'РСТ РСО-А'!$K$7+'РСТ РСО-А'!$H$9</f>
        <v>1351.71</v>
      </c>
      <c r="Y336" s="118">
        <f>VLOOKUP($A336+ROUND((COLUMN()-2)/24,5),АТС!$A$41:$F$784,6)+'Иные услуги '!$C$5+'РСТ РСО-А'!$K$7+'РСТ РСО-А'!$H$9</f>
        <v>1185.8399999999999</v>
      </c>
    </row>
    <row r="337" spans="1:27" x14ac:dyDescent="0.2">
      <c r="A337" s="66">
        <f t="shared" si="10"/>
        <v>43395</v>
      </c>
      <c r="B337" s="118">
        <f>VLOOKUP($A337+ROUND((COLUMN()-2)/24,5),АТС!$A$41:$F$784,6)+'Иные услуги '!$C$5+'РСТ РСО-А'!$K$7+'РСТ РСО-А'!$H$9</f>
        <v>1092.24</v>
      </c>
      <c r="C337" s="118">
        <f>VLOOKUP($A337+ROUND((COLUMN()-2)/24,5),АТС!$A$41:$F$784,6)+'Иные услуги '!$C$5+'РСТ РСО-А'!$K$7+'РСТ РСО-А'!$H$9</f>
        <v>1111.3400000000001</v>
      </c>
      <c r="D337" s="118">
        <f>VLOOKUP($A337+ROUND((COLUMN()-2)/24,5),АТС!$A$41:$F$784,6)+'Иные услуги '!$C$5+'РСТ РСО-А'!$K$7+'РСТ РСО-А'!$H$9</f>
        <v>1137.4000000000001</v>
      </c>
      <c r="E337" s="118">
        <f>VLOOKUP($A337+ROUND((COLUMN()-2)/24,5),АТС!$A$41:$F$784,6)+'Иные услуги '!$C$5+'РСТ РСО-А'!$K$7+'РСТ РСО-А'!$H$9</f>
        <v>1137.25</v>
      </c>
      <c r="F337" s="118">
        <f>VLOOKUP($A337+ROUND((COLUMN()-2)/24,5),АТС!$A$41:$F$784,6)+'Иные услуги '!$C$5+'РСТ РСО-А'!$K$7+'РСТ РСО-А'!$H$9</f>
        <v>1111.3200000000002</v>
      </c>
      <c r="G337" s="118">
        <f>VLOOKUP($A337+ROUND((COLUMN()-2)/24,5),АТС!$A$41:$F$784,6)+'Иные услуги '!$C$5+'РСТ РСО-А'!$K$7+'РСТ РСО-А'!$H$9</f>
        <v>1114.04</v>
      </c>
      <c r="H337" s="118">
        <f>VLOOKUP($A337+ROUND((COLUMN()-2)/24,5),АТС!$A$41:$F$784,6)+'Иные услуги '!$C$5+'РСТ РСО-А'!$K$7+'РСТ РСО-А'!$H$9</f>
        <v>1138.97</v>
      </c>
      <c r="I337" s="118">
        <f>VLOOKUP($A337+ROUND((COLUMN()-2)/24,5),АТС!$A$41:$F$784,6)+'Иные услуги '!$C$5+'РСТ РСО-А'!$K$7+'РСТ РСО-А'!$H$9</f>
        <v>1187.73</v>
      </c>
      <c r="J337" s="118">
        <f>VLOOKUP($A337+ROUND((COLUMN()-2)/24,5),АТС!$A$41:$F$784,6)+'Иные услуги '!$C$5+'РСТ РСО-А'!$K$7+'РСТ РСО-А'!$H$9</f>
        <v>1138.3300000000002</v>
      </c>
      <c r="K337" s="118">
        <f>VLOOKUP($A337+ROUND((COLUMN()-2)/24,5),АТС!$A$41:$F$784,6)+'Иные услуги '!$C$5+'РСТ РСО-А'!$K$7+'РСТ РСО-А'!$H$9</f>
        <v>1127.3900000000001</v>
      </c>
      <c r="L337" s="118">
        <f>VLOOKUP($A337+ROUND((COLUMN()-2)/24,5),АТС!$A$41:$F$784,6)+'Иные услуги '!$C$5+'РСТ РСО-А'!$K$7+'РСТ РСО-А'!$H$9</f>
        <v>1127.01</v>
      </c>
      <c r="M337" s="118">
        <f>VLOOKUP($A337+ROUND((COLUMN()-2)/24,5),АТС!$A$41:$F$784,6)+'Иные услуги '!$C$5+'РСТ РСО-А'!$K$7+'РСТ РСО-А'!$H$9</f>
        <v>1192.8799999999999</v>
      </c>
      <c r="N337" s="118">
        <f>VLOOKUP($A337+ROUND((COLUMN()-2)/24,5),АТС!$A$41:$F$784,6)+'Иные услуги '!$C$5+'РСТ РСО-А'!$K$7+'РСТ РСО-А'!$H$9</f>
        <v>1229.5999999999999</v>
      </c>
      <c r="O337" s="118">
        <f>VLOOKUP($A337+ROUND((COLUMN()-2)/24,5),АТС!$A$41:$F$784,6)+'Иные услуги '!$C$5+'РСТ РСО-А'!$K$7+'РСТ РСО-А'!$H$9</f>
        <v>1229.81</v>
      </c>
      <c r="P337" s="118">
        <f>VLOOKUP($A337+ROUND((COLUMN()-2)/24,5),АТС!$A$41:$F$784,6)+'Иные услуги '!$C$5+'РСТ РСО-А'!$K$7+'РСТ РСО-А'!$H$9</f>
        <v>1229.75</v>
      </c>
      <c r="Q337" s="118">
        <f>VLOOKUP($A337+ROUND((COLUMN()-2)/24,5),АТС!$A$41:$F$784,6)+'Иные услуги '!$C$5+'РСТ РСО-А'!$K$7+'РСТ РСО-А'!$H$9</f>
        <v>1229.01</v>
      </c>
      <c r="R337" s="118">
        <f>VLOOKUP($A337+ROUND((COLUMN()-2)/24,5),АТС!$A$41:$F$784,6)+'Иные услуги '!$C$5+'РСТ РСО-А'!$K$7+'РСТ РСО-А'!$H$9</f>
        <v>1192</v>
      </c>
      <c r="S337" s="118">
        <f>VLOOKUP($A337+ROUND((COLUMN()-2)/24,5),АТС!$A$41:$F$784,6)+'Иные услуги '!$C$5+'РСТ РСО-А'!$K$7+'РСТ РСО-А'!$H$9</f>
        <v>1126.25</v>
      </c>
      <c r="T337" s="118">
        <f>VLOOKUP($A337+ROUND((COLUMN()-2)/24,5),АТС!$A$41:$F$784,6)+'Иные услуги '!$C$5+'РСТ РСО-А'!$K$7+'РСТ РСО-А'!$H$9</f>
        <v>1240.98</v>
      </c>
      <c r="U337" s="118">
        <f>VLOOKUP($A337+ROUND((COLUMN()-2)/24,5),АТС!$A$41:$F$784,6)+'Иные услуги '!$C$5+'РСТ РСО-А'!$K$7+'РСТ РСО-А'!$H$9</f>
        <v>1177.32</v>
      </c>
      <c r="V337" s="118">
        <f>VLOOKUP($A337+ROUND((COLUMN()-2)/24,5),АТС!$A$41:$F$784,6)+'Иные услуги '!$C$5+'РСТ РСО-А'!$K$7+'РСТ РСО-А'!$H$9</f>
        <v>1141.45</v>
      </c>
      <c r="W337" s="118">
        <f>VLOOKUP($A337+ROUND((COLUMN()-2)/24,5),АТС!$A$41:$F$784,6)+'Иные услуги '!$C$5+'РСТ РСО-А'!$K$7+'РСТ РСО-А'!$H$9</f>
        <v>1146.73</v>
      </c>
      <c r="X337" s="118">
        <f>VLOOKUP($A337+ROUND((COLUMN()-2)/24,5),АТС!$A$41:$F$784,6)+'Иные услуги '!$C$5+'РСТ РСО-А'!$K$7+'РСТ РСО-А'!$H$9</f>
        <v>1355.57</v>
      </c>
      <c r="Y337" s="118">
        <f>VLOOKUP($A337+ROUND((COLUMN()-2)/24,5),АТС!$A$41:$F$784,6)+'Иные услуги '!$C$5+'РСТ РСО-А'!$K$7+'РСТ РСО-А'!$H$9</f>
        <v>1182.6699999999998</v>
      </c>
      <c r="AA337" s="67"/>
    </row>
    <row r="338" spans="1:27" x14ac:dyDescent="0.2">
      <c r="A338" s="66">
        <f t="shared" si="10"/>
        <v>43396</v>
      </c>
      <c r="B338" s="118">
        <f>VLOOKUP($A338+ROUND((COLUMN()-2)/24,5),АТС!$A$41:$F$784,6)+'Иные услуги '!$C$5+'РСТ РСО-А'!$K$7+'РСТ РСО-А'!$H$9</f>
        <v>1090.02</v>
      </c>
      <c r="C338" s="118">
        <f>VLOOKUP($A338+ROUND((COLUMN()-2)/24,5),АТС!$A$41:$F$784,6)+'Иные услуги '!$C$5+'РСТ РСО-А'!$K$7+'РСТ РСО-А'!$H$9</f>
        <v>1110.52</v>
      </c>
      <c r="D338" s="118">
        <f>VLOOKUP($A338+ROUND((COLUMN()-2)/24,5),АТС!$A$41:$F$784,6)+'Иные услуги '!$C$5+'РСТ РСО-А'!$K$7+'РСТ РСО-А'!$H$9</f>
        <v>1110.22</v>
      </c>
      <c r="E338" s="118">
        <f>VLOOKUP($A338+ROUND((COLUMN()-2)/24,5),АТС!$A$41:$F$784,6)+'Иные услуги '!$C$5+'РСТ РСО-А'!$K$7+'РСТ РСО-А'!$H$9</f>
        <v>1110.01</v>
      </c>
      <c r="F338" s="118">
        <f>VLOOKUP($A338+ROUND((COLUMN()-2)/24,5),АТС!$A$41:$F$784,6)+'Иные услуги '!$C$5+'РСТ РСО-А'!$K$7+'РСТ РСО-А'!$H$9</f>
        <v>1109.94</v>
      </c>
      <c r="G338" s="118">
        <f>VLOOKUP($A338+ROUND((COLUMN()-2)/24,5),АТС!$A$41:$F$784,6)+'Иные услуги '!$C$5+'РСТ РСО-А'!$K$7+'РСТ РСО-А'!$H$9</f>
        <v>1110.52</v>
      </c>
      <c r="H338" s="118">
        <f>VLOOKUP($A338+ROUND((COLUMN()-2)/24,5),АТС!$A$41:$F$784,6)+'Иные услуги '!$C$5+'РСТ РСО-А'!$K$7+'РСТ РСО-А'!$H$9</f>
        <v>1134.1000000000001</v>
      </c>
      <c r="I338" s="118">
        <f>VLOOKUP($A338+ROUND((COLUMN()-2)/24,5),АТС!$A$41:$F$784,6)+'Иные услуги '!$C$5+'РСТ РСО-А'!$K$7+'РСТ РСО-А'!$H$9</f>
        <v>1190.52</v>
      </c>
      <c r="J338" s="118">
        <f>VLOOKUP($A338+ROUND((COLUMN()-2)/24,5),АТС!$A$41:$F$784,6)+'Иные услуги '!$C$5+'РСТ РСО-А'!$K$7+'РСТ РСО-А'!$H$9</f>
        <v>1137.48</v>
      </c>
      <c r="K338" s="118">
        <f>VLOOKUP($A338+ROUND((COLUMN()-2)/24,5),АТС!$A$41:$F$784,6)+'Иные услуги '!$C$5+'РСТ РСО-А'!$K$7+'РСТ РСО-А'!$H$9</f>
        <v>1128.8700000000001</v>
      </c>
      <c r="L338" s="118">
        <f>VLOOKUP($A338+ROUND((COLUMN()-2)/24,5),АТС!$A$41:$F$784,6)+'Иные услуги '!$C$5+'РСТ РСО-А'!$K$7+'РСТ РСО-А'!$H$9</f>
        <v>1159.6299999999999</v>
      </c>
      <c r="M338" s="118">
        <f>VLOOKUP($A338+ROUND((COLUMN()-2)/24,5),АТС!$A$41:$F$784,6)+'Иные услуги '!$C$5+'РСТ РСО-А'!$K$7+'РСТ РСО-А'!$H$9</f>
        <v>1191.6199999999999</v>
      </c>
      <c r="N338" s="118">
        <f>VLOOKUP($A338+ROUND((COLUMN()-2)/24,5),АТС!$A$41:$F$784,6)+'Иные услуги '!$C$5+'РСТ РСО-А'!$K$7+'РСТ РСО-А'!$H$9</f>
        <v>1268.76</v>
      </c>
      <c r="O338" s="118">
        <f>VLOOKUP($A338+ROUND((COLUMN()-2)/24,5),АТС!$A$41:$F$784,6)+'Иные услуги '!$C$5+'РСТ РСО-А'!$K$7+'РСТ РСО-А'!$H$9</f>
        <v>1268.47</v>
      </c>
      <c r="P338" s="118">
        <f>VLOOKUP($A338+ROUND((COLUMN()-2)/24,5),АТС!$A$41:$F$784,6)+'Иные услуги '!$C$5+'РСТ РСО-А'!$K$7+'РСТ РСО-А'!$H$9</f>
        <v>1268.5</v>
      </c>
      <c r="Q338" s="118">
        <f>VLOOKUP($A338+ROUND((COLUMN()-2)/24,5),АТС!$A$41:$F$784,6)+'Иные услуги '!$C$5+'РСТ РСО-А'!$K$7+'РСТ РСО-А'!$H$9</f>
        <v>1268.1399999999999</v>
      </c>
      <c r="R338" s="118">
        <f>VLOOKUP($A338+ROUND((COLUMN()-2)/24,5),АТС!$A$41:$F$784,6)+'Иные услуги '!$C$5+'РСТ РСО-А'!$K$7+'РСТ РСО-А'!$H$9</f>
        <v>1191.3999999999999</v>
      </c>
      <c r="S338" s="118">
        <f>VLOOKUP($A338+ROUND((COLUMN()-2)/24,5),АТС!$A$41:$F$784,6)+'Иные услуги '!$C$5+'РСТ РСО-А'!$K$7+'РСТ РСО-А'!$H$9</f>
        <v>1127.25</v>
      </c>
      <c r="T338" s="118">
        <f>VLOOKUP($A338+ROUND((COLUMN()-2)/24,5),АТС!$A$41:$F$784,6)+'Иные услуги '!$C$5+'РСТ РСО-А'!$K$7+'РСТ РСО-А'!$H$9</f>
        <v>1248.4199999999998</v>
      </c>
      <c r="U338" s="118">
        <f>VLOOKUP($A338+ROUND((COLUMN()-2)/24,5),АТС!$A$41:$F$784,6)+'Иные услуги '!$C$5+'РСТ РСО-А'!$K$7+'РСТ РСО-А'!$H$9</f>
        <v>1180.3</v>
      </c>
      <c r="V338" s="118">
        <f>VLOOKUP($A338+ROUND((COLUMN()-2)/24,5),АТС!$A$41:$F$784,6)+'Иные услуги '!$C$5+'РСТ РСО-А'!$K$7+'РСТ РСО-А'!$H$9</f>
        <v>1140.46</v>
      </c>
      <c r="W338" s="118">
        <f>VLOOKUP($A338+ROUND((COLUMN()-2)/24,5),АТС!$A$41:$F$784,6)+'Иные услуги '!$C$5+'РСТ РСО-А'!$K$7+'РСТ РСО-А'!$H$9</f>
        <v>1142.5700000000002</v>
      </c>
      <c r="X338" s="118">
        <f>VLOOKUP($A338+ROUND((COLUMN()-2)/24,5),АТС!$A$41:$F$784,6)+'Иные услуги '!$C$5+'РСТ РСО-А'!$K$7+'РСТ РСО-А'!$H$9</f>
        <v>1350.12</v>
      </c>
      <c r="Y338" s="118">
        <f>VLOOKUP($A338+ROUND((COLUMN()-2)/24,5),АТС!$A$41:$F$784,6)+'Иные услуги '!$C$5+'РСТ РСО-А'!$K$7+'РСТ РСО-А'!$H$9</f>
        <v>1197.6199999999999</v>
      </c>
    </row>
    <row r="339" spans="1:27" x14ac:dyDescent="0.2">
      <c r="A339" s="66">
        <f t="shared" si="10"/>
        <v>43397</v>
      </c>
      <c r="B339" s="118">
        <f>VLOOKUP($A339+ROUND((COLUMN()-2)/24,5),АТС!$A$41:$F$784,6)+'Иные услуги '!$C$5+'РСТ РСО-А'!$K$7+'РСТ РСО-А'!$H$9</f>
        <v>1089.3</v>
      </c>
      <c r="C339" s="118">
        <f>VLOOKUP($A339+ROUND((COLUMN()-2)/24,5),АТС!$A$41:$F$784,6)+'Иные услуги '!$C$5+'РСТ РСО-А'!$K$7+'РСТ РСО-А'!$H$9</f>
        <v>1111</v>
      </c>
      <c r="D339" s="118">
        <f>VLOOKUP($A339+ROUND((COLUMN()-2)/24,5),АТС!$A$41:$F$784,6)+'Иные услуги '!$C$5+'РСТ РСО-А'!$K$7+'РСТ РСО-А'!$H$9</f>
        <v>1109.23</v>
      </c>
      <c r="E339" s="118">
        <f>VLOOKUP($A339+ROUND((COLUMN()-2)/24,5),АТС!$A$41:$F$784,6)+'Иные услуги '!$C$5+'РСТ РСО-А'!$K$7+'РСТ РСО-А'!$H$9</f>
        <v>1108.94</v>
      </c>
      <c r="F339" s="118">
        <f>VLOOKUP($A339+ROUND((COLUMN()-2)/24,5),АТС!$A$41:$F$784,6)+'Иные услуги '!$C$5+'РСТ РСО-А'!$K$7+'РСТ РСО-А'!$H$9</f>
        <v>1109.6300000000001</v>
      </c>
      <c r="G339" s="118">
        <f>VLOOKUP($A339+ROUND((COLUMN()-2)/24,5),АТС!$A$41:$F$784,6)+'Иные услуги '!$C$5+'РСТ РСО-А'!$K$7+'РСТ РСО-А'!$H$9</f>
        <v>1111.01</v>
      </c>
      <c r="H339" s="118">
        <f>VLOOKUP($A339+ROUND((COLUMN()-2)/24,5),АТС!$A$41:$F$784,6)+'Иные услуги '!$C$5+'РСТ РСО-А'!$K$7+'РСТ РСО-А'!$H$9</f>
        <v>1133.18</v>
      </c>
      <c r="I339" s="118">
        <f>VLOOKUP($A339+ROUND((COLUMN()-2)/24,5),АТС!$A$41:$F$784,6)+'Иные услуги '!$C$5+'РСТ РСО-А'!$K$7+'РСТ РСО-А'!$H$9</f>
        <v>1169.22</v>
      </c>
      <c r="J339" s="118">
        <f>VLOOKUP($A339+ROUND((COLUMN()-2)/24,5),АТС!$A$41:$F$784,6)+'Иные услуги '!$C$5+'РСТ РСО-А'!$K$7+'РСТ РСО-А'!$H$9</f>
        <v>1137.8</v>
      </c>
      <c r="K339" s="118">
        <f>VLOOKUP($A339+ROUND((COLUMN()-2)/24,5),АТС!$A$41:$F$784,6)+'Иные услуги '!$C$5+'РСТ РСО-А'!$K$7+'РСТ РСО-А'!$H$9</f>
        <v>1127.95</v>
      </c>
      <c r="L339" s="118">
        <f>VLOOKUP($A339+ROUND((COLUMN()-2)/24,5),АТС!$A$41:$F$784,6)+'Иные услуги '!$C$5+'РСТ РСО-А'!$K$7+'РСТ РСО-А'!$H$9</f>
        <v>1159.6499999999999</v>
      </c>
      <c r="M339" s="118">
        <f>VLOOKUP($A339+ROUND((COLUMN()-2)/24,5),АТС!$A$41:$F$784,6)+'Иные услуги '!$C$5+'РСТ РСО-А'!$K$7+'РСТ РСО-А'!$H$9</f>
        <v>1192.8699999999999</v>
      </c>
      <c r="N339" s="118">
        <f>VLOOKUP($A339+ROUND((COLUMN()-2)/24,5),АТС!$A$41:$F$784,6)+'Иные услуги '!$C$5+'РСТ РСО-А'!$K$7+'РСТ РСО-А'!$H$9</f>
        <v>1270.81</v>
      </c>
      <c r="O339" s="118">
        <f>VLOOKUP($A339+ROUND((COLUMN()-2)/24,5),АТС!$A$41:$F$784,6)+'Иные услуги '!$C$5+'РСТ РСО-А'!$K$7+'РСТ РСО-А'!$H$9</f>
        <v>1270.81</v>
      </c>
      <c r="P339" s="118">
        <f>VLOOKUP($A339+ROUND((COLUMN()-2)/24,5),АТС!$A$41:$F$784,6)+'Иные услуги '!$C$5+'РСТ РСО-А'!$K$7+'РСТ РСО-А'!$H$9</f>
        <v>1270.6299999999999</v>
      </c>
      <c r="Q339" s="118">
        <f>VLOOKUP($A339+ROUND((COLUMN()-2)/24,5),АТС!$A$41:$F$784,6)+'Иные услуги '!$C$5+'РСТ РСО-А'!$K$7+'РСТ РСО-А'!$H$9</f>
        <v>1270.7</v>
      </c>
      <c r="R339" s="118">
        <f>VLOOKUP($A339+ROUND((COLUMN()-2)/24,5),АТС!$A$41:$F$784,6)+'Иные услуги '!$C$5+'РСТ РСО-А'!$K$7+'РСТ РСО-А'!$H$9</f>
        <v>1192.81</v>
      </c>
      <c r="S339" s="118">
        <f>VLOOKUP($A339+ROUND((COLUMN()-2)/24,5),АТС!$A$41:$F$784,6)+'Иные услуги '!$C$5+'РСТ РСО-А'!$K$7+'РСТ РСО-А'!$H$9</f>
        <v>1132.28</v>
      </c>
      <c r="T339" s="118">
        <f>VLOOKUP($A339+ROUND((COLUMN()-2)/24,5),АТС!$A$41:$F$784,6)+'Иные услуги '!$C$5+'РСТ РСО-А'!$K$7+'РСТ РСО-А'!$H$9</f>
        <v>1263.25</v>
      </c>
      <c r="U339" s="118">
        <f>VLOOKUP($A339+ROUND((COLUMN()-2)/24,5),АТС!$A$41:$F$784,6)+'Иные услуги '!$C$5+'РСТ РСО-А'!$K$7+'РСТ РСО-А'!$H$9</f>
        <v>1186.3699999999999</v>
      </c>
      <c r="V339" s="118">
        <f>VLOOKUP($A339+ROUND((COLUMN()-2)/24,5),АТС!$A$41:$F$784,6)+'Иные услуги '!$C$5+'РСТ РСО-А'!$K$7+'РСТ РСО-А'!$H$9</f>
        <v>1144.25</v>
      </c>
      <c r="W339" s="118">
        <f>VLOOKUP($A339+ROUND((COLUMN()-2)/24,5),АТС!$A$41:$F$784,6)+'Иные услуги '!$C$5+'РСТ РСО-А'!$K$7+'РСТ РСО-А'!$H$9</f>
        <v>1151.54</v>
      </c>
      <c r="X339" s="118">
        <f>VLOOKUP($A339+ROUND((COLUMN()-2)/24,5),АТС!$A$41:$F$784,6)+'Иные услуги '!$C$5+'РСТ РСО-А'!$K$7+'РСТ РСО-А'!$H$9</f>
        <v>1359.31</v>
      </c>
      <c r="Y339" s="118">
        <f>VLOOKUP($A339+ROUND((COLUMN()-2)/24,5),АТС!$A$41:$F$784,6)+'Иные услуги '!$C$5+'РСТ РСО-А'!$K$7+'РСТ РСО-А'!$H$9</f>
        <v>1177.3999999999999</v>
      </c>
    </row>
    <row r="340" spans="1:27" x14ac:dyDescent="0.2">
      <c r="A340" s="66">
        <f t="shared" si="10"/>
        <v>43398</v>
      </c>
      <c r="B340" s="118">
        <f>VLOOKUP($A340+ROUND((COLUMN()-2)/24,5),АТС!$A$41:$F$784,6)+'Иные услуги '!$C$5+'РСТ РСО-А'!$K$7+'РСТ РСО-А'!$H$9</f>
        <v>1098.4000000000001</v>
      </c>
      <c r="C340" s="118">
        <f>VLOOKUP($A340+ROUND((COLUMN()-2)/24,5),АТС!$A$41:$F$784,6)+'Иные услуги '!$C$5+'РСТ РСО-А'!$K$7+'РСТ РСО-А'!$H$9</f>
        <v>1098.51</v>
      </c>
      <c r="D340" s="118">
        <f>VLOOKUP($A340+ROUND((COLUMN()-2)/24,5),АТС!$A$41:$F$784,6)+'Иные услуги '!$C$5+'РСТ РСО-А'!$K$7+'РСТ РСО-А'!$H$9</f>
        <v>1110.5900000000001</v>
      </c>
      <c r="E340" s="118">
        <f>VLOOKUP($A340+ROUND((COLUMN()-2)/24,5),АТС!$A$41:$F$784,6)+'Иные услуги '!$C$5+'РСТ РСО-А'!$K$7+'РСТ РСО-А'!$H$9</f>
        <v>1110.4100000000001</v>
      </c>
      <c r="F340" s="118">
        <f>VLOOKUP($A340+ROUND((COLUMN()-2)/24,5),АТС!$A$41:$F$784,6)+'Иные услуги '!$C$5+'РСТ РСО-А'!$K$7+'РСТ РСО-А'!$H$9</f>
        <v>1108.92</v>
      </c>
      <c r="G340" s="118">
        <f>VLOOKUP($A340+ROUND((COLUMN()-2)/24,5),АТС!$A$41:$F$784,6)+'Иные услуги '!$C$5+'РСТ РСО-А'!$K$7+'РСТ РСО-А'!$H$9</f>
        <v>1112.54</v>
      </c>
      <c r="H340" s="118">
        <f>VLOOKUP($A340+ROUND((COLUMN()-2)/24,5),АТС!$A$41:$F$784,6)+'Иные услуги '!$C$5+'РСТ РСО-А'!$K$7+'РСТ РСО-А'!$H$9</f>
        <v>1137.8600000000001</v>
      </c>
      <c r="I340" s="118">
        <f>VLOOKUP($A340+ROUND((COLUMN()-2)/24,5),АТС!$A$41:$F$784,6)+'Иные услуги '!$C$5+'РСТ РСО-А'!$K$7+'РСТ РСО-А'!$H$9</f>
        <v>1193.46</v>
      </c>
      <c r="J340" s="118">
        <f>VLOOKUP($A340+ROUND((COLUMN()-2)/24,5),АТС!$A$41:$F$784,6)+'Иные услуги '!$C$5+'РСТ РСО-А'!$K$7+'РСТ РСО-А'!$H$9</f>
        <v>1141.92</v>
      </c>
      <c r="K340" s="118">
        <f>VLOOKUP($A340+ROUND((COLUMN()-2)/24,5),АТС!$A$41:$F$784,6)+'Иные услуги '!$C$5+'РСТ РСО-А'!$K$7+'РСТ РСО-А'!$H$9</f>
        <v>1118.5700000000002</v>
      </c>
      <c r="L340" s="118">
        <f>VLOOKUP($A340+ROUND((COLUMN()-2)/24,5),АТС!$A$41:$F$784,6)+'Иные услуги '!$C$5+'РСТ РСО-А'!$K$7+'РСТ РСО-А'!$H$9</f>
        <v>1135.99</v>
      </c>
      <c r="M340" s="118">
        <f>VLOOKUP($A340+ROUND((COLUMN()-2)/24,5),АТС!$A$41:$F$784,6)+'Иные услуги '!$C$5+'РСТ РСО-А'!$K$7+'РСТ РСО-А'!$H$9</f>
        <v>1135.0800000000002</v>
      </c>
      <c r="N340" s="118">
        <f>VLOOKUP($A340+ROUND((COLUMN()-2)/24,5),АТС!$A$41:$F$784,6)+'Иные услуги '!$C$5+'РСТ РСО-А'!$K$7+'РСТ РСО-А'!$H$9</f>
        <v>1134.1000000000001</v>
      </c>
      <c r="O340" s="118">
        <f>VLOOKUP($A340+ROUND((COLUMN()-2)/24,5),АТС!$A$41:$F$784,6)+'Иные услуги '!$C$5+'РСТ РСО-А'!$K$7+'РСТ РСО-А'!$H$9</f>
        <v>1133.23</v>
      </c>
      <c r="P340" s="118">
        <f>VLOOKUP($A340+ROUND((COLUMN()-2)/24,5),АТС!$A$41:$F$784,6)+'Иные услуги '!$C$5+'РСТ РСО-А'!$K$7+'РСТ РСО-А'!$H$9</f>
        <v>1132.31</v>
      </c>
      <c r="Q340" s="118">
        <f>VLOOKUP($A340+ROUND((COLUMN()-2)/24,5),АТС!$A$41:$F$784,6)+'Иные услуги '!$C$5+'РСТ РСО-А'!$K$7+'РСТ РСО-А'!$H$9</f>
        <v>1133.99</v>
      </c>
      <c r="R340" s="118">
        <f>VLOOKUP($A340+ROUND((COLUMN()-2)/24,5),АТС!$A$41:$F$784,6)+'Иные услуги '!$C$5+'РСТ РСО-А'!$K$7+'РСТ РСО-А'!$H$9</f>
        <v>1169.6299999999999</v>
      </c>
      <c r="S340" s="118">
        <f>VLOOKUP($A340+ROUND((COLUMN()-2)/24,5),АТС!$A$41:$F$784,6)+'Иные услуги '!$C$5+'РСТ РСО-А'!$K$7+'РСТ РСО-А'!$H$9</f>
        <v>1206.1499999999999</v>
      </c>
      <c r="T340" s="118">
        <f>VLOOKUP($A340+ROUND((COLUMN()-2)/24,5),АТС!$A$41:$F$784,6)+'Иные услуги '!$C$5+'РСТ РСО-А'!$K$7+'РСТ РСО-А'!$H$9</f>
        <v>1245.8</v>
      </c>
      <c r="U340" s="118">
        <f>VLOOKUP($A340+ROUND((COLUMN()-2)/24,5),АТС!$A$41:$F$784,6)+'Иные услуги '!$C$5+'РСТ РСО-А'!$K$7+'РСТ РСО-А'!$H$9</f>
        <v>1175.6499999999999</v>
      </c>
      <c r="V340" s="118">
        <f>VLOOKUP($A340+ROUND((COLUMN()-2)/24,5),АТС!$A$41:$F$784,6)+'Иные услуги '!$C$5+'РСТ РСО-А'!$K$7+'РСТ РСО-А'!$H$9</f>
        <v>1163.21</v>
      </c>
      <c r="W340" s="118">
        <f>VLOOKUP($A340+ROUND((COLUMN()-2)/24,5),АТС!$A$41:$F$784,6)+'Иные услуги '!$C$5+'РСТ РСО-А'!$K$7+'РСТ РСО-А'!$H$9</f>
        <v>1159.49</v>
      </c>
      <c r="X340" s="118">
        <f>VLOOKUP($A340+ROUND((COLUMN()-2)/24,5),АТС!$A$41:$F$784,6)+'Иные услуги '!$C$5+'РСТ РСО-А'!$K$7+'РСТ РСО-А'!$H$9</f>
        <v>1237.55</v>
      </c>
      <c r="Y340" s="118">
        <f>VLOOKUP($A340+ROUND((COLUMN()-2)/24,5),АТС!$A$41:$F$784,6)+'Иные услуги '!$C$5+'РСТ РСО-А'!$K$7+'РСТ РСО-А'!$H$9</f>
        <v>1240.8499999999999</v>
      </c>
    </row>
    <row r="341" spans="1:27" x14ac:dyDescent="0.2">
      <c r="A341" s="66">
        <f t="shared" si="10"/>
        <v>43399</v>
      </c>
      <c r="B341" s="118">
        <f>VLOOKUP($A341+ROUND((COLUMN()-2)/24,5),АТС!$A$41:$F$784,6)+'Иные услуги '!$C$5+'РСТ РСО-А'!$K$7+'РСТ РСО-А'!$H$9</f>
        <v>1110.1600000000001</v>
      </c>
      <c r="C341" s="118">
        <f>VLOOKUP($A341+ROUND((COLUMN()-2)/24,5),АТС!$A$41:$F$784,6)+'Иные услуги '!$C$5+'РСТ РСО-А'!$K$7+'РСТ РСО-А'!$H$9</f>
        <v>1098.3500000000001</v>
      </c>
      <c r="D341" s="118">
        <f>VLOOKUP($A341+ROUND((COLUMN()-2)/24,5),АТС!$A$41:$F$784,6)+'Иные услуги '!$C$5+'РСТ РСО-А'!$K$7+'РСТ РСО-А'!$H$9</f>
        <v>1097.42</v>
      </c>
      <c r="E341" s="118">
        <f>VLOOKUP($A341+ROUND((COLUMN()-2)/24,5),АТС!$A$41:$F$784,6)+'Иные услуги '!$C$5+'РСТ РСО-А'!$K$7+'РСТ РСО-А'!$H$9</f>
        <v>1097.23</v>
      </c>
      <c r="F341" s="118">
        <f>VLOOKUP($A341+ROUND((COLUMN()-2)/24,5),АТС!$A$41:$F$784,6)+'Иные услуги '!$C$5+'РСТ РСО-А'!$K$7+'РСТ РСО-А'!$H$9</f>
        <v>1097.95</v>
      </c>
      <c r="G341" s="118">
        <f>VLOOKUP($A341+ROUND((COLUMN()-2)/24,5),АТС!$A$41:$F$784,6)+'Иные услуги '!$C$5+'РСТ РСО-А'!$K$7+'РСТ РСО-А'!$H$9</f>
        <v>1099.67</v>
      </c>
      <c r="H341" s="118">
        <f>VLOOKUP($A341+ROUND((COLUMN()-2)/24,5),АТС!$A$41:$F$784,6)+'Иные услуги '!$C$5+'РСТ РСО-А'!$K$7+'РСТ РСО-А'!$H$9</f>
        <v>1107.3200000000002</v>
      </c>
      <c r="I341" s="118">
        <f>VLOOKUP($A341+ROUND((COLUMN()-2)/24,5),АТС!$A$41:$F$784,6)+'Иные услуги '!$C$5+'РСТ РСО-А'!$K$7+'РСТ РСО-А'!$H$9</f>
        <v>1280.33</v>
      </c>
      <c r="J341" s="118">
        <f>VLOOKUP($A341+ROUND((COLUMN()-2)/24,5),АТС!$A$41:$F$784,6)+'Иные услуги '!$C$5+'РСТ РСО-А'!$K$7+'РСТ РСО-А'!$H$9</f>
        <v>1115.45</v>
      </c>
      <c r="K341" s="118">
        <f>VLOOKUP($A341+ROUND((COLUMN()-2)/24,5),АТС!$A$41:$F$784,6)+'Иные услуги '!$C$5+'РСТ РСО-А'!$K$7+'РСТ РСО-А'!$H$9</f>
        <v>1115.76</v>
      </c>
      <c r="L341" s="118">
        <f>VLOOKUP($A341+ROUND((COLUMN()-2)/24,5),АТС!$A$41:$F$784,6)+'Иные услуги '!$C$5+'РСТ РСО-А'!$K$7+'РСТ РСО-А'!$H$9</f>
        <v>1170.9199999999998</v>
      </c>
      <c r="M341" s="118">
        <f>VLOOKUP($A341+ROUND((COLUMN()-2)/24,5),АТС!$A$41:$F$784,6)+'Иные услуги '!$C$5+'РСТ РСО-А'!$K$7+'РСТ РСО-А'!$H$9</f>
        <v>1134.49</v>
      </c>
      <c r="N341" s="118">
        <f>VLOOKUP($A341+ROUND((COLUMN()-2)/24,5),АТС!$A$41:$F$784,6)+'Иные услуги '!$C$5+'РСТ РСО-А'!$K$7+'РСТ РСО-А'!$H$9</f>
        <v>1133.94</v>
      </c>
      <c r="O341" s="118">
        <f>VLOOKUP($A341+ROUND((COLUMN()-2)/24,5),АТС!$A$41:$F$784,6)+'Иные услуги '!$C$5+'РСТ РСО-А'!$K$7+'РСТ РСО-А'!$H$9</f>
        <v>1134.3800000000001</v>
      </c>
      <c r="P341" s="118">
        <f>VLOOKUP($A341+ROUND((COLUMN()-2)/24,5),АТС!$A$41:$F$784,6)+'Иные услуги '!$C$5+'РСТ РСО-А'!$K$7+'РСТ РСО-А'!$H$9</f>
        <v>1134.17</v>
      </c>
      <c r="Q341" s="118">
        <f>VLOOKUP($A341+ROUND((COLUMN()-2)/24,5),АТС!$A$41:$F$784,6)+'Иные услуги '!$C$5+'РСТ РСО-А'!$K$7+'РСТ РСО-А'!$H$9</f>
        <v>1133.8600000000001</v>
      </c>
      <c r="R341" s="118">
        <f>VLOOKUP($A341+ROUND((COLUMN()-2)/24,5),АТС!$A$41:$F$784,6)+'Иные услуги '!$C$5+'РСТ РСО-А'!$K$7+'РСТ РСО-А'!$H$9</f>
        <v>1163.48</v>
      </c>
      <c r="S341" s="118">
        <f>VLOOKUP($A341+ROUND((COLUMN()-2)/24,5),АТС!$A$41:$F$784,6)+'Иные услуги '!$C$5+'РСТ РСО-А'!$K$7+'РСТ РСО-А'!$H$9</f>
        <v>1279.99</v>
      </c>
      <c r="T341" s="118">
        <f>VLOOKUP($A341+ROUND((COLUMN()-2)/24,5),АТС!$A$41:$F$784,6)+'Иные услуги '!$C$5+'РСТ РСО-А'!$K$7+'РСТ РСО-А'!$H$9</f>
        <v>1284.05</v>
      </c>
      <c r="U341" s="118">
        <f>VLOOKUP($A341+ROUND((COLUMN()-2)/24,5),АТС!$A$41:$F$784,6)+'Иные услуги '!$C$5+'РСТ РСО-А'!$K$7+'РСТ РСО-А'!$H$9</f>
        <v>1236.53</v>
      </c>
      <c r="V341" s="118">
        <f>VLOOKUP($A341+ROUND((COLUMN()-2)/24,5),АТС!$A$41:$F$784,6)+'Иные услуги '!$C$5+'РСТ РСО-А'!$K$7+'РСТ РСО-А'!$H$9</f>
        <v>1113.3200000000002</v>
      </c>
      <c r="W341" s="118">
        <f>VLOOKUP($A341+ROUND((COLUMN()-2)/24,5),АТС!$A$41:$F$784,6)+'Иные услуги '!$C$5+'РСТ РСО-А'!$K$7+'РСТ РСО-А'!$H$9</f>
        <v>1148.53</v>
      </c>
      <c r="X341" s="118">
        <f>VLOOKUP($A341+ROUND((COLUMN()-2)/24,5),АТС!$A$41:$F$784,6)+'Иные услуги '!$C$5+'РСТ РСО-А'!$K$7+'РСТ РСО-А'!$H$9</f>
        <v>1146.42</v>
      </c>
      <c r="Y341" s="118">
        <f>VLOOKUP($A341+ROUND((COLUMN()-2)/24,5),АТС!$A$41:$F$784,6)+'Иные услуги '!$C$5+'РСТ РСО-А'!$K$7+'РСТ РСО-А'!$H$9</f>
        <v>1217.6799999999998</v>
      </c>
    </row>
    <row r="342" spans="1:27" x14ac:dyDescent="0.2">
      <c r="A342" s="66">
        <f t="shared" si="10"/>
        <v>43400</v>
      </c>
      <c r="B342" s="118">
        <f>VLOOKUP($A342+ROUND((COLUMN()-2)/24,5),АТС!$A$41:$F$784,6)+'Иные услуги '!$C$5+'РСТ РСО-А'!$K$7+'РСТ РСО-А'!$H$9</f>
        <v>1109.8200000000002</v>
      </c>
      <c r="C342" s="118">
        <f>VLOOKUP($A342+ROUND((COLUMN()-2)/24,5),АТС!$A$41:$F$784,6)+'Иные услуги '!$C$5+'РСТ РСО-А'!$K$7+'РСТ РСО-А'!$H$9</f>
        <v>1098.53</v>
      </c>
      <c r="D342" s="118">
        <f>VLOOKUP($A342+ROUND((COLUMN()-2)/24,5),АТС!$A$41:$F$784,6)+'Иные услуги '!$C$5+'РСТ РСО-А'!$K$7+'РСТ РСО-А'!$H$9</f>
        <v>1097.8400000000001</v>
      </c>
      <c r="E342" s="118">
        <f>VLOOKUP($A342+ROUND((COLUMN()-2)/24,5),АТС!$A$41:$F$784,6)+'Иные услуги '!$C$5+'РСТ РСО-А'!$K$7+'РСТ РСО-А'!$H$9</f>
        <v>1097.5</v>
      </c>
      <c r="F342" s="118">
        <f>VLOOKUP($A342+ROUND((COLUMN()-2)/24,5),АТС!$A$41:$F$784,6)+'Иные услуги '!$C$5+'РСТ РСО-А'!$K$7+'РСТ РСО-А'!$H$9</f>
        <v>1097.6000000000001</v>
      </c>
      <c r="G342" s="118">
        <f>VLOOKUP($A342+ROUND((COLUMN()-2)/24,5),АТС!$A$41:$F$784,6)+'Иные услуги '!$C$5+'РСТ РСО-А'!$K$7+'РСТ РСО-А'!$H$9</f>
        <v>1098.25</v>
      </c>
      <c r="H342" s="118">
        <f>VLOOKUP($A342+ROUND((COLUMN()-2)/24,5),АТС!$A$41:$F$784,6)+'Иные услуги '!$C$5+'РСТ РСО-А'!$K$7+'РСТ РСО-А'!$H$9</f>
        <v>1163.03</v>
      </c>
      <c r="I342" s="118">
        <f>VLOOKUP($A342+ROUND((COLUMN()-2)/24,5),АТС!$A$41:$F$784,6)+'Иные услуги '!$C$5+'РСТ РСО-А'!$K$7+'РСТ РСО-А'!$H$9</f>
        <v>1094.6000000000001</v>
      </c>
      <c r="J342" s="118">
        <f>VLOOKUP($A342+ROUND((COLUMN()-2)/24,5),АТС!$A$41:$F$784,6)+'Иные услуги '!$C$5+'РСТ РСО-А'!$K$7+'РСТ РСО-А'!$H$9</f>
        <v>1227.82</v>
      </c>
      <c r="K342" s="118">
        <f>VLOOKUP($A342+ROUND((COLUMN()-2)/24,5),АТС!$A$41:$F$784,6)+'Иные услуги '!$C$5+'РСТ РСО-А'!$K$7+'РСТ РСО-А'!$H$9</f>
        <v>1156.1499999999999</v>
      </c>
      <c r="L342" s="118">
        <f>VLOOKUP($A342+ROUND((COLUMN()-2)/24,5),АТС!$A$41:$F$784,6)+'Иные услуги '!$C$5+'РСТ РСО-А'!$K$7+'РСТ РСО-А'!$H$9</f>
        <v>1156.1399999999999</v>
      </c>
      <c r="M342" s="118">
        <f>VLOOKUP($A342+ROUND((COLUMN()-2)/24,5),АТС!$A$41:$F$784,6)+'Иные услуги '!$C$5+'РСТ РСО-А'!$K$7+'РСТ РСО-А'!$H$9</f>
        <v>1156.01</v>
      </c>
      <c r="N342" s="118">
        <f>VLOOKUP($A342+ROUND((COLUMN()-2)/24,5),АТС!$A$41:$F$784,6)+'Иные услуги '!$C$5+'РСТ РСО-А'!$K$7+'РСТ РСО-А'!$H$9</f>
        <v>1155.8899999999999</v>
      </c>
      <c r="O342" s="118">
        <f>VLOOKUP($A342+ROUND((COLUMN()-2)/24,5),АТС!$A$41:$F$784,6)+'Иные услуги '!$C$5+'РСТ РСО-А'!$K$7+'РСТ РСО-А'!$H$9</f>
        <v>1155.75</v>
      </c>
      <c r="P342" s="118">
        <f>VLOOKUP($A342+ROUND((COLUMN()-2)/24,5),АТС!$A$41:$F$784,6)+'Иные услуги '!$C$5+'РСТ РСО-А'!$K$7+'РСТ РСО-А'!$H$9</f>
        <v>1123.19</v>
      </c>
      <c r="Q342" s="118">
        <f>VLOOKUP($A342+ROUND((COLUMN()-2)/24,5),АТС!$A$41:$F$784,6)+'Иные услуги '!$C$5+'РСТ РСО-А'!$K$7+'РСТ РСО-А'!$H$9</f>
        <v>1122.8800000000001</v>
      </c>
      <c r="R342" s="118">
        <f>VLOOKUP($A342+ROUND((COLUMN()-2)/24,5),АТС!$A$41:$F$784,6)+'Иные услуги '!$C$5+'РСТ РСО-А'!$K$7+'РСТ РСО-А'!$H$9</f>
        <v>1123.6100000000001</v>
      </c>
      <c r="S342" s="118">
        <f>VLOOKUP($A342+ROUND((COLUMN()-2)/24,5),АТС!$A$41:$F$784,6)+'Иные услуги '!$C$5+'РСТ РСО-А'!$K$7+'РСТ РСО-А'!$H$9</f>
        <v>1231.08</v>
      </c>
      <c r="T342" s="118">
        <f>VLOOKUP($A342+ROUND((COLUMN()-2)/24,5),АТС!$A$41:$F$784,6)+'Иные услуги '!$C$5+'РСТ РСО-А'!$K$7+'РСТ РСО-А'!$H$9</f>
        <v>1251.1599999999999</v>
      </c>
      <c r="U342" s="118">
        <f>VLOOKUP($A342+ROUND((COLUMN()-2)/24,5),АТС!$A$41:$F$784,6)+'Иные услуги '!$C$5+'РСТ РСО-А'!$K$7+'РСТ РСО-А'!$H$9</f>
        <v>1178.75</v>
      </c>
      <c r="V342" s="118">
        <f>VLOOKUP($A342+ROUND((COLUMN()-2)/24,5),АТС!$A$41:$F$784,6)+'Иные услуги '!$C$5+'РСТ РСО-А'!$K$7+'РСТ РСО-А'!$H$9</f>
        <v>1119.98</v>
      </c>
      <c r="W342" s="118">
        <f>VLOOKUP($A342+ROUND((COLUMN()-2)/24,5),АТС!$A$41:$F$784,6)+'Иные услуги '!$C$5+'РСТ РСО-А'!$K$7+'РСТ РСО-А'!$H$9</f>
        <v>1156.1299999999999</v>
      </c>
      <c r="X342" s="118">
        <f>VLOOKUP($A342+ROUND((COLUMN()-2)/24,5),АТС!$A$41:$F$784,6)+'Иные услуги '!$C$5+'РСТ РСО-А'!$K$7+'РСТ РСО-А'!$H$9</f>
        <v>1235.73</v>
      </c>
      <c r="Y342" s="118">
        <f>VLOOKUP($A342+ROUND((COLUMN()-2)/24,5),АТС!$A$41:$F$784,6)+'Иные услуги '!$C$5+'РСТ РСО-А'!$K$7+'РСТ РСО-А'!$H$9</f>
        <v>1203.7</v>
      </c>
    </row>
    <row r="343" spans="1:27" x14ac:dyDescent="0.2">
      <c r="A343" s="66">
        <f t="shared" si="10"/>
        <v>43401</v>
      </c>
      <c r="B343" s="118">
        <f>VLOOKUP($A343+ROUND((COLUMN()-2)/24,5),АТС!$A$41:$F$784,6)+'Иные услуги '!$C$5+'РСТ РСО-А'!$K$7+'РСТ РСО-А'!$H$9</f>
        <v>1108.28</v>
      </c>
      <c r="C343" s="118">
        <f>VLOOKUP($A343+ROUND((COLUMN()-2)/24,5),АТС!$A$41:$F$784,6)+'Иные услуги '!$C$5+'РСТ РСО-А'!$K$7+'РСТ РСО-А'!$H$9</f>
        <v>1100.52</v>
      </c>
      <c r="D343" s="118">
        <f>VLOOKUP($A343+ROUND((COLUMN()-2)/24,5),АТС!$A$41:$F$784,6)+'Иные услуги '!$C$5+'РСТ РСО-А'!$K$7+'РСТ РСО-А'!$H$9</f>
        <v>1112.0900000000001</v>
      </c>
      <c r="E343" s="118">
        <f>VLOOKUP($A343+ROUND((COLUMN()-2)/24,5),АТС!$A$41:$F$784,6)+'Иные услуги '!$C$5+'РСТ РСО-А'!$K$7+'РСТ РСО-А'!$H$9</f>
        <v>1111.95</v>
      </c>
      <c r="F343" s="118">
        <f>VLOOKUP($A343+ROUND((COLUMN()-2)/24,5),АТС!$A$41:$F$784,6)+'Иные услуги '!$C$5+'РСТ РСО-А'!$K$7+'РСТ РСО-А'!$H$9</f>
        <v>1112.06</v>
      </c>
      <c r="G343" s="118">
        <f>VLOOKUP($A343+ROUND((COLUMN()-2)/24,5),АТС!$A$41:$F$784,6)+'Иные услуги '!$C$5+'РСТ РСО-А'!$K$7+'РСТ РСО-А'!$H$9</f>
        <v>1112.23</v>
      </c>
      <c r="H343" s="118">
        <f>VLOOKUP($A343+ROUND((COLUMN()-2)/24,5),АТС!$A$41:$F$784,6)+'Иные услуги '!$C$5+'РСТ РСО-А'!$K$7+'РСТ РСО-А'!$H$9</f>
        <v>1212.99</v>
      </c>
      <c r="I343" s="118">
        <f>VLOOKUP($A343+ROUND((COLUMN()-2)/24,5),АТС!$A$41:$F$784,6)+'Иные услуги '!$C$5+'РСТ РСО-А'!$K$7+'РСТ РСО-А'!$H$9</f>
        <v>1125.27</v>
      </c>
      <c r="J343" s="118">
        <f>VLOOKUP($A343+ROUND((COLUMN()-2)/24,5),АТС!$A$41:$F$784,6)+'Иные услуги '!$C$5+'РСТ РСО-А'!$K$7+'РСТ РСО-А'!$H$9</f>
        <v>1267.32</v>
      </c>
      <c r="K343" s="118">
        <f>VLOOKUP($A343+ROUND((COLUMN()-2)/24,5),АТС!$A$41:$F$784,6)+'Иные услуги '!$C$5+'РСТ РСО-А'!$K$7+'РСТ РСО-А'!$H$9</f>
        <v>1191.83</v>
      </c>
      <c r="L343" s="118">
        <f>VLOOKUP($A343+ROUND((COLUMN()-2)/24,5),АТС!$A$41:$F$784,6)+'Иные услуги '!$C$5+'РСТ РСО-А'!$K$7+'РСТ РСО-А'!$H$9</f>
        <v>1192.5999999999999</v>
      </c>
      <c r="M343" s="118">
        <f>VLOOKUP($A343+ROUND((COLUMN()-2)/24,5),АТС!$A$41:$F$784,6)+'Иные услуги '!$C$5+'РСТ РСО-А'!$K$7+'РСТ РСО-А'!$H$9</f>
        <v>1192.6599999999999</v>
      </c>
      <c r="N343" s="118">
        <f>VLOOKUP($A343+ROUND((COLUMN()-2)/24,5),АТС!$A$41:$F$784,6)+'Иные услуги '!$C$5+'РСТ РСО-А'!$K$7+'РСТ РСО-А'!$H$9</f>
        <v>1191.6699999999998</v>
      </c>
      <c r="O343" s="118">
        <f>VLOOKUP($A343+ROUND((COLUMN()-2)/24,5),АТС!$A$41:$F$784,6)+'Иные услуги '!$C$5+'РСТ РСО-А'!$K$7+'РСТ РСО-А'!$H$9</f>
        <v>1191.76</v>
      </c>
      <c r="P343" s="118">
        <f>VLOOKUP($A343+ROUND((COLUMN()-2)/24,5),АТС!$A$41:$F$784,6)+'Иные услуги '!$C$5+'РСТ РСО-А'!$K$7+'РСТ РСО-А'!$H$9</f>
        <v>1191.79</v>
      </c>
      <c r="Q343" s="118">
        <f>VLOOKUP($A343+ROUND((COLUMN()-2)/24,5),АТС!$A$41:$F$784,6)+'Иные услуги '!$C$5+'РСТ РСО-А'!$K$7+'РСТ РСО-А'!$H$9</f>
        <v>1192.6299999999999</v>
      </c>
      <c r="R343" s="118">
        <f>VLOOKUP($A343+ROUND((COLUMN()-2)/24,5),АТС!$A$41:$F$784,6)+'Иные услуги '!$C$5+'РСТ РСО-А'!$K$7+'РСТ РСО-А'!$H$9</f>
        <v>1193.3799999999999</v>
      </c>
      <c r="S343" s="118">
        <f>VLOOKUP($A343+ROUND((COLUMN()-2)/24,5),АТС!$A$41:$F$784,6)+'Иные услуги '!$C$5+'РСТ РСО-А'!$K$7+'РСТ РСО-А'!$H$9</f>
        <v>1180.23</v>
      </c>
      <c r="T343" s="118">
        <f>VLOOKUP($A343+ROUND((COLUMN()-2)/24,5),АТС!$A$41:$F$784,6)+'Иные услуги '!$C$5+'РСТ РСО-А'!$K$7+'РСТ РСО-А'!$H$9</f>
        <v>1219.79</v>
      </c>
      <c r="U343" s="118">
        <f>VLOOKUP($A343+ROUND((COLUMN()-2)/24,5),АТС!$A$41:$F$784,6)+'Иные услуги '!$C$5+'РСТ РСО-А'!$K$7+'РСТ РСО-А'!$H$9</f>
        <v>1129.6500000000001</v>
      </c>
      <c r="V343" s="118">
        <f>VLOOKUP($A343+ROUND((COLUMN()-2)/24,5),АТС!$A$41:$F$784,6)+'Иные услуги '!$C$5+'РСТ РСО-А'!$K$7+'РСТ РСО-А'!$H$9</f>
        <v>1135.1300000000001</v>
      </c>
      <c r="W343" s="118">
        <f>VLOOKUP($A343+ROUND((COLUMN()-2)/24,5),АТС!$A$41:$F$784,6)+'Иные услуги '!$C$5+'РСТ РСО-А'!$K$7+'РСТ РСО-А'!$H$9</f>
        <v>1160.78</v>
      </c>
      <c r="X343" s="118">
        <f>VLOOKUP($A343+ROUND((COLUMN()-2)/24,5),АТС!$A$41:$F$784,6)+'Иные услуги '!$C$5+'РСТ РСО-А'!$K$7+'РСТ РСО-А'!$H$9</f>
        <v>1242.05</v>
      </c>
      <c r="Y343" s="118">
        <f>VLOOKUP($A343+ROUND((COLUMN()-2)/24,5),АТС!$A$41:$F$784,6)+'Иные услуги '!$C$5+'РСТ РСО-А'!$K$7+'РСТ РСО-А'!$H$9</f>
        <v>1207.76</v>
      </c>
    </row>
    <row r="344" spans="1:27" x14ac:dyDescent="0.2">
      <c r="A344" s="66">
        <f t="shared" si="10"/>
        <v>43402</v>
      </c>
      <c r="B344" s="118">
        <f>VLOOKUP($A344+ROUND((COLUMN()-2)/24,5),АТС!$A$41:$F$784,6)+'Иные услуги '!$C$5+'РСТ РСО-А'!$K$7+'РСТ РСО-А'!$H$9</f>
        <v>1107.5</v>
      </c>
      <c r="C344" s="118">
        <f>VLOOKUP($A344+ROUND((COLUMN()-2)/24,5),АТС!$A$41:$F$784,6)+'Иные услуги '!$C$5+'РСТ РСО-А'!$K$7+'РСТ РСО-А'!$H$9</f>
        <v>1099.8700000000001</v>
      </c>
      <c r="D344" s="118">
        <f>VLOOKUP($A344+ROUND((COLUMN()-2)/24,5),АТС!$A$41:$F$784,6)+'Иные услуги '!$C$5+'РСТ РСО-А'!$K$7+'РСТ РСО-А'!$H$9</f>
        <v>1098.98</v>
      </c>
      <c r="E344" s="118">
        <f>VLOOKUP($A344+ROUND((COLUMN()-2)/24,5),АТС!$A$41:$F$784,6)+'Иные услуги '!$C$5+'РСТ РСО-А'!$K$7+'РСТ РСО-А'!$H$9</f>
        <v>1098.8600000000001</v>
      </c>
      <c r="F344" s="118">
        <f>VLOOKUP($A344+ROUND((COLUMN()-2)/24,5),АТС!$A$41:$F$784,6)+'Иные услуги '!$C$5+'РСТ РСО-А'!$K$7+'РСТ РСО-А'!$H$9</f>
        <v>1099.31</v>
      </c>
      <c r="G344" s="118">
        <f>VLOOKUP($A344+ROUND((COLUMN()-2)/24,5),АТС!$A$41:$F$784,6)+'Иные услуги '!$C$5+'РСТ РСО-А'!$K$7+'РСТ РСО-А'!$H$9</f>
        <v>1100.77</v>
      </c>
      <c r="H344" s="118">
        <f>VLOOKUP($A344+ROUND((COLUMN()-2)/24,5),АТС!$A$41:$F$784,6)+'Иные услуги '!$C$5+'РСТ РСО-А'!$K$7+'РСТ РСО-А'!$H$9</f>
        <v>1137.48</v>
      </c>
      <c r="I344" s="118">
        <f>VLOOKUP($A344+ROUND((COLUMN()-2)/24,5),АТС!$A$41:$F$784,6)+'Иные услуги '!$C$5+'РСТ РСО-А'!$K$7+'РСТ РСО-А'!$H$9</f>
        <v>1147.44</v>
      </c>
      <c r="J344" s="118">
        <f>VLOOKUP($A344+ROUND((COLUMN()-2)/24,5),АТС!$A$41:$F$784,6)+'Иные услуги '!$C$5+'РСТ РСО-А'!$K$7+'РСТ РСО-А'!$H$9</f>
        <v>1182.51</v>
      </c>
      <c r="K344" s="118">
        <f>VLOOKUP($A344+ROUND((COLUMN()-2)/24,5),АТС!$A$41:$F$784,6)+'Иные услуги '!$C$5+'РСТ РСО-А'!$K$7+'РСТ РСО-А'!$H$9</f>
        <v>1130</v>
      </c>
      <c r="L344" s="118">
        <f>VLOOKUP($A344+ROUND((COLUMN()-2)/24,5),АТС!$A$41:$F$784,6)+'Иные услуги '!$C$5+'РСТ РСО-А'!$K$7+'РСТ РСО-А'!$H$9</f>
        <v>1130.51</v>
      </c>
      <c r="M344" s="118">
        <f>VLOOKUP($A344+ROUND((COLUMN()-2)/24,5),АТС!$A$41:$F$784,6)+'Иные услуги '!$C$5+'РСТ РСО-А'!$K$7+'РСТ РСО-А'!$H$9</f>
        <v>1129.8</v>
      </c>
      <c r="N344" s="118">
        <f>VLOOKUP($A344+ROUND((COLUMN()-2)/24,5),АТС!$A$41:$F$784,6)+'Иные услуги '!$C$5+'РСТ РСО-А'!$K$7+'РСТ РСО-А'!$H$9</f>
        <v>1129.76</v>
      </c>
      <c r="O344" s="118">
        <f>VLOOKUP($A344+ROUND((COLUMN()-2)/24,5),АТС!$A$41:$F$784,6)+'Иные услуги '!$C$5+'РСТ РСО-А'!$K$7+'РСТ РСО-А'!$H$9</f>
        <v>1129.52</v>
      </c>
      <c r="P344" s="118">
        <f>VLOOKUP($A344+ROUND((COLUMN()-2)/24,5),АТС!$A$41:$F$784,6)+'Иные услуги '!$C$5+'РСТ РСО-А'!$K$7+'РСТ РСО-А'!$H$9</f>
        <v>1129.6000000000001</v>
      </c>
      <c r="Q344" s="118">
        <f>VLOOKUP($A344+ROUND((COLUMN()-2)/24,5),АТС!$A$41:$F$784,6)+'Иные услуги '!$C$5+'РСТ РСО-А'!$K$7+'РСТ РСО-А'!$H$9</f>
        <v>1129.8300000000002</v>
      </c>
      <c r="R344" s="118">
        <f>VLOOKUP($A344+ROUND((COLUMN()-2)/24,5),АТС!$A$41:$F$784,6)+'Иные услуги '!$C$5+'РСТ РСО-А'!$K$7+'РСТ РСО-А'!$H$9</f>
        <v>1120.1500000000001</v>
      </c>
      <c r="S344" s="118">
        <f>VLOOKUP($A344+ROUND((COLUMN()-2)/24,5),АТС!$A$41:$F$784,6)+'Иные услуги '!$C$5+'РСТ РСО-А'!$K$7+'РСТ РСО-А'!$H$9</f>
        <v>1256.6399999999999</v>
      </c>
      <c r="T344" s="118">
        <f>VLOOKUP($A344+ROUND((COLUMN()-2)/24,5),АТС!$A$41:$F$784,6)+'Иные услуги '!$C$5+'РСТ РСО-А'!$K$7+'РСТ РСО-А'!$H$9</f>
        <v>1259.1799999999998</v>
      </c>
      <c r="U344" s="118">
        <f>VLOOKUP($A344+ROUND((COLUMN()-2)/24,5),АТС!$A$41:$F$784,6)+'Иные услуги '!$C$5+'РСТ РСО-А'!$K$7+'РСТ РСО-А'!$H$9</f>
        <v>1184.3399999999999</v>
      </c>
      <c r="V344" s="118">
        <f>VLOOKUP($A344+ROUND((COLUMN()-2)/24,5),АТС!$A$41:$F$784,6)+'Иные услуги '!$C$5+'РСТ РСО-А'!$K$7+'РСТ РСО-А'!$H$9</f>
        <v>1133.55</v>
      </c>
      <c r="W344" s="118">
        <f>VLOOKUP($A344+ROUND((COLUMN()-2)/24,5),АТС!$A$41:$F$784,6)+'Иные услуги '!$C$5+'РСТ РСО-А'!$K$7+'РСТ РСО-А'!$H$9</f>
        <v>1146.55</v>
      </c>
      <c r="X344" s="118">
        <f>VLOOKUP($A344+ROUND((COLUMN()-2)/24,5),АТС!$A$41:$F$784,6)+'Иные услуги '!$C$5+'РСТ РСО-А'!$K$7+'РСТ РСО-А'!$H$9</f>
        <v>1232.8999999999999</v>
      </c>
      <c r="Y344" s="118">
        <f>VLOOKUP($A344+ROUND((COLUMN()-2)/24,5),АТС!$A$41:$F$784,6)+'Иные услуги '!$C$5+'РСТ РСО-А'!$K$7+'РСТ РСО-А'!$H$9</f>
        <v>1186.0899999999999</v>
      </c>
    </row>
    <row r="345" spans="1:27" x14ac:dyDescent="0.2">
      <c r="A345" s="66">
        <f t="shared" ref="A345:A346" si="11">A308</f>
        <v>43403</v>
      </c>
      <c r="B345" s="118">
        <f>VLOOKUP($A345+ROUND((COLUMN()-2)/24,5),АТС!$A$41:$F$784,6)+'Иные услуги '!$C$5+'РСТ РСО-А'!$K$7+'РСТ РСО-А'!$H$9</f>
        <v>1102.42</v>
      </c>
      <c r="C345" s="118">
        <f>VLOOKUP($A345+ROUND((COLUMN()-2)/24,5),АТС!$A$41:$F$784,6)+'Иные услуги '!$C$5+'РСТ РСО-А'!$K$7+'РСТ РСО-А'!$H$9</f>
        <v>1099.93</v>
      </c>
      <c r="D345" s="118">
        <f>VLOOKUP($A345+ROUND((COLUMN()-2)/24,5),АТС!$A$41:$F$784,6)+'Иные услуги '!$C$5+'РСТ РСО-А'!$K$7+'РСТ РСО-А'!$H$9</f>
        <v>1099.56</v>
      </c>
      <c r="E345" s="118">
        <f>VLOOKUP($A345+ROUND((COLUMN()-2)/24,5),АТС!$A$41:$F$784,6)+'Иные услуги '!$C$5+'РСТ РСО-А'!$K$7+'РСТ РСО-А'!$H$9</f>
        <v>1099.3200000000002</v>
      </c>
      <c r="F345" s="118">
        <f>VLOOKUP($A345+ROUND((COLUMN()-2)/24,5),АТС!$A$41:$F$784,6)+'Иные услуги '!$C$5+'РСТ РСО-А'!$K$7+'РСТ РСО-А'!$H$9</f>
        <v>1100.51</v>
      </c>
      <c r="G345" s="118">
        <f>VLOOKUP($A345+ROUND((COLUMN()-2)/24,5),АТС!$A$41:$F$784,6)+'Иные услуги '!$C$5+'РСТ РСО-А'!$K$7+'РСТ РСО-А'!$H$9</f>
        <v>1101.98</v>
      </c>
      <c r="H345" s="118">
        <f>VLOOKUP($A345+ROUND((COLUMN()-2)/24,5),АТС!$A$41:$F$784,6)+'Иные услуги '!$C$5+'РСТ РСО-А'!$K$7+'РСТ РСО-А'!$H$9</f>
        <v>1109.73</v>
      </c>
      <c r="I345" s="118">
        <f>VLOOKUP($A345+ROUND((COLUMN()-2)/24,5),АТС!$A$41:$F$784,6)+'Иные услуги '!$C$5+'РСТ РСО-А'!$K$7+'РСТ РСО-А'!$H$9</f>
        <v>1226.6199999999999</v>
      </c>
      <c r="J345" s="118">
        <f>VLOOKUP($A345+ROUND((COLUMN()-2)/24,5),АТС!$A$41:$F$784,6)+'Иные услуги '!$C$5+'РСТ РСО-А'!$K$7+'РСТ РСО-А'!$H$9</f>
        <v>1133.03</v>
      </c>
      <c r="K345" s="118">
        <f>VLOOKUP($A345+ROUND((COLUMN()-2)/24,5),АТС!$A$41:$F$784,6)+'Иные услуги '!$C$5+'РСТ РСО-А'!$K$7+'РСТ РСО-А'!$H$9</f>
        <v>1119.75</v>
      </c>
      <c r="L345" s="118">
        <f>VLOOKUP($A345+ROUND((COLUMN()-2)/24,5),АТС!$A$41:$F$784,6)+'Иные услуги '!$C$5+'РСТ РСО-А'!$K$7+'РСТ РСО-А'!$H$9</f>
        <v>1119.51</v>
      </c>
      <c r="M345" s="118">
        <f>VLOOKUP($A345+ROUND((COLUMN()-2)/24,5),АТС!$A$41:$F$784,6)+'Иные услуги '!$C$5+'РСТ РСО-А'!$K$7+'РСТ РСО-А'!$H$9</f>
        <v>1104.73</v>
      </c>
      <c r="N345" s="118">
        <f>VLOOKUP($A345+ROUND((COLUMN()-2)/24,5),АТС!$A$41:$F$784,6)+'Иные услуги '!$C$5+'РСТ РСО-А'!$K$7+'РСТ РСО-А'!$H$9</f>
        <v>1120.92</v>
      </c>
      <c r="O345" s="118">
        <f>VLOOKUP($A345+ROUND((COLUMN()-2)/24,5),АТС!$A$41:$F$784,6)+'Иные услуги '!$C$5+'РСТ РСО-А'!$K$7+'РСТ РСО-А'!$H$9</f>
        <v>1120.43</v>
      </c>
      <c r="P345" s="118">
        <f>VLOOKUP($A345+ROUND((COLUMN()-2)/24,5),АТС!$A$41:$F$784,6)+'Иные услуги '!$C$5+'РСТ РСО-А'!$K$7+'РСТ РСО-А'!$H$9</f>
        <v>1120.42</v>
      </c>
      <c r="Q345" s="118">
        <f>VLOOKUP($A345+ROUND((COLUMN()-2)/24,5),АТС!$A$41:$F$784,6)+'Иные услуги '!$C$5+'РСТ РСО-А'!$K$7+'РСТ РСО-А'!$H$9</f>
        <v>1120.6000000000001</v>
      </c>
      <c r="R345" s="118">
        <f>VLOOKUP($A345+ROUND((COLUMN()-2)/24,5),АТС!$A$41:$F$784,6)+'Иные услуги '!$C$5+'РСТ РСО-А'!$K$7+'РСТ РСО-А'!$H$9</f>
        <v>1118.53</v>
      </c>
      <c r="S345" s="118">
        <f>VLOOKUP($A345+ROUND((COLUMN()-2)/24,5),АТС!$A$41:$F$784,6)+'Иные услуги '!$C$5+'РСТ РСО-А'!$K$7+'РСТ РСО-А'!$H$9</f>
        <v>1221.02</v>
      </c>
      <c r="T345" s="118">
        <f>VLOOKUP($A345+ROUND((COLUMN()-2)/24,5),АТС!$A$41:$F$784,6)+'Иные услуги '!$C$5+'РСТ РСО-А'!$K$7+'РСТ РСО-А'!$H$9</f>
        <v>1269.5999999999999</v>
      </c>
      <c r="U345" s="118">
        <f>VLOOKUP($A345+ROUND((COLUMN()-2)/24,5),АТС!$A$41:$F$784,6)+'Иные услуги '!$C$5+'РСТ РСО-А'!$K$7+'РСТ РСО-А'!$H$9</f>
        <v>1188.48</v>
      </c>
      <c r="V345" s="118">
        <f>VLOOKUP($A345+ROUND((COLUMN()-2)/24,5),АТС!$A$41:$F$784,6)+'Иные услуги '!$C$5+'РСТ РСО-А'!$K$7+'РСТ РСО-А'!$H$9</f>
        <v>1155.6899999999998</v>
      </c>
      <c r="W345" s="118">
        <f>VLOOKUP($A345+ROUND((COLUMN()-2)/24,5),АТС!$A$41:$F$784,6)+'Иные услуги '!$C$5+'РСТ РСО-А'!$K$7+'РСТ РСО-А'!$H$9</f>
        <v>1169.2</v>
      </c>
      <c r="X345" s="118">
        <f>VLOOKUP($A345+ROUND((COLUMN()-2)/24,5),АТС!$A$41:$F$784,6)+'Иные услуги '!$C$5+'РСТ РСО-А'!$K$7+'РСТ РСО-А'!$H$9</f>
        <v>1241.1599999999999</v>
      </c>
      <c r="Y345" s="118">
        <f>VLOOKUP($A345+ROUND((COLUMN()-2)/24,5),АТС!$A$41:$F$784,6)+'Иные услуги '!$C$5+'РСТ РСО-А'!$K$7+'РСТ РСО-А'!$H$9</f>
        <v>1222.3699999999999</v>
      </c>
    </row>
    <row r="346" spans="1:27" x14ac:dyDescent="0.2">
      <c r="A346" s="66">
        <f t="shared" si="11"/>
        <v>43404</v>
      </c>
      <c r="B346" s="118">
        <f>VLOOKUP($A346+ROUND((COLUMN()-2)/24,5),АТС!$A$41:$F$784,6)+'Иные услуги '!$C$5+'РСТ РСО-А'!$K$7+'РСТ РСО-А'!$H$9</f>
        <v>1105.93</v>
      </c>
      <c r="C346" s="118">
        <f>VLOOKUP($A346+ROUND((COLUMN()-2)/24,5),АТС!$A$41:$F$784,6)+'Иные услуги '!$C$5+'РСТ РСО-А'!$K$7+'РСТ РСО-А'!$H$9</f>
        <v>1099.6200000000001</v>
      </c>
      <c r="D346" s="118">
        <f>VLOOKUP($A346+ROUND((COLUMN()-2)/24,5),АТС!$A$41:$F$784,6)+'Иные услуги '!$C$5+'РСТ РСО-А'!$K$7+'РСТ РСО-А'!$H$9</f>
        <v>1099.02</v>
      </c>
      <c r="E346" s="118">
        <f>VLOOKUP($A346+ROUND((COLUMN()-2)/24,5),АТС!$A$41:$F$784,6)+'Иные услуги '!$C$5+'РСТ РСО-А'!$K$7+'РСТ РСО-А'!$H$9</f>
        <v>1098.8400000000001</v>
      </c>
      <c r="F346" s="118">
        <f>VLOOKUP($A346+ROUND((COLUMN()-2)/24,5),АТС!$A$41:$F$784,6)+'Иные услуги '!$C$5+'РСТ РСО-А'!$K$7+'РСТ РСО-А'!$H$9</f>
        <v>1099.31</v>
      </c>
      <c r="G346" s="118">
        <f>VLOOKUP($A346+ROUND((COLUMN()-2)/24,5),АТС!$A$41:$F$784,6)+'Иные услуги '!$C$5+'РСТ РСО-А'!$K$7+'РСТ РСО-А'!$H$9</f>
        <v>1100.53</v>
      </c>
      <c r="H346" s="118">
        <f>VLOOKUP($A346+ROUND((COLUMN()-2)/24,5),АТС!$A$41:$F$784,6)+'Иные услуги '!$C$5+'РСТ РСО-А'!$K$7+'РСТ РСО-А'!$H$9</f>
        <v>1109.5</v>
      </c>
      <c r="I346" s="118">
        <f>VLOOKUP($A346+ROUND((COLUMN()-2)/24,5),АТС!$A$41:$F$784,6)+'Иные услуги '!$C$5+'РСТ РСО-А'!$K$7+'РСТ РСО-А'!$H$9</f>
        <v>1224.33</v>
      </c>
      <c r="J346" s="118">
        <f>VLOOKUP($A346+ROUND((COLUMN()-2)/24,5),АТС!$A$41:$F$784,6)+'Иные услуги '!$C$5+'РСТ РСО-А'!$K$7+'РСТ РСО-А'!$H$9</f>
        <v>1130.5900000000001</v>
      </c>
      <c r="K346" s="118">
        <f>VLOOKUP($A346+ROUND((COLUMN()-2)/24,5),АТС!$A$41:$F$784,6)+'Иные услуги '!$C$5+'РСТ РСО-А'!$K$7+'РСТ РСО-А'!$H$9</f>
        <v>1119.22</v>
      </c>
      <c r="L346" s="118">
        <f>VLOOKUP($A346+ROUND((COLUMN()-2)/24,5),АТС!$A$41:$F$784,6)+'Иные услуги '!$C$5+'РСТ РСО-А'!$K$7+'РСТ РСО-А'!$H$9</f>
        <v>1120.74</v>
      </c>
      <c r="M346" s="118">
        <f>VLOOKUP($A346+ROUND((COLUMN()-2)/24,5),АТС!$A$41:$F$784,6)+'Иные услуги '!$C$5+'РСТ РСО-А'!$K$7+'РСТ РСО-А'!$H$9</f>
        <v>1105.1200000000001</v>
      </c>
      <c r="N346" s="118">
        <f>VLOOKUP($A346+ROUND((COLUMN()-2)/24,5),АТС!$A$41:$F$784,6)+'Иные услуги '!$C$5+'РСТ РСО-А'!$K$7+'РСТ РСО-А'!$H$9</f>
        <v>1130.06</v>
      </c>
      <c r="O346" s="118">
        <f>VLOOKUP($A346+ROUND((COLUMN()-2)/24,5),АТС!$A$41:$F$784,6)+'Иные услуги '!$C$5+'РСТ РСО-А'!$K$7+'РСТ РСО-А'!$H$9</f>
        <v>1129.5900000000001</v>
      </c>
      <c r="P346" s="118">
        <f>VLOOKUP($A346+ROUND((COLUMN()-2)/24,5),АТС!$A$41:$F$784,6)+'Иные услуги '!$C$5+'РСТ РСО-А'!$K$7+'РСТ РСО-А'!$H$9</f>
        <v>1129.72</v>
      </c>
      <c r="Q346" s="118">
        <f>VLOOKUP($A346+ROUND((COLUMN()-2)/24,5),АТС!$A$41:$F$784,6)+'Иные услуги '!$C$5+'РСТ РСО-А'!$K$7+'РСТ РСО-А'!$H$9</f>
        <v>1129.77</v>
      </c>
      <c r="R346" s="118">
        <f>VLOOKUP($A346+ROUND((COLUMN()-2)/24,5),АТС!$A$41:$F$784,6)+'Иные услуги '!$C$5+'РСТ РСО-А'!$K$7+'РСТ РСО-А'!$H$9</f>
        <v>1119.56</v>
      </c>
      <c r="S346" s="118">
        <f>VLOOKUP($A346+ROUND((COLUMN()-2)/24,5),АТС!$A$41:$F$784,6)+'Иные услуги '!$C$5+'РСТ РСО-А'!$K$7+'РСТ РСО-А'!$H$9</f>
        <v>1222.8599999999999</v>
      </c>
      <c r="T346" s="118">
        <f>VLOOKUP($A346+ROUND((COLUMN()-2)/24,5),АТС!$A$41:$F$784,6)+'Иные услуги '!$C$5+'РСТ РСО-А'!$K$7+'РСТ РСО-А'!$H$9</f>
        <v>1272.8499999999999</v>
      </c>
      <c r="U346" s="118">
        <f>VLOOKUP($A346+ROUND((COLUMN()-2)/24,5),АТС!$A$41:$F$784,6)+'Иные услуги '!$C$5+'РСТ РСО-А'!$K$7+'РСТ РСО-А'!$H$9</f>
        <v>1185.1399999999999</v>
      </c>
      <c r="V346" s="118">
        <f>VLOOKUP($A346+ROUND((COLUMN()-2)/24,5),АТС!$A$41:$F$784,6)+'Иные услуги '!$C$5+'РСТ РСО-А'!$K$7+'РСТ РСО-А'!$H$9</f>
        <v>1154.1899999999998</v>
      </c>
      <c r="W346" s="118">
        <f>VLOOKUP($A346+ROUND((COLUMN()-2)/24,5),АТС!$A$41:$F$784,6)+'Иные услуги '!$C$5+'РСТ РСО-А'!$K$7+'РСТ РСО-А'!$H$9</f>
        <v>1152.08</v>
      </c>
      <c r="X346" s="118">
        <f>VLOOKUP($A346+ROUND((COLUMN()-2)/24,5),АТС!$A$41:$F$784,6)+'Иные услуги '!$C$5+'РСТ РСО-А'!$K$7+'РСТ РСО-А'!$H$9</f>
        <v>1219.97</v>
      </c>
      <c r="Y346" s="118">
        <f>VLOOKUP($A346+ROUND((COLUMN()-2)/24,5),АТС!$A$41:$F$784,6)+'Иные услуги '!$C$5+'РСТ РСО-А'!$K$7+'РСТ РСО-А'!$H$9</f>
        <v>1210.4399999999998</v>
      </c>
    </row>
    <row r="348" spans="1:27" x14ac:dyDescent="0.25">
      <c r="A348" s="64" t="s">
        <v>126</v>
      </c>
    </row>
    <row r="349" spans="1:27" x14ac:dyDescent="0.25">
      <c r="A349" s="74" t="s">
        <v>165</v>
      </c>
      <c r="B349" s="65"/>
      <c r="C349" s="65"/>
      <c r="D349" s="65"/>
    </row>
    <row r="350" spans="1:27" ht="12.75" x14ac:dyDescent="0.2">
      <c r="A350" s="149" t="s">
        <v>35</v>
      </c>
      <c r="B350" s="143" t="s">
        <v>99</v>
      </c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5"/>
    </row>
    <row r="351" spans="1:27" ht="12.75" x14ac:dyDescent="0.2">
      <c r="A351" s="150"/>
      <c r="B351" s="146"/>
      <c r="C351" s="147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8"/>
    </row>
    <row r="352" spans="1:27" ht="12.75" x14ac:dyDescent="0.2">
      <c r="A352" s="150"/>
      <c r="B352" s="154" t="s">
        <v>100</v>
      </c>
      <c r="C352" s="152" t="s">
        <v>101</v>
      </c>
      <c r="D352" s="152" t="s">
        <v>102</v>
      </c>
      <c r="E352" s="152" t="s">
        <v>103</v>
      </c>
      <c r="F352" s="152" t="s">
        <v>104</v>
      </c>
      <c r="G352" s="152" t="s">
        <v>105</v>
      </c>
      <c r="H352" s="152" t="s">
        <v>106</v>
      </c>
      <c r="I352" s="152" t="s">
        <v>107</v>
      </c>
      <c r="J352" s="152" t="s">
        <v>108</v>
      </c>
      <c r="K352" s="152" t="s">
        <v>109</v>
      </c>
      <c r="L352" s="152" t="s">
        <v>110</v>
      </c>
      <c r="M352" s="152" t="s">
        <v>111</v>
      </c>
      <c r="N352" s="156" t="s">
        <v>112</v>
      </c>
      <c r="O352" s="152" t="s">
        <v>113</v>
      </c>
      <c r="P352" s="152" t="s">
        <v>114</v>
      </c>
      <c r="Q352" s="152" t="s">
        <v>115</v>
      </c>
      <c r="R352" s="152" t="s">
        <v>116</v>
      </c>
      <c r="S352" s="152" t="s">
        <v>117</v>
      </c>
      <c r="T352" s="152" t="s">
        <v>118</v>
      </c>
      <c r="U352" s="152" t="s">
        <v>119</v>
      </c>
      <c r="V352" s="152" t="s">
        <v>120</v>
      </c>
      <c r="W352" s="152" t="s">
        <v>121</v>
      </c>
      <c r="X352" s="152" t="s">
        <v>122</v>
      </c>
      <c r="Y352" s="152" t="s">
        <v>123</v>
      </c>
    </row>
    <row r="353" spans="1:25" ht="12.75" x14ac:dyDescent="0.2">
      <c r="A353" s="151"/>
      <c r="B353" s="155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7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</row>
    <row r="354" spans="1:25" x14ac:dyDescent="0.2">
      <c r="A354" s="66">
        <f>A316</f>
        <v>43374</v>
      </c>
      <c r="B354" s="91">
        <f>VLOOKUP($A354+ROUND((COLUMN()-2)/24,5),АТС!$A$41:$F$784,6)+'Иные услуги '!$C$5+'РСТ РСО-А'!$L$7+'РСТ РСО-А'!$F$9</f>
        <v>1783.85</v>
      </c>
      <c r="C354" s="118">
        <f>VLOOKUP($A354+ROUND((COLUMN()-2)/24,5),АТС!$A$41:$F$784,6)+'Иные услуги '!$C$5+'РСТ РСО-А'!$L$7+'РСТ РСО-А'!$F$9</f>
        <v>1866.1299999999999</v>
      </c>
      <c r="D354" s="118">
        <f>VLOOKUP($A354+ROUND((COLUMN()-2)/24,5),АТС!$A$41:$F$784,6)+'Иные услуги '!$C$5+'РСТ РСО-А'!$L$7+'РСТ РСО-А'!$F$9</f>
        <v>1916.16</v>
      </c>
      <c r="E354" s="118">
        <f>VLOOKUP($A354+ROUND((COLUMN()-2)/24,5),АТС!$A$41:$F$784,6)+'Иные услуги '!$C$5+'РСТ РСО-А'!$L$7+'РСТ РСО-А'!$F$9</f>
        <v>1916.4799999999998</v>
      </c>
      <c r="F354" s="118">
        <f>VLOOKUP($A354+ROUND((COLUMN()-2)/24,5),АТС!$A$41:$F$784,6)+'Иные услуги '!$C$5+'РСТ РСО-А'!$L$7+'РСТ РСО-А'!$F$9</f>
        <v>1916.45</v>
      </c>
      <c r="G354" s="118">
        <f>VLOOKUP($A354+ROUND((COLUMN()-2)/24,5),АТС!$A$41:$F$784,6)+'Иные услуги '!$C$5+'РСТ РСО-А'!$L$7+'РСТ РСО-А'!$F$9</f>
        <v>1917.39</v>
      </c>
      <c r="H354" s="118">
        <f>VLOOKUP($A354+ROUND((COLUMN()-2)/24,5),АТС!$A$41:$F$784,6)+'Иные услуги '!$C$5+'РСТ РСО-А'!$L$7+'РСТ РСО-А'!$F$9</f>
        <v>2071.3900000000003</v>
      </c>
      <c r="I354" s="118">
        <f>VLOOKUP($A354+ROUND((COLUMN()-2)/24,5),АТС!$A$41:$F$784,6)+'Иные услуги '!$C$5+'РСТ РСО-А'!$L$7+'РСТ РСО-А'!$F$9</f>
        <v>1783.79</v>
      </c>
      <c r="J354" s="118">
        <f>VLOOKUP($A354+ROUND((COLUMN()-2)/24,5),АТС!$A$41:$F$784,6)+'Иные услуги '!$C$5+'РСТ РСО-А'!$L$7+'РСТ РСО-А'!$F$9</f>
        <v>1925.66</v>
      </c>
      <c r="K354" s="118">
        <f>VLOOKUP($A354+ROUND((COLUMN()-2)/24,5),АТС!$A$41:$F$784,6)+'Иные услуги '!$C$5+'РСТ РСО-А'!$L$7+'РСТ РСО-А'!$F$9</f>
        <v>1815.8999999999999</v>
      </c>
      <c r="L354" s="118">
        <f>VLOOKUP($A354+ROUND((COLUMN()-2)/24,5),АТС!$A$41:$F$784,6)+'Иные услуги '!$C$5+'РСТ РСО-А'!$L$7+'РСТ РСО-А'!$F$9</f>
        <v>1815.86</v>
      </c>
      <c r="M354" s="118">
        <f>VLOOKUP($A354+ROUND((COLUMN()-2)/24,5),АТС!$A$41:$F$784,6)+'Иные услуги '!$C$5+'РСТ РСО-А'!$L$7+'РСТ РСО-А'!$F$9</f>
        <v>1832.55</v>
      </c>
      <c r="N354" s="118">
        <f>VLOOKUP($A354+ROUND((COLUMN()-2)/24,5),АТС!$A$41:$F$784,6)+'Иные услуги '!$C$5+'РСТ РСО-А'!$L$7+'РСТ РСО-А'!$F$9</f>
        <v>1924.25</v>
      </c>
      <c r="O354" s="118">
        <f>VLOOKUP($A354+ROUND((COLUMN()-2)/24,5),АТС!$A$41:$F$784,6)+'Иные услуги '!$C$5+'РСТ РСО-А'!$L$7+'РСТ РСО-А'!$F$9</f>
        <v>1904.25</v>
      </c>
      <c r="P354" s="118">
        <f>VLOOKUP($A354+ROUND((COLUMN()-2)/24,5),АТС!$A$41:$F$784,6)+'Иные услуги '!$C$5+'РСТ РСО-А'!$L$7+'РСТ РСО-А'!$F$9</f>
        <v>1876.2099999999998</v>
      </c>
      <c r="Q354" s="118">
        <f>VLOOKUP($A354+ROUND((COLUMN()-2)/24,5),АТС!$A$41:$F$784,6)+'Иные услуги '!$C$5+'РСТ РСО-А'!$L$7+'РСТ РСО-А'!$F$9</f>
        <v>1904.56</v>
      </c>
      <c r="R354" s="118">
        <f>VLOOKUP($A354+ROUND((COLUMN()-2)/24,5),АТС!$A$41:$F$784,6)+'Иные услуги '!$C$5+'РСТ РСО-А'!$L$7+'РСТ РСО-А'!$F$9</f>
        <v>1900.3799999999999</v>
      </c>
      <c r="S354" s="118">
        <f>VLOOKUP($A354+ROUND((COLUMN()-2)/24,5),АТС!$A$41:$F$784,6)+'Иные услуги '!$C$5+'РСТ РСО-А'!$L$7+'РСТ РСО-А'!$F$9</f>
        <v>1872.86</v>
      </c>
      <c r="T354" s="118">
        <f>VLOOKUP($A354+ROUND((COLUMN()-2)/24,5),АТС!$A$41:$F$784,6)+'Иные услуги '!$C$5+'РСТ РСО-А'!$L$7+'РСТ РСО-А'!$F$9</f>
        <v>1685.79</v>
      </c>
      <c r="U354" s="118">
        <f>VLOOKUP($A354+ROUND((COLUMN()-2)/24,5),АТС!$A$41:$F$784,6)+'Иные услуги '!$C$5+'РСТ РСО-А'!$L$7+'РСТ РСО-А'!$F$9</f>
        <v>1791.2</v>
      </c>
      <c r="V354" s="118">
        <f>VLOOKUP($A354+ROUND((COLUMN()-2)/24,5),АТС!$A$41:$F$784,6)+'Иные услуги '!$C$5+'РСТ РСО-А'!$L$7+'РСТ РСО-А'!$F$9</f>
        <v>1886.25</v>
      </c>
      <c r="W354" s="118">
        <f>VLOOKUP($A354+ROUND((COLUMN()-2)/24,5),АТС!$A$41:$F$784,6)+'Иные услуги '!$C$5+'РСТ РСО-А'!$L$7+'РСТ РСО-А'!$F$9</f>
        <v>2042.2300000000002</v>
      </c>
      <c r="X354" s="118">
        <f>VLOOKUP($A354+ROUND((COLUMN()-2)/24,5),АТС!$A$41:$F$784,6)+'Иные услуги '!$C$5+'РСТ РСО-А'!$L$7+'РСТ РСО-А'!$F$9</f>
        <v>2537.5000000000005</v>
      </c>
      <c r="Y354" s="118">
        <f>VLOOKUP($A354+ROUND((COLUMN()-2)/24,5),АТС!$A$41:$F$784,6)+'Иные услуги '!$C$5+'РСТ РСО-А'!$L$7+'РСТ РСО-А'!$F$9</f>
        <v>1686.47</v>
      </c>
    </row>
    <row r="355" spans="1:25" x14ac:dyDescent="0.2">
      <c r="A355" s="66">
        <f>A354+1</f>
        <v>43375</v>
      </c>
      <c r="B355" s="118">
        <f>VLOOKUP($A355+ROUND((COLUMN()-2)/24,5),АТС!$A$41:$F$784,6)+'Иные услуги '!$C$5+'РСТ РСО-А'!$L$7+'РСТ РСО-А'!$F$9</f>
        <v>1785.7</v>
      </c>
      <c r="C355" s="118">
        <f>VLOOKUP($A355+ROUND((COLUMN()-2)/24,5),АТС!$A$41:$F$784,6)+'Иные услуги '!$C$5+'РСТ РСО-А'!$L$7+'РСТ РСО-А'!$F$9</f>
        <v>1868.6</v>
      </c>
      <c r="D355" s="118">
        <f>VLOOKUP($A355+ROUND((COLUMN()-2)/24,5),АТС!$A$41:$F$784,6)+'Иные услуги '!$C$5+'РСТ РСО-А'!$L$7+'РСТ РСО-А'!$F$9</f>
        <v>1918.28</v>
      </c>
      <c r="E355" s="118">
        <f>VLOOKUP($A355+ROUND((COLUMN()-2)/24,5),АТС!$A$41:$F$784,6)+'Иные услуги '!$C$5+'РСТ РСО-А'!$L$7+'РСТ РСО-А'!$F$9</f>
        <v>1929.05</v>
      </c>
      <c r="F355" s="118">
        <f>VLOOKUP($A355+ROUND((COLUMN()-2)/24,5),АТС!$A$41:$F$784,6)+'Иные услуги '!$C$5+'РСТ РСО-А'!$L$7+'РСТ РСО-А'!$F$9</f>
        <v>1918.02</v>
      </c>
      <c r="G355" s="118">
        <f>VLOOKUP($A355+ROUND((COLUMN()-2)/24,5),АТС!$A$41:$F$784,6)+'Иные услуги '!$C$5+'РСТ РСО-А'!$L$7+'РСТ РСО-А'!$F$9</f>
        <v>1919.6699999999998</v>
      </c>
      <c r="H355" s="118">
        <f>VLOOKUP($A355+ROUND((COLUMN()-2)/24,5),АТС!$A$41:$F$784,6)+'Иные услуги '!$C$5+'РСТ РСО-А'!$L$7+'РСТ РСО-А'!$F$9</f>
        <v>2329.4300000000003</v>
      </c>
      <c r="I355" s="118">
        <f>VLOOKUP($A355+ROUND((COLUMN()-2)/24,5),АТС!$A$41:$F$784,6)+'Иные услуги '!$C$5+'РСТ РСО-А'!$L$7+'РСТ РСО-А'!$F$9</f>
        <v>1812.05</v>
      </c>
      <c r="J355" s="118">
        <f>VLOOKUP($A355+ROUND((COLUMN()-2)/24,5),АТС!$A$41:$F$784,6)+'Иные услуги '!$C$5+'РСТ РСО-А'!$L$7+'РСТ РСО-А'!$F$9</f>
        <v>1947.6299999999999</v>
      </c>
      <c r="K355" s="118">
        <f>VLOOKUP($A355+ROUND((COLUMN()-2)/24,5),АТС!$A$41:$F$784,6)+'Иные услуги '!$C$5+'РСТ РСО-А'!$L$7+'РСТ РСО-А'!$F$9</f>
        <v>1851.59</v>
      </c>
      <c r="L355" s="118">
        <f>VLOOKUP($A355+ROUND((COLUMN()-2)/24,5),АТС!$A$41:$F$784,6)+'Иные услуги '!$C$5+'РСТ РСО-А'!$L$7+'РСТ РСО-А'!$F$9</f>
        <v>1869.1200000000001</v>
      </c>
      <c r="M355" s="118">
        <f>VLOOKUP($A355+ROUND((COLUMN()-2)/24,5),АТС!$A$41:$F$784,6)+'Иные услуги '!$C$5+'РСТ РСО-А'!$L$7+'РСТ РСО-А'!$F$9</f>
        <v>1887.61</v>
      </c>
      <c r="N355" s="118">
        <f>VLOOKUP($A355+ROUND((COLUMN()-2)/24,5),АТС!$A$41:$F$784,6)+'Иные услуги '!$C$5+'РСТ РСО-А'!$L$7+'РСТ РСО-А'!$F$9</f>
        <v>1926.35</v>
      </c>
      <c r="O355" s="118">
        <f>VLOOKUP($A355+ROUND((COLUMN()-2)/24,5),АТС!$A$41:$F$784,6)+'Иные услуги '!$C$5+'РСТ РСО-А'!$L$7+'РСТ РСО-А'!$F$9</f>
        <v>1926.47</v>
      </c>
      <c r="P355" s="118">
        <f>VLOOKUP($A355+ROUND((COLUMN()-2)/24,5),АТС!$A$41:$F$784,6)+'Иные услуги '!$C$5+'РСТ РСО-А'!$L$7+'РСТ РСО-А'!$F$9</f>
        <v>1906.6499999999999</v>
      </c>
      <c r="Q355" s="118">
        <f>VLOOKUP($A355+ROUND((COLUMN()-2)/24,5),АТС!$A$41:$F$784,6)+'Иные услуги '!$C$5+'РСТ РСО-А'!$L$7+'РСТ РСО-А'!$F$9</f>
        <v>1926.55</v>
      </c>
      <c r="R355" s="118">
        <f>VLOOKUP($A355+ROUND((COLUMN()-2)/24,5),АТС!$A$41:$F$784,6)+'Иные услуги '!$C$5+'РСТ РСО-А'!$L$7+'РСТ РСО-А'!$F$9</f>
        <v>1921.9199999999998</v>
      </c>
      <c r="S355" s="118">
        <f>VLOOKUP($A355+ROUND((COLUMN()-2)/24,5),АТС!$A$41:$F$784,6)+'Иные услуги '!$C$5+'РСТ РСО-А'!$L$7+'РСТ РСО-А'!$F$9</f>
        <v>1901.35</v>
      </c>
      <c r="T355" s="118">
        <f>VLOOKUP($A355+ROUND((COLUMN()-2)/24,5),АТС!$A$41:$F$784,6)+'Иные услуги '!$C$5+'РСТ РСО-А'!$L$7+'РСТ РСО-А'!$F$9</f>
        <v>1737.8700000000001</v>
      </c>
      <c r="U355" s="118">
        <f>VLOOKUP($A355+ROUND((COLUMN()-2)/24,5),АТС!$A$41:$F$784,6)+'Иные услуги '!$C$5+'РСТ РСО-А'!$L$7+'РСТ РСО-А'!$F$9</f>
        <v>1848.09</v>
      </c>
      <c r="V355" s="118">
        <f>VLOOKUP($A355+ROUND((COLUMN()-2)/24,5),АТС!$A$41:$F$784,6)+'Иные услуги '!$C$5+'РСТ РСО-А'!$L$7+'РСТ РСО-А'!$F$9</f>
        <v>1885.18</v>
      </c>
      <c r="W355" s="118">
        <f>VLOOKUP($A355+ROUND((COLUMN()-2)/24,5),АТС!$A$41:$F$784,6)+'Иные услуги '!$C$5+'РСТ РСО-А'!$L$7+'РСТ РСО-А'!$F$9</f>
        <v>2041.3300000000002</v>
      </c>
      <c r="X355" s="118">
        <f>VLOOKUP($A355+ROUND((COLUMN()-2)/24,5),АТС!$A$41:$F$784,6)+'Иные услуги '!$C$5+'РСТ РСО-А'!$L$7+'РСТ РСО-А'!$F$9</f>
        <v>2541.1400000000003</v>
      </c>
      <c r="Y355" s="118">
        <f>VLOOKUP($A355+ROUND((COLUMN()-2)/24,5),АТС!$A$41:$F$784,6)+'Иные услуги '!$C$5+'РСТ РСО-А'!$L$7+'РСТ РСО-А'!$F$9</f>
        <v>1691.03</v>
      </c>
    </row>
    <row r="356" spans="1:25" x14ac:dyDescent="0.2">
      <c r="A356" s="66">
        <f t="shared" ref="A356:A384" si="12">A355+1</f>
        <v>43376</v>
      </c>
      <c r="B356" s="118">
        <f>VLOOKUP($A356+ROUND((COLUMN()-2)/24,5),АТС!$A$41:$F$784,6)+'Иные услуги '!$C$5+'РСТ РСО-А'!$L$7+'РСТ РСО-А'!$F$9</f>
        <v>1791.57</v>
      </c>
      <c r="C356" s="118">
        <f>VLOOKUP($A356+ROUND((COLUMN()-2)/24,5),АТС!$A$41:$F$784,6)+'Иные услуги '!$C$5+'РСТ РСО-А'!$L$7+'РСТ РСО-А'!$F$9</f>
        <v>1874.93</v>
      </c>
      <c r="D356" s="118">
        <f>VLOOKUP($A356+ROUND((COLUMN()-2)/24,5),АТС!$A$41:$F$784,6)+'Иные услуги '!$C$5+'РСТ РСО-А'!$L$7+'РСТ РСО-А'!$F$9</f>
        <v>1924.79</v>
      </c>
      <c r="E356" s="118">
        <f>VLOOKUP($A356+ROUND((COLUMN()-2)/24,5),АТС!$A$41:$F$784,6)+'Иные услуги '!$C$5+'РСТ РСО-А'!$L$7+'РСТ РСО-А'!$F$9</f>
        <v>1935.55</v>
      </c>
      <c r="F356" s="118">
        <f>VLOOKUP($A356+ROUND((COLUMN()-2)/24,5),АТС!$A$41:$F$784,6)+'Иные услуги '!$C$5+'РСТ РСО-А'!$L$7+'РСТ РСО-А'!$F$9</f>
        <v>1922.72</v>
      </c>
      <c r="G356" s="118">
        <f>VLOOKUP($A356+ROUND((COLUMN()-2)/24,5),АТС!$A$41:$F$784,6)+'Иные услуги '!$C$5+'РСТ РСО-А'!$L$7+'РСТ РСО-А'!$F$9</f>
        <v>1926.14</v>
      </c>
      <c r="H356" s="118">
        <f>VLOOKUP($A356+ROUND((COLUMN()-2)/24,5),АТС!$A$41:$F$784,6)+'Иные услуги '!$C$5+'РСТ РСО-А'!$L$7+'РСТ РСО-А'!$F$9</f>
        <v>2346.92</v>
      </c>
      <c r="I356" s="118">
        <f>VLOOKUP($A356+ROUND((COLUMN()-2)/24,5),АТС!$A$41:$F$784,6)+'Иные услуги '!$C$5+'РСТ РСО-А'!$L$7+'РСТ РСО-А'!$F$9</f>
        <v>1819.1699999999998</v>
      </c>
      <c r="J356" s="118">
        <f>VLOOKUP($A356+ROUND((COLUMN()-2)/24,5),АТС!$A$41:$F$784,6)+'Иные услуги '!$C$5+'РСТ РСО-А'!$L$7+'РСТ РСО-А'!$F$9</f>
        <v>1954</v>
      </c>
      <c r="K356" s="118">
        <f>VLOOKUP($A356+ROUND((COLUMN()-2)/24,5),АТС!$A$41:$F$784,6)+'Иные услуги '!$C$5+'РСТ РСО-А'!$L$7+'РСТ РСО-А'!$F$9</f>
        <v>1857.54</v>
      </c>
      <c r="L356" s="118">
        <f>VLOOKUP($A356+ROUND((COLUMN()-2)/24,5),АТС!$A$41:$F$784,6)+'Иные услуги '!$C$5+'РСТ РСО-А'!$L$7+'РСТ РСО-А'!$F$9</f>
        <v>1875.3799999999999</v>
      </c>
      <c r="M356" s="118">
        <f>VLOOKUP($A356+ROUND((COLUMN()-2)/24,5),АТС!$A$41:$F$784,6)+'Иные услуги '!$C$5+'РСТ РСО-А'!$L$7+'РСТ РСО-А'!$F$9</f>
        <v>1894.01</v>
      </c>
      <c r="N356" s="118">
        <f>VLOOKUP($A356+ROUND((COLUMN()-2)/24,5),АТС!$A$41:$F$784,6)+'Иные услуги '!$C$5+'РСТ РСО-А'!$L$7+'РСТ РСО-А'!$F$9</f>
        <v>1933.29</v>
      </c>
      <c r="O356" s="118">
        <f>VLOOKUP($A356+ROUND((COLUMN()-2)/24,5),АТС!$A$41:$F$784,6)+'Иные услуги '!$C$5+'РСТ РСО-А'!$L$7+'РСТ РСО-А'!$F$9</f>
        <v>1932.6</v>
      </c>
      <c r="P356" s="118">
        <f>VLOOKUP($A356+ROUND((COLUMN()-2)/24,5),АТС!$A$41:$F$784,6)+'Иные услуги '!$C$5+'РСТ РСО-А'!$L$7+'РСТ РСО-А'!$F$9</f>
        <v>1913.1200000000001</v>
      </c>
      <c r="Q356" s="118">
        <f>VLOOKUP($A356+ROUND((COLUMN()-2)/24,5),АТС!$A$41:$F$784,6)+'Иные услуги '!$C$5+'РСТ РСО-А'!$L$7+'РСТ РСО-А'!$F$9</f>
        <v>1932.57</v>
      </c>
      <c r="R356" s="118">
        <f>VLOOKUP($A356+ROUND((COLUMN()-2)/24,5),АТС!$A$41:$F$784,6)+'Иные услуги '!$C$5+'РСТ РСО-А'!$L$7+'РСТ РСО-А'!$F$9</f>
        <v>1926.8999999999999</v>
      </c>
      <c r="S356" s="118">
        <f>VLOOKUP($A356+ROUND((COLUMN()-2)/24,5),АТС!$A$41:$F$784,6)+'Иные услуги '!$C$5+'РСТ РСО-А'!$L$7+'РСТ РСО-А'!$F$9</f>
        <v>1906.11</v>
      </c>
      <c r="T356" s="118">
        <f>VLOOKUP($A356+ROUND((COLUMN()-2)/24,5),АТС!$A$41:$F$784,6)+'Иные услуги '!$C$5+'РСТ РСО-А'!$L$7+'РСТ РСО-А'!$F$9</f>
        <v>1688.84</v>
      </c>
      <c r="U356" s="118">
        <f>VLOOKUP($A356+ROUND((COLUMN()-2)/24,5),АТС!$A$41:$F$784,6)+'Иные услуги '!$C$5+'РСТ РСО-А'!$L$7+'РСТ РСО-А'!$F$9</f>
        <v>1850.43</v>
      </c>
      <c r="V356" s="118">
        <f>VLOOKUP($A356+ROUND((COLUMN()-2)/24,5),АТС!$A$41:$F$784,6)+'Иные услуги '!$C$5+'РСТ РСО-А'!$L$7+'РСТ РСО-А'!$F$9</f>
        <v>1890.1899999999998</v>
      </c>
      <c r="W356" s="118">
        <f>VLOOKUP($A356+ROUND((COLUMN()-2)/24,5),АТС!$A$41:$F$784,6)+'Иные услуги '!$C$5+'РСТ РСО-А'!$L$7+'РСТ РСО-А'!$F$9</f>
        <v>2049.36</v>
      </c>
      <c r="X356" s="118">
        <f>VLOOKUP($A356+ROUND((COLUMN()-2)/24,5),АТС!$A$41:$F$784,6)+'Иные услуги '!$C$5+'РСТ РСО-А'!$L$7+'РСТ РСО-А'!$F$9</f>
        <v>2557.4300000000003</v>
      </c>
      <c r="Y356" s="118">
        <f>VLOOKUP($A356+ROUND((COLUMN()-2)/24,5),АТС!$A$41:$F$784,6)+'Иные услуги '!$C$5+'РСТ РСО-А'!$L$7+'РСТ РСО-А'!$F$9</f>
        <v>1691.1</v>
      </c>
    </row>
    <row r="357" spans="1:25" x14ac:dyDescent="0.2">
      <c r="A357" s="66">
        <f t="shared" si="12"/>
        <v>43377</v>
      </c>
      <c r="B357" s="118">
        <f>VLOOKUP($A357+ROUND((COLUMN()-2)/24,5),АТС!$A$41:$F$784,6)+'Иные услуги '!$C$5+'РСТ РСО-А'!$L$7+'РСТ РСО-А'!$F$9</f>
        <v>1788.5</v>
      </c>
      <c r="C357" s="118">
        <f>VLOOKUP($A357+ROUND((COLUMN()-2)/24,5),АТС!$A$41:$F$784,6)+'Иные услуги '!$C$5+'РСТ РСО-А'!$L$7+'РСТ РСО-А'!$F$9</f>
        <v>1874.07</v>
      </c>
      <c r="D357" s="118">
        <f>VLOOKUP($A357+ROUND((COLUMN()-2)/24,5),АТС!$A$41:$F$784,6)+'Иные услуги '!$C$5+'РСТ РСО-А'!$L$7+'РСТ РСО-А'!$F$9</f>
        <v>1924.07</v>
      </c>
      <c r="E357" s="118">
        <f>VLOOKUP($A357+ROUND((COLUMN()-2)/24,5),АТС!$A$41:$F$784,6)+'Иные услуги '!$C$5+'РСТ РСО-А'!$L$7+'РСТ РСО-А'!$F$9</f>
        <v>1957.36</v>
      </c>
      <c r="F357" s="118">
        <f>VLOOKUP($A357+ROUND((COLUMN()-2)/24,5),АТС!$A$41:$F$784,6)+'Иные услуги '!$C$5+'РСТ РСО-А'!$L$7+'РСТ РСО-А'!$F$9</f>
        <v>1933.1899999999998</v>
      </c>
      <c r="G357" s="118">
        <f>VLOOKUP($A357+ROUND((COLUMN()-2)/24,5),АТС!$A$41:$F$784,6)+'Иные услуги '!$C$5+'РСТ РСО-А'!$L$7+'РСТ РСО-А'!$F$9</f>
        <v>1925.2099999999998</v>
      </c>
      <c r="H357" s="118">
        <f>VLOOKUP($A357+ROUND((COLUMN()-2)/24,5),АТС!$A$41:$F$784,6)+'Иные услуги '!$C$5+'РСТ РСО-А'!$L$7+'РСТ РСО-А'!$F$9</f>
        <v>2171.6900000000005</v>
      </c>
      <c r="I357" s="118">
        <f>VLOOKUP($A357+ROUND((COLUMN()-2)/24,5),АТС!$A$41:$F$784,6)+'Иные услуги '!$C$5+'РСТ РСО-А'!$L$7+'РСТ РСО-А'!$F$9</f>
        <v>1840.31</v>
      </c>
      <c r="J357" s="118">
        <f>VLOOKUP($A357+ROUND((COLUMN()-2)/24,5),АТС!$A$41:$F$784,6)+'Иные услуги '!$C$5+'РСТ РСО-А'!$L$7+'РСТ РСО-А'!$F$9</f>
        <v>2040.41</v>
      </c>
      <c r="K357" s="118">
        <f>VLOOKUP($A357+ROUND((COLUMN()-2)/24,5),АТС!$A$41:$F$784,6)+'Иные услуги '!$C$5+'РСТ РСО-А'!$L$7+'РСТ РСО-А'!$F$9</f>
        <v>1881.78</v>
      </c>
      <c r="L357" s="118">
        <f>VLOOKUP($A357+ROUND((COLUMN()-2)/24,5),АТС!$A$41:$F$784,6)+'Иные услуги '!$C$5+'РСТ РСО-А'!$L$7+'РСТ РСО-А'!$F$9</f>
        <v>1872.3999999999999</v>
      </c>
      <c r="M357" s="118">
        <f>VLOOKUP($A357+ROUND((COLUMN()-2)/24,5),АТС!$A$41:$F$784,6)+'Иные услуги '!$C$5+'РСТ РСО-А'!$L$7+'РСТ РСО-А'!$F$9</f>
        <v>1890.81</v>
      </c>
      <c r="N357" s="118">
        <f>VLOOKUP($A357+ROUND((COLUMN()-2)/24,5),АТС!$A$41:$F$784,6)+'Иные услуги '!$C$5+'РСТ РСО-А'!$L$7+'РСТ РСО-А'!$F$9</f>
        <v>1929.57</v>
      </c>
      <c r="O357" s="118">
        <f>VLOOKUP($A357+ROUND((COLUMN()-2)/24,5),АТС!$A$41:$F$784,6)+'Иные услуги '!$C$5+'РСТ РСО-А'!$L$7+'РСТ РСО-А'!$F$9</f>
        <v>1929.68</v>
      </c>
      <c r="P357" s="118">
        <f>VLOOKUP($A357+ROUND((COLUMN()-2)/24,5),АТС!$A$41:$F$784,6)+'Иные услуги '!$C$5+'РСТ РСО-А'!$L$7+'РСТ РСО-А'!$F$9</f>
        <v>1909.8</v>
      </c>
      <c r="Q357" s="118">
        <f>VLOOKUP($A357+ROUND((COLUMN()-2)/24,5),АТС!$A$41:$F$784,6)+'Иные услуги '!$C$5+'РСТ РСО-А'!$L$7+'РСТ РСО-А'!$F$9</f>
        <v>1950.29</v>
      </c>
      <c r="R357" s="118">
        <f>VLOOKUP($A357+ROUND((COLUMN()-2)/24,5),АТС!$A$41:$F$784,6)+'Иные услуги '!$C$5+'РСТ РСО-А'!$L$7+'РСТ РСО-А'!$F$9</f>
        <v>1976.2900000000002</v>
      </c>
      <c r="S357" s="118">
        <f>VLOOKUP($A357+ROUND((COLUMN()-2)/24,5),АТС!$A$41:$F$784,6)+'Иные услуги '!$C$5+'РСТ РСО-А'!$L$7+'РСТ РСО-А'!$F$9</f>
        <v>1905.27</v>
      </c>
      <c r="T357" s="118">
        <f>VLOOKUP($A357+ROUND((COLUMN()-2)/24,5),АТС!$A$41:$F$784,6)+'Иные услуги '!$C$5+'РСТ РСО-А'!$L$7+'РСТ РСО-А'!$F$9</f>
        <v>1687.79</v>
      </c>
      <c r="U357" s="118">
        <f>VLOOKUP($A357+ROUND((COLUMN()-2)/24,5),АТС!$A$41:$F$784,6)+'Иные услуги '!$C$5+'РСТ РСО-А'!$L$7+'РСТ РСО-А'!$F$9</f>
        <v>1890.01</v>
      </c>
      <c r="V357" s="118">
        <f>VLOOKUP($A357+ROUND((COLUMN()-2)/24,5),АТС!$A$41:$F$784,6)+'Иные услуги '!$C$5+'РСТ РСО-А'!$L$7+'РСТ РСО-А'!$F$9</f>
        <v>1980.07</v>
      </c>
      <c r="W357" s="118">
        <f>VLOOKUP($A357+ROUND((COLUMN()-2)/24,5),АТС!$A$41:$F$784,6)+'Иные услуги '!$C$5+'РСТ РСО-А'!$L$7+'РСТ РСО-А'!$F$9</f>
        <v>2191.09</v>
      </c>
      <c r="X357" s="118">
        <f>VLOOKUP($A357+ROUND((COLUMN()-2)/24,5),АТС!$A$41:$F$784,6)+'Иные услуги '!$C$5+'РСТ РСО-А'!$L$7+'РСТ РСО-А'!$F$9</f>
        <v>2667.28</v>
      </c>
      <c r="Y357" s="118">
        <f>VLOOKUP($A357+ROUND((COLUMN()-2)/24,5),АТС!$A$41:$F$784,6)+'Иные услуги '!$C$5+'РСТ РСО-А'!$L$7+'РСТ РСО-А'!$F$9</f>
        <v>1715.6200000000001</v>
      </c>
    </row>
    <row r="358" spans="1:25" x14ac:dyDescent="0.2">
      <c r="A358" s="66">
        <f t="shared" si="12"/>
        <v>43378</v>
      </c>
      <c r="B358" s="118">
        <f>VLOOKUP($A358+ROUND((COLUMN()-2)/24,5),АТС!$A$41:$F$784,6)+'Иные услуги '!$C$5+'РСТ РСО-А'!$L$7+'РСТ РСО-А'!$F$9</f>
        <v>1806.1699999999998</v>
      </c>
      <c r="C358" s="118">
        <f>VLOOKUP($A358+ROUND((COLUMN()-2)/24,5),АТС!$A$41:$F$784,6)+'Иные услуги '!$C$5+'РСТ РСО-А'!$L$7+'РСТ РСО-А'!$F$9</f>
        <v>1876.11</v>
      </c>
      <c r="D358" s="118">
        <f>VLOOKUP($A358+ROUND((COLUMN()-2)/24,5),АТС!$A$41:$F$784,6)+'Иные услуги '!$C$5+'РСТ РСО-А'!$L$7+'РСТ РСО-А'!$F$9</f>
        <v>1925.89</v>
      </c>
      <c r="E358" s="118">
        <f>VLOOKUP($A358+ROUND((COLUMN()-2)/24,5),АТС!$A$41:$F$784,6)+'Иные услуги '!$C$5+'РСТ РСО-А'!$L$7+'РСТ РСО-А'!$F$9</f>
        <v>1958.6299999999999</v>
      </c>
      <c r="F358" s="118">
        <f>VLOOKUP($A358+ROUND((COLUMN()-2)/24,5),АТС!$A$41:$F$784,6)+'Иные услуги '!$C$5+'РСТ РСО-А'!$L$7+'РСТ РСО-А'!$F$9</f>
        <v>1934.04</v>
      </c>
      <c r="G358" s="118">
        <f>VLOOKUP($A358+ROUND((COLUMN()-2)/24,5),АТС!$A$41:$F$784,6)+'Иные услуги '!$C$5+'РСТ РСО-А'!$L$7+'РСТ РСО-А'!$F$9</f>
        <v>1925.29</v>
      </c>
      <c r="H358" s="118">
        <f>VLOOKUP($A358+ROUND((COLUMN()-2)/24,5),АТС!$A$41:$F$784,6)+'Иные услуги '!$C$5+'РСТ РСО-А'!$L$7+'РСТ РСО-А'!$F$9</f>
        <v>2171.2100000000005</v>
      </c>
      <c r="I358" s="118">
        <f>VLOOKUP($A358+ROUND((COLUMN()-2)/24,5),АТС!$A$41:$F$784,6)+'Иные услуги '!$C$5+'РСТ РСО-А'!$L$7+'РСТ РСО-А'!$F$9</f>
        <v>1839.52</v>
      </c>
      <c r="J358" s="118">
        <f>VLOOKUP($A358+ROUND((COLUMN()-2)/24,5),АТС!$A$41:$F$784,6)+'Иные услуги '!$C$5+'РСТ РСО-А'!$L$7+'РСТ РСО-А'!$F$9</f>
        <v>2042.32</v>
      </c>
      <c r="K358" s="118">
        <f>VLOOKUP($A358+ROUND((COLUMN()-2)/24,5),АТС!$A$41:$F$784,6)+'Иные услуги '!$C$5+'РСТ РСО-А'!$L$7+'РСТ РСО-А'!$F$9</f>
        <v>1883.24</v>
      </c>
      <c r="L358" s="118">
        <f>VLOOKUP($A358+ROUND((COLUMN()-2)/24,5),АТС!$A$41:$F$784,6)+'Иные услуги '!$C$5+'РСТ РСО-А'!$L$7+'РСТ РСО-А'!$F$9</f>
        <v>1839.16</v>
      </c>
      <c r="M358" s="118">
        <f>VLOOKUP($A358+ROUND((COLUMN()-2)/24,5),АТС!$A$41:$F$784,6)+'Иные услуги '!$C$5+'РСТ РСО-А'!$L$7+'РСТ РСО-А'!$F$9</f>
        <v>1854.89</v>
      </c>
      <c r="N358" s="118">
        <f>VLOOKUP($A358+ROUND((COLUMN()-2)/24,5),АТС!$A$41:$F$784,6)+'Иные услуги '!$C$5+'РСТ РСО-А'!$L$7+'РСТ РСО-А'!$F$9</f>
        <v>1910.45</v>
      </c>
      <c r="O358" s="118">
        <f>VLOOKUP($A358+ROUND((COLUMN()-2)/24,5),АТС!$A$41:$F$784,6)+'Иные услуги '!$C$5+'РСТ РСО-А'!$L$7+'РСТ РСО-А'!$F$9</f>
        <v>1910.3</v>
      </c>
      <c r="P358" s="118">
        <f>VLOOKUP($A358+ROUND((COLUMN()-2)/24,5),АТС!$A$41:$F$784,6)+'Иные услуги '!$C$5+'РСТ РСО-А'!$L$7+'РСТ РСО-А'!$F$9</f>
        <v>1891.2</v>
      </c>
      <c r="Q358" s="118">
        <f>VLOOKUP($A358+ROUND((COLUMN()-2)/24,5),АТС!$A$41:$F$784,6)+'Иные услуги '!$C$5+'РСТ РСО-А'!$L$7+'РСТ РСО-А'!$F$9</f>
        <v>1951.24</v>
      </c>
      <c r="R358" s="118">
        <f>VLOOKUP($A358+ROUND((COLUMN()-2)/24,5),АТС!$A$41:$F$784,6)+'Иные услуги '!$C$5+'РСТ РСО-А'!$L$7+'РСТ РСО-А'!$F$9</f>
        <v>1903.4399999999998</v>
      </c>
      <c r="S358" s="118">
        <f>VLOOKUP($A358+ROUND((COLUMN()-2)/24,5),АТС!$A$41:$F$784,6)+'Иные услуги '!$C$5+'РСТ РСО-А'!$L$7+'РСТ РСО-А'!$F$9</f>
        <v>1849.3999999999999</v>
      </c>
      <c r="T358" s="118">
        <f>VLOOKUP($A358+ROUND((COLUMN()-2)/24,5),АТС!$A$41:$F$784,6)+'Иные услуги '!$C$5+'РСТ РСО-А'!$L$7+'РСТ РСО-А'!$F$9</f>
        <v>1676.34</v>
      </c>
      <c r="U358" s="118">
        <f>VLOOKUP($A358+ROUND((COLUMN()-2)/24,5),АТС!$A$41:$F$784,6)+'Иные услуги '!$C$5+'РСТ РСО-А'!$L$7+'РСТ РСО-А'!$F$9</f>
        <v>1850.11</v>
      </c>
      <c r="V358" s="118">
        <f>VLOOKUP($A358+ROUND((COLUMN()-2)/24,5),АТС!$A$41:$F$784,6)+'Иные услуги '!$C$5+'РСТ РСО-А'!$L$7+'РСТ РСО-А'!$F$9</f>
        <v>1917.61</v>
      </c>
      <c r="W358" s="118">
        <f>VLOOKUP($A358+ROUND((COLUMN()-2)/24,5),АТС!$A$41:$F$784,6)+'Иные услуги '!$C$5+'РСТ РСО-А'!$L$7+'РСТ РСО-А'!$F$9</f>
        <v>2083.9700000000003</v>
      </c>
      <c r="X358" s="118">
        <f>VLOOKUP($A358+ROUND((COLUMN()-2)/24,5),АТС!$A$41:$F$784,6)+'Иные услуги '!$C$5+'РСТ РСО-А'!$L$7+'РСТ РСО-А'!$F$9</f>
        <v>2671.3300000000004</v>
      </c>
      <c r="Y358" s="118">
        <f>VLOOKUP($A358+ROUND((COLUMN()-2)/24,5),АТС!$A$41:$F$784,6)+'Иные услуги '!$C$5+'РСТ РСО-А'!$L$7+'РСТ РСО-А'!$F$9</f>
        <v>1678.32</v>
      </c>
    </row>
    <row r="359" spans="1:25" x14ac:dyDescent="0.2">
      <c r="A359" s="66">
        <f t="shared" si="12"/>
        <v>43379</v>
      </c>
      <c r="B359" s="118">
        <f>VLOOKUP($A359+ROUND((COLUMN()-2)/24,5),АТС!$A$41:$F$784,6)+'Иные услуги '!$C$5+'РСТ РСО-А'!$L$7+'РСТ РСО-А'!$F$9</f>
        <v>1808.1499999999999</v>
      </c>
      <c r="C359" s="118">
        <f>VLOOKUP($A359+ROUND((COLUMN()-2)/24,5),АТС!$A$41:$F$784,6)+'Иные услуги '!$C$5+'РСТ РСО-А'!$L$7+'РСТ РСО-А'!$F$9</f>
        <v>1876.35</v>
      </c>
      <c r="D359" s="118">
        <f>VLOOKUP($A359+ROUND((COLUMN()-2)/24,5),АТС!$A$41:$F$784,6)+'Иные услуги '!$C$5+'РСТ РСО-А'!$L$7+'РСТ РСО-А'!$F$9</f>
        <v>1925.36</v>
      </c>
      <c r="E359" s="118">
        <f>VLOOKUP($A359+ROUND((COLUMN()-2)/24,5),АТС!$A$41:$F$784,6)+'Иные услуги '!$C$5+'РСТ РСО-А'!$L$7+'РСТ РСО-А'!$F$9</f>
        <v>1924.68</v>
      </c>
      <c r="F359" s="118">
        <f>VLOOKUP($A359+ROUND((COLUMN()-2)/24,5),АТС!$A$41:$F$784,6)+'Иные услуги '!$C$5+'РСТ РСО-А'!$L$7+'РСТ РСО-А'!$F$9</f>
        <v>1936.3</v>
      </c>
      <c r="G359" s="118">
        <f>VLOOKUP($A359+ROUND((COLUMN()-2)/24,5),АТС!$A$41:$F$784,6)+'Иные услуги '!$C$5+'РСТ РСО-А'!$L$7+'РСТ РСО-А'!$F$9</f>
        <v>1925</v>
      </c>
      <c r="H359" s="118">
        <f>VLOOKUP($A359+ROUND((COLUMN()-2)/24,5),АТС!$A$41:$F$784,6)+'Иные услуги '!$C$5+'РСТ РСО-А'!$L$7+'РСТ РСО-А'!$F$9</f>
        <v>2251.3900000000003</v>
      </c>
      <c r="I359" s="118">
        <f>VLOOKUP($A359+ROUND((COLUMN()-2)/24,5),АТС!$A$41:$F$784,6)+'Иные услуги '!$C$5+'РСТ РСО-А'!$L$7+'РСТ РСО-А'!$F$9</f>
        <v>1965.2</v>
      </c>
      <c r="J359" s="118">
        <f>VLOOKUP($A359+ROUND((COLUMN()-2)/24,5),АТС!$A$41:$F$784,6)+'Иные услуги '!$C$5+'РСТ РСО-А'!$L$7+'РСТ РСО-А'!$F$9</f>
        <v>2080.5200000000004</v>
      </c>
      <c r="K359" s="118">
        <f>VLOOKUP($A359+ROUND((COLUMN()-2)/24,5),АТС!$A$41:$F$784,6)+'Иные услуги '!$C$5+'РСТ РСО-А'!$L$7+'РСТ РСО-А'!$F$9</f>
        <v>1931.1699999999998</v>
      </c>
      <c r="L359" s="118">
        <f>VLOOKUP($A359+ROUND((COLUMN()-2)/24,5),АТС!$A$41:$F$784,6)+'Иные услуги '!$C$5+'РСТ РСО-А'!$L$7+'РСТ РСО-А'!$F$9</f>
        <v>1931.26</v>
      </c>
      <c r="M359" s="118">
        <f>VLOOKUP($A359+ROUND((COLUMN()-2)/24,5),АТС!$A$41:$F$784,6)+'Иные услуги '!$C$5+'РСТ РСО-А'!$L$7+'РСТ РСО-А'!$F$9</f>
        <v>1931.2</v>
      </c>
      <c r="N359" s="118">
        <f>VLOOKUP($A359+ROUND((COLUMN()-2)/24,5),АТС!$A$41:$F$784,6)+'Иные услуги '!$C$5+'РСТ РСО-А'!$L$7+'РСТ РСО-А'!$F$9</f>
        <v>1930.9199999999998</v>
      </c>
      <c r="O359" s="118">
        <f>VLOOKUP($A359+ROUND((COLUMN()-2)/24,5),АТС!$A$41:$F$784,6)+'Иные услуги '!$C$5+'РСТ РСО-А'!$L$7+'РСТ РСО-А'!$F$9</f>
        <v>1983.7300000000002</v>
      </c>
      <c r="P359" s="118">
        <f>VLOOKUP($A359+ROUND((COLUMN()-2)/24,5),АТС!$A$41:$F$784,6)+'Иные услуги '!$C$5+'РСТ РСО-А'!$L$7+'РСТ РСО-А'!$F$9</f>
        <v>1983.3300000000002</v>
      </c>
      <c r="Q359" s="118">
        <f>VLOOKUP($A359+ROUND((COLUMN()-2)/24,5),АТС!$A$41:$F$784,6)+'Иные услуги '!$C$5+'РСТ РСО-А'!$L$7+'РСТ РСО-А'!$F$9</f>
        <v>2017.3500000000001</v>
      </c>
      <c r="R359" s="118">
        <f>VLOOKUP($A359+ROUND((COLUMN()-2)/24,5),АТС!$A$41:$F$784,6)+'Иные услуги '!$C$5+'РСТ РСО-А'!$L$7+'РСТ РСО-А'!$F$9</f>
        <v>2012.5400000000002</v>
      </c>
      <c r="S359" s="118">
        <f>VLOOKUP($A359+ROUND((COLUMN()-2)/24,5),АТС!$A$41:$F$784,6)+'Иные услуги '!$C$5+'РСТ РСО-А'!$L$7+'РСТ РСО-А'!$F$9</f>
        <v>1927.05</v>
      </c>
      <c r="T359" s="118">
        <f>VLOOKUP($A359+ROUND((COLUMN()-2)/24,5),АТС!$A$41:$F$784,6)+'Иные услуги '!$C$5+'РСТ РСО-А'!$L$7+'РСТ РСО-А'!$F$9</f>
        <v>1691.51</v>
      </c>
      <c r="U359" s="118">
        <f>VLOOKUP($A359+ROUND((COLUMN()-2)/24,5),АТС!$A$41:$F$784,6)+'Иные услуги '!$C$5+'РСТ РСО-А'!$L$7+'РСТ РСО-А'!$F$9</f>
        <v>1856.29</v>
      </c>
      <c r="V359" s="118">
        <f>VLOOKUP($A359+ROUND((COLUMN()-2)/24,5),АТС!$A$41:$F$784,6)+'Иные услуги '!$C$5+'РСТ РСО-А'!$L$7+'РСТ РСО-А'!$F$9</f>
        <v>1925.91</v>
      </c>
      <c r="W359" s="118">
        <f>VLOOKUP($A359+ROUND((COLUMN()-2)/24,5),АТС!$A$41:$F$784,6)+'Иные услуги '!$C$5+'РСТ РСО-А'!$L$7+'РСТ РСО-А'!$F$9</f>
        <v>2099.2400000000002</v>
      </c>
      <c r="X359" s="118">
        <f>VLOOKUP($A359+ROUND((COLUMN()-2)/24,5),АТС!$A$41:$F$784,6)+'Иные услуги '!$C$5+'РСТ РСО-А'!$L$7+'РСТ РСО-А'!$F$9</f>
        <v>2592.0000000000005</v>
      </c>
      <c r="Y359" s="118">
        <f>VLOOKUP($A359+ROUND((COLUMN()-2)/24,5),АТС!$A$41:$F$784,6)+'Иные услуги '!$C$5+'РСТ РСО-А'!$L$7+'РСТ РСО-А'!$F$9</f>
        <v>1691.85</v>
      </c>
    </row>
    <row r="360" spans="1:25" x14ac:dyDescent="0.2">
      <c r="A360" s="66">
        <f t="shared" si="12"/>
        <v>43380</v>
      </c>
      <c r="B360" s="118">
        <f>VLOOKUP($A360+ROUND((COLUMN()-2)/24,5),АТС!$A$41:$F$784,6)+'Иные услуги '!$C$5+'РСТ РСО-А'!$L$7+'РСТ РСО-А'!$F$9</f>
        <v>1806.31</v>
      </c>
      <c r="C360" s="118">
        <f>VLOOKUP($A360+ROUND((COLUMN()-2)/24,5),АТС!$A$41:$F$784,6)+'Иные услуги '!$C$5+'РСТ РСО-А'!$L$7+'РСТ РСО-А'!$F$9</f>
        <v>1874.72</v>
      </c>
      <c r="D360" s="118">
        <f>VLOOKUP($A360+ROUND((COLUMN()-2)/24,5),АТС!$A$41:$F$784,6)+'Иные услуги '!$C$5+'РСТ РСО-А'!$L$7+'РСТ РСО-А'!$F$9</f>
        <v>1923.85</v>
      </c>
      <c r="E360" s="118">
        <f>VLOOKUP($A360+ROUND((COLUMN()-2)/24,5),АТС!$A$41:$F$784,6)+'Иные услуги '!$C$5+'РСТ РСО-А'!$L$7+'РСТ РСО-А'!$F$9</f>
        <v>1923.54</v>
      </c>
      <c r="F360" s="118">
        <f>VLOOKUP($A360+ROUND((COLUMN()-2)/24,5),АТС!$A$41:$F$784,6)+'Иные услуги '!$C$5+'РСТ РСО-А'!$L$7+'РСТ РСО-А'!$F$9</f>
        <v>1924</v>
      </c>
      <c r="G360" s="118">
        <f>VLOOKUP($A360+ROUND((COLUMN()-2)/24,5),АТС!$A$41:$F$784,6)+'Иные услуги '!$C$5+'РСТ РСО-А'!$L$7+'РСТ РСО-А'!$F$9</f>
        <v>1924.04</v>
      </c>
      <c r="H360" s="118">
        <f>VLOOKUP($A360+ROUND((COLUMN()-2)/24,5),АТС!$A$41:$F$784,6)+'Иные услуги '!$C$5+'РСТ РСО-А'!$L$7+'РСТ РСО-А'!$F$9</f>
        <v>2224.2600000000002</v>
      </c>
      <c r="I360" s="118">
        <f>VLOOKUP($A360+ROUND((COLUMN()-2)/24,5),АТС!$A$41:$F$784,6)+'Иные услуги '!$C$5+'РСТ РСО-А'!$L$7+'РСТ РСО-А'!$F$9</f>
        <v>2102.63</v>
      </c>
      <c r="J360" s="118">
        <f>VLOOKUP($A360+ROUND((COLUMN()-2)/24,5),АТС!$A$41:$F$784,6)+'Иные услуги '!$C$5+'РСТ РСО-А'!$L$7+'РСТ РСО-А'!$F$9</f>
        <v>2261.7200000000003</v>
      </c>
      <c r="K360" s="118">
        <f>VLOOKUP($A360+ROUND((COLUMN()-2)/24,5),АТС!$A$41:$F$784,6)+'Иные услуги '!$C$5+'РСТ РСО-А'!$L$7+'РСТ РСО-А'!$F$9</f>
        <v>2044.3999999999999</v>
      </c>
      <c r="L360" s="118">
        <f>VLOOKUP($A360+ROUND((COLUMN()-2)/24,5),АТС!$A$41:$F$784,6)+'Иные услуги '!$C$5+'РСТ РСО-А'!$L$7+'РСТ РСО-А'!$F$9</f>
        <v>2044.01</v>
      </c>
      <c r="M360" s="118">
        <f>VLOOKUP($A360+ROUND((COLUMN()-2)/24,5),АТС!$A$41:$F$784,6)+'Иные услуги '!$C$5+'РСТ РСО-А'!$L$7+'РСТ РСО-А'!$F$9</f>
        <v>2044.5400000000002</v>
      </c>
      <c r="N360" s="118">
        <f>VLOOKUP($A360+ROUND((COLUMN()-2)/24,5),АТС!$A$41:$F$784,6)+'Иные услуги '!$C$5+'РСТ РСО-А'!$L$7+'РСТ РСО-А'!$F$9</f>
        <v>2044.09</v>
      </c>
      <c r="O360" s="118">
        <f>VLOOKUP($A360+ROUND((COLUMN()-2)/24,5),АТС!$A$41:$F$784,6)+'Иные услуги '!$C$5+'РСТ РСО-А'!$L$7+'РСТ РСО-А'!$F$9</f>
        <v>2044.0000000000002</v>
      </c>
      <c r="P360" s="118">
        <f>VLOOKUP($A360+ROUND((COLUMN()-2)/24,5),АТС!$A$41:$F$784,6)+'Иные услуги '!$C$5+'РСТ РСО-А'!$L$7+'РСТ РСО-А'!$F$9</f>
        <v>2043.7900000000002</v>
      </c>
      <c r="Q360" s="118">
        <f>VLOOKUP($A360+ROUND((COLUMN()-2)/24,5),АТС!$A$41:$F$784,6)+'Иные услуги '!$C$5+'РСТ РСО-А'!$L$7+'РСТ РСО-А'!$F$9</f>
        <v>2044.36</v>
      </c>
      <c r="R360" s="118">
        <f>VLOOKUP($A360+ROUND((COLUMN()-2)/24,5),АТС!$A$41:$F$784,6)+'Иные услуги '!$C$5+'РСТ РСО-А'!$L$7+'РСТ РСО-А'!$F$9</f>
        <v>2044.74</v>
      </c>
      <c r="S360" s="118">
        <f>VLOOKUP($A360+ROUND((COLUMN()-2)/24,5),АТС!$A$41:$F$784,6)+'Иные услуги '!$C$5+'РСТ РСО-А'!$L$7+'РСТ РСО-А'!$F$9</f>
        <v>1914.52</v>
      </c>
      <c r="T360" s="118">
        <f>VLOOKUP($A360+ROUND((COLUMN()-2)/24,5),АТС!$A$41:$F$784,6)+'Иные услуги '!$C$5+'РСТ РСО-А'!$L$7+'РСТ РСО-А'!$F$9</f>
        <v>1679.97</v>
      </c>
      <c r="U360" s="118">
        <f>VLOOKUP($A360+ROUND((COLUMN()-2)/24,5),АТС!$A$41:$F$784,6)+'Иные услуги '!$C$5+'РСТ РСО-А'!$L$7+'РСТ РСО-А'!$F$9</f>
        <v>1823.49</v>
      </c>
      <c r="V360" s="118">
        <f>VLOOKUP($A360+ROUND((COLUMN()-2)/24,5),АТС!$A$41:$F$784,6)+'Иные услуги '!$C$5+'РСТ РСО-А'!$L$7+'РСТ РСО-А'!$F$9</f>
        <v>1716.6299999999999</v>
      </c>
      <c r="W360" s="118">
        <f>VLOOKUP($A360+ROUND((COLUMN()-2)/24,5),АТС!$A$41:$F$784,6)+'Иные услуги '!$C$5+'РСТ РСО-А'!$L$7+'РСТ РСО-А'!$F$9</f>
        <v>1952.6299999999999</v>
      </c>
      <c r="X360" s="118">
        <f>VLOOKUP($A360+ROUND((COLUMN()-2)/24,5),АТС!$A$41:$F$784,6)+'Иные услуги '!$C$5+'РСТ РСО-А'!$L$7+'РСТ РСО-А'!$F$9</f>
        <v>2419.6600000000003</v>
      </c>
      <c r="Y360" s="118">
        <f>VLOOKUP($A360+ROUND((COLUMN()-2)/24,5),АТС!$A$41:$F$784,6)+'Иные услуги '!$C$5+'РСТ РСО-А'!$L$7+'РСТ РСО-А'!$F$9</f>
        <v>1678.29</v>
      </c>
    </row>
    <row r="361" spans="1:25" x14ac:dyDescent="0.2">
      <c r="A361" s="66">
        <f t="shared" si="12"/>
        <v>43381</v>
      </c>
      <c r="B361" s="118">
        <f>VLOOKUP($A361+ROUND((COLUMN()-2)/24,5),АТС!$A$41:$F$784,6)+'Иные услуги '!$C$5+'РСТ РСО-А'!$L$7+'РСТ РСО-А'!$F$9</f>
        <v>1787.08</v>
      </c>
      <c r="C361" s="118">
        <f>VLOOKUP($A361+ROUND((COLUMN()-2)/24,5),АТС!$A$41:$F$784,6)+'Иные услуги '!$C$5+'РСТ РСО-А'!$L$7+'РСТ РСО-А'!$F$9</f>
        <v>1853.79</v>
      </c>
      <c r="D361" s="118">
        <f>VLOOKUP($A361+ROUND((COLUMN()-2)/24,5),АТС!$A$41:$F$784,6)+'Иные услуги '!$C$5+'РСТ РСО-А'!$L$7+'РСТ РСО-А'!$F$9</f>
        <v>1891.8700000000001</v>
      </c>
      <c r="E361" s="118">
        <f>VLOOKUP($A361+ROUND((COLUMN()-2)/24,5),АТС!$A$41:$F$784,6)+'Иные услуги '!$C$5+'РСТ РСО-А'!$L$7+'РСТ РСО-А'!$F$9</f>
        <v>1922.9199999999998</v>
      </c>
      <c r="F361" s="118">
        <f>VLOOKUP($A361+ROUND((COLUMN()-2)/24,5),АТС!$A$41:$F$784,6)+'Иные услуги '!$C$5+'РСТ РСО-А'!$L$7+'РСТ РСО-А'!$F$9</f>
        <v>1912.59</v>
      </c>
      <c r="G361" s="118">
        <f>VLOOKUP($A361+ROUND((COLUMN()-2)/24,5),АТС!$A$41:$F$784,6)+'Иные услуги '!$C$5+'РСТ РСО-А'!$L$7+'РСТ РСО-А'!$F$9</f>
        <v>1874.56</v>
      </c>
      <c r="H361" s="118">
        <f>VLOOKUP($A361+ROUND((COLUMN()-2)/24,5),АТС!$A$41:$F$784,6)+'Иные услуги '!$C$5+'РСТ РСО-А'!$L$7+'РСТ РСО-А'!$F$9</f>
        <v>2105.4100000000003</v>
      </c>
      <c r="I361" s="118">
        <f>VLOOKUP($A361+ROUND((COLUMN()-2)/24,5),АТС!$A$41:$F$784,6)+'Иные услуги '!$C$5+'РСТ РСО-А'!$L$7+'РСТ РСО-А'!$F$9</f>
        <v>1842.7299999999998</v>
      </c>
      <c r="J361" s="118">
        <f>VLOOKUP($A361+ROUND((COLUMN()-2)/24,5),АТС!$A$41:$F$784,6)+'Иные услуги '!$C$5+'РСТ РСО-А'!$L$7+'РСТ РСО-А'!$F$9</f>
        <v>1976.51</v>
      </c>
      <c r="K361" s="118">
        <f>VLOOKUP($A361+ROUND((COLUMN()-2)/24,5),АТС!$A$41:$F$784,6)+'Иные услуги '!$C$5+'РСТ РСО-А'!$L$7+'РСТ РСО-А'!$F$9</f>
        <v>1856.64</v>
      </c>
      <c r="L361" s="118">
        <f>VLOOKUP($A361+ROUND((COLUMN()-2)/24,5),АТС!$A$41:$F$784,6)+'Иные услуги '!$C$5+'РСТ РСО-А'!$L$7+'РСТ РСО-А'!$F$9</f>
        <v>1839.31</v>
      </c>
      <c r="M361" s="118">
        <f>VLOOKUP($A361+ROUND((COLUMN()-2)/24,5),АТС!$A$41:$F$784,6)+'Иные услуги '!$C$5+'РСТ РСО-А'!$L$7+'РСТ РСО-А'!$F$9</f>
        <v>1912.22</v>
      </c>
      <c r="N361" s="118">
        <f>VLOOKUP($A361+ROUND((COLUMN()-2)/24,5),АТС!$A$41:$F$784,6)+'Иные услуги '!$C$5+'РСТ РСО-А'!$L$7+'РСТ РСО-А'!$F$9</f>
        <v>1962.93</v>
      </c>
      <c r="O361" s="118">
        <f>VLOOKUP($A361+ROUND((COLUMN()-2)/24,5),АТС!$A$41:$F$784,6)+'Иные услуги '!$C$5+'РСТ РСО-А'!$L$7+'РСТ РСО-А'!$F$9</f>
        <v>1962.6900000000003</v>
      </c>
      <c r="P361" s="118">
        <f>VLOOKUP($A361+ROUND((COLUMN()-2)/24,5),АТС!$A$41:$F$784,6)+'Иные услуги '!$C$5+'РСТ РСО-А'!$L$7+'РСТ РСО-А'!$F$9</f>
        <v>1952.1499999999999</v>
      </c>
      <c r="Q361" s="118">
        <f>VLOOKUP($A361+ROUND((COLUMN()-2)/24,5),АТС!$A$41:$F$784,6)+'Иные услуги '!$C$5+'РСТ РСО-А'!$L$7+'РСТ РСО-А'!$F$9</f>
        <v>1951.4799999999998</v>
      </c>
      <c r="R361" s="118">
        <f>VLOOKUP($A361+ROUND((COLUMN()-2)/24,5),АТС!$A$41:$F$784,6)+'Иные услуги '!$C$5+'РСТ РСО-А'!$L$7+'РСТ РСО-А'!$F$9</f>
        <v>1911.7299999999998</v>
      </c>
      <c r="S361" s="118">
        <f>VLOOKUP($A361+ROUND((COLUMN()-2)/24,5),АТС!$A$41:$F$784,6)+'Иные услуги '!$C$5+'РСТ РСО-А'!$L$7+'РСТ РСО-А'!$F$9</f>
        <v>1776.4799999999998</v>
      </c>
      <c r="T361" s="118">
        <f>VLOOKUP($A361+ROUND((COLUMN()-2)/24,5),АТС!$A$41:$F$784,6)+'Иные услуги '!$C$5+'РСТ РСО-А'!$L$7+'РСТ РСО-А'!$F$9</f>
        <v>1671.91</v>
      </c>
      <c r="U361" s="118">
        <f>VLOOKUP($A361+ROUND((COLUMN()-2)/24,5),АТС!$A$41:$F$784,6)+'Иные услуги '!$C$5+'РСТ РСО-А'!$L$7+'РСТ РСО-А'!$F$9</f>
        <v>1721.8</v>
      </c>
      <c r="V361" s="118">
        <f>VLOOKUP($A361+ROUND((COLUMN()-2)/24,5),АТС!$A$41:$F$784,6)+'Иные услуги '!$C$5+'РСТ РСО-А'!$L$7+'РСТ РСО-А'!$F$9</f>
        <v>1804.01</v>
      </c>
      <c r="W361" s="118">
        <f>VLOOKUP($A361+ROUND((COLUMN()-2)/24,5),АТС!$A$41:$F$784,6)+'Иные услуги '!$C$5+'РСТ РСО-А'!$L$7+'РСТ РСО-А'!$F$9</f>
        <v>1931.93</v>
      </c>
      <c r="X361" s="118">
        <f>VLOOKUP($A361+ROUND((COLUMN()-2)/24,5),АТС!$A$41:$F$784,6)+'Иные услуги '!$C$5+'РСТ РСО-А'!$L$7+'РСТ РСО-А'!$F$9</f>
        <v>2276.9100000000003</v>
      </c>
      <c r="Y361" s="118">
        <f>VLOOKUP($A361+ROUND((COLUMN()-2)/24,5),АТС!$A$41:$F$784,6)+'Иные услуги '!$C$5+'РСТ РСО-А'!$L$7+'РСТ РСО-А'!$F$9</f>
        <v>1664.01</v>
      </c>
    </row>
    <row r="362" spans="1:25" x14ac:dyDescent="0.2">
      <c r="A362" s="66">
        <f t="shared" si="12"/>
        <v>43382</v>
      </c>
      <c r="B362" s="118">
        <f>VLOOKUP($A362+ROUND((COLUMN()-2)/24,5),АТС!$A$41:$F$784,6)+'Иные услуги '!$C$5+'РСТ РСО-А'!$L$7+'РСТ РСО-А'!$F$9</f>
        <v>1803.84</v>
      </c>
      <c r="C362" s="118">
        <f>VLOOKUP($A362+ROUND((COLUMN()-2)/24,5),АТС!$A$41:$F$784,6)+'Иные услуги '!$C$5+'РСТ РСО-А'!$L$7+'РСТ РСО-А'!$F$9</f>
        <v>1873.26</v>
      </c>
      <c r="D362" s="118">
        <f>VLOOKUP($A362+ROUND((COLUMN()-2)/24,5),АТС!$A$41:$F$784,6)+'Иные услуги '!$C$5+'РСТ РСО-А'!$L$7+'РСТ РСО-А'!$F$9</f>
        <v>1923.25</v>
      </c>
      <c r="E362" s="118">
        <f>VLOOKUP($A362+ROUND((COLUMN()-2)/24,5),АТС!$A$41:$F$784,6)+'Иные услуги '!$C$5+'РСТ РСО-А'!$L$7+'РСТ РСО-А'!$F$9</f>
        <v>1922.95</v>
      </c>
      <c r="F362" s="118">
        <f>VLOOKUP($A362+ROUND((COLUMN()-2)/24,5),АТС!$A$41:$F$784,6)+'Иные услуги '!$C$5+'РСТ РСО-А'!$L$7+'РСТ РСО-А'!$F$9</f>
        <v>1934.01</v>
      </c>
      <c r="G362" s="118">
        <f>VLOOKUP($A362+ROUND((COLUMN()-2)/24,5),АТС!$A$41:$F$784,6)+'Иные услуги '!$C$5+'РСТ РСО-А'!$L$7+'РСТ РСО-А'!$F$9</f>
        <v>1924.18</v>
      </c>
      <c r="H362" s="118">
        <f>VLOOKUP($A362+ROUND((COLUMN()-2)/24,5),АТС!$A$41:$F$784,6)+'Иные услуги '!$C$5+'РСТ РСО-А'!$L$7+'РСТ РСО-А'!$F$9</f>
        <v>2257.15</v>
      </c>
      <c r="I362" s="118">
        <f>VLOOKUP($A362+ROUND((COLUMN()-2)/24,5),АТС!$A$41:$F$784,6)+'Иные услуги '!$C$5+'РСТ РСО-А'!$L$7+'РСТ РСО-А'!$F$9</f>
        <v>1966.9800000000002</v>
      </c>
      <c r="J362" s="118">
        <f>VLOOKUP($A362+ROUND((COLUMN()-2)/24,5),АТС!$A$41:$F$784,6)+'Иные услуги '!$C$5+'РСТ РСО-А'!$L$7+'РСТ РСО-А'!$F$9</f>
        <v>2080.9100000000003</v>
      </c>
      <c r="K362" s="118">
        <f>VLOOKUP($A362+ROUND((COLUMN()-2)/24,5),АТС!$A$41:$F$784,6)+'Иные услуги '!$C$5+'РСТ РСО-А'!$L$7+'РСТ РСО-А'!$F$9</f>
        <v>1931.49</v>
      </c>
      <c r="L362" s="118">
        <f>VLOOKUP($A362+ROUND((COLUMN()-2)/24,5),АТС!$A$41:$F$784,6)+'Иные услуги '!$C$5+'РСТ РСО-А'!$L$7+'РСТ РСО-А'!$F$9</f>
        <v>1931.6299999999999</v>
      </c>
      <c r="M362" s="118">
        <f>VLOOKUP($A362+ROUND((COLUMN()-2)/24,5),АТС!$A$41:$F$784,6)+'Иные услуги '!$C$5+'РСТ РСО-А'!$L$7+'РСТ РСО-А'!$F$9</f>
        <v>1931.43</v>
      </c>
      <c r="N362" s="118">
        <f>VLOOKUP($A362+ROUND((COLUMN()-2)/24,5),АТС!$A$41:$F$784,6)+'Иные услуги '!$C$5+'РСТ РСО-А'!$L$7+'РСТ РСО-А'!$F$9</f>
        <v>1930.68</v>
      </c>
      <c r="O362" s="118">
        <f>VLOOKUP($A362+ROUND((COLUMN()-2)/24,5),АТС!$A$41:$F$784,6)+'Иные услуги '!$C$5+'РСТ РСО-А'!$L$7+'РСТ РСО-А'!$F$9</f>
        <v>1983.91</v>
      </c>
      <c r="P362" s="118">
        <f>VLOOKUP($A362+ROUND((COLUMN()-2)/24,5),АТС!$A$41:$F$784,6)+'Иные услуги '!$C$5+'РСТ РСО-А'!$L$7+'РСТ РСО-А'!$F$9</f>
        <v>1983.66</v>
      </c>
      <c r="Q362" s="118">
        <f>VLOOKUP($A362+ROUND((COLUMN()-2)/24,5),АТС!$A$41:$F$784,6)+'Иные услуги '!$C$5+'РСТ РСО-А'!$L$7+'РСТ РСО-А'!$F$9</f>
        <v>2017.9600000000003</v>
      </c>
      <c r="R362" s="118">
        <f>VLOOKUP($A362+ROUND((COLUMN()-2)/24,5),АТС!$A$41:$F$784,6)+'Иные услуги '!$C$5+'РСТ РСО-А'!$L$7+'РСТ РСО-А'!$F$9</f>
        <v>2018.45</v>
      </c>
      <c r="S362" s="118">
        <f>VLOOKUP($A362+ROUND((COLUMN()-2)/24,5),АТС!$A$41:$F$784,6)+'Иные услуги '!$C$5+'РСТ РСО-А'!$L$7+'РСТ РСО-А'!$F$9</f>
        <v>1934.25</v>
      </c>
      <c r="T362" s="118">
        <f>VLOOKUP($A362+ROUND((COLUMN()-2)/24,5),АТС!$A$41:$F$784,6)+'Иные услуги '!$C$5+'РСТ РСО-А'!$L$7+'РСТ РСО-А'!$F$9</f>
        <v>1697.82</v>
      </c>
      <c r="U362" s="118">
        <f>VLOOKUP($A362+ROUND((COLUMN()-2)/24,5),АТС!$A$41:$F$784,6)+'Иные услуги '!$C$5+'РСТ РСО-А'!$L$7+'РСТ РСО-А'!$F$9</f>
        <v>1867.1499999999999</v>
      </c>
      <c r="V362" s="118">
        <f>VLOOKUP($A362+ROUND((COLUMN()-2)/24,5),АТС!$A$41:$F$784,6)+'Иные услуги '!$C$5+'РСТ РСО-А'!$L$7+'РСТ РСО-А'!$F$9</f>
        <v>1934.24</v>
      </c>
      <c r="W362" s="118">
        <f>VLOOKUP($A362+ROUND((COLUMN()-2)/24,5),АТС!$A$41:$F$784,6)+'Иные услуги '!$C$5+'РСТ РСО-А'!$L$7+'РСТ РСО-А'!$F$9</f>
        <v>2104.2700000000004</v>
      </c>
      <c r="X362" s="118">
        <f>VLOOKUP($A362+ROUND((COLUMN()-2)/24,5),АТС!$A$41:$F$784,6)+'Иные услуги '!$C$5+'РСТ РСО-А'!$L$7+'РСТ РСО-А'!$F$9</f>
        <v>2592.2800000000002</v>
      </c>
      <c r="Y362" s="118">
        <f>VLOOKUP($A362+ROUND((COLUMN()-2)/24,5),АТС!$A$41:$F$784,6)+'Иные услуги '!$C$5+'РСТ РСО-А'!$L$7+'РСТ РСО-А'!$F$9</f>
        <v>1690.9199999999998</v>
      </c>
    </row>
    <row r="363" spans="1:25" x14ac:dyDescent="0.2">
      <c r="A363" s="66">
        <f t="shared" si="12"/>
        <v>43383</v>
      </c>
      <c r="B363" s="118">
        <f>VLOOKUP($A363+ROUND((COLUMN()-2)/24,5),АТС!$A$41:$F$784,6)+'Иные услуги '!$C$5+'РСТ РСО-А'!$L$7+'РСТ РСО-А'!$F$9</f>
        <v>1662.74</v>
      </c>
      <c r="C363" s="118">
        <f>VLOOKUP($A363+ROUND((COLUMN()-2)/24,5),АТС!$A$41:$F$784,6)+'Иные услуги '!$C$5+'РСТ РСО-А'!$L$7+'РСТ РСО-А'!$F$9</f>
        <v>1685.2</v>
      </c>
      <c r="D363" s="118">
        <f>VLOOKUP($A363+ROUND((COLUMN()-2)/24,5),АТС!$A$41:$F$784,6)+'Иные услуги '!$C$5+'РСТ РСО-А'!$L$7+'РСТ РСО-А'!$F$9</f>
        <v>1724.75</v>
      </c>
      <c r="E363" s="118">
        <f>VLOOKUP($A363+ROUND((COLUMN()-2)/24,5),АТС!$A$41:$F$784,6)+'Иные услуги '!$C$5+'РСТ РСО-А'!$L$7+'РСТ РСО-А'!$F$9</f>
        <v>1746.2099999999998</v>
      </c>
      <c r="F363" s="118">
        <f>VLOOKUP($A363+ROUND((COLUMN()-2)/24,5),АТС!$A$41:$F$784,6)+'Иные услуги '!$C$5+'РСТ РСО-А'!$L$7+'РСТ РСО-А'!$F$9</f>
        <v>1725.51</v>
      </c>
      <c r="G363" s="118">
        <f>VLOOKUP($A363+ROUND((COLUMN()-2)/24,5),АТС!$A$41:$F$784,6)+'Иные услуги '!$C$5+'РСТ РСО-А'!$L$7+'РСТ РСО-А'!$F$9</f>
        <v>1700.32</v>
      </c>
      <c r="H363" s="118">
        <f>VLOOKUP($A363+ROUND((COLUMN()-2)/24,5),АТС!$A$41:$F$784,6)+'Иные услуги '!$C$5+'РСТ РСО-А'!$L$7+'РСТ РСО-А'!$F$9</f>
        <v>1746.1699999999998</v>
      </c>
      <c r="I363" s="118">
        <f>VLOOKUP($A363+ROUND((COLUMN()-2)/24,5),АТС!$A$41:$F$784,6)+'Иные услуги '!$C$5+'РСТ РСО-А'!$L$7+'РСТ РСО-А'!$F$9</f>
        <v>1742.08</v>
      </c>
      <c r="J363" s="118">
        <f>VLOOKUP($A363+ROUND((COLUMN()-2)/24,5),АТС!$A$41:$F$784,6)+'Иные услуги '!$C$5+'РСТ РСО-А'!$L$7+'РСТ РСО-А'!$F$9</f>
        <v>1731.32</v>
      </c>
      <c r="K363" s="118">
        <f>VLOOKUP($A363+ROUND((COLUMN()-2)/24,5),АТС!$A$41:$F$784,6)+'Иные услуги '!$C$5+'РСТ РСО-А'!$L$7+'РСТ РСО-А'!$F$9</f>
        <v>1699.57</v>
      </c>
      <c r="L363" s="118">
        <f>VLOOKUP($A363+ROUND((COLUMN()-2)/24,5),АТС!$A$41:$F$784,6)+'Иные услуги '!$C$5+'РСТ РСО-А'!$L$7+'РСТ РСО-А'!$F$9</f>
        <v>1699.2299999999998</v>
      </c>
      <c r="M363" s="118">
        <f>VLOOKUP($A363+ROUND((COLUMN()-2)/24,5),АТС!$A$41:$F$784,6)+'Иные услуги '!$C$5+'РСТ РСО-А'!$L$7+'РСТ РСО-А'!$F$9</f>
        <v>1699.1200000000001</v>
      </c>
      <c r="N363" s="118">
        <f>VLOOKUP($A363+ROUND((COLUMN()-2)/24,5),АТС!$A$41:$F$784,6)+'Иные услуги '!$C$5+'РСТ РСО-А'!$L$7+'РСТ РСО-А'!$F$9</f>
        <v>1765.52</v>
      </c>
      <c r="O363" s="118">
        <f>VLOOKUP($A363+ROUND((COLUMN()-2)/24,5),АТС!$A$41:$F$784,6)+'Иные услуги '!$C$5+'РСТ РСО-А'!$L$7+'РСТ РСО-А'!$F$9</f>
        <v>1765.49</v>
      </c>
      <c r="P363" s="118">
        <f>VLOOKUP($A363+ROUND((COLUMN()-2)/24,5),АТС!$A$41:$F$784,6)+'Иные услуги '!$C$5+'РСТ РСО-А'!$L$7+'РСТ РСО-А'!$F$9</f>
        <v>1765.52</v>
      </c>
      <c r="Q363" s="118">
        <f>VLOOKUP($A363+ROUND((COLUMN()-2)/24,5),АТС!$A$41:$F$784,6)+'Иные услуги '!$C$5+'РСТ РСО-А'!$L$7+'РСТ РСО-А'!$F$9</f>
        <v>1765.32</v>
      </c>
      <c r="R363" s="118">
        <f>VLOOKUP($A363+ROUND((COLUMN()-2)/24,5),АТС!$A$41:$F$784,6)+'Иные услуги '!$C$5+'РСТ РСО-А'!$L$7+'РСТ РСО-А'!$F$9</f>
        <v>1764.79</v>
      </c>
      <c r="S363" s="118">
        <f>VLOOKUP($A363+ROUND((COLUMN()-2)/24,5),АТС!$A$41:$F$784,6)+'Иные услуги '!$C$5+'РСТ РСО-А'!$L$7+'РСТ РСО-А'!$F$9</f>
        <v>1701.2299999999998</v>
      </c>
      <c r="T363" s="118">
        <f>VLOOKUP($A363+ROUND((COLUMN()-2)/24,5),АТС!$A$41:$F$784,6)+'Иные услуги '!$C$5+'РСТ РСО-А'!$L$7+'РСТ РСО-А'!$F$9</f>
        <v>1833.1200000000001</v>
      </c>
      <c r="U363" s="118">
        <f>VLOOKUP($A363+ROUND((COLUMN()-2)/24,5),АТС!$A$41:$F$784,6)+'Иные услуги '!$C$5+'РСТ РСО-А'!$L$7+'РСТ РСО-А'!$F$9</f>
        <v>1755.25</v>
      </c>
      <c r="V363" s="118">
        <f>VLOOKUP($A363+ROUND((COLUMN()-2)/24,5),АТС!$A$41:$F$784,6)+'Иные услуги '!$C$5+'РСТ РСО-А'!$L$7+'РСТ РСО-А'!$F$9</f>
        <v>1717.4599999999998</v>
      </c>
      <c r="W363" s="118">
        <f>VLOOKUP($A363+ROUND((COLUMN()-2)/24,5),АТС!$A$41:$F$784,6)+'Иные услуги '!$C$5+'РСТ РСО-А'!$L$7+'РСТ РСО-А'!$F$9</f>
        <v>1730.99</v>
      </c>
      <c r="X363" s="118">
        <f>VLOOKUP($A363+ROUND((COLUMN()-2)/24,5),АТС!$A$41:$F$784,6)+'Иные услуги '!$C$5+'РСТ РСО-А'!$L$7+'РСТ РСО-А'!$F$9</f>
        <v>1943.26</v>
      </c>
      <c r="Y363" s="118">
        <f>VLOOKUP($A363+ROUND((COLUMN()-2)/24,5),АТС!$A$41:$F$784,6)+'Иные услуги '!$C$5+'РСТ РСО-А'!$L$7+'РСТ РСО-А'!$F$9</f>
        <v>1777.6899999999998</v>
      </c>
    </row>
    <row r="364" spans="1:25" x14ac:dyDescent="0.2">
      <c r="A364" s="66">
        <f t="shared" si="12"/>
        <v>43384</v>
      </c>
      <c r="B364" s="118">
        <f>VLOOKUP($A364+ROUND((COLUMN()-2)/24,5),АТС!$A$41:$F$784,6)+'Иные услуги '!$C$5+'РСТ РСО-А'!$L$7+'РСТ РСО-А'!$F$9</f>
        <v>1661.77</v>
      </c>
      <c r="C364" s="118">
        <f>VLOOKUP($A364+ROUND((COLUMN()-2)/24,5),АТС!$A$41:$F$784,6)+'Иные услуги '!$C$5+'РСТ РСО-А'!$L$7+'РСТ РСО-А'!$F$9</f>
        <v>1684.4599999999998</v>
      </c>
      <c r="D364" s="118">
        <f>VLOOKUP($A364+ROUND((COLUMN()-2)/24,5),АТС!$A$41:$F$784,6)+'Иные услуги '!$C$5+'РСТ РСО-А'!$L$7+'РСТ РСО-А'!$F$9</f>
        <v>1724.33</v>
      </c>
      <c r="E364" s="118">
        <f>VLOOKUP($A364+ROUND((COLUMN()-2)/24,5),АТС!$A$41:$F$784,6)+'Иные услуги '!$C$5+'РСТ РСО-А'!$L$7+'РСТ РСО-А'!$F$9</f>
        <v>1745.8799999999999</v>
      </c>
      <c r="F364" s="118">
        <f>VLOOKUP($A364+ROUND((COLUMN()-2)/24,5),АТС!$A$41:$F$784,6)+'Иные услуги '!$C$5+'РСТ РСО-А'!$L$7+'РСТ РСО-А'!$F$9</f>
        <v>1724.89</v>
      </c>
      <c r="G364" s="118">
        <f>VLOOKUP($A364+ROUND((COLUMN()-2)/24,5),АТС!$A$41:$F$784,6)+'Иные услуги '!$C$5+'РСТ РСО-А'!$L$7+'РСТ РСО-А'!$F$9</f>
        <v>1698.83</v>
      </c>
      <c r="H364" s="118">
        <f>VLOOKUP($A364+ROUND((COLUMN()-2)/24,5),АТС!$A$41:$F$784,6)+'Иные услуги '!$C$5+'РСТ РСО-А'!$L$7+'РСТ РСО-А'!$F$9</f>
        <v>1743.76</v>
      </c>
      <c r="I364" s="118">
        <f>VLOOKUP($A364+ROUND((COLUMN()-2)/24,5),АТС!$A$41:$F$784,6)+'Иные услуги '!$C$5+'РСТ РСО-А'!$L$7+'РСТ РСО-А'!$F$9</f>
        <v>1741.7</v>
      </c>
      <c r="J364" s="118">
        <f>VLOOKUP($A364+ROUND((COLUMN()-2)/24,5),АТС!$A$41:$F$784,6)+'Иные услуги '!$C$5+'РСТ РСО-А'!$L$7+'РСТ РСО-А'!$F$9</f>
        <v>1765.11</v>
      </c>
      <c r="K364" s="118">
        <f>VLOOKUP($A364+ROUND((COLUMN()-2)/24,5),АТС!$A$41:$F$784,6)+'Иные услуги '!$C$5+'РСТ РСО-А'!$L$7+'РСТ РСО-А'!$F$9</f>
        <v>1698.7099999999998</v>
      </c>
      <c r="L364" s="118">
        <f>VLOOKUP($A364+ROUND((COLUMN()-2)/24,5),АТС!$A$41:$F$784,6)+'Иные услуги '!$C$5+'РСТ РСО-А'!$L$7+'РСТ РСО-А'!$F$9</f>
        <v>1698.86</v>
      </c>
      <c r="M364" s="118">
        <f>VLOOKUP($A364+ROUND((COLUMN()-2)/24,5),АТС!$A$41:$F$784,6)+'Иные услуги '!$C$5+'РСТ РСО-А'!$L$7+'РСТ РСО-А'!$F$9</f>
        <v>1698.6</v>
      </c>
      <c r="N364" s="118">
        <f>VLOOKUP($A364+ROUND((COLUMN()-2)/24,5),АТС!$A$41:$F$784,6)+'Иные услуги '!$C$5+'РСТ РСО-А'!$L$7+'РСТ РСО-А'!$F$9</f>
        <v>1730.7299999999998</v>
      </c>
      <c r="O364" s="118">
        <f>VLOOKUP($A364+ROUND((COLUMN()-2)/24,5),АТС!$A$41:$F$784,6)+'Иные услуги '!$C$5+'РСТ РСО-А'!$L$7+'РСТ РСО-А'!$F$9</f>
        <v>1698.25</v>
      </c>
      <c r="P364" s="118">
        <f>VLOOKUP($A364+ROUND((COLUMN()-2)/24,5),АТС!$A$41:$F$784,6)+'Иные услуги '!$C$5+'РСТ РСО-А'!$L$7+'РСТ РСО-А'!$F$9</f>
        <v>1698.28</v>
      </c>
      <c r="Q364" s="118">
        <f>VLOOKUP($A364+ROUND((COLUMN()-2)/24,5),АТС!$A$41:$F$784,6)+'Иные услуги '!$C$5+'РСТ РСО-А'!$L$7+'РСТ РСО-А'!$F$9</f>
        <v>1698.74</v>
      </c>
      <c r="R364" s="118">
        <f>VLOOKUP($A364+ROUND((COLUMN()-2)/24,5),АТС!$A$41:$F$784,6)+'Иные услуги '!$C$5+'РСТ РСО-А'!$L$7+'РСТ РСО-А'!$F$9</f>
        <v>1765.39</v>
      </c>
      <c r="S364" s="118">
        <f>VLOOKUP($A364+ROUND((COLUMN()-2)/24,5),АТС!$A$41:$F$784,6)+'Иные услуги '!$C$5+'РСТ РСО-А'!$L$7+'РСТ РСО-А'!$F$9</f>
        <v>1700.24</v>
      </c>
      <c r="T364" s="118">
        <f>VLOOKUP($A364+ROUND((COLUMN()-2)/24,5),АТС!$A$41:$F$784,6)+'Иные услуги '!$C$5+'РСТ РСО-А'!$L$7+'РСТ РСО-А'!$F$9</f>
        <v>1804.8999999999999</v>
      </c>
      <c r="U364" s="118">
        <f>VLOOKUP($A364+ROUND((COLUMN()-2)/24,5),АТС!$A$41:$F$784,6)+'Иные услуги '!$C$5+'РСТ РСО-А'!$L$7+'РСТ РСО-А'!$F$9</f>
        <v>1708.85</v>
      </c>
      <c r="V364" s="118">
        <f>VLOOKUP($A364+ROUND((COLUMN()-2)/24,5),АТС!$A$41:$F$784,6)+'Иные услуги '!$C$5+'РСТ РСО-А'!$L$7+'РСТ РСО-А'!$F$9</f>
        <v>1710.79</v>
      </c>
      <c r="W364" s="118">
        <f>VLOOKUP($A364+ROUND((COLUMN()-2)/24,5),АТС!$A$41:$F$784,6)+'Иные услуги '!$C$5+'РСТ РСО-А'!$L$7+'РСТ РСО-А'!$F$9</f>
        <v>1727.97</v>
      </c>
      <c r="X364" s="118">
        <f>VLOOKUP($A364+ROUND((COLUMN()-2)/24,5),АТС!$A$41:$F$784,6)+'Иные услуги '!$C$5+'РСТ РСО-А'!$L$7+'РСТ РСО-А'!$F$9</f>
        <v>1940.7099999999998</v>
      </c>
      <c r="Y364" s="118">
        <f>VLOOKUP($A364+ROUND((COLUMN()-2)/24,5),АТС!$A$41:$F$784,6)+'Иные услуги '!$C$5+'РСТ РСО-А'!$L$7+'РСТ РСО-А'!$F$9</f>
        <v>1776.79</v>
      </c>
    </row>
    <row r="365" spans="1:25" x14ac:dyDescent="0.2">
      <c r="A365" s="66">
        <f t="shared" si="12"/>
        <v>43385</v>
      </c>
      <c r="B365" s="118">
        <f>VLOOKUP($A365+ROUND((COLUMN()-2)/24,5),АТС!$A$41:$F$784,6)+'Иные услуги '!$C$5+'РСТ РСО-А'!$L$7+'РСТ РСО-А'!$F$9</f>
        <v>1671.41</v>
      </c>
      <c r="C365" s="118">
        <f>VLOOKUP($A365+ROUND((COLUMN()-2)/24,5),АТС!$A$41:$F$784,6)+'Иные услуги '!$C$5+'РСТ РСО-А'!$L$7+'РСТ РСО-А'!$F$9</f>
        <v>1670.06</v>
      </c>
      <c r="D365" s="118">
        <f>VLOOKUP($A365+ROUND((COLUMN()-2)/24,5),АТС!$A$41:$F$784,6)+'Иные услуги '!$C$5+'РСТ РСО-А'!$L$7+'РСТ РСО-А'!$F$9</f>
        <v>1708.05</v>
      </c>
      <c r="E365" s="118">
        <f>VLOOKUP($A365+ROUND((COLUMN()-2)/24,5),АТС!$A$41:$F$784,6)+'Иные услуги '!$C$5+'РСТ РСО-А'!$L$7+'РСТ РСО-А'!$F$9</f>
        <v>1729.03</v>
      </c>
      <c r="F365" s="118">
        <f>VLOOKUP($A365+ROUND((COLUMN()-2)/24,5),АТС!$A$41:$F$784,6)+'Иные услуги '!$C$5+'РСТ РСО-А'!$L$7+'РСТ РСО-А'!$F$9</f>
        <v>1710.06</v>
      </c>
      <c r="G365" s="118">
        <f>VLOOKUP($A365+ROUND((COLUMN()-2)/24,5),АТС!$A$41:$F$784,6)+'Иные услуги '!$C$5+'РСТ РСО-А'!$L$7+'РСТ РСО-А'!$F$9</f>
        <v>1685.9599999999998</v>
      </c>
      <c r="H365" s="118">
        <f>VLOOKUP($A365+ROUND((COLUMN()-2)/24,5),АТС!$A$41:$F$784,6)+'Иные услуги '!$C$5+'РСТ РСО-А'!$L$7+'РСТ РСО-А'!$F$9</f>
        <v>1690.4799999999998</v>
      </c>
      <c r="I365" s="118">
        <f>VLOOKUP($A365+ROUND((COLUMN()-2)/24,5),АТС!$A$41:$F$784,6)+'Иные услуги '!$C$5+'РСТ РСО-А'!$L$7+'РСТ РСО-А'!$F$9</f>
        <v>1733.6200000000001</v>
      </c>
      <c r="J365" s="118">
        <f>VLOOKUP($A365+ROUND((COLUMN()-2)/24,5),АТС!$A$41:$F$784,6)+'Иные услуги '!$C$5+'РСТ РСО-А'!$L$7+'РСТ РСО-А'!$F$9</f>
        <v>1763.64</v>
      </c>
      <c r="K365" s="118">
        <f>VLOOKUP($A365+ROUND((COLUMN()-2)/24,5),АТС!$A$41:$F$784,6)+'Иные услуги '!$C$5+'РСТ РСО-А'!$L$7+'РСТ РСО-А'!$F$9</f>
        <v>1700.2099999999998</v>
      </c>
      <c r="L365" s="118">
        <f>VLOOKUP($A365+ROUND((COLUMN()-2)/24,5),АТС!$A$41:$F$784,6)+'Иные услуги '!$C$5+'РСТ РСО-А'!$L$7+'РСТ РСО-А'!$F$9</f>
        <v>1777.36</v>
      </c>
      <c r="M365" s="118">
        <f>VLOOKUP($A365+ROUND((COLUMN()-2)/24,5),АТС!$A$41:$F$784,6)+'Иные услуги '!$C$5+'РСТ РСО-А'!$L$7+'РСТ РСО-А'!$F$9</f>
        <v>1776.74</v>
      </c>
      <c r="N365" s="118">
        <f>VLOOKUP($A365+ROUND((COLUMN()-2)/24,5),АТС!$A$41:$F$784,6)+'Иные услуги '!$C$5+'РСТ РСО-А'!$L$7+'РСТ РСО-А'!$F$9</f>
        <v>1719.61</v>
      </c>
      <c r="O365" s="118">
        <f>VLOOKUP($A365+ROUND((COLUMN()-2)/24,5),АТС!$A$41:$F$784,6)+'Иные услуги '!$C$5+'РСТ РСО-А'!$L$7+'РСТ РСО-А'!$F$9</f>
        <v>1736.78</v>
      </c>
      <c r="P365" s="118">
        <f>VLOOKUP($A365+ROUND((COLUMN()-2)/24,5),АТС!$A$41:$F$784,6)+'Иные услуги '!$C$5+'РСТ РСО-А'!$L$7+'РСТ РСО-А'!$F$9</f>
        <v>1737.01</v>
      </c>
      <c r="Q365" s="118">
        <f>VLOOKUP($A365+ROUND((COLUMN()-2)/24,5),АТС!$A$41:$F$784,6)+'Иные услуги '!$C$5+'РСТ РСО-А'!$L$7+'РСТ РСО-А'!$F$9</f>
        <v>1738.9599999999998</v>
      </c>
      <c r="R365" s="118">
        <f>VLOOKUP($A365+ROUND((COLUMN()-2)/24,5),АТС!$A$41:$F$784,6)+'Иные услуги '!$C$5+'РСТ РСО-А'!$L$7+'РСТ РСО-А'!$F$9</f>
        <v>1697.31</v>
      </c>
      <c r="S365" s="118">
        <f>VLOOKUP($A365+ROUND((COLUMN()-2)/24,5),АТС!$A$41:$F$784,6)+'Иные услуги '!$C$5+'РСТ РСО-А'!$L$7+'РСТ РСО-А'!$F$9</f>
        <v>1688.72</v>
      </c>
      <c r="T365" s="118">
        <f>VLOOKUP($A365+ROUND((COLUMN()-2)/24,5),АТС!$A$41:$F$784,6)+'Иные услуги '!$C$5+'РСТ РСО-А'!$L$7+'РСТ РСО-А'!$F$9</f>
        <v>1821.77</v>
      </c>
      <c r="U365" s="118">
        <f>VLOOKUP($A365+ROUND((COLUMN()-2)/24,5),АТС!$A$41:$F$784,6)+'Иные услуги '!$C$5+'РСТ РСО-А'!$L$7+'РСТ РСО-А'!$F$9</f>
        <v>1737.02</v>
      </c>
      <c r="V365" s="118">
        <f>VLOOKUP($A365+ROUND((COLUMN()-2)/24,5),АТС!$A$41:$F$784,6)+'Иные услуги '!$C$5+'РСТ РСО-А'!$L$7+'РСТ РСО-А'!$F$9</f>
        <v>1689.93</v>
      </c>
      <c r="W365" s="118">
        <f>VLOOKUP($A365+ROUND((COLUMN()-2)/24,5),АТС!$A$41:$F$784,6)+'Иные услуги '!$C$5+'РСТ РСО-А'!$L$7+'РСТ РСО-А'!$F$9</f>
        <v>1710.8999999999999</v>
      </c>
      <c r="X365" s="118">
        <f>VLOOKUP($A365+ROUND((COLUMN()-2)/24,5),АТС!$A$41:$F$784,6)+'Иные услуги '!$C$5+'РСТ РСО-А'!$L$7+'РСТ РСО-А'!$F$9</f>
        <v>1909.9399999999998</v>
      </c>
      <c r="Y365" s="118">
        <f>VLOOKUP($A365+ROUND((COLUMN()-2)/24,5),АТС!$A$41:$F$784,6)+'Иные услуги '!$C$5+'РСТ РСО-А'!$L$7+'РСТ РСО-А'!$F$9</f>
        <v>1813.1200000000001</v>
      </c>
    </row>
    <row r="366" spans="1:25" x14ac:dyDescent="0.2">
      <c r="A366" s="66">
        <f t="shared" si="12"/>
        <v>43386</v>
      </c>
      <c r="B366" s="118">
        <f>VLOOKUP($A366+ROUND((COLUMN()-2)/24,5),АТС!$A$41:$F$784,6)+'Иные услуги '!$C$5+'РСТ РСО-А'!$L$7+'РСТ РСО-А'!$F$9</f>
        <v>1683.11</v>
      </c>
      <c r="C366" s="118">
        <f>VLOOKUP($A366+ROUND((COLUMN()-2)/24,5),АТС!$A$41:$F$784,6)+'Иные услуги '!$C$5+'РСТ РСО-А'!$L$7+'РСТ РСО-А'!$F$9</f>
        <v>1717.4199999999998</v>
      </c>
      <c r="D366" s="118">
        <f>VLOOKUP($A366+ROUND((COLUMN()-2)/24,5),АТС!$A$41:$F$784,6)+'Иные услуги '!$C$5+'РСТ РСО-А'!$L$7+'РСТ РСО-А'!$F$9</f>
        <v>1732.47</v>
      </c>
      <c r="E366" s="118">
        <f>VLOOKUP($A366+ROUND((COLUMN()-2)/24,5),АТС!$A$41:$F$784,6)+'Иные услуги '!$C$5+'РСТ РСО-А'!$L$7+'РСТ РСО-А'!$F$9</f>
        <v>1754.28</v>
      </c>
      <c r="F366" s="118">
        <f>VLOOKUP($A366+ROUND((COLUMN()-2)/24,5),АТС!$A$41:$F$784,6)+'Иные услуги '!$C$5+'РСТ РСО-А'!$L$7+'РСТ РСО-А'!$F$9</f>
        <v>1753.57</v>
      </c>
      <c r="G366" s="118">
        <f>VLOOKUP($A366+ROUND((COLUMN()-2)/24,5),АТС!$A$41:$F$784,6)+'Иные услуги '!$C$5+'РСТ РСО-А'!$L$7+'РСТ РСО-А'!$F$9</f>
        <v>1715.56</v>
      </c>
      <c r="H366" s="118">
        <f>VLOOKUP($A366+ROUND((COLUMN()-2)/24,5),АТС!$A$41:$F$784,6)+'Иные услуги '!$C$5+'РСТ РСО-А'!$L$7+'РСТ РСО-А'!$F$9</f>
        <v>1790.9199999999998</v>
      </c>
      <c r="I366" s="118">
        <f>VLOOKUP($A366+ROUND((COLUMN()-2)/24,5),АТС!$A$41:$F$784,6)+'Иные услуги '!$C$5+'РСТ РСО-А'!$L$7+'РСТ РСО-А'!$F$9</f>
        <v>1699.9199999999998</v>
      </c>
      <c r="J366" s="118">
        <f>VLOOKUP($A366+ROUND((COLUMN()-2)/24,5),АТС!$A$41:$F$784,6)+'Иные услуги '!$C$5+'РСТ РСО-А'!$L$7+'РСТ РСО-А'!$F$9</f>
        <v>1838.84</v>
      </c>
      <c r="K366" s="118">
        <f>VLOOKUP($A366+ROUND((COLUMN()-2)/24,5),АТС!$A$41:$F$784,6)+'Иные услуги '!$C$5+'РСТ РСО-А'!$L$7+'РСТ РСО-А'!$F$9</f>
        <v>1762.05</v>
      </c>
      <c r="L366" s="118">
        <f>VLOOKUP($A366+ROUND((COLUMN()-2)/24,5),АТС!$A$41:$F$784,6)+'Иные услуги '!$C$5+'РСТ РСО-А'!$L$7+'РСТ РСО-А'!$F$9</f>
        <v>1761.4199999999998</v>
      </c>
      <c r="M366" s="118">
        <f>VLOOKUP($A366+ROUND((COLUMN()-2)/24,5),АТС!$A$41:$F$784,6)+'Иные услуги '!$C$5+'РСТ РСО-А'!$L$7+'РСТ РСО-А'!$F$9</f>
        <v>1760.55</v>
      </c>
      <c r="N366" s="118">
        <f>VLOOKUP($A366+ROUND((COLUMN()-2)/24,5),АТС!$A$41:$F$784,6)+'Иные услуги '!$C$5+'РСТ РСО-А'!$L$7+'РСТ РСО-А'!$F$9</f>
        <v>1797.5</v>
      </c>
      <c r="O366" s="118">
        <f>VLOOKUP($A366+ROUND((COLUMN()-2)/24,5),АТС!$A$41:$F$784,6)+'Иные услуги '!$C$5+'РСТ РСО-А'!$L$7+'РСТ РСО-А'!$F$9</f>
        <v>1797.31</v>
      </c>
      <c r="P366" s="118">
        <f>VLOOKUP($A366+ROUND((COLUMN()-2)/24,5),АТС!$A$41:$F$784,6)+'Иные услуги '!$C$5+'РСТ РСО-А'!$L$7+'РСТ РСО-А'!$F$9</f>
        <v>1797.55</v>
      </c>
      <c r="Q366" s="118">
        <f>VLOOKUP($A366+ROUND((COLUMN()-2)/24,5),АТС!$A$41:$F$784,6)+'Иные услуги '!$C$5+'РСТ РСО-А'!$L$7+'РСТ РСО-А'!$F$9</f>
        <v>1796.51</v>
      </c>
      <c r="R366" s="118">
        <f>VLOOKUP($A366+ROUND((COLUMN()-2)/24,5),АТС!$A$41:$F$784,6)+'Иные услуги '!$C$5+'РСТ РСО-А'!$L$7+'РСТ РСО-А'!$F$9</f>
        <v>1759.83</v>
      </c>
      <c r="S366" s="118">
        <f>VLOOKUP($A366+ROUND((COLUMN()-2)/24,5),АТС!$A$41:$F$784,6)+'Иные услуги '!$C$5+'РСТ РСО-А'!$L$7+'РСТ РСО-А'!$F$9</f>
        <v>1683.77</v>
      </c>
      <c r="T366" s="118">
        <f>VLOOKUP($A366+ROUND((COLUMN()-2)/24,5),АТС!$A$41:$F$784,6)+'Иные услуги '!$C$5+'РСТ РСО-А'!$L$7+'РСТ РСО-А'!$F$9</f>
        <v>1780.7</v>
      </c>
      <c r="U366" s="118">
        <f>VLOOKUP($A366+ROUND((COLUMN()-2)/24,5),АТС!$A$41:$F$784,6)+'Иные услуги '!$C$5+'РСТ РСО-А'!$L$7+'РСТ РСО-А'!$F$9</f>
        <v>1701.39</v>
      </c>
      <c r="V366" s="118">
        <f>VLOOKUP($A366+ROUND((COLUMN()-2)/24,5),АТС!$A$41:$F$784,6)+'Иные услуги '!$C$5+'РСТ РСО-А'!$L$7+'РСТ РСО-А'!$F$9</f>
        <v>1700.16</v>
      </c>
      <c r="W366" s="118">
        <f>VLOOKUP($A366+ROUND((COLUMN()-2)/24,5),АТС!$A$41:$F$784,6)+'Иные услуги '!$C$5+'РСТ РСО-А'!$L$7+'РСТ РСО-А'!$F$9</f>
        <v>1715.61</v>
      </c>
      <c r="X366" s="118">
        <f>VLOOKUP($A366+ROUND((COLUMN()-2)/24,5),АТС!$A$41:$F$784,6)+'Иные услуги '!$C$5+'РСТ РСО-А'!$L$7+'РСТ РСО-А'!$F$9</f>
        <v>1923.4799999999998</v>
      </c>
      <c r="Y366" s="118">
        <f>VLOOKUP($A366+ROUND((COLUMN()-2)/24,5),АТС!$A$41:$F$784,6)+'Иные услуги '!$C$5+'РСТ РСО-А'!$L$7+'РСТ РСО-А'!$F$9</f>
        <v>1751.93</v>
      </c>
    </row>
    <row r="367" spans="1:25" x14ac:dyDescent="0.2">
      <c r="A367" s="66">
        <f t="shared" si="12"/>
        <v>43387</v>
      </c>
      <c r="B367" s="118">
        <f>VLOOKUP($A367+ROUND((COLUMN()-2)/24,5),АТС!$A$41:$F$784,6)+'Иные услуги '!$C$5+'РСТ РСО-А'!$L$7+'РСТ РСО-А'!$F$9</f>
        <v>1674.68</v>
      </c>
      <c r="C367" s="118">
        <f>VLOOKUP($A367+ROUND((COLUMN()-2)/24,5),АТС!$A$41:$F$784,6)+'Иные услуги '!$C$5+'РСТ РСО-А'!$L$7+'РСТ РСО-А'!$F$9</f>
        <v>1727.8999999999999</v>
      </c>
      <c r="D367" s="118">
        <f>VLOOKUP($A367+ROUND((COLUMN()-2)/24,5),АТС!$A$41:$F$784,6)+'Иные услуги '!$C$5+'РСТ РСО-А'!$L$7+'РСТ РСО-А'!$F$9</f>
        <v>1754.04</v>
      </c>
      <c r="E367" s="118">
        <f>VLOOKUP($A367+ROUND((COLUMN()-2)/24,5),АТС!$A$41:$F$784,6)+'Иные услуги '!$C$5+'РСТ РСО-А'!$L$7+'РСТ РСО-А'!$F$9</f>
        <v>1767.49</v>
      </c>
      <c r="F367" s="118">
        <f>VLOOKUP($A367+ROUND((COLUMN()-2)/24,5),АТС!$A$41:$F$784,6)+'Иные услуги '!$C$5+'РСТ РСО-А'!$L$7+'РСТ РСО-А'!$F$9</f>
        <v>1749.33</v>
      </c>
      <c r="G367" s="118">
        <f>VLOOKUP($A367+ROUND((COLUMN()-2)/24,5),АТС!$A$41:$F$784,6)+'Иные услуги '!$C$5+'РСТ РСО-А'!$L$7+'РСТ РСО-А'!$F$9</f>
        <v>1749.22</v>
      </c>
      <c r="H367" s="118">
        <f>VLOOKUP($A367+ROUND((COLUMN()-2)/24,5),АТС!$A$41:$F$784,6)+'Иные услуги '!$C$5+'РСТ РСО-А'!$L$7+'РСТ РСО-А'!$F$9</f>
        <v>1840.05</v>
      </c>
      <c r="I367" s="118">
        <f>VLOOKUP($A367+ROUND((COLUMN()-2)/24,5),АТС!$A$41:$F$784,6)+'Иные услуги '!$C$5+'РСТ РСО-А'!$L$7+'РСТ РСО-А'!$F$9</f>
        <v>1706.78</v>
      </c>
      <c r="J367" s="118">
        <f>VLOOKUP($A367+ROUND((COLUMN()-2)/24,5),АТС!$A$41:$F$784,6)+'Иные услуги '!$C$5+'РСТ РСО-А'!$L$7+'РСТ РСО-А'!$F$9</f>
        <v>1879.4799999999998</v>
      </c>
      <c r="K367" s="118">
        <f>VLOOKUP($A367+ROUND((COLUMN()-2)/24,5),АТС!$A$41:$F$784,6)+'Иные услуги '!$C$5+'РСТ РСО-А'!$L$7+'РСТ РСО-А'!$F$9</f>
        <v>1795.33</v>
      </c>
      <c r="L367" s="118">
        <f>VLOOKUP($A367+ROUND((COLUMN()-2)/24,5),АТС!$A$41:$F$784,6)+'Иные услуги '!$C$5+'РСТ РСО-А'!$L$7+'РСТ РСО-А'!$F$9</f>
        <v>1795.56</v>
      </c>
      <c r="M367" s="118">
        <f>VLOOKUP($A367+ROUND((COLUMN()-2)/24,5),АТС!$A$41:$F$784,6)+'Иные услуги '!$C$5+'РСТ РСО-А'!$L$7+'РСТ РСО-А'!$F$9</f>
        <v>1758.11</v>
      </c>
      <c r="N367" s="118">
        <f>VLOOKUP($A367+ROUND((COLUMN()-2)/24,5),АТС!$A$41:$F$784,6)+'Иные услуги '!$C$5+'РСТ РСО-А'!$L$7+'РСТ РСО-А'!$F$9</f>
        <v>1794.9599999999998</v>
      </c>
      <c r="O367" s="118">
        <f>VLOOKUP($A367+ROUND((COLUMN()-2)/24,5),АТС!$A$41:$F$784,6)+'Иные услуги '!$C$5+'РСТ РСО-А'!$L$7+'РСТ РСО-А'!$F$9</f>
        <v>1835.4799999999998</v>
      </c>
      <c r="P367" s="118">
        <f>VLOOKUP($A367+ROUND((COLUMN()-2)/24,5),АТС!$A$41:$F$784,6)+'Иные услуги '!$C$5+'РСТ РСО-А'!$L$7+'РСТ РСО-А'!$F$9</f>
        <v>1835.32</v>
      </c>
      <c r="Q367" s="118">
        <f>VLOOKUP($A367+ROUND((COLUMN()-2)/24,5),АТС!$A$41:$F$784,6)+'Иные услуги '!$C$5+'РСТ РСО-А'!$L$7+'РСТ РСО-А'!$F$9</f>
        <v>1835.26</v>
      </c>
      <c r="R367" s="118">
        <f>VLOOKUP($A367+ROUND((COLUMN()-2)/24,5),АТС!$A$41:$F$784,6)+'Иные услуги '!$C$5+'РСТ РСО-А'!$L$7+'РСТ РСО-А'!$F$9</f>
        <v>1795.05</v>
      </c>
      <c r="S367" s="118">
        <f>VLOOKUP($A367+ROUND((COLUMN()-2)/24,5),АТС!$A$41:$F$784,6)+'Иные услуги '!$C$5+'РСТ РСО-А'!$L$7+'РСТ РСО-А'!$F$9</f>
        <v>1694.28</v>
      </c>
      <c r="T367" s="118">
        <f>VLOOKUP($A367+ROUND((COLUMN()-2)/24,5),АТС!$A$41:$F$784,6)+'Иные услуги '!$C$5+'РСТ РСО-А'!$L$7+'РСТ РСО-А'!$F$9</f>
        <v>1783.45</v>
      </c>
      <c r="U367" s="118">
        <f>VLOOKUP($A367+ROUND((COLUMN()-2)/24,5),АТС!$A$41:$F$784,6)+'Иные услуги '!$C$5+'РСТ РСО-А'!$L$7+'РСТ РСО-А'!$F$9</f>
        <v>1702.34</v>
      </c>
      <c r="V367" s="118">
        <f>VLOOKUP($A367+ROUND((COLUMN()-2)/24,5),АТС!$A$41:$F$784,6)+'Иные услуги '!$C$5+'РСТ РСО-А'!$L$7+'РСТ РСО-А'!$F$9</f>
        <v>1702</v>
      </c>
      <c r="W367" s="118">
        <f>VLOOKUP($A367+ROUND((COLUMN()-2)/24,5),АТС!$A$41:$F$784,6)+'Иные услуги '!$C$5+'РСТ РСО-А'!$L$7+'РСТ РСО-А'!$F$9</f>
        <v>1715.78</v>
      </c>
      <c r="X367" s="118">
        <f>VLOOKUP($A367+ROUND((COLUMN()-2)/24,5),АТС!$A$41:$F$784,6)+'Иные услуги '!$C$5+'РСТ РСО-А'!$L$7+'РСТ РСО-А'!$F$9</f>
        <v>1921.64</v>
      </c>
      <c r="Y367" s="118">
        <f>VLOOKUP($A367+ROUND((COLUMN()-2)/24,5),АТС!$A$41:$F$784,6)+'Иные услуги '!$C$5+'РСТ РСО-А'!$L$7+'РСТ РСО-А'!$F$9</f>
        <v>1752.53</v>
      </c>
    </row>
    <row r="368" spans="1:25" x14ac:dyDescent="0.2">
      <c r="A368" s="66">
        <f t="shared" si="12"/>
        <v>43388</v>
      </c>
      <c r="B368" s="118">
        <f>VLOOKUP($A368+ROUND((COLUMN()-2)/24,5),АТС!$A$41:$F$784,6)+'Иные услуги '!$C$5+'РСТ РСО-А'!$L$7+'РСТ РСО-А'!$F$9</f>
        <v>1676.6699999999998</v>
      </c>
      <c r="C368" s="118">
        <f>VLOOKUP($A368+ROUND((COLUMN()-2)/24,5),АТС!$A$41:$F$784,6)+'Иные услуги '!$C$5+'РСТ РСО-А'!$L$7+'РСТ РСО-А'!$F$9</f>
        <v>1715.4799999999998</v>
      </c>
      <c r="D368" s="118">
        <f>VLOOKUP($A368+ROUND((COLUMN()-2)/24,5),АТС!$A$41:$F$784,6)+'Иные услуги '!$C$5+'РСТ РСО-А'!$L$7+'РСТ РСО-А'!$F$9</f>
        <v>1729.3</v>
      </c>
      <c r="E368" s="118">
        <f>VLOOKUP($A368+ROUND((COLUMN()-2)/24,5),АТС!$A$41:$F$784,6)+'Иные услуги '!$C$5+'РСТ РСО-А'!$L$7+'РСТ РСО-А'!$F$9</f>
        <v>1751.1200000000001</v>
      </c>
      <c r="F368" s="118">
        <f>VLOOKUP($A368+ROUND((COLUMN()-2)/24,5),АТС!$A$41:$F$784,6)+'Иные услуги '!$C$5+'РСТ РСО-А'!$L$7+'РСТ РСО-А'!$F$9</f>
        <v>1750.75</v>
      </c>
      <c r="G368" s="118">
        <f>VLOOKUP($A368+ROUND((COLUMN()-2)/24,5),АТС!$A$41:$F$784,6)+'Иные услуги '!$C$5+'РСТ РСО-А'!$L$7+'РСТ РСО-А'!$F$9</f>
        <v>1714.4799999999998</v>
      </c>
      <c r="H368" s="118">
        <f>VLOOKUP($A368+ROUND((COLUMN()-2)/24,5),АТС!$A$41:$F$784,6)+'Иные услуги '!$C$5+'РСТ РСО-А'!$L$7+'РСТ РСО-А'!$F$9</f>
        <v>1789.8799999999999</v>
      </c>
      <c r="I368" s="118">
        <f>VLOOKUP($A368+ROUND((COLUMN()-2)/24,5),АТС!$A$41:$F$784,6)+'Иные услуги '!$C$5+'РСТ РСО-А'!$L$7+'РСТ РСО-А'!$F$9</f>
        <v>1671.24</v>
      </c>
      <c r="J368" s="118">
        <f>VLOOKUP($A368+ROUND((COLUMN()-2)/24,5),АТС!$A$41:$F$784,6)+'Иные услуги '!$C$5+'РСТ РСО-А'!$L$7+'РСТ РСО-А'!$F$9</f>
        <v>1798.61</v>
      </c>
      <c r="K368" s="118">
        <f>VLOOKUP($A368+ROUND((COLUMN()-2)/24,5),АТС!$A$41:$F$784,6)+'Иные услуги '!$C$5+'РСТ РСО-А'!$L$7+'РСТ РСО-А'!$F$9</f>
        <v>1727.5</v>
      </c>
      <c r="L368" s="118">
        <f>VLOOKUP($A368+ROUND((COLUMN()-2)/24,5),АТС!$A$41:$F$784,6)+'Иные услуги '!$C$5+'РСТ РСО-А'!$L$7+'РСТ РСО-А'!$F$9</f>
        <v>1727.4199999999998</v>
      </c>
      <c r="M368" s="118">
        <f>VLOOKUP($A368+ROUND((COLUMN()-2)/24,5),АТС!$A$41:$F$784,6)+'Иные услуги '!$C$5+'РСТ РСО-А'!$L$7+'РСТ РСО-А'!$F$9</f>
        <v>1726.72</v>
      </c>
      <c r="N368" s="118">
        <f>VLOOKUP($A368+ROUND((COLUMN()-2)/24,5),АТС!$A$41:$F$784,6)+'Иные услуги '!$C$5+'РСТ РСО-А'!$L$7+'РСТ РСО-А'!$F$9</f>
        <v>1760.91</v>
      </c>
      <c r="O368" s="118">
        <f>VLOOKUP($A368+ROUND((COLUMN()-2)/24,5),АТС!$A$41:$F$784,6)+'Иные услуги '!$C$5+'РСТ РСО-А'!$L$7+'РСТ РСО-А'!$F$9</f>
        <v>1775.43</v>
      </c>
      <c r="P368" s="118">
        <f>VLOOKUP($A368+ROUND((COLUMN()-2)/24,5),АТС!$A$41:$F$784,6)+'Иные услуги '!$C$5+'РСТ РСО-А'!$L$7+'РСТ РСО-А'!$F$9</f>
        <v>1775.5</v>
      </c>
      <c r="Q368" s="118">
        <f>VLOOKUP($A368+ROUND((COLUMN()-2)/24,5),АТС!$A$41:$F$784,6)+'Иные услуги '!$C$5+'РСТ РСО-А'!$L$7+'РСТ РСО-А'!$F$9</f>
        <v>1760.8700000000001</v>
      </c>
      <c r="R368" s="118">
        <f>VLOOKUP($A368+ROUND((COLUMN()-2)/24,5),АТС!$A$41:$F$784,6)+'Иные услуги '!$C$5+'РСТ РСО-А'!$L$7+'РСТ РСО-А'!$F$9</f>
        <v>1726.4599999999998</v>
      </c>
      <c r="S368" s="118">
        <f>VLOOKUP($A368+ROUND((COLUMN()-2)/24,5),АТС!$A$41:$F$784,6)+'Иные услуги '!$C$5+'РСТ РСО-А'!$L$7+'РСТ РСО-А'!$F$9</f>
        <v>1681.22</v>
      </c>
      <c r="T368" s="118">
        <f>VLOOKUP($A368+ROUND((COLUMN()-2)/24,5),АТС!$A$41:$F$784,6)+'Иные услуги '!$C$5+'РСТ РСО-А'!$L$7+'РСТ РСО-А'!$F$9</f>
        <v>1776.51</v>
      </c>
      <c r="U368" s="118">
        <f>VLOOKUP($A368+ROUND((COLUMN()-2)/24,5),АТС!$A$41:$F$784,6)+'Иные услуги '!$C$5+'РСТ РСО-А'!$L$7+'РСТ РСО-А'!$F$9</f>
        <v>1684.7099999999998</v>
      </c>
      <c r="V368" s="118">
        <f>VLOOKUP($A368+ROUND((COLUMN()-2)/24,5),АТС!$A$41:$F$784,6)+'Иные услуги '!$C$5+'РСТ РСО-А'!$L$7+'РСТ РСО-А'!$F$9</f>
        <v>1700.1899999999998</v>
      </c>
      <c r="W368" s="118">
        <f>VLOOKUP($A368+ROUND((COLUMN()-2)/24,5),АТС!$A$41:$F$784,6)+'Иные услуги '!$C$5+'РСТ РСО-А'!$L$7+'РСТ РСО-А'!$F$9</f>
        <v>1716.7299999999998</v>
      </c>
      <c r="X368" s="118">
        <f>VLOOKUP($A368+ROUND((COLUMN()-2)/24,5),АТС!$A$41:$F$784,6)+'Иные услуги '!$C$5+'РСТ РСО-А'!$L$7+'РСТ РСО-А'!$F$9</f>
        <v>1924.8999999999999</v>
      </c>
      <c r="Y368" s="118">
        <f>VLOOKUP($A368+ROUND((COLUMN()-2)/24,5),АТС!$A$41:$F$784,6)+'Иные услуги '!$C$5+'РСТ РСО-А'!$L$7+'РСТ РСО-А'!$F$9</f>
        <v>1762.35</v>
      </c>
    </row>
    <row r="369" spans="1:25" x14ac:dyDescent="0.2">
      <c r="A369" s="66">
        <f t="shared" si="12"/>
        <v>43389</v>
      </c>
      <c r="B369" s="118">
        <f>VLOOKUP($A369+ROUND((COLUMN()-2)/24,5),АТС!$A$41:$F$784,6)+'Иные услуги '!$C$5+'РСТ РСО-А'!$L$7+'РСТ РСО-А'!$F$9</f>
        <v>1660.35</v>
      </c>
      <c r="C369" s="118">
        <f>VLOOKUP($A369+ROUND((COLUMN()-2)/24,5),АТС!$A$41:$F$784,6)+'Иные услуги '!$C$5+'РСТ РСО-А'!$L$7+'РСТ РСО-А'!$F$9</f>
        <v>1688.16</v>
      </c>
      <c r="D369" s="118">
        <f>VLOOKUP($A369+ROUND((COLUMN()-2)/24,5),АТС!$A$41:$F$784,6)+'Иные услуги '!$C$5+'РСТ РСО-А'!$L$7+'РСТ РСО-А'!$F$9</f>
        <v>1723.11</v>
      </c>
      <c r="E369" s="118">
        <f>VLOOKUP($A369+ROUND((COLUMN()-2)/24,5),АТС!$A$41:$F$784,6)+'Иные услуги '!$C$5+'РСТ РСО-А'!$L$7+'РСТ РСО-А'!$F$9</f>
        <v>1744.76</v>
      </c>
      <c r="F369" s="118">
        <f>VLOOKUP($A369+ROUND((COLUMN()-2)/24,5),АТС!$A$41:$F$784,6)+'Иные услуги '!$C$5+'РСТ РСО-А'!$L$7+'РСТ РСО-А'!$F$9</f>
        <v>1744.6299999999999</v>
      </c>
      <c r="G369" s="118">
        <f>VLOOKUP($A369+ROUND((COLUMN()-2)/24,5),АТС!$A$41:$F$784,6)+'Иные услуги '!$C$5+'РСТ РСО-А'!$L$7+'РСТ РСО-А'!$F$9</f>
        <v>1711.6</v>
      </c>
      <c r="H369" s="118">
        <f>VLOOKUP($A369+ROUND((COLUMN()-2)/24,5),АТС!$A$41:$F$784,6)+'Иные услуги '!$C$5+'РСТ РСО-А'!$L$7+'РСТ РСО-А'!$F$9</f>
        <v>1788.01</v>
      </c>
      <c r="I369" s="118">
        <f>VLOOKUP($A369+ROUND((COLUMN()-2)/24,5),АТС!$A$41:$F$784,6)+'Иные услуги '!$C$5+'РСТ РСО-А'!$L$7+'РСТ РСО-А'!$F$9</f>
        <v>1670.91</v>
      </c>
      <c r="J369" s="118">
        <f>VLOOKUP($A369+ROUND((COLUMN()-2)/24,5),АТС!$A$41:$F$784,6)+'Иные услуги '!$C$5+'РСТ РСО-А'!$L$7+'РСТ РСО-А'!$F$9</f>
        <v>1798.2</v>
      </c>
      <c r="K369" s="118">
        <f>VLOOKUP($A369+ROUND((COLUMN()-2)/24,5),АТС!$A$41:$F$784,6)+'Иные услуги '!$C$5+'РСТ РСО-А'!$L$7+'РСТ РСО-А'!$F$9</f>
        <v>1727.06</v>
      </c>
      <c r="L369" s="118">
        <f>VLOOKUP($A369+ROUND((COLUMN()-2)/24,5),АТС!$A$41:$F$784,6)+'Иные услуги '!$C$5+'РСТ РСО-А'!$L$7+'РСТ РСО-А'!$F$9</f>
        <v>1726.8799999999999</v>
      </c>
      <c r="M369" s="118">
        <f>VLOOKUP($A369+ROUND((COLUMN()-2)/24,5),АТС!$A$41:$F$784,6)+'Иные услуги '!$C$5+'РСТ РСО-А'!$L$7+'РСТ РСО-А'!$F$9</f>
        <v>1726.4599999999998</v>
      </c>
      <c r="N369" s="118">
        <f>VLOOKUP($A369+ROUND((COLUMN()-2)/24,5),АТС!$A$41:$F$784,6)+'Иные услуги '!$C$5+'РСТ РСО-А'!$L$7+'РСТ РСО-А'!$F$9</f>
        <v>1760.66</v>
      </c>
      <c r="O369" s="118">
        <f>VLOOKUP($A369+ROUND((COLUMN()-2)/24,5),АТС!$A$41:$F$784,6)+'Иные услуги '!$C$5+'РСТ РСО-А'!$L$7+'РСТ РСО-А'!$F$9</f>
        <v>1760.7</v>
      </c>
      <c r="P369" s="118">
        <f>VLOOKUP($A369+ROUND((COLUMN()-2)/24,5),АТС!$A$41:$F$784,6)+'Иные услуги '!$C$5+'РСТ РСО-А'!$L$7+'РСТ РСО-А'!$F$9</f>
        <v>1760.76</v>
      </c>
      <c r="Q369" s="118">
        <f>VLOOKUP($A369+ROUND((COLUMN()-2)/24,5),АТС!$A$41:$F$784,6)+'Иные услуги '!$C$5+'РСТ РСО-А'!$L$7+'РСТ РСО-А'!$F$9</f>
        <v>1760.91</v>
      </c>
      <c r="R369" s="118">
        <f>VLOOKUP($A369+ROUND((COLUMN()-2)/24,5),АТС!$A$41:$F$784,6)+'Иные услуги '!$C$5+'РСТ РСО-А'!$L$7+'РСТ РСО-А'!$F$9</f>
        <v>1726.05</v>
      </c>
      <c r="S369" s="118">
        <f>VLOOKUP($A369+ROUND((COLUMN()-2)/24,5),АТС!$A$41:$F$784,6)+'Иные услуги '!$C$5+'РСТ РСО-А'!$L$7+'РСТ РСО-А'!$F$9</f>
        <v>1683.9199999999998</v>
      </c>
      <c r="T369" s="118">
        <f>VLOOKUP($A369+ROUND((COLUMN()-2)/24,5),АТС!$A$41:$F$784,6)+'Иные услуги '!$C$5+'РСТ РСО-А'!$L$7+'РСТ РСО-А'!$F$9</f>
        <v>1761.24</v>
      </c>
      <c r="U369" s="118">
        <f>VLOOKUP($A369+ROUND((COLUMN()-2)/24,5),АТС!$A$41:$F$784,6)+'Иные услуги '!$C$5+'РСТ РСО-А'!$L$7+'РСТ РСО-А'!$F$9</f>
        <v>1683.6200000000001</v>
      </c>
      <c r="V369" s="118">
        <f>VLOOKUP($A369+ROUND((COLUMN()-2)/24,5),АТС!$A$41:$F$784,6)+'Иные услуги '!$C$5+'РСТ РСО-А'!$L$7+'РСТ РСО-А'!$F$9</f>
        <v>1700.33</v>
      </c>
      <c r="W369" s="118">
        <f>VLOOKUP($A369+ROUND((COLUMN()-2)/24,5),АТС!$A$41:$F$784,6)+'Иные услуги '!$C$5+'РСТ РСО-А'!$L$7+'РСТ РСО-А'!$F$9</f>
        <v>1716.64</v>
      </c>
      <c r="X369" s="118">
        <f>VLOOKUP($A369+ROUND((COLUMN()-2)/24,5),АТС!$A$41:$F$784,6)+'Иные услуги '!$C$5+'РСТ РСО-А'!$L$7+'РСТ РСО-А'!$F$9</f>
        <v>1925.32</v>
      </c>
      <c r="Y369" s="118">
        <f>VLOOKUP($A369+ROUND((COLUMN()-2)/24,5),АТС!$A$41:$F$784,6)+'Иные услуги '!$C$5+'РСТ РСО-А'!$L$7+'РСТ РСО-А'!$F$9</f>
        <v>1754.22</v>
      </c>
    </row>
    <row r="370" spans="1:25" x14ac:dyDescent="0.2">
      <c r="A370" s="66">
        <f t="shared" si="12"/>
        <v>43390</v>
      </c>
      <c r="B370" s="118">
        <f>VLOOKUP($A370+ROUND((COLUMN()-2)/24,5),АТС!$A$41:$F$784,6)+'Иные услуги '!$C$5+'РСТ РСО-А'!$L$7+'РСТ РСО-А'!$F$9</f>
        <v>1659.9599999999998</v>
      </c>
      <c r="C370" s="118">
        <f>VLOOKUP($A370+ROUND((COLUMN()-2)/24,5),АТС!$A$41:$F$784,6)+'Иные услуги '!$C$5+'РСТ РСО-А'!$L$7+'РСТ РСО-А'!$F$9</f>
        <v>1682.7299999999998</v>
      </c>
      <c r="D370" s="118">
        <f>VLOOKUP($A370+ROUND((COLUMN()-2)/24,5),АТС!$A$41:$F$784,6)+'Иные услуги '!$C$5+'РСТ РСО-А'!$L$7+'РСТ РСО-А'!$F$9</f>
        <v>1724.3799999999999</v>
      </c>
      <c r="E370" s="118">
        <f>VLOOKUP($A370+ROUND((COLUMN()-2)/24,5),АТС!$A$41:$F$784,6)+'Иные услуги '!$C$5+'РСТ РСО-А'!$L$7+'РСТ РСО-А'!$F$9</f>
        <v>1744.47</v>
      </c>
      <c r="F370" s="118">
        <f>VLOOKUP($A370+ROUND((COLUMN()-2)/24,5),АТС!$A$41:$F$784,6)+'Иные услуги '!$C$5+'РСТ РСО-А'!$L$7+'РСТ РСО-А'!$F$9</f>
        <v>1750.25</v>
      </c>
      <c r="G370" s="118">
        <f>VLOOKUP($A370+ROUND((COLUMN()-2)/24,5),АТС!$A$41:$F$784,6)+'Иные услуги '!$C$5+'РСТ РСО-А'!$L$7+'РСТ РСО-А'!$F$9</f>
        <v>1714.35</v>
      </c>
      <c r="H370" s="118">
        <f>VLOOKUP($A370+ROUND((COLUMN()-2)/24,5),АТС!$A$41:$F$784,6)+'Иные услуги '!$C$5+'РСТ РСО-А'!$L$7+'РСТ РСО-А'!$F$9</f>
        <v>1716.7099999999998</v>
      </c>
      <c r="I370" s="118">
        <f>VLOOKUP($A370+ROUND((COLUMN()-2)/24,5),АТС!$A$41:$F$784,6)+'Иные услуги '!$C$5+'РСТ РСО-А'!$L$7+'РСТ РСО-А'!$F$9</f>
        <v>1737.3799999999999</v>
      </c>
      <c r="J370" s="118">
        <f>VLOOKUP($A370+ROUND((COLUMN()-2)/24,5),АТС!$A$41:$F$784,6)+'Иные услуги '!$C$5+'РСТ РСО-А'!$L$7+'РСТ РСО-А'!$F$9</f>
        <v>1760.51</v>
      </c>
      <c r="K370" s="118">
        <f>VLOOKUP($A370+ROUND((COLUMN()-2)/24,5),АТС!$A$41:$F$784,6)+'Иные услуги '!$C$5+'РСТ РСО-А'!$L$7+'РСТ РСО-А'!$F$9</f>
        <v>1695.39</v>
      </c>
      <c r="L370" s="118">
        <f>VLOOKUP($A370+ROUND((COLUMN()-2)/24,5),АТС!$A$41:$F$784,6)+'Иные услуги '!$C$5+'РСТ РСО-А'!$L$7+'РСТ РСО-А'!$F$9</f>
        <v>1683.39</v>
      </c>
      <c r="M370" s="118">
        <f>VLOOKUP($A370+ROUND((COLUMN()-2)/24,5),АТС!$A$41:$F$784,6)+'Иные услуги '!$C$5+'РСТ РСО-А'!$L$7+'РСТ РСО-А'!$F$9</f>
        <v>1682.3700000000001</v>
      </c>
      <c r="N370" s="118">
        <f>VLOOKUP($A370+ROUND((COLUMN()-2)/24,5),АТС!$A$41:$F$784,6)+'Иные услуги '!$C$5+'РСТ РСО-А'!$L$7+'РСТ РСО-А'!$F$9</f>
        <v>1694.24</v>
      </c>
      <c r="O370" s="118">
        <f>VLOOKUP($A370+ROUND((COLUMN()-2)/24,5),АТС!$A$41:$F$784,6)+'Иные услуги '!$C$5+'РСТ РСО-А'!$L$7+'РСТ РСО-А'!$F$9</f>
        <v>1694.35</v>
      </c>
      <c r="P370" s="118">
        <f>VLOOKUP($A370+ROUND((COLUMN()-2)/24,5),АТС!$A$41:$F$784,6)+'Иные услуги '!$C$5+'РСТ РСО-А'!$L$7+'РСТ РСО-А'!$F$9</f>
        <v>1694.3700000000001</v>
      </c>
      <c r="Q370" s="118">
        <f>VLOOKUP($A370+ROUND((COLUMN()-2)/24,5),АТС!$A$41:$F$784,6)+'Иные услуги '!$C$5+'РСТ РСО-А'!$L$7+'РСТ РСО-А'!$F$9</f>
        <v>1694.3999999999999</v>
      </c>
      <c r="R370" s="118">
        <f>VLOOKUP($A370+ROUND((COLUMN()-2)/24,5),АТС!$A$41:$F$784,6)+'Иные услуги '!$C$5+'РСТ РСО-А'!$L$7+'РСТ РСО-А'!$F$9</f>
        <v>1694.6</v>
      </c>
      <c r="S370" s="118">
        <f>VLOOKUP($A370+ROUND((COLUMN()-2)/24,5),АТС!$A$41:$F$784,6)+'Иные услуги '!$C$5+'РСТ РСО-А'!$L$7+'РСТ РСО-А'!$F$9</f>
        <v>1697.97</v>
      </c>
      <c r="T370" s="118">
        <f>VLOOKUP($A370+ROUND((COLUMN()-2)/24,5),АТС!$A$41:$F$784,6)+'Иные услуги '!$C$5+'РСТ РСО-А'!$L$7+'РСТ РСО-А'!$F$9</f>
        <v>1824.84</v>
      </c>
      <c r="U370" s="118">
        <f>VLOOKUP($A370+ROUND((COLUMN()-2)/24,5),АТС!$A$41:$F$784,6)+'Иные услуги '!$C$5+'РСТ РСО-А'!$L$7+'РСТ РСО-А'!$F$9</f>
        <v>1767.1499999999999</v>
      </c>
      <c r="V370" s="118">
        <f>VLOOKUP($A370+ROUND((COLUMN()-2)/24,5),АТС!$A$41:$F$784,6)+'Иные услуги '!$C$5+'РСТ РСО-А'!$L$7+'РСТ РСО-А'!$F$9</f>
        <v>1720.52</v>
      </c>
      <c r="W370" s="118">
        <f>VLOOKUP($A370+ROUND((COLUMN()-2)/24,5),АТС!$A$41:$F$784,6)+'Иные услуги '!$C$5+'РСТ РСО-А'!$L$7+'РСТ РСО-А'!$F$9</f>
        <v>1715.49</v>
      </c>
      <c r="X370" s="118">
        <f>VLOOKUP($A370+ROUND((COLUMN()-2)/24,5),АТС!$A$41:$F$784,6)+'Иные услуги '!$C$5+'РСТ РСО-А'!$L$7+'РСТ РСО-А'!$F$9</f>
        <v>1925.28</v>
      </c>
      <c r="Y370" s="118">
        <f>VLOOKUP($A370+ROUND((COLUMN()-2)/24,5),АТС!$A$41:$F$784,6)+'Иные услуги '!$C$5+'РСТ РСО-А'!$L$7+'РСТ РСО-А'!$F$9</f>
        <v>1776.6499999999999</v>
      </c>
    </row>
    <row r="371" spans="1:25" x14ac:dyDescent="0.2">
      <c r="A371" s="66">
        <f t="shared" si="12"/>
        <v>43391</v>
      </c>
      <c r="B371" s="118">
        <f>VLOOKUP($A371+ROUND((COLUMN()-2)/24,5),АТС!$A$41:$F$784,6)+'Иные услуги '!$C$5+'РСТ РСО-А'!$L$7+'РСТ РСО-А'!$F$9</f>
        <v>1673.75</v>
      </c>
      <c r="C371" s="118">
        <f>VLOOKUP($A371+ROUND((COLUMN()-2)/24,5),АТС!$A$41:$F$784,6)+'Иные услуги '!$C$5+'РСТ РСО-А'!$L$7+'РСТ РСО-А'!$F$9</f>
        <v>1684.9799999999998</v>
      </c>
      <c r="D371" s="118">
        <f>VLOOKUP($A371+ROUND((COLUMN()-2)/24,5),АТС!$A$41:$F$784,6)+'Иные услуги '!$C$5+'РСТ РСО-А'!$L$7+'РСТ РСО-А'!$F$9</f>
        <v>1710.49</v>
      </c>
      <c r="E371" s="118">
        <f>VLOOKUP($A371+ROUND((COLUMN()-2)/24,5),АТС!$A$41:$F$784,6)+'Иные услуги '!$C$5+'РСТ РСО-А'!$L$7+'РСТ РСО-А'!$F$9</f>
        <v>1710.4399999999998</v>
      </c>
      <c r="F371" s="118">
        <f>VLOOKUP($A371+ROUND((COLUMN()-2)/24,5),АТС!$A$41:$F$784,6)+'Иные услуги '!$C$5+'РСТ РСО-А'!$L$7+'РСТ РСО-А'!$F$9</f>
        <v>1711.4399999999998</v>
      </c>
      <c r="G371" s="118">
        <f>VLOOKUP($A371+ROUND((COLUMN()-2)/24,5),АТС!$A$41:$F$784,6)+'Иные услуги '!$C$5+'РСТ РСО-А'!$L$7+'РСТ РСО-А'!$F$9</f>
        <v>1687.76</v>
      </c>
      <c r="H371" s="118">
        <f>VLOOKUP($A371+ROUND((COLUMN()-2)/24,5),АТС!$A$41:$F$784,6)+'Иные услуги '!$C$5+'РСТ РСО-А'!$L$7+'РСТ РСО-А'!$F$9</f>
        <v>1709.01</v>
      </c>
      <c r="I371" s="118">
        <f>VLOOKUP($A371+ROUND((COLUMN()-2)/24,5),АТС!$A$41:$F$784,6)+'Иные услуги '!$C$5+'РСТ РСО-А'!$L$7+'РСТ РСО-А'!$F$9</f>
        <v>1734.64</v>
      </c>
      <c r="J371" s="118">
        <f>VLOOKUP($A371+ROUND((COLUMN()-2)/24,5),АТС!$A$41:$F$784,6)+'Иные услуги '!$C$5+'РСТ РСО-А'!$L$7+'РСТ РСО-А'!$F$9</f>
        <v>1760.84</v>
      </c>
      <c r="K371" s="118">
        <f>VLOOKUP($A371+ROUND((COLUMN()-2)/24,5),АТС!$A$41:$F$784,6)+'Иные услуги '!$C$5+'РСТ РСО-А'!$L$7+'РСТ РСО-А'!$F$9</f>
        <v>1694.8</v>
      </c>
      <c r="L371" s="118">
        <f>VLOOKUP($A371+ROUND((COLUMN()-2)/24,5),АТС!$A$41:$F$784,6)+'Иные услуги '!$C$5+'РСТ РСО-А'!$L$7+'РСТ РСО-А'!$F$9</f>
        <v>1694.6499999999999</v>
      </c>
      <c r="M371" s="118">
        <f>VLOOKUP($A371+ROUND((COLUMN()-2)/24,5),АТС!$A$41:$F$784,6)+'Иные услуги '!$C$5+'РСТ РСО-А'!$L$7+'РСТ РСО-А'!$F$9</f>
        <v>1694.45</v>
      </c>
      <c r="N371" s="118">
        <f>VLOOKUP($A371+ROUND((COLUMN()-2)/24,5),АТС!$A$41:$F$784,6)+'Иные услуги '!$C$5+'РСТ РСО-А'!$L$7+'РСТ РСО-А'!$F$9</f>
        <v>1694.3</v>
      </c>
      <c r="O371" s="118">
        <f>VLOOKUP($A371+ROUND((COLUMN()-2)/24,5),АТС!$A$41:$F$784,6)+'Иные услуги '!$C$5+'РСТ РСО-А'!$L$7+'РСТ РСО-А'!$F$9</f>
        <v>1694.2</v>
      </c>
      <c r="P371" s="118">
        <f>VLOOKUP($A371+ROUND((COLUMN()-2)/24,5),АТС!$A$41:$F$784,6)+'Иные услуги '!$C$5+'РСТ РСО-А'!$L$7+'РСТ РСО-А'!$F$9</f>
        <v>1693.8999999999999</v>
      </c>
      <c r="Q371" s="118">
        <f>VLOOKUP($A371+ROUND((COLUMN()-2)/24,5),АТС!$A$41:$F$784,6)+'Иные услуги '!$C$5+'РСТ РСО-А'!$L$7+'РСТ РСО-А'!$F$9</f>
        <v>1693.93</v>
      </c>
      <c r="R371" s="118">
        <f>VLOOKUP($A371+ROUND((COLUMN()-2)/24,5),АТС!$A$41:$F$784,6)+'Иные услуги '!$C$5+'РСТ РСО-А'!$L$7+'РСТ РСО-А'!$F$9</f>
        <v>1693.9799999999998</v>
      </c>
      <c r="S371" s="118">
        <f>VLOOKUP($A371+ROUND((COLUMN()-2)/24,5),АТС!$A$41:$F$784,6)+'Иные услуги '!$C$5+'РСТ РСО-А'!$L$7+'РСТ РСО-А'!$F$9</f>
        <v>1675.3799999999999</v>
      </c>
      <c r="T371" s="118">
        <f>VLOOKUP($A371+ROUND((COLUMN()-2)/24,5),АТС!$A$41:$F$784,6)+'Иные услуги '!$C$5+'РСТ РСО-А'!$L$7+'РСТ РСО-А'!$F$9</f>
        <v>1818.83</v>
      </c>
      <c r="U371" s="118">
        <f>VLOOKUP($A371+ROUND((COLUMN()-2)/24,5),АТС!$A$41:$F$784,6)+'Иные услуги '!$C$5+'РСТ РСО-А'!$L$7+'РСТ РСО-А'!$F$9</f>
        <v>1759.75</v>
      </c>
      <c r="V371" s="118">
        <f>VLOOKUP($A371+ROUND((COLUMN()-2)/24,5),АТС!$A$41:$F$784,6)+'Иные услуги '!$C$5+'РСТ РСО-А'!$L$7+'РСТ РСО-А'!$F$9</f>
        <v>1711.1699999999998</v>
      </c>
      <c r="W371" s="118">
        <f>VLOOKUP($A371+ROUND((COLUMN()-2)/24,5),АТС!$A$41:$F$784,6)+'Иные услуги '!$C$5+'РСТ РСО-А'!$L$7+'РСТ РСО-А'!$F$9</f>
        <v>1721.22</v>
      </c>
      <c r="X371" s="118">
        <f>VLOOKUP($A371+ROUND((COLUMN()-2)/24,5),АТС!$A$41:$F$784,6)+'Иные услуги '!$C$5+'РСТ РСО-А'!$L$7+'РСТ РСО-А'!$F$9</f>
        <v>1932.6299999999999</v>
      </c>
      <c r="Y371" s="118">
        <f>VLOOKUP($A371+ROUND((COLUMN()-2)/24,5),АТС!$A$41:$F$784,6)+'Иные услуги '!$C$5+'РСТ РСО-А'!$L$7+'РСТ РСО-А'!$F$9</f>
        <v>1783.77</v>
      </c>
    </row>
    <row r="372" spans="1:25" x14ac:dyDescent="0.2">
      <c r="A372" s="66">
        <f t="shared" si="12"/>
        <v>43392</v>
      </c>
      <c r="B372" s="118">
        <f>VLOOKUP($A372+ROUND((COLUMN()-2)/24,5),АТС!$A$41:$F$784,6)+'Иные услуги '!$C$5+'РСТ РСО-А'!$L$7+'РСТ РСО-А'!$F$9</f>
        <v>1683.2299999999998</v>
      </c>
      <c r="C372" s="118">
        <f>VLOOKUP($A372+ROUND((COLUMN()-2)/24,5),АТС!$A$41:$F$784,6)+'Иные услуги '!$C$5+'РСТ РСО-А'!$L$7+'РСТ РСО-А'!$F$9</f>
        <v>1685.7</v>
      </c>
      <c r="D372" s="118">
        <f>VLOOKUP($A372+ROUND((COLUMN()-2)/24,5),АТС!$A$41:$F$784,6)+'Иные услуги '!$C$5+'РСТ РСО-А'!$L$7+'РСТ РСО-А'!$F$9</f>
        <v>1711.1200000000001</v>
      </c>
      <c r="E372" s="118">
        <f>VLOOKUP($A372+ROUND((COLUMN()-2)/24,5),АТС!$A$41:$F$784,6)+'Иные услуги '!$C$5+'РСТ РСО-А'!$L$7+'РСТ РСО-А'!$F$9</f>
        <v>1711.11</v>
      </c>
      <c r="F372" s="118">
        <f>VLOOKUP($A372+ROUND((COLUMN()-2)/24,5),АТС!$A$41:$F$784,6)+'Иные услуги '!$C$5+'РСТ РСО-А'!$L$7+'РСТ РСО-А'!$F$9</f>
        <v>1712.1899999999998</v>
      </c>
      <c r="G372" s="118">
        <f>VLOOKUP($A372+ROUND((COLUMN()-2)/24,5),АТС!$A$41:$F$784,6)+'Иные услуги '!$C$5+'РСТ РСО-А'!$L$7+'РСТ РСО-А'!$F$9</f>
        <v>1688.79</v>
      </c>
      <c r="H372" s="118">
        <f>VLOOKUP($A372+ROUND((COLUMN()-2)/24,5),АТС!$A$41:$F$784,6)+'Иные услуги '!$C$5+'РСТ РСО-А'!$L$7+'РСТ РСО-А'!$F$9</f>
        <v>1710.2299999999998</v>
      </c>
      <c r="I372" s="118">
        <f>VLOOKUP($A372+ROUND((COLUMN()-2)/24,5),АТС!$A$41:$F$784,6)+'Иные услуги '!$C$5+'РСТ РСО-А'!$L$7+'РСТ РСО-А'!$F$9</f>
        <v>1734.35</v>
      </c>
      <c r="J372" s="118">
        <f>VLOOKUP($A372+ROUND((COLUMN()-2)/24,5),АТС!$A$41:$F$784,6)+'Иные услуги '!$C$5+'РСТ РСО-А'!$L$7+'РСТ РСО-А'!$F$9</f>
        <v>1760.89</v>
      </c>
      <c r="K372" s="118">
        <f>VLOOKUP($A372+ROUND((COLUMN()-2)/24,5),АТС!$A$41:$F$784,6)+'Иные услуги '!$C$5+'РСТ РСО-А'!$L$7+'РСТ РСО-А'!$F$9</f>
        <v>1695.68</v>
      </c>
      <c r="L372" s="118">
        <f>VLOOKUP($A372+ROUND((COLUMN()-2)/24,5),АТС!$A$41:$F$784,6)+'Иные услуги '!$C$5+'РСТ РСО-А'!$L$7+'РСТ РСО-А'!$F$9</f>
        <v>1695.32</v>
      </c>
      <c r="M372" s="118">
        <f>VLOOKUP($A372+ROUND((COLUMN()-2)/24,5),АТС!$A$41:$F$784,6)+'Иные услуги '!$C$5+'РСТ РСО-А'!$L$7+'РСТ РСО-А'!$F$9</f>
        <v>1694.58</v>
      </c>
      <c r="N372" s="118">
        <f>VLOOKUP($A372+ROUND((COLUMN()-2)/24,5),АТС!$A$41:$F$784,6)+'Иные услуги '!$C$5+'РСТ РСО-А'!$L$7+'РСТ РСО-А'!$F$9</f>
        <v>1694.3700000000001</v>
      </c>
      <c r="O372" s="118">
        <f>VLOOKUP($A372+ROUND((COLUMN()-2)/24,5),АТС!$A$41:$F$784,6)+'Иные услуги '!$C$5+'РСТ РСО-А'!$L$7+'РСТ РСО-А'!$F$9</f>
        <v>1760.9399999999998</v>
      </c>
      <c r="P372" s="118">
        <f>VLOOKUP($A372+ROUND((COLUMN()-2)/24,5),АТС!$A$41:$F$784,6)+'Иные услуги '!$C$5+'РСТ РСО-А'!$L$7+'РСТ РСО-А'!$F$9</f>
        <v>1760.93</v>
      </c>
      <c r="Q372" s="118">
        <f>VLOOKUP($A372+ROUND((COLUMN()-2)/24,5),АТС!$A$41:$F$784,6)+'Иные услуги '!$C$5+'РСТ РСО-А'!$L$7+'РСТ РСО-А'!$F$9</f>
        <v>1760.93</v>
      </c>
      <c r="R372" s="118">
        <f>VLOOKUP($A372+ROUND((COLUMN()-2)/24,5),АТС!$A$41:$F$784,6)+'Иные услуги '!$C$5+'РСТ РСО-А'!$L$7+'РСТ РСО-А'!$F$9</f>
        <v>1760.8</v>
      </c>
      <c r="S372" s="118">
        <f>VLOOKUP($A372+ROUND((COLUMN()-2)/24,5),АТС!$A$41:$F$784,6)+'Иные услуги '!$C$5+'РСТ РСО-А'!$L$7+'РСТ РСО-А'!$F$9</f>
        <v>1681.6899999999998</v>
      </c>
      <c r="T372" s="118">
        <f>VLOOKUP($A372+ROUND((COLUMN()-2)/24,5),АТС!$A$41:$F$784,6)+'Иные услуги '!$C$5+'РСТ РСО-А'!$L$7+'РСТ РСО-А'!$F$9</f>
        <v>1800.75</v>
      </c>
      <c r="U372" s="118">
        <f>VLOOKUP($A372+ROUND((COLUMN()-2)/24,5),АТС!$A$41:$F$784,6)+'Иные услуги '!$C$5+'РСТ РСО-А'!$L$7+'РСТ РСО-А'!$F$9</f>
        <v>1748.9399999999998</v>
      </c>
      <c r="V372" s="118">
        <f>VLOOKUP($A372+ROUND((COLUMN()-2)/24,5),АТС!$A$41:$F$784,6)+'Иные услуги '!$C$5+'РСТ РСО-А'!$L$7+'РСТ РСО-А'!$F$9</f>
        <v>1703.39</v>
      </c>
      <c r="W372" s="118">
        <f>VLOOKUP($A372+ROUND((COLUMN()-2)/24,5),АТС!$A$41:$F$784,6)+'Иные услуги '!$C$5+'РСТ РСО-А'!$L$7+'РСТ РСО-А'!$F$9</f>
        <v>1713.84</v>
      </c>
      <c r="X372" s="118">
        <f>VLOOKUP($A372+ROUND((COLUMN()-2)/24,5),АТС!$A$41:$F$784,6)+'Иные услуги '!$C$5+'РСТ РСО-А'!$L$7+'РСТ РСО-А'!$F$9</f>
        <v>1921.85</v>
      </c>
      <c r="Y372" s="118">
        <f>VLOOKUP($A372+ROUND((COLUMN()-2)/24,5),АТС!$A$41:$F$784,6)+'Иные услуги '!$C$5+'РСТ РСО-А'!$L$7+'РСТ РСО-А'!$F$9</f>
        <v>1764.9599999999998</v>
      </c>
    </row>
    <row r="373" spans="1:25" x14ac:dyDescent="0.2">
      <c r="A373" s="66">
        <f t="shared" si="12"/>
        <v>43393</v>
      </c>
      <c r="B373" s="118">
        <f>VLOOKUP($A373+ROUND((COLUMN()-2)/24,5),АТС!$A$41:$F$784,6)+'Иные услуги '!$C$5+'РСТ РСО-А'!$L$7+'РСТ РСО-А'!$F$9</f>
        <v>1671.74</v>
      </c>
      <c r="C373" s="118">
        <f>VLOOKUP($A373+ROUND((COLUMN()-2)/24,5),АТС!$A$41:$F$784,6)+'Иные услуги '!$C$5+'РСТ РСО-А'!$L$7+'РСТ РСО-А'!$F$9</f>
        <v>1687.56</v>
      </c>
      <c r="D373" s="118">
        <f>VLOOKUP($A373+ROUND((COLUMN()-2)/24,5),АТС!$A$41:$F$784,6)+'Иные услуги '!$C$5+'РСТ РСО-А'!$L$7+'РСТ РСО-А'!$F$9</f>
        <v>1712.66</v>
      </c>
      <c r="E373" s="118">
        <f>VLOOKUP($A373+ROUND((COLUMN()-2)/24,5),АТС!$A$41:$F$784,6)+'Иные услуги '!$C$5+'РСТ РСО-А'!$L$7+'РСТ РСО-А'!$F$9</f>
        <v>1748.05</v>
      </c>
      <c r="F373" s="118">
        <f>VLOOKUP($A373+ROUND((COLUMN()-2)/24,5),АТС!$A$41:$F$784,6)+'Иные услуги '!$C$5+'РСТ РСО-А'!$L$7+'РСТ РСО-А'!$F$9</f>
        <v>1713.01</v>
      </c>
      <c r="G373" s="118">
        <f>VLOOKUP($A373+ROUND((COLUMN()-2)/24,5),АТС!$A$41:$F$784,6)+'Иные услуги '!$C$5+'РСТ РСО-А'!$L$7+'РСТ РСО-А'!$F$9</f>
        <v>1714.9399999999998</v>
      </c>
      <c r="H373" s="118">
        <f>VLOOKUP($A373+ROUND((COLUMN()-2)/24,5),АТС!$A$41:$F$784,6)+'Иные услуги '!$C$5+'РСТ РСО-А'!$L$7+'РСТ РСО-А'!$F$9</f>
        <v>1775.6299999999999</v>
      </c>
      <c r="I373" s="118">
        <f>VLOOKUP($A373+ROUND((COLUMN()-2)/24,5),АТС!$A$41:$F$784,6)+'Иные услуги '!$C$5+'РСТ РСО-А'!$L$7+'РСТ РСО-А'!$F$9</f>
        <v>1700.7299999999998</v>
      </c>
      <c r="J373" s="118">
        <f>VLOOKUP($A373+ROUND((COLUMN()-2)/24,5),АТС!$A$41:$F$784,6)+'Иные услуги '!$C$5+'РСТ РСО-А'!$L$7+'РСТ РСО-А'!$F$9</f>
        <v>1883.2099999999998</v>
      </c>
      <c r="K373" s="118">
        <f>VLOOKUP($A373+ROUND((COLUMN()-2)/24,5),АТС!$A$41:$F$784,6)+'Иные услуги '!$C$5+'РСТ РСО-А'!$L$7+'РСТ РСО-А'!$F$9</f>
        <v>1760.95</v>
      </c>
      <c r="L373" s="118">
        <f>VLOOKUP($A373+ROUND((COLUMN()-2)/24,5),АТС!$A$41:$F$784,6)+'Иные услуги '!$C$5+'РСТ РСО-А'!$L$7+'РСТ РСО-А'!$F$9</f>
        <v>1760.8700000000001</v>
      </c>
      <c r="M373" s="118">
        <f>VLOOKUP($A373+ROUND((COLUMN()-2)/24,5),АТС!$A$41:$F$784,6)+'Иные услуги '!$C$5+'РСТ РСО-А'!$L$7+'РСТ РСО-А'!$F$9</f>
        <v>1760.53</v>
      </c>
      <c r="N373" s="118">
        <f>VLOOKUP($A373+ROUND((COLUMN()-2)/24,5),АТС!$A$41:$F$784,6)+'Иные услуги '!$C$5+'РСТ РСО-А'!$L$7+'РСТ РСО-А'!$F$9</f>
        <v>1760.6200000000001</v>
      </c>
      <c r="O373" s="118">
        <f>VLOOKUP($A373+ROUND((COLUMN()-2)/24,5),АТС!$A$41:$F$784,6)+'Иные услуги '!$C$5+'РСТ РСО-А'!$L$7+'РСТ РСО-А'!$F$9</f>
        <v>1760.59</v>
      </c>
      <c r="P373" s="118">
        <f>VLOOKUP($A373+ROUND((COLUMN()-2)/24,5),АТС!$A$41:$F$784,6)+'Иные услуги '!$C$5+'РСТ РСО-А'!$L$7+'РСТ РСО-А'!$F$9</f>
        <v>1797.89</v>
      </c>
      <c r="Q373" s="118">
        <f>VLOOKUP($A373+ROUND((COLUMN()-2)/24,5),АТС!$A$41:$F$784,6)+'Иные услуги '!$C$5+'РСТ РСО-А'!$L$7+'РСТ РСО-А'!$F$9</f>
        <v>1797.43</v>
      </c>
      <c r="R373" s="118">
        <f>VLOOKUP($A373+ROUND((COLUMN()-2)/24,5),АТС!$A$41:$F$784,6)+'Иные услуги '!$C$5+'РСТ РСО-А'!$L$7+'РСТ РСО-А'!$F$9</f>
        <v>1797.9199999999998</v>
      </c>
      <c r="S373" s="118">
        <f>VLOOKUP($A373+ROUND((COLUMN()-2)/24,5),АТС!$A$41:$F$784,6)+'Иные услуги '!$C$5+'РСТ РСО-А'!$L$7+'РСТ РСО-А'!$F$9</f>
        <v>1695.03</v>
      </c>
      <c r="T373" s="118">
        <f>VLOOKUP($A373+ROUND((COLUMN()-2)/24,5),АТС!$A$41:$F$784,6)+'Иные услуги '!$C$5+'РСТ РСО-А'!$L$7+'РСТ РСО-А'!$F$9</f>
        <v>1798.9799999999998</v>
      </c>
      <c r="U373" s="118">
        <f>VLOOKUP($A373+ROUND((COLUMN()-2)/24,5),АТС!$A$41:$F$784,6)+'Иные услуги '!$C$5+'РСТ РСО-А'!$L$7+'РСТ РСО-А'!$F$9</f>
        <v>1693.54</v>
      </c>
      <c r="V373" s="118">
        <f>VLOOKUP($A373+ROUND((COLUMN()-2)/24,5),АТС!$A$41:$F$784,6)+'Иные услуги '!$C$5+'РСТ РСО-А'!$L$7+'РСТ РСО-А'!$F$9</f>
        <v>1720.8799999999999</v>
      </c>
      <c r="W373" s="118">
        <f>VLOOKUP($A373+ROUND((COLUMN()-2)/24,5),АТС!$A$41:$F$784,6)+'Иные услуги '!$C$5+'РСТ РСО-А'!$L$7+'РСТ РСО-А'!$F$9</f>
        <v>1718.1</v>
      </c>
      <c r="X373" s="118">
        <f>VLOOKUP($A373+ROUND((COLUMN()-2)/24,5),АТС!$A$41:$F$784,6)+'Иные услуги '!$C$5+'РСТ РСО-А'!$L$7+'РСТ РСО-А'!$F$9</f>
        <v>1925.3999999999999</v>
      </c>
      <c r="Y373" s="118">
        <f>VLOOKUP($A373+ROUND((COLUMN()-2)/24,5),АТС!$A$41:$F$784,6)+'Иные услуги '!$C$5+'РСТ РСО-А'!$L$7+'РСТ РСО-А'!$F$9</f>
        <v>1755.91</v>
      </c>
    </row>
    <row r="374" spans="1:25" x14ac:dyDescent="0.2">
      <c r="A374" s="66">
        <f t="shared" si="12"/>
        <v>43394</v>
      </c>
      <c r="B374" s="118">
        <f>VLOOKUP($A374+ROUND((COLUMN()-2)/24,5),АТС!$A$41:$F$784,6)+'Иные услуги '!$C$5+'РСТ РСО-А'!$L$7+'РСТ РСО-А'!$F$9</f>
        <v>1670.4199999999998</v>
      </c>
      <c r="C374" s="118">
        <f>VLOOKUP($A374+ROUND((COLUMN()-2)/24,5),АТС!$A$41:$F$784,6)+'Иные услуги '!$C$5+'РСТ РСО-А'!$L$7+'РСТ РСО-А'!$F$9</f>
        <v>1686.52</v>
      </c>
      <c r="D374" s="118">
        <f>VLOOKUP($A374+ROUND((COLUMN()-2)/24,5),АТС!$A$41:$F$784,6)+'Иные услуги '!$C$5+'РСТ РСО-А'!$L$7+'РСТ РСО-А'!$F$9</f>
        <v>1685.7099999999998</v>
      </c>
      <c r="E374" s="118">
        <f>VLOOKUP($A374+ROUND((COLUMN()-2)/24,5),АТС!$A$41:$F$784,6)+'Иные услуги '!$C$5+'РСТ РСО-А'!$L$7+'РСТ РСО-А'!$F$9</f>
        <v>1711.91</v>
      </c>
      <c r="F374" s="118">
        <f>VLOOKUP($A374+ROUND((COLUMN()-2)/24,5),АТС!$A$41:$F$784,6)+'Иные услуги '!$C$5+'РСТ РСО-А'!$L$7+'РСТ РСО-А'!$F$9</f>
        <v>1712.07</v>
      </c>
      <c r="G374" s="118">
        <f>VLOOKUP($A374+ROUND((COLUMN()-2)/24,5),АТС!$A$41:$F$784,6)+'Иные услуги '!$C$5+'РСТ РСО-А'!$L$7+'РСТ РСО-А'!$F$9</f>
        <v>1699.22</v>
      </c>
      <c r="H374" s="118">
        <f>VLOOKUP($A374+ROUND((COLUMN()-2)/24,5),АТС!$A$41:$F$784,6)+'Иные услуги '!$C$5+'РСТ РСО-А'!$L$7+'РСТ РСО-А'!$F$9</f>
        <v>1838.7299999999998</v>
      </c>
      <c r="I374" s="118">
        <f>VLOOKUP($A374+ROUND((COLUMN()-2)/24,5),АТС!$A$41:$F$784,6)+'Иные услуги '!$C$5+'РСТ РСО-А'!$L$7+'РСТ РСО-А'!$F$9</f>
        <v>1772.57</v>
      </c>
      <c r="J374" s="118">
        <f>VLOOKUP($A374+ROUND((COLUMN()-2)/24,5),АТС!$A$41:$F$784,6)+'Иные услуги '!$C$5+'РСТ РСО-А'!$L$7+'РСТ РСО-А'!$F$9</f>
        <v>1928.41</v>
      </c>
      <c r="K374" s="118">
        <f>VLOOKUP($A374+ROUND((COLUMN()-2)/24,5),АТС!$A$41:$F$784,6)+'Иные услуги '!$C$5+'РСТ РСО-А'!$L$7+'РСТ РСО-А'!$F$9</f>
        <v>1838.9799999999998</v>
      </c>
      <c r="L374" s="118">
        <f>VLOOKUP($A374+ROUND((COLUMN()-2)/24,5),АТС!$A$41:$F$784,6)+'Иные услуги '!$C$5+'РСТ РСО-А'!$L$7+'РСТ РСО-А'!$F$9</f>
        <v>1798.49</v>
      </c>
      <c r="M374" s="118">
        <f>VLOOKUP($A374+ROUND((COLUMN()-2)/24,5),АТС!$A$41:$F$784,6)+'Иные услуги '!$C$5+'РСТ РСО-А'!$L$7+'РСТ РСО-А'!$F$9</f>
        <v>1798.32</v>
      </c>
      <c r="N374" s="118">
        <f>VLOOKUP($A374+ROUND((COLUMN()-2)/24,5),АТС!$A$41:$F$784,6)+'Иные услуги '!$C$5+'РСТ РСО-А'!$L$7+'РСТ РСО-А'!$F$9</f>
        <v>1839</v>
      </c>
      <c r="O374" s="118">
        <f>VLOOKUP($A374+ROUND((COLUMN()-2)/24,5),АТС!$A$41:$F$784,6)+'Иные услуги '!$C$5+'РСТ РСО-А'!$L$7+'РСТ РСО-А'!$F$9</f>
        <v>1839</v>
      </c>
      <c r="P374" s="118">
        <f>VLOOKUP($A374+ROUND((COLUMN()-2)/24,5),АТС!$A$41:$F$784,6)+'Иные услуги '!$C$5+'РСТ РСО-А'!$L$7+'РСТ РСО-А'!$F$9</f>
        <v>1883.18</v>
      </c>
      <c r="Q374" s="118">
        <f>VLOOKUP($A374+ROUND((COLUMN()-2)/24,5),АТС!$A$41:$F$784,6)+'Иные услуги '!$C$5+'РСТ РСО-А'!$L$7+'РСТ РСО-А'!$F$9</f>
        <v>1882.9399999999998</v>
      </c>
      <c r="R374" s="118">
        <f>VLOOKUP($A374+ROUND((COLUMN()-2)/24,5),АТС!$A$41:$F$784,6)+'Иные услуги '!$C$5+'РСТ РСО-А'!$L$7+'РСТ РСО-А'!$F$9</f>
        <v>1839.01</v>
      </c>
      <c r="S374" s="118">
        <f>VLOOKUP($A374+ROUND((COLUMN()-2)/24,5),АТС!$A$41:$F$784,6)+'Иные услуги '!$C$5+'РСТ РСО-А'!$L$7+'РСТ РСО-А'!$F$9</f>
        <v>1695.33</v>
      </c>
      <c r="T374" s="118">
        <f>VLOOKUP($A374+ROUND((COLUMN()-2)/24,5),АТС!$A$41:$F$784,6)+'Иные услуги '!$C$5+'РСТ РСО-А'!$L$7+'РСТ РСО-А'!$F$9</f>
        <v>1792.8799999999999</v>
      </c>
      <c r="U374" s="118">
        <f>VLOOKUP($A374+ROUND((COLUMN()-2)/24,5),АТС!$A$41:$F$784,6)+'Иные услуги '!$C$5+'РСТ РСО-А'!$L$7+'РСТ РСО-А'!$F$9</f>
        <v>1683.58</v>
      </c>
      <c r="V374" s="118">
        <f>VLOOKUP($A374+ROUND((COLUMN()-2)/24,5),АТС!$A$41:$F$784,6)+'Иные услуги '!$C$5+'РСТ РСО-А'!$L$7+'РСТ РСО-А'!$F$9</f>
        <v>1700.8799999999999</v>
      </c>
      <c r="W374" s="118">
        <f>VLOOKUP($A374+ROUND((COLUMN()-2)/24,5),АТС!$A$41:$F$784,6)+'Иные услуги '!$C$5+'РСТ РСО-А'!$L$7+'РСТ РСО-А'!$F$9</f>
        <v>1718.29</v>
      </c>
      <c r="X374" s="118">
        <f>VLOOKUP($A374+ROUND((COLUMN()-2)/24,5),АТС!$A$41:$F$784,6)+'Иные услуги '!$C$5+'РСТ РСО-А'!$L$7+'РСТ РСО-А'!$F$9</f>
        <v>1926.3799999999999</v>
      </c>
      <c r="Y374" s="118">
        <f>VLOOKUP($A374+ROUND((COLUMN()-2)/24,5),АТС!$A$41:$F$784,6)+'Иные услуги '!$C$5+'РСТ РСО-А'!$L$7+'РСТ РСО-А'!$F$9</f>
        <v>1760.51</v>
      </c>
    </row>
    <row r="375" spans="1:25" x14ac:dyDescent="0.2">
      <c r="A375" s="66">
        <f t="shared" si="12"/>
        <v>43395</v>
      </c>
      <c r="B375" s="118">
        <f>VLOOKUP($A375+ROUND((COLUMN()-2)/24,5),АТС!$A$41:$F$784,6)+'Иные услуги '!$C$5+'РСТ РСО-А'!$L$7+'РСТ РСО-А'!$F$9</f>
        <v>1666.91</v>
      </c>
      <c r="C375" s="118">
        <f>VLOOKUP($A375+ROUND((COLUMN()-2)/24,5),АТС!$A$41:$F$784,6)+'Иные услуги '!$C$5+'РСТ РСО-А'!$L$7+'РСТ РСО-А'!$F$9</f>
        <v>1686.01</v>
      </c>
      <c r="D375" s="118">
        <f>VLOOKUP($A375+ROUND((COLUMN()-2)/24,5),АТС!$A$41:$F$784,6)+'Иные услуги '!$C$5+'РСТ РСО-А'!$L$7+'РСТ РСО-А'!$F$9</f>
        <v>1712.07</v>
      </c>
      <c r="E375" s="118">
        <f>VLOOKUP($A375+ROUND((COLUMN()-2)/24,5),АТС!$A$41:$F$784,6)+'Иные услуги '!$C$5+'РСТ РСО-А'!$L$7+'РСТ РСО-А'!$F$9</f>
        <v>1711.9199999999998</v>
      </c>
      <c r="F375" s="118">
        <f>VLOOKUP($A375+ROUND((COLUMN()-2)/24,5),АТС!$A$41:$F$784,6)+'Иные услуги '!$C$5+'РСТ РСО-А'!$L$7+'РСТ РСО-А'!$F$9</f>
        <v>1685.99</v>
      </c>
      <c r="G375" s="118">
        <f>VLOOKUP($A375+ROUND((COLUMN()-2)/24,5),АТС!$A$41:$F$784,6)+'Иные услуги '!$C$5+'РСТ РСО-А'!$L$7+'РСТ РСО-А'!$F$9</f>
        <v>1688.7099999999998</v>
      </c>
      <c r="H375" s="118">
        <f>VLOOKUP($A375+ROUND((COLUMN()-2)/24,5),АТС!$A$41:$F$784,6)+'Иные услуги '!$C$5+'РСТ РСО-А'!$L$7+'РСТ РСО-А'!$F$9</f>
        <v>1713.64</v>
      </c>
      <c r="I375" s="118">
        <f>VLOOKUP($A375+ROUND((COLUMN()-2)/24,5),АТС!$A$41:$F$784,6)+'Иные услуги '!$C$5+'РСТ РСО-А'!$L$7+'РСТ РСО-А'!$F$9</f>
        <v>1762.3999999999999</v>
      </c>
      <c r="J375" s="118">
        <f>VLOOKUP($A375+ROUND((COLUMN()-2)/24,5),АТС!$A$41:$F$784,6)+'Иные услуги '!$C$5+'РСТ РСО-А'!$L$7+'РСТ РСО-А'!$F$9</f>
        <v>1713</v>
      </c>
      <c r="K375" s="118">
        <f>VLOOKUP($A375+ROUND((COLUMN()-2)/24,5),АТС!$A$41:$F$784,6)+'Иные услуги '!$C$5+'РСТ РСО-А'!$L$7+'РСТ РСО-А'!$F$9</f>
        <v>1702.06</v>
      </c>
      <c r="L375" s="118">
        <f>VLOOKUP($A375+ROUND((COLUMN()-2)/24,5),АТС!$A$41:$F$784,6)+'Иные услуги '!$C$5+'РСТ РСО-А'!$L$7+'РСТ РСО-А'!$F$9</f>
        <v>1701.68</v>
      </c>
      <c r="M375" s="118">
        <f>VLOOKUP($A375+ROUND((COLUMN()-2)/24,5),АТС!$A$41:$F$784,6)+'Иные услуги '!$C$5+'РСТ РСО-А'!$L$7+'РСТ РСО-А'!$F$9</f>
        <v>1767.55</v>
      </c>
      <c r="N375" s="118">
        <f>VLOOKUP($A375+ROUND((COLUMN()-2)/24,5),АТС!$A$41:$F$784,6)+'Иные услуги '!$C$5+'РСТ РСО-А'!$L$7+'РСТ РСО-А'!$F$9</f>
        <v>1804.27</v>
      </c>
      <c r="O375" s="118">
        <f>VLOOKUP($A375+ROUND((COLUMN()-2)/24,5),АТС!$A$41:$F$784,6)+'Иные услуги '!$C$5+'РСТ РСО-А'!$L$7+'РСТ РСО-А'!$F$9</f>
        <v>1804.4799999999998</v>
      </c>
      <c r="P375" s="118">
        <f>VLOOKUP($A375+ROUND((COLUMN()-2)/24,5),АТС!$A$41:$F$784,6)+'Иные услуги '!$C$5+'РСТ РСО-А'!$L$7+'РСТ РСО-А'!$F$9</f>
        <v>1804.4199999999998</v>
      </c>
      <c r="Q375" s="118">
        <f>VLOOKUP($A375+ROUND((COLUMN()-2)/24,5),АТС!$A$41:$F$784,6)+'Иные услуги '!$C$5+'РСТ РСО-А'!$L$7+'РСТ РСО-А'!$F$9</f>
        <v>1803.68</v>
      </c>
      <c r="R375" s="118">
        <f>VLOOKUP($A375+ROUND((COLUMN()-2)/24,5),АТС!$A$41:$F$784,6)+'Иные услуги '!$C$5+'РСТ РСО-А'!$L$7+'РСТ РСО-А'!$F$9</f>
        <v>1766.6699999999998</v>
      </c>
      <c r="S375" s="118">
        <f>VLOOKUP($A375+ROUND((COLUMN()-2)/24,5),АТС!$A$41:$F$784,6)+'Иные услуги '!$C$5+'РСТ РСО-А'!$L$7+'РСТ РСО-А'!$F$9</f>
        <v>1700.9199999999998</v>
      </c>
      <c r="T375" s="118">
        <f>VLOOKUP($A375+ROUND((COLUMN()-2)/24,5),АТС!$A$41:$F$784,6)+'Иные услуги '!$C$5+'РСТ РСО-А'!$L$7+'РСТ РСО-А'!$F$9</f>
        <v>1815.6499999999999</v>
      </c>
      <c r="U375" s="118">
        <f>VLOOKUP($A375+ROUND((COLUMN()-2)/24,5),АТС!$A$41:$F$784,6)+'Иные услуги '!$C$5+'РСТ РСО-А'!$L$7+'РСТ РСО-А'!$F$9</f>
        <v>1751.99</v>
      </c>
      <c r="V375" s="118">
        <f>VLOOKUP($A375+ROUND((COLUMN()-2)/24,5),АТС!$A$41:$F$784,6)+'Иные услуги '!$C$5+'РСТ РСО-А'!$L$7+'РСТ РСО-А'!$F$9</f>
        <v>1716.1200000000001</v>
      </c>
      <c r="W375" s="118">
        <f>VLOOKUP($A375+ROUND((COLUMN()-2)/24,5),АТС!$A$41:$F$784,6)+'Иные услуги '!$C$5+'РСТ РСО-А'!$L$7+'РСТ РСО-А'!$F$9</f>
        <v>1721.3999999999999</v>
      </c>
      <c r="X375" s="118">
        <f>VLOOKUP($A375+ROUND((COLUMN()-2)/24,5),АТС!$A$41:$F$784,6)+'Иные услуги '!$C$5+'РСТ РСО-А'!$L$7+'РСТ РСО-А'!$F$9</f>
        <v>1930.24</v>
      </c>
      <c r="Y375" s="118">
        <f>VLOOKUP($A375+ROUND((COLUMN()-2)/24,5),АТС!$A$41:$F$784,6)+'Иные услуги '!$C$5+'РСТ РСО-А'!$L$7+'РСТ РСО-А'!$F$9</f>
        <v>1757.34</v>
      </c>
    </row>
    <row r="376" spans="1:25" x14ac:dyDescent="0.2">
      <c r="A376" s="66">
        <f t="shared" si="12"/>
        <v>43396</v>
      </c>
      <c r="B376" s="118">
        <f>VLOOKUP($A376+ROUND((COLUMN()-2)/24,5),АТС!$A$41:$F$784,6)+'Иные услуги '!$C$5+'РСТ РСО-А'!$L$7+'РСТ РСО-А'!$F$9</f>
        <v>1664.6899999999998</v>
      </c>
      <c r="C376" s="118">
        <f>VLOOKUP($A376+ROUND((COLUMN()-2)/24,5),АТС!$A$41:$F$784,6)+'Иные услуги '!$C$5+'РСТ РСО-А'!$L$7+'РСТ РСО-А'!$F$9</f>
        <v>1685.1899999999998</v>
      </c>
      <c r="D376" s="118">
        <f>VLOOKUP($A376+ROUND((COLUMN()-2)/24,5),АТС!$A$41:$F$784,6)+'Иные услуги '!$C$5+'РСТ РСО-А'!$L$7+'РСТ РСО-А'!$F$9</f>
        <v>1684.89</v>
      </c>
      <c r="E376" s="118">
        <f>VLOOKUP($A376+ROUND((COLUMN()-2)/24,5),АТС!$A$41:$F$784,6)+'Иные услуги '!$C$5+'РСТ РСО-А'!$L$7+'РСТ РСО-А'!$F$9</f>
        <v>1684.68</v>
      </c>
      <c r="F376" s="118">
        <f>VLOOKUP($A376+ROUND((COLUMN()-2)/24,5),АТС!$A$41:$F$784,6)+'Иные услуги '!$C$5+'РСТ РСО-А'!$L$7+'РСТ РСО-А'!$F$9</f>
        <v>1684.61</v>
      </c>
      <c r="G376" s="118">
        <f>VLOOKUP($A376+ROUND((COLUMN()-2)/24,5),АТС!$A$41:$F$784,6)+'Иные услуги '!$C$5+'РСТ РСО-А'!$L$7+'РСТ РСО-А'!$F$9</f>
        <v>1685.1899999999998</v>
      </c>
      <c r="H376" s="118">
        <f>VLOOKUP($A376+ROUND((COLUMN()-2)/24,5),АТС!$A$41:$F$784,6)+'Иные услуги '!$C$5+'РСТ РСО-А'!$L$7+'РСТ РСО-А'!$F$9</f>
        <v>1708.77</v>
      </c>
      <c r="I376" s="118">
        <f>VLOOKUP($A376+ROUND((COLUMN()-2)/24,5),АТС!$A$41:$F$784,6)+'Иные услуги '!$C$5+'РСТ РСО-А'!$L$7+'РСТ РСО-А'!$F$9</f>
        <v>1765.1899999999998</v>
      </c>
      <c r="J376" s="118">
        <f>VLOOKUP($A376+ROUND((COLUMN()-2)/24,5),АТС!$A$41:$F$784,6)+'Иные услуги '!$C$5+'РСТ РСО-А'!$L$7+'РСТ РСО-А'!$F$9</f>
        <v>1712.1499999999999</v>
      </c>
      <c r="K376" s="118">
        <f>VLOOKUP($A376+ROUND((COLUMN()-2)/24,5),АТС!$A$41:$F$784,6)+'Иные услуги '!$C$5+'РСТ РСО-А'!$L$7+'РСТ РСО-А'!$F$9</f>
        <v>1703.54</v>
      </c>
      <c r="L376" s="118">
        <f>VLOOKUP($A376+ROUND((COLUMN()-2)/24,5),АТС!$A$41:$F$784,6)+'Иные услуги '!$C$5+'РСТ РСО-А'!$L$7+'РСТ РСО-А'!$F$9</f>
        <v>1734.3</v>
      </c>
      <c r="M376" s="118">
        <f>VLOOKUP($A376+ROUND((COLUMN()-2)/24,5),АТС!$A$41:$F$784,6)+'Иные услуги '!$C$5+'РСТ РСО-А'!$L$7+'РСТ РСО-А'!$F$9</f>
        <v>1766.29</v>
      </c>
      <c r="N376" s="118">
        <f>VLOOKUP($A376+ROUND((COLUMN()-2)/24,5),АТС!$A$41:$F$784,6)+'Иные услуги '!$C$5+'РСТ РСО-А'!$L$7+'РСТ РСО-А'!$F$9</f>
        <v>1843.43</v>
      </c>
      <c r="O376" s="118">
        <f>VLOOKUP($A376+ROUND((COLUMN()-2)/24,5),АТС!$A$41:$F$784,6)+'Иные услуги '!$C$5+'РСТ РСО-А'!$L$7+'РСТ РСО-А'!$F$9</f>
        <v>1843.14</v>
      </c>
      <c r="P376" s="118">
        <f>VLOOKUP($A376+ROUND((COLUMN()-2)/24,5),АТС!$A$41:$F$784,6)+'Иные услуги '!$C$5+'РСТ РСО-А'!$L$7+'РСТ РСО-А'!$F$9</f>
        <v>1843.1699999999998</v>
      </c>
      <c r="Q376" s="118">
        <f>VLOOKUP($A376+ROUND((COLUMN()-2)/24,5),АТС!$A$41:$F$784,6)+'Иные услуги '!$C$5+'РСТ РСО-А'!$L$7+'РСТ РСО-А'!$F$9</f>
        <v>1842.81</v>
      </c>
      <c r="R376" s="118">
        <f>VLOOKUP($A376+ROUND((COLUMN()-2)/24,5),АТС!$A$41:$F$784,6)+'Иные услуги '!$C$5+'РСТ РСО-А'!$L$7+'РСТ РСО-А'!$F$9</f>
        <v>1766.07</v>
      </c>
      <c r="S376" s="118">
        <f>VLOOKUP($A376+ROUND((COLUMN()-2)/24,5),АТС!$A$41:$F$784,6)+'Иные услуги '!$C$5+'РСТ РСО-А'!$L$7+'РСТ РСО-А'!$F$9</f>
        <v>1701.9199999999998</v>
      </c>
      <c r="T376" s="118">
        <f>VLOOKUP($A376+ROUND((COLUMN()-2)/24,5),АТС!$A$41:$F$784,6)+'Иные услуги '!$C$5+'РСТ РСО-А'!$L$7+'РСТ РСО-А'!$F$9</f>
        <v>1823.09</v>
      </c>
      <c r="U376" s="118">
        <f>VLOOKUP($A376+ROUND((COLUMN()-2)/24,5),АТС!$A$41:$F$784,6)+'Иные услуги '!$C$5+'РСТ РСО-А'!$L$7+'РСТ РСО-А'!$F$9</f>
        <v>1754.97</v>
      </c>
      <c r="V376" s="118">
        <f>VLOOKUP($A376+ROUND((COLUMN()-2)/24,5),АТС!$A$41:$F$784,6)+'Иные услуги '!$C$5+'РСТ РСО-А'!$L$7+'РСТ РСО-А'!$F$9</f>
        <v>1715.1299999999999</v>
      </c>
      <c r="W376" s="118">
        <f>VLOOKUP($A376+ROUND((COLUMN()-2)/24,5),АТС!$A$41:$F$784,6)+'Иные услуги '!$C$5+'РСТ РСО-А'!$L$7+'РСТ РСО-А'!$F$9</f>
        <v>1717.24</v>
      </c>
      <c r="X376" s="118">
        <f>VLOOKUP($A376+ROUND((COLUMN()-2)/24,5),АТС!$A$41:$F$784,6)+'Иные услуги '!$C$5+'РСТ РСО-А'!$L$7+'РСТ РСО-А'!$F$9</f>
        <v>1924.79</v>
      </c>
      <c r="Y376" s="118">
        <f>VLOOKUP($A376+ROUND((COLUMN()-2)/24,5),АТС!$A$41:$F$784,6)+'Иные услуги '!$C$5+'РСТ РСО-А'!$L$7+'РСТ РСО-А'!$F$9</f>
        <v>1772.29</v>
      </c>
    </row>
    <row r="377" spans="1:25" x14ac:dyDescent="0.2">
      <c r="A377" s="66">
        <f t="shared" si="12"/>
        <v>43397</v>
      </c>
      <c r="B377" s="118">
        <f>VLOOKUP($A377+ROUND((COLUMN()-2)/24,5),АТС!$A$41:$F$784,6)+'Иные услуги '!$C$5+'РСТ РСО-А'!$L$7+'РСТ РСО-А'!$F$9</f>
        <v>1663.97</v>
      </c>
      <c r="C377" s="118">
        <f>VLOOKUP($A377+ROUND((COLUMN()-2)/24,5),АТС!$A$41:$F$784,6)+'Иные услуги '!$C$5+'РСТ РСО-А'!$L$7+'РСТ РСО-А'!$F$9</f>
        <v>1685.6699999999998</v>
      </c>
      <c r="D377" s="118">
        <f>VLOOKUP($A377+ROUND((COLUMN()-2)/24,5),АТС!$A$41:$F$784,6)+'Иные услуги '!$C$5+'РСТ РСО-А'!$L$7+'РСТ РСО-А'!$F$9</f>
        <v>1683.8999999999999</v>
      </c>
      <c r="E377" s="118">
        <f>VLOOKUP($A377+ROUND((COLUMN()-2)/24,5),АТС!$A$41:$F$784,6)+'Иные услуги '!$C$5+'РСТ РСО-А'!$L$7+'РСТ РСО-А'!$F$9</f>
        <v>1683.61</v>
      </c>
      <c r="F377" s="118">
        <f>VLOOKUP($A377+ROUND((COLUMN()-2)/24,5),АТС!$A$41:$F$784,6)+'Иные услуги '!$C$5+'РСТ РСО-А'!$L$7+'РСТ РСО-А'!$F$9</f>
        <v>1684.3</v>
      </c>
      <c r="G377" s="118">
        <f>VLOOKUP($A377+ROUND((COLUMN()-2)/24,5),АТС!$A$41:$F$784,6)+'Иные услуги '!$C$5+'РСТ РСО-А'!$L$7+'РСТ РСО-А'!$F$9</f>
        <v>1685.68</v>
      </c>
      <c r="H377" s="118">
        <f>VLOOKUP($A377+ROUND((COLUMN()-2)/24,5),АТС!$A$41:$F$784,6)+'Иные услуги '!$C$5+'РСТ РСО-А'!$L$7+'РСТ РСО-А'!$F$9</f>
        <v>1707.85</v>
      </c>
      <c r="I377" s="118">
        <f>VLOOKUP($A377+ROUND((COLUMN()-2)/24,5),АТС!$A$41:$F$784,6)+'Иные услуги '!$C$5+'РСТ РСО-А'!$L$7+'РСТ РСО-А'!$F$9</f>
        <v>1743.89</v>
      </c>
      <c r="J377" s="118">
        <f>VLOOKUP($A377+ROUND((COLUMN()-2)/24,5),АТС!$A$41:$F$784,6)+'Иные услуги '!$C$5+'РСТ РСО-А'!$L$7+'РСТ РСО-А'!$F$9</f>
        <v>1712.47</v>
      </c>
      <c r="K377" s="118">
        <f>VLOOKUP($A377+ROUND((COLUMN()-2)/24,5),АТС!$A$41:$F$784,6)+'Иные услуги '!$C$5+'РСТ РСО-А'!$L$7+'РСТ РСО-А'!$F$9</f>
        <v>1702.6200000000001</v>
      </c>
      <c r="L377" s="118">
        <f>VLOOKUP($A377+ROUND((COLUMN()-2)/24,5),АТС!$A$41:$F$784,6)+'Иные услуги '!$C$5+'РСТ РСО-А'!$L$7+'РСТ РСО-А'!$F$9</f>
        <v>1734.32</v>
      </c>
      <c r="M377" s="118">
        <f>VLOOKUP($A377+ROUND((COLUMN()-2)/24,5),АТС!$A$41:$F$784,6)+'Иные услуги '!$C$5+'РСТ РСО-А'!$L$7+'РСТ РСО-А'!$F$9</f>
        <v>1767.54</v>
      </c>
      <c r="N377" s="118">
        <f>VLOOKUP($A377+ROUND((COLUMN()-2)/24,5),АТС!$A$41:$F$784,6)+'Иные услуги '!$C$5+'РСТ РСО-А'!$L$7+'РСТ РСО-А'!$F$9</f>
        <v>1845.4799999999998</v>
      </c>
      <c r="O377" s="118">
        <f>VLOOKUP($A377+ROUND((COLUMN()-2)/24,5),АТС!$A$41:$F$784,6)+'Иные услуги '!$C$5+'РСТ РСО-А'!$L$7+'РСТ РСО-А'!$F$9</f>
        <v>1845.4799999999998</v>
      </c>
      <c r="P377" s="118">
        <f>VLOOKUP($A377+ROUND((COLUMN()-2)/24,5),АТС!$A$41:$F$784,6)+'Иные услуги '!$C$5+'РСТ РСО-А'!$L$7+'РСТ РСО-А'!$F$9</f>
        <v>1845.3</v>
      </c>
      <c r="Q377" s="118">
        <f>VLOOKUP($A377+ROUND((COLUMN()-2)/24,5),АТС!$A$41:$F$784,6)+'Иные услуги '!$C$5+'РСТ РСО-А'!$L$7+'РСТ РСО-А'!$F$9</f>
        <v>1845.3700000000001</v>
      </c>
      <c r="R377" s="118">
        <f>VLOOKUP($A377+ROUND((COLUMN()-2)/24,5),АТС!$A$41:$F$784,6)+'Иные услуги '!$C$5+'РСТ РСО-А'!$L$7+'РСТ РСО-А'!$F$9</f>
        <v>1767.4799999999998</v>
      </c>
      <c r="S377" s="118">
        <f>VLOOKUP($A377+ROUND((COLUMN()-2)/24,5),АТС!$A$41:$F$784,6)+'Иные услуги '!$C$5+'РСТ РСО-А'!$L$7+'РСТ РСО-А'!$F$9</f>
        <v>1706.95</v>
      </c>
      <c r="T377" s="118">
        <f>VLOOKUP($A377+ROUND((COLUMN()-2)/24,5),АТС!$A$41:$F$784,6)+'Иные услуги '!$C$5+'РСТ РСО-А'!$L$7+'РСТ РСО-А'!$F$9</f>
        <v>1837.9199999999998</v>
      </c>
      <c r="U377" s="118">
        <f>VLOOKUP($A377+ROUND((COLUMN()-2)/24,5),АТС!$A$41:$F$784,6)+'Иные услуги '!$C$5+'РСТ РСО-А'!$L$7+'РСТ РСО-А'!$F$9</f>
        <v>1761.04</v>
      </c>
      <c r="V377" s="118">
        <f>VLOOKUP($A377+ROUND((COLUMN()-2)/24,5),АТС!$A$41:$F$784,6)+'Иные услуги '!$C$5+'РСТ РСО-А'!$L$7+'РСТ РСО-А'!$F$9</f>
        <v>1718.9199999999998</v>
      </c>
      <c r="W377" s="118">
        <f>VLOOKUP($A377+ROUND((COLUMN()-2)/24,5),АТС!$A$41:$F$784,6)+'Иные услуги '!$C$5+'РСТ РСО-А'!$L$7+'РСТ РСО-А'!$F$9</f>
        <v>1726.2099999999998</v>
      </c>
      <c r="X377" s="118">
        <f>VLOOKUP($A377+ROUND((COLUMN()-2)/24,5),АТС!$A$41:$F$784,6)+'Иные услуги '!$C$5+'РСТ РСО-А'!$L$7+'РСТ РСО-А'!$F$9</f>
        <v>1933.9799999999998</v>
      </c>
      <c r="Y377" s="118">
        <f>VLOOKUP($A377+ROUND((COLUMN()-2)/24,5),АТС!$A$41:$F$784,6)+'Иные услуги '!$C$5+'РСТ РСО-А'!$L$7+'РСТ РСО-А'!$F$9</f>
        <v>1752.07</v>
      </c>
    </row>
    <row r="378" spans="1:25" x14ac:dyDescent="0.2">
      <c r="A378" s="66">
        <f t="shared" si="12"/>
        <v>43398</v>
      </c>
      <c r="B378" s="118">
        <f>VLOOKUP($A378+ROUND((COLUMN()-2)/24,5),АТС!$A$41:$F$784,6)+'Иные услуги '!$C$5+'РСТ РСО-А'!$L$7+'РСТ РСО-А'!$F$9</f>
        <v>1673.07</v>
      </c>
      <c r="C378" s="118">
        <f>VLOOKUP($A378+ROUND((COLUMN()-2)/24,5),АТС!$A$41:$F$784,6)+'Иные услуги '!$C$5+'РСТ РСО-А'!$L$7+'РСТ РСО-А'!$F$9</f>
        <v>1673.18</v>
      </c>
      <c r="D378" s="118">
        <f>VLOOKUP($A378+ROUND((COLUMN()-2)/24,5),АТС!$A$41:$F$784,6)+'Иные услуги '!$C$5+'РСТ РСО-А'!$L$7+'РСТ РСО-А'!$F$9</f>
        <v>1685.26</v>
      </c>
      <c r="E378" s="118">
        <f>VLOOKUP($A378+ROUND((COLUMN()-2)/24,5),АТС!$A$41:$F$784,6)+'Иные услуги '!$C$5+'РСТ РСО-А'!$L$7+'РСТ РСО-А'!$F$9</f>
        <v>1685.08</v>
      </c>
      <c r="F378" s="118">
        <f>VLOOKUP($A378+ROUND((COLUMN()-2)/24,5),АТС!$A$41:$F$784,6)+'Иные услуги '!$C$5+'РСТ РСО-А'!$L$7+'РСТ РСО-А'!$F$9</f>
        <v>1683.59</v>
      </c>
      <c r="G378" s="118">
        <f>VLOOKUP($A378+ROUND((COLUMN()-2)/24,5),АТС!$A$41:$F$784,6)+'Иные услуги '!$C$5+'РСТ РСО-А'!$L$7+'РСТ РСО-А'!$F$9</f>
        <v>1687.2099999999998</v>
      </c>
      <c r="H378" s="118">
        <f>VLOOKUP($A378+ROUND((COLUMN()-2)/24,5),АТС!$A$41:$F$784,6)+'Иные услуги '!$C$5+'РСТ РСО-А'!$L$7+'РСТ РСО-А'!$F$9</f>
        <v>1712.53</v>
      </c>
      <c r="I378" s="118">
        <f>VLOOKUP($A378+ROUND((COLUMN()-2)/24,5),АТС!$A$41:$F$784,6)+'Иные услуги '!$C$5+'РСТ РСО-А'!$L$7+'РСТ РСО-А'!$F$9</f>
        <v>1768.1299999999999</v>
      </c>
      <c r="J378" s="118">
        <f>VLOOKUP($A378+ROUND((COLUMN()-2)/24,5),АТС!$A$41:$F$784,6)+'Иные услуги '!$C$5+'РСТ РСО-А'!$L$7+'РСТ РСО-А'!$F$9</f>
        <v>1716.59</v>
      </c>
      <c r="K378" s="118">
        <f>VLOOKUP($A378+ROUND((COLUMN()-2)/24,5),АТС!$A$41:$F$784,6)+'Иные услуги '!$C$5+'РСТ РСО-А'!$L$7+'РСТ РСО-А'!$F$9</f>
        <v>1693.24</v>
      </c>
      <c r="L378" s="118">
        <f>VLOOKUP($A378+ROUND((COLUMN()-2)/24,5),АТС!$A$41:$F$784,6)+'Иные услуги '!$C$5+'РСТ РСО-А'!$L$7+'РСТ РСО-А'!$F$9</f>
        <v>1710.66</v>
      </c>
      <c r="M378" s="118">
        <f>VLOOKUP($A378+ROUND((COLUMN()-2)/24,5),АТС!$A$41:$F$784,6)+'Иные услуги '!$C$5+'РСТ РСО-А'!$L$7+'РСТ РСО-А'!$F$9</f>
        <v>1709.75</v>
      </c>
      <c r="N378" s="118">
        <f>VLOOKUP($A378+ROUND((COLUMN()-2)/24,5),АТС!$A$41:$F$784,6)+'Иные услуги '!$C$5+'РСТ РСО-А'!$L$7+'РСТ РСО-А'!$F$9</f>
        <v>1708.77</v>
      </c>
      <c r="O378" s="118">
        <f>VLOOKUP($A378+ROUND((COLUMN()-2)/24,5),АТС!$A$41:$F$784,6)+'Иные услуги '!$C$5+'РСТ РСО-А'!$L$7+'РСТ РСО-А'!$F$9</f>
        <v>1707.8999999999999</v>
      </c>
      <c r="P378" s="118">
        <f>VLOOKUP($A378+ROUND((COLUMN()-2)/24,5),АТС!$A$41:$F$784,6)+'Иные услуги '!$C$5+'РСТ РСО-А'!$L$7+'РСТ РСО-А'!$F$9</f>
        <v>1706.9799999999998</v>
      </c>
      <c r="Q378" s="118">
        <f>VLOOKUP($A378+ROUND((COLUMN()-2)/24,5),АТС!$A$41:$F$784,6)+'Иные услуги '!$C$5+'РСТ РСО-А'!$L$7+'РСТ РСО-А'!$F$9</f>
        <v>1708.66</v>
      </c>
      <c r="R378" s="118">
        <f>VLOOKUP($A378+ROUND((COLUMN()-2)/24,5),АТС!$A$41:$F$784,6)+'Иные услуги '!$C$5+'РСТ РСО-А'!$L$7+'РСТ РСО-А'!$F$9</f>
        <v>1744.3</v>
      </c>
      <c r="S378" s="118">
        <f>VLOOKUP($A378+ROUND((COLUMN()-2)/24,5),АТС!$A$41:$F$784,6)+'Иные услуги '!$C$5+'РСТ РСО-А'!$L$7+'РСТ РСО-А'!$F$9</f>
        <v>1780.82</v>
      </c>
      <c r="T378" s="118">
        <f>VLOOKUP($A378+ROUND((COLUMN()-2)/24,5),АТС!$A$41:$F$784,6)+'Иные услуги '!$C$5+'РСТ РСО-А'!$L$7+'РСТ РСО-А'!$F$9</f>
        <v>1820.47</v>
      </c>
      <c r="U378" s="118">
        <f>VLOOKUP($A378+ROUND((COLUMN()-2)/24,5),АТС!$A$41:$F$784,6)+'Иные услуги '!$C$5+'РСТ РСО-А'!$L$7+'РСТ РСО-А'!$F$9</f>
        <v>1750.32</v>
      </c>
      <c r="V378" s="118">
        <f>VLOOKUP($A378+ROUND((COLUMN()-2)/24,5),АТС!$A$41:$F$784,6)+'Иные услуги '!$C$5+'РСТ РСО-А'!$L$7+'РСТ РСО-А'!$F$9</f>
        <v>1737.8799999999999</v>
      </c>
      <c r="W378" s="118">
        <f>VLOOKUP($A378+ROUND((COLUMN()-2)/24,5),АТС!$A$41:$F$784,6)+'Иные услуги '!$C$5+'РСТ РСО-А'!$L$7+'РСТ РСО-А'!$F$9</f>
        <v>1734.16</v>
      </c>
      <c r="X378" s="118">
        <f>VLOOKUP($A378+ROUND((COLUMN()-2)/24,5),АТС!$A$41:$F$784,6)+'Иные услуги '!$C$5+'РСТ РСО-А'!$L$7+'РСТ РСО-А'!$F$9</f>
        <v>1812.22</v>
      </c>
      <c r="Y378" s="118">
        <f>VLOOKUP($A378+ROUND((COLUMN()-2)/24,5),АТС!$A$41:$F$784,6)+'Иные услуги '!$C$5+'РСТ РСО-А'!$L$7+'РСТ РСО-А'!$F$9</f>
        <v>1815.52</v>
      </c>
    </row>
    <row r="379" spans="1:25" x14ac:dyDescent="0.2">
      <c r="A379" s="66">
        <f t="shared" si="12"/>
        <v>43399</v>
      </c>
      <c r="B379" s="118">
        <f>VLOOKUP($A379+ROUND((COLUMN()-2)/24,5),АТС!$A$41:$F$784,6)+'Иные услуги '!$C$5+'РСТ РСО-А'!$L$7+'РСТ РСО-А'!$F$9</f>
        <v>1684.83</v>
      </c>
      <c r="C379" s="118">
        <f>VLOOKUP($A379+ROUND((COLUMN()-2)/24,5),АТС!$A$41:$F$784,6)+'Иные услуги '!$C$5+'РСТ РСО-А'!$L$7+'РСТ РСО-А'!$F$9</f>
        <v>1673.02</v>
      </c>
      <c r="D379" s="118">
        <f>VLOOKUP($A379+ROUND((COLUMN()-2)/24,5),АТС!$A$41:$F$784,6)+'Иные услуги '!$C$5+'РСТ РСО-А'!$L$7+'РСТ РСО-А'!$F$9</f>
        <v>1672.09</v>
      </c>
      <c r="E379" s="118">
        <f>VLOOKUP($A379+ROUND((COLUMN()-2)/24,5),АТС!$A$41:$F$784,6)+'Иные услуги '!$C$5+'РСТ РСО-А'!$L$7+'РСТ РСО-А'!$F$9</f>
        <v>1671.8999999999999</v>
      </c>
      <c r="F379" s="118">
        <f>VLOOKUP($A379+ROUND((COLUMN()-2)/24,5),АТС!$A$41:$F$784,6)+'Иные услуги '!$C$5+'РСТ РСО-А'!$L$7+'РСТ РСО-А'!$F$9</f>
        <v>1672.6200000000001</v>
      </c>
      <c r="G379" s="118">
        <f>VLOOKUP($A379+ROUND((COLUMN()-2)/24,5),АТС!$A$41:$F$784,6)+'Иные услуги '!$C$5+'РСТ РСО-А'!$L$7+'РСТ РСО-А'!$F$9</f>
        <v>1674.34</v>
      </c>
      <c r="H379" s="118">
        <f>VLOOKUP($A379+ROUND((COLUMN()-2)/24,5),АТС!$A$41:$F$784,6)+'Иные услуги '!$C$5+'РСТ РСО-А'!$L$7+'РСТ РСО-А'!$F$9</f>
        <v>1681.99</v>
      </c>
      <c r="I379" s="118">
        <f>VLOOKUP($A379+ROUND((COLUMN()-2)/24,5),АТС!$A$41:$F$784,6)+'Иные услуги '!$C$5+'РСТ РСО-А'!$L$7+'РСТ РСО-А'!$F$9</f>
        <v>1855</v>
      </c>
      <c r="J379" s="118">
        <f>VLOOKUP($A379+ROUND((COLUMN()-2)/24,5),АТС!$A$41:$F$784,6)+'Иные услуги '!$C$5+'РСТ РСО-А'!$L$7+'РСТ РСО-А'!$F$9</f>
        <v>1690.1200000000001</v>
      </c>
      <c r="K379" s="118">
        <f>VLOOKUP($A379+ROUND((COLUMN()-2)/24,5),АТС!$A$41:$F$784,6)+'Иные услуги '!$C$5+'РСТ РСО-А'!$L$7+'РСТ РСО-А'!$F$9</f>
        <v>1690.43</v>
      </c>
      <c r="L379" s="118">
        <f>VLOOKUP($A379+ROUND((COLUMN()-2)/24,5),АТС!$A$41:$F$784,6)+'Иные услуги '!$C$5+'РСТ РСО-А'!$L$7+'РСТ РСО-А'!$F$9</f>
        <v>1745.59</v>
      </c>
      <c r="M379" s="118">
        <f>VLOOKUP($A379+ROUND((COLUMN()-2)/24,5),АТС!$A$41:$F$784,6)+'Иные услуги '!$C$5+'РСТ РСО-А'!$L$7+'РСТ РСО-А'!$F$9</f>
        <v>1709.16</v>
      </c>
      <c r="N379" s="118">
        <f>VLOOKUP($A379+ROUND((COLUMN()-2)/24,5),АТС!$A$41:$F$784,6)+'Иные услуги '!$C$5+'РСТ РСО-А'!$L$7+'РСТ РСО-А'!$F$9</f>
        <v>1708.61</v>
      </c>
      <c r="O379" s="118">
        <f>VLOOKUP($A379+ROUND((COLUMN()-2)/24,5),АТС!$A$41:$F$784,6)+'Иные услуги '!$C$5+'РСТ РСО-А'!$L$7+'РСТ РСО-А'!$F$9</f>
        <v>1709.05</v>
      </c>
      <c r="P379" s="118">
        <f>VLOOKUP($A379+ROUND((COLUMN()-2)/24,5),АТС!$A$41:$F$784,6)+'Иные услуги '!$C$5+'РСТ РСО-А'!$L$7+'РСТ РСО-А'!$F$9</f>
        <v>1708.84</v>
      </c>
      <c r="Q379" s="118">
        <f>VLOOKUP($A379+ROUND((COLUMN()-2)/24,5),АТС!$A$41:$F$784,6)+'Иные услуги '!$C$5+'РСТ РСО-А'!$L$7+'РСТ РСО-А'!$F$9</f>
        <v>1708.53</v>
      </c>
      <c r="R379" s="118">
        <f>VLOOKUP($A379+ROUND((COLUMN()-2)/24,5),АТС!$A$41:$F$784,6)+'Иные услуги '!$C$5+'РСТ РСО-А'!$L$7+'РСТ РСО-А'!$F$9</f>
        <v>1738.1499999999999</v>
      </c>
      <c r="S379" s="118">
        <f>VLOOKUP($A379+ROUND((COLUMN()-2)/24,5),АТС!$A$41:$F$784,6)+'Иные услуги '!$C$5+'РСТ РСО-А'!$L$7+'РСТ РСО-А'!$F$9</f>
        <v>1854.66</v>
      </c>
      <c r="T379" s="118">
        <f>VLOOKUP($A379+ROUND((COLUMN()-2)/24,5),АТС!$A$41:$F$784,6)+'Иные услуги '!$C$5+'РСТ РСО-А'!$L$7+'РСТ РСО-А'!$F$9</f>
        <v>1858.72</v>
      </c>
      <c r="U379" s="118">
        <f>VLOOKUP($A379+ROUND((COLUMN()-2)/24,5),АТС!$A$41:$F$784,6)+'Иные услуги '!$C$5+'РСТ РСО-А'!$L$7+'РСТ РСО-А'!$F$9</f>
        <v>1811.2</v>
      </c>
      <c r="V379" s="118">
        <f>VLOOKUP($A379+ROUND((COLUMN()-2)/24,5),АТС!$A$41:$F$784,6)+'Иные услуги '!$C$5+'РСТ РСО-А'!$L$7+'РСТ РСО-А'!$F$9</f>
        <v>1687.99</v>
      </c>
      <c r="W379" s="118">
        <f>VLOOKUP($A379+ROUND((COLUMN()-2)/24,5),АТС!$A$41:$F$784,6)+'Иные услуги '!$C$5+'РСТ РСО-А'!$L$7+'РСТ РСО-А'!$F$9</f>
        <v>1723.2</v>
      </c>
      <c r="X379" s="118">
        <f>VLOOKUP($A379+ROUND((COLUMN()-2)/24,5),АТС!$A$41:$F$784,6)+'Иные услуги '!$C$5+'РСТ РСО-А'!$L$7+'РСТ РСО-А'!$F$9</f>
        <v>1721.09</v>
      </c>
      <c r="Y379" s="118">
        <f>VLOOKUP($A379+ROUND((COLUMN()-2)/24,5),АТС!$A$41:$F$784,6)+'Иные услуги '!$C$5+'РСТ РСО-А'!$L$7+'РСТ РСО-А'!$F$9</f>
        <v>1792.35</v>
      </c>
    </row>
    <row r="380" spans="1:25" x14ac:dyDescent="0.2">
      <c r="A380" s="66">
        <f t="shared" si="12"/>
        <v>43400</v>
      </c>
      <c r="B380" s="118">
        <f>VLOOKUP($A380+ROUND((COLUMN()-2)/24,5),АТС!$A$41:$F$784,6)+'Иные услуги '!$C$5+'РСТ РСО-А'!$L$7+'РСТ РСО-А'!$F$9</f>
        <v>1684.49</v>
      </c>
      <c r="C380" s="118">
        <f>VLOOKUP($A380+ROUND((COLUMN()-2)/24,5),АТС!$A$41:$F$784,6)+'Иные услуги '!$C$5+'РСТ РСО-А'!$L$7+'РСТ РСО-А'!$F$9</f>
        <v>1673.2</v>
      </c>
      <c r="D380" s="118">
        <f>VLOOKUP($A380+ROUND((COLUMN()-2)/24,5),АТС!$A$41:$F$784,6)+'Иные услуги '!$C$5+'РСТ РСО-А'!$L$7+'РСТ РСО-А'!$F$9</f>
        <v>1672.51</v>
      </c>
      <c r="E380" s="118">
        <f>VLOOKUP($A380+ROUND((COLUMN()-2)/24,5),АТС!$A$41:$F$784,6)+'Иные услуги '!$C$5+'РСТ РСО-А'!$L$7+'РСТ РСО-А'!$F$9</f>
        <v>1672.1699999999998</v>
      </c>
      <c r="F380" s="118">
        <f>VLOOKUP($A380+ROUND((COLUMN()-2)/24,5),АТС!$A$41:$F$784,6)+'Иные услуги '!$C$5+'РСТ РСО-А'!$L$7+'РСТ РСО-А'!$F$9</f>
        <v>1672.27</v>
      </c>
      <c r="G380" s="118">
        <f>VLOOKUP($A380+ROUND((COLUMN()-2)/24,5),АТС!$A$41:$F$784,6)+'Иные услуги '!$C$5+'РСТ РСО-А'!$L$7+'РСТ РСО-А'!$F$9</f>
        <v>1672.9199999999998</v>
      </c>
      <c r="H380" s="118">
        <f>VLOOKUP($A380+ROUND((COLUMN()-2)/24,5),АТС!$A$41:$F$784,6)+'Иные услуги '!$C$5+'РСТ РСО-А'!$L$7+'РСТ РСО-А'!$F$9</f>
        <v>1737.7</v>
      </c>
      <c r="I380" s="118">
        <f>VLOOKUP($A380+ROUND((COLUMN()-2)/24,5),АТС!$A$41:$F$784,6)+'Иные услуги '!$C$5+'РСТ РСО-А'!$L$7+'РСТ РСО-А'!$F$9</f>
        <v>1669.27</v>
      </c>
      <c r="J380" s="118">
        <f>VLOOKUP($A380+ROUND((COLUMN()-2)/24,5),АТС!$A$41:$F$784,6)+'Иные услуги '!$C$5+'РСТ РСО-А'!$L$7+'РСТ РСО-А'!$F$9</f>
        <v>1802.49</v>
      </c>
      <c r="K380" s="118">
        <f>VLOOKUP($A380+ROUND((COLUMN()-2)/24,5),АТС!$A$41:$F$784,6)+'Иные услуги '!$C$5+'РСТ РСО-А'!$L$7+'РСТ РСО-А'!$F$9</f>
        <v>1730.82</v>
      </c>
      <c r="L380" s="118">
        <f>VLOOKUP($A380+ROUND((COLUMN()-2)/24,5),АТС!$A$41:$F$784,6)+'Иные услуги '!$C$5+'РСТ РСО-А'!$L$7+'РСТ РСО-А'!$F$9</f>
        <v>1730.81</v>
      </c>
      <c r="M380" s="118">
        <f>VLOOKUP($A380+ROUND((COLUMN()-2)/24,5),АТС!$A$41:$F$784,6)+'Иные услуги '!$C$5+'РСТ РСО-А'!$L$7+'РСТ РСО-А'!$F$9</f>
        <v>1730.68</v>
      </c>
      <c r="N380" s="118">
        <f>VLOOKUP($A380+ROUND((COLUMN()-2)/24,5),АТС!$A$41:$F$784,6)+'Иные услуги '!$C$5+'РСТ РСО-А'!$L$7+'РСТ РСО-А'!$F$9</f>
        <v>1730.56</v>
      </c>
      <c r="O380" s="118">
        <f>VLOOKUP($A380+ROUND((COLUMN()-2)/24,5),АТС!$A$41:$F$784,6)+'Иные услуги '!$C$5+'РСТ РСО-А'!$L$7+'РСТ РСО-А'!$F$9</f>
        <v>1730.4199999999998</v>
      </c>
      <c r="P380" s="118">
        <f>VLOOKUP($A380+ROUND((COLUMN()-2)/24,5),АТС!$A$41:$F$784,6)+'Иные услуги '!$C$5+'РСТ РСО-А'!$L$7+'РСТ РСО-А'!$F$9</f>
        <v>1697.86</v>
      </c>
      <c r="Q380" s="118">
        <f>VLOOKUP($A380+ROUND((COLUMN()-2)/24,5),АТС!$A$41:$F$784,6)+'Иные услуги '!$C$5+'РСТ РСО-А'!$L$7+'РСТ РСО-А'!$F$9</f>
        <v>1697.55</v>
      </c>
      <c r="R380" s="118">
        <f>VLOOKUP($A380+ROUND((COLUMN()-2)/24,5),АТС!$A$41:$F$784,6)+'Иные услуги '!$C$5+'РСТ РСО-А'!$L$7+'РСТ РСО-А'!$F$9</f>
        <v>1698.28</v>
      </c>
      <c r="S380" s="118">
        <f>VLOOKUP($A380+ROUND((COLUMN()-2)/24,5),АТС!$A$41:$F$784,6)+'Иные услуги '!$C$5+'РСТ РСО-А'!$L$7+'РСТ РСО-А'!$F$9</f>
        <v>1805.75</v>
      </c>
      <c r="T380" s="118">
        <f>VLOOKUP($A380+ROUND((COLUMN()-2)/24,5),АТС!$A$41:$F$784,6)+'Иные услуги '!$C$5+'РСТ РСО-А'!$L$7+'РСТ РСО-А'!$F$9</f>
        <v>1825.83</v>
      </c>
      <c r="U380" s="118">
        <f>VLOOKUP($A380+ROUND((COLUMN()-2)/24,5),АТС!$A$41:$F$784,6)+'Иные услуги '!$C$5+'РСТ РСО-А'!$L$7+'РСТ РСО-А'!$F$9</f>
        <v>1753.4199999999998</v>
      </c>
      <c r="V380" s="118">
        <f>VLOOKUP($A380+ROUND((COLUMN()-2)/24,5),АТС!$A$41:$F$784,6)+'Иные услуги '!$C$5+'РСТ РСО-А'!$L$7+'РСТ РСО-А'!$F$9</f>
        <v>1694.6499999999999</v>
      </c>
      <c r="W380" s="118">
        <f>VLOOKUP($A380+ROUND((COLUMN()-2)/24,5),АТС!$A$41:$F$784,6)+'Иные услуги '!$C$5+'РСТ РСО-А'!$L$7+'РСТ РСО-А'!$F$9</f>
        <v>1730.8</v>
      </c>
      <c r="X380" s="118">
        <f>VLOOKUP($A380+ROUND((COLUMN()-2)/24,5),АТС!$A$41:$F$784,6)+'Иные услуги '!$C$5+'РСТ РСО-А'!$L$7+'РСТ РСО-А'!$F$9</f>
        <v>1810.3999999999999</v>
      </c>
      <c r="Y380" s="118">
        <f>VLOOKUP($A380+ROUND((COLUMN()-2)/24,5),АТС!$A$41:$F$784,6)+'Иные услуги '!$C$5+'РСТ РСО-А'!$L$7+'РСТ РСО-А'!$F$9</f>
        <v>1778.3700000000001</v>
      </c>
    </row>
    <row r="381" spans="1:25" x14ac:dyDescent="0.2">
      <c r="A381" s="66">
        <f t="shared" si="12"/>
        <v>43401</v>
      </c>
      <c r="B381" s="118">
        <f>VLOOKUP($A381+ROUND((COLUMN()-2)/24,5),АТС!$A$41:$F$784,6)+'Иные услуги '!$C$5+'РСТ РСО-А'!$L$7+'РСТ РСО-А'!$F$9</f>
        <v>1682.95</v>
      </c>
      <c r="C381" s="118">
        <f>VLOOKUP($A381+ROUND((COLUMN()-2)/24,5),АТС!$A$41:$F$784,6)+'Иные услуги '!$C$5+'РСТ РСО-А'!$L$7+'РСТ РСО-А'!$F$9</f>
        <v>1675.1899999999998</v>
      </c>
      <c r="D381" s="118">
        <f>VLOOKUP($A381+ROUND((COLUMN()-2)/24,5),АТС!$A$41:$F$784,6)+'Иные услуги '!$C$5+'РСТ РСО-А'!$L$7+'РСТ РСО-А'!$F$9</f>
        <v>1686.76</v>
      </c>
      <c r="E381" s="118">
        <f>VLOOKUP($A381+ROUND((COLUMN()-2)/24,5),АТС!$A$41:$F$784,6)+'Иные услуги '!$C$5+'РСТ РСО-А'!$L$7+'РСТ РСО-А'!$F$9</f>
        <v>1686.6200000000001</v>
      </c>
      <c r="F381" s="118">
        <f>VLOOKUP($A381+ROUND((COLUMN()-2)/24,5),АТС!$A$41:$F$784,6)+'Иные услуги '!$C$5+'РСТ РСО-А'!$L$7+'РСТ РСО-А'!$F$9</f>
        <v>1686.7299999999998</v>
      </c>
      <c r="G381" s="118">
        <f>VLOOKUP($A381+ROUND((COLUMN()-2)/24,5),АТС!$A$41:$F$784,6)+'Иные услуги '!$C$5+'РСТ РСО-А'!$L$7+'РСТ РСО-А'!$F$9</f>
        <v>1686.8999999999999</v>
      </c>
      <c r="H381" s="118">
        <f>VLOOKUP($A381+ROUND((COLUMN()-2)/24,5),АТС!$A$41:$F$784,6)+'Иные услуги '!$C$5+'РСТ РСО-А'!$L$7+'РСТ РСО-А'!$F$9</f>
        <v>1787.66</v>
      </c>
      <c r="I381" s="118">
        <f>VLOOKUP($A381+ROUND((COLUMN()-2)/24,5),АТС!$A$41:$F$784,6)+'Иные услуги '!$C$5+'РСТ РСО-А'!$L$7+'РСТ РСО-А'!$F$9</f>
        <v>1699.9399999999998</v>
      </c>
      <c r="J381" s="118">
        <f>VLOOKUP($A381+ROUND((COLUMN()-2)/24,5),АТС!$A$41:$F$784,6)+'Иные услуги '!$C$5+'РСТ РСО-А'!$L$7+'РСТ РСО-А'!$F$9</f>
        <v>1841.99</v>
      </c>
      <c r="K381" s="118">
        <f>VLOOKUP($A381+ROUND((COLUMN()-2)/24,5),АТС!$A$41:$F$784,6)+'Иные услуги '!$C$5+'РСТ РСО-А'!$L$7+'РСТ РСО-А'!$F$9</f>
        <v>1766.5</v>
      </c>
      <c r="L381" s="118">
        <f>VLOOKUP($A381+ROUND((COLUMN()-2)/24,5),АТС!$A$41:$F$784,6)+'Иные услуги '!$C$5+'РСТ РСО-А'!$L$7+'РСТ РСО-А'!$F$9</f>
        <v>1767.27</v>
      </c>
      <c r="M381" s="118">
        <f>VLOOKUP($A381+ROUND((COLUMN()-2)/24,5),АТС!$A$41:$F$784,6)+'Иные услуги '!$C$5+'РСТ РСО-А'!$L$7+'РСТ РСО-А'!$F$9</f>
        <v>1767.33</v>
      </c>
      <c r="N381" s="118">
        <f>VLOOKUP($A381+ROUND((COLUMN()-2)/24,5),АТС!$A$41:$F$784,6)+'Иные услуги '!$C$5+'РСТ РСО-А'!$L$7+'РСТ РСО-А'!$F$9</f>
        <v>1766.34</v>
      </c>
      <c r="O381" s="118">
        <f>VLOOKUP($A381+ROUND((COLUMN()-2)/24,5),АТС!$A$41:$F$784,6)+'Иные услуги '!$C$5+'РСТ РСО-А'!$L$7+'РСТ РСО-А'!$F$9</f>
        <v>1766.43</v>
      </c>
      <c r="P381" s="118">
        <f>VLOOKUP($A381+ROUND((COLUMN()-2)/24,5),АТС!$A$41:$F$784,6)+'Иные услуги '!$C$5+'РСТ РСО-А'!$L$7+'РСТ РСО-А'!$F$9</f>
        <v>1766.4599999999998</v>
      </c>
      <c r="Q381" s="118">
        <f>VLOOKUP($A381+ROUND((COLUMN()-2)/24,5),АТС!$A$41:$F$784,6)+'Иные услуги '!$C$5+'РСТ РСО-А'!$L$7+'РСТ РСО-А'!$F$9</f>
        <v>1767.3</v>
      </c>
      <c r="R381" s="118">
        <f>VLOOKUP($A381+ROUND((COLUMN()-2)/24,5),АТС!$A$41:$F$784,6)+'Иные услуги '!$C$5+'РСТ РСО-А'!$L$7+'РСТ РСО-А'!$F$9</f>
        <v>1768.05</v>
      </c>
      <c r="S381" s="118">
        <f>VLOOKUP($A381+ROUND((COLUMN()-2)/24,5),АТС!$A$41:$F$784,6)+'Иные услуги '!$C$5+'РСТ РСО-А'!$L$7+'РСТ РСО-А'!$F$9</f>
        <v>1754.8999999999999</v>
      </c>
      <c r="T381" s="118">
        <f>VLOOKUP($A381+ROUND((COLUMN()-2)/24,5),АТС!$A$41:$F$784,6)+'Иные услуги '!$C$5+'РСТ РСО-А'!$L$7+'РСТ РСО-А'!$F$9</f>
        <v>1794.4599999999998</v>
      </c>
      <c r="U381" s="118">
        <f>VLOOKUP($A381+ROUND((COLUMN()-2)/24,5),АТС!$A$41:$F$784,6)+'Иные услуги '!$C$5+'РСТ РСО-А'!$L$7+'РСТ РСО-А'!$F$9</f>
        <v>1704.32</v>
      </c>
      <c r="V381" s="118">
        <f>VLOOKUP($A381+ROUND((COLUMN()-2)/24,5),АТС!$A$41:$F$784,6)+'Иные услуги '!$C$5+'РСТ РСО-А'!$L$7+'РСТ РСО-А'!$F$9</f>
        <v>1709.8</v>
      </c>
      <c r="W381" s="118">
        <f>VLOOKUP($A381+ROUND((COLUMN()-2)/24,5),АТС!$A$41:$F$784,6)+'Иные услуги '!$C$5+'РСТ РСО-А'!$L$7+'РСТ РСО-А'!$F$9</f>
        <v>1735.45</v>
      </c>
      <c r="X381" s="118">
        <f>VLOOKUP($A381+ROUND((COLUMN()-2)/24,5),АТС!$A$41:$F$784,6)+'Иные услуги '!$C$5+'РСТ РСО-А'!$L$7+'РСТ РСО-А'!$F$9</f>
        <v>1816.72</v>
      </c>
      <c r="Y381" s="118">
        <f>VLOOKUP($A381+ROUND((COLUMN()-2)/24,5),АТС!$A$41:$F$784,6)+'Иные услуги '!$C$5+'РСТ РСО-А'!$L$7+'РСТ РСО-А'!$F$9</f>
        <v>1782.43</v>
      </c>
    </row>
    <row r="382" spans="1:25" x14ac:dyDescent="0.2">
      <c r="A382" s="66">
        <f t="shared" si="12"/>
        <v>43402</v>
      </c>
      <c r="B382" s="118">
        <f>VLOOKUP($A382+ROUND((COLUMN()-2)/24,5),АТС!$A$41:$F$784,6)+'Иные услуги '!$C$5+'РСТ РСО-А'!$L$7+'РСТ РСО-А'!$F$9</f>
        <v>1682.1699999999998</v>
      </c>
      <c r="C382" s="118">
        <f>VLOOKUP($A382+ROUND((COLUMN()-2)/24,5),АТС!$A$41:$F$784,6)+'Иные услуги '!$C$5+'РСТ РСО-А'!$L$7+'РСТ РСО-А'!$F$9</f>
        <v>1674.54</v>
      </c>
      <c r="D382" s="118">
        <f>VLOOKUP($A382+ROUND((COLUMN()-2)/24,5),АТС!$A$41:$F$784,6)+'Иные услуги '!$C$5+'РСТ РСО-А'!$L$7+'РСТ РСО-А'!$F$9</f>
        <v>1673.6499999999999</v>
      </c>
      <c r="E382" s="118">
        <f>VLOOKUP($A382+ROUND((COLUMN()-2)/24,5),АТС!$A$41:$F$784,6)+'Иные услуги '!$C$5+'РСТ РСО-А'!$L$7+'РСТ РСО-А'!$F$9</f>
        <v>1673.53</v>
      </c>
      <c r="F382" s="118">
        <f>VLOOKUP($A382+ROUND((COLUMN()-2)/24,5),АТС!$A$41:$F$784,6)+'Иные услуги '!$C$5+'РСТ РСО-А'!$L$7+'РСТ РСО-А'!$F$9</f>
        <v>1673.9799999999998</v>
      </c>
      <c r="G382" s="118">
        <f>VLOOKUP($A382+ROUND((COLUMN()-2)/24,5),АТС!$A$41:$F$784,6)+'Иные услуги '!$C$5+'РСТ РСО-А'!$L$7+'РСТ РСО-А'!$F$9</f>
        <v>1675.4399999999998</v>
      </c>
      <c r="H382" s="118">
        <f>VLOOKUP($A382+ROUND((COLUMN()-2)/24,5),АТС!$A$41:$F$784,6)+'Иные услуги '!$C$5+'РСТ РСО-А'!$L$7+'РСТ РСО-А'!$F$9</f>
        <v>1712.1499999999999</v>
      </c>
      <c r="I382" s="118">
        <f>VLOOKUP($A382+ROUND((COLUMN()-2)/24,5),АТС!$A$41:$F$784,6)+'Иные услуги '!$C$5+'РСТ РСО-А'!$L$7+'РСТ РСО-А'!$F$9</f>
        <v>1722.11</v>
      </c>
      <c r="J382" s="118">
        <f>VLOOKUP($A382+ROUND((COLUMN()-2)/24,5),АТС!$A$41:$F$784,6)+'Иные услуги '!$C$5+'РСТ РСО-А'!$L$7+'РСТ РСО-А'!$F$9</f>
        <v>1757.18</v>
      </c>
      <c r="K382" s="118">
        <f>VLOOKUP($A382+ROUND((COLUMN()-2)/24,5),АТС!$A$41:$F$784,6)+'Иные услуги '!$C$5+'РСТ РСО-А'!$L$7+'РСТ РСО-А'!$F$9</f>
        <v>1704.6699999999998</v>
      </c>
      <c r="L382" s="118">
        <f>VLOOKUP($A382+ROUND((COLUMN()-2)/24,5),АТС!$A$41:$F$784,6)+'Иные услуги '!$C$5+'РСТ РСО-А'!$L$7+'РСТ РСО-А'!$F$9</f>
        <v>1705.18</v>
      </c>
      <c r="M382" s="118">
        <f>VLOOKUP($A382+ROUND((COLUMN()-2)/24,5),АТС!$A$41:$F$784,6)+'Иные услуги '!$C$5+'РСТ РСО-А'!$L$7+'РСТ РСО-А'!$F$9</f>
        <v>1704.47</v>
      </c>
      <c r="N382" s="118">
        <f>VLOOKUP($A382+ROUND((COLUMN()-2)/24,5),АТС!$A$41:$F$784,6)+'Иные услуги '!$C$5+'РСТ РСО-А'!$L$7+'РСТ РСО-А'!$F$9</f>
        <v>1704.43</v>
      </c>
      <c r="O382" s="118">
        <f>VLOOKUP($A382+ROUND((COLUMN()-2)/24,5),АТС!$A$41:$F$784,6)+'Иные услуги '!$C$5+'РСТ РСО-А'!$L$7+'РСТ РСО-А'!$F$9</f>
        <v>1704.1899999999998</v>
      </c>
      <c r="P382" s="118">
        <f>VLOOKUP($A382+ROUND((COLUMN()-2)/24,5),АТС!$A$41:$F$784,6)+'Иные услуги '!$C$5+'РСТ РСО-А'!$L$7+'РСТ РСО-А'!$F$9</f>
        <v>1704.27</v>
      </c>
      <c r="Q382" s="118">
        <f>VLOOKUP($A382+ROUND((COLUMN()-2)/24,5),АТС!$A$41:$F$784,6)+'Иные услуги '!$C$5+'РСТ РСО-А'!$L$7+'РСТ РСО-А'!$F$9</f>
        <v>1704.5</v>
      </c>
      <c r="R382" s="118">
        <f>VLOOKUP($A382+ROUND((COLUMN()-2)/24,5),АТС!$A$41:$F$784,6)+'Иные услуги '!$C$5+'РСТ РСО-А'!$L$7+'РСТ РСО-А'!$F$9</f>
        <v>1694.82</v>
      </c>
      <c r="S382" s="118">
        <f>VLOOKUP($A382+ROUND((COLUMN()-2)/24,5),АТС!$A$41:$F$784,6)+'Иные услуги '!$C$5+'РСТ РСО-А'!$L$7+'РСТ РСО-А'!$F$9</f>
        <v>1831.31</v>
      </c>
      <c r="T382" s="118">
        <f>VLOOKUP($A382+ROUND((COLUMN()-2)/24,5),АТС!$A$41:$F$784,6)+'Иные услуги '!$C$5+'РСТ РСО-А'!$L$7+'РСТ РСО-А'!$F$9</f>
        <v>1833.85</v>
      </c>
      <c r="U382" s="118">
        <f>VLOOKUP($A382+ROUND((COLUMN()-2)/24,5),АТС!$A$41:$F$784,6)+'Иные услуги '!$C$5+'РСТ РСО-А'!$L$7+'РСТ РСО-А'!$F$9</f>
        <v>1759.01</v>
      </c>
      <c r="V382" s="118">
        <f>VLOOKUP($A382+ROUND((COLUMN()-2)/24,5),АТС!$A$41:$F$784,6)+'Иные услуги '!$C$5+'РСТ РСО-А'!$L$7+'РСТ РСО-А'!$F$9</f>
        <v>1708.22</v>
      </c>
      <c r="W382" s="118">
        <f>VLOOKUP($A382+ROUND((COLUMN()-2)/24,5),АТС!$A$41:$F$784,6)+'Иные услуги '!$C$5+'РСТ РСО-А'!$L$7+'РСТ РСО-А'!$F$9</f>
        <v>1721.22</v>
      </c>
      <c r="X382" s="118">
        <f>VLOOKUP($A382+ROUND((COLUMN()-2)/24,5),АТС!$A$41:$F$784,6)+'Иные услуги '!$C$5+'РСТ РСО-А'!$L$7+'РСТ РСО-А'!$F$9</f>
        <v>1807.57</v>
      </c>
      <c r="Y382" s="118">
        <f>VLOOKUP($A382+ROUND((COLUMN()-2)/24,5),АТС!$A$41:$F$784,6)+'Иные услуги '!$C$5+'РСТ РСО-А'!$L$7+'РСТ РСО-А'!$F$9</f>
        <v>1760.76</v>
      </c>
    </row>
    <row r="383" spans="1:25" x14ac:dyDescent="0.2">
      <c r="A383" s="66">
        <f t="shared" si="12"/>
        <v>43403</v>
      </c>
      <c r="B383" s="118">
        <f>VLOOKUP($A383+ROUND((COLUMN()-2)/24,5),АТС!$A$41:$F$784,6)+'Иные услуги '!$C$5+'РСТ РСО-А'!$L$7+'РСТ РСО-А'!$F$9</f>
        <v>1677.09</v>
      </c>
      <c r="C383" s="118">
        <f>VLOOKUP($A383+ROUND((COLUMN()-2)/24,5),АТС!$A$41:$F$784,6)+'Иные услуги '!$C$5+'РСТ РСО-А'!$L$7+'РСТ РСО-А'!$F$9</f>
        <v>1674.6</v>
      </c>
      <c r="D383" s="118">
        <f>VLOOKUP($A383+ROUND((COLUMN()-2)/24,5),АТС!$A$41:$F$784,6)+'Иные услуги '!$C$5+'РСТ РСО-А'!$L$7+'РСТ РСО-А'!$F$9</f>
        <v>1674.2299999999998</v>
      </c>
      <c r="E383" s="118">
        <f>VLOOKUP($A383+ROUND((COLUMN()-2)/24,5),АТС!$A$41:$F$784,6)+'Иные услуги '!$C$5+'РСТ РСО-А'!$L$7+'РСТ РСО-А'!$F$9</f>
        <v>1673.99</v>
      </c>
      <c r="F383" s="118">
        <f>VLOOKUP($A383+ROUND((COLUMN()-2)/24,5),АТС!$A$41:$F$784,6)+'Иные услуги '!$C$5+'РСТ РСО-А'!$L$7+'РСТ РСО-А'!$F$9</f>
        <v>1675.18</v>
      </c>
      <c r="G383" s="118">
        <f>VLOOKUP($A383+ROUND((COLUMN()-2)/24,5),АТС!$A$41:$F$784,6)+'Иные услуги '!$C$5+'РСТ РСО-А'!$L$7+'РСТ РСО-А'!$F$9</f>
        <v>1676.6499999999999</v>
      </c>
      <c r="H383" s="118">
        <f>VLOOKUP($A383+ROUND((COLUMN()-2)/24,5),АТС!$A$41:$F$784,6)+'Иные услуги '!$C$5+'РСТ РСО-А'!$L$7+'РСТ РСО-А'!$F$9</f>
        <v>1684.3999999999999</v>
      </c>
      <c r="I383" s="118">
        <f>VLOOKUP($A383+ROUND((COLUMN()-2)/24,5),АТС!$A$41:$F$784,6)+'Иные услуги '!$C$5+'РСТ РСО-А'!$L$7+'РСТ РСО-А'!$F$9</f>
        <v>1801.29</v>
      </c>
      <c r="J383" s="118">
        <f>VLOOKUP($A383+ROUND((COLUMN()-2)/24,5),АТС!$A$41:$F$784,6)+'Иные услуги '!$C$5+'РСТ РСО-А'!$L$7+'РСТ РСО-А'!$F$9</f>
        <v>1707.7</v>
      </c>
      <c r="K383" s="118">
        <f>VLOOKUP($A383+ROUND((COLUMN()-2)/24,5),АТС!$A$41:$F$784,6)+'Иные услуги '!$C$5+'РСТ РСО-А'!$L$7+'РСТ РСО-А'!$F$9</f>
        <v>1694.4199999999998</v>
      </c>
      <c r="L383" s="118">
        <f>VLOOKUP($A383+ROUND((COLUMN()-2)/24,5),АТС!$A$41:$F$784,6)+'Иные услуги '!$C$5+'РСТ РСО-А'!$L$7+'РСТ РСО-А'!$F$9</f>
        <v>1694.18</v>
      </c>
      <c r="M383" s="118">
        <f>VLOOKUP($A383+ROUND((COLUMN()-2)/24,5),АТС!$A$41:$F$784,6)+'Иные услуги '!$C$5+'РСТ РСО-А'!$L$7+'РСТ РСО-А'!$F$9</f>
        <v>1679.3999999999999</v>
      </c>
      <c r="N383" s="118">
        <f>VLOOKUP($A383+ROUND((COLUMN()-2)/24,5),АТС!$A$41:$F$784,6)+'Иные услуги '!$C$5+'РСТ РСО-А'!$L$7+'РСТ РСО-А'!$F$9</f>
        <v>1695.59</v>
      </c>
      <c r="O383" s="118">
        <f>VLOOKUP($A383+ROUND((COLUMN()-2)/24,5),АТС!$A$41:$F$784,6)+'Иные услуги '!$C$5+'РСТ РСО-А'!$L$7+'РСТ РСО-А'!$F$9</f>
        <v>1695.1</v>
      </c>
      <c r="P383" s="118">
        <f>VLOOKUP($A383+ROUND((COLUMN()-2)/24,5),АТС!$A$41:$F$784,6)+'Иные услуги '!$C$5+'РСТ РСО-А'!$L$7+'РСТ РСО-А'!$F$9</f>
        <v>1695.09</v>
      </c>
      <c r="Q383" s="118">
        <f>VLOOKUP($A383+ROUND((COLUMN()-2)/24,5),АТС!$A$41:$F$784,6)+'Иные услуги '!$C$5+'РСТ РСО-А'!$L$7+'РСТ РСО-А'!$F$9</f>
        <v>1695.27</v>
      </c>
      <c r="R383" s="118">
        <f>VLOOKUP($A383+ROUND((COLUMN()-2)/24,5),АТС!$A$41:$F$784,6)+'Иные услуги '!$C$5+'РСТ РСО-А'!$L$7+'РСТ РСО-А'!$F$9</f>
        <v>1693.2</v>
      </c>
      <c r="S383" s="118">
        <f>VLOOKUP($A383+ROUND((COLUMN()-2)/24,5),АТС!$A$41:$F$784,6)+'Иные услуги '!$C$5+'РСТ РСО-А'!$L$7+'РСТ РСО-А'!$F$9</f>
        <v>1795.6899999999998</v>
      </c>
      <c r="T383" s="118">
        <f>VLOOKUP($A383+ROUND((COLUMN()-2)/24,5),АТС!$A$41:$F$784,6)+'Иные услуги '!$C$5+'РСТ РСО-А'!$L$7+'РСТ РСО-А'!$F$9</f>
        <v>1844.27</v>
      </c>
      <c r="U383" s="118">
        <f>VLOOKUP($A383+ROUND((COLUMN()-2)/24,5),АТС!$A$41:$F$784,6)+'Иные услуги '!$C$5+'РСТ РСО-А'!$L$7+'РСТ РСО-А'!$F$9</f>
        <v>1763.1499999999999</v>
      </c>
      <c r="V383" s="118">
        <f>VLOOKUP($A383+ROUND((COLUMN()-2)/24,5),АТС!$A$41:$F$784,6)+'Иные услуги '!$C$5+'РСТ РСО-А'!$L$7+'РСТ РСО-А'!$F$9</f>
        <v>1730.36</v>
      </c>
      <c r="W383" s="118">
        <f>VLOOKUP($A383+ROUND((COLUMN()-2)/24,5),АТС!$A$41:$F$784,6)+'Иные услуги '!$C$5+'РСТ РСО-А'!$L$7+'РСТ РСО-А'!$F$9</f>
        <v>1743.8700000000001</v>
      </c>
      <c r="X383" s="118">
        <f>VLOOKUP($A383+ROUND((COLUMN()-2)/24,5),АТС!$A$41:$F$784,6)+'Иные услуги '!$C$5+'РСТ РСО-А'!$L$7+'РСТ РСО-А'!$F$9</f>
        <v>1815.83</v>
      </c>
      <c r="Y383" s="118">
        <f>VLOOKUP($A383+ROUND((COLUMN()-2)/24,5),АТС!$A$41:$F$784,6)+'Иные услуги '!$C$5+'РСТ РСО-А'!$L$7+'РСТ РСО-А'!$F$9</f>
        <v>1797.04</v>
      </c>
    </row>
    <row r="384" spans="1:25" x14ac:dyDescent="0.2">
      <c r="A384" s="66">
        <f t="shared" si="12"/>
        <v>43404</v>
      </c>
      <c r="B384" s="118">
        <f>VLOOKUP($A384+ROUND((COLUMN()-2)/24,5),АТС!$A$41:$F$784,6)+'Иные услуги '!$C$5+'РСТ РСО-А'!$L$7+'РСТ РСО-А'!$F$9</f>
        <v>1680.6</v>
      </c>
      <c r="C384" s="118">
        <f>VLOOKUP($A384+ROUND((COLUMN()-2)/24,5),АТС!$A$41:$F$784,6)+'Иные услуги '!$C$5+'РСТ РСО-А'!$L$7+'РСТ РСО-А'!$F$9</f>
        <v>1674.29</v>
      </c>
      <c r="D384" s="118">
        <f>VLOOKUP($A384+ROUND((COLUMN()-2)/24,5),АТС!$A$41:$F$784,6)+'Иные услуги '!$C$5+'РСТ РСО-А'!$L$7+'РСТ РСО-А'!$F$9</f>
        <v>1673.6899999999998</v>
      </c>
      <c r="E384" s="118">
        <f>VLOOKUP($A384+ROUND((COLUMN()-2)/24,5),АТС!$A$41:$F$784,6)+'Иные услуги '!$C$5+'РСТ РСО-А'!$L$7+'РСТ РСО-А'!$F$9</f>
        <v>1673.51</v>
      </c>
      <c r="F384" s="118">
        <f>VLOOKUP($A384+ROUND((COLUMN()-2)/24,5),АТС!$A$41:$F$784,6)+'Иные услуги '!$C$5+'РСТ РСО-А'!$L$7+'РСТ РСО-А'!$F$9</f>
        <v>1673.9799999999998</v>
      </c>
      <c r="G384" s="118">
        <f>VLOOKUP($A384+ROUND((COLUMN()-2)/24,5),АТС!$A$41:$F$784,6)+'Иные услуги '!$C$5+'РСТ РСО-А'!$L$7+'РСТ РСО-А'!$F$9</f>
        <v>1675.2</v>
      </c>
      <c r="H384" s="118">
        <f>VLOOKUP($A384+ROUND((COLUMN()-2)/24,5),АТС!$A$41:$F$784,6)+'Иные услуги '!$C$5+'РСТ РСО-А'!$L$7+'РСТ РСО-А'!$F$9</f>
        <v>1684.1699999999998</v>
      </c>
      <c r="I384" s="118">
        <f>VLOOKUP($A384+ROUND((COLUMN()-2)/24,5),АТС!$A$41:$F$784,6)+'Иные услуги '!$C$5+'РСТ РСО-А'!$L$7+'РСТ РСО-А'!$F$9</f>
        <v>1799</v>
      </c>
      <c r="J384" s="118">
        <f>VLOOKUP($A384+ROUND((COLUMN()-2)/24,5),АТС!$A$41:$F$784,6)+'Иные услуги '!$C$5+'РСТ РСО-А'!$L$7+'РСТ РСО-А'!$F$9</f>
        <v>1705.26</v>
      </c>
      <c r="K384" s="118">
        <f>VLOOKUP($A384+ROUND((COLUMN()-2)/24,5),АТС!$A$41:$F$784,6)+'Иные услуги '!$C$5+'РСТ РСО-А'!$L$7+'РСТ РСО-А'!$F$9</f>
        <v>1693.89</v>
      </c>
      <c r="L384" s="118">
        <f>VLOOKUP($A384+ROUND((COLUMN()-2)/24,5),АТС!$A$41:$F$784,6)+'Иные услуги '!$C$5+'РСТ РСО-А'!$L$7+'РСТ РСО-А'!$F$9</f>
        <v>1695.41</v>
      </c>
      <c r="M384" s="118">
        <f>VLOOKUP($A384+ROUND((COLUMN()-2)/24,5),АТС!$A$41:$F$784,6)+'Иные услуги '!$C$5+'РСТ РСО-А'!$L$7+'РСТ РСО-А'!$F$9</f>
        <v>1679.79</v>
      </c>
      <c r="N384" s="118">
        <f>VLOOKUP($A384+ROUND((COLUMN()-2)/24,5),АТС!$A$41:$F$784,6)+'Иные услуги '!$C$5+'РСТ РСО-А'!$L$7+'РСТ РСО-А'!$F$9</f>
        <v>1704.7299999999998</v>
      </c>
      <c r="O384" s="118">
        <f>VLOOKUP($A384+ROUND((COLUMN()-2)/24,5),АТС!$A$41:$F$784,6)+'Иные услуги '!$C$5+'РСТ РСО-А'!$L$7+'РСТ РСО-А'!$F$9</f>
        <v>1704.26</v>
      </c>
      <c r="P384" s="118">
        <f>VLOOKUP($A384+ROUND((COLUMN()-2)/24,5),АТС!$A$41:$F$784,6)+'Иные услуги '!$C$5+'РСТ РСО-А'!$L$7+'РСТ РСО-А'!$F$9</f>
        <v>1704.39</v>
      </c>
      <c r="Q384" s="118">
        <f>VLOOKUP($A384+ROUND((COLUMN()-2)/24,5),АТС!$A$41:$F$784,6)+'Иные услуги '!$C$5+'РСТ РСО-А'!$L$7+'РСТ РСО-А'!$F$9</f>
        <v>1704.4399999999998</v>
      </c>
      <c r="R384" s="118">
        <f>VLOOKUP($A384+ROUND((COLUMN()-2)/24,5),АТС!$A$41:$F$784,6)+'Иные услуги '!$C$5+'РСТ РСО-А'!$L$7+'РСТ РСО-А'!$F$9</f>
        <v>1694.2299999999998</v>
      </c>
      <c r="S384" s="118">
        <f>VLOOKUP($A384+ROUND((COLUMN()-2)/24,5),АТС!$A$41:$F$784,6)+'Иные услуги '!$C$5+'РСТ РСО-А'!$L$7+'РСТ РСО-А'!$F$9</f>
        <v>1797.53</v>
      </c>
      <c r="T384" s="118">
        <f>VLOOKUP($A384+ROUND((COLUMN()-2)/24,5),АТС!$A$41:$F$784,6)+'Иные услуги '!$C$5+'РСТ РСО-А'!$L$7+'РСТ РСО-А'!$F$9</f>
        <v>1847.52</v>
      </c>
      <c r="U384" s="118">
        <f>VLOOKUP($A384+ROUND((COLUMN()-2)/24,5),АТС!$A$41:$F$784,6)+'Иные услуги '!$C$5+'РСТ РСО-А'!$L$7+'РСТ РСО-А'!$F$9</f>
        <v>1759.81</v>
      </c>
      <c r="V384" s="118">
        <f>VLOOKUP($A384+ROUND((COLUMN()-2)/24,5),АТС!$A$41:$F$784,6)+'Иные услуги '!$C$5+'РСТ РСО-А'!$L$7+'РСТ РСО-А'!$F$9</f>
        <v>1728.86</v>
      </c>
      <c r="W384" s="118">
        <f>VLOOKUP($A384+ROUND((COLUMN()-2)/24,5),АТС!$A$41:$F$784,6)+'Иные услуги '!$C$5+'РСТ РСО-А'!$L$7+'РСТ РСО-А'!$F$9</f>
        <v>1726.75</v>
      </c>
      <c r="X384" s="118">
        <f>VLOOKUP($A384+ROUND((COLUMN()-2)/24,5),АТС!$A$41:$F$784,6)+'Иные услуги '!$C$5+'РСТ РСО-А'!$L$7+'РСТ РСО-А'!$F$9</f>
        <v>1794.64</v>
      </c>
      <c r="Y384" s="118">
        <f>VLOOKUP($A384+ROUND((COLUMN()-2)/24,5),АТС!$A$41:$F$784,6)+'Иные услуги '!$C$5+'РСТ РСО-А'!$L$7+'РСТ РСО-А'!$F$9</f>
        <v>1785.11</v>
      </c>
    </row>
    <row r="385" spans="1:25" x14ac:dyDescent="0.25">
      <c r="A385" s="80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90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49" t="s">
        <v>35</v>
      </c>
      <c r="B387" s="143" t="s">
        <v>99</v>
      </c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5"/>
    </row>
    <row r="388" spans="1:25" ht="12.75" x14ac:dyDescent="0.2">
      <c r="A388" s="150"/>
      <c r="B388" s="146"/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8"/>
    </row>
    <row r="389" spans="1:25" ht="12.75" x14ac:dyDescent="0.2">
      <c r="A389" s="150"/>
      <c r="B389" s="154" t="s">
        <v>100</v>
      </c>
      <c r="C389" s="152" t="s">
        <v>101</v>
      </c>
      <c r="D389" s="152" t="s">
        <v>102</v>
      </c>
      <c r="E389" s="152" t="s">
        <v>103</v>
      </c>
      <c r="F389" s="152" t="s">
        <v>104</v>
      </c>
      <c r="G389" s="152" t="s">
        <v>105</v>
      </c>
      <c r="H389" s="152" t="s">
        <v>106</v>
      </c>
      <c r="I389" s="152" t="s">
        <v>107</v>
      </c>
      <c r="J389" s="152" t="s">
        <v>108</v>
      </c>
      <c r="K389" s="152" t="s">
        <v>109</v>
      </c>
      <c r="L389" s="152" t="s">
        <v>110</v>
      </c>
      <c r="M389" s="152" t="s">
        <v>111</v>
      </c>
      <c r="N389" s="156" t="s">
        <v>112</v>
      </c>
      <c r="O389" s="152" t="s">
        <v>113</v>
      </c>
      <c r="P389" s="152" t="s">
        <v>114</v>
      </c>
      <c r="Q389" s="152" t="s">
        <v>115</v>
      </c>
      <c r="R389" s="152" t="s">
        <v>116</v>
      </c>
      <c r="S389" s="152" t="s">
        <v>117</v>
      </c>
      <c r="T389" s="152" t="s">
        <v>118</v>
      </c>
      <c r="U389" s="152" t="s">
        <v>119</v>
      </c>
      <c r="V389" s="152" t="s">
        <v>120</v>
      </c>
      <c r="W389" s="152" t="s">
        <v>121</v>
      </c>
      <c r="X389" s="152" t="s">
        <v>122</v>
      </c>
      <c r="Y389" s="152" t="s">
        <v>123</v>
      </c>
    </row>
    <row r="390" spans="1:25" ht="12.75" x14ac:dyDescent="0.2">
      <c r="A390" s="151"/>
      <c r="B390" s="155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7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</row>
    <row r="391" spans="1:25" x14ac:dyDescent="0.2">
      <c r="A391" s="66">
        <f t="shared" ref="A391:A421" si="13">A354</f>
        <v>43374</v>
      </c>
      <c r="B391" s="91">
        <f>VLOOKUP($A391+ROUND((COLUMN()-2)/24,5),АТС!$A$41:$F$784,6)+'Иные услуги '!$C$5+'РСТ РСО-А'!$L$7+'РСТ РСО-А'!$G$9</f>
        <v>1667.99</v>
      </c>
      <c r="C391" s="118">
        <f>VLOOKUP($A391+ROUND((COLUMN()-2)/24,5),АТС!$A$41:$F$784,6)+'Иные услуги '!$C$5+'РСТ РСО-А'!$L$7+'РСТ РСО-А'!$G$9</f>
        <v>1750.27</v>
      </c>
      <c r="D391" s="118">
        <f>VLOOKUP($A391+ROUND((COLUMN()-2)/24,5),АТС!$A$41:$F$784,6)+'Иные услуги '!$C$5+'РСТ РСО-А'!$L$7+'РСТ РСО-А'!$G$9</f>
        <v>1800.3000000000002</v>
      </c>
      <c r="E391" s="118">
        <f>VLOOKUP($A391+ROUND((COLUMN()-2)/24,5),АТС!$A$41:$F$784,6)+'Иные услуги '!$C$5+'РСТ РСО-А'!$L$7+'РСТ РСО-А'!$G$9</f>
        <v>1800.62</v>
      </c>
      <c r="F391" s="118">
        <f>VLOOKUP($A391+ROUND((COLUMN()-2)/24,5),АТС!$A$41:$F$784,6)+'Иные услуги '!$C$5+'РСТ РСО-А'!$L$7+'РСТ РСО-А'!$G$9</f>
        <v>1800.5900000000001</v>
      </c>
      <c r="G391" s="118">
        <f>VLOOKUP($A391+ROUND((COLUMN()-2)/24,5),АТС!$A$41:$F$784,6)+'Иные услуги '!$C$5+'РСТ РСО-А'!$L$7+'РСТ РСО-А'!$G$9</f>
        <v>1801.5300000000002</v>
      </c>
      <c r="H391" s="118">
        <f>VLOOKUP($A391+ROUND((COLUMN()-2)/24,5),АТС!$A$41:$F$784,6)+'Иные услуги '!$C$5+'РСТ РСО-А'!$L$7+'РСТ РСО-А'!$G$9</f>
        <v>1955.5300000000002</v>
      </c>
      <c r="I391" s="118">
        <f>VLOOKUP($A391+ROUND((COLUMN()-2)/24,5),АТС!$A$41:$F$784,6)+'Иные услуги '!$C$5+'РСТ РСО-А'!$L$7+'РСТ РСО-А'!$G$9</f>
        <v>1667.93</v>
      </c>
      <c r="J391" s="118">
        <f>VLOOKUP($A391+ROUND((COLUMN()-2)/24,5),АТС!$A$41:$F$784,6)+'Иные услуги '!$C$5+'РСТ РСО-А'!$L$7+'РСТ РСО-А'!$G$9</f>
        <v>1809.8000000000002</v>
      </c>
      <c r="K391" s="118">
        <f>VLOOKUP($A391+ROUND((COLUMN()-2)/24,5),АТС!$A$41:$F$784,6)+'Иные услуги '!$C$5+'РСТ РСО-А'!$L$7+'РСТ РСО-А'!$G$9</f>
        <v>1700.04</v>
      </c>
      <c r="L391" s="118">
        <f>VLOOKUP($A391+ROUND((COLUMN()-2)/24,5),АТС!$A$41:$F$784,6)+'Иные услуги '!$C$5+'РСТ РСО-А'!$L$7+'РСТ РСО-А'!$G$9</f>
        <v>1700</v>
      </c>
      <c r="M391" s="118">
        <f>VLOOKUP($A391+ROUND((COLUMN()-2)/24,5),АТС!$A$41:$F$784,6)+'Иные услуги '!$C$5+'РСТ РСО-А'!$L$7+'РСТ РСО-А'!$G$9</f>
        <v>1716.69</v>
      </c>
      <c r="N391" s="118">
        <f>VLOOKUP($A391+ROUND((COLUMN()-2)/24,5),АТС!$A$41:$F$784,6)+'Иные услуги '!$C$5+'РСТ РСО-А'!$L$7+'РСТ РСО-А'!$G$9</f>
        <v>1808.39</v>
      </c>
      <c r="O391" s="118">
        <f>VLOOKUP($A391+ROUND((COLUMN()-2)/24,5),АТС!$A$41:$F$784,6)+'Иные услуги '!$C$5+'РСТ РСО-А'!$L$7+'РСТ РСО-А'!$G$9</f>
        <v>1788.39</v>
      </c>
      <c r="P391" s="118">
        <f>VLOOKUP($A391+ROUND((COLUMN()-2)/24,5),АТС!$A$41:$F$784,6)+'Иные услуги '!$C$5+'РСТ РСО-А'!$L$7+'РСТ РСО-А'!$G$9</f>
        <v>1760.35</v>
      </c>
      <c r="Q391" s="118">
        <f>VLOOKUP($A391+ROUND((COLUMN()-2)/24,5),АТС!$A$41:$F$784,6)+'Иные услуги '!$C$5+'РСТ РСО-А'!$L$7+'РСТ РСО-А'!$G$9</f>
        <v>1788.7</v>
      </c>
      <c r="R391" s="118">
        <f>VLOOKUP($A391+ROUND((COLUMN()-2)/24,5),АТС!$A$41:$F$784,6)+'Иные услуги '!$C$5+'РСТ РСО-А'!$L$7+'РСТ РСО-А'!$G$9</f>
        <v>1784.52</v>
      </c>
      <c r="S391" s="118">
        <f>VLOOKUP($A391+ROUND((COLUMN()-2)/24,5),АТС!$A$41:$F$784,6)+'Иные услуги '!$C$5+'РСТ РСО-А'!$L$7+'РСТ РСО-А'!$G$9</f>
        <v>1757</v>
      </c>
      <c r="T391" s="118">
        <f>VLOOKUP($A391+ROUND((COLUMN()-2)/24,5),АТС!$A$41:$F$784,6)+'Иные услуги '!$C$5+'РСТ РСО-А'!$L$7+'РСТ РСО-А'!$G$9</f>
        <v>1569.93</v>
      </c>
      <c r="U391" s="118">
        <f>VLOOKUP($A391+ROUND((COLUMN()-2)/24,5),АТС!$A$41:$F$784,6)+'Иные услуги '!$C$5+'РСТ РСО-А'!$L$7+'РСТ РСО-А'!$G$9</f>
        <v>1675.3400000000001</v>
      </c>
      <c r="V391" s="118">
        <f>VLOOKUP($A391+ROUND((COLUMN()-2)/24,5),АТС!$A$41:$F$784,6)+'Иные услуги '!$C$5+'РСТ РСО-А'!$L$7+'РСТ РСО-А'!$G$9</f>
        <v>1770.39</v>
      </c>
      <c r="W391" s="118">
        <f>VLOOKUP($A391+ROUND((COLUMN()-2)/24,5),АТС!$A$41:$F$784,6)+'Иные услуги '!$C$5+'РСТ РСО-А'!$L$7+'РСТ РСО-А'!$G$9</f>
        <v>1926.3700000000003</v>
      </c>
      <c r="X391" s="118">
        <f>VLOOKUP($A391+ROUND((COLUMN()-2)/24,5),АТС!$A$41:$F$784,6)+'Иные услуги '!$C$5+'РСТ РСО-А'!$L$7+'РСТ РСО-А'!$G$9</f>
        <v>2421.6400000000003</v>
      </c>
      <c r="Y391" s="118">
        <f>VLOOKUP($A391+ROUND((COLUMN()-2)/24,5),АТС!$A$41:$F$784,6)+'Иные услуги '!$C$5+'РСТ РСО-А'!$L$7+'РСТ РСО-А'!$G$9</f>
        <v>1570.6100000000001</v>
      </c>
    </row>
    <row r="392" spans="1:25" x14ac:dyDescent="0.2">
      <c r="A392" s="66">
        <f t="shared" si="13"/>
        <v>43375</v>
      </c>
      <c r="B392" s="118">
        <f>VLOOKUP($A392+ROUND((COLUMN()-2)/24,5),АТС!$A$41:$F$784,6)+'Иные услуги '!$C$5+'РСТ РСО-А'!$L$7+'РСТ РСО-А'!$G$9</f>
        <v>1669.8400000000001</v>
      </c>
      <c r="C392" s="118">
        <f>VLOOKUP($A392+ROUND((COLUMN()-2)/24,5),АТС!$A$41:$F$784,6)+'Иные услуги '!$C$5+'РСТ РСО-А'!$L$7+'РСТ РСО-А'!$G$9</f>
        <v>1752.74</v>
      </c>
      <c r="D392" s="118">
        <f>VLOOKUP($A392+ROUND((COLUMN()-2)/24,5),АТС!$A$41:$F$784,6)+'Иные услуги '!$C$5+'РСТ РСО-А'!$L$7+'РСТ РСО-А'!$G$9</f>
        <v>1802.42</v>
      </c>
      <c r="E392" s="118">
        <f>VLOOKUP($A392+ROUND((COLUMN()-2)/24,5),АТС!$A$41:$F$784,6)+'Иные услуги '!$C$5+'РСТ РСО-А'!$L$7+'РСТ РСО-А'!$G$9</f>
        <v>1813.19</v>
      </c>
      <c r="F392" s="118">
        <f>VLOOKUP($A392+ROUND((COLUMN()-2)/24,5),АТС!$A$41:$F$784,6)+'Иные услуги '!$C$5+'РСТ РСО-А'!$L$7+'РСТ РСО-А'!$G$9</f>
        <v>1802.16</v>
      </c>
      <c r="G392" s="118">
        <f>VLOOKUP($A392+ROUND((COLUMN()-2)/24,5),АТС!$A$41:$F$784,6)+'Иные услуги '!$C$5+'РСТ РСО-А'!$L$7+'РСТ РСО-А'!$G$9</f>
        <v>1803.81</v>
      </c>
      <c r="H392" s="118">
        <f>VLOOKUP($A392+ROUND((COLUMN()-2)/24,5),АТС!$A$41:$F$784,6)+'Иные услуги '!$C$5+'РСТ РСО-А'!$L$7+'РСТ РСО-А'!$G$9</f>
        <v>2213.5700000000002</v>
      </c>
      <c r="I392" s="118">
        <f>VLOOKUP($A392+ROUND((COLUMN()-2)/24,5),АТС!$A$41:$F$784,6)+'Иные услуги '!$C$5+'РСТ РСО-А'!$L$7+'РСТ РСО-А'!$G$9</f>
        <v>1696.19</v>
      </c>
      <c r="J392" s="118">
        <f>VLOOKUP($A392+ROUND((COLUMN()-2)/24,5),АТС!$A$41:$F$784,6)+'Иные услуги '!$C$5+'РСТ РСО-А'!$L$7+'РСТ РСО-А'!$G$9</f>
        <v>1831.77</v>
      </c>
      <c r="K392" s="118">
        <f>VLOOKUP($A392+ROUND((COLUMN()-2)/24,5),АТС!$A$41:$F$784,6)+'Иные услуги '!$C$5+'РСТ РСО-А'!$L$7+'РСТ РСО-А'!$G$9</f>
        <v>1735.73</v>
      </c>
      <c r="L392" s="118">
        <f>VLOOKUP($A392+ROUND((COLUMN()-2)/24,5),АТС!$A$41:$F$784,6)+'Иные услуги '!$C$5+'РСТ РСО-А'!$L$7+'РСТ РСО-А'!$G$9</f>
        <v>1753.2600000000002</v>
      </c>
      <c r="M392" s="118">
        <f>VLOOKUP($A392+ROUND((COLUMN()-2)/24,5),АТС!$A$41:$F$784,6)+'Иные услуги '!$C$5+'РСТ РСО-А'!$L$7+'РСТ РСО-А'!$G$9</f>
        <v>1771.75</v>
      </c>
      <c r="N392" s="118">
        <f>VLOOKUP($A392+ROUND((COLUMN()-2)/24,5),АТС!$A$41:$F$784,6)+'Иные услуги '!$C$5+'РСТ РСО-А'!$L$7+'РСТ РСО-А'!$G$9</f>
        <v>1810.49</v>
      </c>
      <c r="O392" s="118">
        <f>VLOOKUP($A392+ROUND((COLUMN()-2)/24,5),АТС!$A$41:$F$784,6)+'Иные услуги '!$C$5+'РСТ РСО-А'!$L$7+'РСТ РСО-А'!$G$9</f>
        <v>1810.6100000000001</v>
      </c>
      <c r="P392" s="118">
        <f>VLOOKUP($A392+ROUND((COLUMN()-2)/24,5),АТС!$A$41:$F$784,6)+'Иные услуги '!$C$5+'РСТ РСО-А'!$L$7+'РСТ РСО-А'!$G$9</f>
        <v>1790.79</v>
      </c>
      <c r="Q392" s="118">
        <f>VLOOKUP($A392+ROUND((COLUMN()-2)/24,5),АТС!$A$41:$F$784,6)+'Иные услуги '!$C$5+'РСТ РСО-А'!$L$7+'РСТ РСО-А'!$G$9</f>
        <v>1810.69</v>
      </c>
      <c r="R392" s="118">
        <f>VLOOKUP($A392+ROUND((COLUMN()-2)/24,5),АТС!$A$41:$F$784,6)+'Иные услуги '!$C$5+'РСТ РСО-А'!$L$7+'РСТ РСО-А'!$G$9</f>
        <v>1806.06</v>
      </c>
      <c r="S392" s="118">
        <f>VLOOKUP($A392+ROUND((COLUMN()-2)/24,5),АТС!$A$41:$F$784,6)+'Иные услуги '!$C$5+'РСТ РСО-А'!$L$7+'РСТ РСО-А'!$G$9</f>
        <v>1785.49</v>
      </c>
      <c r="T392" s="118">
        <f>VLOOKUP($A392+ROUND((COLUMN()-2)/24,5),АТС!$A$41:$F$784,6)+'Иные услуги '!$C$5+'РСТ РСО-А'!$L$7+'РСТ РСО-А'!$G$9</f>
        <v>1622.0100000000002</v>
      </c>
      <c r="U392" s="118">
        <f>VLOOKUP($A392+ROUND((COLUMN()-2)/24,5),АТС!$A$41:$F$784,6)+'Иные услуги '!$C$5+'РСТ РСО-А'!$L$7+'РСТ РСО-А'!$G$9</f>
        <v>1732.23</v>
      </c>
      <c r="V392" s="118">
        <f>VLOOKUP($A392+ROUND((COLUMN()-2)/24,5),АТС!$A$41:$F$784,6)+'Иные услуги '!$C$5+'РСТ РСО-А'!$L$7+'РСТ РСО-А'!$G$9</f>
        <v>1769.3200000000002</v>
      </c>
      <c r="W392" s="118">
        <f>VLOOKUP($A392+ROUND((COLUMN()-2)/24,5),АТС!$A$41:$F$784,6)+'Иные услуги '!$C$5+'РСТ РСО-А'!$L$7+'РСТ РСО-А'!$G$9</f>
        <v>1925.4700000000003</v>
      </c>
      <c r="X392" s="118">
        <f>VLOOKUP($A392+ROUND((COLUMN()-2)/24,5),АТС!$A$41:$F$784,6)+'Иные услуги '!$C$5+'РСТ РСО-А'!$L$7+'РСТ РСО-А'!$G$9</f>
        <v>2425.2800000000002</v>
      </c>
      <c r="Y392" s="118">
        <f>VLOOKUP($A392+ROUND((COLUMN()-2)/24,5),АТС!$A$41:$F$784,6)+'Иные услуги '!$C$5+'РСТ РСО-А'!$L$7+'РСТ РСО-А'!$G$9</f>
        <v>1575.17</v>
      </c>
    </row>
    <row r="393" spans="1:25" x14ac:dyDescent="0.2">
      <c r="A393" s="66">
        <f t="shared" si="13"/>
        <v>43376</v>
      </c>
      <c r="B393" s="118">
        <f>VLOOKUP($A393+ROUND((COLUMN()-2)/24,5),АТС!$A$41:$F$784,6)+'Иные услуги '!$C$5+'РСТ РСО-А'!$L$7+'РСТ РСО-А'!$G$9</f>
        <v>1675.71</v>
      </c>
      <c r="C393" s="118">
        <f>VLOOKUP($A393+ROUND((COLUMN()-2)/24,5),АТС!$A$41:$F$784,6)+'Иные услуги '!$C$5+'РСТ РСО-А'!$L$7+'РСТ РСО-А'!$G$9</f>
        <v>1759.0700000000002</v>
      </c>
      <c r="D393" s="118">
        <f>VLOOKUP($A393+ROUND((COLUMN()-2)/24,5),АТС!$A$41:$F$784,6)+'Иные услуги '!$C$5+'РСТ РСО-А'!$L$7+'РСТ РСО-А'!$G$9</f>
        <v>1808.93</v>
      </c>
      <c r="E393" s="118">
        <f>VLOOKUP($A393+ROUND((COLUMN()-2)/24,5),АТС!$A$41:$F$784,6)+'Иные услуги '!$C$5+'РСТ РСО-А'!$L$7+'РСТ РСО-А'!$G$9</f>
        <v>1819.69</v>
      </c>
      <c r="F393" s="118">
        <f>VLOOKUP($A393+ROUND((COLUMN()-2)/24,5),АТС!$A$41:$F$784,6)+'Иные услуги '!$C$5+'РСТ РСО-А'!$L$7+'РСТ РСО-А'!$G$9</f>
        <v>1806.8600000000001</v>
      </c>
      <c r="G393" s="118">
        <f>VLOOKUP($A393+ROUND((COLUMN()-2)/24,5),АТС!$A$41:$F$784,6)+'Иные услуги '!$C$5+'РСТ РСО-А'!$L$7+'РСТ РСО-А'!$G$9</f>
        <v>1810.2800000000002</v>
      </c>
      <c r="H393" s="118">
        <f>VLOOKUP($A393+ROUND((COLUMN()-2)/24,5),АТС!$A$41:$F$784,6)+'Иные услуги '!$C$5+'РСТ РСО-А'!$L$7+'РСТ РСО-А'!$G$9</f>
        <v>2231.06</v>
      </c>
      <c r="I393" s="118">
        <f>VLOOKUP($A393+ROUND((COLUMN()-2)/24,5),АТС!$A$41:$F$784,6)+'Иные услуги '!$C$5+'РСТ РСО-А'!$L$7+'РСТ РСО-А'!$G$9</f>
        <v>1703.31</v>
      </c>
      <c r="J393" s="118">
        <f>VLOOKUP($A393+ROUND((COLUMN()-2)/24,5),АТС!$A$41:$F$784,6)+'Иные услуги '!$C$5+'РСТ РСО-А'!$L$7+'РСТ РСО-А'!$G$9</f>
        <v>1838.14</v>
      </c>
      <c r="K393" s="118">
        <f>VLOOKUP($A393+ROUND((COLUMN()-2)/24,5),АТС!$A$41:$F$784,6)+'Иные услуги '!$C$5+'РСТ РСО-А'!$L$7+'РСТ РСО-А'!$G$9</f>
        <v>1741.68</v>
      </c>
      <c r="L393" s="118">
        <f>VLOOKUP($A393+ROUND((COLUMN()-2)/24,5),АТС!$A$41:$F$784,6)+'Иные услуги '!$C$5+'РСТ РСО-А'!$L$7+'РСТ РСО-А'!$G$9</f>
        <v>1759.52</v>
      </c>
      <c r="M393" s="118">
        <f>VLOOKUP($A393+ROUND((COLUMN()-2)/24,5),АТС!$A$41:$F$784,6)+'Иные услуги '!$C$5+'РСТ РСО-А'!$L$7+'РСТ РСО-А'!$G$9</f>
        <v>1778.15</v>
      </c>
      <c r="N393" s="118">
        <f>VLOOKUP($A393+ROUND((COLUMN()-2)/24,5),АТС!$A$41:$F$784,6)+'Иные услуги '!$C$5+'РСТ РСО-А'!$L$7+'РСТ РСО-А'!$G$9</f>
        <v>1817.43</v>
      </c>
      <c r="O393" s="118">
        <f>VLOOKUP($A393+ROUND((COLUMN()-2)/24,5),АТС!$A$41:$F$784,6)+'Иные услуги '!$C$5+'РСТ РСО-А'!$L$7+'РСТ РСО-А'!$G$9</f>
        <v>1816.74</v>
      </c>
      <c r="P393" s="118">
        <f>VLOOKUP($A393+ROUND((COLUMN()-2)/24,5),АТС!$A$41:$F$784,6)+'Иные услуги '!$C$5+'РСТ РСО-А'!$L$7+'РСТ РСО-А'!$G$9</f>
        <v>1797.2600000000002</v>
      </c>
      <c r="Q393" s="118">
        <f>VLOOKUP($A393+ROUND((COLUMN()-2)/24,5),АТС!$A$41:$F$784,6)+'Иные услуги '!$C$5+'РСТ РСО-А'!$L$7+'РСТ РСО-А'!$G$9</f>
        <v>1816.71</v>
      </c>
      <c r="R393" s="118">
        <f>VLOOKUP($A393+ROUND((COLUMN()-2)/24,5),АТС!$A$41:$F$784,6)+'Иные услуги '!$C$5+'РСТ РСО-А'!$L$7+'РСТ РСО-А'!$G$9</f>
        <v>1811.04</v>
      </c>
      <c r="S393" s="118">
        <f>VLOOKUP($A393+ROUND((COLUMN()-2)/24,5),АТС!$A$41:$F$784,6)+'Иные услуги '!$C$5+'РСТ РСО-А'!$L$7+'РСТ РСО-А'!$G$9</f>
        <v>1790.25</v>
      </c>
      <c r="T393" s="118">
        <f>VLOOKUP($A393+ROUND((COLUMN()-2)/24,5),АТС!$A$41:$F$784,6)+'Иные услуги '!$C$5+'РСТ РСО-А'!$L$7+'РСТ РСО-А'!$G$9</f>
        <v>1572.98</v>
      </c>
      <c r="U393" s="118">
        <f>VLOOKUP($A393+ROUND((COLUMN()-2)/24,5),АТС!$A$41:$F$784,6)+'Иные услуги '!$C$5+'РСТ РСО-А'!$L$7+'РСТ РСО-А'!$G$9</f>
        <v>1734.5700000000002</v>
      </c>
      <c r="V393" s="118">
        <f>VLOOKUP($A393+ROUND((COLUMN()-2)/24,5),АТС!$A$41:$F$784,6)+'Иные услуги '!$C$5+'РСТ РСО-А'!$L$7+'РСТ РСО-А'!$G$9</f>
        <v>1774.33</v>
      </c>
      <c r="W393" s="118">
        <f>VLOOKUP($A393+ROUND((COLUMN()-2)/24,5),АТС!$A$41:$F$784,6)+'Иные услуги '!$C$5+'РСТ РСО-А'!$L$7+'РСТ РСО-А'!$G$9</f>
        <v>1933.5</v>
      </c>
      <c r="X393" s="118">
        <f>VLOOKUP($A393+ROUND((COLUMN()-2)/24,5),АТС!$A$41:$F$784,6)+'Иные услуги '!$C$5+'РСТ РСО-А'!$L$7+'РСТ РСО-А'!$G$9</f>
        <v>2441.5700000000002</v>
      </c>
      <c r="Y393" s="118">
        <f>VLOOKUP($A393+ROUND((COLUMN()-2)/24,5),АТС!$A$41:$F$784,6)+'Иные услуги '!$C$5+'РСТ РСО-А'!$L$7+'РСТ РСО-А'!$G$9</f>
        <v>1575.24</v>
      </c>
    </row>
    <row r="394" spans="1:25" x14ac:dyDescent="0.2">
      <c r="A394" s="66">
        <f t="shared" si="13"/>
        <v>43377</v>
      </c>
      <c r="B394" s="118">
        <f>VLOOKUP($A394+ROUND((COLUMN()-2)/24,5),АТС!$A$41:$F$784,6)+'Иные услуги '!$C$5+'РСТ РСО-А'!$L$7+'РСТ РСО-А'!$G$9</f>
        <v>1672.64</v>
      </c>
      <c r="C394" s="118">
        <f>VLOOKUP($A394+ROUND((COLUMN()-2)/24,5),АТС!$A$41:$F$784,6)+'Иные услуги '!$C$5+'РСТ РСО-А'!$L$7+'РСТ РСО-А'!$G$9</f>
        <v>1758.21</v>
      </c>
      <c r="D394" s="118">
        <f>VLOOKUP($A394+ROUND((COLUMN()-2)/24,5),АТС!$A$41:$F$784,6)+'Иные услуги '!$C$5+'РСТ РСО-А'!$L$7+'РСТ РСО-А'!$G$9</f>
        <v>1808.21</v>
      </c>
      <c r="E394" s="118">
        <f>VLOOKUP($A394+ROUND((COLUMN()-2)/24,5),АТС!$A$41:$F$784,6)+'Иные услуги '!$C$5+'РСТ РСО-А'!$L$7+'РСТ РСО-А'!$G$9</f>
        <v>1841.5</v>
      </c>
      <c r="F394" s="118">
        <f>VLOOKUP($A394+ROUND((COLUMN()-2)/24,5),АТС!$A$41:$F$784,6)+'Иные услуги '!$C$5+'РСТ РСО-А'!$L$7+'РСТ РСО-А'!$G$9</f>
        <v>1817.33</v>
      </c>
      <c r="G394" s="118">
        <f>VLOOKUP($A394+ROUND((COLUMN()-2)/24,5),АТС!$A$41:$F$784,6)+'Иные услуги '!$C$5+'РСТ РСО-А'!$L$7+'РСТ РСО-А'!$G$9</f>
        <v>1809.35</v>
      </c>
      <c r="H394" s="118">
        <f>VLOOKUP($A394+ROUND((COLUMN()-2)/24,5),АТС!$A$41:$F$784,6)+'Иные услуги '!$C$5+'РСТ РСО-А'!$L$7+'РСТ РСО-А'!$G$9</f>
        <v>2055.8300000000004</v>
      </c>
      <c r="I394" s="118">
        <f>VLOOKUP($A394+ROUND((COLUMN()-2)/24,5),АТС!$A$41:$F$784,6)+'Иные услуги '!$C$5+'РСТ РСО-А'!$L$7+'РСТ РСО-А'!$G$9</f>
        <v>1724.45</v>
      </c>
      <c r="J394" s="118">
        <f>VLOOKUP($A394+ROUND((COLUMN()-2)/24,5),АТС!$A$41:$F$784,6)+'Иные услуги '!$C$5+'РСТ РСО-А'!$L$7+'РСТ РСО-А'!$G$9</f>
        <v>1924.5500000000002</v>
      </c>
      <c r="K394" s="118">
        <f>VLOOKUP($A394+ROUND((COLUMN()-2)/24,5),АТС!$A$41:$F$784,6)+'Иные услуги '!$C$5+'РСТ РСО-А'!$L$7+'РСТ РСО-А'!$G$9</f>
        <v>1765.92</v>
      </c>
      <c r="L394" s="118">
        <f>VLOOKUP($A394+ROUND((COLUMN()-2)/24,5),АТС!$A$41:$F$784,6)+'Иные услуги '!$C$5+'РСТ РСО-А'!$L$7+'РСТ РСО-А'!$G$9</f>
        <v>1756.54</v>
      </c>
      <c r="M394" s="118">
        <f>VLOOKUP($A394+ROUND((COLUMN()-2)/24,5),АТС!$A$41:$F$784,6)+'Иные услуги '!$C$5+'РСТ РСО-А'!$L$7+'РСТ РСО-А'!$G$9</f>
        <v>1774.95</v>
      </c>
      <c r="N394" s="118">
        <f>VLOOKUP($A394+ROUND((COLUMN()-2)/24,5),АТС!$A$41:$F$784,6)+'Иные услуги '!$C$5+'РСТ РСО-А'!$L$7+'РСТ РСО-А'!$G$9</f>
        <v>1813.71</v>
      </c>
      <c r="O394" s="118">
        <f>VLOOKUP($A394+ROUND((COLUMN()-2)/24,5),АТС!$A$41:$F$784,6)+'Иные услуги '!$C$5+'РСТ РСО-А'!$L$7+'РСТ РСО-А'!$G$9</f>
        <v>1813.8200000000002</v>
      </c>
      <c r="P394" s="118">
        <f>VLOOKUP($A394+ROUND((COLUMN()-2)/24,5),АТС!$A$41:$F$784,6)+'Иные услуги '!$C$5+'РСТ РСО-А'!$L$7+'РСТ РСО-А'!$G$9</f>
        <v>1793.94</v>
      </c>
      <c r="Q394" s="118">
        <f>VLOOKUP($A394+ROUND((COLUMN()-2)/24,5),АТС!$A$41:$F$784,6)+'Иные услуги '!$C$5+'РСТ РСО-А'!$L$7+'РСТ РСО-А'!$G$9</f>
        <v>1834.43</v>
      </c>
      <c r="R394" s="118">
        <f>VLOOKUP($A394+ROUND((COLUMN()-2)/24,5),АТС!$A$41:$F$784,6)+'Иные услуги '!$C$5+'РСТ РСО-А'!$L$7+'РСТ РСО-А'!$G$9</f>
        <v>1860.4300000000003</v>
      </c>
      <c r="S394" s="118">
        <f>VLOOKUP($A394+ROUND((COLUMN()-2)/24,5),АТС!$A$41:$F$784,6)+'Иные услуги '!$C$5+'РСТ РСО-А'!$L$7+'РСТ РСО-А'!$G$9</f>
        <v>1789.41</v>
      </c>
      <c r="T394" s="118">
        <f>VLOOKUP($A394+ROUND((COLUMN()-2)/24,5),АТС!$A$41:$F$784,6)+'Иные услуги '!$C$5+'РСТ РСО-А'!$L$7+'РСТ РСО-А'!$G$9</f>
        <v>1571.93</v>
      </c>
      <c r="U394" s="118">
        <f>VLOOKUP($A394+ROUND((COLUMN()-2)/24,5),АТС!$A$41:$F$784,6)+'Иные услуги '!$C$5+'РСТ РСО-А'!$L$7+'РСТ РСО-А'!$G$9</f>
        <v>1774.15</v>
      </c>
      <c r="V394" s="118">
        <f>VLOOKUP($A394+ROUND((COLUMN()-2)/24,5),АТС!$A$41:$F$784,6)+'Иные услуги '!$C$5+'РСТ РСО-А'!$L$7+'РСТ РСО-А'!$G$9</f>
        <v>1864.21</v>
      </c>
      <c r="W394" s="118">
        <f>VLOOKUP($A394+ROUND((COLUMN()-2)/24,5),АТС!$A$41:$F$784,6)+'Иные услуги '!$C$5+'РСТ РСО-А'!$L$7+'РСТ РСО-А'!$G$9</f>
        <v>2075.23</v>
      </c>
      <c r="X394" s="118">
        <f>VLOOKUP($A394+ROUND((COLUMN()-2)/24,5),АТС!$A$41:$F$784,6)+'Иные услуги '!$C$5+'РСТ РСО-А'!$L$7+'РСТ РСО-А'!$G$9</f>
        <v>2551.42</v>
      </c>
      <c r="Y394" s="118">
        <f>VLOOKUP($A394+ROUND((COLUMN()-2)/24,5),АТС!$A$41:$F$784,6)+'Иные услуги '!$C$5+'РСТ РСО-А'!$L$7+'РСТ РСО-А'!$G$9</f>
        <v>1599.7600000000002</v>
      </c>
    </row>
    <row r="395" spans="1:25" x14ac:dyDescent="0.2">
      <c r="A395" s="66">
        <f t="shared" si="13"/>
        <v>43378</v>
      </c>
      <c r="B395" s="118">
        <f>VLOOKUP($A395+ROUND((COLUMN()-2)/24,5),АТС!$A$41:$F$784,6)+'Иные услуги '!$C$5+'РСТ РСО-А'!$L$7+'РСТ РСО-А'!$G$9</f>
        <v>1690.31</v>
      </c>
      <c r="C395" s="118">
        <f>VLOOKUP($A395+ROUND((COLUMN()-2)/24,5),АТС!$A$41:$F$784,6)+'Иные услуги '!$C$5+'РСТ РСО-А'!$L$7+'РСТ РСО-А'!$G$9</f>
        <v>1760.25</v>
      </c>
      <c r="D395" s="118">
        <f>VLOOKUP($A395+ROUND((COLUMN()-2)/24,5),АТС!$A$41:$F$784,6)+'Иные услуги '!$C$5+'РСТ РСО-А'!$L$7+'РСТ РСО-А'!$G$9</f>
        <v>1810.0300000000002</v>
      </c>
      <c r="E395" s="118">
        <f>VLOOKUP($A395+ROUND((COLUMN()-2)/24,5),АТС!$A$41:$F$784,6)+'Иные услуги '!$C$5+'РСТ РСО-А'!$L$7+'РСТ РСО-А'!$G$9</f>
        <v>1842.77</v>
      </c>
      <c r="F395" s="118">
        <f>VLOOKUP($A395+ROUND((COLUMN()-2)/24,5),АТС!$A$41:$F$784,6)+'Иные услуги '!$C$5+'РСТ РСО-А'!$L$7+'РСТ РСО-А'!$G$9</f>
        <v>1818.18</v>
      </c>
      <c r="G395" s="118">
        <f>VLOOKUP($A395+ROUND((COLUMN()-2)/24,5),АТС!$A$41:$F$784,6)+'Иные услуги '!$C$5+'РСТ РСО-А'!$L$7+'РСТ РСО-А'!$G$9</f>
        <v>1809.43</v>
      </c>
      <c r="H395" s="118">
        <f>VLOOKUP($A395+ROUND((COLUMN()-2)/24,5),АТС!$A$41:$F$784,6)+'Иные услуги '!$C$5+'РСТ РСО-А'!$L$7+'РСТ РСО-А'!$G$9</f>
        <v>2055.3500000000004</v>
      </c>
      <c r="I395" s="118">
        <f>VLOOKUP($A395+ROUND((COLUMN()-2)/24,5),АТС!$A$41:$F$784,6)+'Иные услуги '!$C$5+'РСТ РСО-А'!$L$7+'РСТ РСО-А'!$G$9</f>
        <v>1723.66</v>
      </c>
      <c r="J395" s="118">
        <f>VLOOKUP($A395+ROUND((COLUMN()-2)/24,5),АТС!$A$41:$F$784,6)+'Иные услуги '!$C$5+'РСТ РСО-А'!$L$7+'РСТ РСО-А'!$G$9</f>
        <v>1926.46</v>
      </c>
      <c r="K395" s="118">
        <f>VLOOKUP($A395+ROUND((COLUMN()-2)/24,5),АТС!$A$41:$F$784,6)+'Иные услуги '!$C$5+'РСТ РСО-А'!$L$7+'РСТ РСО-А'!$G$9</f>
        <v>1767.38</v>
      </c>
      <c r="L395" s="118">
        <f>VLOOKUP($A395+ROUND((COLUMN()-2)/24,5),АТС!$A$41:$F$784,6)+'Иные услуги '!$C$5+'РСТ РСО-А'!$L$7+'РСТ РСО-А'!$G$9</f>
        <v>1723.3000000000002</v>
      </c>
      <c r="M395" s="118">
        <f>VLOOKUP($A395+ROUND((COLUMN()-2)/24,5),АТС!$A$41:$F$784,6)+'Иные услуги '!$C$5+'РСТ РСО-А'!$L$7+'РСТ РСО-А'!$G$9</f>
        <v>1739.0300000000002</v>
      </c>
      <c r="N395" s="118">
        <f>VLOOKUP($A395+ROUND((COLUMN()-2)/24,5),АТС!$A$41:$F$784,6)+'Иные услуги '!$C$5+'РСТ РСО-А'!$L$7+'РСТ РСО-А'!$G$9</f>
        <v>1794.5900000000001</v>
      </c>
      <c r="O395" s="118">
        <f>VLOOKUP($A395+ROUND((COLUMN()-2)/24,5),АТС!$A$41:$F$784,6)+'Иные услуги '!$C$5+'РСТ РСО-А'!$L$7+'РСТ РСО-А'!$G$9</f>
        <v>1794.44</v>
      </c>
      <c r="P395" s="118">
        <f>VLOOKUP($A395+ROUND((COLUMN()-2)/24,5),АТС!$A$41:$F$784,6)+'Иные услуги '!$C$5+'РСТ РСО-А'!$L$7+'РСТ РСО-А'!$G$9</f>
        <v>1775.3400000000001</v>
      </c>
      <c r="Q395" s="118">
        <f>VLOOKUP($A395+ROUND((COLUMN()-2)/24,5),АТС!$A$41:$F$784,6)+'Иные услуги '!$C$5+'РСТ РСО-А'!$L$7+'РСТ РСО-А'!$G$9</f>
        <v>1835.38</v>
      </c>
      <c r="R395" s="118">
        <f>VLOOKUP($A395+ROUND((COLUMN()-2)/24,5),АТС!$A$41:$F$784,6)+'Иные услуги '!$C$5+'РСТ РСО-А'!$L$7+'РСТ РСО-А'!$G$9</f>
        <v>1787.58</v>
      </c>
      <c r="S395" s="118">
        <f>VLOOKUP($A395+ROUND((COLUMN()-2)/24,5),АТС!$A$41:$F$784,6)+'Иные услуги '!$C$5+'РСТ РСО-А'!$L$7+'РСТ РСО-А'!$G$9</f>
        <v>1733.54</v>
      </c>
      <c r="T395" s="118">
        <f>VLOOKUP($A395+ROUND((COLUMN()-2)/24,5),АТС!$A$41:$F$784,6)+'Иные услуги '!$C$5+'РСТ РСО-А'!$L$7+'РСТ РСО-А'!$G$9</f>
        <v>1560.48</v>
      </c>
      <c r="U395" s="118">
        <f>VLOOKUP($A395+ROUND((COLUMN()-2)/24,5),АТС!$A$41:$F$784,6)+'Иные услуги '!$C$5+'РСТ РСО-А'!$L$7+'РСТ РСО-А'!$G$9</f>
        <v>1734.25</v>
      </c>
      <c r="V395" s="118">
        <f>VLOOKUP($A395+ROUND((COLUMN()-2)/24,5),АТС!$A$41:$F$784,6)+'Иные услуги '!$C$5+'РСТ РСО-А'!$L$7+'РСТ РСО-А'!$G$9</f>
        <v>1801.75</v>
      </c>
      <c r="W395" s="118">
        <f>VLOOKUP($A395+ROUND((COLUMN()-2)/24,5),АТС!$A$41:$F$784,6)+'Иные услуги '!$C$5+'РСТ РСО-А'!$L$7+'РСТ РСО-А'!$G$9</f>
        <v>1968.1100000000001</v>
      </c>
      <c r="X395" s="118">
        <f>VLOOKUP($A395+ROUND((COLUMN()-2)/24,5),АТС!$A$41:$F$784,6)+'Иные услуги '!$C$5+'РСТ РСО-А'!$L$7+'РСТ РСО-А'!$G$9</f>
        <v>2555.4700000000003</v>
      </c>
      <c r="Y395" s="118">
        <f>VLOOKUP($A395+ROUND((COLUMN()-2)/24,5),АТС!$A$41:$F$784,6)+'Иные услуги '!$C$5+'РСТ РСО-А'!$L$7+'РСТ РСО-А'!$G$9</f>
        <v>1562.46</v>
      </c>
    </row>
    <row r="396" spans="1:25" x14ac:dyDescent="0.2">
      <c r="A396" s="66">
        <f t="shared" si="13"/>
        <v>43379</v>
      </c>
      <c r="B396" s="118">
        <f>VLOOKUP($A396+ROUND((COLUMN()-2)/24,5),АТС!$A$41:$F$784,6)+'Иные услуги '!$C$5+'РСТ РСО-А'!$L$7+'РСТ РСО-А'!$G$9</f>
        <v>1692.29</v>
      </c>
      <c r="C396" s="118">
        <f>VLOOKUP($A396+ROUND((COLUMN()-2)/24,5),АТС!$A$41:$F$784,6)+'Иные услуги '!$C$5+'РСТ РСО-А'!$L$7+'РСТ РСО-А'!$G$9</f>
        <v>1760.49</v>
      </c>
      <c r="D396" s="118">
        <f>VLOOKUP($A396+ROUND((COLUMN()-2)/24,5),АТС!$A$41:$F$784,6)+'Иные услуги '!$C$5+'РСТ РСО-А'!$L$7+'РСТ РСО-А'!$G$9</f>
        <v>1809.5</v>
      </c>
      <c r="E396" s="118">
        <f>VLOOKUP($A396+ROUND((COLUMN()-2)/24,5),АТС!$A$41:$F$784,6)+'Иные услуги '!$C$5+'РСТ РСО-А'!$L$7+'РСТ РСО-А'!$G$9</f>
        <v>1808.8200000000002</v>
      </c>
      <c r="F396" s="118">
        <f>VLOOKUP($A396+ROUND((COLUMN()-2)/24,5),АТС!$A$41:$F$784,6)+'Иные услуги '!$C$5+'РСТ РСО-А'!$L$7+'РСТ РСО-А'!$G$9</f>
        <v>1820.44</v>
      </c>
      <c r="G396" s="118">
        <f>VLOOKUP($A396+ROUND((COLUMN()-2)/24,5),АТС!$A$41:$F$784,6)+'Иные услуги '!$C$5+'РСТ РСО-А'!$L$7+'РСТ РСО-А'!$G$9</f>
        <v>1809.14</v>
      </c>
      <c r="H396" s="118">
        <f>VLOOKUP($A396+ROUND((COLUMN()-2)/24,5),АТС!$A$41:$F$784,6)+'Иные услуги '!$C$5+'РСТ РСО-А'!$L$7+'РСТ РСО-А'!$G$9</f>
        <v>2135.5300000000002</v>
      </c>
      <c r="I396" s="118">
        <f>VLOOKUP($A396+ROUND((COLUMN()-2)/24,5),АТС!$A$41:$F$784,6)+'Иные услуги '!$C$5+'РСТ РСО-А'!$L$7+'РСТ РСО-А'!$G$9</f>
        <v>1849.3400000000001</v>
      </c>
      <c r="J396" s="118">
        <f>VLOOKUP($A396+ROUND((COLUMN()-2)/24,5),АТС!$A$41:$F$784,6)+'Иные услуги '!$C$5+'РСТ РСО-А'!$L$7+'РСТ РСО-А'!$G$9</f>
        <v>1964.6600000000003</v>
      </c>
      <c r="K396" s="118">
        <f>VLOOKUP($A396+ROUND((COLUMN()-2)/24,5),АТС!$A$41:$F$784,6)+'Иные услуги '!$C$5+'РСТ РСО-А'!$L$7+'РСТ РСО-А'!$G$9</f>
        <v>1815.31</v>
      </c>
      <c r="L396" s="118">
        <f>VLOOKUP($A396+ROUND((COLUMN()-2)/24,5),АТС!$A$41:$F$784,6)+'Иные услуги '!$C$5+'РСТ РСО-А'!$L$7+'РСТ РСО-А'!$G$9</f>
        <v>1815.4</v>
      </c>
      <c r="M396" s="118">
        <f>VLOOKUP($A396+ROUND((COLUMN()-2)/24,5),АТС!$A$41:$F$784,6)+'Иные услуги '!$C$5+'РСТ РСО-А'!$L$7+'РСТ РСО-А'!$G$9</f>
        <v>1815.3400000000001</v>
      </c>
      <c r="N396" s="118">
        <f>VLOOKUP($A396+ROUND((COLUMN()-2)/24,5),АТС!$A$41:$F$784,6)+'Иные услуги '!$C$5+'РСТ РСО-А'!$L$7+'РСТ РСО-А'!$G$9</f>
        <v>1815.06</v>
      </c>
      <c r="O396" s="118">
        <f>VLOOKUP($A396+ROUND((COLUMN()-2)/24,5),АТС!$A$41:$F$784,6)+'Иные услуги '!$C$5+'РСТ РСО-А'!$L$7+'РСТ РСО-А'!$G$9</f>
        <v>1867.8700000000003</v>
      </c>
      <c r="P396" s="118">
        <f>VLOOKUP($A396+ROUND((COLUMN()-2)/24,5),АТС!$A$41:$F$784,6)+'Иные услуги '!$C$5+'РСТ РСО-А'!$L$7+'РСТ РСО-А'!$G$9</f>
        <v>1867.4700000000003</v>
      </c>
      <c r="Q396" s="118">
        <f>VLOOKUP($A396+ROUND((COLUMN()-2)/24,5),АТС!$A$41:$F$784,6)+'Иные услуги '!$C$5+'РСТ РСО-А'!$L$7+'РСТ РСО-А'!$G$9</f>
        <v>1901.4900000000002</v>
      </c>
      <c r="R396" s="118">
        <f>VLOOKUP($A396+ROUND((COLUMN()-2)/24,5),АТС!$A$41:$F$784,6)+'Иные услуги '!$C$5+'РСТ РСО-А'!$L$7+'РСТ РСО-А'!$G$9</f>
        <v>1896.6800000000003</v>
      </c>
      <c r="S396" s="118">
        <f>VLOOKUP($A396+ROUND((COLUMN()-2)/24,5),АТС!$A$41:$F$784,6)+'Иные услуги '!$C$5+'РСТ РСО-А'!$L$7+'РСТ РСО-А'!$G$9</f>
        <v>1811.19</v>
      </c>
      <c r="T396" s="118">
        <f>VLOOKUP($A396+ROUND((COLUMN()-2)/24,5),АТС!$A$41:$F$784,6)+'Иные услуги '!$C$5+'РСТ РСО-А'!$L$7+'РСТ РСО-А'!$G$9</f>
        <v>1575.65</v>
      </c>
      <c r="U396" s="118">
        <f>VLOOKUP($A396+ROUND((COLUMN()-2)/24,5),АТС!$A$41:$F$784,6)+'Иные услуги '!$C$5+'РСТ РСО-А'!$L$7+'РСТ РСО-А'!$G$9</f>
        <v>1740.43</v>
      </c>
      <c r="V396" s="118">
        <f>VLOOKUP($A396+ROUND((COLUMN()-2)/24,5),АТС!$A$41:$F$784,6)+'Иные услуги '!$C$5+'РСТ РСО-А'!$L$7+'РСТ РСО-А'!$G$9</f>
        <v>1810.0500000000002</v>
      </c>
      <c r="W396" s="118">
        <f>VLOOKUP($A396+ROUND((COLUMN()-2)/24,5),АТС!$A$41:$F$784,6)+'Иные услуги '!$C$5+'РСТ РСО-А'!$L$7+'РСТ РСО-А'!$G$9</f>
        <v>1983.38</v>
      </c>
      <c r="X396" s="118">
        <f>VLOOKUP($A396+ROUND((COLUMN()-2)/24,5),АТС!$A$41:$F$784,6)+'Иные услуги '!$C$5+'РСТ РСО-А'!$L$7+'РСТ РСО-А'!$G$9</f>
        <v>2476.1400000000003</v>
      </c>
      <c r="Y396" s="118">
        <f>VLOOKUP($A396+ROUND((COLUMN()-2)/24,5),АТС!$A$41:$F$784,6)+'Иные услуги '!$C$5+'РСТ РСО-А'!$L$7+'РСТ РСО-А'!$G$9</f>
        <v>1575.99</v>
      </c>
    </row>
    <row r="397" spans="1:25" x14ac:dyDescent="0.2">
      <c r="A397" s="66">
        <f t="shared" si="13"/>
        <v>43380</v>
      </c>
      <c r="B397" s="118">
        <f>VLOOKUP($A397+ROUND((COLUMN()-2)/24,5),АТС!$A$41:$F$784,6)+'Иные услуги '!$C$5+'РСТ РСО-А'!$L$7+'РСТ РСО-А'!$G$9</f>
        <v>1690.45</v>
      </c>
      <c r="C397" s="118">
        <f>VLOOKUP($A397+ROUND((COLUMN()-2)/24,5),АТС!$A$41:$F$784,6)+'Иные услуги '!$C$5+'РСТ РСО-А'!$L$7+'РСТ РСО-А'!$G$9</f>
        <v>1758.8600000000001</v>
      </c>
      <c r="D397" s="118">
        <f>VLOOKUP($A397+ROUND((COLUMN()-2)/24,5),АТС!$A$41:$F$784,6)+'Иные услуги '!$C$5+'РСТ РСО-А'!$L$7+'РСТ РСО-А'!$G$9</f>
        <v>1807.99</v>
      </c>
      <c r="E397" s="118">
        <f>VLOOKUP($A397+ROUND((COLUMN()-2)/24,5),АТС!$A$41:$F$784,6)+'Иные услуги '!$C$5+'РСТ РСО-А'!$L$7+'РСТ РСО-А'!$G$9</f>
        <v>1807.68</v>
      </c>
      <c r="F397" s="118">
        <f>VLOOKUP($A397+ROUND((COLUMN()-2)/24,5),АТС!$A$41:$F$784,6)+'Иные услуги '!$C$5+'РСТ РСО-А'!$L$7+'РСТ РСО-А'!$G$9</f>
        <v>1808.14</v>
      </c>
      <c r="G397" s="118">
        <f>VLOOKUP($A397+ROUND((COLUMN()-2)/24,5),АТС!$A$41:$F$784,6)+'Иные услуги '!$C$5+'РСТ РСО-А'!$L$7+'РСТ РСО-А'!$G$9</f>
        <v>1808.18</v>
      </c>
      <c r="H397" s="118">
        <f>VLOOKUP($A397+ROUND((COLUMN()-2)/24,5),АТС!$A$41:$F$784,6)+'Иные услуги '!$C$5+'РСТ РСО-А'!$L$7+'РСТ РСО-А'!$G$9</f>
        <v>2108.4</v>
      </c>
      <c r="I397" s="118">
        <f>VLOOKUP($A397+ROUND((COLUMN()-2)/24,5),АТС!$A$41:$F$784,6)+'Иные услуги '!$C$5+'РСТ РСО-А'!$L$7+'РСТ РСО-А'!$G$9</f>
        <v>1986.77</v>
      </c>
      <c r="J397" s="118">
        <f>VLOOKUP($A397+ROUND((COLUMN()-2)/24,5),АТС!$A$41:$F$784,6)+'Иные услуги '!$C$5+'РСТ РСО-А'!$L$7+'РСТ РСО-А'!$G$9</f>
        <v>2145.86</v>
      </c>
      <c r="K397" s="118">
        <f>VLOOKUP($A397+ROUND((COLUMN()-2)/24,5),АТС!$A$41:$F$784,6)+'Иные услуги '!$C$5+'РСТ РСО-А'!$L$7+'РСТ РСО-А'!$G$9</f>
        <v>1928.54</v>
      </c>
      <c r="L397" s="118">
        <f>VLOOKUP($A397+ROUND((COLUMN()-2)/24,5),АТС!$A$41:$F$784,6)+'Иные услуги '!$C$5+'РСТ РСО-А'!$L$7+'РСТ РСО-А'!$G$9</f>
        <v>1928.15</v>
      </c>
      <c r="M397" s="118">
        <f>VLOOKUP($A397+ROUND((COLUMN()-2)/24,5),АТС!$A$41:$F$784,6)+'Иные услуги '!$C$5+'РСТ РСО-А'!$L$7+'РСТ РСО-А'!$G$9</f>
        <v>1928.6800000000003</v>
      </c>
      <c r="N397" s="118">
        <f>VLOOKUP($A397+ROUND((COLUMN()-2)/24,5),АТС!$A$41:$F$784,6)+'Иные услуги '!$C$5+'РСТ РСО-А'!$L$7+'РСТ РСО-А'!$G$9</f>
        <v>1928.23</v>
      </c>
      <c r="O397" s="118">
        <f>VLOOKUP($A397+ROUND((COLUMN()-2)/24,5),АТС!$A$41:$F$784,6)+'Иные услуги '!$C$5+'РСТ РСО-А'!$L$7+'РСТ РСО-А'!$G$9</f>
        <v>1928.1400000000003</v>
      </c>
      <c r="P397" s="118">
        <f>VLOOKUP($A397+ROUND((COLUMN()-2)/24,5),АТС!$A$41:$F$784,6)+'Иные услуги '!$C$5+'РСТ РСО-А'!$L$7+'РСТ РСО-А'!$G$9</f>
        <v>1927.9300000000003</v>
      </c>
      <c r="Q397" s="118">
        <f>VLOOKUP($A397+ROUND((COLUMN()-2)/24,5),АТС!$A$41:$F$784,6)+'Иные услуги '!$C$5+'РСТ РСО-А'!$L$7+'РСТ РСО-А'!$G$9</f>
        <v>1928.5</v>
      </c>
      <c r="R397" s="118">
        <f>VLOOKUP($A397+ROUND((COLUMN()-2)/24,5),АТС!$A$41:$F$784,6)+'Иные услуги '!$C$5+'РСТ РСО-А'!$L$7+'РСТ РСО-А'!$G$9</f>
        <v>1928.88</v>
      </c>
      <c r="S397" s="118">
        <f>VLOOKUP($A397+ROUND((COLUMN()-2)/24,5),АТС!$A$41:$F$784,6)+'Иные услуги '!$C$5+'РСТ РСО-А'!$L$7+'РСТ РСО-А'!$G$9</f>
        <v>1798.66</v>
      </c>
      <c r="T397" s="118">
        <f>VLOOKUP($A397+ROUND((COLUMN()-2)/24,5),АТС!$A$41:$F$784,6)+'Иные услуги '!$C$5+'РСТ РСО-А'!$L$7+'РСТ РСО-А'!$G$9</f>
        <v>1564.1100000000001</v>
      </c>
      <c r="U397" s="118">
        <f>VLOOKUP($A397+ROUND((COLUMN()-2)/24,5),АТС!$A$41:$F$784,6)+'Иные услуги '!$C$5+'РСТ РСО-А'!$L$7+'РСТ РСО-А'!$G$9</f>
        <v>1707.63</v>
      </c>
      <c r="V397" s="118">
        <f>VLOOKUP($A397+ROUND((COLUMN()-2)/24,5),АТС!$A$41:$F$784,6)+'Иные услуги '!$C$5+'РСТ РСО-А'!$L$7+'РСТ РСО-А'!$G$9</f>
        <v>1600.77</v>
      </c>
      <c r="W397" s="118">
        <f>VLOOKUP($A397+ROUND((COLUMN()-2)/24,5),АТС!$A$41:$F$784,6)+'Иные услуги '!$C$5+'РСТ РСО-А'!$L$7+'РСТ РСО-А'!$G$9</f>
        <v>1836.77</v>
      </c>
      <c r="X397" s="118">
        <f>VLOOKUP($A397+ROUND((COLUMN()-2)/24,5),АТС!$A$41:$F$784,6)+'Иные услуги '!$C$5+'РСТ РСО-А'!$L$7+'РСТ РСО-А'!$G$9</f>
        <v>2303.8000000000002</v>
      </c>
      <c r="Y397" s="118">
        <f>VLOOKUP($A397+ROUND((COLUMN()-2)/24,5),АТС!$A$41:$F$784,6)+'Иные услуги '!$C$5+'РСТ РСО-А'!$L$7+'РСТ РСО-А'!$G$9</f>
        <v>1562.43</v>
      </c>
    </row>
    <row r="398" spans="1:25" x14ac:dyDescent="0.2">
      <c r="A398" s="66">
        <f t="shared" si="13"/>
        <v>43381</v>
      </c>
      <c r="B398" s="118">
        <f>VLOOKUP($A398+ROUND((COLUMN()-2)/24,5),АТС!$A$41:$F$784,6)+'Иные услуги '!$C$5+'РСТ РСО-А'!$L$7+'РСТ РСО-А'!$G$9</f>
        <v>1671.22</v>
      </c>
      <c r="C398" s="118">
        <f>VLOOKUP($A398+ROUND((COLUMN()-2)/24,5),АТС!$A$41:$F$784,6)+'Иные услуги '!$C$5+'РСТ РСО-А'!$L$7+'РСТ РСО-А'!$G$9</f>
        <v>1737.93</v>
      </c>
      <c r="D398" s="118">
        <f>VLOOKUP($A398+ROUND((COLUMN()-2)/24,5),АТС!$A$41:$F$784,6)+'Иные услуги '!$C$5+'РСТ РСО-А'!$L$7+'РСТ РСО-А'!$G$9</f>
        <v>1776.0100000000002</v>
      </c>
      <c r="E398" s="118">
        <f>VLOOKUP($A398+ROUND((COLUMN()-2)/24,5),АТС!$A$41:$F$784,6)+'Иные услуги '!$C$5+'РСТ РСО-А'!$L$7+'РСТ РСО-А'!$G$9</f>
        <v>1807.06</v>
      </c>
      <c r="F398" s="118">
        <f>VLOOKUP($A398+ROUND((COLUMN()-2)/24,5),АТС!$A$41:$F$784,6)+'Иные услуги '!$C$5+'РСТ РСО-А'!$L$7+'РСТ РСО-А'!$G$9</f>
        <v>1796.73</v>
      </c>
      <c r="G398" s="118">
        <f>VLOOKUP($A398+ROUND((COLUMN()-2)/24,5),АТС!$A$41:$F$784,6)+'Иные услуги '!$C$5+'РСТ РСО-А'!$L$7+'РСТ РСО-А'!$G$9</f>
        <v>1758.7</v>
      </c>
      <c r="H398" s="118">
        <f>VLOOKUP($A398+ROUND((COLUMN()-2)/24,5),АТС!$A$41:$F$784,6)+'Иные услуги '!$C$5+'РСТ РСО-А'!$L$7+'РСТ РСО-А'!$G$9</f>
        <v>1989.5500000000002</v>
      </c>
      <c r="I398" s="118">
        <f>VLOOKUP($A398+ROUND((COLUMN()-2)/24,5),АТС!$A$41:$F$784,6)+'Иные услуги '!$C$5+'РСТ РСО-А'!$L$7+'РСТ РСО-А'!$G$9</f>
        <v>1726.87</v>
      </c>
      <c r="J398" s="118">
        <f>VLOOKUP($A398+ROUND((COLUMN()-2)/24,5),АТС!$A$41:$F$784,6)+'Иные услуги '!$C$5+'РСТ РСО-А'!$L$7+'РСТ РСО-А'!$G$9</f>
        <v>1860.65</v>
      </c>
      <c r="K398" s="118">
        <f>VLOOKUP($A398+ROUND((COLUMN()-2)/24,5),АТС!$A$41:$F$784,6)+'Иные услуги '!$C$5+'РСТ РСО-А'!$L$7+'РСТ РСО-А'!$G$9</f>
        <v>1740.7800000000002</v>
      </c>
      <c r="L398" s="118">
        <f>VLOOKUP($A398+ROUND((COLUMN()-2)/24,5),АТС!$A$41:$F$784,6)+'Иные услуги '!$C$5+'РСТ РСО-А'!$L$7+'РСТ РСО-А'!$G$9</f>
        <v>1723.45</v>
      </c>
      <c r="M398" s="118">
        <f>VLOOKUP($A398+ROUND((COLUMN()-2)/24,5),АТС!$A$41:$F$784,6)+'Иные услуги '!$C$5+'РСТ РСО-А'!$L$7+'РСТ РСО-А'!$G$9</f>
        <v>1796.3600000000001</v>
      </c>
      <c r="N398" s="118">
        <f>VLOOKUP($A398+ROUND((COLUMN()-2)/24,5),АТС!$A$41:$F$784,6)+'Иные услуги '!$C$5+'РСТ РСО-А'!$L$7+'РСТ РСО-А'!$G$9</f>
        <v>1847.0700000000002</v>
      </c>
      <c r="O398" s="118">
        <f>VLOOKUP($A398+ROUND((COLUMN()-2)/24,5),АТС!$A$41:$F$784,6)+'Иные услуги '!$C$5+'РСТ РСО-А'!$L$7+'РСТ РСО-А'!$G$9</f>
        <v>1846.8300000000004</v>
      </c>
      <c r="P398" s="118">
        <f>VLOOKUP($A398+ROUND((COLUMN()-2)/24,5),АТС!$A$41:$F$784,6)+'Иные услуги '!$C$5+'РСТ РСО-А'!$L$7+'РСТ РСО-А'!$G$9</f>
        <v>1836.29</v>
      </c>
      <c r="Q398" s="118">
        <f>VLOOKUP($A398+ROUND((COLUMN()-2)/24,5),АТС!$A$41:$F$784,6)+'Иные услуги '!$C$5+'РСТ РСО-А'!$L$7+'РСТ РСО-А'!$G$9</f>
        <v>1835.62</v>
      </c>
      <c r="R398" s="118">
        <f>VLOOKUP($A398+ROUND((COLUMN()-2)/24,5),АТС!$A$41:$F$784,6)+'Иные услуги '!$C$5+'РСТ РСО-А'!$L$7+'РСТ РСО-А'!$G$9</f>
        <v>1795.87</v>
      </c>
      <c r="S398" s="118">
        <f>VLOOKUP($A398+ROUND((COLUMN()-2)/24,5),АТС!$A$41:$F$784,6)+'Иные услуги '!$C$5+'РСТ РСО-А'!$L$7+'РСТ РСО-А'!$G$9</f>
        <v>1660.62</v>
      </c>
      <c r="T398" s="118">
        <f>VLOOKUP($A398+ROUND((COLUMN()-2)/24,5),АТС!$A$41:$F$784,6)+'Иные услуги '!$C$5+'РСТ РСО-А'!$L$7+'РСТ РСО-А'!$G$9</f>
        <v>1556.0500000000002</v>
      </c>
      <c r="U398" s="118">
        <f>VLOOKUP($A398+ROUND((COLUMN()-2)/24,5),АТС!$A$41:$F$784,6)+'Иные услуги '!$C$5+'РСТ РСО-А'!$L$7+'РСТ РСО-А'!$G$9</f>
        <v>1605.94</v>
      </c>
      <c r="V398" s="118">
        <f>VLOOKUP($A398+ROUND((COLUMN()-2)/24,5),АТС!$A$41:$F$784,6)+'Иные услуги '!$C$5+'РСТ РСО-А'!$L$7+'РСТ РСО-А'!$G$9</f>
        <v>1688.15</v>
      </c>
      <c r="W398" s="118">
        <f>VLOOKUP($A398+ROUND((COLUMN()-2)/24,5),АТС!$A$41:$F$784,6)+'Иные услуги '!$C$5+'РСТ РСО-А'!$L$7+'РСТ РСО-А'!$G$9</f>
        <v>1816.0700000000002</v>
      </c>
      <c r="X398" s="118">
        <f>VLOOKUP($A398+ROUND((COLUMN()-2)/24,5),АТС!$A$41:$F$784,6)+'Иные услуги '!$C$5+'РСТ РСО-А'!$L$7+'РСТ РСО-А'!$G$9</f>
        <v>2161.0500000000002</v>
      </c>
      <c r="Y398" s="118">
        <f>VLOOKUP($A398+ROUND((COLUMN()-2)/24,5),АТС!$A$41:$F$784,6)+'Иные услуги '!$C$5+'РСТ РСО-А'!$L$7+'РСТ РСО-А'!$G$9</f>
        <v>1548.15</v>
      </c>
    </row>
    <row r="399" spans="1:25" x14ac:dyDescent="0.2">
      <c r="A399" s="66">
        <f t="shared" si="13"/>
        <v>43382</v>
      </c>
      <c r="B399" s="118">
        <f>VLOOKUP($A399+ROUND((COLUMN()-2)/24,5),АТС!$A$41:$F$784,6)+'Иные услуги '!$C$5+'РСТ РСО-А'!$L$7+'РСТ РСО-А'!$G$9</f>
        <v>1687.98</v>
      </c>
      <c r="C399" s="118">
        <f>VLOOKUP($A399+ROUND((COLUMN()-2)/24,5),АТС!$A$41:$F$784,6)+'Иные услуги '!$C$5+'РСТ РСО-А'!$L$7+'РСТ РСО-А'!$G$9</f>
        <v>1757.4</v>
      </c>
      <c r="D399" s="118">
        <f>VLOOKUP($A399+ROUND((COLUMN()-2)/24,5),АТС!$A$41:$F$784,6)+'Иные услуги '!$C$5+'РСТ РСО-А'!$L$7+'РСТ РСО-А'!$G$9</f>
        <v>1807.39</v>
      </c>
      <c r="E399" s="118">
        <f>VLOOKUP($A399+ROUND((COLUMN()-2)/24,5),АТС!$A$41:$F$784,6)+'Иные услуги '!$C$5+'РСТ РСО-А'!$L$7+'РСТ РСО-А'!$G$9</f>
        <v>1807.0900000000001</v>
      </c>
      <c r="F399" s="118">
        <f>VLOOKUP($A399+ROUND((COLUMN()-2)/24,5),АТС!$A$41:$F$784,6)+'Иные услуги '!$C$5+'РСТ РСО-А'!$L$7+'РСТ РСО-А'!$G$9</f>
        <v>1818.15</v>
      </c>
      <c r="G399" s="118">
        <f>VLOOKUP($A399+ROUND((COLUMN()-2)/24,5),АТС!$A$41:$F$784,6)+'Иные услуги '!$C$5+'РСТ РСО-А'!$L$7+'РСТ РСО-А'!$G$9</f>
        <v>1808.3200000000002</v>
      </c>
      <c r="H399" s="118">
        <f>VLOOKUP($A399+ROUND((COLUMN()-2)/24,5),АТС!$A$41:$F$784,6)+'Иные услуги '!$C$5+'РСТ РСО-А'!$L$7+'РСТ РСО-А'!$G$9</f>
        <v>2141.29</v>
      </c>
      <c r="I399" s="118">
        <f>VLOOKUP($A399+ROUND((COLUMN()-2)/24,5),АТС!$A$41:$F$784,6)+'Иные услуги '!$C$5+'РСТ РСО-А'!$L$7+'РСТ РСО-А'!$G$9</f>
        <v>1851.1200000000003</v>
      </c>
      <c r="J399" s="118">
        <f>VLOOKUP($A399+ROUND((COLUMN()-2)/24,5),АТС!$A$41:$F$784,6)+'Иные услуги '!$C$5+'РСТ РСО-А'!$L$7+'РСТ РСО-А'!$G$9</f>
        <v>1965.0500000000002</v>
      </c>
      <c r="K399" s="118">
        <f>VLOOKUP($A399+ROUND((COLUMN()-2)/24,5),АТС!$A$41:$F$784,6)+'Иные услуги '!$C$5+'РСТ РСО-А'!$L$7+'РСТ РСО-А'!$G$9</f>
        <v>1815.63</v>
      </c>
      <c r="L399" s="118">
        <f>VLOOKUP($A399+ROUND((COLUMN()-2)/24,5),АТС!$A$41:$F$784,6)+'Иные услуги '!$C$5+'РСТ РСО-А'!$L$7+'РСТ РСО-А'!$G$9</f>
        <v>1815.77</v>
      </c>
      <c r="M399" s="118">
        <f>VLOOKUP($A399+ROUND((COLUMN()-2)/24,5),АТС!$A$41:$F$784,6)+'Иные услуги '!$C$5+'РСТ РСО-А'!$L$7+'РСТ РСО-А'!$G$9</f>
        <v>1815.5700000000002</v>
      </c>
      <c r="N399" s="118">
        <f>VLOOKUP($A399+ROUND((COLUMN()-2)/24,5),АТС!$A$41:$F$784,6)+'Иные услуги '!$C$5+'РСТ РСО-А'!$L$7+'РСТ РСО-А'!$G$9</f>
        <v>1814.8200000000002</v>
      </c>
      <c r="O399" s="118">
        <f>VLOOKUP($A399+ROUND((COLUMN()-2)/24,5),АТС!$A$41:$F$784,6)+'Иные услуги '!$C$5+'РСТ РСО-А'!$L$7+'РСТ РСО-А'!$G$9</f>
        <v>1868.0500000000002</v>
      </c>
      <c r="P399" s="118">
        <f>VLOOKUP($A399+ROUND((COLUMN()-2)/24,5),АТС!$A$41:$F$784,6)+'Иные услуги '!$C$5+'РСТ РСО-А'!$L$7+'РСТ РСО-А'!$G$9</f>
        <v>1867.8000000000002</v>
      </c>
      <c r="Q399" s="118">
        <f>VLOOKUP($A399+ROUND((COLUMN()-2)/24,5),АТС!$A$41:$F$784,6)+'Иные услуги '!$C$5+'РСТ РСО-А'!$L$7+'РСТ РСО-А'!$G$9</f>
        <v>1902.1000000000004</v>
      </c>
      <c r="R399" s="118">
        <f>VLOOKUP($A399+ROUND((COLUMN()-2)/24,5),АТС!$A$41:$F$784,6)+'Иные услуги '!$C$5+'РСТ РСО-А'!$L$7+'РСТ РСО-А'!$G$9</f>
        <v>1902.5900000000001</v>
      </c>
      <c r="S399" s="118">
        <f>VLOOKUP($A399+ROUND((COLUMN()-2)/24,5),АТС!$A$41:$F$784,6)+'Иные услуги '!$C$5+'РСТ РСО-А'!$L$7+'РСТ РСО-А'!$G$9</f>
        <v>1818.39</v>
      </c>
      <c r="T399" s="118">
        <f>VLOOKUP($A399+ROUND((COLUMN()-2)/24,5),АТС!$A$41:$F$784,6)+'Иные услуги '!$C$5+'РСТ РСО-А'!$L$7+'РСТ РСО-А'!$G$9</f>
        <v>1581.96</v>
      </c>
      <c r="U399" s="118">
        <f>VLOOKUP($A399+ROUND((COLUMN()-2)/24,5),АТС!$A$41:$F$784,6)+'Иные услуги '!$C$5+'РСТ РСО-А'!$L$7+'РСТ РСО-А'!$G$9</f>
        <v>1751.29</v>
      </c>
      <c r="V399" s="118">
        <f>VLOOKUP($A399+ROUND((COLUMN()-2)/24,5),АТС!$A$41:$F$784,6)+'Иные услуги '!$C$5+'РСТ РСО-А'!$L$7+'РСТ РСО-А'!$G$9</f>
        <v>1818.38</v>
      </c>
      <c r="W399" s="118">
        <f>VLOOKUP($A399+ROUND((COLUMN()-2)/24,5),АТС!$A$41:$F$784,6)+'Иные услуги '!$C$5+'РСТ РСО-А'!$L$7+'РСТ РСО-А'!$G$9</f>
        <v>1988.4100000000003</v>
      </c>
      <c r="X399" s="118">
        <f>VLOOKUP($A399+ROUND((COLUMN()-2)/24,5),АТС!$A$41:$F$784,6)+'Иные услуги '!$C$5+'РСТ РСО-А'!$L$7+'РСТ РСО-А'!$G$9</f>
        <v>2476.42</v>
      </c>
      <c r="Y399" s="118">
        <f>VLOOKUP($A399+ROUND((COLUMN()-2)/24,5),АТС!$A$41:$F$784,6)+'Иные услуги '!$C$5+'РСТ РСО-А'!$L$7+'РСТ РСО-А'!$G$9</f>
        <v>1575.06</v>
      </c>
    </row>
    <row r="400" spans="1:25" x14ac:dyDescent="0.2">
      <c r="A400" s="66">
        <f t="shared" si="13"/>
        <v>43383</v>
      </c>
      <c r="B400" s="118">
        <f>VLOOKUP($A400+ROUND((COLUMN()-2)/24,5),АТС!$A$41:$F$784,6)+'Иные услуги '!$C$5+'РСТ РСО-А'!$L$7+'РСТ РСО-А'!$G$9</f>
        <v>1546.88</v>
      </c>
      <c r="C400" s="118">
        <f>VLOOKUP($A400+ROUND((COLUMN()-2)/24,5),АТС!$A$41:$F$784,6)+'Иные услуги '!$C$5+'РСТ РСО-А'!$L$7+'РСТ РСО-А'!$G$9</f>
        <v>1569.3400000000001</v>
      </c>
      <c r="D400" s="118">
        <f>VLOOKUP($A400+ROUND((COLUMN()-2)/24,5),АТС!$A$41:$F$784,6)+'Иные услуги '!$C$5+'РСТ РСО-А'!$L$7+'РСТ РСО-А'!$G$9</f>
        <v>1608.89</v>
      </c>
      <c r="E400" s="118">
        <f>VLOOKUP($A400+ROUND((COLUMN()-2)/24,5),АТС!$A$41:$F$784,6)+'Иные услуги '!$C$5+'РСТ РСО-А'!$L$7+'РСТ РСО-А'!$G$9</f>
        <v>1630.35</v>
      </c>
      <c r="F400" s="118">
        <f>VLOOKUP($A400+ROUND((COLUMN()-2)/24,5),АТС!$A$41:$F$784,6)+'Иные услуги '!$C$5+'РСТ РСО-А'!$L$7+'РСТ РСО-А'!$G$9</f>
        <v>1609.65</v>
      </c>
      <c r="G400" s="118">
        <f>VLOOKUP($A400+ROUND((COLUMN()-2)/24,5),АТС!$A$41:$F$784,6)+'Иные услуги '!$C$5+'РСТ РСО-А'!$L$7+'РСТ РСО-А'!$G$9</f>
        <v>1584.46</v>
      </c>
      <c r="H400" s="118">
        <f>VLOOKUP($A400+ROUND((COLUMN()-2)/24,5),АТС!$A$41:$F$784,6)+'Иные услуги '!$C$5+'РСТ РСО-А'!$L$7+'РСТ РСО-А'!$G$9</f>
        <v>1630.31</v>
      </c>
      <c r="I400" s="118">
        <f>VLOOKUP($A400+ROUND((COLUMN()-2)/24,5),АТС!$A$41:$F$784,6)+'Иные услуги '!$C$5+'РСТ РСО-А'!$L$7+'РСТ РСО-А'!$G$9</f>
        <v>1626.22</v>
      </c>
      <c r="J400" s="118">
        <f>VLOOKUP($A400+ROUND((COLUMN()-2)/24,5),АТС!$A$41:$F$784,6)+'Иные услуги '!$C$5+'РСТ РСО-А'!$L$7+'РСТ РСО-А'!$G$9</f>
        <v>1615.46</v>
      </c>
      <c r="K400" s="118">
        <f>VLOOKUP($A400+ROUND((COLUMN()-2)/24,5),АТС!$A$41:$F$784,6)+'Иные услуги '!$C$5+'РСТ РСО-А'!$L$7+'РСТ РСО-А'!$G$9</f>
        <v>1583.71</v>
      </c>
      <c r="L400" s="118">
        <f>VLOOKUP($A400+ROUND((COLUMN()-2)/24,5),АТС!$A$41:$F$784,6)+'Иные услуги '!$C$5+'РСТ РСО-А'!$L$7+'РСТ РСО-А'!$G$9</f>
        <v>1583.37</v>
      </c>
      <c r="M400" s="118">
        <f>VLOOKUP($A400+ROUND((COLUMN()-2)/24,5),АТС!$A$41:$F$784,6)+'Иные услуги '!$C$5+'РСТ РСО-А'!$L$7+'РСТ РСО-А'!$G$9</f>
        <v>1583.2600000000002</v>
      </c>
      <c r="N400" s="118">
        <f>VLOOKUP($A400+ROUND((COLUMN()-2)/24,5),АТС!$A$41:$F$784,6)+'Иные услуги '!$C$5+'РСТ РСО-А'!$L$7+'РСТ РСО-А'!$G$9</f>
        <v>1649.66</v>
      </c>
      <c r="O400" s="118">
        <f>VLOOKUP($A400+ROUND((COLUMN()-2)/24,5),АТС!$A$41:$F$784,6)+'Иные услуги '!$C$5+'РСТ РСО-А'!$L$7+'РСТ РСО-А'!$G$9</f>
        <v>1649.63</v>
      </c>
      <c r="P400" s="118">
        <f>VLOOKUP($A400+ROUND((COLUMN()-2)/24,5),АТС!$A$41:$F$784,6)+'Иные услуги '!$C$5+'РСТ РСО-А'!$L$7+'РСТ РСО-А'!$G$9</f>
        <v>1649.66</v>
      </c>
      <c r="Q400" s="118">
        <f>VLOOKUP($A400+ROUND((COLUMN()-2)/24,5),АТС!$A$41:$F$784,6)+'Иные услуги '!$C$5+'РСТ РСО-А'!$L$7+'РСТ РСО-А'!$G$9</f>
        <v>1649.46</v>
      </c>
      <c r="R400" s="118">
        <f>VLOOKUP($A400+ROUND((COLUMN()-2)/24,5),АТС!$A$41:$F$784,6)+'Иные услуги '!$C$5+'РСТ РСО-А'!$L$7+'РСТ РСО-А'!$G$9</f>
        <v>1648.93</v>
      </c>
      <c r="S400" s="118">
        <f>VLOOKUP($A400+ROUND((COLUMN()-2)/24,5),АТС!$A$41:$F$784,6)+'Иные услуги '!$C$5+'РСТ РСО-А'!$L$7+'РСТ РСО-А'!$G$9</f>
        <v>1585.37</v>
      </c>
      <c r="T400" s="118">
        <f>VLOOKUP($A400+ROUND((COLUMN()-2)/24,5),АТС!$A$41:$F$784,6)+'Иные услуги '!$C$5+'РСТ РСО-А'!$L$7+'РСТ РСО-А'!$G$9</f>
        <v>1717.2600000000002</v>
      </c>
      <c r="U400" s="118">
        <f>VLOOKUP($A400+ROUND((COLUMN()-2)/24,5),АТС!$A$41:$F$784,6)+'Иные услуги '!$C$5+'РСТ РСО-А'!$L$7+'РСТ РСО-А'!$G$9</f>
        <v>1639.39</v>
      </c>
      <c r="V400" s="118">
        <f>VLOOKUP($A400+ROUND((COLUMN()-2)/24,5),АТС!$A$41:$F$784,6)+'Иные услуги '!$C$5+'РСТ РСО-А'!$L$7+'РСТ РСО-А'!$G$9</f>
        <v>1601.6</v>
      </c>
      <c r="W400" s="118">
        <f>VLOOKUP($A400+ROUND((COLUMN()-2)/24,5),АТС!$A$41:$F$784,6)+'Иные услуги '!$C$5+'РСТ РСО-А'!$L$7+'РСТ РСО-А'!$G$9</f>
        <v>1615.13</v>
      </c>
      <c r="X400" s="118">
        <f>VLOOKUP($A400+ROUND((COLUMN()-2)/24,5),АТС!$A$41:$F$784,6)+'Иные услуги '!$C$5+'РСТ РСО-А'!$L$7+'РСТ РСО-А'!$G$9</f>
        <v>1827.4</v>
      </c>
      <c r="Y400" s="118">
        <f>VLOOKUP($A400+ROUND((COLUMN()-2)/24,5),АТС!$A$41:$F$784,6)+'Иные услуги '!$C$5+'РСТ РСО-А'!$L$7+'РСТ РСО-А'!$G$9</f>
        <v>1661.83</v>
      </c>
    </row>
    <row r="401" spans="1:25" x14ac:dyDescent="0.2">
      <c r="A401" s="66">
        <f t="shared" si="13"/>
        <v>43384</v>
      </c>
      <c r="B401" s="118">
        <f>VLOOKUP($A401+ROUND((COLUMN()-2)/24,5),АТС!$A$41:$F$784,6)+'Иные услуги '!$C$5+'РСТ РСО-А'!$L$7+'РСТ РСО-А'!$G$9</f>
        <v>1545.91</v>
      </c>
      <c r="C401" s="118">
        <f>VLOOKUP($A401+ROUND((COLUMN()-2)/24,5),АТС!$A$41:$F$784,6)+'Иные услуги '!$C$5+'РСТ РСО-А'!$L$7+'РСТ РСО-А'!$G$9</f>
        <v>1568.6</v>
      </c>
      <c r="D401" s="118">
        <f>VLOOKUP($A401+ROUND((COLUMN()-2)/24,5),АТС!$A$41:$F$784,6)+'Иные услуги '!$C$5+'РСТ РСО-А'!$L$7+'РСТ РСО-А'!$G$9</f>
        <v>1608.47</v>
      </c>
      <c r="E401" s="118">
        <f>VLOOKUP($A401+ROUND((COLUMN()-2)/24,5),АТС!$A$41:$F$784,6)+'Иные услуги '!$C$5+'РСТ РСО-А'!$L$7+'РСТ РСО-А'!$G$9</f>
        <v>1630.02</v>
      </c>
      <c r="F401" s="118">
        <f>VLOOKUP($A401+ROUND((COLUMN()-2)/24,5),АТС!$A$41:$F$784,6)+'Иные услуги '!$C$5+'РСТ РСО-А'!$L$7+'РСТ РСО-А'!$G$9</f>
        <v>1609.0300000000002</v>
      </c>
      <c r="G401" s="118">
        <f>VLOOKUP($A401+ROUND((COLUMN()-2)/24,5),АТС!$A$41:$F$784,6)+'Иные услуги '!$C$5+'РСТ РСО-А'!$L$7+'РСТ РСО-А'!$G$9</f>
        <v>1582.97</v>
      </c>
      <c r="H401" s="118">
        <f>VLOOKUP($A401+ROUND((COLUMN()-2)/24,5),АТС!$A$41:$F$784,6)+'Иные услуги '!$C$5+'РСТ РСО-А'!$L$7+'РСТ РСО-А'!$G$9</f>
        <v>1627.9</v>
      </c>
      <c r="I401" s="118">
        <f>VLOOKUP($A401+ROUND((COLUMN()-2)/24,5),АТС!$A$41:$F$784,6)+'Иные услуги '!$C$5+'РСТ РСО-А'!$L$7+'РСТ РСО-А'!$G$9</f>
        <v>1625.8400000000001</v>
      </c>
      <c r="J401" s="118">
        <f>VLOOKUP($A401+ROUND((COLUMN()-2)/24,5),АТС!$A$41:$F$784,6)+'Иные услуги '!$C$5+'РСТ РСО-А'!$L$7+'РСТ РСО-А'!$G$9</f>
        <v>1649.25</v>
      </c>
      <c r="K401" s="118">
        <f>VLOOKUP($A401+ROUND((COLUMN()-2)/24,5),АТС!$A$41:$F$784,6)+'Иные услуги '!$C$5+'РСТ РСО-А'!$L$7+'РСТ РСО-А'!$G$9</f>
        <v>1582.85</v>
      </c>
      <c r="L401" s="118">
        <f>VLOOKUP($A401+ROUND((COLUMN()-2)/24,5),АТС!$A$41:$F$784,6)+'Иные услуги '!$C$5+'РСТ РСО-А'!$L$7+'РСТ РСО-А'!$G$9</f>
        <v>1583</v>
      </c>
      <c r="M401" s="118">
        <f>VLOOKUP($A401+ROUND((COLUMN()-2)/24,5),АТС!$A$41:$F$784,6)+'Иные услуги '!$C$5+'РСТ РСО-А'!$L$7+'РСТ РСО-А'!$G$9</f>
        <v>1582.74</v>
      </c>
      <c r="N401" s="118">
        <f>VLOOKUP($A401+ROUND((COLUMN()-2)/24,5),АТС!$A$41:$F$784,6)+'Иные услуги '!$C$5+'РСТ РСО-А'!$L$7+'РСТ РСО-А'!$G$9</f>
        <v>1614.87</v>
      </c>
      <c r="O401" s="118">
        <f>VLOOKUP($A401+ROUND((COLUMN()-2)/24,5),АТС!$A$41:$F$784,6)+'Иные услуги '!$C$5+'РСТ РСО-А'!$L$7+'РСТ РСО-А'!$G$9</f>
        <v>1582.39</v>
      </c>
      <c r="P401" s="118">
        <f>VLOOKUP($A401+ROUND((COLUMN()-2)/24,5),АТС!$A$41:$F$784,6)+'Иные услуги '!$C$5+'РСТ РСО-А'!$L$7+'РСТ РСО-А'!$G$9</f>
        <v>1582.42</v>
      </c>
      <c r="Q401" s="118">
        <f>VLOOKUP($A401+ROUND((COLUMN()-2)/24,5),АТС!$A$41:$F$784,6)+'Иные услуги '!$C$5+'РСТ РСО-А'!$L$7+'РСТ РСО-А'!$G$9</f>
        <v>1582.88</v>
      </c>
      <c r="R401" s="118">
        <f>VLOOKUP($A401+ROUND((COLUMN()-2)/24,5),АТС!$A$41:$F$784,6)+'Иные услуги '!$C$5+'РСТ РСО-А'!$L$7+'РСТ РСО-А'!$G$9</f>
        <v>1649.5300000000002</v>
      </c>
      <c r="S401" s="118">
        <f>VLOOKUP($A401+ROUND((COLUMN()-2)/24,5),АТС!$A$41:$F$784,6)+'Иные услуги '!$C$5+'РСТ РСО-А'!$L$7+'РСТ РСО-А'!$G$9</f>
        <v>1584.38</v>
      </c>
      <c r="T401" s="118">
        <f>VLOOKUP($A401+ROUND((COLUMN()-2)/24,5),АТС!$A$41:$F$784,6)+'Иные услуги '!$C$5+'РСТ РСО-А'!$L$7+'РСТ РСО-А'!$G$9</f>
        <v>1689.04</v>
      </c>
      <c r="U401" s="118">
        <f>VLOOKUP($A401+ROUND((COLUMN()-2)/24,5),АТС!$A$41:$F$784,6)+'Иные услуги '!$C$5+'РСТ РСО-А'!$L$7+'РСТ РСО-А'!$G$9</f>
        <v>1592.99</v>
      </c>
      <c r="V401" s="118">
        <f>VLOOKUP($A401+ROUND((COLUMN()-2)/24,5),АТС!$A$41:$F$784,6)+'Иные услуги '!$C$5+'РСТ РСО-А'!$L$7+'РСТ РСО-А'!$G$9</f>
        <v>1594.93</v>
      </c>
      <c r="W401" s="118">
        <f>VLOOKUP($A401+ROUND((COLUMN()-2)/24,5),АТС!$A$41:$F$784,6)+'Иные услуги '!$C$5+'РСТ РСО-А'!$L$7+'РСТ РСО-А'!$G$9</f>
        <v>1612.1100000000001</v>
      </c>
      <c r="X401" s="118">
        <f>VLOOKUP($A401+ROUND((COLUMN()-2)/24,5),АТС!$A$41:$F$784,6)+'Иные услуги '!$C$5+'РСТ РСО-А'!$L$7+'РСТ РСО-А'!$G$9</f>
        <v>1824.85</v>
      </c>
      <c r="Y401" s="118">
        <f>VLOOKUP($A401+ROUND((COLUMN()-2)/24,5),АТС!$A$41:$F$784,6)+'Иные услуги '!$C$5+'РСТ РСО-А'!$L$7+'РСТ РСО-А'!$G$9</f>
        <v>1660.93</v>
      </c>
    </row>
    <row r="402" spans="1:25" x14ac:dyDescent="0.2">
      <c r="A402" s="66">
        <f t="shared" si="13"/>
        <v>43385</v>
      </c>
      <c r="B402" s="118">
        <f>VLOOKUP($A402+ROUND((COLUMN()-2)/24,5),АТС!$A$41:$F$784,6)+'Иные услуги '!$C$5+'РСТ РСО-А'!$L$7+'РСТ РСО-А'!$G$9</f>
        <v>1555.5500000000002</v>
      </c>
      <c r="C402" s="118">
        <f>VLOOKUP($A402+ROUND((COLUMN()-2)/24,5),АТС!$A$41:$F$784,6)+'Иные услуги '!$C$5+'РСТ РСО-А'!$L$7+'РСТ РСО-А'!$G$9</f>
        <v>1554.2</v>
      </c>
      <c r="D402" s="118">
        <f>VLOOKUP($A402+ROUND((COLUMN()-2)/24,5),АТС!$A$41:$F$784,6)+'Иные услуги '!$C$5+'РСТ РСО-А'!$L$7+'РСТ РСО-А'!$G$9</f>
        <v>1592.19</v>
      </c>
      <c r="E402" s="118">
        <f>VLOOKUP($A402+ROUND((COLUMN()-2)/24,5),АТС!$A$41:$F$784,6)+'Иные услуги '!$C$5+'РСТ РСО-А'!$L$7+'РСТ РСО-А'!$G$9</f>
        <v>1613.17</v>
      </c>
      <c r="F402" s="118">
        <f>VLOOKUP($A402+ROUND((COLUMN()-2)/24,5),АТС!$A$41:$F$784,6)+'Иные услуги '!$C$5+'РСТ РСО-А'!$L$7+'РСТ РСО-А'!$G$9</f>
        <v>1594.2</v>
      </c>
      <c r="G402" s="118">
        <f>VLOOKUP($A402+ROUND((COLUMN()-2)/24,5),АТС!$A$41:$F$784,6)+'Иные услуги '!$C$5+'РСТ РСО-А'!$L$7+'РСТ РСО-А'!$G$9</f>
        <v>1570.1</v>
      </c>
      <c r="H402" s="118">
        <f>VLOOKUP($A402+ROUND((COLUMN()-2)/24,5),АТС!$A$41:$F$784,6)+'Иные услуги '!$C$5+'РСТ РСО-А'!$L$7+'РСТ РСО-А'!$G$9</f>
        <v>1574.62</v>
      </c>
      <c r="I402" s="118">
        <f>VLOOKUP($A402+ROUND((COLUMN()-2)/24,5),АТС!$A$41:$F$784,6)+'Иные услуги '!$C$5+'РСТ РСО-А'!$L$7+'РСТ РСО-А'!$G$9</f>
        <v>1617.7600000000002</v>
      </c>
      <c r="J402" s="118">
        <f>VLOOKUP($A402+ROUND((COLUMN()-2)/24,5),АТС!$A$41:$F$784,6)+'Иные услуги '!$C$5+'РСТ РСО-А'!$L$7+'РСТ РСО-А'!$G$9</f>
        <v>1647.7800000000002</v>
      </c>
      <c r="K402" s="118">
        <f>VLOOKUP($A402+ROUND((COLUMN()-2)/24,5),АТС!$A$41:$F$784,6)+'Иные услуги '!$C$5+'РСТ РСО-А'!$L$7+'РСТ РСО-А'!$G$9</f>
        <v>1584.35</v>
      </c>
      <c r="L402" s="118">
        <f>VLOOKUP($A402+ROUND((COLUMN()-2)/24,5),АТС!$A$41:$F$784,6)+'Иные услуги '!$C$5+'РСТ РСО-А'!$L$7+'РСТ РСО-А'!$G$9</f>
        <v>1661.5</v>
      </c>
      <c r="M402" s="118">
        <f>VLOOKUP($A402+ROUND((COLUMN()-2)/24,5),АТС!$A$41:$F$784,6)+'Иные услуги '!$C$5+'РСТ РСО-А'!$L$7+'РСТ РСО-А'!$G$9</f>
        <v>1660.88</v>
      </c>
      <c r="N402" s="118">
        <f>VLOOKUP($A402+ROUND((COLUMN()-2)/24,5),АТС!$A$41:$F$784,6)+'Иные услуги '!$C$5+'РСТ РСО-А'!$L$7+'РСТ РСО-А'!$G$9</f>
        <v>1603.75</v>
      </c>
      <c r="O402" s="118">
        <f>VLOOKUP($A402+ROUND((COLUMN()-2)/24,5),АТС!$A$41:$F$784,6)+'Иные услуги '!$C$5+'РСТ РСО-А'!$L$7+'РСТ РСО-А'!$G$9</f>
        <v>1620.92</v>
      </c>
      <c r="P402" s="118">
        <f>VLOOKUP($A402+ROUND((COLUMN()-2)/24,5),АТС!$A$41:$F$784,6)+'Иные услуги '!$C$5+'РСТ РСО-А'!$L$7+'РСТ РСО-А'!$G$9</f>
        <v>1621.15</v>
      </c>
      <c r="Q402" s="118">
        <f>VLOOKUP($A402+ROUND((COLUMN()-2)/24,5),АТС!$A$41:$F$784,6)+'Иные услуги '!$C$5+'РСТ РСО-А'!$L$7+'РСТ РСО-А'!$G$9</f>
        <v>1623.1</v>
      </c>
      <c r="R402" s="118">
        <f>VLOOKUP($A402+ROUND((COLUMN()-2)/24,5),АТС!$A$41:$F$784,6)+'Иные услуги '!$C$5+'РСТ РСО-А'!$L$7+'РСТ РСО-А'!$G$9</f>
        <v>1581.45</v>
      </c>
      <c r="S402" s="118">
        <f>VLOOKUP($A402+ROUND((COLUMN()-2)/24,5),АТС!$A$41:$F$784,6)+'Иные услуги '!$C$5+'РСТ РСО-А'!$L$7+'РСТ РСО-А'!$G$9</f>
        <v>1572.8600000000001</v>
      </c>
      <c r="T402" s="118">
        <f>VLOOKUP($A402+ROUND((COLUMN()-2)/24,5),АТС!$A$41:$F$784,6)+'Иные услуги '!$C$5+'РСТ РСО-А'!$L$7+'РСТ РСО-А'!$G$9</f>
        <v>1705.91</v>
      </c>
      <c r="U402" s="118">
        <f>VLOOKUP($A402+ROUND((COLUMN()-2)/24,5),АТС!$A$41:$F$784,6)+'Иные услуги '!$C$5+'РСТ РСО-А'!$L$7+'РСТ РСО-А'!$G$9</f>
        <v>1621.16</v>
      </c>
      <c r="V402" s="118">
        <f>VLOOKUP($A402+ROUND((COLUMN()-2)/24,5),АТС!$A$41:$F$784,6)+'Иные услуги '!$C$5+'РСТ РСО-А'!$L$7+'РСТ РСО-А'!$G$9</f>
        <v>1574.0700000000002</v>
      </c>
      <c r="W402" s="118">
        <f>VLOOKUP($A402+ROUND((COLUMN()-2)/24,5),АТС!$A$41:$F$784,6)+'Иные услуги '!$C$5+'РСТ РСО-А'!$L$7+'РСТ РСО-А'!$G$9</f>
        <v>1595.04</v>
      </c>
      <c r="X402" s="118">
        <f>VLOOKUP($A402+ROUND((COLUMN()-2)/24,5),АТС!$A$41:$F$784,6)+'Иные услуги '!$C$5+'РСТ РСО-А'!$L$7+'РСТ РСО-А'!$G$9</f>
        <v>1794.08</v>
      </c>
      <c r="Y402" s="118">
        <f>VLOOKUP($A402+ROUND((COLUMN()-2)/24,5),АТС!$A$41:$F$784,6)+'Иные услуги '!$C$5+'РСТ РСО-А'!$L$7+'РСТ РСО-А'!$G$9</f>
        <v>1697.2600000000002</v>
      </c>
    </row>
    <row r="403" spans="1:25" x14ac:dyDescent="0.2">
      <c r="A403" s="66">
        <f t="shared" si="13"/>
        <v>43386</v>
      </c>
      <c r="B403" s="118">
        <f>VLOOKUP($A403+ROUND((COLUMN()-2)/24,5),АТС!$A$41:$F$784,6)+'Иные услуги '!$C$5+'РСТ РСО-А'!$L$7+'РСТ РСО-А'!$G$9</f>
        <v>1567.25</v>
      </c>
      <c r="C403" s="118">
        <f>VLOOKUP($A403+ROUND((COLUMN()-2)/24,5),АТС!$A$41:$F$784,6)+'Иные услуги '!$C$5+'РСТ РСО-А'!$L$7+'РСТ РСО-А'!$G$9</f>
        <v>1601.56</v>
      </c>
      <c r="D403" s="118">
        <f>VLOOKUP($A403+ROUND((COLUMN()-2)/24,5),АТС!$A$41:$F$784,6)+'Иные услуги '!$C$5+'РСТ РСО-А'!$L$7+'РСТ РСО-А'!$G$9</f>
        <v>1616.6100000000001</v>
      </c>
      <c r="E403" s="118">
        <f>VLOOKUP($A403+ROUND((COLUMN()-2)/24,5),АТС!$A$41:$F$784,6)+'Иные услуги '!$C$5+'РСТ РСО-А'!$L$7+'РСТ РСО-А'!$G$9</f>
        <v>1638.42</v>
      </c>
      <c r="F403" s="118">
        <f>VLOOKUP($A403+ROUND((COLUMN()-2)/24,5),АТС!$A$41:$F$784,6)+'Иные услуги '!$C$5+'РСТ РСО-А'!$L$7+'РСТ РСО-А'!$G$9</f>
        <v>1637.71</v>
      </c>
      <c r="G403" s="118">
        <f>VLOOKUP($A403+ROUND((COLUMN()-2)/24,5),АТС!$A$41:$F$784,6)+'Иные услуги '!$C$5+'РСТ РСО-А'!$L$7+'РСТ РСО-А'!$G$9</f>
        <v>1599.7</v>
      </c>
      <c r="H403" s="118">
        <f>VLOOKUP($A403+ROUND((COLUMN()-2)/24,5),АТС!$A$41:$F$784,6)+'Иные услуги '!$C$5+'РСТ РСО-А'!$L$7+'РСТ РСО-А'!$G$9</f>
        <v>1675.06</v>
      </c>
      <c r="I403" s="118">
        <f>VLOOKUP($A403+ROUND((COLUMN()-2)/24,5),АТС!$A$41:$F$784,6)+'Иные услуги '!$C$5+'РСТ РСО-А'!$L$7+'РСТ РСО-А'!$G$9</f>
        <v>1584.06</v>
      </c>
      <c r="J403" s="118">
        <f>VLOOKUP($A403+ROUND((COLUMN()-2)/24,5),АТС!$A$41:$F$784,6)+'Иные услуги '!$C$5+'РСТ РСО-А'!$L$7+'РСТ РСО-А'!$G$9</f>
        <v>1722.98</v>
      </c>
      <c r="K403" s="118">
        <f>VLOOKUP($A403+ROUND((COLUMN()-2)/24,5),АТС!$A$41:$F$784,6)+'Иные услуги '!$C$5+'РСТ РСО-А'!$L$7+'РСТ РСО-А'!$G$9</f>
        <v>1646.19</v>
      </c>
      <c r="L403" s="118">
        <f>VLOOKUP($A403+ROUND((COLUMN()-2)/24,5),АТС!$A$41:$F$784,6)+'Иные услуги '!$C$5+'РСТ РСО-А'!$L$7+'РСТ РСО-А'!$G$9</f>
        <v>1645.56</v>
      </c>
      <c r="M403" s="118">
        <f>VLOOKUP($A403+ROUND((COLUMN()-2)/24,5),АТС!$A$41:$F$784,6)+'Иные услуги '!$C$5+'РСТ РСО-А'!$L$7+'РСТ РСО-А'!$G$9</f>
        <v>1644.69</v>
      </c>
      <c r="N403" s="118">
        <f>VLOOKUP($A403+ROUND((COLUMN()-2)/24,5),АТС!$A$41:$F$784,6)+'Иные услуги '!$C$5+'РСТ РСО-А'!$L$7+'РСТ РСО-А'!$G$9</f>
        <v>1681.64</v>
      </c>
      <c r="O403" s="118">
        <f>VLOOKUP($A403+ROUND((COLUMN()-2)/24,5),АТС!$A$41:$F$784,6)+'Иные услуги '!$C$5+'РСТ РСО-А'!$L$7+'РСТ РСО-А'!$G$9</f>
        <v>1681.45</v>
      </c>
      <c r="P403" s="118">
        <f>VLOOKUP($A403+ROUND((COLUMN()-2)/24,5),АТС!$A$41:$F$784,6)+'Иные услуги '!$C$5+'РСТ РСО-А'!$L$7+'РСТ РСО-А'!$G$9</f>
        <v>1681.69</v>
      </c>
      <c r="Q403" s="118">
        <f>VLOOKUP($A403+ROUND((COLUMN()-2)/24,5),АТС!$A$41:$F$784,6)+'Иные услуги '!$C$5+'РСТ РСО-А'!$L$7+'РСТ РСО-А'!$G$9</f>
        <v>1680.65</v>
      </c>
      <c r="R403" s="118">
        <f>VLOOKUP($A403+ROUND((COLUMN()-2)/24,5),АТС!$A$41:$F$784,6)+'Иные услуги '!$C$5+'РСТ РСО-А'!$L$7+'РСТ РСО-А'!$G$9</f>
        <v>1643.97</v>
      </c>
      <c r="S403" s="118">
        <f>VLOOKUP($A403+ROUND((COLUMN()-2)/24,5),АТС!$A$41:$F$784,6)+'Иные услуги '!$C$5+'РСТ РСО-А'!$L$7+'РСТ РСО-А'!$G$9</f>
        <v>1567.91</v>
      </c>
      <c r="T403" s="118">
        <f>VLOOKUP($A403+ROUND((COLUMN()-2)/24,5),АТС!$A$41:$F$784,6)+'Иные услуги '!$C$5+'РСТ РСО-А'!$L$7+'РСТ РСО-А'!$G$9</f>
        <v>1664.8400000000001</v>
      </c>
      <c r="U403" s="118">
        <f>VLOOKUP($A403+ROUND((COLUMN()-2)/24,5),АТС!$A$41:$F$784,6)+'Иные услуги '!$C$5+'РСТ РСО-А'!$L$7+'РСТ РСО-А'!$G$9</f>
        <v>1585.5300000000002</v>
      </c>
      <c r="V403" s="118">
        <f>VLOOKUP($A403+ROUND((COLUMN()-2)/24,5),АТС!$A$41:$F$784,6)+'Иные услуги '!$C$5+'РСТ РСО-А'!$L$7+'РСТ РСО-А'!$G$9</f>
        <v>1584.3000000000002</v>
      </c>
      <c r="W403" s="118">
        <f>VLOOKUP($A403+ROUND((COLUMN()-2)/24,5),АТС!$A$41:$F$784,6)+'Иные услуги '!$C$5+'РСТ РСО-А'!$L$7+'РСТ РСО-А'!$G$9</f>
        <v>1599.75</v>
      </c>
      <c r="X403" s="118">
        <f>VLOOKUP($A403+ROUND((COLUMN()-2)/24,5),АТС!$A$41:$F$784,6)+'Иные услуги '!$C$5+'РСТ РСО-А'!$L$7+'РСТ РСО-А'!$G$9</f>
        <v>1807.62</v>
      </c>
      <c r="Y403" s="118">
        <f>VLOOKUP($A403+ROUND((COLUMN()-2)/24,5),АТС!$A$41:$F$784,6)+'Иные услуги '!$C$5+'РСТ РСО-А'!$L$7+'РСТ РСО-А'!$G$9</f>
        <v>1636.0700000000002</v>
      </c>
    </row>
    <row r="404" spans="1:25" x14ac:dyDescent="0.2">
      <c r="A404" s="66">
        <f t="shared" si="13"/>
        <v>43387</v>
      </c>
      <c r="B404" s="118">
        <f>VLOOKUP($A404+ROUND((COLUMN()-2)/24,5),АТС!$A$41:$F$784,6)+'Иные услуги '!$C$5+'РСТ РСО-А'!$L$7+'РСТ РСО-А'!$G$9</f>
        <v>1558.8200000000002</v>
      </c>
      <c r="C404" s="118">
        <f>VLOOKUP($A404+ROUND((COLUMN()-2)/24,5),АТС!$A$41:$F$784,6)+'Иные услуги '!$C$5+'РСТ РСО-А'!$L$7+'РСТ РСО-А'!$G$9</f>
        <v>1612.04</v>
      </c>
      <c r="D404" s="118">
        <f>VLOOKUP($A404+ROUND((COLUMN()-2)/24,5),АТС!$A$41:$F$784,6)+'Иные услуги '!$C$5+'РСТ РСО-А'!$L$7+'РСТ РСО-А'!$G$9</f>
        <v>1638.18</v>
      </c>
      <c r="E404" s="118">
        <f>VLOOKUP($A404+ROUND((COLUMN()-2)/24,5),АТС!$A$41:$F$784,6)+'Иные услуги '!$C$5+'РСТ РСО-А'!$L$7+'РСТ РСО-А'!$G$9</f>
        <v>1651.63</v>
      </c>
      <c r="F404" s="118">
        <f>VLOOKUP($A404+ROUND((COLUMN()-2)/24,5),АТС!$A$41:$F$784,6)+'Иные услуги '!$C$5+'РСТ РСО-А'!$L$7+'РСТ РСО-А'!$G$9</f>
        <v>1633.47</v>
      </c>
      <c r="G404" s="118">
        <f>VLOOKUP($A404+ROUND((COLUMN()-2)/24,5),АТС!$A$41:$F$784,6)+'Иные услуги '!$C$5+'РСТ РСО-А'!$L$7+'РСТ РСО-А'!$G$9</f>
        <v>1633.3600000000001</v>
      </c>
      <c r="H404" s="118">
        <f>VLOOKUP($A404+ROUND((COLUMN()-2)/24,5),АТС!$A$41:$F$784,6)+'Иные услуги '!$C$5+'РСТ РСО-А'!$L$7+'РСТ РСО-А'!$G$9</f>
        <v>1724.19</v>
      </c>
      <c r="I404" s="118">
        <f>VLOOKUP($A404+ROUND((COLUMN()-2)/24,5),АТС!$A$41:$F$784,6)+'Иные услуги '!$C$5+'РСТ РСО-А'!$L$7+'РСТ РСО-А'!$G$9</f>
        <v>1590.92</v>
      </c>
      <c r="J404" s="118">
        <f>VLOOKUP($A404+ROUND((COLUMN()-2)/24,5),АТС!$A$41:$F$784,6)+'Иные услуги '!$C$5+'РСТ РСО-А'!$L$7+'РСТ РСО-А'!$G$9</f>
        <v>1763.62</v>
      </c>
      <c r="K404" s="118">
        <f>VLOOKUP($A404+ROUND((COLUMN()-2)/24,5),АТС!$A$41:$F$784,6)+'Иные услуги '!$C$5+'РСТ РСО-А'!$L$7+'РСТ РСО-А'!$G$9</f>
        <v>1679.47</v>
      </c>
      <c r="L404" s="118">
        <f>VLOOKUP($A404+ROUND((COLUMN()-2)/24,5),АТС!$A$41:$F$784,6)+'Иные услуги '!$C$5+'РСТ РСО-А'!$L$7+'РСТ РСО-А'!$G$9</f>
        <v>1679.7</v>
      </c>
      <c r="M404" s="118">
        <f>VLOOKUP($A404+ROUND((COLUMN()-2)/24,5),АТС!$A$41:$F$784,6)+'Иные услуги '!$C$5+'РСТ РСО-А'!$L$7+'РСТ РСО-А'!$G$9</f>
        <v>1642.25</v>
      </c>
      <c r="N404" s="118">
        <f>VLOOKUP($A404+ROUND((COLUMN()-2)/24,5),АТС!$A$41:$F$784,6)+'Иные услуги '!$C$5+'РСТ РСО-А'!$L$7+'РСТ РСО-А'!$G$9</f>
        <v>1679.1</v>
      </c>
      <c r="O404" s="118">
        <f>VLOOKUP($A404+ROUND((COLUMN()-2)/24,5),АТС!$A$41:$F$784,6)+'Иные услуги '!$C$5+'РСТ РСО-А'!$L$7+'РСТ РСО-А'!$G$9</f>
        <v>1719.62</v>
      </c>
      <c r="P404" s="118">
        <f>VLOOKUP($A404+ROUND((COLUMN()-2)/24,5),АТС!$A$41:$F$784,6)+'Иные услуги '!$C$5+'РСТ РСО-А'!$L$7+'РСТ РСО-А'!$G$9</f>
        <v>1719.46</v>
      </c>
      <c r="Q404" s="118">
        <f>VLOOKUP($A404+ROUND((COLUMN()-2)/24,5),АТС!$A$41:$F$784,6)+'Иные услуги '!$C$5+'РСТ РСО-А'!$L$7+'РСТ РСО-А'!$G$9</f>
        <v>1719.4</v>
      </c>
      <c r="R404" s="118">
        <f>VLOOKUP($A404+ROUND((COLUMN()-2)/24,5),АТС!$A$41:$F$784,6)+'Иные услуги '!$C$5+'РСТ РСО-А'!$L$7+'РСТ РСО-А'!$G$9</f>
        <v>1679.19</v>
      </c>
      <c r="S404" s="118">
        <f>VLOOKUP($A404+ROUND((COLUMN()-2)/24,5),АТС!$A$41:$F$784,6)+'Иные услуги '!$C$5+'РСТ РСО-А'!$L$7+'РСТ РСО-А'!$G$9</f>
        <v>1578.42</v>
      </c>
      <c r="T404" s="118">
        <f>VLOOKUP($A404+ROUND((COLUMN()-2)/24,5),АТС!$A$41:$F$784,6)+'Иные услуги '!$C$5+'РСТ РСО-А'!$L$7+'РСТ РСО-А'!$G$9</f>
        <v>1667.5900000000001</v>
      </c>
      <c r="U404" s="118">
        <f>VLOOKUP($A404+ROUND((COLUMN()-2)/24,5),АТС!$A$41:$F$784,6)+'Иные услуги '!$C$5+'РСТ РСО-А'!$L$7+'РСТ РСО-А'!$G$9</f>
        <v>1586.48</v>
      </c>
      <c r="V404" s="118">
        <f>VLOOKUP($A404+ROUND((COLUMN()-2)/24,5),АТС!$A$41:$F$784,6)+'Иные услуги '!$C$5+'РСТ РСО-А'!$L$7+'РСТ РСО-А'!$G$9</f>
        <v>1586.14</v>
      </c>
      <c r="W404" s="118">
        <f>VLOOKUP($A404+ROUND((COLUMN()-2)/24,5),АТС!$A$41:$F$784,6)+'Иные услуги '!$C$5+'РСТ РСО-А'!$L$7+'РСТ РСО-А'!$G$9</f>
        <v>1599.92</v>
      </c>
      <c r="X404" s="118">
        <f>VLOOKUP($A404+ROUND((COLUMN()-2)/24,5),АТС!$A$41:$F$784,6)+'Иные услуги '!$C$5+'РСТ РСО-А'!$L$7+'РСТ РСО-А'!$G$9</f>
        <v>1805.7800000000002</v>
      </c>
      <c r="Y404" s="118">
        <f>VLOOKUP($A404+ROUND((COLUMN()-2)/24,5),АТС!$A$41:$F$784,6)+'Иные услуги '!$C$5+'РСТ РСО-А'!$L$7+'РСТ РСО-А'!$G$9</f>
        <v>1636.67</v>
      </c>
    </row>
    <row r="405" spans="1:25" x14ac:dyDescent="0.2">
      <c r="A405" s="66">
        <f t="shared" si="13"/>
        <v>43388</v>
      </c>
      <c r="B405" s="118">
        <f>VLOOKUP($A405+ROUND((COLUMN()-2)/24,5),АТС!$A$41:$F$784,6)+'Иные услуги '!$C$5+'РСТ РСО-А'!$L$7+'РСТ РСО-А'!$G$9</f>
        <v>1560.81</v>
      </c>
      <c r="C405" s="118">
        <f>VLOOKUP($A405+ROUND((COLUMN()-2)/24,5),АТС!$A$41:$F$784,6)+'Иные услуги '!$C$5+'РСТ РСО-А'!$L$7+'РСТ РСО-А'!$G$9</f>
        <v>1599.62</v>
      </c>
      <c r="D405" s="118">
        <f>VLOOKUP($A405+ROUND((COLUMN()-2)/24,5),АТС!$A$41:$F$784,6)+'Иные услуги '!$C$5+'РСТ РСО-А'!$L$7+'РСТ РСО-А'!$G$9</f>
        <v>1613.44</v>
      </c>
      <c r="E405" s="118">
        <f>VLOOKUP($A405+ROUND((COLUMN()-2)/24,5),АТС!$A$41:$F$784,6)+'Иные услуги '!$C$5+'РСТ РСО-А'!$L$7+'РСТ РСО-А'!$G$9</f>
        <v>1635.2600000000002</v>
      </c>
      <c r="F405" s="118">
        <f>VLOOKUP($A405+ROUND((COLUMN()-2)/24,5),АТС!$A$41:$F$784,6)+'Иные услуги '!$C$5+'РСТ РСО-А'!$L$7+'РСТ РСО-А'!$G$9</f>
        <v>1634.89</v>
      </c>
      <c r="G405" s="118">
        <f>VLOOKUP($A405+ROUND((COLUMN()-2)/24,5),АТС!$A$41:$F$784,6)+'Иные услуги '!$C$5+'РСТ РСО-А'!$L$7+'РСТ РСО-А'!$G$9</f>
        <v>1598.62</v>
      </c>
      <c r="H405" s="118">
        <f>VLOOKUP($A405+ROUND((COLUMN()-2)/24,5),АТС!$A$41:$F$784,6)+'Иные услуги '!$C$5+'РСТ РСО-А'!$L$7+'РСТ РСО-А'!$G$9</f>
        <v>1674.02</v>
      </c>
      <c r="I405" s="118">
        <f>VLOOKUP($A405+ROUND((COLUMN()-2)/24,5),АТС!$A$41:$F$784,6)+'Иные услуги '!$C$5+'РСТ РСО-А'!$L$7+'РСТ РСО-А'!$G$9</f>
        <v>1555.38</v>
      </c>
      <c r="J405" s="118">
        <f>VLOOKUP($A405+ROUND((COLUMN()-2)/24,5),АТС!$A$41:$F$784,6)+'Иные услуги '!$C$5+'РСТ РСО-А'!$L$7+'РСТ РСО-А'!$G$9</f>
        <v>1682.75</v>
      </c>
      <c r="K405" s="118">
        <f>VLOOKUP($A405+ROUND((COLUMN()-2)/24,5),АТС!$A$41:$F$784,6)+'Иные услуги '!$C$5+'РСТ РСО-А'!$L$7+'РСТ РСО-А'!$G$9</f>
        <v>1611.64</v>
      </c>
      <c r="L405" s="118">
        <f>VLOOKUP($A405+ROUND((COLUMN()-2)/24,5),АТС!$A$41:$F$784,6)+'Иные услуги '!$C$5+'РСТ РСО-А'!$L$7+'РСТ РСО-А'!$G$9</f>
        <v>1611.56</v>
      </c>
      <c r="M405" s="118">
        <f>VLOOKUP($A405+ROUND((COLUMN()-2)/24,5),АТС!$A$41:$F$784,6)+'Иные услуги '!$C$5+'РСТ РСО-А'!$L$7+'РСТ РСО-А'!$G$9</f>
        <v>1610.8600000000001</v>
      </c>
      <c r="N405" s="118">
        <f>VLOOKUP($A405+ROUND((COLUMN()-2)/24,5),АТС!$A$41:$F$784,6)+'Иные услуги '!$C$5+'РСТ РСО-А'!$L$7+'РСТ РСО-А'!$G$9</f>
        <v>1645.0500000000002</v>
      </c>
      <c r="O405" s="118">
        <f>VLOOKUP($A405+ROUND((COLUMN()-2)/24,5),АТС!$A$41:$F$784,6)+'Иные услуги '!$C$5+'РСТ РСО-А'!$L$7+'РСТ РСО-А'!$G$9</f>
        <v>1659.5700000000002</v>
      </c>
      <c r="P405" s="118">
        <f>VLOOKUP($A405+ROUND((COLUMN()-2)/24,5),АТС!$A$41:$F$784,6)+'Иные услуги '!$C$5+'РСТ РСО-А'!$L$7+'РСТ РСО-А'!$G$9</f>
        <v>1659.64</v>
      </c>
      <c r="Q405" s="118">
        <f>VLOOKUP($A405+ROUND((COLUMN()-2)/24,5),АТС!$A$41:$F$784,6)+'Иные услуги '!$C$5+'РСТ РСО-А'!$L$7+'РСТ РСО-А'!$G$9</f>
        <v>1645.0100000000002</v>
      </c>
      <c r="R405" s="118">
        <f>VLOOKUP($A405+ROUND((COLUMN()-2)/24,5),АТС!$A$41:$F$784,6)+'Иные услуги '!$C$5+'РСТ РСО-А'!$L$7+'РСТ РСО-А'!$G$9</f>
        <v>1610.6</v>
      </c>
      <c r="S405" s="118">
        <f>VLOOKUP($A405+ROUND((COLUMN()-2)/24,5),АТС!$A$41:$F$784,6)+'Иные услуги '!$C$5+'РСТ РСО-А'!$L$7+'РСТ РСО-А'!$G$9</f>
        <v>1565.3600000000001</v>
      </c>
      <c r="T405" s="118">
        <f>VLOOKUP($A405+ROUND((COLUMN()-2)/24,5),АТС!$A$41:$F$784,6)+'Иные услуги '!$C$5+'РСТ РСО-А'!$L$7+'РСТ РСО-А'!$G$9</f>
        <v>1660.65</v>
      </c>
      <c r="U405" s="118">
        <f>VLOOKUP($A405+ROUND((COLUMN()-2)/24,5),АТС!$A$41:$F$784,6)+'Иные услуги '!$C$5+'РСТ РСО-А'!$L$7+'РСТ РСО-А'!$G$9</f>
        <v>1568.85</v>
      </c>
      <c r="V405" s="118">
        <f>VLOOKUP($A405+ROUND((COLUMN()-2)/24,5),АТС!$A$41:$F$784,6)+'Иные услуги '!$C$5+'РСТ РСО-А'!$L$7+'РСТ РСО-А'!$G$9</f>
        <v>1584.33</v>
      </c>
      <c r="W405" s="118">
        <f>VLOOKUP($A405+ROUND((COLUMN()-2)/24,5),АТС!$A$41:$F$784,6)+'Иные услуги '!$C$5+'РСТ РСО-А'!$L$7+'РСТ РСО-А'!$G$9</f>
        <v>1600.87</v>
      </c>
      <c r="X405" s="118">
        <f>VLOOKUP($A405+ROUND((COLUMN()-2)/24,5),АТС!$A$41:$F$784,6)+'Иные услуги '!$C$5+'РСТ РСО-А'!$L$7+'РСТ РСО-А'!$G$9</f>
        <v>1809.04</v>
      </c>
      <c r="Y405" s="118">
        <f>VLOOKUP($A405+ROUND((COLUMN()-2)/24,5),АТС!$A$41:$F$784,6)+'Иные услуги '!$C$5+'РСТ РСО-А'!$L$7+'РСТ РСО-А'!$G$9</f>
        <v>1646.49</v>
      </c>
    </row>
    <row r="406" spans="1:25" x14ac:dyDescent="0.2">
      <c r="A406" s="66">
        <f t="shared" si="13"/>
        <v>43389</v>
      </c>
      <c r="B406" s="118">
        <f>VLOOKUP($A406+ROUND((COLUMN()-2)/24,5),АТС!$A$41:$F$784,6)+'Иные услуги '!$C$5+'РСТ РСО-А'!$L$7+'РСТ РСО-А'!$G$9</f>
        <v>1544.49</v>
      </c>
      <c r="C406" s="118">
        <f>VLOOKUP($A406+ROUND((COLUMN()-2)/24,5),АТС!$A$41:$F$784,6)+'Иные услуги '!$C$5+'РСТ РСО-А'!$L$7+'РСТ РСО-А'!$G$9</f>
        <v>1572.3000000000002</v>
      </c>
      <c r="D406" s="118">
        <f>VLOOKUP($A406+ROUND((COLUMN()-2)/24,5),АТС!$A$41:$F$784,6)+'Иные услуги '!$C$5+'РСТ РСО-А'!$L$7+'РСТ РСО-А'!$G$9</f>
        <v>1607.25</v>
      </c>
      <c r="E406" s="118">
        <f>VLOOKUP($A406+ROUND((COLUMN()-2)/24,5),АТС!$A$41:$F$784,6)+'Иные услуги '!$C$5+'РСТ РСО-А'!$L$7+'РСТ РСО-А'!$G$9</f>
        <v>1628.9</v>
      </c>
      <c r="F406" s="118">
        <f>VLOOKUP($A406+ROUND((COLUMN()-2)/24,5),АТС!$A$41:$F$784,6)+'Иные услуги '!$C$5+'РСТ РСО-А'!$L$7+'РСТ РСО-А'!$G$9</f>
        <v>1628.77</v>
      </c>
      <c r="G406" s="118">
        <f>VLOOKUP($A406+ROUND((COLUMN()-2)/24,5),АТС!$A$41:$F$784,6)+'Иные услуги '!$C$5+'РСТ РСО-А'!$L$7+'РСТ РСО-А'!$G$9</f>
        <v>1595.74</v>
      </c>
      <c r="H406" s="118">
        <f>VLOOKUP($A406+ROUND((COLUMN()-2)/24,5),АТС!$A$41:$F$784,6)+'Иные услуги '!$C$5+'РСТ РСО-А'!$L$7+'РСТ РСО-А'!$G$9</f>
        <v>1672.15</v>
      </c>
      <c r="I406" s="118">
        <f>VLOOKUP($A406+ROUND((COLUMN()-2)/24,5),АТС!$A$41:$F$784,6)+'Иные услуги '!$C$5+'РСТ РСО-А'!$L$7+'РСТ РСО-А'!$G$9</f>
        <v>1555.0500000000002</v>
      </c>
      <c r="J406" s="118">
        <f>VLOOKUP($A406+ROUND((COLUMN()-2)/24,5),АТС!$A$41:$F$784,6)+'Иные услуги '!$C$5+'РСТ РСО-А'!$L$7+'РСТ РСО-А'!$G$9</f>
        <v>1682.3400000000001</v>
      </c>
      <c r="K406" s="118">
        <f>VLOOKUP($A406+ROUND((COLUMN()-2)/24,5),АТС!$A$41:$F$784,6)+'Иные услуги '!$C$5+'РСТ РСО-А'!$L$7+'РСТ РСО-А'!$G$9</f>
        <v>1611.2</v>
      </c>
      <c r="L406" s="118">
        <f>VLOOKUP($A406+ROUND((COLUMN()-2)/24,5),АТС!$A$41:$F$784,6)+'Иные услуги '!$C$5+'РСТ РСО-А'!$L$7+'РСТ РСО-А'!$G$9</f>
        <v>1611.02</v>
      </c>
      <c r="M406" s="118">
        <f>VLOOKUP($A406+ROUND((COLUMN()-2)/24,5),АТС!$A$41:$F$784,6)+'Иные услуги '!$C$5+'РСТ РСО-А'!$L$7+'РСТ РСО-А'!$G$9</f>
        <v>1610.6</v>
      </c>
      <c r="N406" s="118">
        <f>VLOOKUP($A406+ROUND((COLUMN()-2)/24,5),АТС!$A$41:$F$784,6)+'Иные услуги '!$C$5+'РСТ РСО-А'!$L$7+'РСТ РСО-А'!$G$9</f>
        <v>1644.8000000000002</v>
      </c>
      <c r="O406" s="118">
        <f>VLOOKUP($A406+ROUND((COLUMN()-2)/24,5),АТС!$A$41:$F$784,6)+'Иные услуги '!$C$5+'РСТ РСО-А'!$L$7+'РСТ РСО-А'!$G$9</f>
        <v>1644.8400000000001</v>
      </c>
      <c r="P406" s="118">
        <f>VLOOKUP($A406+ROUND((COLUMN()-2)/24,5),АТС!$A$41:$F$784,6)+'Иные услуги '!$C$5+'РСТ РСО-А'!$L$7+'РСТ РСО-А'!$G$9</f>
        <v>1644.9</v>
      </c>
      <c r="Q406" s="118">
        <f>VLOOKUP($A406+ROUND((COLUMN()-2)/24,5),АТС!$A$41:$F$784,6)+'Иные услуги '!$C$5+'РСТ РСО-А'!$L$7+'РСТ РСО-А'!$G$9</f>
        <v>1645.0500000000002</v>
      </c>
      <c r="R406" s="118">
        <f>VLOOKUP($A406+ROUND((COLUMN()-2)/24,5),АТС!$A$41:$F$784,6)+'Иные услуги '!$C$5+'РСТ РСО-А'!$L$7+'РСТ РСО-А'!$G$9</f>
        <v>1610.19</v>
      </c>
      <c r="S406" s="118">
        <f>VLOOKUP($A406+ROUND((COLUMN()-2)/24,5),АТС!$A$41:$F$784,6)+'Иные услуги '!$C$5+'РСТ РСО-А'!$L$7+'РСТ РСО-А'!$G$9</f>
        <v>1568.06</v>
      </c>
      <c r="T406" s="118">
        <f>VLOOKUP($A406+ROUND((COLUMN()-2)/24,5),АТС!$A$41:$F$784,6)+'Иные услуги '!$C$5+'РСТ РСО-А'!$L$7+'РСТ РСО-А'!$G$9</f>
        <v>1645.38</v>
      </c>
      <c r="U406" s="118">
        <f>VLOOKUP($A406+ROUND((COLUMN()-2)/24,5),АТС!$A$41:$F$784,6)+'Иные услуги '!$C$5+'РСТ РСО-А'!$L$7+'РСТ РСО-А'!$G$9</f>
        <v>1567.7600000000002</v>
      </c>
      <c r="V406" s="118">
        <f>VLOOKUP($A406+ROUND((COLUMN()-2)/24,5),АТС!$A$41:$F$784,6)+'Иные услуги '!$C$5+'РСТ РСО-А'!$L$7+'РСТ РСО-А'!$G$9</f>
        <v>1584.47</v>
      </c>
      <c r="W406" s="118">
        <f>VLOOKUP($A406+ROUND((COLUMN()-2)/24,5),АТС!$A$41:$F$784,6)+'Иные услуги '!$C$5+'РСТ РСО-А'!$L$7+'РСТ РСО-А'!$G$9</f>
        <v>1600.7800000000002</v>
      </c>
      <c r="X406" s="118">
        <f>VLOOKUP($A406+ROUND((COLUMN()-2)/24,5),АТС!$A$41:$F$784,6)+'Иные услуги '!$C$5+'РСТ РСО-А'!$L$7+'РСТ РСО-А'!$G$9</f>
        <v>1809.46</v>
      </c>
      <c r="Y406" s="118">
        <f>VLOOKUP($A406+ROUND((COLUMN()-2)/24,5),АТС!$A$41:$F$784,6)+'Иные услуги '!$C$5+'РСТ РСО-А'!$L$7+'РСТ РСО-А'!$G$9</f>
        <v>1638.3600000000001</v>
      </c>
    </row>
    <row r="407" spans="1:25" x14ac:dyDescent="0.2">
      <c r="A407" s="66">
        <f t="shared" si="13"/>
        <v>43390</v>
      </c>
      <c r="B407" s="118">
        <f>VLOOKUP($A407+ROUND((COLUMN()-2)/24,5),АТС!$A$41:$F$784,6)+'Иные услуги '!$C$5+'РСТ РСО-А'!$L$7+'РСТ РСО-А'!$G$9</f>
        <v>1544.1</v>
      </c>
      <c r="C407" s="118">
        <f>VLOOKUP($A407+ROUND((COLUMN()-2)/24,5),АТС!$A$41:$F$784,6)+'Иные услуги '!$C$5+'РСТ РСО-А'!$L$7+'РСТ РСО-А'!$G$9</f>
        <v>1566.87</v>
      </c>
      <c r="D407" s="118">
        <f>VLOOKUP($A407+ROUND((COLUMN()-2)/24,5),АТС!$A$41:$F$784,6)+'Иные услуги '!$C$5+'РСТ РСО-А'!$L$7+'РСТ РСО-А'!$G$9</f>
        <v>1608.52</v>
      </c>
      <c r="E407" s="118">
        <f>VLOOKUP($A407+ROUND((COLUMN()-2)/24,5),АТС!$A$41:$F$784,6)+'Иные услуги '!$C$5+'РСТ РСО-А'!$L$7+'РСТ РСО-А'!$G$9</f>
        <v>1628.6100000000001</v>
      </c>
      <c r="F407" s="118">
        <f>VLOOKUP($A407+ROUND((COLUMN()-2)/24,5),АТС!$A$41:$F$784,6)+'Иные услуги '!$C$5+'РСТ РСО-А'!$L$7+'РСТ РСО-А'!$G$9</f>
        <v>1634.39</v>
      </c>
      <c r="G407" s="118">
        <f>VLOOKUP($A407+ROUND((COLUMN()-2)/24,5),АТС!$A$41:$F$784,6)+'Иные услуги '!$C$5+'РСТ РСО-А'!$L$7+'РСТ РСО-А'!$G$9</f>
        <v>1598.49</v>
      </c>
      <c r="H407" s="118">
        <f>VLOOKUP($A407+ROUND((COLUMN()-2)/24,5),АТС!$A$41:$F$784,6)+'Иные услуги '!$C$5+'РСТ РСО-А'!$L$7+'РСТ РСО-А'!$G$9</f>
        <v>1600.85</v>
      </c>
      <c r="I407" s="118">
        <f>VLOOKUP($A407+ROUND((COLUMN()-2)/24,5),АТС!$A$41:$F$784,6)+'Иные услуги '!$C$5+'РСТ РСО-А'!$L$7+'РСТ РСО-А'!$G$9</f>
        <v>1621.52</v>
      </c>
      <c r="J407" s="118">
        <f>VLOOKUP($A407+ROUND((COLUMN()-2)/24,5),АТС!$A$41:$F$784,6)+'Иные услуги '!$C$5+'РСТ РСО-А'!$L$7+'РСТ РСО-А'!$G$9</f>
        <v>1644.65</v>
      </c>
      <c r="K407" s="118">
        <f>VLOOKUP($A407+ROUND((COLUMN()-2)/24,5),АТС!$A$41:$F$784,6)+'Иные услуги '!$C$5+'РСТ РСО-А'!$L$7+'РСТ РСО-А'!$G$9</f>
        <v>1579.5300000000002</v>
      </c>
      <c r="L407" s="118">
        <f>VLOOKUP($A407+ROUND((COLUMN()-2)/24,5),АТС!$A$41:$F$784,6)+'Иные услуги '!$C$5+'РСТ РСО-А'!$L$7+'РСТ РСО-А'!$G$9</f>
        <v>1567.5300000000002</v>
      </c>
      <c r="M407" s="118">
        <f>VLOOKUP($A407+ROUND((COLUMN()-2)/24,5),АТС!$A$41:$F$784,6)+'Иные услуги '!$C$5+'РСТ РСО-А'!$L$7+'РСТ РСО-А'!$G$9</f>
        <v>1566.5100000000002</v>
      </c>
      <c r="N407" s="118">
        <f>VLOOKUP($A407+ROUND((COLUMN()-2)/24,5),АТС!$A$41:$F$784,6)+'Иные услуги '!$C$5+'РСТ РСО-А'!$L$7+'РСТ РСО-А'!$G$9</f>
        <v>1578.38</v>
      </c>
      <c r="O407" s="118">
        <f>VLOOKUP($A407+ROUND((COLUMN()-2)/24,5),АТС!$A$41:$F$784,6)+'Иные услуги '!$C$5+'РСТ РСО-А'!$L$7+'РСТ РСО-А'!$G$9</f>
        <v>1578.49</v>
      </c>
      <c r="P407" s="118">
        <f>VLOOKUP($A407+ROUND((COLUMN()-2)/24,5),АТС!$A$41:$F$784,6)+'Иные услуги '!$C$5+'РСТ РСО-А'!$L$7+'РСТ РСО-А'!$G$9</f>
        <v>1578.5100000000002</v>
      </c>
      <c r="Q407" s="118">
        <f>VLOOKUP($A407+ROUND((COLUMN()-2)/24,5),АТС!$A$41:$F$784,6)+'Иные услуги '!$C$5+'РСТ РСО-А'!$L$7+'РСТ РСО-А'!$G$9</f>
        <v>1578.54</v>
      </c>
      <c r="R407" s="118">
        <f>VLOOKUP($A407+ROUND((COLUMN()-2)/24,5),АТС!$A$41:$F$784,6)+'Иные услуги '!$C$5+'РСТ РСО-А'!$L$7+'РСТ РСО-А'!$G$9</f>
        <v>1578.74</v>
      </c>
      <c r="S407" s="118">
        <f>VLOOKUP($A407+ROUND((COLUMN()-2)/24,5),АТС!$A$41:$F$784,6)+'Иные услуги '!$C$5+'РСТ РСО-А'!$L$7+'РСТ РСО-А'!$G$9</f>
        <v>1582.1100000000001</v>
      </c>
      <c r="T407" s="118">
        <f>VLOOKUP($A407+ROUND((COLUMN()-2)/24,5),АТС!$A$41:$F$784,6)+'Иные услуги '!$C$5+'РСТ РСО-А'!$L$7+'РСТ РСО-А'!$G$9</f>
        <v>1708.98</v>
      </c>
      <c r="U407" s="118">
        <f>VLOOKUP($A407+ROUND((COLUMN()-2)/24,5),АТС!$A$41:$F$784,6)+'Иные услуги '!$C$5+'РСТ РСО-А'!$L$7+'РСТ РСО-А'!$G$9</f>
        <v>1651.29</v>
      </c>
      <c r="V407" s="118">
        <f>VLOOKUP($A407+ROUND((COLUMN()-2)/24,5),АТС!$A$41:$F$784,6)+'Иные услуги '!$C$5+'РСТ РСО-А'!$L$7+'РСТ РСО-А'!$G$9</f>
        <v>1604.66</v>
      </c>
      <c r="W407" s="118">
        <f>VLOOKUP($A407+ROUND((COLUMN()-2)/24,5),АТС!$A$41:$F$784,6)+'Иные услуги '!$C$5+'РСТ РСО-А'!$L$7+'РСТ РСО-А'!$G$9</f>
        <v>1599.63</v>
      </c>
      <c r="X407" s="118">
        <f>VLOOKUP($A407+ROUND((COLUMN()-2)/24,5),АТС!$A$41:$F$784,6)+'Иные услуги '!$C$5+'РСТ РСО-А'!$L$7+'РСТ РСО-А'!$G$9</f>
        <v>1809.42</v>
      </c>
      <c r="Y407" s="118">
        <f>VLOOKUP($A407+ROUND((COLUMN()-2)/24,5),АТС!$A$41:$F$784,6)+'Иные услуги '!$C$5+'РСТ РСО-А'!$L$7+'РСТ РСО-А'!$G$9</f>
        <v>1660.79</v>
      </c>
    </row>
    <row r="408" spans="1:25" x14ac:dyDescent="0.2">
      <c r="A408" s="66">
        <f t="shared" si="13"/>
        <v>43391</v>
      </c>
      <c r="B408" s="118">
        <f>VLOOKUP($A408+ROUND((COLUMN()-2)/24,5),АТС!$A$41:$F$784,6)+'Иные услуги '!$C$5+'РСТ РСО-А'!$L$7+'РСТ РСО-А'!$G$9</f>
        <v>1557.89</v>
      </c>
      <c r="C408" s="118">
        <f>VLOOKUP($A408+ROUND((COLUMN()-2)/24,5),АТС!$A$41:$F$784,6)+'Иные услуги '!$C$5+'РСТ РСО-А'!$L$7+'РСТ РСО-А'!$G$9</f>
        <v>1569.12</v>
      </c>
      <c r="D408" s="118">
        <f>VLOOKUP($A408+ROUND((COLUMN()-2)/24,5),АТС!$A$41:$F$784,6)+'Иные услуги '!$C$5+'РСТ РСО-А'!$L$7+'РСТ РСО-А'!$G$9</f>
        <v>1594.63</v>
      </c>
      <c r="E408" s="118">
        <f>VLOOKUP($A408+ROUND((COLUMN()-2)/24,5),АТС!$A$41:$F$784,6)+'Иные услуги '!$C$5+'РСТ РСО-А'!$L$7+'РСТ РСО-А'!$G$9</f>
        <v>1594.58</v>
      </c>
      <c r="F408" s="118">
        <f>VLOOKUP($A408+ROUND((COLUMN()-2)/24,5),АТС!$A$41:$F$784,6)+'Иные услуги '!$C$5+'РСТ РСО-А'!$L$7+'РСТ РСО-А'!$G$9</f>
        <v>1595.58</v>
      </c>
      <c r="G408" s="118">
        <f>VLOOKUP($A408+ROUND((COLUMN()-2)/24,5),АТС!$A$41:$F$784,6)+'Иные услуги '!$C$5+'РСТ РСО-А'!$L$7+'РСТ РСО-А'!$G$9</f>
        <v>1571.9</v>
      </c>
      <c r="H408" s="118">
        <f>VLOOKUP($A408+ROUND((COLUMN()-2)/24,5),АТС!$A$41:$F$784,6)+'Иные услуги '!$C$5+'РСТ РСО-А'!$L$7+'РСТ РСО-А'!$G$9</f>
        <v>1593.15</v>
      </c>
      <c r="I408" s="118">
        <f>VLOOKUP($A408+ROUND((COLUMN()-2)/24,5),АТС!$A$41:$F$784,6)+'Иные услуги '!$C$5+'РСТ РСО-А'!$L$7+'РСТ РСО-А'!$G$9</f>
        <v>1618.7800000000002</v>
      </c>
      <c r="J408" s="118">
        <f>VLOOKUP($A408+ROUND((COLUMN()-2)/24,5),АТС!$A$41:$F$784,6)+'Иные услуги '!$C$5+'РСТ РСО-А'!$L$7+'РСТ РСО-А'!$G$9</f>
        <v>1644.98</v>
      </c>
      <c r="K408" s="118">
        <f>VLOOKUP($A408+ROUND((COLUMN()-2)/24,5),АТС!$A$41:$F$784,6)+'Иные услуги '!$C$5+'РСТ РСО-А'!$L$7+'РСТ РСО-А'!$G$9</f>
        <v>1578.94</v>
      </c>
      <c r="L408" s="118">
        <f>VLOOKUP($A408+ROUND((COLUMN()-2)/24,5),АТС!$A$41:$F$784,6)+'Иные услуги '!$C$5+'РСТ РСО-А'!$L$7+'РСТ РСО-А'!$G$9</f>
        <v>1578.79</v>
      </c>
      <c r="M408" s="118">
        <f>VLOOKUP($A408+ROUND((COLUMN()-2)/24,5),АТС!$A$41:$F$784,6)+'Иные услуги '!$C$5+'РСТ РСО-А'!$L$7+'РСТ РСО-А'!$G$9</f>
        <v>1578.5900000000001</v>
      </c>
      <c r="N408" s="118">
        <f>VLOOKUP($A408+ROUND((COLUMN()-2)/24,5),АТС!$A$41:$F$784,6)+'Иные услуги '!$C$5+'РСТ РСО-А'!$L$7+'РСТ РСО-А'!$G$9</f>
        <v>1578.44</v>
      </c>
      <c r="O408" s="118">
        <f>VLOOKUP($A408+ROUND((COLUMN()-2)/24,5),АТС!$A$41:$F$784,6)+'Иные услуги '!$C$5+'РСТ РСО-А'!$L$7+'РСТ РСО-А'!$G$9</f>
        <v>1578.3400000000001</v>
      </c>
      <c r="P408" s="118">
        <f>VLOOKUP($A408+ROUND((COLUMN()-2)/24,5),АТС!$A$41:$F$784,6)+'Иные услуги '!$C$5+'РСТ РСО-А'!$L$7+'РСТ РСО-А'!$G$9</f>
        <v>1578.04</v>
      </c>
      <c r="Q408" s="118">
        <f>VLOOKUP($A408+ROUND((COLUMN()-2)/24,5),АТС!$A$41:$F$784,6)+'Иные услуги '!$C$5+'РСТ РСО-А'!$L$7+'РСТ РСО-А'!$G$9</f>
        <v>1578.0700000000002</v>
      </c>
      <c r="R408" s="118">
        <f>VLOOKUP($A408+ROUND((COLUMN()-2)/24,5),АТС!$A$41:$F$784,6)+'Иные услуги '!$C$5+'РСТ РСО-А'!$L$7+'РСТ РСО-А'!$G$9</f>
        <v>1578.12</v>
      </c>
      <c r="S408" s="118">
        <f>VLOOKUP($A408+ROUND((COLUMN()-2)/24,5),АТС!$A$41:$F$784,6)+'Иные услуги '!$C$5+'РСТ РСО-А'!$L$7+'РСТ РСО-А'!$G$9</f>
        <v>1559.52</v>
      </c>
      <c r="T408" s="118">
        <f>VLOOKUP($A408+ROUND((COLUMN()-2)/24,5),АТС!$A$41:$F$784,6)+'Иные услуги '!$C$5+'РСТ РСО-А'!$L$7+'РСТ РСО-А'!$G$9</f>
        <v>1702.97</v>
      </c>
      <c r="U408" s="118">
        <f>VLOOKUP($A408+ROUND((COLUMN()-2)/24,5),АТС!$A$41:$F$784,6)+'Иные услуги '!$C$5+'РСТ РСО-А'!$L$7+'РСТ РСО-А'!$G$9</f>
        <v>1643.89</v>
      </c>
      <c r="V408" s="118">
        <f>VLOOKUP($A408+ROUND((COLUMN()-2)/24,5),АТС!$A$41:$F$784,6)+'Иные услуги '!$C$5+'РСТ РСО-А'!$L$7+'РСТ РСО-А'!$G$9</f>
        <v>1595.31</v>
      </c>
      <c r="W408" s="118">
        <f>VLOOKUP($A408+ROUND((COLUMN()-2)/24,5),АТС!$A$41:$F$784,6)+'Иные услуги '!$C$5+'РСТ РСО-А'!$L$7+'РСТ РСО-А'!$G$9</f>
        <v>1605.3600000000001</v>
      </c>
      <c r="X408" s="118">
        <f>VLOOKUP($A408+ROUND((COLUMN()-2)/24,5),АТС!$A$41:$F$784,6)+'Иные услуги '!$C$5+'РСТ РСО-А'!$L$7+'РСТ РСО-А'!$G$9</f>
        <v>1816.77</v>
      </c>
      <c r="Y408" s="118">
        <f>VLOOKUP($A408+ROUND((COLUMN()-2)/24,5),АТС!$A$41:$F$784,6)+'Иные услуги '!$C$5+'РСТ РСО-А'!$L$7+'РСТ РСО-А'!$G$9</f>
        <v>1667.91</v>
      </c>
    </row>
    <row r="409" spans="1:25" x14ac:dyDescent="0.2">
      <c r="A409" s="66">
        <f t="shared" si="13"/>
        <v>43392</v>
      </c>
      <c r="B409" s="118">
        <f>VLOOKUP($A409+ROUND((COLUMN()-2)/24,5),АТС!$A$41:$F$784,6)+'Иные услуги '!$C$5+'РСТ РСО-А'!$L$7+'РСТ РСО-А'!$G$9</f>
        <v>1567.37</v>
      </c>
      <c r="C409" s="118">
        <f>VLOOKUP($A409+ROUND((COLUMN()-2)/24,5),АТС!$A$41:$F$784,6)+'Иные услуги '!$C$5+'РСТ РСО-А'!$L$7+'РСТ РСО-А'!$G$9</f>
        <v>1569.8400000000001</v>
      </c>
      <c r="D409" s="118">
        <f>VLOOKUP($A409+ROUND((COLUMN()-2)/24,5),АТС!$A$41:$F$784,6)+'Иные услуги '!$C$5+'РСТ РСО-А'!$L$7+'РСТ РСО-А'!$G$9</f>
        <v>1595.2600000000002</v>
      </c>
      <c r="E409" s="118">
        <f>VLOOKUP($A409+ROUND((COLUMN()-2)/24,5),АТС!$A$41:$F$784,6)+'Иные услуги '!$C$5+'РСТ РСО-А'!$L$7+'РСТ РСО-А'!$G$9</f>
        <v>1595.25</v>
      </c>
      <c r="F409" s="118">
        <f>VLOOKUP($A409+ROUND((COLUMN()-2)/24,5),АТС!$A$41:$F$784,6)+'Иные услуги '!$C$5+'РСТ РСО-А'!$L$7+'РСТ РСО-А'!$G$9</f>
        <v>1596.33</v>
      </c>
      <c r="G409" s="118">
        <f>VLOOKUP($A409+ROUND((COLUMN()-2)/24,5),АТС!$A$41:$F$784,6)+'Иные услуги '!$C$5+'РСТ РСО-А'!$L$7+'РСТ РСО-А'!$G$9</f>
        <v>1572.93</v>
      </c>
      <c r="H409" s="118">
        <f>VLOOKUP($A409+ROUND((COLUMN()-2)/24,5),АТС!$A$41:$F$784,6)+'Иные услуги '!$C$5+'РСТ РСО-А'!$L$7+'РСТ РСО-А'!$G$9</f>
        <v>1594.37</v>
      </c>
      <c r="I409" s="118">
        <f>VLOOKUP($A409+ROUND((COLUMN()-2)/24,5),АТС!$A$41:$F$784,6)+'Иные услуги '!$C$5+'РСТ РСО-А'!$L$7+'РСТ РСО-А'!$G$9</f>
        <v>1618.49</v>
      </c>
      <c r="J409" s="118">
        <f>VLOOKUP($A409+ROUND((COLUMN()-2)/24,5),АТС!$A$41:$F$784,6)+'Иные услуги '!$C$5+'РСТ РСО-А'!$L$7+'РСТ РСО-А'!$G$9</f>
        <v>1645.0300000000002</v>
      </c>
      <c r="K409" s="118">
        <f>VLOOKUP($A409+ROUND((COLUMN()-2)/24,5),АТС!$A$41:$F$784,6)+'Иные услуги '!$C$5+'РСТ РСО-А'!$L$7+'РСТ РСО-А'!$G$9</f>
        <v>1579.8200000000002</v>
      </c>
      <c r="L409" s="118">
        <f>VLOOKUP($A409+ROUND((COLUMN()-2)/24,5),АТС!$A$41:$F$784,6)+'Иные услуги '!$C$5+'РСТ РСО-А'!$L$7+'РСТ РСО-А'!$G$9</f>
        <v>1579.46</v>
      </c>
      <c r="M409" s="118">
        <f>VLOOKUP($A409+ROUND((COLUMN()-2)/24,5),АТС!$A$41:$F$784,6)+'Иные услуги '!$C$5+'РСТ РСО-А'!$L$7+'РСТ РСО-А'!$G$9</f>
        <v>1578.72</v>
      </c>
      <c r="N409" s="118">
        <f>VLOOKUP($A409+ROUND((COLUMN()-2)/24,5),АТС!$A$41:$F$784,6)+'Иные услуги '!$C$5+'РСТ РСО-А'!$L$7+'РСТ РСО-А'!$G$9</f>
        <v>1578.5100000000002</v>
      </c>
      <c r="O409" s="118">
        <f>VLOOKUP($A409+ROUND((COLUMN()-2)/24,5),АТС!$A$41:$F$784,6)+'Иные услуги '!$C$5+'РСТ РСО-А'!$L$7+'РСТ РСО-А'!$G$9</f>
        <v>1645.08</v>
      </c>
      <c r="P409" s="118">
        <f>VLOOKUP($A409+ROUND((COLUMN()-2)/24,5),АТС!$A$41:$F$784,6)+'Иные услуги '!$C$5+'РСТ РСО-А'!$L$7+'РСТ РСО-А'!$G$9</f>
        <v>1645.0700000000002</v>
      </c>
      <c r="Q409" s="118">
        <f>VLOOKUP($A409+ROUND((COLUMN()-2)/24,5),АТС!$A$41:$F$784,6)+'Иные услуги '!$C$5+'РСТ РСО-А'!$L$7+'РСТ РСО-А'!$G$9</f>
        <v>1645.0700000000002</v>
      </c>
      <c r="R409" s="118">
        <f>VLOOKUP($A409+ROUND((COLUMN()-2)/24,5),АТС!$A$41:$F$784,6)+'Иные услуги '!$C$5+'РСТ РСО-А'!$L$7+'РСТ РСО-А'!$G$9</f>
        <v>1644.94</v>
      </c>
      <c r="S409" s="118">
        <f>VLOOKUP($A409+ROUND((COLUMN()-2)/24,5),АТС!$A$41:$F$784,6)+'Иные услуги '!$C$5+'РСТ РСО-А'!$L$7+'РСТ РСО-А'!$G$9</f>
        <v>1565.83</v>
      </c>
      <c r="T409" s="118">
        <f>VLOOKUP($A409+ROUND((COLUMN()-2)/24,5),АТС!$A$41:$F$784,6)+'Иные услуги '!$C$5+'РСТ РСО-А'!$L$7+'РСТ РСО-А'!$G$9</f>
        <v>1684.89</v>
      </c>
      <c r="U409" s="118">
        <f>VLOOKUP($A409+ROUND((COLUMN()-2)/24,5),АТС!$A$41:$F$784,6)+'Иные услуги '!$C$5+'РСТ РСО-А'!$L$7+'РСТ РСО-А'!$G$9</f>
        <v>1633.08</v>
      </c>
      <c r="V409" s="118">
        <f>VLOOKUP($A409+ROUND((COLUMN()-2)/24,5),АТС!$A$41:$F$784,6)+'Иные услуги '!$C$5+'РСТ РСО-А'!$L$7+'РСТ РСО-А'!$G$9</f>
        <v>1587.5300000000002</v>
      </c>
      <c r="W409" s="118">
        <f>VLOOKUP($A409+ROUND((COLUMN()-2)/24,5),АТС!$A$41:$F$784,6)+'Иные услуги '!$C$5+'РСТ РСО-А'!$L$7+'РСТ РСО-А'!$G$9</f>
        <v>1597.98</v>
      </c>
      <c r="X409" s="118">
        <f>VLOOKUP($A409+ROUND((COLUMN()-2)/24,5),АТС!$A$41:$F$784,6)+'Иные услуги '!$C$5+'РСТ РСО-А'!$L$7+'РСТ РСО-А'!$G$9</f>
        <v>1805.99</v>
      </c>
      <c r="Y409" s="118">
        <f>VLOOKUP($A409+ROUND((COLUMN()-2)/24,5),АТС!$A$41:$F$784,6)+'Иные услуги '!$C$5+'РСТ РСО-А'!$L$7+'РСТ РСО-А'!$G$9</f>
        <v>1649.1</v>
      </c>
    </row>
    <row r="410" spans="1:25" x14ac:dyDescent="0.2">
      <c r="A410" s="66">
        <f t="shared" si="13"/>
        <v>43393</v>
      </c>
      <c r="B410" s="118">
        <f>VLOOKUP($A410+ROUND((COLUMN()-2)/24,5),АТС!$A$41:$F$784,6)+'Иные услуги '!$C$5+'РСТ РСО-А'!$L$7+'РСТ РСО-А'!$G$9</f>
        <v>1555.88</v>
      </c>
      <c r="C410" s="118">
        <f>VLOOKUP($A410+ROUND((COLUMN()-2)/24,5),АТС!$A$41:$F$784,6)+'Иные услуги '!$C$5+'РСТ РСО-А'!$L$7+'РСТ РСО-А'!$G$9</f>
        <v>1571.7</v>
      </c>
      <c r="D410" s="118">
        <f>VLOOKUP($A410+ROUND((COLUMN()-2)/24,5),АТС!$A$41:$F$784,6)+'Иные услуги '!$C$5+'РСТ РСО-А'!$L$7+'РСТ РСО-А'!$G$9</f>
        <v>1596.8000000000002</v>
      </c>
      <c r="E410" s="118">
        <f>VLOOKUP($A410+ROUND((COLUMN()-2)/24,5),АТС!$A$41:$F$784,6)+'Иные услуги '!$C$5+'РСТ РСО-А'!$L$7+'РСТ РСО-А'!$G$9</f>
        <v>1632.19</v>
      </c>
      <c r="F410" s="118">
        <f>VLOOKUP($A410+ROUND((COLUMN()-2)/24,5),АТС!$A$41:$F$784,6)+'Иные услуги '!$C$5+'РСТ РСО-А'!$L$7+'РСТ РСО-А'!$G$9</f>
        <v>1597.15</v>
      </c>
      <c r="G410" s="118">
        <f>VLOOKUP($A410+ROUND((COLUMN()-2)/24,5),АТС!$A$41:$F$784,6)+'Иные услуги '!$C$5+'РСТ РСО-А'!$L$7+'РСТ РСО-А'!$G$9</f>
        <v>1599.08</v>
      </c>
      <c r="H410" s="118">
        <f>VLOOKUP($A410+ROUND((COLUMN()-2)/24,5),АТС!$A$41:$F$784,6)+'Иные услуги '!$C$5+'РСТ РСО-А'!$L$7+'РСТ РСО-А'!$G$9</f>
        <v>1659.77</v>
      </c>
      <c r="I410" s="118">
        <f>VLOOKUP($A410+ROUND((COLUMN()-2)/24,5),АТС!$A$41:$F$784,6)+'Иные услуги '!$C$5+'РСТ РСО-А'!$L$7+'РСТ РСО-А'!$G$9</f>
        <v>1584.87</v>
      </c>
      <c r="J410" s="118">
        <f>VLOOKUP($A410+ROUND((COLUMN()-2)/24,5),АТС!$A$41:$F$784,6)+'Иные услуги '!$C$5+'РСТ РСО-А'!$L$7+'РСТ РСО-А'!$G$9</f>
        <v>1767.35</v>
      </c>
      <c r="K410" s="118">
        <f>VLOOKUP($A410+ROUND((COLUMN()-2)/24,5),АТС!$A$41:$F$784,6)+'Иные услуги '!$C$5+'РСТ РСО-А'!$L$7+'РСТ РСО-А'!$G$9</f>
        <v>1645.0900000000001</v>
      </c>
      <c r="L410" s="118">
        <f>VLOOKUP($A410+ROUND((COLUMN()-2)/24,5),АТС!$A$41:$F$784,6)+'Иные услуги '!$C$5+'РСТ РСО-А'!$L$7+'РСТ РСО-А'!$G$9</f>
        <v>1645.0100000000002</v>
      </c>
      <c r="M410" s="118">
        <f>VLOOKUP($A410+ROUND((COLUMN()-2)/24,5),АТС!$A$41:$F$784,6)+'Иные услуги '!$C$5+'РСТ РСО-А'!$L$7+'РСТ РСО-А'!$G$9</f>
        <v>1644.67</v>
      </c>
      <c r="N410" s="118">
        <f>VLOOKUP($A410+ROUND((COLUMN()-2)/24,5),АТС!$A$41:$F$784,6)+'Иные услуги '!$C$5+'РСТ РСО-А'!$L$7+'РСТ РСО-А'!$G$9</f>
        <v>1644.7600000000002</v>
      </c>
      <c r="O410" s="118">
        <f>VLOOKUP($A410+ROUND((COLUMN()-2)/24,5),АТС!$A$41:$F$784,6)+'Иные услуги '!$C$5+'РСТ РСО-А'!$L$7+'РСТ РСО-А'!$G$9</f>
        <v>1644.73</v>
      </c>
      <c r="P410" s="118">
        <f>VLOOKUP($A410+ROUND((COLUMN()-2)/24,5),АТС!$A$41:$F$784,6)+'Иные услуги '!$C$5+'РСТ РСО-А'!$L$7+'РСТ РСО-А'!$G$9</f>
        <v>1682.0300000000002</v>
      </c>
      <c r="Q410" s="118">
        <f>VLOOKUP($A410+ROUND((COLUMN()-2)/24,5),АТС!$A$41:$F$784,6)+'Иные услуги '!$C$5+'РСТ РСО-А'!$L$7+'РСТ РСО-А'!$G$9</f>
        <v>1681.5700000000002</v>
      </c>
      <c r="R410" s="118">
        <f>VLOOKUP($A410+ROUND((COLUMN()-2)/24,5),АТС!$A$41:$F$784,6)+'Иные услуги '!$C$5+'РСТ РСО-А'!$L$7+'РСТ РСО-А'!$G$9</f>
        <v>1682.06</v>
      </c>
      <c r="S410" s="118">
        <f>VLOOKUP($A410+ROUND((COLUMN()-2)/24,5),АТС!$A$41:$F$784,6)+'Иные услуги '!$C$5+'РСТ РСО-А'!$L$7+'РСТ РСО-А'!$G$9</f>
        <v>1579.17</v>
      </c>
      <c r="T410" s="118">
        <f>VLOOKUP($A410+ROUND((COLUMN()-2)/24,5),АТС!$A$41:$F$784,6)+'Иные услуги '!$C$5+'РСТ РСО-А'!$L$7+'РСТ РСО-А'!$G$9</f>
        <v>1683.12</v>
      </c>
      <c r="U410" s="118">
        <f>VLOOKUP($A410+ROUND((COLUMN()-2)/24,5),АТС!$A$41:$F$784,6)+'Иные услуги '!$C$5+'РСТ РСО-А'!$L$7+'РСТ РСО-А'!$G$9</f>
        <v>1577.68</v>
      </c>
      <c r="V410" s="118">
        <f>VLOOKUP($A410+ROUND((COLUMN()-2)/24,5),АТС!$A$41:$F$784,6)+'Иные услуги '!$C$5+'РСТ РСО-А'!$L$7+'РСТ РСО-А'!$G$9</f>
        <v>1605.02</v>
      </c>
      <c r="W410" s="118">
        <f>VLOOKUP($A410+ROUND((COLUMN()-2)/24,5),АТС!$A$41:$F$784,6)+'Иные услуги '!$C$5+'РСТ РСО-А'!$L$7+'РСТ РСО-А'!$G$9</f>
        <v>1602.24</v>
      </c>
      <c r="X410" s="118">
        <f>VLOOKUP($A410+ROUND((COLUMN()-2)/24,5),АТС!$A$41:$F$784,6)+'Иные услуги '!$C$5+'РСТ РСО-А'!$L$7+'РСТ РСО-А'!$G$9</f>
        <v>1809.54</v>
      </c>
      <c r="Y410" s="118">
        <f>VLOOKUP($A410+ROUND((COLUMN()-2)/24,5),АТС!$A$41:$F$784,6)+'Иные услуги '!$C$5+'РСТ РСО-А'!$L$7+'РСТ РСО-А'!$G$9</f>
        <v>1640.0500000000002</v>
      </c>
    </row>
    <row r="411" spans="1:25" x14ac:dyDescent="0.2">
      <c r="A411" s="66">
        <f t="shared" si="13"/>
        <v>43394</v>
      </c>
      <c r="B411" s="118">
        <f>VLOOKUP($A411+ROUND((COLUMN()-2)/24,5),АТС!$A$41:$F$784,6)+'Иные услуги '!$C$5+'РСТ РСО-А'!$L$7+'РСТ РСО-А'!$G$9</f>
        <v>1554.56</v>
      </c>
      <c r="C411" s="118">
        <f>VLOOKUP($A411+ROUND((COLUMN()-2)/24,5),АТС!$A$41:$F$784,6)+'Иные услуги '!$C$5+'РСТ РСО-А'!$L$7+'РСТ РСО-А'!$G$9</f>
        <v>1570.66</v>
      </c>
      <c r="D411" s="118">
        <f>VLOOKUP($A411+ROUND((COLUMN()-2)/24,5),АТС!$A$41:$F$784,6)+'Иные услуги '!$C$5+'РСТ РСО-А'!$L$7+'РСТ РСО-А'!$G$9</f>
        <v>1569.85</v>
      </c>
      <c r="E411" s="118">
        <f>VLOOKUP($A411+ROUND((COLUMN()-2)/24,5),АТС!$A$41:$F$784,6)+'Иные услуги '!$C$5+'РСТ РСО-А'!$L$7+'РСТ РСО-А'!$G$9</f>
        <v>1596.0500000000002</v>
      </c>
      <c r="F411" s="118">
        <f>VLOOKUP($A411+ROUND((COLUMN()-2)/24,5),АТС!$A$41:$F$784,6)+'Иные услуги '!$C$5+'РСТ РСО-А'!$L$7+'РСТ РСО-А'!$G$9</f>
        <v>1596.21</v>
      </c>
      <c r="G411" s="118">
        <f>VLOOKUP($A411+ROUND((COLUMN()-2)/24,5),АТС!$A$41:$F$784,6)+'Иные услуги '!$C$5+'РСТ РСО-А'!$L$7+'РСТ РСО-А'!$G$9</f>
        <v>1583.3600000000001</v>
      </c>
      <c r="H411" s="118">
        <f>VLOOKUP($A411+ROUND((COLUMN()-2)/24,5),АТС!$A$41:$F$784,6)+'Иные услуги '!$C$5+'РСТ РСО-А'!$L$7+'РСТ РСО-А'!$G$9</f>
        <v>1722.87</v>
      </c>
      <c r="I411" s="118">
        <f>VLOOKUP($A411+ROUND((COLUMN()-2)/24,5),АТС!$A$41:$F$784,6)+'Иные услуги '!$C$5+'РСТ РСО-А'!$L$7+'РСТ РСО-А'!$G$9</f>
        <v>1656.71</v>
      </c>
      <c r="J411" s="118">
        <f>VLOOKUP($A411+ROUND((COLUMN()-2)/24,5),АТС!$A$41:$F$784,6)+'Иные услуги '!$C$5+'РСТ РСО-А'!$L$7+'РСТ РСО-А'!$G$9</f>
        <v>1812.5500000000002</v>
      </c>
      <c r="K411" s="118">
        <f>VLOOKUP($A411+ROUND((COLUMN()-2)/24,5),АТС!$A$41:$F$784,6)+'Иные услуги '!$C$5+'РСТ РСО-А'!$L$7+'РСТ РСО-А'!$G$9</f>
        <v>1723.12</v>
      </c>
      <c r="L411" s="118">
        <f>VLOOKUP($A411+ROUND((COLUMN()-2)/24,5),АТС!$A$41:$F$784,6)+'Иные услуги '!$C$5+'РСТ РСО-А'!$L$7+'РСТ РСО-А'!$G$9</f>
        <v>1682.63</v>
      </c>
      <c r="M411" s="118">
        <f>VLOOKUP($A411+ROUND((COLUMN()-2)/24,5),АТС!$A$41:$F$784,6)+'Иные услуги '!$C$5+'РСТ РСО-А'!$L$7+'РСТ РСО-А'!$G$9</f>
        <v>1682.46</v>
      </c>
      <c r="N411" s="118">
        <f>VLOOKUP($A411+ROUND((COLUMN()-2)/24,5),АТС!$A$41:$F$784,6)+'Иные услуги '!$C$5+'РСТ РСО-А'!$L$7+'РСТ РСО-А'!$G$9</f>
        <v>1723.14</v>
      </c>
      <c r="O411" s="118">
        <f>VLOOKUP($A411+ROUND((COLUMN()-2)/24,5),АТС!$A$41:$F$784,6)+'Иные услуги '!$C$5+'РСТ РСО-А'!$L$7+'РСТ РСО-А'!$G$9</f>
        <v>1723.14</v>
      </c>
      <c r="P411" s="118">
        <f>VLOOKUP($A411+ROUND((COLUMN()-2)/24,5),АТС!$A$41:$F$784,6)+'Иные услуги '!$C$5+'РСТ РСО-А'!$L$7+'РСТ РСО-А'!$G$9</f>
        <v>1767.3200000000002</v>
      </c>
      <c r="Q411" s="118">
        <f>VLOOKUP($A411+ROUND((COLUMN()-2)/24,5),АТС!$A$41:$F$784,6)+'Иные услуги '!$C$5+'РСТ РСО-А'!$L$7+'РСТ РСО-А'!$G$9</f>
        <v>1767.08</v>
      </c>
      <c r="R411" s="118">
        <f>VLOOKUP($A411+ROUND((COLUMN()-2)/24,5),АТС!$A$41:$F$784,6)+'Иные услуги '!$C$5+'РСТ РСО-А'!$L$7+'РСТ РСО-А'!$G$9</f>
        <v>1723.15</v>
      </c>
      <c r="S411" s="118">
        <f>VLOOKUP($A411+ROUND((COLUMN()-2)/24,5),АТС!$A$41:$F$784,6)+'Иные услуги '!$C$5+'РСТ РСО-А'!$L$7+'РСТ РСО-А'!$G$9</f>
        <v>1579.47</v>
      </c>
      <c r="T411" s="118">
        <f>VLOOKUP($A411+ROUND((COLUMN()-2)/24,5),АТС!$A$41:$F$784,6)+'Иные услуги '!$C$5+'РСТ РСО-А'!$L$7+'РСТ РСО-А'!$G$9</f>
        <v>1677.02</v>
      </c>
      <c r="U411" s="118">
        <f>VLOOKUP($A411+ROUND((COLUMN()-2)/24,5),АТС!$A$41:$F$784,6)+'Иные услуги '!$C$5+'РСТ РСО-А'!$L$7+'РСТ РСО-А'!$G$9</f>
        <v>1567.72</v>
      </c>
      <c r="V411" s="118">
        <f>VLOOKUP($A411+ROUND((COLUMN()-2)/24,5),АТС!$A$41:$F$784,6)+'Иные услуги '!$C$5+'РСТ РСО-А'!$L$7+'РСТ РСО-А'!$G$9</f>
        <v>1585.02</v>
      </c>
      <c r="W411" s="118">
        <f>VLOOKUP($A411+ROUND((COLUMN()-2)/24,5),АТС!$A$41:$F$784,6)+'Иные услуги '!$C$5+'РСТ РСО-А'!$L$7+'РСТ РСО-А'!$G$9</f>
        <v>1602.43</v>
      </c>
      <c r="X411" s="118">
        <f>VLOOKUP($A411+ROUND((COLUMN()-2)/24,5),АТС!$A$41:$F$784,6)+'Иные услуги '!$C$5+'РСТ РСО-А'!$L$7+'РСТ РСО-А'!$G$9</f>
        <v>1810.52</v>
      </c>
      <c r="Y411" s="118">
        <f>VLOOKUP($A411+ROUND((COLUMN()-2)/24,5),АТС!$A$41:$F$784,6)+'Иные услуги '!$C$5+'РСТ РСО-А'!$L$7+'РСТ РСО-А'!$G$9</f>
        <v>1644.65</v>
      </c>
    </row>
    <row r="412" spans="1:25" x14ac:dyDescent="0.2">
      <c r="A412" s="66">
        <f t="shared" si="13"/>
        <v>43395</v>
      </c>
      <c r="B412" s="118">
        <f>VLOOKUP($A412+ROUND((COLUMN()-2)/24,5),АТС!$A$41:$F$784,6)+'Иные услуги '!$C$5+'РСТ РСО-А'!$L$7+'РСТ РСО-А'!$G$9</f>
        <v>1551.0500000000002</v>
      </c>
      <c r="C412" s="118">
        <f>VLOOKUP($A412+ROUND((COLUMN()-2)/24,5),АТС!$A$41:$F$784,6)+'Иные услуги '!$C$5+'РСТ РСО-А'!$L$7+'РСТ РСО-А'!$G$9</f>
        <v>1570.15</v>
      </c>
      <c r="D412" s="118">
        <f>VLOOKUP($A412+ROUND((COLUMN()-2)/24,5),АТС!$A$41:$F$784,6)+'Иные услуги '!$C$5+'РСТ РСО-А'!$L$7+'РСТ РСО-А'!$G$9</f>
        <v>1596.21</v>
      </c>
      <c r="E412" s="118">
        <f>VLOOKUP($A412+ROUND((COLUMN()-2)/24,5),АТС!$A$41:$F$784,6)+'Иные услуги '!$C$5+'РСТ РСО-А'!$L$7+'РСТ РСО-А'!$G$9</f>
        <v>1596.06</v>
      </c>
      <c r="F412" s="118">
        <f>VLOOKUP($A412+ROUND((COLUMN()-2)/24,5),АТС!$A$41:$F$784,6)+'Иные услуги '!$C$5+'РСТ РСО-А'!$L$7+'РСТ РСО-А'!$G$9</f>
        <v>1570.13</v>
      </c>
      <c r="G412" s="118">
        <f>VLOOKUP($A412+ROUND((COLUMN()-2)/24,5),АТС!$A$41:$F$784,6)+'Иные услуги '!$C$5+'РСТ РСО-А'!$L$7+'РСТ РСО-А'!$G$9</f>
        <v>1572.85</v>
      </c>
      <c r="H412" s="118">
        <f>VLOOKUP($A412+ROUND((COLUMN()-2)/24,5),АТС!$A$41:$F$784,6)+'Иные услуги '!$C$5+'РСТ РСО-А'!$L$7+'РСТ РСО-А'!$G$9</f>
        <v>1597.7800000000002</v>
      </c>
      <c r="I412" s="118">
        <f>VLOOKUP($A412+ROUND((COLUMN()-2)/24,5),АТС!$A$41:$F$784,6)+'Иные услуги '!$C$5+'РСТ РСО-А'!$L$7+'РСТ РСО-А'!$G$9</f>
        <v>1646.54</v>
      </c>
      <c r="J412" s="118">
        <f>VLOOKUP($A412+ROUND((COLUMN()-2)/24,5),АТС!$A$41:$F$784,6)+'Иные услуги '!$C$5+'РСТ РСО-А'!$L$7+'РСТ РСО-А'!$G$9</f>
        <v>1597.14</v>
      </c>
      <c r="K412" s="118">
        <f>VLOOKUP($A412+ROUND((COLUMN()-2)/24,5),АТС!$A$41:$F$784,6)+'Иные услуги '!$C$5+'РСТ РСО-А'!$L$7+'РСТ РСО-А'!$G$9</f>
        <v>1586.2</v>
      </c>
      <c r="L412" s="118">
        <f>VLOOKUP($A412+ROUND((COLUMN()-2)/24,5),АТС!$A$41:$F$784,6)+'Иные услуги '!$C$5+'РСТ РСО-А'!$L$7+'РСТ РСО-А'!$G$9</f>
        <v>1585.8200000000002</v>
      </c>
      <c r="M412" s="118">
        <f>VLOOKUP($A412+ROUND((COLUMN()-2)/24,5),АТС!$A$41:$F$784,6)+'Иные услуги '!$C$5+'РСТ РСО-А'!$L$7+'РСТ РСО-А'!$G$9</f>
        <v>1651.69</v>
      </c>
      <c r="N412" s="118">
        <f>VLOOKUP($A412+ROUND((COLUMN()-2)/24,5),АТС!$A$41:$F$784,6)+'Иные услуги '!$C$5+'РСТ РСО-А'!$L$7+'РСТ РСО-А'!$G$9</f>
        <v>1688.41</v>
      </c>
      <c r="O412" s="118">
        <f>VLOOKUP($A412+ROUND((COLUMN()-2)/24,5),АТС!$A$41:$F$784,6)+'Иные услуги '!$C$5+'РСТ РСО-А'!$L$7+'РСТ РСО-А'!$G$9</f>
        <v>1688.62</v>
      </c>
      <c r="P412" s="118">
        <f>VLOOKUP($A412+ROUND((COLUMN()-2)/24,5),АТС!$A$41:$F$784,6)+'Иные услуги '!$C$5+'РСТ РСО-А'!$L$7+'РСТ РСО-А'!$G$9</f>
        <v>1688.56</v>
      </c>
      <c r="Q412" s="118">
        <f>VLOOKUP($A412+ROUND((COLUMN()-2)/24,5),АТС!$A$41:$F$784,6)+'Иные услуги '!$C$5+'РСТ РСО-А'!$L$7+'РСТ РСО-А'!$G$9</f>
        <v>1687.8200000000002</v>
      </c>
      <c r="R412" s="118">
        <f>VLOOKUP($A412+ROUND((COLUMN()-2)/24,5),АТС!$A$41:$F$784,6)+'Иные услуги '!$C$5+'РСТ РСО-А'!$L$7+'РСТ РСО-А'!$G$9</f>
        <v>1650.81</v>
      </c>
      <c r="S412" s="118">
        <f>VLOOKUP($A412+ROUND((COLUMN()-2)/24,5),АТС!$A$41:$F$784,6)+'Иные услуги '!$C$5+'РСТ РСО-А'!$L$7+'РСТ РСО-А'!$G$9</f>
        <v>1585.06</v>
      </c>
      <c r="T412" s="118">
        <f>VLOOKUP($A412+ROUND((COLUMN()-2)/24,5),АТС!$A$41:$F$784,6)+'Иные услуги '!$C$5+'РСТ РСО-А'!$L$7+'РСТ РСО-А'!$G$9</f>
        <v>1699.79</v>
      </c>
      <c r="U412" s="118">
        <f>VLOOKUP($A412+ROUND((COLUMN()-2)/24,5),АТС!$A$41:$F$784,6)+'Иные услуги '!$C$5+'РСТ РСО-А'!$L$7+'РСТ РСО-А'!$G$9</f>
        <v>1636.13</v>
      </c>
      <c r="V412" s="118">
        <f>VLOOKUP($A412+ROUND((COLUMN()-2)/24,5),АТС!$A$41:$F$784,6)+'Иные услуги '!$C$5+'РСТ РСО-А'!$L$7+'РСТ РСО-А'!$G$9</f>
        <v>1600.2600000000002</v>
      </c>
      <c r="W412" s="118">
        <f>VLOOKUP($A412+ROUND((COLUMN()-2)/24,5),АТС!$A$41:$F$784,6)+'Иные услуги '!$C$5+'РСТ РСО-А'!$L$7+'РСТ РСО-А'!$G$9</f>
        <v>1605.54</v>
      </c>
      <c r="X412" s="118">
        <f>VLOOKUP($A412+ROUND((COLUMN()-2)/24,5),АТС!$A$41:$F$784,6)+'Иные услуги '!$C$5+'РСТ РСО-А'!$L$7+'РСТ РСО-А'!$G$9</f>
        <v>1814.38</v>
      </c>
      <c r="Y412" s="118">
        <f>VLOOKUP($A412+ROUND((COLUMN()-2)/24,5),АТС!$A$41:$F$784,6)+'Иные услуги '!$C$5+'РСТ РСО-А'!$L$7+'РСТ РСО-А'!$G$9</f>
        <v>1641.48</v>
      </c>
    </row>
    <row r="413" spans="1:25" x14ac:dyDescent="0.2">
      <c r="A413" s="66">
        <f t="shared" si="13"/>
        <v>43396</v>
      </c>
      <c r="B413" s="118">
        <f>VLOOKUP($A413+ROUND((COLUMN()-2)/24,5),АТС!$A$41:$F$784,6)+'Иные услуги '!$C$5+'РСТ РСО-А'!$L$7+'РСТ РСО-А'!$G$9</f>
        <v>1548.83</v>
      </c>
      <c r="C413" s="118">
        <f>VLOOKUP($A413+ROUND((COLUMN()-2)/24,5),АТС!$A$41:$F$784,6)+'Иные услуги '!$C$5+'РСТ РСО-А'!$L$7+'РСТ РСО-А'!$G$9</f>
        <v>1569.33</v>
      </c>
      <c r="D413" s="118">
        <f>VLOOKUP($A413+ROUND((COLUMN()-2)/24,5),АТС!$A$41:$F$784,6)+'Иные услуги '!$C$5+'РСТ РСО-А'!$L$7+'РСТ РСО-А'!$G$9</f>
        <v>1569.0300000000002</v>
      </c>
      <c r="E413" s="118">
        <f>VLOOKUP($A413+ROUND((COLUMN()-2)/24,5),АТС!$A$41:$F$784,6)+'Иные услуги '!$C$5+'РСТ РСО-А'!$L$7+'РСТ РСО-А'!$G$9</f>
        <v>1568.8200000000002</v>
      </c>
      <c r="F413" s="118">
        <f>VLOOKUP($A413+ROUND((COLUMN()-2)/24,5),АТС!$A$41:$F$784,6)+'Иные услуги '!$C$5+'РСТ РСО-А'!$L$7+'РСТ РСО-А'!$G$9</f>
        <v>1568.75</v>
      </c>
      <c r="G413" s="118">
        <f>VLOOKUP($A413+ROUND((COLUMN()-2)/24,5),АТС!$A$41:$F$784,6)+'Иные услуги '!$C$5+'РСТ РСО-А'!$L$7+'РСТ РСО-А'!$G$9</f>
        <v>1569.33</v>
      </c>
      <c r="H413" s="118">
        <f>VLOOKUP($A413+ROUND((COLUMN()-2)/24,5),АТС!$A$41:$F$784,6)+'Иные услуги '!$C$5+'РСТ РСО-А'!$L$7+'РСТ РСО-А'!$G$9</f>
        <v>1592.91</v>
      </c>
      <c r="I413" s="118">
        <f>VLOOKUP($A413+ROUND((COLUMN()-2)/24,5),АТС!$A$41:$F$784,6)+'Иные услуги '!$C$5+'РСТ РСО-А'!$L$7+'РСТ РСО-А'!$G$9</f>
        <v>1649.33</v>
      </c>
      <c r="J413" s="118">
        <f>VLOOKUP($A413+ROUND((COLUMN()-2)/24,5),АТС!$A$41:$F$784,6)+'Иные услуги '!$C$5+'РСТ РСО-А'!$L$7+'РСТ РСО-А'!$G$9</f>
        <v>1596.29</v>
      </c>
      <c r="K413" s="118">
        <f>VLOOKUP($A413+ROUND((COLUMN()-2)/24,5),АТС!$A$41:$F$784,6)+'Иные услуги '!$C$5+'РСТ РСО-А'!$L$7+'РСТ РСО-А'!$G$9</f>
        <v>1587.68</v>
      </c>
      <c r="L413" s="118">
        <f>VLOOKUP($A413+ROUND((COLUMN()-2)/24,5),АТС!$A$41:$F$784,6)+'Иные услуги '!$C$5+'РСТ РСО-А'!$L$7+'РСТ РСО-А'!$G$9</f>
        <v>1618.44</v>
      </c>
      <c r="M413" s="118">
        <f>VLOOKUP($A413+ROUND((COLUMN()-2)/24,5),АТС!$A$41:$F$784,6)+'Иные услуги '!$C$5+'РСТ РСО-А'!$L$7+'РСТ РСО-А'!$G$9</f>
        <v>1650.43</v>
      </c>
      <c r="N413" s="118">
        <f>VLOOKUP($A413+ROUND((COLUMN()-2)/24,5),АТС!$A$41:$F$784,6)+'Иные услуги '!$C$5+'РСТ РСО-А'!$L$7+'РСТ РСО-А'!$G$9</f>
        <v>1727.5700000000002</v>
      </c>
      <c r="O413" s="118">
        <f>VLOOKUP($A413+ROUND((COLUMN()-2)/24,5),АТС!$A$41:$F$784,6)+'Иные услуги '!$C$5+'РСТ РСО-А'!$L$7+'РСТ РСО-А'!$G$9</f>
        <v>1727.2800000000002</v>
      </c>
      <c r="P413" s="118">
        <f>VLOOKUP($A413+ROUND((COLUMN()-2)/24,5),АТС!$A$41:$F$784,6)+'Иные услуги '!$C$5+'РСТ РСО-А'!$L$7+'РСТ РСО-А'!$G$9</f>
        <v>1727.31</v>
      </c>
      <c r="Q413" s="118">
        <f>VLOOKUP($A413+ROUND((COLUMN()-2)/24,5),АТС!$A$41:$F$784,6)+'Иные услуги '!$C$5+'РСТ РСО-А'!$L$7+'РСТ РСО-А'!$G$9</f>
        <v>1726.95</v>
      </c>
      <c r="R413" s="118">
        <f>VLOOKUP($A413+ROUND((COLUMN()-2)/24,5),АТС!$A$41:$F$784,6)+'Иные услуги '!$C$5+'РСТ РСО-А'!$L$7+'РСТ РСО-А'!$G$9</f>
        <v>1650.21</v>
      </c>
      <c r="S413" s="118">
        <f>VLOOKUP($A413+ROUND((COLUMN()-2)/24,5),АТС!$A$41:$F$784,6)+'Иные услуги '!$C$5+'РСТ РСО-А'!$L$7+'РСТ РСО-А'!$G$9</f>
        <v>1586.06</v>
      </c>
      <c r="T413" s="118">
        <f>VLOOKUP($A413+ROUND((COLUMN()-2)/24,5),АТС!$A$41:$F$784,6)+'Иные услуги '!$C$5+'РСТ РСО-А'!$L$7+'РСТ РСО-А'!$G$9</f>
        <v>1707.23</v>
      </c>
      <c r="U413" s="118">
        <f>VLOOKUP($A413+ROUND((COLUMN()-2)/24,5),АТС!$A$41:$F$784,6)+'Иные услуги '!$C$5+'РСТ РСО-А'!$L$7+'РСТ РСО-А'!$G$9</f>
        <v>1639.1100000000001</v>
      </c>
      <c r="V413" s="118">
        <f>VLOOKUP($A413+ROUND((COLUMN()-2)/24,5),АТС!$A$41:$F$784,6)+'Иные услуги '!$C$5+'РСТ РСО-А'!$L$7+'РСТ РСО-А'!$G$9</f>
        <v>1599.27</v>
      </c>
      <c r="W413" s="118">
        <f>VLOOKUP($A413+ROUND((COLUMN()-2)/24,5),АТС!$A$41:$F$784,6)+'Иные услуги '!$C$5+'РСТ РСО-А'!$L$7+'РСТ РСО-А'!$G$9</f>
        <v>1601.38</v>
      </c>
      <c r="X413" s="118">
        <f>VLOOKUP($A413+ROUND((COLUMN()-2)/24,5),АТС!$A$41:$F$784,6)+'Иные услуги '!$C$5+'РСТ РСО-А'!$L$7+'РСТ РСО-А'!$G$9</f>
        <v>1808.93</v>
      </c>
      <c r="Y413" s="118">
        <f>VLOOKUP($A413+ROUND((COLUMN()-2)/24,5),АТС!$A$41:$F$784,6)+'Иные услуги '!$C$5+'РСТ РСО-А'!$L$7+'РСТ РСО-А'!$G$9</f>
        <v>1656.43</v>
      </c>
    </row>
    <row r="414" spans="1:25" x14ac:dyDescent="0.2">
      <c r="A414" s="66">
        <f t="shared" si="13"/>
        <v>43397</v>
      </c>
      <c r="B414" s="118">
        <f>VLOOKUP($A414+ROUND((COLUMN()-2)/24,5),АТС!$A$41:$F$784,6)+'Иные услуги '!$C$5+'РСТ РСО-А'!$L$7+'РСТ РСО-А'!$G$9</f>
        <v>1548.1100000000001</v>
      </c>
      <c r="C414" s="118">
        <f>VLOOKUP($A414+ROUND((COLUMN()-2)/24,5),АТС!$A$41:$F$784,6)+'Иные услуги '!$C$5+'РСТ РСО-А'!$L$7+'РСТ РСО-А'!$G$9</f>
        <v>1569.81</v>
      </c>
      <c r="D414" s="118">
        <f>VLOOKUP($A414+ROUND((COLUMN()-2)/24,5),АТС!$A$41:$F$784,6)+'Иные услуги '!$C$5+'РСТ РСО-А'!$L$7+'РСТ РСО-А'!$G$9</f>
        <v>1568.04</v>
      </c>
      <c r="E414" s="118">
        <f>VLOOKUP($A414+ROUND((COLUMN()-2)/24,5),АТС!$A$41:$F$784,6)+'Иные услуги '!$C$5+'РСТ РСО-А'!$L$7+'РСТ РСО-А'!$G$9</f>
        <v>1567.75</v>
      </c>
      <c r="F414" s="118">
        <f>VLOOKUP($A414+ROUND((COLUMN()-2)/24,5),АТС!$A$41:$F$784,6)+'Иные услуги '!$C$5+'РСТ РСО-А'!$L$7+'РСТ РСО-А'!$G$9</f>
        <v>1568.44</v>
      </c>
      <c r="G414" s="118">
        <f>VLOOKUP($A414+ROUND((COLUMN()-2)/24,5),АТС!$A$41:$F$784,6)+'Иные услуги '!$C$5+'РСТ РСО-А'!$L$7+'РСТ РСО-А'!$G$9</f>
        <v>1569.8200000000002</v>
      </c>
      <c r="H414" s="118">
        <f>VLOOKUP($A414+ROUND((COLUMN()-2)/24,5),АТС!$A$41:$F$784,6)+'Иные услуги '!$C$5+'РСТ РСО-А'!$L$7+'РСТ РСО-А'!$G$9</f>
        <v>1591.99</v>
      </c>
      <c r="I414" s="118">
        <f>VLOOKUP($A414+ROUND((COLUMN()-2)/24,5),АТС!$A$41:$F$784,6)+'Иные услуги '!$C$5+'РСТ РСО-А'!$L$7+'РСТ РСО-А'!$G$9</f>
        <v>1628.0300000000002</v>
      </c>
      <c r="J414" s="118">
        <f>VLOOKUP($A414+ROUND((COLUMN()-2)/24,5),АТС!$A$41:$F$784,6)+'Иные услуги '!$C$5+'РСТ РСО-А'!$L$7+'РСТ РСО-А'!$G$9</f>
        <v>1596.6100000000001</v>
      </c>
      <c r="K414" s="118">
        <f>VLOOKUP($A414+ROUND((COLUMN()-2)/24,5),АТС!$A$41:$F$784,6)+'Иные услуги '!$C$5+'РСТ РСО-А'!$L$7+'РСТ РСО-А'!$G$9</f>
        <v>1586.7600000000002</v>
      </c>
      <c r="L414" s="118">
        <f>VLOOKUP($A414+ROUND((COLUMN()-2)/24,5),АТС!$A$41:$F$784,6)+'Иные услуги '!$C$5+'РСТ РСО-А'!$L$7+'РСТ РСО-А'!$G$9</f>
        <v>1618.46</v>
      </c>
      <c r="M414" s="118">
        <f>VLOOKUP($A414+ROUND((COLUMN()-2)/24,5),АТС!$A$41:$F$784,6)+'Иные услуги '!$C$5+'РСТ РСО-А'!$L$7+'РСТ РСО-А'!$G$9</f>
        <v>1651.68</v>
      </c>
      <c r="N414" s="118">
        <f>VLOOKUP($A414+ROUND((COLUMN()-2)/24,5),АТС!$A$41:$F$784,6)+'Иные услуги '!$C$5+'РСТ РСО-А'!$L$7+'РСТ РСО-А'!$G$9</f>
        <v>1729.62</v>
      </c>
      <c r="O414" s="118">
        <f>VLOOKUP($A414+ROUND((COLUMN()-2)/24,5),АТС!$A$41:$F$784,6)+'Иные услуги '!$C$5+'РСТ РСО-А'!$L$7+'РСТ РСО-А'!$G$9</f>
        <v>1729.62</v>
      </c>
      <c r="P414" s="118">
        <f>VLOOKUP($A414+ROUND((COLUMN()-2)/24,5),АТС!$A$41:$F$784,6)+'Иные услуги '!$C$5+'РСТ РСО-А'!$L$7+'РСТ РСО-А'!$G$9</f>
        <v>1729.44</v>
      </c>
      <c r="Q414" s="118">
        <f>VLOOKUP($A414+ROUND((COLUMN()-2)/24,5),АТС!$A$41:$F$784,6)+'Иные услуги '!$C$5+'РСТ РСО-А'!$L$7+'РСТ РСО-А'!$G$9</f>
        <v>1729.5100000000002</v>
      </c>
      <c r="R414" s="118">
        <f>VLOOKUP($A414+ROUND((COLUMN()-2)/24,5),АТС!$A$41:$F$784,6)+'Иные услуги '!$C$5+'РСТ РСО-А'!$L$7+'РСТ РСО-А'!$G$9</f>
        <v>1651.62</v>
      </c>
      <c r="S414" s="118">
        <f>VLOOKUP($A414+ROUND((COLUMN()-2)/24,5),АТС!$A$41:$F$784,6)+'Иные услуги '!$C$5+'РСТ РСО-А'!$L$7+'РСТ РСО-А'!$G$9</f>
        <v>1591.0900000000001</v>
      </c>
      <c r="T414" s="118">
        <f>VLOOKUP($A414+ROUND((COLUMN()-2)/24,5),АТС!$A$41:$F$784,6)+'Иные услуги '!$C$5+'РСТ РСО-А'!$L$7+'РСТ РСО-А'!$G$9</f>
        <v>1722.06</v>
      </c>
      <c r="U414" s="118">
        <f>VLOOKUP($A414+ROUND((COLUMN()-2)/24,5),АТС!$A$41:$F$784,6)+'Иные услуги '!$C$5+'РСТ РСО-А'!$L$7+'РСТ РСО-А'!$G$9</f>
        <v>1645.18</v>
      </c>
      <c r="V414" s="118">
        <f>VLOOKUP($A414+ROUND((COLUMN()-2)/24,5),АТС!$A$41:$F$784,6)+'Иные услуги '!$C$5+'РСТ РСО-А'!$L$7+'РСТ РСО-А'!$G$9</f>
        <v>1603.06</v>
      </c>
      <c r="W414" s="118">
        <f>VLOOKUP($A414+ROUND((COLUMN()-2)/24,5),АТС!$A$41:$F$784,6)+'Иные услуги '!$C$5+'РСТ РСО-А'!$L$7+'РСТ РСО-А'!$G$9</f>
        <v>1610.35</v>
      </c>
      <c r="X414" s="118">
        <f>VLOOKUP($A414+ROUND((COLUMN()-2)/24,5),АТС!$A$41:$F$784,6)+'Иные услуги '!$C$5+'РСТ РСО-А'!$L$7+'РСТ РСО-А'!$G$9</f>
        <v>1818.12</v>
      </c>
      <c r="Y414" s="118">
        <f>VLOOKUP($A414+ROUND((COLUMN()-2)/24,5),АТС!$A$41:$F$784,6)+'Иные услуги '!$C$5+'РСТ РСО-А'!$L$7+'РСТ РСО-А'!$G$9</f>
        <v>1636.21</v>
      </c>
    </row>
    <row r="415" spans="1:25" x14ac:dyDescent="0.2">
      <c r="A415" s="66">
        <f t="shared" si="13"/>
        <v>43398</v>
      </c>
      <c r="B415" s="118">
        <f>VLOOKUP($A415+ROUND((COLUMN()-2)/24,5),АТС!$A$41:$F$784,6)+'Иные услуги '!$C$5+'РСТ РСО-А'!$L$7+'РСТ РСО-А'!$G$9</f>
        <v>1557.21</v>
      </c>
      <c r="C415" s="118">
        <f>VLOOKUP($A415+ROUND((COLUMN()-2)/24,5),АТС!$A$41:$F$784,6)+'Иные услуги '!$C$5+'РСТ РСО-А'!$L$7+'РСТ РСО-А'!$G$9</f>
        <v>1557.3200000000002</v>
      </c>
      <c r="D415" s="118">
        <f>VLOOKUP($A415+ROUND((COLUMN()-2)/24,5),АТС!$A$41:$F$784,6)+'Иные услуги '!$C$5+'РСТ РСО-А'!$L$7+'РСТ РСО-А'!$G$9</f>
        <v>1569.4</v>
      </c>
      <c r="E415" s="118">
        <f>VLOOKUP($A415+ROUND((COLUMN()-2)/24,5),АТС!$A$41:$F$784,6)+'Иные услуги '!$C$5+'РСТ РСО-А'!$L$7+'РСТ РСО-А'!$G$9</f>
        <v>1569.22</v>
      </c>
      <c r="F415" s="118">
        <f>VLOOKUP($A415+ROUND((COLUMN()-2)/24,5),АТС!$A$41:$F$784,6)+'Иные услуги '!$C$5+'РСТ РСО-А'!$L$7+'РСТ РСО-А'!$G$9</f>
        <v>1567.73</v>
      </c>
      <c r="G415" s="118">
        <f>VLOOKUP($A415+ROUND((COLUMN()-2)/24,5),АТС!$A$41:$F$784,6)+'Иные услуги '!$C$5+'РСТ РСО-А'!$L$7+'РСТ РСО-А'!$G$9</f>
        <v>1571.35</v>
      </c>
      <c r="H415" s="118">
        <f>VLOOKUP($A415+ROUND((COLUMN()-2)/24,5),АТС!$A$41:$F$784,6)+'Иные услуги '!$C$5+'РСТ РСО-А'!$L$7+'РСТ РСО-А'!$G$9</f>
        <v>1596.67</v>
      </c>
      <c r="I415" s="118">
        <f>VLOOKUP($A415+ROUND((COLUMN()-2)/24,5),АТС!$A$41:$F$784,6)+'Иные услуги '!$C$5+'РСТ РСО-А'!$L$7+'РСТ РСО-А'!$G$9</f>
        <v>1652.27</v>
      </c>
      <c r="J415" s="118">
        <f>VLOOKUP($A415+ROUND((COLUMN()-2)/24,5),АТС!$A$41:$F$784,6)+'Иные услуги '!$C$5+'РСТ РСО-А'!$L$7+'РСТ РСО-А'!$G$9</f>
        <v>1600.73</v>
      </c>
      <c r="K415" s="118">
        <f>VLOOKUP($A415+ROUND((COLUMN()-2)/24,5),АТС!$A$41:$F$784,6)+'Иные услуги '!$C$5+'РСТ РСО-А'!$L$7+'РСТ РСО-А'!$G$9</f>
        <v>1577.38</v>
      </c>
      <c r="L415" s="118">
        <f>VLOOKUP($A415+ROUND((COLUMN()-2)/24,5),АТС!$A$41:$F$784,6)+'Иные услуги '!$C$5+'РСТ РСО-А'!$L$7+'РСТ РСО-А'!$G$9</f>
        <v>1594.8000000000002</v>
      </c>
      <c r="M415" s="118">
        <f>VLOOKUP($A415+ROUND((COLUMN()-2)/24,5),АТС!$A$41:$F$784,6)+'Иные услуги '!$C$5+'РСТ РСО-А'!$L$7+'РСТ РСО-А'!$G$9</f>
        <v>1593.89</v>
      </c>
      <c r="N415" s="118">
        <f>VLOOKUP($A415+ROUND((COLUMN()-2)/24,5),АТС!$A$41:$F$784,6)+'Иные услуги '!$C$5+'РСТ РСО-А'!$L$7+'РСТ РСО-А'!$G$9</f>
        <v>1592.91</v>
      </c>
      <c r="O415" s="118">
        <f>VLOOKUP($A415+ROUND((COLUMN()-2)/24,5),АТС!$A$41:$F$784,6)+'Иные услуги '!$C$5+'РСТ РСО-А'!$L$7+'РСТ РСО-А'!$G$9</f>
        <v>1592.04</v>
      </c>
      <c r="P415" s="118">
        <f>VLOOKUP($A415+ROUND((COLUMN()-2)/24,5),АТС!$A$41:$F$784,6)+'Иные услуги '!$C$5+'РСТ РСО-А'!$L$7+'РСТ РСО-А'!$G$9</f>
        <v>1591.12</v>
      </c>
      <c r="Q415" s="118">
        <f>VLOOKUP($A415+ROUND((COLUMN()-2)/24,5),АТС!$A$41:$F$784,6)+'Иные услуги '!$C$5+'РСТ РСО-А'!$L$7+'РСТ РСО-А'!$G$9</f>
        <v>1592.8000000000002</v>
      </c>
      <c r="R415" s="118">
        <f>VLOOKUP($A415+ROUND((COLUMN()-2)/24,5),АТС!$A$41:$F$784,6)+'Иные услуги '!$C$5+'РСТ РСО-А'!$L$7+'РСТ РСО-А'!$G$9</f>
        <v>1628.44</v>
      </c>
      <c r="S415" s="118">
        <f>VLOOKUP($A415+ROUND((COLUMN()-2)/24,5),АТС!$A$41:$F$784,6)+'Иные услуги '!$C$5+'РСТ РСО-А'!$L$7+'РСТ РСО-А'!$G$9</f>
        <v>1664.96</v>
      </c>
      <c r="T415" s="118">
        <f>VLOOKUP($A415+ROUND((COLUMN()-2)/24,5),АТС!$A$41:$F$784,6)+'Иные услуги '!$C$5+'РСТ РСО-А'!$L$7+'РСТ РСО-А'!$G$9</f>
        <v>1704.6100000000001</v>
      </c>
      <c r="U415" s="118">
        <f>VLOOKUP($A415+ROUND((COLUMN()-2)/24,5),АТС!$A$41:$F$784,6)+'Иные услуги '!$C$5+'РСТ РСО-А'!$L$7+'РСТ РСО-А'!$G$9</f>
        <v>1634.46</v>
      </c>
      <c r="V415" s="118">
        <f>VLOOKUP($A415+ROUND((COLUMN()-2)/24,5),АТС!$A$41:$F$784,6)+'Иные услуги '!$C$5+'РСТ РСО-А'!$L$7+'РСТ РСО-А'!$G$9</f>
        <v>1622.02</v>
      </c>
      <c r="W415" s="118">
        <f>VLOOKUP($A415+ROUND((COLUMN()-2)/24,5),АТС!$A$41:$F$784,6)+'Иные услуги '!$C$5+'РСТ РСО-А'!$L$7+'РСТ РСО-А'!$G$9</f>
        <v>1618.3000000000002</v>
      </c>
      <c r="X415" s="118">
        <f>VLOOKUP($A415+ROUND((COLUMN()-2)/24,5),АТС!$A$41:$F$784,6)+'Иные услуги '!$C$5+'РСТ РСО-А'!$L$7+'РСТ РСО-А'!$G$9</f>
        <v>1696.3600000000001</v>
      </c>
      <c r="Y415" s="118">
        <f>VLOOKUP($A415+ROUND((COLUMN()-2)/24,5),АТС!$A$41:$F$784,6)+'Иные услуги '!$C$5+'РСТ РСО-А'!$L$7+'РСТ РСО-А'!$G$9</f>
        <v>1699.66</v>
      </c>
    </row>
    <row r="416" spans="1:25" x14ac:dyDescent="0.2">
      <c r="A416" s="66">
        <f t="shared" si="13"/>
        <v>43399</v>
      </c>
      <c r="B416" s="118">
        <f>VLOOKUP($A416+ROUND((COLUMN()-2)/24,5),АТС!$A$41:$F$784,6)+'Иные услуги '!$C$5+'РСТ РСО-А'!$L$7+'РСТ РСО-А'!$G$9</f>
        <v>1568.97</v>
      </c>
      <c r="C416" s="118">
        <f>VLOOKUP($A416+ROUND((COLUMN()-2)/24,5),АТС!$A$41:$F$784,6)+'Иные услуги '!$C$5+'РСТ РСО-А'!$L$7+'РСТ РСО-А'!$G$9</f>
        <v>1557.16</v>
      </c>
      <c r="D416" s="118">
        <f>VLOOKUP($A416+ROUND((COLUMN()-2)/24,5),АТС!$A$41:$F$784,6)+'Иные услуги '!$C$5+'РСТ РСО-А'!$L$7+'РСТ РСО-А'!$G$9</f>
        <v>1556.23</v>
      </c>
      <c r="E416" s="118">
        <f>VLOOKUP($A416+ROUND((COLUMN()-2)/24,5),АТС!$A$41:$F$784,6)+'Иные услуги '!$C$5+'РСТ РСО-А'!$L$7+'РСТ РСО-А'!$G$9</f>
        <v>1556.04</v>
      </c>
      <c r="F416" s="118">
        <f>VLOOKUP($A416+ROUND((COLUMN()-2)/24,5),АТС!$A$41:$F$784,6)+'Иные услуги '!$C$5+'РСТ РСО-А'!$L$7+'РСТ РСО-А'!$G$9</f>
        <v>1556.7600000000002</v>
      </c>
      <c r="G416" s="118">
        <f>VLOOKUP($A416+ROUND((COLUMN()-2)/24,5),АТС!$A$41:$F$784,6)+'Иные услуги '!$C$5+'РСТ РСО-А'!$L$7+'РСТ РСО-А'!$G$9</f>
        <v>1558.48</v>
      </c>
      <c r="H416" s="118">
        <f>VLOOKUP($A416+ROUND((COLUMN()-2)/24,5),АТС!$A$41:$F$784,6)+'Иные услуги '!$C$5+'РСТ РСО-А'!$L$7+'РСТ РСО-А'!$G$9</f>
        <v>1566.13</v>
      </c>
      <c r="I416" s="118">
        <f>VLOOKUP($A416+ROUND((COLUMN()-2)/24,5),АТС!$A$41:$F$784,6)+'Иные услуги '!$C$5+'РСТ РСО-А'!$L$7+'РСТ РСО-А'!$G$9</f>
        <v>1739.14</v>
      </c>
      <c r="J416" s="118">
        <f>VLOOKUP($A416+ROUND((COLUMN()-2)/24,5),АТС!$A$41:$F$784,6)+'Иные услуги '!$C$5+'РСТ РСО-А'!$L$7+'РСТ РСО-А'!$G$9</f>
        <v>1574.2600000000002</v>
      </c>
      <c r="K416" s="118">
        <f>VLOOKUP($A416+ROUND((COLUMN()-2)/24,5),АТС!$A$41:$F$784,6)+'Иные услуги '!$C$5+'РСТ РСО-А'!$L$7+'РСТ РСО-А'!$G$9</f>
        <v>1574.5700000000002</v>
      </c>
      <c r="L416" s="118">
        <f>VLOOKUP($A416+ROUND((COLUMN()-2)/24,5),АТС!$A$41:$F$784,6)+'Иные услуги '!$C$5+'РСТ РСО-А'!$L$7+'РСТ РСО-А'!$G$9</f>
        <v>1629.73</v>
      </c>
      <c r="M416" s="118">
        <f>VLOOKUP($A416+ROUND((COLUMN()-2)/24,5),АТС!$A$41:$F$784,6)+'Иные услуги '!$C$5+'РСТ РСО-А'!$L$7+'РСТ РСО-А'!$G$9</f>
        <v>1593.3000000000002</v>
      </c>
      <c r="N416" s="118">
        <f>VLOOKUP($A416+ROUND((COLUMN()-2)/24,5),АТС!$A$41:$F$784,6)+'Иные услуги '!$C$5+'РСТ РСО-А'!$L$7+'РСТ РСО-А'!$G$9</f>
        <v>1592.75</v>
      </c>
      <c r="O416" s="118">
        <f>VLOOKUP($A416+ROUND((COLUMN()-2)/24,5),АТС!$A$41:$F$784,6)+'Иные услуги '!$C$5+'РСТ РСО-А'!$L$7+'РСТ РСО-А'!$G$9</f>
        <v>1593.19</v>
      </c>
      <c r="P416" s="118">
        <f>VLOOKUP($A416+ROUND((COLUMN()-2)/24,5),АТС!$A$41:$F$784,6)+'Иные услуги '!$C$5+'РСТ РСО-А'!$L$7+'РСТ РСО-А'!$G$9</f>
        <v>1592.98</v>
      </c>
      <c r="Q416" s="118">
        <f>VLOOKUP($A416+ROUND((COLUMN()-2)/24,5),АТС!$A$41:$F$784,6)+'Иные услуги '!$C$5+'РСТ РСО-А'!$L$7+'РСТ РСО-А'!$G$9</f>
        <v>1592.67</v>
      </c>
      <c r="R416" s="118">
        <f>VLOOKUP($A416+ROUND((COLUMN()-2)/24,5),АТС!$A$41:$F$784,6)+'Иные услуги '!$C$5+'РСТ РСО-А'!$L$7+'РСТ РСО-А'!$G$9</f>
        <v>1622.29</v>
      </c>
      <c r="S416" s="118">
        <f>VLOOKUP($A416+ROUND((COLUMN()-2)/24,5),АТС!$A$41:$F$784,6)+'Иные услуги '!$C$5+'РСТ РСО-А'!$L$7+'РСТ РСО-А'!$G$9</f>
        <v>1738.8000000000002</v>
      </c>
      <c r="T416" s="118">
        <f>VLOOKUP($A416+ROUND((COLUMN()-2)/24,5),АТС!$A$41:$F$784,6)+'Иные услуги '!$C$5+'РСТ РСО-А'!$L$7+'РСТ РСО-А'!$G$9</f>
        <v>1742.8600000000001</v>
      </c>
      <c r="U416" s="118">
        <f>VLOOKUP($A416+ROUND((COLUMN()-2)/24,5),АТС!$A$41:$F$784,6)+'Иные услуги '!$C$5+'РСТ РСО-А'!$L$7+'РСТ РСО-А'!$G$9</f>
        <v>1695.3400000000001</v>
      </c>
      <c r="V416" s="118">
        <f>VLOOKUP($A416+ROUND((COLUMN()-2)/24,5),АТС!$A$41:$F$784,6)+'Иные услуги '!$C$5+'РСТ РСО-А'!$L$7+'РСТ РСО-А'!$G$9</f>
        <v>1572.13</v>
      </c>
      <c r="W416" s="118">
        <f>VLOOKUP($A416+ROUND((COLUMN()-2)/24,5),АТС!$A$41:$F$784,6)+'Иные услуги '!$C$5+'РСТ РСО-А'!$L$7+'РСТ РСО-А'!$G$9</f>
        <v>1607.3400000000001</v>
      </c>
      <c r="X416" s="118">
        <f>VLOOKUP($A416+ROUND((COLUMN()-2)/24,5),АТС!$A$41:$F$784,6)+'Иные услуги '!$C$5+'РСТ РСО-А'!$L$7+'РСТ РСО-А'!$G$9</f>
        <v>1605.23</v>
      </c>
      <c r="Y416" s="118">
        <f>VLOOKUP($A416+ROUND((COLUMN()-2)/24,5),АТС!$A$41:$F$784,6)+'Иные услуги '!$C$5+'РСТ РСО-А'!$L$7+'РСТ РСО-А'!$G$9</f>
        <v>1676.49</v>
      </c>
    </row>
    <row r="417" spans="1:25" x14ac:dyDescent="0.2">
      <c r="A417" s="66">
        <f t="shared" si="13"/>
        <v>43400</v>
      </c>
      <c r="B417" s="118">
        <f>VLOOKUP($A417+ROUND((COLUMN()-2)/24,5),АТС!$A$41:$F$784,6)+'Иные услуги '!$C$5+'РСТ РСО-А'!$L$7+'РСТ РСО-А'!$G$9</f>
        <v>1568.63</v>
      </c>
      <c r="C417" s="118">
        <f>VLOOKUP($A417+ROUND((COLUMN()-2)/24,5),АТС!$A$41:$F$784,6)+'Иные услуги '!$C$5+'РСТ РСО-А'!$L$7+'РСТ РСО-А'!$G$9</f>
        <v>1557.3400000000001</v>
      </c>
      <c r="D417" s="118">
        <f>VLOOKUP($A417+ROUND((COLUMN()-2)/24,5),АТС!$A$41:$F$784,6)+'Иные услуги '!$C$5+'РСТ РСО-А'!$L$7+'РСТ РСО-А'!$G$9</f>
        <v>1556.65</v>
      </c>
      <c r="E417" s="118">
        <f>VLOOKUP($A417+ROUND((COLUMN()-2)/24,5),АТС!$A$41:$F$784,6)+'Иные услуги '!$C$5+'РСТ РСО-А'!$L$7+'РСТ РСО-А'!$G$9</f>
        <v>1556.31</v>
      </c>
      <c r="F417" s="118">
        <f>VLOOKUP($A417+ROUND((COLUMN()-2)/24,5),АТС!$A$41:$F$784,6)+'Иные услуги '!$C$5+'РСТ РСО-А'!$L$7+'РСТ РСО-А'!$G$9</f>
        <v>1556.41</v>
      </c>
      <c r="G417" s="118">
        <f>VLOOKUP($A417+ROUND((COLUMN()-2)/24,5),АТС!$A$41:$F$784,6)+'Иные услуги '!$C$5+'РСТ РСО-А'!$L$7+'РСТ РСО-А'!$G$9</f>
        <v>1557.06</v>
      </c>
      <c r="H417" s="118">
        <f>VLOOKUP($A417+ROUND((COLUMN()-2)/24,5),АТС!$A$41:$F$784,6)+'Иные услуги '!$C$5+'РСТ РСО-А'!$L$7+'РСТ РСО-А'!$G$9</f>
        <v>1621.8400000000001</v>
      </c>
      <c r="I417" s="118">
        <f>VLOOKUP($A417+ROUND((COLUMN()-2)/24,5),АТС!$A$41:$F$784,6)+'Иные услуги '!$C$5+'РСТ РСО-А'!$L$7+'РСТ РСО-А'!$G$9</f>
        <v>1553.41</v>
      </c>
      <c r="J417" s="118">
        <f>VLOOKUP($A417+ROUND((COLUMN()-2)/24,5),АТС!$A$41:$F$784,6)+'Иные услуги '!$C$5+'РСТ РСО-А'!$L$7+'РСТ РСО-А'!$G$9</f>
        <v>1686.63</v>
      </c>
      <c r="K417" s="118">
        <f>VLOOKUP($A417+ROUND((COLUMN()-2)/24,5),АТС!$A$41:$F$784,6)+'Иные услуги '!$C$5+'РСТ РСО-А'!$L$7+'РСТ РСО-А'!$G$9</f>
        <v>1614.96</v>
      </c>
      <c r="L417" s="118">
        <f>VLOOKUP($A417+ROUND((COLUMN()-2)/24,5),АТС!$A$41:$F$784,6)+'Иные услуги '!$C$5+'РСТ РСО-А'!$L$7+'РСТ РСО-А'!$G$9</f>
        <v>1614.95</v>
      </c>
      <c r="M417" s="118">
        <f>VLOOKUP($A417+ROUND((COLUMN()-2)/24,5),АТС!$A$41:$F$784,6)+'Иные услуги '!$C$5+'РСТ РСО-А'!$L$7+'РСТ РСО-А'!$G$9</f>
        <v>1614.8200000000002</v>
      </c>
      <c r="N417" s="118">
        <f>VLOOKUP($A417+ROUND((COLUMN()-2)/24,5),АТС!$A$41:$F$784,6)+'Иные услуги '!$C$5+'РСТ РСО-А'!$L$7+'РСТ РСО-А'!$G$9</f>
        <v>1614.7</v>
      </c>
      <c r="O417" s="118">
        <f>VLOOKUP($A417+ROUND((COLUMN()-2)/24,5),АТС!$A$41:$F$784,6)+'Иные услуги '!$C$5+'РСТ РСО-А'!$L$7+'РСТ РСО-А'!$G$9</f>
        <v>1614.56</v>
      </c>
      <c r="P417" s="118">
        <f>VLOOKUP($A417+ROUND((COLUMN()-2)/24,5),АТС!$A$41:$F$784,6)+'Иные услуги '!$C$5+'РСТ РСО-А'!$L$7+'РСТ РСО-А'!$G$9</f>
        <v>1582</v>
      </c>
      <c r="Q417" s="118">
        <f>VLOOKUP($A417+ROUND((COLUMN()-2)/24,5),АТС!$A$41:$F$784,6)+'Иные услуги '!$C$5+'РСТ РСО-А'!$L$7+'РСТ РСО-А'!$G$9</f>
        <v>1581.69</v>
      </c>
      <c r="R417" s="118">
        <f>VLOOKUP($A417+ROUND((COLUMN()-2)/24,5),АТС!$A$41:$F$784,6)+'Иные услуги '!$C$5+'РСТ РСО-А'!$L$7+'РСТ РСО-А'!$G$9</f>
        <v>1582.42</v>
      </c>
      <c r="S417" s="118">
        <f>VLOOKUP($A417+ROUND((COLUMN()-2)/24,5),АТС!$A$41:$F$784,6)+'Иные услуги '!$C$5+'РСТ РСО-А'!$L$7+'РСТ РСО-А'!$G$9</f>
        <v>1689.89</v>
      </c>
      <c r="T417" s="118">
        <f>VLOOKUP($A417+ROUND((COLUMN()-2)/24,5),АТС!$A$41:$F$784,6)+'Иные услуги '!$C$5+'РСТ РСО-А'!$L$7+'РСТ РСО-А'!$G$9</f>
        <v>1709.97</v>
      </c>
      <c r="U417" s="118">
        <f>VLOOKUP($A417+ROUND((COLUMN()-2)/24,5),АТС!$A$41:$F$784,6)+'Иные услуги '!$C$5+'РСТ РСО-А'!$L$7+'РСТ РСО-А'!$G$9</f>
        <v>1637.56</v>
      </c>
      <c r="V417" s="118">
        <f>VLOOKUP($A417+ROUND((COLUMN()-2)/24,5),АТС!$A$41:$F$784,6)+'Иные услуги '!$C$5+'РСТ РСО-А'!$L$7+'РСТ РСО-А'!$G$9</f>
        <v>1578.79</v>
      </c>
      <c r="W417" s="118">
        <f>VLOOKUP($A417+ROUND((COLUMN()-2)/24,5),АТС!$A$41:$F$784,6)+'Иные услуги '!$C$5+'РСТ РСО-А'!$L$7+'РСТ РСО-А'!$G$9</f>
        <v>1614.94</v>
      </c>
      <c r="X417" s="118">
        <f>VLOOKUP($A417+ROUND((COLUMN()-2)/24,5),АТС!$A$41:$F$784,6)+'Иные услуги '!$C$5+'РСТ РСО-А'!$L$7+'РСТ РСО-А'!$G$9</f>
        <v>1694.54</v>
      </c>
      <c r="Y417" s="118">
        <f>VLOOKUP($A417+ROUND((COLUMN()-2)/24,5),АТС!$A$41:$F$784,6)+'Иные услуги '!$C$5+'РСТ РСО-А'!$L$7+'РСТ РСО-А'!$G$9</f>
        <v>1662.5100000000002</v>
      </c>
    </row>
    <row r="418" spans="1:25" x14ac:dyDescent="0.2">
      <c r="A418" s="66">
        <f t="shared" si="13"/>
        <v>43401</v>
      </c>
      <c r="B418" s="118">
        <f>VLOOKUP($A418+ROUND((COLUMN()-2)/24,5),АТС!$A$41:$F$784,6)+'Иные услуги '!$C$5+'РСТ РСО-А'!$L$7+'РСТ РСО-А'!$G$9</f>
        <v>1567.0900000000001</v>
      </c>
      <c r="C418" s="118">
        <f>VLOOKUP($A418+ROUND((COLUMN()-2)/24,5),АТС!$A$41:$F$784,6)+'Иные услуги '!$C$5+'РСТ РСО-А'!$L$7+'РСТ РСО-А'!$G$9</f>
        <v>1559.33</v>
      </c>
      <c r="D418" s="118">
        <f>VLOOKUP($A418+ROUND((COLUMN()-2)/24,5),АТС!$A$41:$F$784,6)+'Иные услуги '!$C$5+'РСТ РСО-А'!$L$7+'РСТ РСО-А'!$G$9</f>
        <v>1570.9</v>
      </c>
      <c r="E418" s="118">
        <f>VLOOKUP($A418+ROUND((COLUMN()-2)/24,5),АТС!$A$41:$F$784,6)+'Иные услуги '!$C$5+'РСТ РСО-А'!$L$7+'РСТ РСО-А'!$G$9</f>
        <v>1570.7600000000002</v>
      </c>
      <c r="F418" s="118">
        <f>VLOOKUP($A418+ROUND((COLUMN()-2)/24,5),АТС!$A$41:$F$784,6)+'Иные услуги '!$C$5+'РСТ РСО-А'!$L$7+'РСТ РСО-А'!$G$9</f>
        <v>1570.87</v>
      </c>
      <c r="G418" s="118">
        <f>VLOOKUP($A418+ROUND((COLUMN()-2)/24,5),АТС!$A$41:$F$784,6)+'Иные услуги '!$C$5+'РСТ РСО-А'!$L$7+'РСТ РСО-А'!$G$9</f>
        <v>1571.04</v>
      </c>
      <c r="H418" s="118">
        <f>VLOOKUP($A418+ROUND((COLUMN()-2)/24,5),АТС!$A$41:$F$784,6)+'Иные услуги '!$C$5+'РСТ РСО-А'!$L$7+'РСТ РСО-А'!$G$9</f>
        <v>1671.8000000000002</v>
      </c>
      <c r="I418" s="118">
        <f>VLOOKUP($A418+ROUND((COLUMN()-2)/24,5),АТС!$A$41:$F$784,6)+'Иные услуги '!$C$5+'РСТ РСО-А'!$L$7+'РСТ РСО-А'!$G$9</f>
        <v>1584.08</v>
      </c>
      <c r="J418" s="118">
        <f>VLOOKUP($A418+ROUND((COLUMN()-2)/24,5),АТС!$A$41:$F$784,6)+'Иные услуги '!$C$5+'РСТ РСО-А'!$L$7+'РСТ РСО-А'!$G$9</f>
        <v>1726.13</v>
      </c>
      <c r="K418" s="118">
        <f>VLOOKUP($A418+ROUND((COLUMN()-2)/24,5),АТС!$A$41:$F$784,6)+'Иные услуги '!$C$5+'РСТ РСО-А'!$L$7+'РСТ РСО-А'!$G$9</f>
        <v>1650.64</v>
      </c>
      <c r="L418" s="118">
        <f>VLOOKUP($A418+ROUND((COLUMN()-2)/24,5),АТС!$A$41:$F$784,6)+'Иные услуги '!$C$5+'РСТ РСО-А'!$L$7+'РСТ РСО-А'!$G$9</f>
        <v>1651.41</v>
      </c>
      <c r="M418" s="118">
        <f>VLOOKUP($A418+ROUND((COLUMN()-2)/24,5),АТС!$A$41:$F$784,6)+'Иные услуги '!$C$5+'РСТ РСО-А'!$L$7+'РСТ РСО-А'!$G$9</f>
        <v>1651.47</v>
      </c>
      <c r="N418" s="118">
        <f>VLOOKUP($A418+ROUND((COLUMN()-2)/24,5),АТС!$A$41:$F$784,6)+'Иные услуги '!$C$5+'РСТ РСО-А'!$L$7+'РСТ РСО-А'!$G$9</f>
        <v>1650.48</v>
      </c>
      <c r="O418" s="118">
        <f>VLOOKUP($A418+ROUND((COLUMN()-2)/24,5),АТС!$A$41:$F$784,6)+'Иные услуги '!$C$5+'РСТ РСО-А'!$L$7+'РСТ РСО-А'!$G$9</f>
        <v>1650.5700000000002</v>
      </c>
      <c r="P418" s="118">
        <f>VLOOKUP($A418+ROUND((COLUMN()-2)/24,5),АТС!$A$41:$F$784,6)+'Иные услуги '!$C$5+'РСТ РСО-А'!$L$7+'РСТ РСО-А'!$G$9</f>
        <v>1650.6</v>
      </c>
      <c r="Q418" s="118">
        <f>VLOOKUP($A418+ROUND((COLUMN()-2)/24,5),АТС!$A$41:$F$784,6)+'Иные услуги '!$C$5+'РСТ РСО-А'!$L$7+'РСТ РСО-А'!$G$9</f>
        <v>1651.44</v>
      </c>
      <c r="R418" s="118">
        <f>VLOOKUP($A418+ROUND((COLUMN()-2)/24,5),АТС!$A$41:$F$784,6)+'Иные услуги '!$C$5+'РСТ РСО-А'!$L$7+'РСТ РСО-А'!$G$9</f>
        <v>1652.19</v>
      </c>
      <c r="S418" s="118">
        <f>VLOOKUP($A418+ROUND((COLUMN()-2)/24,5),АТС!$A$41:$F$784,6)+'Иные услуги '!$C$5+'РСТ РСО-А'!$L$7+'РСТ РСО-А'!$G$9</f>
        <v>1639.04</v>
      </c>
      <c r="T418" s="118">
        <f>VLOOKUP($A418+ROUND((COLUMN()-2)/24,5),АТС!$A$41:$F$784,6)+'Иные услуги '!$C$5+'РСТ РСО-А'!$L$7+'РСТ РСО-А'!$G$9</f>
        <v>1678.6</v>
      </c>
      <c r="U418" s="118">
        <f>VLOOKUP($A418+ROUND((COLUMN()-2)/24,5),АТС!$A$41:$F$784,6)+'Иные услуги '!$C$5+'РСТ РСО-А'!$L$7+'РСТ РСО-А'!$G$9</f>
        <v>1588.46</v>
      </c>
      <c r="V418" s="118">
        <f>VLOOKUP($A418+ROUND((COLUMN()-2)/24,5),АТС!$A$41:$F$784,6)+'Иные услуги '!$C$5+'РСТ РСО-А'!$L$7+'РСТ РСО-А'!$G$9</f>
        <v>1593.94</v>
      </c>
      <c r="W418" s="118">
        <f>VLOOKUP($A418+ROUND((COLUMN()-2)/24,5),АТС!$A$41:$F$784,6)+'Иные услуги '!$C$5+'РСТ РСО-А'!$L$7+'РСТ РСО-А'!$G$9</f>
        <v>1619.5900000000001</v>
      </c>
      <c r="X418" s="118">
        <f>VLOOKUP($A418+ROUND((COLUMN()-2)/24,5),АТС!$A$41:$F$784,6)+'Иные услуги '!$C$5+'РСТ РСО-А'!$L$7+'РСТ РСО-А'!$G$9</f>
        <v>1700.8600000000001</v>
      </c>
      <c r="Y418" s="118">
        <f>VLOOKUP($A418+ROUND((COLUMN()-2)/24,5),АТС!$A$41:$F$784,6)+'Иные услуги '!$C$5+'РСТ РСО-А'!$L$7+'РСТ РСО-А'!$G$9</f>
        <v>1666.5700000000002</v>
      </c>
    </row>
    <row r="419" spans="1:25" x14ac:dyDescent="0.2">
      <c r="A419" s="66">
        <f t="shared" si="13"/>
        <v>43402</v>
      </c>
      <c r="B419" s="118">
        <f>VLOOKUP($A419+ROUND((COLUMN()-2)/24,5),АТС!$A$41:$F$784,6)+'Иные услуги '!$C$5+'РСТ РСО-А'!$L$7+'РСТ РСО-А'!$G$9</f>
        <v>1566.31</v>
      </c>
      <c r="C419" s="118">
        <f>VLOOKUP($A419+ROUND((COLUMN()-2)/24,5),АТС!$A$41:$F$784,6)+'Иные услуги '!$C$5+'РСТ РСО-А'!$L$7+'РСТ РСО-А'!$G$9</f>
        <v>1558.68</v>
      </c>
      <c r="D419" s="118">
        <f>VLOOKUP($A419+ROUND((COLUMN()-2)/24,5),АТС!$A$41:$F$784,6)+'Иные услуги '!$C$5+'РСТ РСО-А'!$L$7+'РСТ РСО-А'!$G$9</f>
        <v>1557.79</v>
      </c>
      <c r="E419" s="118">
        <f>VLOOKUP($A419+ROUND((COLUMN()-2)/24,5),АТС!$A$41:$F$784,6)+'Иные услуги '!$C$5+'РСТ РСО-А'!$L$7+'РСТ РСО-А'!$G$9</f>
        <v>1557.67</v>
      </c>
      <c r="F419" s="118">
        <f>VLOOKUP($A419+ROUND((COLUMN()-2)/24,5),АТС!$A$41:$F$784,6)+'Иные услуги '!$C$5+'РСТ РСО-А'!$L$7+'РСТ РСО-А'!$G$9</f>
        <v>1558.12</v>
      </c>
      <c r="G419" s="118">
        <f>VLOOKUP($A419+ROUND((COLUMN()-2)/24,5),АТС!$A$41:$F$784,6)+'Иные услуги '!$C$5+'РСТ РСО-А'!$L$7+'РСТ РСО-А'!$G$9</f>
        <v>1559.58</v>
      </c>
      <c r="H419" s="118">
        <f>VLOOKUP($A419+ROUND((COLUMN()-2)/24,5),АТС!$A$41:$F$784,6)+'Иные услуги '!$C$5+'РСТ РСО-А'!$L$7+'РСТ РСО-А'!$G$9</f>
        <v>1596.29</v>
      </c>
      <c r="I419" s="118">
        <f>VLOOKUP($A419+ROUND((COLUMN()-2)/24,5),АТС!$A$41:$F$784,6)+'Иные услуги '!$C$5+'РСТ РСО-А'!$L$7+'РСТ РСО-А'!$G$9</f>
        <v>1606.25</v>
      </c>
      <c r="J419" s="118">
        <f>VLOOKUP($A419+ROUND((COLUMN()-2)/24,5),АТС!$A$41:$F$784,6)+'Иные услуги '!$C$5+'РСТ РСО-А'!$L$7+'РСТ РСО-А'!$G$9</f>
        <v>1641.3200000000002</v>
      </c>
      <c r="K419" s="118">
        <f>VLOOKUP($A419+ROUND((COLUMN()-2)/24,5),АТС!$A$41:$F$784,6)+'Иные услуги '!$C$5+'РСТ РСО-А'!$L$7+'РСТ РСО-А'!$G$9</f>
        <v>1588.81</v>
      </c>
      <c r="L419" s="118">
        <f>VLOOKUP($A419+ROUND((COLUMN()-2)/24,5),АТС!$A$41:$F$784,6)+'Иные услуги '!$C$5+'РСТ РСО-А'!$L$7+'РСТ РСО-А'!$G$9</f>
        <v>1589.3200000000002</v>
      </c>
      <c r="M419" s="118">
        <f>VLOOKUP($A419+ROUND((COLUMN()-2)/24,5),АТС!$A$41:$F$784,6)+'Иные услуги '!$C$5+'РСТ РСО-А'!$L$7+'РСТ РСО-А'!$G$9</f>
        <v>1588.6100000000001</v>
      </c>
      <c r="N419" s="118">
        <f>VLOOKUP($A419+ROUND((COLUMN()-2)/24,5),АТС!$A$41:$F$784,6)+'Иные услуги '!$C$5+'РСТ РСО-А'!$L$7+'РСТ РСО-А'!$G$9</f>
        <v>1588.5700000000002</v>
      </c>
      <c r="O419" s="118">
        <f>VLOOKUP($A419+ROUND((COLUMN()-2)/24,5),АТС!$A$41:$F$784,6)+'Иные услуги '!$C$5+'РСТ РСО-А'!$L$7+'РСТ РСО-А'!$G$9</f>
        <v>1588.33</v>
      </c>
      <c r="P419" s="118">
        <f>VLOOKUP($A419+ROUND((COLUMN()-2)/24,5),АТС!$A$41:$F$784,6)+'Иные услуги '!$C$5+'РСТ РСО-А'!$L$7+'РСТ РСО-А'!$G$9</f>
        <v>1588.41</v>
      </c>
      <c r="Q419" s="118">
        <f>VLOOKUP($A419+ROUND((COLUMN()-2)/24,5),АТС!$A$41:$F$784,6)+'Иные услуги '!$C$5+'РСТ РСО-А'!$L$7+'РСТ РСО-А'!$G$9</f>
        <v>1588.64</v>
      </c>
      <c r="R419" s="118">
        <f>VLOOKUP($A419+ROUND((COLUMN()-2)/24,5),АТС!$A$41:$F$784,6)+'Иные услуги '!$C$5+'РСТ РСО-А'!$L$7+'РСТ РСО-А'!$G$9</f>
        <v>1578.96</v>
      </c>
      <c r="S419" s="118">
        <f>VLOOKUP($A419+ROUND((COLUMN()-2)/24,5),АТС!$A$41:$F$784,6)+'Иные услуги '!$C$5+'РСТ РСО-А'!$L$7+'РСТ РСО-А'!$G$9</f>
        <v>1715.45</v>
      </c>
      <c r="T419" s="118">
        <f>VLOOKUP($A419+ROUND((COLUMN()-2)/24,5),АТС!$A$41:$F$784,6)+'Иные услуги '!$C$5+'РСТ РСО-А'!$L$7+'РСТ РСО-А'!$G$9</f>
        <v>1717.99</v>
      </c>
      <c r="U419" s="118">
        <f>VLOOKUP($A419+ROUND((COLUMN()-2)/24,5),АТС!$A$41:$F$784,6)+'Иные услуги '!$C$5+'РСТ РСО-А'!$L$7+'РСТ РСО-А'!$G$9</f>
        <v>1643.15</v>
      </c>
      <c r="V419" s="118">
        <f>VLOOKUP($A419+ROUND((COLUMN()-2)/24,5),АТС!$A$41:$F$784,6)+'Иные услуги '!$C$5+'РСТ РСО-А'!$L$7+'РСТ РСО-А'!$G$9</f>
        <v>1592.3600000000001</v>
      </c>
      <c r="W419" s="118">
        <f>VLOOKUP($A419+ROUND((COLUMN()-2)/24,5),АТС!$A$41:$F$784,6)+'Иные услуги '!$C$5+'РСТ РСО-А'!$L$7+'РСТ РСО-А'!$G$9</f>
        <v>1605.3600000000001</v>
      </c>
      <c r="X419" s="118">
        <f>VLOOKUP($A419+ROUND((COLUMN()-2)/24,5),АТС!$A$41:$F$784,6)+'Иные услуги '!$C$5+'РСТ РСО-А'!$L$7+'РСТ РСО-А'!$G$9</f>
        <v>1691.71</v>
      </c>
      <c r="Y419" s="118">
        <f>VLOOKUP($A419+ROUND((COLUMN()-2)/24,5),АТС!$A$41:$F$784,6)+'Иные услуги '!$C$5+'РСТ РСО-А'!$L$7+'РСТ РСО-А'!$G$9</f>
        <v>1644.9</v>
      </c>
    </row>
    <row r="420" spans="1:25" x14ac:dyDescent="0.2">
      <c r="A420" s="66">
        <f t="shared" si="13"/>
        <v>43403</v>
      </c>
      <c r="B420" s="118">
        <f>VLOOKUP($A420+ROUND((COLUMN()-2)/24,5),АТС!$A$41:$F$784,6)+'Иные услуги '!$C$5+'РСТ РСО-А'!$L$7+'РСТ РСО-А'!$G$9</f>
        <v>1561.23</v>
      </c>
      <c r="C420" s="118">
        <f>VLOOKUP($A420+ROUND((COLUMN()-2)/24,5),АТС!$A$41:$F$784,6)+'Иные услуги '!$C$5+'РСТ РСО-А'!$L$7+'РСТ РСО-А'!$G$9</f>
        <v>1558.74</v>
      </c>
      <c r="D420" s="118">
        <f>VLOOKUP($A420+ROUND((COLUMN()-2)/24,5),АТС!$A$41:$F$784,6)+'Иные услуги '!$C$5+'РСТ РСО-А'!$L$7+'РСТ РСО-А'!$G$9</f>
        <v>1558.37</v>
      </c>
      <c r="E420" s="118">
        <f>VLOOKUP($A420+ROUND((COLUMN()-2)/24,5),АТС!$A$41:$F$784,6)+'Иные услуги '!$C$5+'РСТ РСО-А'!$L$7+'РСТ РСО-А'!$G$9</f>
        <v>1558.13</v>
      </c>
      <c r="F420" s="118">
        <f>VLOOKUP($A420+ROUND((COLUMN()-2)/24,5),АТС!$A$41:$F$784,6)+'Иные услуги '!$C$5+'РСТ РСО-А'!$L$7+'РСТ РСО-А'!$G$9</f>
        <v>1559.3200000000002</v>
      </c>
      <c r="G420" s="118">
        <f>VLOOKUP($A420+ROUND((COLUMN()-2)/24,5),АТС!$A$41:$F$784,6)+'Иные услуги '!$C$5+'РСТ РСО-А'!$L$7+'РСТ РСО-А'!$G$9</f>
        <v>1560.79</v>
      </c>
      <c r="H420" s="118">
        <f>VLOOKUP($A420+ROUND((COLUMN()-2)/24,5),АТС!$A$41:$F$784,6)+'Иные услуги '!$C$5+'РСТ РСО-А'!$L$7+'РСТ РСО-А'!$G$9</f>
        <v>1568.54</v>
      </c>
      <c r="I420" s="118">
        <f>VLOOKUP($A420+ROUND((COLUMN()-2)/24,5),АТС!$A$41:$F$784,6)+'Иные услуги '!$C$5+'РСТ РСО-А'!$L$7+'РСТ РСО-А'!$G$9</f>
        <v>1685.43</v>
      </c>
      <c r="J420" s="118">
        <f>VLOOKUP($A420+ROUND((COLUMN()-2)/24,5),АТС!$A$41:$F$784,6)+'Иные услуги '!$C$5+'РСТ РСО-А'!$L$7+'РСТ РСО-А'!$G$9</f>
        <v>1591.8400000000001</v>
      </c>
      <c r="K420" s="118">
        <f>VLOOKUP($A420+ROUND((COLUMN()-2)/24,5),АТС!$A$41:$F$784,6)+'Иные услуги '!$C$5+'РСТ РСО-А'!$L$7+'РСТ РСО-А'!$G$9</f>
        <v>1578.56</v>
      </c>
      <c r="L420" s="118">
        <f>VLOOKUP($A420+ROUND((COLUMN()-2)/24,5),АТС!$A$41:$F$784,6)+'Иные услуги '!$C$5+'РСТ РСО-А'!$L$7+'РСТ РСО-А'!$G$9</f>
        <v>1578.3200000000002</v>
      </c>
      <c r="M420" s="118">
        <f>VLOOKUP($A420+ROUND((COLUMN()-2)/24,5),АТС!$A$41:$F$784,6)+'Иные услуги '!$C$5+'РСТ РСО-А'!$L$7+'РСТ РСО-А'!$G$9</f>
        <v>1563.54</v>
      </c>
      <c r="N420" s="118">
        <f>VLOOKUP($A420+ROUND((COLUMN()-2)/24,5),АТС!$A$41:$F$784,6)+'Иные услуги '!$C$5+'РСТ РСО-А'!$L$7+'РСТ РСО-А'!$G$9</f>
        <v>1579.73</v>
      </c>
      <c r="O420" s="118">
        <f>VLOOKUP($A420+ROUND((COLUMN()-2)/24,5),АТС!$A$41:$F$784,6)+'Иные услуги '!$C$5+'РСТ РСО-А'!$L$7+'РСТ РСО-А'!$G$9</f>
        <v>1579.24</v>
      </c>
      <c r="P420" s="118">
        <f>VLOOKUP($A420+ROUND((COLUMN()-2)/24,5),АТС!$A$41:$F$784,6)+'Иные услуги '!$C$5+'РСТ РСО-А'!$L$7+'РСТ РСО-А'!$G$9</f>
        <v>1579.23</v>
      </c>
      <c r="Q420" s="118">
        <f>VLOOKUP($A420+ROUND((COLUMN()-2)/24,5),АТС!$A$41:$F$784,6)+'Иные услуги '!$C$5+'РСТ РСО-А'!$L$7+'РСТ РСО-А'!$G$9</f>
        <v>1579.41</v>
      </c>
      <c r="R420" s="118">
        <f>VLOOKUP($A420+ROUND((COLUMN()-2)/24,5),АТС!$A$41:$F$784,6)+'Иные услуги '!$C$5+'РСТ РСО-А'!$L$7+'РСТ РСО-А'!$G$9</f>
        <v>1577.3400000000001</v>
      </c>
      <c r="S420" s="118">
        <f>VLOOKUP($A420+ROUND((COLUMN()-2)/24,5),АТС!$A$41:$F$784,6)+'Иные услуги '!$C$5+'РСТ РСО-А'!$L$7+'РСТ РСО-А'!$G$9</f>
        <v>1679.83</v>
      </c>
      <c r="T420" s="118">
        <f>VLOOKUP($A420+ROUND((COLUMN()-2)/24,5),АТС!$A$41:$F$784,6)+'Иные услуги '!$C$5+'РСТ РСО-А'!$L$7+'РСТ РСО-А'!$G$9</f>
        <v>1728.41</v>
      </c>
      <c r="U420" s="118">
        <f>VLOOKUP($A420+ROUND((COLUMN()-2)/24,5),АТС!$A$41:$F$784,6)+'Иные услуги '!$C$5+'РСТ РСО-А'!$L$7+'РСТ РСО-А'!$G$9</f>
        <v>1647.29</v>
      </c>
      <c r="V420" s="118">
        <f>VLOOKUP($A420+ROUND((COLUMN()-2)/24,5),АТС!$A$41:$F$784,6)+'Иные услуги '!$C$5+'РСТ РСО-А'!$L$7+'РСТ РСО-А'!$G$9</f>
        <v>1614.5</v>
      </c>
      <c r="W420" s="118">
        <f>VLOOKUP($A420+ROUND((COLUMN()-2)/24,5),АТС!$A$41:$F$784,6)+'Иные услуги '!$C$5+'РСТ РСО-А'!$L$7+'РСТ РСО-А'!$G$9</f>
        <v>1628.0100000000002</v>
      </c>
      <c r="X420" s="118">
        <f>VLOOKUP($A420+ROUND((COLUMN()-2)/24,5),АТС!$A$41:$F$784,6)+'Иные услуги '!$C$5+'РСТ РСО-А'!$L$7+'РСТ РСО-А'!$G$9</f>
        <v>1699.97</v>
      </c>
      <c r="Y420" s="118">
        <f>VLOOKUP($A420+ROUND((COLUMN()-2)/24,5),АТС!$A$41:$F$784,6)+'Иные услуги '!$C$5+'РСТ РСО-А'!$L$7+'РСТ РСО-А'!$G$9</f>
        <v>1681.18</v>
      </c>
    </row>
    <row r="421" spans="1:25" x14ac:dyDescent="0.2">
      <c r="A421" s="66">
        <f t="shared" si="13"/>
        <v>43404</v>
      </c>
      <c r="B421" s="118">
        <f>VLOOKUP($A421+ROUND((COLUMN()-2)/24,5),АТС!$A$41:$F$784,6)+'Иные услуги '!$C$5+'РСТ РСО-А'!$L$7+'РСТ РСО-А'!$G$9</f>
        <v>1564.74</v>
      </c>
      <c r="C421" s="118">
        <f>VLOOKUP($A421+ROUND((COLUMN()-2)/24,5),АТС!$A$41:$F$784,6)+'Иные услуги '!$C$5+'РСТ РСО-А'!$L$7+'РСТ РСО-А'!$G$9</f>
        <v>1558.43</v>
      </c>
      <c r="D421" s="118">
        <f>VLOOKUP($A421+ROUND((COLUMN()-2)/24,5),АТС!$A$41:$F$784,6)+'Иные услуги '!$C$5+'РСТ РСО-А'!$L$7+'РСТ РСО-А'!$G$9</f>
        <v>1557.83</v>
      </c>
      <c r="E421" s="118">
        <f>VLOOKUP($A421+ROUND((COLUMN()-2)/24,5),АТС!$A$41:$F$784,6)+'Иные услуги '!$C$5+'РСТ РСО-А'!$L$7+'РСТ РСО-А'!$G$9</f>
        <v>1557.65</v>
      </c>
      <c r="F421" s="118">
        <f>VLOOKUP($A421+ROUND((COLUMN()-2)/24,5),АТС!$A$41:$F$784,6)+'Иные услуги '!$C$5+'РСТ РСО-А'!$L$7+'РСТ РСО-А'!$G$9</f>
        <v>1558.12</v>
      </c>
      <c r="G421" s="118">
        <f>VLOOKUP($A421+ROUND((COLUMN()-2)/24,5),АТС!$A$41:$F$784,6)+'Иные услуги '!$C$5+'РСТ РСО-А'!$L$7+'РСТ РСО-А'!$G$9</f>
        <v>1559.3400000000001</v>
      </c>
      <c r="H421" s="118">
        <f>VLOOKUP($A421+ROUND((COLUMN()-2)/24,5),АТС!$A$41:$F$784,6)+'Иные услуги '!$C$5+'РСТ РСО-А'!$L$7+'РСТ РСО-А'!$G$9</f>
        <v>1568.31</v>
      </c>
      <c r="I421" s="118">
        <f>VLOOKUP($A421+ROUND((COLUMN()-2)/24,5),АТС!$A$41:$F$784,6)+'Иные услуги '!$C$5+'РСТ РСО-А'!$L$7+'РСТ РСО-А'!$G$9</f>
        <v>1683.14</v>
      </c>
      <c r="J421" s="118">
        <f>VLOOKUP($A421+ROUND((COLUMN()-2)/24,5),АТС!$A$41:$F$784,6)+'Иные услуги '!$C$5+'РСТ РСО-А'!$L$7+'РСТ РСО-А'!$G$9</f>
        <v>1589.4</v>
      </c>
      <c r="K421" s="118">
        <f>VLOOKUP($A421+ROUND((COLUMN()-2)/24,5),АТС!$A$41:$F$784,6)+'Иные услуги '!$C$5+'РСТ РСО-А'!$L$7+'РСТ РСО-А'!$G$9</f>
        <v>1578.0300000000002</v>
      </c>
      <c r="L421" s="118">
        <f>VLOOKUP($A421+ROUND((COLUMN()-2)/24,5),АТС!$A$41:$F$784,6)+'Иные услуги '!$C$5+'РСТ РСО-А'!$L$7+'РСТ РСО-А'!$G$9</f>
        <v>1579.5500000000002</v>
      </c>
      <c r="M421" s="118">
        <f>VLOOKUP($A421+ROUND((COLUMN()-2)/24,5),АТС!$A$41:$F$784,6)+'Иные услуги '!$C$5+'РСТ РСО-А'!$L$7+'РСТ РСО-А'!$G$9</f>
        <v>1563.93</v>
      </c>
      <c r="N421" s="118">
        <f>VLOOKUP($A421+ROUND((COLUMN()-2)/24,5),АТС!$A$41:$F$784,6)+'Иные услуги '!$C$5+'РСТ РСО-А'!$L$7+'РСТ РСО-А'!$G$9</f>
        <v>1588.87</v>
      </c>
      <c r="O421" s="118">
        <f>VLOOKUP($A421+ROUND((COLUMN()-2)/24,5),АТС!$A$41:$F$784,6)+'Иные услуги '!$C$5+'РСТ РСО-А'!$L$7+'РСТ РСО-А'!$G$9</f>
        <v>1588.4</v>
      </c>
      <c r="P421" s="118">
        <f>VLOOKUP($A421+ROUND((COLUMN()-2)/24,5),АТС!$A$41:$F$784,6)+'Иные услуги '!$C$5+'РСТ РСО-А'!$L$7+'РСТ РСО-А'!$G$9</f>
        <v>1588.5300000000002</v>
      </c>
      <c r="Q421" s="118">
        <f>VLOOKUP($A421+ROUND((COLUMN()-2)/24,5),АТС!$A$41:$F$784,6)+'Иные услуги '!$C$5+'РСТ РСО-А'!$L$7+'РСТ РСО-А'!$G$9</f>
        <v>1588.58</v>
      </c>
      <c r="R421" s="118">
        <f>VLOOKUP($A421+ROUND((COLUMN()-2)/24,5),АТС!$A$41:$F$784,6)+'Иные услуги '!$C$5+'РСТ РСО-А'!$L$7+'РСТ РСО-А'!$G$9</f>
        <v>1578.37</v>
      </c>
      <c r="S421" s="118">
        <f>VLOOKUP($A421+ROUND((COLUMN()-2)/24,5),АТС!$A$41:$F$784,6)+'Иные услуги '!$C$5+'РСТ РСО-А'!$L$7+'РСТ РСО-А'!$G$9</f>
        <v>1681.67</v>
      </c>
      <c r="T421" s="118">
        <f>VLOOKUP($A421+ROUND((COLUMN()-2)/24,5),АТС!$A$41:$F$784,6)+'Иные услуги '!$C$5+'РСТ РСО-А'!$L$7+'РСТ РСО-А'!$G$9</f>
        <v>1731.66</v>
      </c>
      <c r="U421" s="118">
        <f>VLOOKUP($A421+ROUND((COLUMN()-2)/24,5),АТС!$A$41:$F$784,6)+'Иные услуги '!$C$5+'РСТ РСО-А'!$L$7+'РСТ РСО-А'!$G$9</f>
        <v>1643.95</v>
      </c>
      <c r="V421" s="118">
        <f>VLOOKUP($A421+ROUND((COLUMN()-2)/24,5),АТС!$A$41:$F$784,6)+'Иные услуги '!$C$5+'РСТ РСО-А'!$L$7+'РСТ РСО-А'!$G$9</f>
        <v>1613</v>
      </c>
      <c r="W421" s="118">
        <f>VLOOKUP($A421+ROUND((COLUMN()-2)/24,5),АТС!$A$41:$F$784,6)+'Иные услуги '!$C$5+'РСТ РСО-А'!$L$7+'РСТ РСО-А'!$G$9</f>
        <v>1610.89</v>
      </c>
      <c r="X421" s="118">
        <f>VLOOKUP($A421+ROUND((COLUMN()-2)/24,5),АТС!$A$41:$F$784,6)+'Иные услуги '!$C$5+'РСТ РСО-А'!$L$7+'РСТ РСО-А'!$G$9</f>
        <v>1678.7800000000002</v>
      </c>
      <c r="Y421" s="118">
        <f>VLOOKUP($A421+ROUND((COLUMN()-2)/24,5),АТС!$A$41:$F$784,6)+'Иные услуги '!$C$5+'РСТ РСО-А'!$L$7+'РСТ РСО-А'!$G$9</f>
        <v>1669.25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49" t="s">
        <v>35</v>
      </c>
      <c r="B424" s="143" t="s">
        <v>99</v>
      </c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5"/>
    </row>
    <row r="425" spans="1:25" ht="12.75" x14ac:dyDescent="0.2">
      <c r="A425" s="150"/>
      <c r="B425" s="146"/>
      <c r="C425" s="147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8"/>
    </row>
    <row r="426" spans="1:25" ht="12.75" x14ac:dyDescent="0.2">
      <c r="A426" s="150"/>
      <c r="B426" s="154" t="s">
        <v>100</v>
      </c>
      <c r="C426" s="152" t="s">
        <v>101</v>
      </c>
      <c r="D426" s="152" t="s">
        <v>102</v>
      </c>
      <c r="E426" s="152" t="s">
        <v>103</v>
      </c>
      <c r="F426" s="152" t="s">
        <v>104</v>
      </c>
      <c r="G426" s="152" t="s">
        <v>105</v>
      </c>
      <c r="H426" s="152" t="s">
        <v>106</v>
      </c>
      <c r="I426" s="152" t="s">
        <v>107</v>
      </c>
      <c r="J426" s="152" t="s">
        <v>108</v>
      </c>
      <c r="K426" s="152" t="s">
        <v>109</v>
      </c>
      <c r="L426" s="152" t="s">
        <v>110</v>
      </c>
      <c r="M426" s="152" t="s">
        <v>111</v>
      </c>
      <c r="N426" s="156" t="s">
        <v>112</v>
      </c>
      <c r="O426" s="152" t="s">
        <v>113</v>
      </c>
      <c r="P426" s="152" t="s">
        <v>114</v>
      </c>
      <c r="Q426" s="152" t="s">
        <v>115</v>
      </c>
      <c r="R426" s="152" t="s">
        <v>116</v>
      </c>
      <c r="S426" s="152" t="s">
        <v>117</v>
      </c>
      <c r="T426" s="152" t="s">
        <v>118</v>
      </c>
      <c r="U426" s="152" t="s">
        <v>119</v>
      </c>
      <c r="V426" s="152" t="s">
        <v>120</v>
      </c>
      <c r="W426" s="152" t="s">
        <v>121</v>
      </c>
      <c r="X426" s="152" t="s">
        <v>122</v>
      </c>
      <c r="Y426" s="152" t="s">
        <v>123</v>
      </c>
    </row>
    <row r="427" spans="1:25" ht="12.75" x14ac:dyDescent="0.2">
      <c r="A427" s="151"/>
      <c r="B427" s="155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7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</row>
    <row r="428" spans="1:25" x14ac:dyDescent="0.2">
      <c r="A428" s="66">
        <f>A391</f>
        <v>43374</v>
      </c>
      <c r="B428" s="91">
        <f>VLOOKUP($A428+ROUND((COLUMN()-2)/24,5),АТС!$A$41:$F$784,6)+'Иные услуги '!$C$5+'РСТ РСО-А'!$L$7+'РСТ РСО-А'!$H$9</f>
        <v>1590.82</v>
      </c>
      <c r="C428" s="118">
        <f>VLOOKUP($A428+ROUND((COLUMN()-2)/24,5),АТС!$A$41:$F$784,6)+'Иные услуги '!$C$5+'РСТ РСО-А'!$L$7+'РСТ РСО-А'!$H$9</f>
        <v>1673.1</v>
      </c>
      <c r="D428" s="118">
        <f>VLOOKUP($A428+ROUND((COLUMN()-2)/24,5),АТС!$A$41:$F$784,6)+'Иные услуги '!$C$5+'РСТ РСО-А'!$L$7+'РСТ РСО-А'!$H$9</f>
        <v>1723.13</v>
      </c>
      <c r="E428" s="118">
        <f>VLOOKUP($A428+ROUND((COLUMN()-2)/24,5),АТС!$A$41:$F$784,6)+'Иные услуги '!$C$5+'РСТ РСО-А'!$L$7+'РСТ РСО-А'!$H$9</f>
        <v>1723.4499999999998</v>
      </c>
      <c r="F428" s="118">
        <f>VLOOKUP($A428+ROUND((COLUMN()-2)/24,5),АТС!$A$41:$F$784,6)+'Иные услуги '!$C$5+'РСТ РСО-А'!$L$7+'РСТ РСО-А'!$H$9</f>
        <v>1723.42</v>
      </c>
      <c r="G428" s="118">
        <f>VLOOKUP($A428+ROUND((COLUMN()-2)/24,5),АТС!$A$41:$F$784,6)+'Иные услуги '!$C$5+'РСТ РСО-А'!$L$7+'РСТ РСО-А'!$H$9</f>
        <v>1724.3600000000001</v>
      </c>
      <c r="H428" s="118">
        <f>VLOOKUP($A428+ROUND((COLUMN()-2)/24,5),АТС!$A$41:$F$784,6)+'Иные услуги '!$C$5+'РСТ РСО-А'!$L$7+'РСТ РСО-А'!$H$9</f>
        <v>1878.3600000000001</v>
      </c>
      <c r="I428" s="118">
        <f>VLOOKUP($A428+ROUND((COLUMN()-2)/24,5),АТС!$A$41:$F$784,6)+'Иные услуги '!$C$5+'РСТ РСО-А'!$L$7+'РСТ РСО-А'!$H$9</f>
        <v>1590.76</v>
      </c>
      <c r="J428" s="118">
        <f>VLOOKUP($A428+ROUND((COLUMN()-2)/24,5),АТС!$A$41:$F$784,6)+'Иные услуги '!$C$5+'РСТ РСО-А'!$L$7+'РСТ РСО-А'!$H$9</f>
        <v>1732.63</v>
      </c>
      <c r="K428" s="118">
        <f>VLOOKUP($A428+ROUND((COLUMN()-2)/24,5),АТС!$A$41:$F$784,6)+'Иные услуги '!$C$5+'РСТ РСО-А'!$L$7+'РСТ РСО-А'!$H$9</f>
        <v>1622.87</v>
      </c>
      <c r="L428" s="118">
        <f>VLOOKUP($A428+ROUND((COLUMN()-2)/24,5),АТС!$A$41:$F$784,6)+'Иные услуги '!$C$5+'РСТ РСО-А'!$L$7+'РСТ РСО-А'!$H$9</f>
        <v>1622.83</v>
      </c>
      <c r="M428" s="118">
        <f>VLOOKUP($A428+ROUND((COLUMN()-2)/24,5),АТС!$A$41:$F$784,6)+'Иные услуги '!$C$5+'РСТ РСО-А'!$L$7+'РСТ РСО-А'!$H$9</f>
        <v>1639.52</v>
      </c>
      <c r="N428" s="118">
        <f>VLOOKUP($A428+ROUND((COLUMN()-2)/24,5),АТС!$A$41:$F$784,6)+'Иные услуги '!$C$5+'РСТ РСО-А'!$L$7+'РСТ РСО-А'!$H$9</f>
        <v>1731.22</v>
      </c>
      <c r="O428" s="118">
        <f>VLOOKUP($A428+ROUND((COLUMN()-2)/24,5),АТС!$A$41:$F$784,6)+'Иные услуги '!$C$5+'РСТ РСО-А'!$L$7+'РСТ РСО-А'!$H$9</f>
        <v>1711.22</v>
      </c>
      <c r="P428" s="118">
        <f>VLOOKUP($A428+ROUND((COLUMN()-2)/24,5),АТС!$A$41:$F$784,6)+'Иные услуги '!$C$5+'РСТ РСО-А'!$L$7+'РСТ РСО-А'!$H$9</f>
        <v>1683.1799999999998</v>
      </c>
      <c r="Q428" s="118">
        <f>VLOOKUP($A428+ROUND((COLUMN()-2)/24,5),АТС!$A$41:$F$784,6)+'Иные услуги '!$C$5+'РСТ РСО-А'!$L$7+'РСТ РСО-А'!$H$9</f>
        <v>1711.53</v>
      </c>
      <c r="R428" s="118">
        <f>VLOOKUP($A428+ROUND((COLUMN()-2)/24,5),АТС!$A$41:$F$784,6)+'Иные услуги '!$C$5+'РСТ РСО-А'!$L$7+'РСТ РСО-А'!$H$9</f>
        <v>1707.35</v>
      </c>
      <c r="S428" s="118">
        <f>VLOOKUP($A428+ROUND((COLUMN()-2)/24,5),АТС!$A$41:$F$784,6)+'Иные услуги '!$C$5+'РСТ РСО-А'!$L$7+'РСТ РСО-А'!$H$9</f>
        <v>1679.83</v>
      </c>
      <c r="T428" s="118">
        <f>VLOOKUP($A428+ROUND((COLUMN()-2)/24,5),АТС!$A$41:$F$784,6)+'Иные услуги '!$C$5+'РСТ РСО-А'!$L$7+'РСТ РСО-А'!$H$9</f>
        <v>1492.76</v>
      </c>
      <c r="U428" s="118">
        <f>VLOOKUP($A428+ROUND((COLUMN()-2)/24,5),АТС!$A$41:$F$784,6)+'Иные услуги '!$C$5+'РСТ РСО-А'!$L$7+'РСТ РСО-А'!$H$9</f>
        <v>1598.17</v>
      </c>
      <c r="V428" s="118">
        <f>VLOOKUP($A428+ROUND((COLUMN()-2)/24,5),АТС!$A$41:$F$784,6)+'Иные услуги '!$C$5+'РСТ РСО-А'!$L$7+'РСТ РСО-А'!$H$9</f>
        <v>1693.22</v>
      </c>
      <c r="W428" s="118">
        <f>VLOOKUP($A428+ROUND((COLUMN()-2)/24,5),АТС!$A$41:$F$784,6)+'Иные услуги '!$C$5+'РСТ РСО-А'!$L$7+'РСТ РСО-А'!$H$9</f>
        <v>1849.2000000000003</v>
      </c>
      <c r="X428" s="118">
        <f>VLOOKUP($A428+ROUND((COLUMN()-2)/24,5),АТС!$A$41:$F$784,6)+'Иные услуги '!$C$5+'РСТ РСО-А'!$L$7+'РСТ РСО-А'!$H$9</f>
        <v>2344.4700000000003</v>
      </c>
      <c r="Y428" s="118">
        <f>VLOOKUP($A428+ROUND((COLUMN()-2)/24,5),АТС!$A$41:$F$784,6)+'Иные услуги '!$C$5+'РСТ РСО-А'!$L$7+'РСТ РСО-А'!$H$9</f>
        <v>1493.44</v>
      </c>
    </row>
    <row r="429" spans="1:25" x14ac:dyDescent="0.2">
      <c r="A429" s="66">
        <f>A428+1</f>
        <v>43375</v>
      </c>
      <c r="B429" s="118">
        <f>VLOOKUP($A429+ROUND((COLUMN()-2)/24,5),АТС!$A$41:$F$784,6)+'Иные услуги '!$C$5+'РСТ РСО-А'!$L$7+'РСТ РСО-А'!$H$9</f>
        <v>1592.67</v>
      </c>
      <c r="C429" s="118">
        <f>VLOOKUP($A429+ROUND((COLUMN()-2)/24,5),АТС!$A$41:$F$784,6)+'Иные услуги '!$C$5+'РСТ РСО-А'!$L$7+'РСТ РСО-А'!$H$9</f>
        <v>1675.57</v>
      </c>
      <c r="D429" s="118">
        <f>VLOOKUP($A429+ROUND((COLUMN()-2)/24,5),АТС!$A$41:$F$784,6)+'Иные услуги '!$C$5+'РСТ РСО-А'!$L$7+'РСТ РСО-А'!$H$9</f>
        <v>1725.25</v>
      </c>
      <c r="E429" s="118">
        <f>VLOOKUP($A429+ROUND((COLUMN()-2)/24,5),АТС!$A$41:$F$784,6)+'Иные услуги '!$C$5+'РСТ РСО-А'!$L$7+'РСТ РСО-А'!$H$9</f>
        <v>1736.02</v>
      </c>
      <c r="F429" s="118">
        <f>VLOOKUP($A429+ROUND((COLUMN()-2)/24,5),АТС!$A$41:$F$784,6)+'Иные услуги '!$C$5+'РСТ РСО-А'!$L$7+'РСТ РСО-А'!$H$9</f>
        <v>1724.99</v>
      </c>
      <c r="G429" s="118">
        <f>VLOOKUP($A429+ROUND((COLUMN()-2)/24,5),АТС!$A$41:$F$784,6)+'Иные услуги '!$C$5+'РСТ РСО-А'!$L$7+'РСТ РСО-А'!$H$9</f>
        <v>1726.6399999999999</v>
      </c>
      <c r="H429" s="118">
        <f>VLOOKUP($A429+ROUND((COLUMN()-2)/24,5),АТС!$A$41:$F$784,6)+'Иные услуги '!$C$5+'РСТ РСО-А'!$L$7+'РСТ РСО-А'!$H$9</f>
        <v>2136.4</v>
      </c>
      <c r="I429" s="118">
        <f>VLOOKUP($A429+ROUND((COLUMN()-2)/24,5),АТС!$A$41:$F$784,6)+'Иные услуги '!$C$5+'РСТ РСО-А'!$L$7+'РСТ РСО-А'!$H$9</f>
        <v>1619.02</v>
      </c>
      <c r="J429" s="118">
        <f>VLOOKUP($A429+ROUND((COLUMN()-2)/24,5),АТС!$A$41:$F$784,6)+'Иные услуги '!$C$5+'РСТ РСО-А'!$L$7+'РСТ РСО-А'!$H$9</f>
        <v>1754.6</v>
      </c>
      <c r="K429" s="118">
        <f>VLOOKUP($A429+ROUND((COLUMN()-2)/24,5),АТС!$A$41:$F$784,6)+'Иные услуги '!$C$5+'РСТ РСО-А'!$L$7+'РСТ РСО-А'!$H$9</f>
        <v>1658.56</v>
      </c>
      <c r="L429" s="118">
        <f>VLOOKUP($A429+ROUND((COLUMN()-2)/24,5),АТС!$A$41:$F$784,6)+'Иные услуги '!$C$5+'РСТ РСО-А'!$L$7+'РСТ РСО-А'!$H$9</f>
        <v>1676.0900000000001</v>
      </c>
      <c r="M429" s="118">
        <f>VLOOKUP($A429+ROUND((COLUMN()-2)/24,5),АТС!$A$41:$F$784,6)+'Иные услуги '!$C$5+'РСТ РСО-А'!$L$7+'РСТ РСО-А'!$H$9</f>
        <v>1694.58</v>
      </c>
      <c r="N429" s="118">
        <f>VLOOKUP($A429+ROUND((COLUMN()-2)/24,5),АТС!$A$41:$F$784,6)+'Иные услуги '!$C$5+'РСТ РСО-А'!$L$7+'РСТ РСО-А'!$H$9</f>
        <v>1733.32</v>
      </c>
      <c r="O429" s="118">
        <f>VLOOKUP($A429+ROUND((COLUMN()-2)/24,5),АТС!$A$41:$F$784,6)+'Иные услуги '!$C$5+'РСТ РСО-А'!$L$7+'РСТ РСО-А'!$H$9</f>
        <v>1733.44</v>
      </c>
      <c r="P429" s="118">
        <f>VLOOKUP($A429+ROUND((COLUMN()-2)/24,5),АТС!$A$41:$F$784,6)+'Иные услуги '!$C$5+'РСТ РСО-А'!$L$7+'РСТ РСО-А'!$H$9</f>
        <v>1713.62</v>
      </c>
      <c r="Q429" s="118">
        <f>VLOOKUP($A429+ROUND((COLUMN()-2)/24,5),АТС!$A$41:$F$784,6)+'Иные услуги '!$C$5+'РСТ РСО-А'!$L$7+'РСТ РСО-А'!$H$9</f>
        <v>1733.52</v>
      </c>
      <c r="R429" s="118">
        <f>VLOOKUP($A429+ROUND((COLUMN()-2)/24,5),АТС!$A$41:$F$784,6)+'Иные услуги '!$C$5+'РСТ РСО-А'!$L$7+'РСТ РСО-А'!$H$9</f>
        <v>1728.8899999999999</v>
      </c>
      <c r="S429" s="118">
        <f>VLOOKUP($A429+ROUND((COLUMN()-2)/24,5),АТС!$A$41:$F$784,6)+'Иные услуги '!$C$5+'РСТ РСО-А'!$L$7+'РСТ РСО-А'!$H$9</f>
        <v>1708.32</v>
      </c>
      <c r="T429" s="118">
        <f>VLOOKUP($A429+ROUND((COLUMN()-2)/24,5),АТС!$A$41:$F$784,6)+'Иные услуги '!$C$5+'РСТ РСО-А'!$L$7+'РСТ РСО-А'!$H$9</f>
        <v>1544.8400000000001</v>
      </c>
      <c r="U429" s="118">
        <f>VLOOKUP($A429+ROUND((COLUMN()-2)/24,5),АТС!$A$41:$F$784,6)+'Иные услуги '!$C$5+'РСТ РСО-А'!$L$7+'РСТ РСО-А'!$H$9</f>
        <v>1655.06</v>
      </c>
      <c r="V429" s="118">
        <f>VLOOKUP($A429+ROUND((COLUMN()-2)/24,5),АТС!$A$41:$F$784,6)+'Иные услуги '!$C$5+'РСТ РСО-А'!$L$7+'РСТ РСО-А'!$H$9</f>
        <v>1692.15</v>
      </c>
      <c r="W429" s="118">
        <f>VLOOKUP($A429+ROUND((COLUMN()-2)/24,5),АТС!$A$41:$F$784,6)+'Иные услуги '!$C$5+'РСТ РСО-А'!$L$7+'РСТ РСО-А'!$H$9</f>
        <v>1848.3000000000002</v>
      </c>
      <c r="X429" s="118">
        <f>VLOOKUP($A429+ROUND((COLUMN()-2)/24,5),АТС!$A$41:$F$784,6)+'Иные услуги '!$C$5+'РСТ РСО-А'!$L$7+'РСТ РСО-А'!$H$9</f>
        <v>2348.11</v>
      </c>
      <c r="Y429" s="118">
        <f>VLOOKUP($A429+ROUND((COLUMN()-2)/24,5),АТС!$A$41:$F$784,6)+'Иные услуги '!$C$5+'РСТ РСО-А'!$L$7+'РСТ РСО-А'!$H$9</f>
        <v>1498</v>
      </c>
    </row>
    <row r="430" spans="1:25" x14ac:dyDescent="0.2">
      <c r="A430" s="66">
        <f t="shared" ref="A430:A458" si="14">A429+1</f>
        <v>43376</v>
      </c>
      <c r="B430" s="118">
        <f>VLOOKUP($A430+ROUND((COLUMN()-2)/24,5),АТС!$A$41:$F$784,6)+'Иные услуги '!$C$5+'РСТ РСО-А'!$L$7+'РСТ РСО-А'!$H$9</f>
        <v>1598.54</v>
      </c>
      <c r="C430" s="118">
        <f>VLOOKUP($A430+ROUND((COLUMN()-2)/24,5),АТС!$A$41:$F$784,6)+'Иные услуги '!$C$5+'РСТ РСО-А'!$L$7+'РСТ РСО-А'!$H$9</f>
        <v>1681.9</v>
      </c>
      <c r="D430" s="118">
        <f>VLOOKUP($A430+ROUND((COLUMN()-2)/24,5),АТС!$A$41:$F$784,6)+'Иные услуги '!$C$5+'РСТ РСО-А'!$L$7+'РСТ РСО-А'!$H$9</f>
        <v>1731.76</v>
      </c>
      <c r="E430" s="118">
        <f>VLOOKUP($A430+ROUND((COLUMN()-2)/24,5),АТС!$A$41:$F$784,6)+'Иные услуги '!$C$5+'РСТ РСО-А'!$L$7+'РСТ РСО-А'!$H$9</f>
        <v>1742.52</v>
      </c>
      <c r="F430" s="118">
        <f>VLOOKUP($A430+ROUND((COLUMN()-2)/24,5),АТС!$A$41:$F$784,6)+'Иные услуги '!$C$5+'РСТ РСО-А'!$L$7+'РСТ РСО-А'!$H$9</f>
        <v>1729.69</v>
      </c>
      <c r="G430" s="118">
        <f>VLOOKUP($A430+ROUND((COLUMN()-2)/24,5),АТС!$A$41:$F$784,6)+'Иные услуги '!$C$5+'РСТ РСО-А'!$L$7+'РСТ РСО-А'!$H$9</f>
        <v>1733.1100000000001</v>
      </c>
      <c r="H430" s="118">
        <f>VLOOKUP($A430+ROUND((COLUMN()-2)/24,5),АТС!$A$41:$F$784,6)+'Иные услуги '!$C$5+'РСТ РСО-А'!$L$7+'РСТ РСО-А'!$H$9</f>
        <v>2153.89</v>
      </c>
      <c r="I430" s="118">
        <f>VLOOKUP($A430+ROUND((COLUMN()-2)/24,5),АТС!$A$41:$F$784,6)+'Иные услуги '!$C$5+'РСТ РСО-А'!$L$7+'РСТ РСО-А'!$H$9</f>
        <v>1626.1399999999999</v>
      </c>
      <c r="J430" s="118">
        <f>VLOOKUP($A430+ROUND((COLUMN()-2)/24,5),АТС!$A$41:$F$784,6)+'Иные услуги '!$C$5+'РСТ РСО-А'!$L$7+'РСТ РСО-А'!$H$9</f>
        <v>1760.97</v>
      </c>
      <c r="K430" s="118">
        <f>VLOOKUP($A430+ROUND((COLUMN()-2)/24,5),АТС!$A$41:$F$784,6)+'Иные услуги '!$C$5+'РСТ РСО-А'!$L$7+'РСТ РСО-А'!$H$9</f>
        <v>1664.51</v>
      </c>
      <c r="L430" s="118">
        <f>VLOOKUP($A430+ROUND((COLUMN()-2)/24,5),АТС!$A$41:$F$784,6)+'Иные услуги '!$C$5+'РСТ РСО-А'!$L$7+'РСТ РСО-А'!$H$9</f>
        <v>1682.35</v>
      </c>
      <c r="M430" s="118">
        <f>VLOOKUP($A430+ROUND((COLUMN()-2)/24,5),АТС!$A$41:$F$784,6)+'Иные услуги '!$C$5+'РСТ РСО-А'!$L$7+'РСТ РСО-А'!$H$9</f>
        <v>1700.98</v>
      </c>
      <c r="N430" s="118">
        <f>VLOOKUP($A430+ROUND((COLUMN()-2)/24,5),АТС!$A$41:$F$784,6)+'Иные услуги '!$C$5+'РСТ РСО-А'!$L$7+'РСТ РСО-А'!$H$9</f>
        <v>1740.26</v>
      </c>
      <c r="O430" s="118">
        <f>VLOOKUP($A430+ROUND((COLUMN()-2)/24,5),АТС!$A$41:$F$784,6)+'Иные услуги '!$C$5+'РСТ РСО-А'!$L$7+'РСТ РСО-А'!$H$9</f>
        <v>1739.57</v>
      </c>
      <c r="P430" s="118">
        <f>VLOOKUP($A430+ROUND((COLUMN()-2)/24,5),АТС!$A$41:$F$784,6)+'Иные услуги '!$C$5+'РСТ РСО-А'!$L$7+'РСТ РСО-А'!$H$9</f>
        <v>1720.0900000000001</v>
      </c>
      <c r="Q430" s="118">
        <f>VLOOKUP($A430+ROUND((COLUMN()-2)/24,5),АТС!$A$41:$F$784,6)+'Иные услуги '!$C$5+'РСТ РСО-А'!$L$7+'РСТ РСО-А'!$H$9</f>
        <v>1739.54</v>
      </c>
      <c r="R430" s="118">
        <f>VLOOKUP($A430+ROUND((COLUMN()-2)/24,5),АТС!$A$41:$F$784,6)+'Иные услуги '!$C$5+'РСТ РСО-А'!$L$7+'РСТ РСО-А'!$H$9</f>
        <v>1733.87</v>
      </c>
      <c r="S430" s="118">
        <f>VLOOKUP($A430+ROUND((COLUMN()-2)/24,5),АТС!$A$41:$F$784,6)+'Иные услуги '!$C$5+'РСТ РСО-А'!$L$7+'РСТ РСО-А'!$H$9</f>
        <v>1713.08</v>
      </c>
      <c r="T430" s="118">
        <f>VLOOKUP($A430+ROUND((COLUMN()-2)/24,5),АТС!$A$41:$F$784,6)+'Иные услуги '!$C$5+'РСТ РСО-А'!$L$7+'РСТ РСО-А'!$H$9</f>
        <v>1495.81</v>
      </c>
      <c r="U430" s="118">
        <f>VLOOKUP($A430+ROUND((COLUMN()-2)/24,5),АТС!$A$41:$F$784,6)+'Иные услуги '!$C$5+'РСТ РСО-А'!$L$7+'РСТ РСО-А'!$H$9</f>
        <v>1657.4</v>
      </c>
      <c r="V430" s="118">
        <f>VLOOKUP($A430+ROUND((COLUMN()-2)/24,5),АТС!$A$41:$F$784,6)+'Иные услуги '!$C$5+'РСТ РСО-А'!$L$7+'РСТ РСО-А'!$H$9</f>
        <v>1697.1599999999999</v>
      </c>
      <c r="W430" s="118">
        <f>VLOOKUP($A430+ROUND((COLUMN()-2)/24,5),АТС!$A$41:$F$784,6)+'Иные услуги '!$C$5+'РСТ РСО-А'!$L$7+'РСТ РСО-А'!$H$9</f>
        <v>1856.33</v>
      </c>
      <c r="X430" s="118">
        <f>VLOOKUP($A430+ROUND((COLUMN()-2)/24,5),АТС!$A$41:$F$784,6)+'Иные услуги '!$C$5+'РСТ РСО-А'!$L$7+'РСТ РСО-А'!$H$9</f>
        <v>2364.4</v>
      </c>
      <c r="Y430" s="118">
        <f>VLOOKUP($A430+ROUND((COLUMN()-2)/24,5),АТС!$A$41:$F$784,6)+'Иные услуги '!$C$5+'РСТ РСО-А'!$L$7+'РСТ РСО-А'!$H$9</f>
        <v>1498.07</v>
      </c>
    </row>
    <row r="431" spans="1:25" x14ac:dyDescent="0.2">
      <c r="A431" s="66">
        <f t="shared" si="14"/>
        <v>43377</v>
      </c>
      <c r="B431" s="118">
        <f>VLOOKUP($A431+ROUND((COLUMN()-2)/24,5),АТС!$A$41:$F$784,6)+'Иные услуги '!$C$5+'РСТ РСО-А'!$L$7+'РСТ РСО-А'!$H$9</f>
        <v>1595.47</v>
      </c>
      <c r="C431" s="118">
        <f>VLOOKUP($A431+ROUND((COLUMN()-2)/24,5),АТС!$A$41:$F$784,6)+'Иные услуги '!$C$5+'РСТ РСО-А'!$L$7+'РСТ РСО-А'!$H$9</f>
        <v>1681.04</v>
      </c>
      <c r="D431" s="118">
        <f>VLOOKUP($A431+ROUND((COLUMN()-2)/24,5),АТС!$A$41:$F$784,6)+'Иные услуги '!$C$5+'РСТ РСО-А'!$L$7+'РСТ РСО-А'!$H$9</f>
        <v>1731.04</v>
      </c>
      <c r="E431" s="118">
        <f>VLOOKUP($A431+ROUND((COLUMN()-2)/24,5),АТС!$A$41:$F$784,6)+'Иные услуги '!$C$5+'РСТ РСО-А'!$L$7+'РСТ РСО-А'!$H$9</f>
        <v>1764.33</v>
      </c>
      <c r="F431" s="118">
        <f>VLOOKUP($A431+ROUND((COLUMN()-2)/24,5),АТС!$A$41:$F$784,6)+'Иные услуги '!$C$5+'РСТ РСО-А'!$L$7+'РСТ РСО-А'!$H$9</f>
        <v>1740.1599999999999</v>
      </c>
      <c r="G431" s="118">
        <f>VLOOKUP($A431+ROUND((COLUMN()-2)/24,5),АТС!$A$41:$F$784,6)+'Иные услуги '!$C$5+'РСТ РСО-А'!$L$7+'РСТ РСО-А'!$H$9</f>
        <v>1732.1799999999998</v>
      </c>
      <c r="H431" s="118">
        <f>VLOOKUP($A431+ROUND((COLUMN()-2)/24,5),АТС!$A$41:$F$784,6)+'Иные услуги '!$C$5+'РСТ РСО-А'!$L$7+'РСТ РСО-А'!$H$9</f>
        <v>1978.6600000000003</v>
      </c>
      <c r="I431" s="118">
        <f>VLOOKUP($A431+ROUND((COLUMN()-2)/24,5),АТС!$A$41:$F$784,6)+'Иные услуги '!$C$5+'РСТ РСО-А'!$L$7+'РСТ РСО-А'!$H$9</f>
        <v>1647.28</v>
      </c>
      <c r="J431" s="118">
        <f>VLOOKUP($A431+ROUND((COLUMN()-2)/24,5),АТС!$A$41:$F$784,6)+'Иные услуги '!$C$5+'РСТ РСО-А'!$L$7+'РСТ РСО-А'!$H$9</f>
        <v>1847.38</v>
      </c>
      <c r="K431" s="118">
        <f>VLOOKUP($A431+ROUND((COLUMN()-2)/24,5),АТС!$A$41:$F$784,6)+'Иные услуги '!$C$5+'РСТ РСО-А'!$L$7+'РСТ РСО-А'!$H$9</f>
        <v>1688.75</v>
      </c>
      <c r="L431" s="118">
        <f>VLOOKUP($A431+ROUND((COLUMN()-2)/24,5),АТС!$A$41:$F$784,6)+'Иные услуги '!$C$5+'РСТ РСО-А'!$L$7+'РСТ РСО-А'!$H$9</f>
        <v>1679.37</v>
      </c>
      <c r="M431" s="118">
        <f>VLOOKUP($A431+ROUND((COLUMN()-2)/24,5),АТС!$A$41:$F$784,6)+'Иные услуги '!$C$5+'РСТ РСО-А'!$L$7+'РСТ РСО-А'!$H$9</f>
        <v>1697.78</v>
      </c>
      <c r="N431" s="118">
        <f>VLOOKUP($A431+ROUND((COLUMN()-2)/24,5),АТС!$A$41:$F$784,6)+'Иные услуги '!$C$5+'РСТ РСО-А'!$L$7+'РСТ РСО-А'!$H$9</f>
        <v>1736.54</v>
      </c>
      <c r="O431" s="118">
        <f>VLOOKUP($A431+ROUND((COLUMN()-2)/24,5),АТС!$A$41:$F$784,6)+'Иные услуги '!$C$5+'РСТ РСО-А'!$L$7+'РСТ РСО-А'!$H$9</f>
        <v>1736.65</v>
      </c>
      <c r="P431" s="118">
        <f>VLOOKUP($A431+ROUND((COLUMN()-2)/24,5),АТС!$A$41:$F$784,6)+'Иные услуги '!$C$5+'РСТ РСО-А'!$L$7+'РСТ РСО-А'!$H$9</f>
        <v>1716.77</v>
      </c>
      <c r="Q431" s="118">
        <f>VLOOKUP($A431+ROUND((COLUMN()-2)/24,5),АТС!$A$41:$F$784,6)+'Иные услуги '!$C$5+'РСТ РСО-А'!$L$7+'РСТ РСО-А'!$H$9</f>
        <v>1757.26</v>
      </c>
      <c r="R431" s="118">
        <f>VLOOKUP($A431+ROUND((COLUMN()-2)/24,5),АТС!$A$41:$F$784,6)+'Иные услуги '!$C$5+'РСТ РСО-А'!$L$7+'РСТ РСО-А'!$H$9</f>
        <v>1783.2600000000002</v>
      </c>
      <c r="S431" s="118">
        <f>VLOOKUP($A431+ROUND((COLUMN()-2)/24,5),АТС!$A$41:$F$784,6)+'Иные услуги '!$C$5+'РСТ РСО-А'!$L$7+'РСТ РСО-А'!$H$9</f>
        <v>1712.24</v>
      </c>
      <c r="T431" s="118">
        <f>VLOOKUP($A431+ROUND((COLUMN()-2)/24,5),АТС!$A$41:$F$784,6)+'Иные услуги '!$C$5+'РСТ РСО-А'!$L$7+'РСТ РСО-А'!$H$9</f>
        <v>1494.76</v>
      </c>
      <c r="U431" s="118">
        <f>VLOOKUP($A431+ROUND((COLUMN()-2)/24,5),АТС!$A$41:$F$784,6)+'Иные услуги '!$C$5+'РСТ РСО-А'!$L$7+'РСТ РСО-А'!$H$9</f>
        <v>1696.98</v>
      </c>
      <c r="V431" s="118">
        <f>VLOOKUP($A431+ROUND((COLUMN()-2)/24,5),АТС!$A$41:$F$784,6)+'Иные услуги '!$C$5+'РСТ РСО-А'!$L$7+'РСТ РСО-А'!$H$9</f>
        <v>1787.04</v>
      </c>
      <c r="W431" s="118">
        <f>VLOOKUP($A431+ROUND((COLUMN()-2)/24,5),АТС!$A$41:$F$784,6)+'Иные услуги '!$C$5+'РСТ РСО-А'!$L$7+'РСТ РСО-А'!$H$9</f>
        <v>1998.06</v>
      </c>
      <c r="X431" s="118">
        <f>VLOOKUP($A431+ROUND((COLUMN()-2)/24,5),АТС!$A$41:$F$784,6)+'Иные услуги '!$C$5+'РСТ РСО-А'!$L$7+'РСТ РСО-А'!$H$9</f>
        <v>2474.25</v>
      </c>
      <c r="Y431" s="118">
        <f>VLOOKUP($A431+ROUND((COLUMN()-2)/24,5),АТС!$A$41:$F$784,6)+'Иные услуги '!$C$5+'РСТ РСО-А'!$L$7+'РСТ РСО-А'!$H$9</f>
        <v>1522.5900000000001</v>
      </c>
    </row>
    <row r="432" spans="1:25" x14ac:dyDescent="0.2">
      <c r="A432" s="66">
        <f t="shared" si="14"/>
        <v>43378</v>
      </c>
      <c r="B432" s="118">
        <f>VLOOKUP($A432+ROUND((COLUMN()-2)/24,5),АТС!$A$41:$F$784,6)+'Иные услуги '!$C$5+'РСТ РСО-А'!$L$7+'РСТ РСО-А'!$H$9</f>
        <v>1613.1399999999999</v>
      </c>
      <c r="C432" s="118">
        <f>VLOOKUP($A432+ROUND((COLUMN()-2)/24,5),АТС!$A$41:$F$784,6)+'Иные услуги '!$C$5+'РСТ РСО-А'!$L$7+'РСТ РСО-А'!$H$9</f>
        <v>1683.08</v>
      </c>
      <c r="D432" s="118">
        <f>VLOOKUP($A432+ROUND((COLUMN()-2)/24,5),АТС!$A$41:$F$784,6)+'Иные услуги '!$C$5+'РСТ РСО-А'!$L$7+'РСТ РСО-А'!$H$9</f>
        <v>1732.8600000000001</v>
      </c>
      <c r="E432" s="118">
        <f>VLOOKUP($A432+ROUND((COLUMN()-2)/24,5),АТС!$A$41:$F$784,6)+'Иные услуги '!$C$5+'РСТ РСО-А'!$L$7+'РСТ РСО-А'!$H$9</f>
        <v>1765.6</v>
      </c>
      <c r="F432" s="118">
        <f>VLOOKUP($A432+ROUND((COLUMN()-2)/24,5),АТС!$A$41:$F$784,6)+'Иные услуги '!$C$5+'РСТ РСО-А'!$L$7+'РСТ РСО-А'!$H$9</f>
        <v>1741.01</v>
      </c>
      <c r="G432" s="118">
        <f>VLOOKUP($A432+ROUND((COLUMN()-2)/24,5),АТС!$A$41:$F$784,6)+'Иные услуги '!$C$5+'РСТ РСО-А'!$L$7+'РСТ РСО-А'!$H$9</f>
        <v>1732.26</v>
      </c>
      <c r="H432" s="118">
        <f>VLOOKUP($A432+ROUND((COLUMN()-2)/24,5),АТС!$A$41:$F$784,6)+'Иные услуги '!$C$5+'РСТ РСО-А'!$L$7+'РСТ РСО-А'!$H$9</f>
        <v>1978.1800000000003</v>
      </c>
      <c r="I432" s="118">
        <f>VLOOKUP($A432+ROUND((COLUMN()-2)/24,5),АТС!$A$41:$F$784,6)+'Иные услуги '!$C$5+'РСТ РСО-А'!$L$7+'РСТ РСО-А'!$H$9</f>
        <v>1646.49</v>
      </c>
      <c r="J432" s="118">
        <f>VLOOKUP($A432+ROUND((COLUMN()-2)/24,5),АТС!$A$41:$F$784,6)+'Иные услуги '!$C$5+'РСТ РСО-А'!$L$7+'РСТ РСО-А'!$H$9</f>
        <v>1849.29</v>
      </c>
      <c r="K432" s="118">
        <f>VLOOKUP($A432+ROUND((COLUMN()-2)/24,5),АТС!$A$41:$F$784,6)+'Иные услуги '!$C$5+'РСТ РСО-А'!$L$7+'РСТ РСО-А'!$H$9</f>
        <v>1690.21</v>
      </c>
      <c r="L432" s="118">
        <f>VLOOKUP($A432+ROUND((COLUMN()-2)/24,5),АТС!$A$41:$F$784,6)+'Иные услуги '!$C$5+'РСТ РСО-А'!$L$7+'РСТ РСО-А'!$H$9</f>
        <v>1646.13</v>
      </c>
      <c r="M432" s="118">
        <f>VLOOKUP($A432+ROUND((COLUMN()-2)/24,5),АТС!$A$41:$F$784,6)+'Иные услуги '!$C$5+'РСТ РСО-А'!$L$7+'РСТ РСО-А'!$H$9</f>
        <v>1661.8600000000001</v>
      </c>
      <c r="N432" s="118">
        <f>VLOOKUP($A432+ROUND((COLUMN()-2)/24,5),АТС!$A$41:$F$784,6)+'Иные услуги '!$C$5+'РСТ РСО-А'!$L$7+'РСТ РСО-А'!$H$9</f>
        <v>1717.42</v>
      </c>
      <c r="O432" s="118">
        <f>VLOOKUP($A432+ROUND((COLUMN()-2)/24,5),АТС!$A$41:$F$784,6)+'Иные услуги '!$C$5+'РСТ РСО-А'!$L$7+'РСТ РСО-А'!$H$9</f>
        <v>1717.27</v>
      </c>
      <c r="P432" s="118">
        <f>VLOOKUP($A432+ROUND((COLUMN()-2)/24,5),АТС!$A$41:$F$784,6)+'Иные услуги '!$C$5+'РСТ РСО-А'!$L$7+'РСТ РСО-А'!$H$9</f>
        <v>1698.17</v>
      </c>
      <c r="Q432" s="118">
        <f>VLOOKUP($A432+ROUND((COLUMN()-2)/24,5),АТС!$A$41:$F$784,6)+'Иные услуги '!$C$5+'РСТ РСО-А'!$L$7+'РСТ РСО-А'!$H$9</f>
        <v>1758.21</v>
      </c>
      <c r="R432" s="118">
        <f>VLOOKUP($A432+ROUND((COLUMN()-2)/24,5),АТС!$A$41:$F$784,6)+'Иные услуги '!$C$5+'РСТ РСО-А'!$L$7+'РСТ РСО-А'!$H$9</f>
        <v>1710.4099999999999</v>
      </c>
      <c r="S432" s="118">
        <f>VLOOKUP($A432+ROUND((COLUMN()-2)/24,5),АТС!$A$41:$F$784,6)+'Иные услуги '!$C$5+'РСТ РСО-А'!$L$7+'РСТ РСО-А'!$H$9</f>
        <v>1656.37</v>
      </c>
      <c r="T432" s="118">
        <f>VLOOKUP($A432+ROUND((COLUMN()-2)/24,5),АТС!$A$41:$F$784,6)+'Иные услуги '!$C$5+'РСТ РСО-А'!$L$7+'РСТ РСО-А'!$H$9</f>
        <v>1483.31</v>
      </c>
      <c r="U432" s="118">
        <f>VLOOKUP($A432+ROUND((COLUMN()-2)/24,5),АТС!$A$41:$F$784,6)+'Иные услуги '!$C$5+'РСТ РСО-А'!$L$7+'РСТ РСО-А'!$H$9</f>
        <v>1657.08</v>
      </c>
      <c r="V432" s="118">
        <f>VLOOKUP($A432+ROUND((COLUMN()-2)/24,5),АТС!$A$41:$F$784,6)+'Иные услуги '!$C$5+'РСТ РСО-А'!$L$7+'РСТ РСО-А'!$H$9</f>
        <v>1724.58</v>
      </c>
      <c r="W432" s="118">
        <f>VLOOKUP($A432+ROUND((COLUMN()-2)/24,5),АТС!$A$41:$F$784,6)+'Иные услуги '!$C$5+'РСТ РСО-А'!$L$7+'РСТ РСО-А'!$H$9</f>
        <v>1890.94</v>
      </c>
      <c r="X432" s="118">
        <f>VLOOKUP($A432+ROUND((COLUMN()-2)/24,5),АТС!$A$41:$F$784,6)+'Иные услуги '!$C$5+'РСТ РСО-А'!$L$7+'РСТ РСО-А'!$H$9</f>
        <v>2478.3000000000002</v>
      </c>
      <c r="Y432" s="118">
        <f>VLOOKUP($A432+ROUND((COLUMN()-2)/24,5),АТС!$A$41:$F$784,6)+'Иные услуги '!$C$5+'РСТ РСО-А'!$L$7+'РСТ РСО-А'!$H$9</f>
        <v>1485.29</v>
      </c>
    </row>
    <row r="433" spans="1:25" x14ac:dyDescent="0.2">
      <c r="A433" s="66">
        <f t="shared" si="14"/>
        <v>43379</v>
      </c>
      <c r="B433" s="118">
        <f>VLOOKUP($A433+ROUND((COLUMN()-2)/24,5),АТС!$A$41:$F$784,6)+'Иные услуги '!$C$5+'РСТ РСО-А'!$L$7+'РСТ РСО-А'!$H$9</f>
        <v>1615.12</v>
      </c>
      <c r="C433" s="118">
        <f>VLOOKUP($A433+ROUND((COLUMN()-2)/24,5),АТС!$A$41:$F$784,6)+'Иные услуги '!$C$5+'РСТ РСО-А'!$L$7+'РСТ РСО-А'!$H$9</f>
        <v>1683.32</v>
      </c>
      <c r="D433" s="118">
        <f>VLOOKUP($A433+ROUND((COLUMN()-2)/24,5),АТС!$A$41:$F$784,6)+'Иные услуги '!$C$5+'РСТ РСО-А'!$L$7+'РСТ РСО-А'!$H$9</f>
        <v>1732.33</v>
      </c>
      <c r="E433" s="118">
        <f>VLOOKUP($A433+ROUND((COLUMN()-2)/24,5),АТС!$A$41:$F$784,6)+'Иные услуги '!$C$5+'РСТ РСО-А'!$L$7+'РСТ РСО-А'!$H$9</f>
        <v>1731.65</v>
      </c>
      <c r="F433" s="118">
        <f>VLOOKUP($A433+ROUND((COLUMN()-2)/24,5),АТС!$A$41:$F$784,6)+'Иные услуги '!$C$5+'РСТ РСО-А'!$L$7+'РСТ РСО-А'!$H$9</f>
        <v>1743.27</v>
      </c>
      <c r="G433" s="118">
        <f>VLOOKUP($A433+ROUND((COLUMN()-2)/24,5),АТС!$A$41:$F$784,6)+'Иные услуги '!$C$5+'РСТ РСО-А'!$L$7+'РСТ РСО-А'!$H$9</f>
        <v>1731.97</v>
      </c>
      <c r="H433" s="118">
        <f>VLOOKUP($A433+ROUND((COLUMN()-2)/24,5),АТС!$A$41:$F$784,6)+'Иные услуги '!$C$5+'РСТ РСО-А'!$L$7+'РСТ РСО-А'!$H$9</f>
        <v>2058.36</v>
      </c>
      <c r="I433" s="118">
        <f>VLOOKUP($A433+ROUND((COLUMN()-2)/24,5),АТС!$A$41:$F$784,6)+'Иные услуги '!$C$5+'РСТ РСО-А'!$L$7+'РСТ РСО-А'!$H$9</f>
        <v>1772.17</v>
      </c>
      <c r="J433" s="118">
        <f>VLOOKUP($A433+ROUND((COLUMN()-2)/24,5),АТС!$A$41:$F$784,6)+'Иные услуги '!$C$5+'РСТ РСО-А'!$L$7+'РСТ РСО-А'!$H$9</f>
        <v>1887.4900000000002</v>
      </c>
      <c r="K433" s="118">
        <f>VLOOKUP($A433+ROUND((COLUMN()-2)/24,5),АТС!$A$41:$F$784,6)+'Иные услуги '!$C$5+'РСТ РСО-А'!$L$7+'РСТ РСО-А'!$H$9</f>
        <v>1738.1399999999999</v>
      </c>
      <c r="L433" s="118">
        <f>VLOOKUP($A433+ROUND((COLUMN()-2)/24,5),АТС!$A$41:$F$784,6)+'Иные услуги '!$C$5+'РСТ РСО-А'!$L$7+'РСТ РСО-А'!$H$9</f>
        <v>1738.23</v>
      </c>
      <c r="M433" s="118">
        <f>VLOOKUP($A433+ROUND((COLUMN()-2)/24,5),АТС!$A$41:$F$784,6)+'Иные услуги '!$C$5+'РСТ РСО-А'!$L$7+'РСТ РСО-А'!$H$9</f>
        <v>1738.17</v>
      </c>
      <c r="N433" s="118">
        <f>VLOOKUP($A433+ROUND((COLUMN()-2)/24,5),АТС!$A$41:$F$784,6)+'Иные услуги '!$C$5+'РСТ РСО-А'!$L$7+'РСТ РСО-А'!$H$9</f>
        <v>1737.8899999999999</v>
      </c>
      <c r="O433" s="118">
        <f>VLOOKUP($A433+ROUND((COLUMN()-2)/24,5),АТС!$A$41:$F$784,6)+'Иные услуги '!$C$5+'РСТ РСО-А'!$L$7+'РСТ РСО-А'!$H$9</f>
        <v>1790.7000000000003</v>
      </c>
      <c r="P433" s="118">
        <f>VLOOKUP($A433+ROUND((COLUMN()-2)/24,5),АТС!$A$41:$F$784,6)+'Иные услуги '!$C$5+'РСТ РСО-А'!$L$7+'РСТ РСО-А'!$H$9</f>
        <v>1790.3000000000002</v>
      </c>
      <c r="Q433" s="118">
        <f>VLOOKUP($A433+ROUND((COLUMN()-2)/24,5),АТС!$A$41:$F$784,6)+'Иные услуги '!$C$5+'РСТ РСО-А'!$L$7+'РСТ РСО-А'!$H$9</f>
        <v>1824.3200000000002</v>
      </c>
      <c r="R433" s="118">
        <f>VLOOKUP($A433+ROUND((COLUMN()-2)/24,5),АТС!$A$41:$F$784,6)+'Иные услуги '!$C$5+'РСТ РСО-А'!$L$7+'РСТ РСО-А'!$H$9</f>
        <v>1819.5100000000002</v>
      </c>
      <c r="S433" s="118">
        <f>VLOOKUP($A433+ROUND((COLUMN()-2)/24,5),АТС!$A$41:$F$784,6)+'Иные услуги '!$C$5+'РСТ РСО-А'!$L$7+'РСТ РСО-А'!$H$9</f>
        <v>1734.02</v>
      </c>
      <c r="T433" s="118">
        <f>VLOOKUP($A433+ROUND((COLUMN()-2)/24,5),АТС!$A$41:$F$784,6)+'Иные услуги '!$C$5+'РСТ РСО-А'!$L$7+'РСТ РСО-А'!$H$9</f>
        <v>1498.48</v>
      </c>
      <c r="U433" s="118">
        <f>VLOOKUP($A433+ROUND((COLUMN()-2)/24,5),АТС!$A$41:$F$784,6)+'Иные услуги '!$C$5+'РСТ РСО-А'!$L$7+'РСТ РСО-А'!$H$9</f>
        <v>1663.26</v>
      </c>
      <c r="V433" s="118">
        <f>VLOOKUP($A433+ROUND((COLUMN()-2)/24,5),АТС!$A$41:$F$784,6)+'Иные услуги '!$C$5+'РСТ РСО-А'!$L$7+'РСТ РСО-А'!$H$9</f>
        <v>1732.88</v>
      </c>
      <c r="W433" s="118">
        <f>VLOOKUP($A433+ROUND((COLUMN()-2)/24,5),АТС!$A$41:$F$784,6)+'Иные услуги '!$C$5+'РСТ РСО-А'!$L$7+'РСТ РСО-А'!$H$9</f>
        <v>1906.21</v>
      </c>
      <c r="X433" s="118">
        <f>VLOOKUP($A433+ROUND((COLUMN()-2)/24,5),АТС!$A$41:$F$784,6)+'Иные услуги '!$C$5+'РСТ РСО-А'!$L$7+'РСТ РСО-А'!$H$9</f>
        <v>2398.9700000000003</v>
      </c>
      <c r="Y433" s="118">
        <f>VLOOKUP($A433+ROUND((COLUMN()-2)/24,5),АТС!$A$41:$F$784,6)+'Иные услуги '!$C$5+'РСТ РСО-А'!$L$7+'РСТ РСО-А'!$H$9</f>
        <v>1498.82</v>
      </c>
    </row>
    <row r="434" spans="1:25" x14ac:dyDescent="0.2">
      <c r="A434" s="66">
        <f t="shared" si="14"/>
        <v>43380</v>
      </c>
      <c r="B434" s="118">
        <f>VLOOKUP($A434+ROUND((COLUMN()-2)/24,5),АТС!$A$41:$F$784,6)+'Иные услуги '!$C$5+'РСТ РСО-А'!$L$7+'РСТ РСО-А'!$H$9</f>
        <v>1613.28</v>
      </c>
      <c r="C434" s="118">
        <f>VLOOKUP($A434+ROUND((COLUMN()-2)/24,5),АТС!$A$41:$F$784,6)+'Иные услуги '!$C$5+'РСТ РСО-А'!$L$7+'РСТ РСО-А'!$H$9</f>
        <v>1681.69</v>
      </c>
      <c r="D434" s="118">
        <f>VLOOKUP($A434+ROUND((COLUMN()-2)/24,5),АТС!$A$41:$F$784,6)+'Иные услуги '!$C$5+'РСТ РСО-А'!$L$7+'РСТ РСО-А'!$H$9</f>
        <v>1730.82</v>
      </c>
      <c r="E434" s="118">
        <f>VLOOKUP($A434+ROUND((COLUMN()-2)/24,5),АТС!$A$41:$F$784,6)+'Иные услуги '!$C$5+'РСТ РСО-А'!$L$7+'РСТ РСО-А'!$H$9</f>
        <v>1730.51</v>
      </c>
      <c r="F434" s="118">
        <f>VLOOKUP($A434+ROUND((COLUMN()-2)/24,5),АТС!$A$41:$F$784,6)+'Иные услуги '!$C$5+'РСТ РСО-А'!$L$7+'РСТ РСО-А'!$H$9</f>
        <v>1730.97</v>
      </c>
      <c r="G434" s="118">
        <f>VLOOKUP($A434+ROUND((COLUMN()-2)/24,5),АТС!$A$41:$F$784,6)+'Иные услуги '!$C$5+'РСТ РСО-А'!$L$7+'РСТ РСО-А'!$H$9</f>
        <v>1731.01</v>
      </c>
      <c r="H434" s="118">
        <f>VLOOKUP($A434+ROUND((COLUMN()-2)/24,5),АТС!$A$41:$F$784,6)+'Иные услуги '!$C$5+'РСТ РСО-А'!$L$7+'РСТ РСО-А'!$H$9</f>
        <v>2031.23</v>
      </c>
      <c r="I434" s="118">
        <f>VLOOKUP($A434+ROUND((COLUMN()-2)/24,5),АТС!$A$41:$F$784,6)+'Иные услуги '!$C$5+'РСТ РСО-А'!$L$7+'РСТ РСО-А'!$H$9</f>
        <v>1909.6</v>
      </c>
      <c r="J434" s="118">
        <f>VLOOKUP($A434+ROUND((COLUMN()-2)/24,5),АТС!$A$41:$F$784,6)+'Иные услуги '!$C$5+'РСТ РСО-А'!$L$7+'РСТ РСО-А'!$H$9</f>
        <v>2068.69</v>
      </c>
      <c r="K434" s="118">
        <f>VLOOKUP($A434+ROUND((COLUMN()-2)/24,5),АТС!$A$41:$F$784,6)+'Иные услуги '!$C$5+'РСТ РСО-А'!$L$7+'РСТ РСО-А'!$H$9</f>
        <v>1851.37</v>
      </c>
      <c r="L434" s="118">
        <f>VLOOKUP($A434+ROUND((COLUMN()-2)/24,5),АТС!$A$41:$F$784,6)+'Иные услуги '!$C$5+'РСТ РСО-А'!$L$7+'РСТ РСО-А'!$H$9</f>
        <v>1850.98</v>
      </c>
      <c r="M434" s="118">
        <f>VLOOKUP($A434+ROUND((COLUMN()-2)/24,5),АТС!$A$41:$F$784,6)+'Иные услуги '!$C$5+'РСТ РСО-А'!$L$7+'РСТ РСО-А'!$H$9</f>
        <v>1851.5100000000002</v>
      </c>
      <c r="N434" s="118">
        <f>VLOOKUP($A434+ROUND((COLUMN()-2)/24,5),АТС!$A$41:$F$784,6)+'Иные услуги '!$C$5+'РСТ РСО-А'!$L$7+'РСТ РСО-А'!$H$9</f>
        <v>1851.06</v>
      </c>
      <c r="O434" s="118">
        <f>VLOOKUP($A434+ROUND((COLUMN()-2)/24,5),АТС!$A$41:$F$784,6)+'Иные услуги '!$C$5+'РСТ РСО-А'!$L$7+'РСТ РСО-А'!$H$9</f>
        <v>1850.9700000000003</v>
      </c>
      <c r="P434" s="118">
        <f>VLOOKUP($A434+ROUND((COLUMN()-2)/24,5),АТС!$A$41:$F$784,6)+'Иные услуги '!$C$5+'РСТ РСО-А'!$L$7+'РСТ РСО-А'!$H$9</f>
        <v>1850.7600000000002</v>
      </c>
      <c r="Q434" s="118">
        <f>VLOOKUP($A434+ROUND((COLUMN()-2)/24,5),АТС!$A$41:$F$784,6)+'Иные услуги '!$C$5+'РСТ РСО-А'!$L$7+'РСТ РСО-А'!$H$9</f>
        <v>1851.33</v>
      </c>
      <c r="R434" s="118">
        <f>VLOOKUP($A434+ROUND((COLUMN()-2)/24,5),АТС!$A$41:$F$784,6)+'Иные услуги '!$C$5+'РСТ РСО-А'!$L$7+'РСТ РСО-А'!$H$9</f>
        <v>1851.71</v>
      </c>
      <c r="S434" s="118">
        <f>VLOOKUP($A434+ROUND((COLUMN()-2)/24,5),АТС!$A$41:$F$784,6)+'Иные услуги '!$C$5+'РСТ РСО-А'!$L$7+'РСТ РСО-А'!$H$9</f>
        <v>1721.49</v>
      </c>
      <c r="T434" s="118">
        <f>VLOOKUP($A434+ROUND((COLUMN()-2)/24,5),АТС!$A$41:$F$784,6)+'Иные услуги '!$C$5+'РСТ РСО-А'!$L$7+'РСТ РСО-А'!$H$9</f>
        <v>1486.94</v>
      </c>
      <c r="U434" s="118">
        <f>VLOOKUP($A434+ROUND((COLUMN()-2)/24,5),АТС!$A$41:$F$784,6)+'Иные услуги '!$C$5+'РСТ РСО-А'!$L$7+'РСТ РСО-А'!$H$9</f>
        <v>1630.46</v>
      </c>
      <c r="V434" s="118">
        <f>VLOOKUP($A434+ROUND((COLUMN()-2)/24,5),АТС!$A$41:$F$784,6)+'Иные услуги '!$C$5+'РСТ РСО-А'!$L$7+'РСТ РСО-А'!$H$9</f>
        <v>1523.6</v>
      </c>
      <c r="W434" s="118">
        <f>VLOOKUP($A434+ROUND((COLUMN()-2)/24,5),АТС!$A$41:$F$784,6)+'Иные услуги '!$C$5+'РСТ РСО-А'!$L$7+'РСТ РСО-А'!$H$9</f>
        <v>1759.6</v>
      </c>
      <c r="X434" s="118">
        <f>VLOOKUP($A434+ROUND((COLUMN()-2)/24,5),АТС!$A$41:$F$784,6)+'Иные услуги '!$C$5+'РСТ РСО-А'!$L$7+'РСТ РСО-А'!$H$9</f>
        <v>2226.63</v>
      </c>
      <c r="Y434" s="118">
        <f>VLOOKUP($A434+ROUND((COLUMN()-2)/24,5),АТС!$A$41:$F$784,6)+'Иные услуги '!$C$5+'РСТ РСО-А'!$L$7+'РСТ РСО-А'!$H$9</f>
        <v>1485.26</v>
      </c>
    </row>
    <row r="435" spans="1:25" x14ac:dyDescent="0.2">
      <c r="A435" s="66">
        <f t="shared" si="14"/>
        <v>43381</v>
      </c>
      <c r="B435" s="118">
        <f>VLOOKUP($A435+ROUND((COLUMN()-2)/24,5),АТС!$A$41:$F$784,6)+'Иные услуги '!$C$5+'РСТ РСО-А'!$L$7+'РСТ РСО-А'!$H$9</f>
        <v>1594.05</v>
      </c>
      <c r="C435" s="118">
        <f>VLOOKUP($A435+ROUND((COLUMN()-2)/24,5),АТС!$A$41:$F$784,6)+'Иные услуги '!$C$5+'РСТ РСО-А'!$L$7+'РСТ РСО-А'!$H$9</f>
        <v>1660.76</v>
      </c>
      <c r="D435" s="118">
        <f>VLOOKUP($A435+ROUND((COLUMN()-2)/24,5),АТС!$A$41:$F$784,6)+'Иные услуги '!$C$5+'РСТ РСО-А'!$L$7+'РСТ РСО-А'!$H$9</f>
        <v>1698.8400000000001</v>
      </c>
      <c r="E435" s="118">
        <f>VLOOKUP($A435+ROUND((COLUMN()-2)/24,5),АТС!$A$41:$F$784,6)+'Иные услуги '!$C$5+'РСТ РСО-А'!$L$7+'РСТ РСО-А'!$H$9</f>
        <v>1729.8899999999999</v>
      </c>
      <c r="F435" s="118">
        <f>VLOOKUP($A435+ROUND((COLUMN()-2)/24,5),АТС!$A$41:$F$784,6)+'Иные услуги '!$C$5+'РСТ РСО-А'!$L$7+'РСТ РСО-А'!$H$9</f>
        <v>1719.56</v>
      </c>
      <c r="G435" s="118">
        <f>VLOOKUP($A435+ROUND((COLUMN()-2)/24,5),АТС!$A$41:$F$784,6)+'Иные услуги '!$C$5+'РСТ РСО-А'!$L$7+'РСТ РСО-А'!$H$9</f>
        <v>1681.53</v>
      </c>
      <c r="H435" s="118">
        <f>VLOOKUP($A435+ROUND((COLUMN()-2)/24,5),АТС!$A$41:$F$784,6)+'Иные услуги '!$C$5+'РСТ РСО-А'!$L$7+'РСТ РСО-А'!$H$9</f>
        <v>1912.38</v>
      </c>
      <c r="I435" s="118">
        <f>VLOOKUP($A435+ROUND((COLUMN()-2)/24,5),АТС!$A$41:$F$784,6)+'Иные услуги '!$C$5+'РСТ РСО-А'!$L$7+'РСТ РСО-А'!$H$9</f>
        <v>1649.6999999999998</v>
      </c>
      <c r="J435" s="118">
        <f>VLOOKUP($A435+ROUND((COLUMN()-2)/24,5),АТС!$A$41:$F$784,6)+'Иные услуги '!$C$5+'РСТ РСО-А'!$L$7+'РСТ РСО-А'!$H$9</f>
        <v>1783.48</v>
      </c>
      <c r="K435" s="118">
        <f>VLOOKUP($A435+ROUND((COLUMN()-2)/24,5),АТС!$A$41:$F$784,6)+'Иные услуги '!$C$5+'РСТ РСО-А'!$L$7+'РСТ РСО-А'!$H$9</f>
        <v>1663.6100000000001</v>
      </c>
      <c r="L435" s="118">
        <f>VLOOKUP($A435+ROUND((COLUMN()-2)/24,5),АТС!$A$41:$F$784,6)+'Иные услуги '!$C$5+'РСТ РСО-А'!$L$7+'РСТ РСО-А'!$H$9</f>
        <v>1646.28</v>
      </c>
      <c r="M435" s="118">
        <f>VLOOKUP($A435+ROUND((COLUMN()-2)/24,5),АТС!$A$41:$F$784,6)+'Иные услуги '!$C$5+'РСТ РСО-А'!$L$7+'РСТ РСО-А'!$H$9</f>
        <v>1719.19</v>
      </c>
      <c r="N435" s="118">
        <f>VLOOKUP($A435+ROUND((COLUMN()-2)/24,5),АТС!$A$41:$F$784,6)+'Иные услуги '!$C$5+'РСТ РСО-А'!$L$7+'РСТ РСО-А'!$H$9</f>
        <v>1769.9</v>
      </c>
      <c r="O435" s="118">
        <f>VLOOKUP($A435+ROUND((COLUMN()-2)/24,5),АТС!$A$41:$F$784,6)+'Иные услуги '!$C$5+'РСТ РСО-А'!$L$7+'РСТ РСО-А'!$H$9</f>
        <v>1769.6600000000003</v>
      </c>
      <c r="P435" s="118">
        <f>VLOOKUP($A435+ROUND((COLUMN()-2)/24,5),АТС!$A$41:$F$784,6)+'Иные услуги '!$C$5+'РСТ РСО-А'!$L$7+'РСТ РСО-А'!$H$9</f>
        <v>1759.12</v>
      </c>
      <c r="Q435" s="118">
        <f>VLOOKUP($A435+ROUND((COLUMN()-2)/24,5),АТС!$A$41:$F$784,6)+'Иные услуги '!$C$5+'РСТ РСО-А'!$L$7+'РСТ РСО-А'!$H$9</f>
        <v>1758.4499999999998</v>
      </c>
      <c r="R435" s="118">
        <f>VLOOKUP($A435+ROUND((COLUMN()-2)/24,5),АТС!$A$41:$F$784,6)+'Иные услуги '!$C$5+'РСТ РСО-А'!$L$7+'РСТ РСО-А'!$H$9</f>
        <v>1718.6999999999998</v>
      </c>
      <c r="S435" s="118">
        <f>VLOOKUP($A435+ROUND((COLUMN()-2)/24,5),АТС!$A$41:$F$784,6)+'Иные услуги '!$C$5+'РСТ РСО-А'!$L$7+'РСТ РСО-А'!$H$9</f>
        <v>1583.4499999999998</v>
      </c>
      <c r="T435" s="118">
        <f>VLOOKUP($A435+ROUND((COLUMN()-2)/24,5),АТС!$A$41:$F$784,6)+'Иные услуги '!$C$5+'РСТ РСО-А'!$L$7+'РСТ РСО-А'!$H$9</f>
        <v>1478.88</v>
      </c>
      <c r="U435" s="118">
        <f>VLOOKUP($A435+ROUND((COLUMN()-2)/24,5),АТС!$A$41:$F$784,6)+'Иные услуги '!$C$5+'РСТ РСО-А'!$L$7+'РСТ РСО-А'!$H$9</f>
        <v>1528.77</v>
      </c>
      <c r="V435" s="118">
        <f>VLOOKUP($A435+ROUND((COLUMN()-2)/24,5),АТС!$A$41:$F$784,6)+'Иные услуги '!$C$5+'РСТ РСО-А'!$L$7+'РСТ РСО-А'!$H$9</f>
        <v>1610.98</v>
      </c>
      <c r="W435" s="118">
        <f>VLOOKUP($A435+ROUND((COLUMN()-2)/24,5),АТС!$A$41:$F$784,6)+'Иные услуги '!$C$5+'РСТ РСО-А'!$L$7+'РСТ РСО-А'!$H$9</f>
        <v>1738.9</v>
      </c>
      <c r="X435" s="118">
        <f>VLOOKUP($A435+ROUND((COLUMN()-2)/24,5),АТС!$A$41:$F$784,6)+'Иные услуги '!$C$5+'РСТ РСО-А'!$L$7+'РСТ РСО-А'!$H$9</f>
        <v>2083.88</v>
      </c>
      <c r="Y435" s="118">
        <f>VLOOKUP($A435+ROUND((COLUMN()-2)/24,5),АТС!$A$41:$F$784,6)+'Иные услуги '!$C$5+'РСТ РСО-А'!$L$7+'РСТ РСО-А'!$H$9</f>
        <v>1470.98</v>
      </c>
    </row>
    <row r="436" spans="1:25" x14ac:dyDescent="0.2">
      <c r="A436" s="66">
        <f t="shared" si="14"/>
        <v>43382</v>
      </c>
      <c r="B436" s="118">
        <f>VLOOKUP($A436+ROUND((COLUMN()-2)/24,5),АТС!$A$41:$F$784,6)+'Иные услуги '!$C$5+'РСТ РСО-А'!$L$7+'РСТ РСО-А'!$H$9</f>
        <v>1610.81</v>
      </c>
      <c r="C436" s="118">
        <f>VLOOKUP($A436+ROUND((COLUMN()-2)/24,5),АТС!$A$41:$F$784,6)+'Иные услуги '!$C$5+'РСТ РСО-А'!$L$7+'РСТ РСО-А'!$H$9</f>
        <v>1680.23</v>
      </c>
      <c r="D436" s="118">
        <f>VLOOKUP($A436+ROUND((COLUMN()-2)/24,5),АТС!$A$41:$F$784,6)+'Иные услуги '!$C$5+'РСТ РСО-А'!$L$7+'РСТ РСО-А'!$H$9</f>
        <v>1730.22</v>
      </c>
      <c r="E436" s="118">
        <f>VLOOKUP($A436+ROUND((COLUMN()-2)/24,5),АТС!$A$41:$F$784,6)+'Иные услуги '!$C$5+'РСТ РСО-А'!$L$7+'РСТ РСО-А'!$H$9</f>
        <v>1729.92</v>
      </c>
      <c r="F436" s="118">
        <f>VLOOKUP($A436+ROUND((COLUMN()-2)/24,5),АТС!$A$41:$F$784,6)+'Иные услуги '!$C$5+'РСТ РСО-А'!$L$7+'РСТ РСО-А'!$H$9</f>
        <v>1740.98</v>
      </c>
      <c r="G436" s="118">
        <f>VLOOKUP($A436+ROUND((COLUMN()-2)/24,5),АТС!$A$41:$F$784,6)+'Иные услуги '!$C$5+'РСТ РСО-А'!$L$7+'РСТ РСО-А'!$H$9</f>
        <v>1731.15</v>
      </c>
      <c r="H436" s="118">
        <f>VLOOKUP($A436+ROUND((COLUMN()-2)/24,5),АТС!$A$41:$F$784,6)+'Иные услуги '!$C$5+'РСТ РСО-А'!$L$7+'РСТ РСО-А'!$H$9</f>
        <v>2064.12</v>
      </c>
      <c r="I436" s="118">
        <f>VLOOKUP($A436+ROUND((COLUMN()-2)/24,5),АТС!$A$41:$F$784,6)+'Иные услуги '!$C$5+'РСТ РСО-А'!$L$7+'РСТ РСО-А'!$H$9</f>
        <v>1773.9500000000003</v>
      </c>
      <c r="J436" s="118">
        <f>VLOOKUP($A436+ROUND((COLUMN()-2)/24,5),АТС!$A$41:$F$784,6)+'Иные услуги '!$C$5+'РСТ РСО-А'!$L$7+'РСТ РСО-А'!$H$9</f>
        <v>1887.88</v>
      </c>
      <c r="K436" s="118">
        <f>VLOOKUP($A436+ROUND((COLUMN()-2)/24,5),АТС!$A$41:$F$784,6)+'Иные услуги '!$C$5+'РСТ РСО-А'!$L$7+'РСТ РСО-А'!$H$9</f>
        <v>1738.46</v>
      </c>
      <c r="L436" s="118">
        <f>VLOOKUP($A436+ROUND((COLUMN()-2)/24,5),АТС!$A$41:$F$784,6)+'Иные услуги '!$C$5+'РСТ РСО-А'!$L$7+'РСТ РСО-А'!$H$9</f>
        <v>1738.6</v>
      </c>
      <c r="M436" s="118">
        <f>VLOOKUP($A436+ROUND((COLUMN()-2)/24,5),АТС!$A$41:$F$784,6)+'Иные услуги '!$C$5+'РСТ РСО-А'!$L$7+'РСТ РСО-А'!$H$9</f>
        <v>1738.4</v>
      </c>
      <c r="N436" s="118">
        <f>VLOOKUP($A436+ROUND((COLUMN()-2)/24,5),АТС!$A$41:$F$784,6)+'Иные услуги '!$C$5+'РСТ РСО-А'!$L$7+'РСТ РСО-А'!$H$9</f>
        <v>1737.65</v>
      </c>
      <c r="O436" s="118">
        <f>VLOOKUP($A436+ROUND((COLUMN()-2)/24,5),АТС!$A$41:$F$784,6)+'Иные услуги '!$C$5+'РСТ РСО-А'!$L$7+'РСТ РСО-А'!$H$9</f>
        <v>1790.88</v>
      </c>
      <c r="P436" s="118">
        <f>VLOOKUP($A436+ROUND((COLUMN()-2)/24,5),АТС!$A$41:$F$784,6)+'Иные услуги '!$C$5+'РСТ РСО-А'!$L$7+'РСТ РСО-А'!$H$9</f>
        <v>1790.63</v>
      </c>
      <c r="Q436" s="118">
        <f>VLOOKUP($A436+ROUND((COLUMN()-2)/24,5),АТС!$A$41:$F$784,6)+'Иные услуги '!$C$5+'РСТ РСО-А'!$L$7+'РСТ РСО-А'!$H$9</f>
        <v>1824.9300000000003</v>
      </c>
      <c r="R436" s="118">
        <f>VLOOKUP($A436+ROUND((COLUMN()-2)/24,5),АТС!$A$41:$F$784,6)+'Иные услуги '!$C$5+'РСТ РСО-А'!$L$7+'РСТ РСО-А'!$H$9</f>
        <v>1825.42</v>
      </c>
      <c r="S436" s="118">
        <f>VLOOKUP($A436+ROUND((COLUMN()-2)/24,5),АТС!$A$41:$F$784,6)+'Иные услуги '!$C$5+'РСТ РСО-А'!$L$7+'РСТ РСО-А'!$H$9</f>
        <v>1741.22</v>
      </c>
      <c r="T436" s="118">
        <f>VLOOKUP($A436+ROUND((COLUMN()-2)/24,5),АТС!$A$41:$F$784,6)+'Иные услуги '!$C$5+'РСТ РСО-А'!$L$7+'РСТ РСО-А'!$H$9</f>
        <v>1504.79</v>
      </c>
      <c r="U436" s="118">
        <f>VLOOKUP($A436+ROUND((COLUMN()-2)/24,5),АТС!$A$41:$F$784,6)+'Иные услуги '!$C$5+'РСТ РСО-А'!$L$7+'РСТ РСО-А'!$H$9</f>
        <v>1674.12</v>
      </c>
      <c r="V436" s="118">
        <f>VLOOKUP($A436+ROUND((COLUMN()-2)/24,5),АТС!$A$41:$F$784,6)+'Иные услуги '!$C$5+'РСТ РСО-А'!$L$7+'РСТ РСО-А'!$H$9</f>
        <v>1741.21</v>
      </c>
      <c r="W436" s="118">
        <f>VLOOKUP($A436+ROUND((COLUMN()-2)/24,5),АТС!$A$41:$F$784,6)+'Иные услуги '!$C$5+'РСТ РСО-А'!$L$7+'РСТ РСО-А'!$H$9</f>
        <v>1911.2400000000002</v>
      </c>
      <c r="X436" s="118">
        <f>VLOOKUP($A436+ROUND((COLUMN()-2)/24,5),АТС!$A$41:$F$784,6)+'Иные услуги '!$C$5+'РСТ РСО-А'!$L$7+'РСТ РСО-А'!$H$9</f>
        <v>2399.25</v>
      </c>
      <c r="Y436" s="118">
        <f>VLOOKUP($A436+ROUND((COLUMN()-2)/24,5),АТС!$A$41:$F$784,6)+'Иные услуги '!$C$5+'РСТ РСО-А'!$L$7+'РСТ РСО-А'!$H$9</f>
        <v>1497.8899999999999</v>
      </c>
    </row>
    <row r="437" spans="1:25" x14ac:dyDescent="0.2">
      <c r="A437" s="66">
        <f t="shared" si="14"/>
        <v>43383</v>
      </c>
      <c r="B437" s="118">
        <f>VLOOKUP($A437+ROUND((COLUMN()-2)/24,5),АТС!$A$41:$F$784,6)+'Иные услуги '!$C$5+'РСТ РСО-А'!$L$7+'РСТ РСО-А'!$H$9</f>
        <v>1469.71</v>
      </c>
      <c r="C437" s="118">
        <f>VLOOKUP($A437+ROUND((COLUMN()-2)/24,5),АТС!$A$41:$F$784,6)+'Иные услуги '!$C$5+'РСТ РСО-А'!$L$7+'РСТ РСО-А'!$H$9</f>
        <v>1492.17</v>
      </c>
      <c r="D437" s="118">
        <f>VLOOKUP($A437+ROUND((COLUMN()-2)/24,5),АТС!$A$41:$F$784,6)+'Иные услуги '!$C$5+'РСТ РСО-А'!$L$7+'РСТ РСО-А'!$H$9</f>
        <v>1531.72</v>
      </c>
      <c r="E437" s="118">
        <f>VLOOKUP($A437+ROUND((COLUMN()-2)/24,5),АТС!$A$41:$F$784,6)+'Иные услуги '!$C$5+'РСТ РСО-А'!$L$7+'РСТ РСО-А'!$H$9</f>
        <v>1553.1799999999998</v>
      </c>
      <c r="F437" s="118">
        <f>VLOOKUP($A437+ROUND((COLUMN()-2)/24,5),АТС!$A$41:$F$784,6)+'Иные услуги '!$C$5+'РСТ РСО-А'!$L$7+'РСТ РСО-А'!$H$9</f>
        <v>1532.48</v>
      </c>
      <c r="G437" s="118">
        <f>VLOOKUP($A437+ROUND((COLUMN()-2)/24,5),АТС!$A$41:$F$784,6)+'Иные услуги '!$C$5+'РСТ РСО-А'!$L$7+'РСТ РСО-А'!$H$9</f>
        <v>1507.29</v>
      </c>
      <c r="H437" s="118">
        <f>VLOOKUP($A437+ROUND((COLUMN()-2)/24,5),АТС!$A$41:$F$784,6)+'Иные услуги '!$C$5+'РСТ РСО-А'!$L$7+'РСТ РСО-А'!$H$9</f>
        <v>1553.1399999999999</v>
      </c>
      <c r="I437" s="118">
        <f>VLOOKUP($A437+ROUND((COLUMN()-2)/24,5),АТС!$A$41:$F$784,6)+'Иные услуги '!$C$5+'РСТ РСО-А'!$L$7+'РСТ РСО-А'!$H$9</f>
        <v>1549.05</v>
      </c>
      <c r="J437" s="118">
        <f>VLOOKUP($A437+ROUND((COLUMN()-2)/24,5),АТС!$A$41:$F$784,6)+'Иные услуги '!$C$5+'РСТ РСО-А'!$L$7+'РСТ РСО-А'!$H$9</f>
        <v>1538.29</v>
      </c>
      <c r="K437" s="118">
        <f>VLOOKUP($A437+ROUND((COLUMN()-2)/24,5),АТС!$A$41:$F$784,6)+'Иные услуги '!$C$5+'РСТ РСО-А'!$L$7+'РСТ РСО-А'!$H$9</f>
        <v>1506.54</v>
      </c>
      <c r="L437" s="118">
        <f>VLOOKUP($A437+ROUND((COLUMN()-2)/24,5),АТС!$A$41:$F$784,6)+'Иные услуги '!$C$5+'РСТ РСО-А'!$L$7+'РСТ РСО-А'!$H$9</f>
        <v>1506.1999999999998</v>
      </c>
      <c r="M437" s="118">
        <f>VLOOKUP($A437+ROUND((COLUMN()-2)/24,5),АТС!$A$41:$F$784,6)+'Иные услуги '!$C$5+'РСТ РСО-А'!$L$7+'РСТ РСО-А'!$H$9</f>
        <v>1506.0900000000001</v>
      </c>
      <c r="N437" s="118">
        <f>VLOOKUP($A437+ROUND((COLUMN()-2)/24,5),АТС!$A$41:$F$784,6)+'Иные услуги '!$C$5+'РСТ РСО-А'!$L$7+'РСТ РСО-А'!$H$9</f>
        <v>1572.49</v>
      </c>
      <c r="O437" s="118">
        <f>VLOOKUP($A437+ROUND((COLUMN()-2)/24,5),АТС!$A$41:$F$784,6)+'Иные услуги '!$C$5+'РСТ РСО-А'!$L$7+'РСТ РСО-А'!$H$9</f>
        <v>1572.46</v>
      </c>
      <c r="P437" s="118">
        <f>VLOOKUP($A437+ROUND((COLUMN()-2)/24,5),АТС!$A$41:$F$784,6)+'Иные услуги '!$C$5+'РСТ РСО-А'!$L$7+'РСТ РСО-А'!$H$9</f>
        <v>1572.49</v>
      </c>
      <c r="Q437" s="118">
        <f>VLOOKUP($A437+ROUND((COLUMN()-2)/24,5),АТС!$A$41:$F$784,6)+'Иные услуги '!$C$5+'РСТ РСО-А'!$L$7+'РСТ РСО-А'!$H$9</f>
        <v>1572.29</v>
      </c>
      <c r="R437" s="118">
        <f>VLOOKUP($A437+ROUND((COLUMN()-2)/24,5),АТС!$A$41:$F$784,6)+'Иные услуги '!$C$5+'РСТ РСО-А'!$L$7+'РСТ РСО-А'!$H$9</f>
        <v>1571.76</v>
      </c>
      <c r="S437" s="118">
        <f>VLOOKUP($A437+ROUND((COLUMN()-2)/24,5),АТС!$A$41:$F$784,6)+'Иные услуги '!$C$5+'РСТ РСО-А'!$L$7+'РСТ РСО-А'!$H$9</f>
        <v>1508.1999999999998</v>
      </c>
      <c r="T437" s="118">
        <f>VLOOKUP($A437+ROUND((COLUMN()-2)/24,5),АТС!$A$41:$F$784,6)+'Иные услуги '!$C$5+'РСТ РСО-А'!$L$7+'РСТ РСО-А'!$H$9</f>
        <v>1640.0900000000001</v>
      </c>
      <c r="U437" s="118">
        <f>VLOOKUP($A437+ROUND((COLUMN()-2)/24,5),АТС!$A$41:$F$784,6)+'Иные услуги '!$C$5+'РСТ РСО-А'!$L$7+'РСТ РСО-А'!$H$9</f>
        <v>1562.22</v>
      </c>
      <c r="V437" s="118">
        <f>VLOOKUP($A437+ROUND((COLUMN()-2)/24,5),АТС!$A$41:$F$784,6)+'Иные услуги '!$C$5+'РСТ РСО-А'!$L$7+'РСТ РСО-А'!$H$9</f>
        <v>1524.4299999999998</v>
      </c>
      <c r="W437" s="118">
        <f>VLOOKUP($A437+ROUND((COLUMN()-2)/24,5),АТС!$A$41:$F$784,6)+'Иные услуги '!$C$5+'РСТ РСО-А'!$L$7+'РСТ РСО-А'!$H$9</f>
        <v>1537.96</v>
      </c>
      <c r="X437" s="118">
        <f>VLOOKUP($A437+ROUND((COLUMN()-2)/24,5),АТС!$A$41:$F$784,6)+'Иные услуги '!$C$5+'РСТ РСО-А'!$L$7+'РСТ РСО-А'!$H$9</f>
        <v>1750.23</v>
      </c>
      <c r="Y437" s="118">
        <f>VLOOKUP($A437+ROUND((COLUMN()-2)/24,5),АТС!$A$41:$F$784,6)+'Иные услуги '!$C$5+'РСТ РСО-А'!$L$7+'РСТ РСО-А'!$H$9</f>
        <v>1584.6599999999999</v>
      </c>
    </row>
    <row r="438" spans="1:25" x14ac:dyDescent="0.2">
      <c r="A438" s="66">
        <f t="shared" si="14"/>
        <v>43384</v>
      </c>
      <c r="B438" s="118">
        <f>VLOOKUP($A438+ROUND((COLUMN()-2)/24,5),АТС!$A$41:$F$784,6)+'Иные услуги '!$C$5+'РСТ РСО-А'!$L$7+'РСТ РСО-А'!$H$9</f>
        <v>1468.74</v>
      </c>
      <c r="C438" s="118">
        <f>VLOOKUP($A438+ROUND((COLUMN()-2)/24,5),АТС!$A$41:$F$784,6)+'Иные услуги '!$C$5+'РСТ РСО-А'!$L$7+'РСТ РСО-А'!$H$9</f>
        <v>1491.4299999999998</v>
      </c>
      <c r="D438" s="118">
        <f>VLOOKUP($A438+ROUND((COLUMN()-2)/24,5),АТС!$A$41:$F$784,6)+'Иные услуги '!$C$5+'РСТ РСО-А'!$L$7+'РСТ РСО-А'!$H$9</f>
        <v>1531.3</v>
      </c>
      <c r="E438" s="118">
        <f>VLOOKUP($A438+ROUND((COLUMN()-2)/24,5),АТС!$A$41:$F$784,6)+'Иные услуги '!$C$5+'РСТ РСО-А'!$L$7+'РСТ РСО-А'!$H$9</f>
        <v>1552.85</v>
      </c>
      <c r="F438" s="118">
        <f>VLOOKUP($A438+ROUND((COLUMN()-2)/24,5),АТС!$A$41:$F$784,6)+'Иные услуги '!$C$5+'РСТ РСО-А'!$L$7+'РСТ РСО-А'!$H$9</f>
        <v>1531.8600000000001</v>
      </c>
      <c r="G438" s="118">
        <f>VLOOKUP($A438+ROUND((COLUMN()-2)/24,5),АТС!$A$41:$F$784,6)+'Иные услуги '!$C$5+'РСТ РСО-А'!$L$7+'РСТ РСО-А'!$H$9</f>
        <v>1505.8</v>
      </c>
      <c r="H438" s="118">
        <f>VLOOKUP($A438+ROUND((COLUMN()-2)/24,5),АТС!$A$41:$F$784,6)+'Иные услуги '!$C$5+'РСТ РСО-А'!$L$7+'РСТ РСО-А'!$H$9</f>
        <v>1550.73</v>
      </c>
      <c r="I438" s="118">
        <f>VLOOKUP($A438+ROUND((COLUMN()-2)/24,5),АТС!$A$41:$F$784,6)+'Иные услуги '!$C$5+'РСТ РСО-А'!$L$7+'РСТ РСО-А'!$H$9</f>
        <v>1548.67</v>
      </c>
      <c r="J438" s="118">
        <f>VLOOKUP($A438+ROUND((COLUMN()-2)/24,5),АТС!$A$41:$F$784,6)+'Иные услуги '!$C$5+'РСТ РСО-А'!$L$7+'РСТ РСО-А'!$H$9</f>
        <v>1572.08</v>
      </c>
      <c r="K438" s="118">
        <f>VLOOKUP($A438+ROUND((COLUMN()-2)/24,5),АТС!$A$41:$F$784,6)+'Иные услуги '!$C$5+'РСТ РСО-А'!$L$7+'РСТ РСО-А'!$H$9</f>
        <v>1505.6799999999998</v>
      </c>
      <c r="L438" s="118">
        <f>VLOOKUP($A438+ROUND((COLUMN()-2)/24,5),АТС!$A$41:$F$784,6)+'Иные услуги '!$C$5+'РСТ РСО-А'!$L$7+'РСТ РСО-А'!$H$9</f>
        <v>1505.83</v>
      </c>
      <c r="M438" s="118">
        <f>VLOOKUP($A438+ROUND((COLUMN()-2)/24,5),АТС!$A$41:$F$784,6)+'Иные услуги '!$C$5+'РСТ РСО-А'!$L$7+'РСТ РСО-А'!$H$9</f>
        <v>1505.57</v>
      </c>
      <c r="N438" s="118">
        <f>VLOOKUP($A438+ROUND((COLUMN()-2)/24,5),АТС!$A$41:$F$784,6)+'Иные услуги '!$C$5+'РСТ РСО-А'!$L$7+'РСТ РСО-А'!$H$9</f>
        <v>1537.6999999999998</v>
      </c>
      <c r="O438" s="118">
        <f>VLOOKUP($A438+ROUND((COLUMN()-2)/24,5),АТС!$A$41:$F$784,6)+'Иные услуги '!$C$5+'РСТ РСО-А'!$L$7+'РСТ РСО-А'!$H$9</f>
        <v>1505.22</v>
      </c>
      <c r="P438" s="118">
        <f>VLOOKUP($A438+ROUND((COLUMN()-2)/24,5),АТС!$A$41:$F$784,6)+'Иные услуги '!$C$5+'РСТ РСО-А'!$L$7+'РСТ РСО-А'!$H$9</f>
        <v>1505.25</v>
      </c>
      <c r="Q438" s="118">
        <f>VLOOKUP($A438+ROUND((COLUMN()-2)/24,5),АТС!$A$41:$F$784,6)+'Иные услуги '!$C$5+'РСТ РСО-А'!$L$7+'РСТ РСО-А'!$H$9</f>
        <v>1505.71</v>
      </c>
      <c r="R438" s="118">
        <f>VLOOKUP($A438+ROUND((COLUMN()-2)/24,5),АТС!$A$41:$F$784,6)+'Иные услуги '!$C$5+'РСТ РСО-А'!$L$7+'РСТ РСО-А'!$H$9</f>
        <v>1572.3600000000001</v>
      </c>
      <c r="S438" s="118">
        <f>VLOOKUP($A438+ROUND((COLUMN()-2)/24,5),АТС!$A$41:$F$784,6)+'Иные услуги '!$C$5+'РСТ РСО-А'!$L$7+'РСТ РСО-А'!$H$9</f>
        <v>1507.21</v>
      </c>
      <c r="T438" s="118">
        <f>VLOOKUP($A438+ROUND((COLUMN()-2)/24,5),АТС!$A$41:$F$784,6)+'Иные услуги '!$C$5+'РСТ РСО-А'!$L$7+'РСТ РСО-А'!$H$9</f>
        <v>1611.87</v>
      </c>
      <c r="U438" s="118">
        <f>VLOOKUP($A438+ROUND((COLUMN()-2)/24,5),АТС!$A$41:$F$784,6)+'Иные услуги '!$C$5+'РСТ РСО-А'!$L$7+'РСТ РСО-А'!$H$9</f>
        <v>1515.82</v>
      </c>
      <c r="V438" s="118">
        <f>VLOOKUP($A438+ROUND((COLUMN()-2)/24,5),АТС!$A$41:$F$784,6)+'Иные услуги '!$C$5+'РСТ РСО-А'!$L$7+'РСТ РСО-А'!$H$9</f>
        <v>1517.76</v>
      </c>
      <c r="W438" s="118">
        <f>VLOOKUP($A438+ROUND((COLUMN()-2)/24,5),АТС!$A$41:$F$784,6)+'Иные услуги '!$C$5+'РСТ РСО-А'!$L$7+'РСТ РСО-А'!$H$9</f>
        <v>1534.94</v>
      </c>
      <c r="X438" s="118">
        <f>VLOOKUP($A438+ROUND((COLUMN()-2)/24,5),АТС!$A$41:$F$784,6)+'Иные услуги '!$C$5+'РСТ РСО-А'!$L$7+'РСТ РСО-А'!$H$9</f>
        <v>1747.6799999999998</v>
      </c>
      <c r="Y438" s="118">
        <f>VLOOKUP($A438+ROUND((COLUMN()-2)/24,5),АТС!$A$41:$F$784,6)+'Иные услуги '!$C$5+'РСТ РСО-А'!$L$7+'РСТ РСО-А'!$H$9</f>
        <v>1583.76</v>
      </c>
    </row>
    <row r="439" spans="1:25" x14ac:dyDescent="0.2">
      <c r="A439" s="66">
        <f t="shared" si="14"/>
        <v>43385</v>
      </c>
      <c r="B439" s="118">
        <f>VLOOKUP($A439+ROUND((COLUMN()-2)/24,5),АТС!$A$41:$F$784,6)+'Иные услуги '!$C$5+'РСТ РСО-А'!$L$7+'РСТ РСО-А'!$H$9</f>
        <v>1478.38</v>
      </c>
      <c r="C439" s="118">
        <f>VLOOKUP($A439+ROUND((COLUMN()-2)/24,5),АТС!$A$41:$F$784,6)+'Иные услуги '!$C$5+'РСТ РСО-А'!$L$7+'РСТ РСО-А'!$H$9</f>
        <v>1477.03</v>
      </c>
      <c r="D439" s="118">
        <f>VLOOKUP($A439+ROUND((COLUMN()-2)/24,5),АТС!$A$41:$F$784,6)+'Иные услуги '!$C$5+'РСТ РСО-А'!$L$7+'РСТ РСО-А'!$H$9</f>
        <v>1515.02</v>
      </c>
      <c r="E439" s="118">
        <f>VLOOKUP($A439+ROUND((COLUMN()-2)/24,5),АТС!$A$41:$F$784,6)+'Иные услуги '!$C$5+'РСТ РСО-А'!$L$7+'РСТ РСО-А'!$H$9</f>
        <v>1536</v>
      </c>
      <c r="F439" s="118">
        <f>VLOOKUP($A439+ROUND((COLUMN()-2)/24,5),АТС!$A$41:$F$784,6)+'Иные услуги '!$C$5+'РСТ РСО-А'!$L$7+'РСТ РСО-А'!$H$9</f>
        <v>1517.03</v>
      </c>
      <c r="G439" s="118">
        <f>VLOOKUP($A439+ROUND((COLUMN()-2)/24,5),АТС!$A$41:$F$784,6)+'Иные услуги '!$C$5+'РСТ РСО-А'!$L$7+'РСТ РСО-А'!$H$9</f>
        <v>1492.9299999999998</v>
      </c>
      <c r="H439" s="118">
        <f>VLOOKUP($A439+ROUND((COLUMN()-2)/24,5),АТС!$A$41:$F$784,6)+'Иные услуги '!$C$5+'РСТ РСО-А'!$L$7+'РСТ РСО-А'!$H$9</f>
        <v>1497.4499999999998</v>
      </c>
      <c r="I439" s="118">
        <f>VLOOKUP($A439+ROUND((COLUMN()-2)/24,5),АТС!$A$41:$F$784,6)+'Иные услуги '!$C$5+'РСТ РСО-А'!$L$7+'РСТ РСО-А'!$H$9</f>
        <v>1540.5900000000001</v>
      </c>
      <c r="J439" s="118">
        <f>VLOOKUP($A439+ROUND((COLUMN()-2)/24,5),АТС!$A$41:$F$784,6)+'Иные услуги '!$C$5+'РСТ РСО-А'!$L$7+'РСТ РСО-А'!$H$9</f>
        <v>1570.6100000000001</v>
      </c>
      <c r="K439" s="118">
        <f>VLOOKUP($A439+ROUND((COLUMN()-2)/24,5),АТС!$A$41:$F$784,6)+'Иные услуги '!$C$5+'РСТ РСО-А'!$L$7+'РСТ РСО-А'!$H$9</f>
        <v>1507.1799999999998</v>
      </c>
      <c r="L439" s="118">
        <f>VLOOKUP($A439+ROUND((COLUMN()-2)/24,5),АТС!$A$41:$F$784,6)+'Иные услуги '!$C$5+'РСТ РСО-А'!$L$7+'РСТ РСО-А'!$H$9</f>
        <v>1584.33</v>
      </c>
      <c r="M439" s="118">
        <f>VLOOKUP($A439+ROUND((COLUMN()-2)/24,5),АТС!$A$41:$F$784,6)+'Иные услуги '!$C$5+'РСТ РСО-А'!$L$7+'РСТ РСО-А'!$H$9</f>
        <v>1583.71</v>
      </c>
      <c r="N439" s="118">
        <f>VLOOKUP($A439+ROUND((COLUMN()-2)/24,5),АТС!$A$41:$F$784,6)+'Иные услуги '!$C$5+'РСТ РСО-А'!$L$7+'РСТ РСО-А'!$H$9</f>
        <v>1526.58</v>
      </c>
      <c r="O439" s="118">
        <f>VLOOKUP($A439+ROUND((COLUMN()-2)/24,5),АТС!$A$41:$F$784,6)+'Иные услуги '!$C$5+'РСТ РСО-А'!$L$7+'РСТ РСО-А'!$H$9</f>
        <v>1543.75</v>
      </c>
      <c r="P439" s="118">
        <f>VLOOKUP($A439+ROUND((COLUMN()-2)/24,5),АТС!$A$41:$F$784,6)+'Иные услуги '!$C$5+'РСТ РСО-А'!$L$7+'РСТ РСО-А'!$H$9</f>
        <v>1543.98</v>
      </c>
      <c r="Q439" s="118">
        <f>VLOOKUP($A439+ROUND((COLUMN()-2)/24,5),АТС!$A$41:$F$784,6)+'Иные услуги '!$C$5+'РСТ РСО-А'!$L$7+'РСТ РСО-А'!$H$9</f>
        <v>1545.9299999999998</v>
      </c>
      <c r="R439" s="118">
        <f>VLOOKUP($A439+ROUND((COLUMN()-2)/24,5),АТС!$A$41:$F$784,6)+'Иные услуги '!$C$5+'РСТ РСО-А'!$L$7+'РСТ РСО-А'!$H$9</f>
        <v>1504.28</v>
      </c>
      <c r="S439" s="118">
        <f>VLOOKUP($A439+ROUND((COLUMN()-2)/24,5),АТС!$A$41:$F$784,6)+'Иные услуги '!$C$5+'РСТ РСО-А'!$L$7+'РСТ РСО-А'!$H$9</f>
        <v>1495.69</v>
      </c>
      <c r="T439" s="118">
        <f>VLOOKUP($A439+ROUND((COLUMN()-2)/24,5),АТС!$A$41:$F$784,6)+'Иные услуги '!$C$5+'РСТ РСО-А'!$L$7+'РСТ РСО-А'!$H$9</f>
        <v>1628.74</v>
      </c>
      <c r="U439" s="118">
        <f>VLOOKUP($A439+ROUND((COLUMN()-2)/24,5),АТС!$A$41:$F$784,6)+'Иные услуги '!$C$5+'РСТ РСО-А'!$L$7+'РСТ РСО-А'!$H$9</f>
        <v>1543.99</v>
      </c>
      <c r="V439" s="118">
        <f>VLOOKUP($A439+ROUND((COLUMN()-2)/24,5),АТС!$A$41:$F$784,6)+'Иные услуги '!$C$5+'РСТ РСО-А'!$L$7+'РСТ РСО-А'!$H$9</f>
        <v>1496.9</v>
      </c>
      <c r="W439" s="118">
        <f>VLOOKUP($A439+ROUND((COLUMN()-2)/24,5),АТС!$A$41:$F$784,6)+'Иные услуги '!$C$5+'РСТ РСО-А'!$L$7+'РСТ РСО-А'!$H$9</f>
        <v>1517.87</v>
      </c>
      <c r="X439" s="118">
        <f>VLOOKUP($A439+ROUND((COLUMN()-2)/24,5),АТС!$A$41:$F$784,6)+'Иные услуги '!$C$5+'РСТ РСО-А'!$L$7+'РСТ РСО-А'!$H$9</f>
        <v>1716.9099999999999</v>
      </c>
      <c r="Y439" s="118">
        <f>VLOOKUP($A439+ROUND((COLUMN()-2)/24,5),АТС!$A$41:$F$784,6)+'Иные услуги '!$C$5+'РСТ РСО-А'!$L$7+'РСТ РСО-А'!$H$9</f>
        <v>1620.0900000000001</v>
      </c>
    </row>
    <row r="440" spans="1:25" x14ac:dyDescent="0.2">
      <c r="A440" s="66">
        <f t="shared" si="14"/>
        <v>43386</v>
      </c>
      <c r="B440" s="118">
        <f>VLOOKUP($A440+ROUND((COLUMN()-2)/24,5),АТС!$A$41:$F$784,6)+'Иные услуги '!$C$5+'РСТ РСО-А'!$L$7+'РСТ РСО-А'!$H$9</f>
        <v>1490.08</v>
      </c>
      <c r="C440" s="118">
        <f>VLOOKUP($A440+ROUND((COLUMN()-2)/24,5),АТС!$A$41:$F$784,6)+'Иные услуги '!$C$5+'РСТ РСО-А'!$L$7+'РСТ РСО-А'!$H$9</f>
        <v>1524.3899999999999</v>
      </c>
      <c r="D440" s="118">
        <f>VLOOKUP($A440+ROUND((COLUMN()-2)/24,5),АТС!$A$41:$F$784,6)+'Иные услуги '!$C$5+'РСТ РСО-А'!$L$7+'РСТ РСО-А'!$H$9</f>
        <v>1539.44</v>
      </c>
      <c r="E440" s="118">
        <f>VLOOKUP($A440+ROUND((COLUMN()-2)/24,5),АТС!$A$41:$F$784,6)+'Иные услуги '!$C$5+'РСТ РСО-А'!$L$7+'РСТ РСО-А'!$H$9</f>
        <v>1561.25</v>
      </c>
      <c r="F440" s="118">
        <f>VLOOKUP($A440+ROUND((COLUMN()-2)/24,5),АТС!$A$41:$F$784,6)+'Иные услуги '!$C$5+'РСТ РСО-А'!$L$7+'РСТ РСО-А'!$H$9</f>
        <v>1560.54</v>
      </c>
      <c r="G440" s="118">
        <f>VLOOKUP($A440+ROUND((COLUMN()-2)/24,5),АТС!$A$41:$F$784,6)+'Иные услуги '!$C$5+'РСТ РСО-А'!$L$7+'РСТ РСО-А'!$H$9</f>
        <v>1522.53</v>
      </c>
      <c r="H440" s="118">
        <f>VLOOKUP($A440+ROUND((COLUMN()-2)/24,5),АТС!$A$41:$F$784,6)+'Иные услуги '!$C$5+'РСТ РСО-А'!$L$7+'РСТ РСО-А'!$H$9</f>
        <v>1597.8899999999999</v>
      </c>
      <c r="I440" s="118">
        <f>VLOOKUP($A440+ROUND((COLUMN()-2)/24,5),АТС!$A$41:$F$784,6)+'Иные услуги '!$C$5+'РСТ РСО-А'!$L$7+'РСТ РСО-А'!$H$9</f>
        <v>1506.8899999999999</v>
      </c>
      <c r="J440" s="118">
        <f>VLOOKUP($A440+ROUND((COLUMN()-2)/24,5),АТС!$A$41:$F$784,6)+'Иные услуги '!$C$5+'РСТ РСО-А'!$L$7+'РСТ РСО-А'!$H$9</f>
        <v>1645.81</v>
      </c>
      <c r="K440" s="118">
        <f>VLOOKUP($A440+ROUND((COLUMN()-2)/24,5),АТС!$A$41:$F$784,6)+'Иные услуги '!$C$5+'РСТ РСО-А'!$L$7+'РСТ РСО-А'!$H$9</f>
        <v>1569.02</v>
      </c>
      <c r="L440" s="118">
        <f>VLOOKUP($A440+ROUND((COLUMN()-2)/24,5),АТС!$A$41:$F$784,6)+'Иные услуги '!$C$5+'РСТ РСО-А'!$L$7+'РСТ РСО-А'!$H$9</f>
        <v>1568.3899999999999</v>
      </c>
      <c r="M440" s="118">
        <f>VLOOKUP($A440+ROUND((COLUMN()-2)/24,5),АТС!$A$41:$F$784,6)+'Иные услуги '!$C$5+'РСТ РСО-А'!$L$7+'РСТ РСО-А'!$H$9</f>
        <v>1567.52</v>
      </c>
      <c r="N440" s="118">
        <f>VLOOKUP($A440+ROUND((COLUMN()-2)/24,5),АТС!$A$41:$F$784,6)+'Иные услуги '!$C$5+'РСТ РСО-А'!$L$7+'РСТ РСО-А'!$H$9</f>
        <v>1604.47</v>
      </c>
      <c r="O440" s="118">
        <f>VLOOKUP($A440+ROUND((COLUMN()-2)/24,5),АТС!$A$41:$F$784,6)+'Иные услуги '!$C$5+'РСТ РСО-А'!$L$7+'РСТ РСО-А'!$H$9</f>
        <v>1604.28</v>
      </c>
      <c r="P440" s="118">
        <f>VLOOKUP($A440+ROUND((COLUMN()-2)/24,5),АТС!$A$41:$F$784,6)+'Иные услуги '!$C$5+'РСТ РСО-А'!$L$7+'РСТ РСО-А'!$H$9</f>
        <v>1604.52</v>
      </c>
      <c r="Q440" s="118">
        <f>VLOOKUP($A440+ROUND((COLUMN()-2)/24,5),АТС!$A$41:$F$784,6)+'Иные услуги '!$C$5+'РСТ РСО-А'!$L$7+'РСТ РСО-А'!$H$9</f>
        <v>1603.48</v>
      </c>
      <c r="R440" s="118">
        <f>VLOOKUP($A440+ROUND((COLUMN()-2)/24,5),АТС!$A$41:$F$784,6)+'Иные услуги '!$C$5+'РСТ РСО-А'!$L$7+'РСТ РСО-А'!$H$9</f>
        <v>1566.8</v>
      </c>
      <c r="S440" s="118">
        <f>VLOOKUP($A440+ROUND((COLUMN()-2)/24,5),АТС!$A$41:$F$784,6)+'Иные услуги '!$C$5+'РСТ РСО-А'!$L$7+'РСТ РСО-А'!$H$9</f>
        <v>1490.74</v>
      </c>
      <c r="T440" s="118">
        <f>VLOOKUP($A440+ROUND((COLUMN()-2)/24,5),АТС!$A$41:$F$784,6)+'Иные услуги '!$C$5+'РСТ РСО-А'!$L$7+'РСТ РСО-А'!$H$9</f>
        <v>1587.67</v>
      </c>
      <c r="U440" s="118">
        <f>VLOOKUP($A440+ROUND((COLUMN()-2)/24,5),АТС!$A$41:$F$784,6)+'Иные услуги '!$C$5+'РСТ РСО-А'!$L$7+'РСТ РСО-А'!$H$9</f>
        <v>1508.3600000000001</v>
      </c>
      <c r="V440" s="118">
        <f>VLOOKUP($A440+ROUND((COLUMN()-2)/24,5),АТС!$A$41:$F$784,6)+'Иные услуги '!$C$5+'РСТ РСО-А'!$L$7+'РСТ РСО-А'!$H$9</f>
        <v>1507.13</v>
      </c>
      <c r="W440" s="118">
        <f>VLOOKUP($A440+ROUND((COLUMN()-2)/24,5),АТС!$A$41:$F$784,6)+'Иные услуги '!$C$5+'РСТ РСО-А'!$L$7+'РСТ РСО-А'!$H$9</f>
        <v>1522.58</v>
      </c>
      <c r="X440" s="118">
        <f>VLOOKUP($A440+ROUND((COLUMN()-2)/24,5),АТС!$A$41:$F$784,6)+'Иные услуги '!$C$5+'РСТ РСО-А'!$L$7+'РСТ РСО-А'!$H$9</f>
        <v>1730.4499999999998</v>
      </c>
      <c r="Y440" s="118">
        <f>VLOOKUP($A440+ROUND((COLUMN()-2)/24,5),АТС!$A$41:$F$784,6)+'Иные услуги '!$C$5+'РСТ РСО-А'!$L$7+'РСТ РСО-А'!$H$9</f>
        <v>1558.9</v>
      </c>
    </row>
    <row r="441" spans="1:25" x14ac:dyDescent="0.2">
      <c r="A441" s="66">
        <f t="shared" si="14"/>
        <v>43387</v>
      </c>
      <c r="B441" s="118">
        <f>VLOOKUP($A441+ROUND((COLUMN()-2)/24,5),АТС!$A$41:$F$784,6)+'Иные услуги '!$C$5+'РСТ РСО-А'!$L$7+'РСТ РСО-А'!$H$9</f>
        <v>1481.65</v>
      </c>
      <c r="C441" s="118">
        <f>VLOOKUP($A441+ROUND((COLUMN()-2)/24,5),АТС!$A$41:$F$784,6)+'Иные услуги '!$C$5+'РСТ РСО-А'!$L$7+'РСТ РСО-А'!$H$9</f>
        <v>1534.87</v>
      </c>
      <c r="D441" s="118">
        <f>VLOOKUP($A441+ROUND((COLUMN()-2)/24,5),АТС!$A$41:$F$784,6)+'Иные услуги '!$C$5+'РСТ РСО-А'!$L$7+'РСТ РСО-А'!$H$9</f>
        <v>1561.01</v>
      </c>
      <c r="E441" s="118">
        <f>VLOOKUP($A441+ROUND((COLUMN()-2)/24,5),АТС!$A$41:$F$784,6)+'Иные услуги '!$C$5+'РСТ РСО-А'!$L$7+'РСТ РСО-А'!$H$9</f>
        <v>1574.46</v>
      </c>
      <c r="F441" s="118">
        <f>VLOOKUP($A441+ROUND((COLUMN()-2)/24,5),АТС!$A$41:$F$784,6)+'Иные услуги '!$C$5+'РСТ РСО-А'!$L$7+'РСТ РСО-А'!$H$9</f>
        <v>1556.3</v>
      </c>
      <c r="G441" s="118">
        <f>VLOOKUP($A441+ROUND((COLUMN()-2)/24,5),АТС!$A$41:$F$784,6)+'Иные услуги '!$C$5+'РСТ РСО-А'!$L$7+'РСТ РСО-А'!$H$9</f>
        <v>1556.19</v>
      </c>
      <c r="H441" s="118">
        <f>VLOOKUP($A441+ROUND((COLUMN()-2)/24,5),АТС!$A$41:$F$784,6)+'Иные услуги '!$C$5+'РСТ РСО-А'!$L$7+'РСТ РСО-А'!$H$9</f>
        <v>1647.02</v>
      </c>
      <c r="I441" s="118">
        <f>VLOOKUP($A441+ROUND((COLUMN()-2)/24,5),АТС!$A$41:$F$784,6)+'Иные услуги '!$C$5+'РСТ РСО-А'!$L$7+'РСТ РСО-А'!$H$9</f>
        <v>1513.75</v>
      </c>
      <c r="J441" s="118">
        <f>VLOOKUP($A441+ROUND((COLUMN()-2)/24,5),АТС!$A$41:$F$784,6)+'Иные услуги '!$C$5+'РСТ РСО-А'!$L$7+'РСТ РСО-А'!$H$9</f>
        <v>1686.4499999999998</v>
      </c>
      <c r="K441" s="118">
        <f>VLOOKUP($A441+ROUND((COLUMN()-2)/24,5),АТС!$A$41:$F$784,6)+'Иные услуги '!$C$5+'РСТ РСО-А'!$L$7+'РСТ РСО-А'!$H$9</f>
        <v>1602.3</v>
      </c>
      <c r="L441" s="118">
        <f>VLOOKUP($A441+ROUND((COLUMN()-2)/24,5),АТС!$A$41:$F$784,6)+'Иные услуги '!$C$5+'РСТ РСО-А'!$L$7+'РСТ РСО-А'!$H$9</f>
        <v>1602.53</v>
      </c>
      <c r="M441" s="118">
        <f>VLOOKUP($A441+ROUND((COLUMN()-2)/24,5),АТС!$A$41:$F$784,6)+'Иные услуги '!$C$5+'РСТ РСО-А'!$L$7+'РСТ РСО-А'!$H$9</f>
        <v>1565.08</v>
      </c>
      <c r="N441" s="118">
        <f>VLOOKUP($A441+ROUND((COLUMN()-2)/24,5),АТС!$A$41:$F$784,6)+'Иные услуги '!$C$5+'РСТ РСО-А'!$L$7+'РСТ РСО-А'!$H$9</f>
        <v>1601.9299999999998</v>
      </c>
      <c r="O441" s="118">
        <f>VLOOKUP($A441+ROUND((COLUMN()-2)/24,5),АТС!$A$41:$F$784,6)+'Иные услуги '!$C$5+'РСТ РСО-А'!$L$7+'РСТ РСО-А'!$H$9</f>
        <v>1642.4499999999998</v>
      </c>
      <c r="P441" s="118">
        <f>VLOOKUP($A441+ROUND((COLUMN()-2)/24,5),АТС!$A$41:$F$784,6)+'Иные услуги '!$C$5+'РСТ РСО-А'!$L$7+'РСТ РСО-А'!$H$9</f>
        <v>1642.29</v>
      </c>
      <c r="Q441" s="118">
        <f>VLOOKUP($A441+ROUND((COLUMN()-2)/24,5),АТС!$A$41:$F$784,6)+'Иные услуги '!$C$5+'РСТ РСО-А'!$L$7+'РСТ РСО-А'!$H$9</f>
        <v>1642.23</v>
      </c>
      <c r="R441" s="118">
        <f>VLOOKUP($A441+ROUND((COLUMN()-2)/24,5),АТС!$A$41:$F$784,6)+'Иные услуги '!$C$5+'РСТ РСО-А'!$L$7+'РСТ РСО-А'!$H$9</f>
        <v>1602.02</v>
      </c>
      <c r="S441" s="118">
        <f>VLOOKUP($A441+ROUND((COLUMN()-2)/24,5),АТС!$A$41:$F$784,6)+'Иные услуги '!$C$5+'РСТ РСО-А'!$L$7+'РСТ РСО-А'!$H$9</f>
        <v>1501.25</v>
      </c>
      <c r="T441" s="118">
        <f>VLOOKUP($A441+ROUND((COLUMN()-2)/24,5),АТС!$A$41:$F$784,6)+'Иные услуги '!$C$5+'РСТ РСО-А'!$L$7+'РСТ РСО-А'!$H$9</f>
        <v>1590.42</v>
      </c>
      <c r="U441" s="118">
        <f>VLOOKUP($A441+ROUND((COLUMN()-2)/24,5),АТС!$A$41:$F$784,6)+'Иные услуги '!$C$5+'РСТ РСО-А'!$L$7+'РСТ РСО-А'!$H$9</f>
        <v>1509.31</v>
      </c>
      <c r="V441" s="118">
        <f>VLOOKUP($A441+ROUND((COLUMN()-2)/24,5),АТС!$A$41:$F$784,6)+'Иные услуги '!$C$5+'РСТ РСО-А'!$L$7+'РСТ РСО-А'!$H$9</f>
        <v>1508.97</v>
      </c>
      <c r="W441" s="118">
        <f>VLOOKUP($A441+ROUND((COLUMN()-2)/24,5),АТС!$A$41:$F$784,6)+'Иные услуги '!$C$5+'РСТ РСО-А'!$L$7+'РСТ РСО-А'!$H$9</f>
        <v>1522.75</v>
      </c>
      <c r="X441" s="118">
        <f>VLOOKUP($A441+ROUND((COLUMN()-2)/24,5),АТС!$A$41:$F$784,6)+'Иные услуги '!$C$5+'РСТ РСО-А'!$L$7+'РСТ РСО-А'!$H$9</f>
        <v>1728.6100000000001</v>
      </c>
      <c r="Y441" s="118">
        <f>VLOOKUP($A441+ROUND((COLUMN()-2)/24,5),АТС!$A$41:$F$784,6)+'Иные услуги '!$C$5+'РСТ РСО-А'!$L$7+'РСТ РСО-А'!$H$9</f>
        <v>1559.5</v>
      </c>
    </row>
    <row r="442" spans="1:25" x14ac:dyDescent="0.2">
      <c r="A442" s="66">
        <f t="shared" si="14"/>
        <v>43388</v>
      </c>
      <c r="B442" s="118">
        <f>VLOOKUP($A442+ROUND((COLUMN()-2)/24,5),АТС!$A$41:$F$784,6)+'Иные услуги '!$C$5+'РСТ РСО-А'!$L$7+'РСТ РСО-А'!$H$9</f>
        <v>1483.6399999999999</v>
      </c>
      <c r="C442" s="118">
        <f>VLOOKUP($A442+ROUND((COLUMN()-2)/24,5),АТС!$A$41:$F$784,6)+'Иные услуги '!$C$5+'РСТ РСО-А'!$L$7+'РСТ РСО-А'!$H$9</f>
        <v>1522.4499999999998</v>
      </c>
      <c r="D442" s="118">
        <f>VLOOKUP($A442+ROUND((COLUMN()-2)/24,5),АТС!$A$41:$F$784,6)+'Иные услуги '!$C$5+'РСТ РСО-А'!$L$7+'РСТ РСО-А'!$H$9</f>
        <v>1536.27</v>
      </c>
      <c r="E442" s="118">
        <f>VLOOKUP($A442+ROUND((COLUMN()-2)/24,5),АТС!$A$41:$F$784,6)+'Иные услуги '!$C$5+'РСТ РСО-А'!$L$7+'РСТ РСО-А'!$H$9</f>
        <v>1558.0900000000001</v>
      </c>
      <c r="F442" s="118">
        <f>VLOOKUP($A442+ROUND((COLUMN()-2)/24,5),АТС!$A$41:$F$784,6)+'Иные услуги '!$C$5+'РСТ РСО-А'!$L$7+'РСТ РСО-А'!$H$9</f>
        <v>1557.72</v>
      </c>
      <c r="G442" s="118">
        <f>VLOOKUP($A442+ROUND((COLUMN()-2)/24,5),АТС!$A$41:$F$784,6)+'Иные услуги '!$C$5+'РСТ РСО-А'!$L$7+'РСТ РСО-А'!$H$9</f>
        <v>1521.4499999999998</v>
      </c>
      <c r="H442" s="118">
        <f>VLOOKUP($A442+ROUND((COLUMN()-2)/24,5),АТС!$A$41:$F$784,6)+'Иные услуги '!$C$5+'РСТ РСО-А'!$L$7+'РСТ РСО-А'!$H$9</f>
        <v>1596.85</v>
      </c>
      <c r="I442" s="118">
        <f>VLOOKUP($A442+ROUND((COLUMN()-2)/24,5),АТС!$A$41:$F$784,6)+'Иные услуги '!$C$5+'РСТ РСО-А'!$L$7+'РСТ РСО-А'!$H$9</f>
        <v>1478.21</v>
      </c>
      <c r="J442" s="118">
        <f>VLOOKUP($A442+ROUND((COLUMN()-2)/24,5),АТС!$A$41:$F$784,6)+'Иные услуги '!$C$5+'РСТ РСО-А'!$L$7+'РСТ РСО-А'!$H$9</f>
        <v>1605.58</v>
      </c>
      <c r="K442" s="118">
        <f>VLOOKUP($A442+ROUND((COLUMN()-2)/24,5),АТС!$A$41:$F$784,6)+'Иные услуги '!$C$5+'РСТ РСО-А'!$L$7+'РСТ РСО-А'!$H$9</f>
        <v>1534.47</v>
      </c>
      <c r="L442" s="118">
        <f>VLOOKUP($A442+ROUND((COLUMN()-2)/24,5),АТС!$A$41:$F$784,6)+'Иные услуги '!$C$5+'РСТ РСО-А'!$L$7+'РСТ РСО-А'!$H$9</f>
        <v>1534.3899999999999</v>
      </c>
      <c r="M442" s="118">
        <f>VLOOKUP($A442+ROUND((COLUMN()-2)/24,5),АТС!$A$41:$F$784,6)+'Иные услуги '!$C$5+'РСТ РСО-А'!$L$7+'РСТ РСО-А'!$H$9</f>
        <v>1533.69</v>
      </c>
      <c r="N442" s="118">
        <f>VLOOKUP($A442+ROUND((COLUMN()-2)/24,5),АТС!$A$41:$F$784,6)+'Иные услуги '!$C$5+'РСТ РСО-А'!$L$7+'РСТ РСО-А'!$H$9</f>
        <v>1567.88</v>
      </c>
      <c r="O442" s="118">
        <f>VLOOKUP($A442+ROUND((COLUMN()-2)/24,5),АТС!$A$41:$F$784,6)+'Иные услуги '!$C$5+'РСТ РСО-А'!$L$7+'РСТ РСО-А'!$H$9</f>
        <v>1582.4</v>
      </c>
      <c r="P442" s="118">
        <f>VLOOKUP($A442+ROUND((COLUMN()-2)/24,5),АТС!$A$41:$F$784,6)+'Иные услуги '!$C$5+'РСТ РСО-А'!$L$7+'РСТ РСО-А'!$H$9</f>
        <v>1582.47</v>
      </c>
      <c r="Q442" s="118">
        <f>VLOOKUP($A442+ROUND((COLUMN()-2)/24,5),АТС!$A$41:$F$784,6)+'Иные услуги '!$C$5+'РСТ РСО-А'!$L$7+'РСТ РСО-А'!$H$9</f>
        <v>1567.8400000000001</v>
      </c>
      <c r="R442" s="118">
        <f>VLOOKUP($A442+ROUND((COLUMN()-2)/24,5),АТС!$A$41:$F$784,6)+'Иные услуги '!$C$5+'РСТ РСО-А'!$L$7+'РСТ РСО-А'!$H$9</f>
        <v>1533.4299999999998</v>
      </c>
      <c r="S442" s="118">
        <f>VLOOKUP($A442+ROUND((COLUMN()-2)/24,5),АТС!$A$41:$F$784,6)+'Иные услуги '!$C$5+'РСТ РСО-А'!$L$7+'РСТ РСО-А'!$H$9</f>
        <v>1488.19</v>
      </c>
      <c r="T442" s="118">
        <f>VLOOKUP($A442+ROUND((COLUMN()-2)/24,5),АТС!$A$41:$F$784,6)+'Иные услуги '!$C$5+'РСТ РСО-А'!$L$7+'РСТ РСО-А'!$H$9</f>
        <v>1583.48</v>
      </c>
      <c r="U442" s="118">
        <f>VLOOKUP($A442+ROUND((COLUMN()-2)/24,5),АТС!$A$41:$F$784,6)+'Иные услуги '!$C$5+'РСТ РСО-А'!$L$7+'РСТ РСО-А'!$H$9</f>
        <v>1491.6799999999998</v>
      </c>
      <c r="V442" s="118">
        <f>VLOOKUP($A442+ROUND((COLUMN()-2)/24,5),АТС!$A$41:$F$784,6)+'Иные услуги '!$C$5+'РСТ РСО-А'!$L$7+'РСТ РСО-А'!$H$9</f>
        <v>1507.1599999999999</v>
      </c>
      <c r="W442" s="118">
        <f>VLOOKUP($A442+ROUND((COLUMN()-2)/24,5),АТС!$A$41:$F$784,6)+'Иные услуги '!$C$5+'РСТ РСО-А'!$L$7+'РСТ РСО-А'!$H$9</f>
        <v>1523.6999999999998</v>
      </c>
      <c r="X442" s="118">
        <f>VLOOKUP($A442+ROUND((COLUMN()-2)/24,5),АТС!$A$41:$F$784,6)+'Иные услуги '!$C$5+'РСТ РСО-А'!$L$7+'РСТ РСО-А'!$H$9</f>
        <v>1731.87</v>
      </c>
      <c r="Y442" s="118">
        <f>VLOOKUP($A442+ROUND((COLUMN()-2)/24,5),АТС!$A$41:$F$784,6)+'Иные услуги '!$C$5+'РСТ РСО-А'!$L$7+'РСТ РСО-А'!$H$9</f>
        <v>1569.32</v>
      </c>
    </row>
    <row r="443" spans="1:25" x14ac:dyDescent="0.2">
      <c r="A443" s="66">
        <f t="shared" si="14"/>
        <v>43389</v>
      </c>
      <c r="B443" s="118">
        <f>VLOOKUP($A443+ROUND((COLUMN()-2)/24,5),АТС!$A$41:$F$784,6)+'Иные услуги '!$C$5+'РСТ РСО-А'!$L$7+'РСТ РСО-А'!$H$9</f>
        <v>1467.32</v>
      </c>
      <c r="C443" s="118">
        <f>VLOOKUP($A443+ROUND((COLUMN()-2)/24,5),АТС!$A$41:$F$784,6)+'Иные услуги '!$C$5+'РСТ РСО-А'!$L$7+'РСТ РСО-А'!$H$9</f>
        <v>1495.13</v>
      </c>
      <c r="D443" s="118">
        <f>VLOOKUP($A443+ROUND((COLUMN()-2)/24,5),АТС!$A$41:$F$784,6)+'Иные услуги '!$C$5+'РСТ РСО-А'!$L$7+'РСТ РСО-А'!$H$9</f>
        <v>1530.08</v>
      </c>
      <c r="E443" s="118">
        <f>VLOOKUP($A443+ROUND((COLUMN()-2)/24,5),АТС!$A$41:$F$784,6)+'Иные услуги '!$C$5+'РСТ РСО-А'!$L$7+'РСТ РСО-А'!$H$9</f>
        <v>1551.73</v>
      </c>
      <c r="F443" s="118">
        <f>VLOOKUP($A443+ROUND((COLUMN()-2)/24,5),АТС!$A$41:$F$784,6)+'Иные услуги '!$C$5+'РСТ РСО-А'!$L$7+'РСТ РСО-А'!$H$9</f>
        <v>1551.6</v>
      </c>
      <c r="G443" s="118">
        <f>VLOOKUP($A443+ROUND((COLUMN()-2)/24,5),АТС!$A$41:$F$784,6)+'Иные услуги '!$C$5+'РСТ РСО-А'!$L$7+'РСТ РСО-А'!$H$9</f>
        <v>1518.57</v>
      </c>
      <c r="H443" s="118">
        <f>VLOOKUP($A443+ROUND((COLUMN()-2)/24,5),АТС!$A$41:$F$784,6)+'Иные услуги '!$C$5+'РСТ РСО-А'!$L$7+'РСТ РСО-А'!$H$9</f>
        <v>1594.98</v>
      </c>
      <c r="I443" s="118">
        <f>VLOOKUP($A443+ROUND((COLUMN()-2)/24,5),АТС!$A$41:$F$784,6)+'Иные услуги '!$C$5+'РСТ РСО-А'!$L$7+'РСТ РСО-А'!$H$9</f>
        <v>1477.88</v>
      </c>
      <c r="J443" s="118">
        <f>VLOOKUP($A443+ROUND((COLUMN()-2)/24,5),АТС!$A$41:$F$784,6)+'Иные услуги '!$C$5+'РСТ РСО-А'!$L$7+'РСТ РСО-А'!$H$9</f>
        <v>1605.17</v>
      </c>
      <c r="K443" s="118">
        <f>VLOOKUP($A443+ROUND((COLUMN()-2)/24,5),АТС!$A$41:$F$784,6)+'Иные услуги '!$C$5+'РСТ РСО-А'!$L$7+'РСТ РСО-А'!$H$9</f>
        <v>1534.03</v>
      </c>
      <c r="L443" s="118">
        <f>VLOOKUP($A443+ROUND((COLUMN()-2)/24,5),АТС!$A$41:$F$784,6)+'Иные услуги '!$C$5+'РСТ РСО-А'!$L$7+'РСТ РСО-А'!$H$9</f>
        <v>1533.85</v>
      </c>
      <c r="M443" s="118">
        <f>VLOOKUP($A443+ROUND((COLUMN()-2)/24,5),АТС!$A$41:$F$784,6)+'Иные услуги '!$C$5+'РСТ РСО-А'!$L$7+'РСТ РСО-А'!$H$9</f>
        <v>1533.4299999999998</v>
      </c>
      <c r="N443" s="118">
        <f>VLOOKUP($A443+ROUND((COLUMN()-2)/24,5),АТС!$A$41:$F$784,6)+'Иные услуги '!$C$5+'РСТ РСО-А'!$L$7+'РСТ РСО-А'!$H$9</f>
        <v>1567.63</v>
      </c>
      <c r="O443" s="118">
        <f>VLOOKUP($A443+ROUND((COLUMN()-2)/24,5),АТС!$A$41:$F$784,6)+'Иные услуги '!$C$5+'РСТ РСО-А'!$L$7+'РСТ РСО-А'!$H$9</f>
        <v>1567.67</v>
      </c>
      <c r="P443" s="118">
        <f>VLOOKUP($A443+ROUND((COLUMN()-2)/24,5),АТС!$A$41:$F$784,6)+'Иные услуги '!$C$5+'РСТ РСО-А'!$L$7+'РСТ РСО-А'!$H$9</f>
        <v>1567.73</v>
      </c>
      <c r="Q443" s="118">
        <f>VLOOKUP($A443+ROUND((COLUMN()-2)/24,5),АТС!$A$41:$F$784,6)+'Иные услуги '!$C$5+'РСТ РСО-А'!$L$7+'РСТ РСО-А'!$H$9</f>
        <v>1567.88</v>
      </c>
      <c r="R443" s="118">
        <f>VLOOKUP($A443+ROUND((COLUMN()-2)/24,5),АТС!$A$41:$F$784,6)+'Иные услуги '!$C$5+'РСТ РСО-А'!$L$7+'РСТ РСО-А'!$H$9</f>
        <v>1533.02</v>
      </c>
      <c r="S443" s="118">
        <f>VLOOKUP($A443+ROUND((COLUMN()-2)/24,5),АТС!$A$41:$F$784,6)+'Иные услуги '!$C$5+'РСТ РСО-А'!$L$7+'РСТ РСО-А'!$H$9</f>
        <v>1490.8899999999999</v>
      </c>
      <c r="T443" s="118">
        <f>VLOOKUP($A443+ROUND((COLUMN()-2)/24,5),АТС!$A$41:$F$784,6)+'Иные услуги '!$C$5+'РСТ РСО-А'!$L$7+'РСТ РСО-А'!$H$9</f>
        <v>1568.21</v>
      </c>
      <c r="U443" s="118">
        <f>VLOOKUP($A443+ROUND((COLUMN()-2)/24,5),АТС!$A$41:$F$784,6)+'Иные услуги '!$C$5+'РСТ РСО-А'!$L$7+'РСТ РСО-А'!$H$9</f>
        <v>1490.5900000000001</v>
      </c>
      <c r="V443" s="118">
        <f>VLOOKUP($A443+ROUND((COLUMN()-2)/24,5),АТС!$A$41:$F$784,6)+'Иные услуги '!$C$5+'РСТ РСО-А'!$L$7+'РСТ РСО-А'!$H$9</f>
        <v>1507.3</v>
      </c>
      <c r="W443" s="118">
        <f>VLOOKUP($A443+ROUND((COLUMN()-2)/24,5),АТС!$A$41:$F$784,6)+'Иные услуги '!$C$5+'РСТ РСО-А'!$L$7+'РСТ РСО-А'!$H$9</f>
        <v>1523.6100000000001</v>
      </c>
      <c r="X443" s="118">
        <f>VLOOKUP($A443+ROUND((COLUMN()-2)/24,5),АТС!$A$41:$F$784,6)+'Иные услуги '!$C$5+'РСТ РСО-А'!$L$7+'РСТ РСО-А'!$H$9</f>
        <v>1732.29</v>
      </c>
      <c r="Y443" s="118">
        <f>VLOOKUP($A443+ROUND((COLUMN()-2)/24,5),АТС!$A$41:$F$784,6)+'Иные услуги '!$C$5+'РСТ РСО-А'!$L$7+'РСТ РСО-А'!$H$9</f>
        <v>1561.19</v>
      </c>
    </row>
    <row r="444" spans="1:25" x14ac:dyDescent="0.2">
      <c r="A444" s="66">
        <f t="shared" si="14"/>
        <v>43390</v>
      </c>
      <c r="B444" s="118">
        <f>VLOOKUP($A444+ROUND((COLUMN()-2)/24,5),АТС!$A$41:$F$784,6)+'Иные услуги '!$C$5+'РСТ РСО-А'!$L$7+'РСТ РСО-А'!$H$9</f>
        <v>1466.9299999999998</v>
      </c>
      <c r="C444" s="118">
        <f>VLOOKUP($A444+ROUND((COLUMN()-2)/24,5),АТС!$A$41:$F$784,6)+'Иные услуги '!$C$5+'РСТ РСО-А'!$L$7+'РСТ РСО-А'!$H$9</f>
        <v>1489.6999999999998</v>
      </c>
      <c r="D444" s="118">
        <f>VLOOKUP($A444+ROUND((COLUMN()-2)/24,5),АТС!$A$41:$F$784,6)+'Иные услуги '!$C$5+'РСТ РСО-А'!$L$7+'РСТ РСО-А'!$H$9</f>
        <v>1531.35</v>
      </c>
      <c r="E444" s="118">
        <f>VLOOKUP($A444+ROUND((COLUMN()-2)/24,5),АТС!$A$41:$F$784,6)+'Иные услуги '!$C$5+'РСТ РСО-А'!$L$7+'РСТ РСО-А'!$H$9</f>
        <v>1551.44</v>
      </c>
      <c r="F444" s="118">
        <f>VLOOKUP($A444+ROUND((COLUMN()-2)/24,5),АТС!$A$41:$F$784,6)+'Иные услуги '!$C$5+'РСТ РСО-А'!$L$7+'РСТ РСО-А'!$H$9</f>
        <v>1557.22</v>
      </c>
      <c r="G444" s="118">
        <f>VLOOKUP($A444+ROUND((COLUMN()-2)/24,5),АТС!$A$41:$F$784,6)+'Иные услуги '!$C$5+'РСТ РСО-А'!$L$7+'РСТ РСО-А'!$H$9</f>
        <v>1521.32</v>
      </c>
      <c r="H444" s="118">
        <f>VLOOKUP($A444+ROUND((COLUMN()-2)/24,5),АТС!$A$41:$F$784,6)+'Иные услуги '!$C$5+'РСТ РСО-А'!$L$7+'РСТ РСО-А'!$H$9</f>
        <v>1523.6799999999998</v>
      </c>
      <c r="I444" s="118">
        <f>VLOOKUP($A444+ROUND((COLUMN()-2)/24,5),АТС!$A$41:$F$784,6)+'Иные услуги '!$C$5+'РСТ РСО-А'!$L$7+'РСТ РСО-А'!$H$9</f>
        <v>1544.35</v>
      </c>
      <c r="J444" s="118">
        <f>VLOOKUP($A444+ROUND((COLUMN()-2)/24,5),АТС!$A$41:$F$784,6)+'Иные услуги '!$C$5+'РСТ РСО-А'!$L$7+'РСТ РСО-А'!$H$9</f>
        <v>1567.48</v>
      </c>
      <c r="K444" s="118">
        <f>VLOOKUP($A444+ROUND((COLUMN()-2)/24,5),АТС!$A$41:$F$784,6)+'Иные услуги '!$C$5+'РСТ РСО-А'!$L$7+'РСТ РСО-А'!$H$9</f>
        <v>1502.3600000000001</v>
      </c>
      <c r="L444" s="118">
        <f>VLOOKUP($A444+ROUND((COLUMN()-2)/24,5),АТС!$A$41:$F$784,6)+'Иные услуги '!$C$5+'РСТ РСО-А'!$L$7+'РСТ РСО-А'!$H$9</f>
        <v>1490.3600000000001</v>
      </c>
      <c r="M444" s="118">
        <f>VLOOKUP($A444+ROUND((COLUMN()-2)/24,5),АТС!$A$41:$F$784,6)+'Иные услуги '!$C$5+'РСТ РСО-А'!$L$7+'РСТ РСО-А'!$H$9</f>
        <v>1489.3400000000001</v>
      </c>
      <c r="N444" s="118">
        <f>VLOOKUP($A444+ROUND((COLUMN()-2)/24,5),АТС!$A$41:$F$784,6)+'Иные услуги '!$C$5+'РСТ РСО-А'!$L$7+'РСТ РСО-А'!$H$9</f>
        <v>1501.21</v>
      </c>
      <c r="O444" s="118">
        <f>VLOOKUP($A444+ROUND((COLUMN()-2)/24,5),АТС!$A$41:$F$784,6)+'Иные услуги '!$C$5+'РСТ РСО-А'!$L$7+'РСТ РСО-А'!$H$9</f>
        <v>1501.32</v>
      </c>
      <c r="P444" s="118">
        <f>VLOOKUP($A444+ROUND((COLUMN()-2)/24,5),АТС!$A$41:$F$784,6)+'Иные услуги '!$C$5+'РСТ РСО-А'!$L$7+'РСТ РСО-А'!$H$9</f>
        <v>1501.3400000000001</v>
      </c>
      <c r="Q444" s="118">
        <f>VLOOKUP($A444+ROUND((COLUMN()-2)/24,5),АТС!$A$41:$F$784,6)+'Иные услуги '!$C$5+'РСТ РСО-А'!$L$7+'РСТ РСО-А'!$H$9</f>
        <v>1501.37</v>
      </c>
      <c r="R444" s="118">
        <f>VLOOKUP($A444+ROUND((COLUMN()-2)/24,5),АТС!$A$41:$F$784,6)+'Иные услуги '!$C$5+'РСТ РСО-А'!$L$7+'РСТ РСО-А'!$H$9</f>
        <v>1501.57</v>
      </c>
      <c r="S444" s="118">
        <f>VLOOKUP($A444+ROUND((COLUMN()-2)/24,5),АТС!$A$41:$F$784,6)+'Иные услуги '!$C$5+'РСТ РСО-А'!$L$7+'РСТ РСО-А'!$H$9</f>
        <v>1504.94</v>
      </c>
      <c r="T444" s="118">
        <f>VLOOKUP($A444+ROUND((COLUMN()-2)/24,5),АТС!$A$41:$F$784,6)+'Иные услуги '!$C$5+'РСТ РСО-А'!$L$7+'РСТ РСО-А'!$H$9</f>
        <v>1631.81</v>
      </c>
      <c r="U444" s="118">
        <f>VLOOKUP($A444+ROUND((COLUMN()-2)/24,5),АТС!$A$41:$F$784,6)+'Иные услуги '!$C$5+'РСТ РСО-А'!$L$7+'РСТ РСО-А'!$H$9</f>
        <v>1574.12</v>
      </c>
      <c r="V444" s="118">
        <f>VLOOKUP($A444+ROUND((COLUMN()-2)/24,5),АТС!$A$41:$F$784,6)+'Иные услуги '!$C$5+'РСТ РСО-А'!$L$7+'РСТ РСО-А'!$H$9</f>
        <v>1527.49</v>
      </c>
      <c r="W444" s="118">
        <f>VLOOKUP($A444+ROUND((COLUMN()-2)/24,5),АТС!$A$41:$F$784,6)+'Иные услуги '!$C$5+'РСТ РСО-А'!$L$7+'РСТ РСО-А'!$H$9</f>
        <v>1522.46</v>
      </c>
      <c r="X444" s="118">
        <f>VLOOKUP($A444+ROUND((COLUMN()-2)/24,5),АТС!$A$41:$F$784,6)+'Иные услуги '!$C$5+'РСТ РСО-А'!$L$7+'РСТ РСО-А'!$H$9</f>
        <v>1732.25</v>
      </c>
      <c r="Y444" s="118">
        <f>VLOOKUP($A444+ROUND((COLUMN()-2)/24,5),АТС!$A$41:$F$784,6)+'Иные услуги '!$C$5+'РСТ РСО-А'!$L$7+'РСТ РСО-А'!$H$9</f>
        <v>1583.62</v>
      </c>
    </row>
    <row r="445" spans="1:25" x14ac:dyDescent="0.2">
      <c r="A445" s="66">
        <f t="shared" si="14"/>
        <v>43391</v>
      </c>
      <c r="B445" s="118">
        <f>VLOOKUP($A445+ROUND((COLUMN()-2)/24,5),АТС!$A$41:$F$784,6)+'Иные услуги '!$C$5+'РСТ РСО-А'!$L$7+'РСТ РСО-А'!$H$9</f>
        <v>1480.72</v>
      </c>
      <c r="C445" s="118">
        <f>VLOOKUP($A445+ROUND((COLUMN()-2)/24,5),АТС!$A$41:$F$784,6)+'Иные услуги '!$C$5+'РСТ РСО-А'!$L$7+'РСТ РСО-А'!$H$9</f>
        <v>1491.9499999999998</v>
      </c>
      <c r="D445" s="118">
        <f>VLOOKUP($A445+ROUND((COLUMN()-2)/24,5),АТС!$A$41:$F$784,6)+'Иные услуги '!$C$5+'РСТ РСО-А'!$L$7+'РСТ РСО-А'!$H$9</f>
        <v>1517.46</v>
      </c>
      <c r="E445" s="118">
        <f>VLOOKUP($A445+ROUND((COLUMN()-2)/24,5),АТС!$A$41:$F$784,6)+'Иные услуги '!$C$5+'РСТ РСО-А'!$L$7+'РСТ РСО-А'!$H$9</f>
        <v>1517.4099999999999</v>
      </c>
      <c r="F445" s="118">
        <f>VLOOKUP($A445+ROUND((COLUMN()-2)/24,5),АТС!$A$41:$F$784,6)+'Иные услуги '!$C$5+'РСТ РСО-А'!$L$7+'РСТ РСО-А'!$H$9</f>
        <v>1518.4099999999999</v>
      </c>
      <c r="G445" s="118">
        <f>VLOOKUP($A445+ROUND((COLUMN()-2)/24,5),АТС!$A$41:$F$784,6)+'Иные услуги '!$C$5+'РСТ РСО-А'!$L$7+'РСТ РСО-А'!$H$9</f>
        <v>1494.73</v>
      </c>
      <c r="H445" s="118">
        <f>VLOOKUP($A445+ROUND((COLUMN()-2)/24,5),АТС!$A$41:$F$784,6)+'Иные услуги '!$C$5+'РСТ РСО-А'!$L$7+'РСТ РСО-А'!$H$9</f>
        <v>1515.98</v>
      </c>
      <c r="I445" s="118">
        <f>VLOOKUP($A445+ROUND((COLUMN()-2)/24,5),АТС!$A$41:$F$784,6)+'Иные услуги '!$C$5+'РСТ РСО-А'!$L$7+'РСТ РСО-А'!$H$9</f>
        <v>1541.6100000000001</v>
      </c>
      <c r="J445" s="118">
        <f>VLOOKUP($A445+ROUND((COLUMN()-2)/24,5),АТС!$A$41:$F$784,6)+'Иные услуги '!$C$5+'РСТ РСО-А'!$L$7+'РСТ РСО-А'!$H$9</f>
        <v>1567.81</v>
      </c>
      <c r="K445" s="118">
        <f>VLOOKUP($A445+ROUND((COLUMN()-2)/24,5),АТС!$A$41:$F$784,6)+'Иные услуги '!$C$5+'РСТ РСО-А'!$L$7+'РСТ РСО-А'!$H$9</f>
        <v>1501.77</v>
      </c>
      <c r="L445" s="118">
        <f>VLOOKUP($A445+ROUND((COLUMN()-2)/24,5),АТС!$A$41:$F$784,6)+'Иные услуги '!$C$5+'РСТ РСО-А'!$L$7+'РСТ РСО-А'!$H$9</f>
        <v>1501.62</v>
      </c>
      <c r="M445" s="118">
        <f>VLOOKUP($A445+ROUND((COLUMN()-2)/24,5),АТС!$A$41:$F$784,6)+'Иные услуги '!$C$5+'РСТ РСО-А'!$L$7+'РСТ РСО-А'!$H$9</f>
        <v>1501.42</v>
      </c>
      <c r="N445" s="118">
        <f>VLOOKUP($A445+ROUND((COLUMN()-2)/24,5),АТС!$A$41:$F$784,6)+'Иные услуги '!$C$5+'РСТ РСО-А'!$L$7+'РСТ РСО-А'!$H$9</f>
        <v>1501.27</v>
      </c>
      <c r="O445" s="118">
        <f>VLOOKUP($A445+ROUND((COLUMN()-2)/24,5),АТС!$A$41:$F$784,6)+'Иные услуги '!$C$5+'РСТ РСО-А'!$L$7+'РСТ РСО-А'!$H$9</f>
        <v>1501.17</v>
      </c>
      <c r="P445" s="118">
        <f>VLOOKUP($A445+ROUND((COLUMN()-2)/24,5),АТС!$A$41:$F$784,6)+'Иные услуги '!$C$5+'РСТ РСО-А'!$L$7+'РСТ РСО-А'!$H$9</f>
        <v>1500.87</v>
      </c>
      <c r="Q445" s="118">
        <f>VLOOKUP($A445+ROUND((COLUMN()-2)/24,5),АТС!$A$41:$F$784,6)+'Иные услуги '!$C$5+'РСТ РСО-А'!$L$7+'РСТ РСО-А'!$H$9</f>
        <v>1500.9</v>
      </c>
      <c r="R445" s="118">
        <f>VLOOKUP($A445+ROUND((COLUMN()-2)/24,5),АТС!$A$41:$F$784,6)+'Иные услуги '!$C$5+'РСТ РСО-А'!$L$7+'РСТ РСО-А'!$H$9</f>
        <v>1500.9499999999998</v>
      </c>
      <c r="S445" s="118">
        <f>VLOOKUP($A445+ROUND((COLUMN()-2)/24,5),АТС!$A$41:$F$784,6)+'Иные услуги '!$C$5+'РСТ РСО-А'!$L$7+'РСТ РСО-А'!$H$9</f>
        <v>1482.35</v>
      </c>
      <c r="T445" s="118">
        <f>VLOOKUP($A445+ROUND((COLUMN()-2)/24,5),АТС!$A$41:$F$784,6)+'Иные услуги '!$C$5+'РСТ РСО-А'!$L$7+'РСТ РСО-А'!$H$9</f>
        <v>1625.8</v>
      </c>
      <c r="U445" s="118">
        <f>VLOOKUP($A445+ROUND((COLUMN()-2)/24,5),АТС!$A$41:$F$784,6)+'Иные услуги '!$C$5+'РСТ РСО-А'!$L$7+'РСТ РСО-А'!$H$9</f>
        <v>1566.72</v>
      </c>
      <c r="V445" s="118">
        <f>VLOOKUP($A445+ROUND((COLUMN()-2)/24,5),АТС!$A$41:$F$784,6)+'Иные услуги '!$C$5+'РСТ РСО-А'!$L$7+'РСТ РСО-А'!$H$9</f>
        <v>1518.1399999999999</v>
      </c>
      <c r="W445" s="118">
        <f>VLOOKUP($A445+ROUND((COLUMN()-2)/24,5),АТС!$A$41:$F$784,6)+'Иные услуги '!$C$5+'РСТ РСО-А'!$L$7+'РСТ РСО-А'!$H$9</f>
        <v>1528.19</v>
      </c>
      <c r="X445" s="118">
        <f>VLOOKUP($A445+ROUND((COLUMN()-2)/24,5),АТС!$A$41:$F$784,6)+'Иные услуги '!$C$5+'РСТ РСО-А'!$L$7+'РСТ РСО-А'!$H$9</f>
        <v>1739.6</v>
      </c>
      <c r="Y445" s="118">
        <f>VLOOKUP($A445+ROUND((COLUMN()-2)/24,5),АТС!$A$41:$F$784,6)+'Иные услуги '!$C$5+'РСТ РСО-А'!$L$7+'РСТ РСО-А'!$H$9</f>
        <v>1590.74</v>
      </c>
    </row>
    <row r="446" spans="1:25" x14ac:dyDescent="0.2">
      <c r="A446" s="66">
        <f t="shared" si="14"/>
        <v>43392</v>
      </c>
      <c r="B446" s="118">
        <f>VLOOKUP($A446+ROUND((COLUMN()-2)/24,5),АТС!$A$41:$F$784,6)+'Иные услуги '!$C$5+'РСТ РСО-А'!$L$7+'РСТ РСО-А'!$H$9</f>
        <v>1490.1999999999998</v>
      </c>
      <c r="C446" s="118">
        <f>VLOOKUP($A446+ROUND((COLUMN()-2)/24,5),АТС!$A$41:$F$784,6)+'Иные услуги '!$C$5+'РСТ РСО-А'!$L$7+'РСТ РСО-А'!$H$9</f>
        <v>1492.67</v>
      </c>
      <c r="D446" s="118">
        <f>VLOOKUP($A446+ROUND((COLUMN()-2)/24,5),АТС!$A$41:$F$784,6)+'Иные услуги '!$C$5+'РСТ РСО-А'!$L$7+'РСТ РСО-А'!$H$9</f>
        <v>1518.0900000000001</v>
      </c>
      <c r="E446" s="118">
        <f>VLOOKUP($A446+ROUND((COLUMN()-2)/24,5),АТС!$A$41:$F$784,6)+'Иные услуги '!$C$5+'РСТ РСО-А'!$L$7+'РСТ РСО-А'!$H$9</f>
        <v>1518.08</v>
      </c>
      <c r="F446" s="118">
        <f>VLOOKUP($A446+ROUND((COLUMN()-2)/24,5),АТС!$A$41:$F$784,6)+'Иные услуги '!$C$5+'РСТ РСО-А'!$L$7+'РСТ РСО-А'!$H$9</f>
        <v>1519.1599999999999</v>
      </c>
      <c r="G446" s="118">
        <f>VLOOKUP($A446+ROUND((COLUMN()-2)/24,5),АТС!$A$41:$F$784,6)+'Иные услуги '!$C$5+'РСТ РСО-А'!$L$7+'РСТ РСО-А'!$H$9</f>
        <v>1495.76</v>
      </c>
      <c r="H446" s="118">
        <f>VLOOKUP($A446+ROUND((COLUMN()-2)/24,5),АТС!$A$41:$F$784,6)+'Иные услуги '!$C$5+'РСТ РСО-А'!$L$7+'РСТ РСО-А'!$H$9</f>
        <v>1517.1999999999998</v>
      </c>
      <c r="I446" s="118">
        <f>VLOOKUP($A446+ROUND((COLUMN()-2)/24,5),АТС!$A$41:$F$784,6)+'Иные услуги '!$C$5+'РСТ РСО-А'!$L$7+'РСТ РСО-А'!$H$9</f>
        <v>1541.32</v>
      </c>
      <c r="J446" s="118">
        <f>VLOOKUP($A446+ROUND((COLUMN()-2)/24,5),АТС!$A$41:$F$784,6)+'Иные услуги '!$C$5+'РСТ РСО-А'!$L$7+'РСТ РСО-А'!$H$9</f>
        <v>1567.8600000000001</v>
      </c>
      <c r="K446" s="118">
        <f>VLOOKUP($A446+ROUND((COLUMN()-2)/24,5),АТС!$A$41:$F$784,6)+'Иные услуги '!$C$5+'РСТ РСО-А'!$L$7+'РСТ РСО-А'!$H$9</f>
        <v>1502.65</v>
      </c>
      <c r="L446" s="118">
        <f>VLOOKUP($A446+ROUND((COLUMN()-2)/24,5),АТС!$A$41:$F$784,6)+'Иные услуги '!$C$5+'РСТ РСО-А'!$L$7+'РСТ РСО-А'!$H$9</f>
        <v>1502.29</v>
      </c>
      <c r="M446" s="118">
        <f>VLOOKUP($A446+ROUND((COLUMN()-2)/24,5),АТС!$A$41:$F$784,6)+'Иные услуги '!$C$5+'РСТ РСО-А'!$L$7+'РСТ РСО-А'!$H$9</f>
        <v>1501.55</v>
      </c>
      <c r="N446" s="118">
        <f>VLOOKUP($A446+ROUND((COLUMN()-2)/24,5),АТС!$A$41:$F$784,6)+'Иные услуги '!$C$5+'РСТ РСО-А'!$L$7+'РСТ РСО-А'!$H$9</f>
        <v>1501.3400000000001</v>
      </c>
      <c r="O446" s="118">
        <f>VLOOKUP($A446+ROUND((COLUMN()-2)/24,5),АТС!$A$41:$F$784,6)+'Иные услуги '!$C$5+'РСТ РСО-А'!$L$7+'РСТ РСО-А'!$H$9</f>
        <v>1567.9099999999999</v>
      </c>
      <c r="P446" s="118">
        <f>VLOOKUP($A446+ROUND((COLUMN()-2)/24,5),АТС!$A$41:$F$784,6)+'Иные услуги '!$C$5+'РСТ РСО-А'!$L$7+'РСТ РСО-А'!$H$9</f>
        <v>1567.9</v>
      </c>
      <c r="Q446" s="118">
        <f>VLOOKUP($A446+ROUND((COLUMN()-2)/24,5),АТС!$A$41:$F$784,6)+'Иные услуги '!$C$5+'РСТ РСО-А'!$L$7+'РСТ РСО-А'!$H$9</f>
        <v>1567.9</v>
      </c>
      <c r="R446" s="118">
        <f>VLOOKUP($A446+ROUND((COLUMN()-2)/24,5),АТС!$A$41:$F$784,6)+'Иные услуги '!$C$5+'РСТ РСО-А'!$L$7+'РСТ РСО-А'!$H$9</f>
        <v>1567.77</v>
      </c>
      <c r="S446" s="118">
        <f>VLOOKUP($A446+ROUND((COLUMN()-2)/24,5),АТС!$A$41:$F$784,6)+'Иные услуги '!$C$5+'РСТ РСО-А'!$L$7+'РСТ РСО-А'!$H$9</f>
        <v>1488.6599999999999</v>
      </c>
      <c r="T446" s="118">
        <f>VLOOKUP($A446+ROUND((COLUMN()-2)/24,5),АТС!$A$41:$F$784,6)+'Иные услуги '!$C$5+'РСТ РСО-А'!$L$7+'РСТ РСО-А'!$H$9</f>
        <v>1607.72</v>
      </c>
      <c r="U446" s="118">
        <f>VLOOKUP($A446+ROUND((COLUMN()-2)/24,5),АТС!$A$41:$F$784,6)+'Иные услуги '!$C$5+'РСТ РСО-А'!$L$7+'РСТ РСО-А'!$H$9</f>
        <v>1555.9099999999999</v>
      </c>
      <c r="V446" s="118">
        <f>VLOOKUP($A446+ROUND((COLUMN()-2)/24,5),АТС!$A$41:$F$784,6)+'Иные услуги '!$C$5+'РСТ РСО-А'!$L$7+'РСТ РСО-А'!$H$9</f>
        <v>1510.3600000000001</v>
      </c>
      <c r="W446" s="118">
        <f>VLOOKUP($A446+ROUND((COLUMN()-2)/24,5),АТС!$A$41:$F$784,6)+'Иные услуги '!$C$5+'РСТ РСО-А'!$L$7+'РСТ РСО-А'!$H$9</f>
        <v>1520.81</v>
      </c>
      <c r="X446" s="118">
        <f>VLOOKUP($A446+ROUND((COLUMN()-2)/24,5),АТС!$A$41:$F$784,6)+'Иные услуги '!$C$5+'РСТ РСО-А'!$L$7+'РСТ РСО-А'!$H$9</f>
        <v>1728.82</v>
      </c>
      <c r="Y446" s="118">
        <f>VLOOKUP($A446+ROUND((COLUMN()-2)/24,5),АТС!$A$41:$F$784,6)+'Иные услуги '!$C$5+'РСТ РСО-А'!$L$7+'РСТ РСО-А'!$H$9</f>
        <v>1571.9299999999998</v>
      </c>
    </row>
    <row r="447" spans="1:25" x14ac:dyDescent="0.2">
      <c r="A447" s="66">
        <f t="shared" si="14"/>
        <v>43393</v>
      </c>
      <c r="B447" s="118">
        <f>VLOOKUP($A447+ROUND((COLUMN()-2)/24,5),АТС!$A$41:$F$784,6)+'Иные услуги '!$C$5+'РСТ РСО-А'!$L$7+'РСТ РСО-А'!$H$9</f>
        <v>1478.71</v>
      </c>
      <c r="C447" s="118">
        <f>VLOOKUP($A447+ROUND((COLUMN()-2)/24,5),АТС!$A$41:$F$784,6)+'Иные услуги '!$C$5+'РСТ РСО-А'!$L$7+'РСТ РСО-А'!$H$9</f>
        <v>1494.53</v>
      </c>
      <c r="D447" s="118">
        <f>VLOOKUP($A447+ROUND((COLUMN()-2)/24,5),АТС!$A$41:$F$784,6)+'Иные услуги '!$C$5+'РСТ РСО-А'!$L$7+'РСТ РСО-А'!$H$9</f>
        <v>1519.63</v>
      </c>
      <c r="E447" s="118">
        <f>VLOOKUP($A447+ROUND((COLUMN()-2)/24,5),АТС!$A$41:$F$784,6)+'Иные услуги '!$C$5+'РСТ РСО-А'!$L$7+'РСТ РСО-А'!$H$9</f>
        <v>1555.02</v>
      </c>
      <c r="F447" s="118">
        <f>VLOOKUP($A447+ROUND((COLUMN()-2)/24,5),АТС!$A$41:$F$784,6)+'Иные услуги '!$C$5+'РСТ РСО-А'!$L$7+'РСТ РСО-А'!$H$9</f>
        <v>1519.98</v>
      </c>
      <c r="G447" s="118">
        <f>VLOOKUP($A447+ROUND((COLUMN()-2)/24,5),АТС!$A$41:$F$784,6)+'Иные услуги '!$C$5+'РСТ РСО-А'!$L$7+'РСТ РСО-А'!$H$9</f>
        <v>1521.9099999999999</v>
      </c>
      <c r="H447" s="118">
        <f>VLOOKUP($A447+ROUND((COLUMN()-2)/24,5),АТС!$A$41:$F$784,6)+'Иные услуги '!$C$5+'РСТ РСО-А'!$L$7+'РСТ РСО-А'!$H$9</f>
        <v>1582.6</v>
      </c>
      <c r="I447" s="118">
        <f>VLOOKUP($A447+ROUND((COLUMN()-2)/24,5),АТС!$A$41:$F$784,6)+'Иные услуги '!$C$5+'РСТ РСО-А'!$L$7+'РСТ РСО-А'!$H$9</f>
        <v>1507.6999999999998</v>
      </c>
      <c r="J447" s="118">
        <f>VLOOKUP($A447+ROUND((COLUMN()-2)/24,5),АТС!$A$41:$F$784,6)+'Иные услуги '!$C$5+'РСТ РСО-А'!$L$7+'РСТ РСО-А'!$H$9</f>
        <v>1690.1799999999998</v>
      </c>
      <c r="K447" s="118">
        <f>VLOOKUP($A447+ROUND((COLUMN()-2)/24,5),АТС!$A$41:$F$784,6)+'Иные услуги '!$C$5+'РСТ РСО-А'!$L$7+'РСТ РСО-А'!$H$9</f>
        <v>1567.92</v>
      </c>
      <c r="L447" s="118">
        <f>VLOOKUP($A447+ROUND((COLUMN()-2)/24,5),АТС!$A$41:$F$784,6)+'Иные услуги '!$C$5+'РСТ РСО-А'!$L$7+'РСТ РСО-А'!$H$9</f>
        <v>1567.8400000000001</v>
      </c>
      <c r="M447" s="118">
        <f>VLOOKUP($A447+ROUND((COLUMN()-2)/24,5),АТС!$A$41:$F$784,6)+'Иные услуги '!$C$5+'РСТ РСО-А'!$L$7+'РСТ РСО-А'!$H$9</f>
        <v>1567.5</v>
      </c>
      <c r="N447" s="118">
        <f>VLOOKUP($A447+ROUND((COLUMN()-2)/24,5),АТС!$A$41:$F$784,6)+'Иные услуги '!$C$5+'РСТ РСО-А'!$L$7+'РСТ РСО-А'!$H$9</f>
        <v>1567.5900000000001</v>
      </c>
      <c r="O447" s="118">
        <f>VLOOKUP($A447+ROUND((COLUMN()-2)/24,5),АТС!$A$41:$F$784,6)+'Иные услуги '!$C$5+'РСТ РСО-А'!$L$7+'РСТ РСО-А'!$H$9</f>
        <v>1567.56</v>
      </c>
      <c r="P447" s="118">
        <f>VLOOKUP($A447+ROUND((COLUMN()-2)/24,5),АТС!$A$41:$F$784,6)+'Иные услуги '!$C$5+'РСТ РСО-А'!$L$7+'РСТ РСО-А'!$H$9</f>
        <v>1604.8600000000001</v>
      </c>
      <c r="Q447" s="118">
        <f>VLOOKUP($A447+ROUND((COLUMN()-2)/24,5),АТС!$A$41:$F$784,6)+'Иные услуги '!$C$5+'РСТ РСО-А'!$L$7+'РСТ РСО-А'!$H$9</f>
        <v>1604.4</v>
      </c>
      <c r="R447" s="118">
        <f>VLOOKUP($A447+ROUND((COLUMN()-2)/24,5),АТС!$A$41:$F$784,6)+'Иные услуги '!$C$5+'РСТ РСО-А'!$L$7+'РСТ РСО-А'!$H$9</f>
        <v>1604.8899999999999</v>
      </c>
      <c r="S447" s="118">
        <f>VLOOKUP($A447+ROUND((COLUMN()-2)/24,5),АТС!$A$41:$F$784,6)+'Иные услуги '!$C$5+'РСТ РСО-А'!$L$7+'РСТ РСО-А'!$H$9</f>
        <v>1502</v>
      </c>
      <c r="T447" s="118">
        <f>VLOOKUP($A447+ROUND((COLUMN()-2)/24,5),АТС!$A$41:$F$784,6)+'Иные услуги '!$C$5+'РСТ РСО-А'!$L$7+'РСТ РСО-А'!$H$9</f>
        <v>1605.9499999999998</v>
      </c>
      <c r="U447" s="118">
        <f>VLOOKUP($A447+ROUND((COLUMN()-2)/24,5),АТС!$A$41:$F$784,6)+'Иные услуги '!$C$5+'РСТ РСО-А'!$L$7+'РСТ РСО-А'!$H$9</f>
        <v>1500.51</v>
      </c>
      <c r="V447" s="118">
        <f>VLOOKUP($A447+ROUND((COLUMN()-2)/24,5),АТС!$A$41:$F$784,6)+'Иные услуги '!$C$5+'РСТ РСО-А'!$L$7+'РСТ РСО-А'!$H$9</f>
        <v>1527.85</v>
      </c>
      <c r="W447" s="118">
        <f>VLOOKUP($A447+ROUND((COLUMN()-2)/24,5),АТС!$A$41:$F$784,6)+'Иные услуги '!$C$5+'РСТ РСО-А'!$L$7+'РСТ РСО-А'!$H$9</f>
        <v>1525.07</v>
      </c>
      <c r="X447" s="118">
        <f>VLOOKUP($A447+ROUND((COLUMN()-2)/24,5),АТС!$A$41:$F$784,6)+'Иные услуги '!$C$5+'РСТ РСО-А'!$L$7+'РСТ РСО-А'!$H$9</f>
        <v>1732.37</v>
      </c>
      <c r="Y447" s="118">
        <f>VLOOKUP($A447+ROUND((COLUMN()-2)/24,5),АТС!$A$41:$F$784,6)+'Иные услуги '!$C$5+'РСТ РСО-А'!$L$7+'РСТ РСО-А'!$H$9</f>
        <v>1562.88</v>
      </c>
    </row>
    <row r="448" spans="1:25" x14ac:dyDescent="0.2">
      <c r="A448" s="66">
        <f t="shared" si="14"/>
        <v>43394</v>
      </c>
      <c r="B448" s="118">
        <f>VLOOKUP($A448+ROUND((COLUMN()-2)/24,5),АТС!$A$41:$F$784,6)+'Иные услуги '!$C$5+'РСТ РСО-А'!$L$7+'РСТ РСО-А'!$H$9</f>
        <v>1477.3899999999999</v>
      </c>
      <c r="C448" s="118">
        <f>VLOOKUP($A448+ROUND((COLUMN()-2)/24,5),АТС!$A$41:$F$784,6)+'Иные услуги '!$C$5+'РСТ РСО-А'!$L$7+'РСТ РСО-А'!$H$9</f>
        <v>1493.49</v>
      </c>
      <c r="D448" s="118">
        <f>VLOOKUP($A448+ROUND((COLUMN()-2)/24,5),АТС!$A$41:$F$784,6)+'Иные услуги '!$C$5+'РСТ РСО-А'!$L$7+'РСТ РСО-А'!$H$9</f>
        <v>1492.6799999999998</v>
      </c>
      <c r="E448" s="118">
        <f>VLOOKUP($A448+ROUND((COLUMN()-2)/24,5),АТС!$A$41:$F$784,6)+'Иные услуги '!$C$5+'РСТ РСО-А'!$L$7+'РСТ РСО-А'!$H$9</f>
        <v>1518.88</v>
      </c>
      <c r="F448" s="118">
        <f>VLOOKUP($A448+ROUND((COLUMN()-2)/24,5),АТС!$A$41:$F$784,6)+'Иные услуги '!$C$5+'РСТ РСО-А'!$L$7+'РСТ РСО-А'!$H$9</f>
        <v>1519.04</v>
      </c>
      <c r="G448" s="118">
        <f>VLOOKUP($A448+ROUND((COLUMN()-2)/24,5),АТС!$A$41:$F$784,6)+'Иные услуги '!$C$5+'РСТ РСО-А'!$L$7+'РСТ РСО-А'!$H$9</f>
        <v>1506.19</v>
      </c>
      <c r="H448" s="118">
        <f>VLOOKUP($A448+ROUND((COLUMN()-2)/24,5),АТС!$A$41:$F$784,6)+'Иные услуги '!$C$5+'РСТ РСО-А'!$L$7+'РСТ РСО-А'!$H$9</f>
        <v>1645.6999999999998</v>
      </c>
      <c r="I448" s="118">
        <f>VLOOKUP($A448+ROUND((COLUMN()-2)/24,5),АТС!$A$41:$F$784,6)+'Иные услуги '!$C$5+'РСТ РСО-А'!$L$7+'РСТ РСО-А'!$H$9</f>
        <v>1579.54</v>
      </c>
      <c r="J448" s="118">
        <f>VLOOKUP($A448+ROUND((COLUMN()-2)/24,5),АТС!$A$41:$F$784,6)+'Иные услуги '!$C$5+'РСТ РСО-А'!$L$7+'РСТ РСО-А'!$H$9</f>
        <v>1735.38</v>
      </c>
      <c r="K448" s="118">
        <f>VLOOKUP($A448+ROUND((COLUMN()-2)/24,5),АТС!$A$41:$F$784,6)+'Иные услуги '!$C$5+'РСТ РСО-А'!$L$7+'РСТ РСО-А'!$H$9</f>
        <v>1645.9499999999998</v>
      </c>
      <c r="L448" s="118">
        <f>VLOOKUP($A448+ROUND((COLUMN()-2)/24,5),АТС!$A$41:$F$784,6)+'Иные услуги '!$C$5+'РСТ РСО-А'!$L$7+'РСТ РСО-А'!$H$9</f>
        <v>1605.46</v>
      </c>
      <c r="M448" s="118">
        <f>VLOOKUP($A448+ROUND((COLUMN()-2)/24,5),АТС!$A$41:$F$784,6)+'Иные услуги '!$C$5+'РСТ РСО-А'!$L$7+'РСТ РСО-А'!$H$9</f>
        <v>1605.29</v>
      </c>
      <c r="N448" s="118">
        <f>VLOOKUP($A448+ROUND((COLUMN()-2)/24,5),АТС!$A$41:$F$784,6)+'Иные услуги '!$C$5+'РСТ РСО-А'!$L$7+'РСТ РСО-А'!$H$9</f>
        <v>1645.97</v>
      </c>
      <c r="O448" s="118">
        <f>VLOOKUP($A448+ROUND((COLUMN()-2)/24,5),АТС!$A$41:$F$784,6)+'Иные услуги '!$C$5+'РСТ РСО-А'!$L$7+'РСТ РСО-А'!$H$9</f>
        <v>1645.97</v>
      </c>
      <c r="P448" s="118">
        <f>VLOOKUP($A448+ROUND((COLUMN()-2)/24,5),АТС!$A$41:$F$784,6)+'Иные услуги '!$C$5+'РСТ РСО-А'!$L$7+'РСТ РСО-А'!$H$9</f>
        <v>1690.15</v>
      </c>
      <c r="Q448" s="118">
        <f>VLOOKUP($A448+ROUND((COLUMN()-2)/24,5),АТС!$A$41:$F$784,6)+'Иные услуги '!$C$5+'РСТ РСО-А'!$L$7+'РСТ РСО-А'!$H$9</f>
        <v>1689.9099999999999</v>
      </c>
      <c r="R448" s="118">
        <f>VLOOKUP($A448+ROUND((COLUMN()-2)/24,5),АТС!$A$41:$F$784,6)+'Иные услуги '!$C$5+'РСТ РСО-А'!$L$7+'РСТ РСО-А'!$H$9</f>
        <v>1645.98</v>
      </c>
      <c r="S448" s="118">
        <f>VLOOKUP($A448+ROUND((COLUMN()-2)/24,5),АТС!$A$41:$F$784,6)+'Иные услуги '!$C$5+'РСТ РСО-А'!$L$7+'РСТ РСО-А'!$H$9</f>
        <v>1502.3</v>
      </c>
      <c r="T448" s="118">
        <f>VLOOKUP($A448+ROUND((COLUMN()-2)/24,5),АТС!$A$41:$F$784,6)+'Иные услуги '!$C$5+'РСТ РСО-А'!$L$7+'РСТ РСО-А'!$H$9</f>
        <v>1599.85</v>
      </c>
      <c r="U448" s="118">
        <f>VLOOKUP($A448+ROUND((COLUMN()-2)/24,5),АТС!$A$41:$F$784,6)+'Иные услуги '!$C$5+'РСТ РСО-А'!$L$7+'РСТ РСО-А'!$H$9</f>
        <v>1490.55</v>
      </c>
      <c r="V448" s="118">
        <f>VLOOKUP($A448+ROUND((COLUMN()-2)/24,5),АТС!$A$41:$F$784,6)+'Иные услуги '!$C$5+'РСТ РСО-А'!$L$7+'РСТ РСО-А'!$H$9</f>
        <v>1507.85</v>
      </c>
      <c r="W448" s="118">
        <f>VLOOKUP($A448+ROUND((COLUMN()-2)/24,5),АТС!$A$41:$F$784,6)+'Иные услуги '!$C$5+'РСТ РСО-А'!$L$7+'РСТ РСО-А'!$H$9</f>
        <v>1525.26</v>
      </c>
      <c r="X448" s="118">
        <f>VLOOKUP($A448+ROUND((COLUMN()-2)/24,5),АТС!$A$41:$F$784,6)+'Иные услуги '!$C$5+'РСТ РСО-А'!$L$7+'РСТ РСО-А'!$H$9</f>
        <v>1733.35</v>
      </c>
      <c r="Y448" s="118">
        <f>VLOOKUP($A448+ROUND((COLUMN()-2)/24,5),АТС!$A$41:$F$784,6)+'Иные услуги '!$C$5+'РСТ РСО-А'!$L$7+'РСТ РСО-А'!$H$9</f>
        <v>1567.48</v>
      </c>
    </row>
    <row r="449" spans="1:25" x14ac:dyDescent="0.2">
      <c r="A449" s="66">
        <f t="shared" si="14"/>
        <v>43395</v>
      </c>
      <c r="B449" s="118">
        <f>VLOOKUP($A449+ROUND((COLUMN()-2)/24,5),АТС!$A$41:$F$784,6)+'Иные услуги '!$C$5+'РСТ РСО-А'!$L$7+'РСТ РСО-А'!$H$9</f>
        <v>1473.88</v>
      </c>
      <c r="C449" s="118">
        <f>VLOOKUP($A449+ROUND((COLUMN()-2)/24,5),АТС!$A$41:$F$784,6)+'Иные услуги '!$C$5+'РСТ РСО-А'!$L$7+'РСТ РСО-А'!$H$9</f>
        <v>1492.98</v>
      </c>
      <c r="D449" s="118">
        <f>VLOOKUP($A449+ROUND((COLUMN()-2)/24,5),АТС!$A$41:$F$784,6)+'Иные услуги '!$C$5+'РСТ РСО-А'!$L$7+'РСТ РСО-А'!$H$9</f>
        <v>1519.04</v>
      </c>
      <c r="E449" s="118">
        <f>VLOOKUP($A449+ROUND((COLUMN()-2)/24,5),АТС!$A$41:$F$784,6)+'Иные услуги '!$C$5+'РСТ РСО-А'!$L$7+'РСТ РСО-А'!$H$9</f>
        <v>1518.8899999999999</v>
      </c>
      <c r="F449" s="118">
        <f>VLOOKUP($A449+ROUND((COLUMN()-2)/24,5),АТС!$A$41:$F$784,6)+'Иные услуги '!$C$5+'РСТ РСО-А'!$L$7+'РСТ РСО-А'!$H$9</f>
        <v>1492.96</v>
      </c>
      <c r="G449" s="118">
        <f>VLOOKUP($A449+ROUND((COLUMN()-2)/24,5),АТС!$A$41:$F$784,6)+'Иные услуги '!$C$5+'РСТ РСО-А'!$L$7+'РСТ РСО-А'!$H$9</f>
        <v>1495.6799999999998</v>
      </c>
      <c r="H449" s="118">
        <f>VLOOKUP($A449+ROUND((COLUMN()-2)/24,5),АТС!$A$41:$F$784,6)+'Иные услуги '!$C$5+'РСТ РСО-А'!$L$7+'РСТ РСО-А'!$H$9</f>
        <v>1520.6100000000001</v>
      </c>
      <c r="I449" s="118">
        <f>VLOOKUP($A449+ROUND((COLUMN()-2)/24,5),АТС!$A$41:$F$784,6)+'Иные услуги '!$C$5+'РСТ РСО-А'!$L$7+'РСТ РСО-А'!$H$9</f>
        <v>1569.37</v>
      </c>
      <c r="J449" s="118">
        <f>VLOOKUP($A449+ROUND((COLUMN()-2)/24,5),АТС!$A$41:$F$784,6)+'Иные услуги '!$C$5+'РСТ РСО-А'!$L$7+'РСТ РСО-А'!$H$9</f>
        <v>1519.97</v>
      </c>
      <c r="K449" s="118">
        <f>VLOOKUP($A449+ROUND((COLUMN()-2)/24,5),АТС!$A$41:$F$784,6)+'Иные услуги '!$C$5+'РСТ РСО-А'!$L$7+'РСТ РСО-А'!$H$9</f>
        <v>1509.03</v>
      </c>
      <c r="L449" s="118">
        <f>VLOOKUP($A449+ROUND((COLUMN()-2)/24,5),АТС!$A$41:$F$784,6)+'Иные услуги '!$C$5+'РСТ РСО-А'!$L$7+'РСТ РСО-А'!$H$9</f>
        <v>1508.65</v>
      </c>
      <c r="M449" s="118">
        <f>VLOOKUP($A449+ROUND((COLUMN()-2)/24,5),АТС!$A$41:$F$784,6)+'Иные услуги '!$C$5+'РСТ РСО-А'!$L$7+'РСТ РСО-А'!$H$9</f>
        <v>1574.52</v>
      </c>
      <c r="N449" s="118">
        <f>VLOOKUP($A449+ROUND((COLUMN()-2)/24,5),АТС!$A$41:$F$784,6)+'Иные услуги '!$C$5+'РСТ РСО-А'!$L$7+'РСТ РСО-А'!$H$9</f>
        <v>1611.24</v>
      </c>
      <c r="O449" s="118">
        <f>VLOOKUP($A449+ROUND((COLUMN()-2)/24,5),АТС!$A$41:$F$784,6)+'Иные услуги '!$C$5+'РСТ РСО-А'!$L$7+'РСТ РСО-А'!$H$9</f>
        <v>1611.4499999999998</v>
      </c>
      <c r="P449" s="118">
        <f>VLOOKUP($A449+ROUND((COLUMN()-2)/24,5),АТС!$A$41:$F$784,6)+'Иные услуги '!$C$5+'РСТ РСО-А'!$L$7+'РСТ РСО-А'!$H$9</f>
        <v>1611.3899999999999</v>
      </c>
      <c r="Q449" s="118">
        <f>VLOOKUP($A449+ROUND((COLUMN()-2)/24,5),АТС!$A$41:$F$784,6)+'Иные услуги '!$C$5+'РСТ РСО-А'!$L$7+'РСТ РСО-А'!$H$9</f>
        <v>1610.65</v>
      </c>
      <c r="R449" s="118">
        <f>VLOOKUP($A449+ROUND((COLUMN()-2)/24,5),АТС!$A$41:$F$784,6)+'Иные услуги '!$C$5+'РСТ РСО-А'!$L$7+'РСТ РСО-А'!$H$9</f>
        <v>1573.6399999999999</v>
      </c>
      <c r="S449" s="118">
        <f>VLOOKUP($A449+ROUND((COLUMN()-2)/24,5),АТС!$A$41:$F$784,6)+'Иные услуги '!$C$5+'РСТ РСО-А'!$L$7+'РСТ РСО-А'!$H$9</f>
        <v>1507.8899999999999</v>
      </c>
      <c r="T449" s="118">
        <f>VLOOKUP($A449+ROUND((COLUMN()-2)/24,5),АТС!$A$41:$F$784,6)+'Иные услуги '!$C$5+'РСТ РСО-А'!$L$7+'РСТ РСО-А'!$H$9</f>
        <v>1622.62</v>
      </c>
      <c r="U449" s="118">
        <f>VLOOKUP($A449+ROUND((COLUMN()-2)/24,5),АТС!$A$41:$F$784,6)+'Иные услуги '!$C$5+'РСТ РСО-А'!$L$7+'РСТ РСО-А'!$H$9</f>
        <v>1558.96</v>
      </c>
      <c r="V449" s="118">
        <f>VLOOKUP($A449+ROUND((COLUMN()-2)/24,5),АТС!$A$41:$F$784,6)+'Иные услуги '!$C$5+'РСТ РСО-А'!$L$7+'РСТ РСО-А'!$H$9</f>
        <v>1523.0900000000001</v>
      </c>
      <c r="W449" s="118">
        <f>VLOOKUP($A449+ROUND((COLUMN()-2)/24,5),АТС!$A$41:$F$784,6)+'Иные услуги '!$C$5+'РСТ РСО-А'!$L$7+'РСТ РСО-А'!$H$9</f>
        <v>1528.37</v>
      </c>
      <c r="X449" s="118">
        <f>VLOOKUP($A449+ROUND((COLUMN()-2)/24,5),АТС!$A$41:$F$784,6)+'Иные услуги '!$C$5+'РСТ РСО-А'!$L$7+'РСТ РСО-А'!$H$9</f>
        <v>1737.21</v>
      </c>
      <c r="Y449" s="118">
        <f>VLOOKUP($A449+ROUND((COLUMN()-2)/24,5),АТС!$A$41:$F$784,6)+'Иные услуги '!$C$5+'РСТ РСО-А'!$L$7+'РСТ РСО-А'!$H$9</f>
        <v>1564.31</v>
      </c>
    </row>
    <row r="450" spans="1:25" x14ac:dyDescent="0.2">
      <c r="A450" s="66">
        <f t="shared" si="14"/>
        <v>43396</v>
      </c>
      <c r="B450" s="118">
        <f>VLOOKUP($A450+ROUND((COLUMN()-2)/24,5),АТС!$A$41:$F$784,6)+'Иные услуги '!$C$5+'РСТ РСО-А'!$L$7+'РСТ РСО-А'!$H$9</f>
        <v>1471.6599999999999</v>
      </c>
      <c r="C450" s="118">
        <f>VLOOKUP($A450+ROUND((COLUMN()-2)/24,5),АТС!$A$41:$F$784,6)+'Иные услуги '!$C$5+'РСТ РСО-А'!$L$7+'РСТ РСО-А'!$H$9</f>
        <v>1492.1599999999999</v>
      </c>
      <c r="D450" s="118">
        <f>VLOOKUP($A450+ROUND((COLUMN()-2)/24,5),АТС!$A$41:$F$784,6)+'Иные услуги '!$C$5+'РСТ РСО-А'!$L$7+'РСТ РСО-А'!$H$9</f>
        <v>1491.8600000000001</v>
      </c>
      <c r="E450" s="118">
        <f>VLOOKUP($A450+ROUND((COLUMN()-2)/24,5),АТС!$A$41:$F$784,6)+'Иные услуги '!$C$5+'РСТ РСО-А'!$L$7+'РСТ РСО-А'!$H$9</f>
        <v>1491.65</v>
      </c>
      <c r="F450" s="118">
        <f>VLOOKUP($A450+ROUND((COLUMN()-2)/24,5),АТС!$A$41:$F$784,6)+'Иные услуги '!$C$5+'РСТ РСО-А'!$L$7+'РСТ РСО-А'!$H$9</f>
        <v>1491.58</v>
      </c>
      <c r="G450" s="118">
        <f>VLOOKUP($A450+ROUND((COLUMN()-2)/24,5),АТС!$A$41:$F$784,6)+'Иные услуги '!$C$5+'РСТ РСО-А'!$L$7+'РСТ РСО-А'!$H$9</f>
        <v>1492.1599999999999</v>
      </c>
      <c r="H450" s="118">
        <f>VLOOKUP($A450+ROUND((COLUMN()-2)/24,5),АТС!$A$41:$F$784,6)+'Иные услуги '!$C$5+'РСТ РСО-А'!$L$7+'РСТ РСО-А'!$H$9</f>
        <v>1515.74</v>
      </c>
      <c r="I450" s="118">
        <f>VLOOKUP($A450+ROUND((COLUMN()-2)/24,5),АТС!$A$41:$F$784,6)+'Иные услуги '!$C$5+'РСТ РСО-А'!$L$7+'РСТ РСО-А'!$H$9</f>
        <v>1572.1599999999999</v>
      </c>
      <c r="J450" s="118">
        <f>VLOOKUP($A450+ROUND((COLUMN()-2)/24,5),АТС!$A$41:$F$784,6)+'Иные услуги '!$C$5+'РСТ РСО-А'!$L$7+'РСТ РСО-А'!$H$9</f>
        <v>1519.12</v>
      </c>
      <c r="K450" s="118">
        <f>VLOOKUP($A450+ROUND((COLUMN()-2)/24,5),АТС!$A$41:$F$784,6)+'Иные услуги '!$C$5+'РСТ РСО-А'!$L$7+'РСТ РСО-А'!$H$9</f>
        <v>1510.51</v>
      </c>
      <c r="L450" s="118">
        <f>VLOOKUP($A450+ROUND((COLUMN()-2)/24,5),АТС!$A$41:$F$784,6)+'Иные услуги '!$C$5+'РСТ РСО-А'!$L$7+'РСТ РСО-А'!$H$9</f>
        <v>1541.27</v>
      </c>
      <c r="M450" s="118">
        <f>VLOOKUP($A450+ROUND((COLUMN()-2)/24,5),АТС!$A$41:$F$784,6)+'Иные услуги '!$C$5+'РСТ РСО-А'!$L$7+'РСТ РСО-А'!$H$9</f>
        <v>1573.26</v>
      </c>
      <c r="N450" s="118">
        <f>VLOOKUP($A450+ROUND((COLUMN()-2)/24,5),АТС!$A$41:$F$784,6)+'Иные услуги '!$C$5+'РСТ РСО-А'!$L$7+'РСТ РСО-А'!$H$9</f>
        <v>1650.4</v>
      </c>
      <c r="O450" s="118">
        <f>VLOOKUP($A450+ROUND((COLUMN()-2)/24,5),АТС!$A$41:$F$784,6)+'Иные услуги '!$C$5+'РСТ РСО-А'!$L$7+'РСТ РСО-А'!$H$9</f>
        <v>1650.1100000000001</v>
      </c>
      <c r="P450" s="118">
        <f>VLOOKUP($A450+ROUND((COLUMN()-2)/24,5),АТС!$A$41:$F$784,6)+'Иные услуги '!$C$5+'РСТ РСО-А'!$L$7+'РСТ РСО-А'!$H$9</f>
        <v>1650.1399999999999</v>
      </c>
      <c r="Q450" s="118">
        <f>VLOOKUP($A450+ROUND((COLUMN()-2)/24,5),АТС!$A$41:$F$784,6)+'Иные услуги '!$C$5+'РСТ РСО-А'!$L$7+'РСТ РСО-А'!$H$9</f>
        <v>1649.78</v>
      </c>
      <c r="R450" s="118">
        <f>VLOOKUP($A450+ROUND((COLUMN()-2)/24,5),АТС!$A$41:$F$784,6)+'Иные услуги '!$C$5+'РСТ РСО-А'!$L$7+'РСТ РСО-А'!$H$9</f>
        <v>1573.04</v>
      </c>
      <c r="S450" s="118">
        <f>VLOOKUP($A450+ROUND((COLUMN()-2)/24,5),АТС!$A$41:$F$784,6)+'Иные услуги '!$C$5+'РСТ РСО-А'!$L$7+'РСТ РСО-А'!$H$9</f>
        <v>1508.8899999999999</v>
      </c>
      <c r="T450" s="118">
        <f>VLOOKUP($A450+ROUND((COLUMN()-2)/24,5),АТС!$A$41:$F$784,6)+'Иные услуги '!$C$5+'РСТ РСО-А'!$L$7+'РСТ РСО-А'!$H$9</f>
        <v>1630.06</v>
      </c>
      <c r="U450" s="118">
        <f>VLOOKUP($A450+ROUND((COLUMN()-2)/24,5),АТС!$A$41:$F$784,6)+'Иные услуги '!$C$5+'РСТ РСО-А'!$L$7+'РСТ РСО-А'!$H$9</f>
        <v>1561.94</v>
      </c>
      <c r="V450" s="118">
        <f>VLOOKUP($A450+ROUND((COLUMN()-2)/24,5),АТС!$A$41:$F$784,6)+'Иные услуги '!$C$5+'РСТ РСО-А'!$L$7+'РСТ РСО-А'!$H$9</f>
        <v>1522.1</v>
      </c>
      <c r="W450" s="118">
        <f>VLOOKUP($A450+ROUND((COLUMN()-2)/24,5),АТС!$A$41:$F$784,6)+'Иные услуги '!$C$5+'РСТ РСО-А'!$L$7+'РСТ РСО-А'!$H$9</f>
        <v>1524.21</v>
      </c>
      <c r="X450" s="118">
        <f>VLOOKUP($A450+ROUND((COLUMN()-2)/24,5),АТС!$A$41:$F$784,6)+'Иные услуги '!$C$5+'РСТ РСО-А'!$L$7+'РСТ РСО-А'!$H$9</f>
        <v>1731.76</v>
      </c>
      <c r="Y450" s="118">
        <f>VLOOKUP($A450+ROUND((COLUMN()-2)/24,5),АТС!$A$41:$F$784,6)+'Иные услуги '!$C$5+'РСТ РСО-А'!$L$7+'РСТ РСО-А'!$H$9</f>
        <v>1579.26</v>
      </c>
    </row>
    <row r="451" spans="1:25" x14ac:dyDescent="0.2">
      <c r="A451" s="66">
        <f t="shared" si="14"/>
        <v>43397</v>
      </c>
      <c r="B451" s="118">
        <f>VLOOKUP($A451+ROUND((COLUMN()-2)/24,5),АТС!$A$41:$F$784,6)+'Иные услуги '!$C$5+'РСТ РСО-А'!$L$7+'РСТ РСО-А'!$H$9</f>
        <v>1470.94</v>
      </c>
      <c r="C451" s="118">
        <f>VLOOKUP($A451+ROUND((COLUMN()-2)/24,5),АТС!$A$41:$F$784,6)+'Иные услуги '!$C$5+'РСТ РСО-А'!$L$7+'РСТ РСО-А'!$H$9</f>
        <v>1492.6399999999999</v>
      </c>
      <c r="D451" s="118">
        <f>VLOOKUP($A451+ROUND((COLUMN()-2)/24,5),АТС!$A$41:$F$784,6)+'Иные услуги '!$C$5+'РСТ РСО-А'!$L$7+'РСТ РСО-А'!$H$9</f>
        <v>1490.87</v>
      </c>
      <c r="E451" s="118">
        <f>VLOOKUP($A451+ROUND((COLUMN()-2)/24,5),АТС!$A$41:$F$784,6)+'Иные услуги '!$C$5+'РСТ РСО-А'!$L$7+'РСТ РСО-А'!$H$9</f>
        <v>1490.58</v>
      </c>
      <c r="F451" s="118">
        <f>VLOOKUP($A451+ROUND((COLUMN()-2)/24,5),АТС!$A$41:$F$784,6)+'Иные услуги '!$C$5+'РСТ РСО-А'!$L$7+'РСТ РСО-А'!$H$9</f>
        <v>1491.27</v>
      </c>
      <c r="G451" s="118">
        <f>VLOOKUP($A451+ROUND((COLUMN()-2)/24,5),АТС!$A$41:$F$784,6)+'Иные услуги '!$C$5+'РСТ РСО-А'!$L$7+'РСТ РСО-А'!$H$9</f>
        <v>1492.65</v>
      </c>
      <c r="H451" s="118">
        <f>VLOOKUP($A451+ROUND((COLUMN()-2)/24,5),АТС!$A$41:$F$784,6)+'Иные услуги '!$C$5+'РСТ РСО-А'!$L$7+'РСТ РСО-А'!$H$9</f>
        <v>1514.82</v>
      </c>
      <c r="I451" s="118">
        <f>VLOOKUP($A451+ROUND((COLUMN()-2)/24,5),АТС!$A$41:$F$784,6)+'Иные услуги '!$C$5+'РСТ РСО-А'!$L$7+'РСТ РСО-А'!$H$9</f>
        <v>1550.8600000000001</v>
      </c>
      <c r="J451" s="118">
        <f>VLOOKUP($A451+ROUND((COLUMN()-2)/24,5),АТС!$A$41:$F$784,6)+'Иные услуги '!$C$5+'РСТ РСО-А'!$L$7+'РСТ РСО-А'!$H$9</f>
        <v>1519.44</v>
      </c>
      <c r="K451" s="118">
        <f>VLOOKUP($A451+ROUND((COLUMN()-2)/24,5),АТС!$A$41:$F$784,6)+'Иные услуги '!$C$5+'РСТ РСО-А'!$L$7+'РСТ РСО-А'!$H$9</f>
        <v>1509.5900000000001</v>
      </c>
      <c r="L451" s="118">
        <f>VLOOKUP($A451+ROUND((COLUMN()-2)/24,5),АТС!$A$41:$F$784,6)+'Иные услуги '!$C$5+'РСТ РСО-А'!$L$7+'РСТ РСО-А'!$H$9</f>
        <v>1541.29</v>
      </c>
      <c r="M451" s="118">
        <f>VLOOKUP($A451+ROUND((COLUMN()-2)/24,5),АТС!$A$41:$F$784,6)+'Иные услуги '!$C$5+'РСТ РСО-А'!$L$7+'РСТ РСО-А'!$H$9</f>
        <v>1574.51</v>
      </c>
      <c r="N451" s="118">
        <f>VLOOKUP($A451+ROUND((COLUMN()-2)/24,5),АТС!$A$41:$F$784,6)+'Иные услуги '!$C$5+'РСТ РСО-А'!$L$7+'РСТ РСО-А'!$H$9</f>
        <v>1652.4499999999998</v>
      </c>
      <c r="O451" s="118">
        <f>VLOOKUP($A451+ROUND((COLUMN()-2)/24,5),АТС!$A$41:$F$784,6)+'Иные услуги '!$C$5+'РСТ РСО-А'!$L$7+'РСТ РСО-А'!$H$9</f>
        <v>1652.4499999999998</v>
      </c>
      <c r="P451" s="118">
        <f>VLOOKUP($A451+ROUND((COLUMN()-2)/24,5),АТС!$A$41:$F$784,6)+'Иные услуги '!$C$5+'РСТ РСО-А'!$L$7+'РСТ РСО-А'!$H$9</f>
        <v>1652.27</v>
      </c>
      <c r="Q451" s="118">
        <f>VLOOKUP($A451+ROUND((COLUMN()-2)/24,5),АТС!$A$41:$F$784,6)+'Иные услуги '!$C$5+'РСТ РСО-А'!$L$7+'РСТ РСО-А'!$H$9</f>
        <v>1652.3400000000001</v>
      </c>
      <c r="R451" s="118">
        <f>VLOOKUP($A451+ROUND((COLUMN()-2)/24,5),АТС!$A$41:$F$784,6)+'Иные услуги '!$C$5+'РСТ РСО-А'!$L$7+'РСТ РСО-А'!$H$9</f>
        <v>1574.4499999999998</v>
      </c>
      <c r="S451" s="118">
        <f>VLOOKUP($A451+ROUND((COLUMN()-2)/24,5),АТС!$A$41:$F$784,6)+'Иные услуги '!$C$5+'РСТ РСО-А'!$L$7+'РСТ РСО-А'!$H$9</f>
        <v>1513.92</v>
      </c>
      <c r="T451" s="118">
        <f>VLOOKUP($A451+ROUND((COLUMN()-2)/24,5),АТС!$A$41:$F$784,6)+'Иные услуги '!$C$5+'РСТ РСО-А'!$L$7+'РСТ РСО-А'!$H$9</f>
        <v>1644.8899999999999</v>
      </c>
      <c r="U451" s="118">
        <f>VLOOKUP($A451+ROUND((COLUMN()-2)/24,5),АТС!$A$41:$F$784,6)+'Иные услуги '!$C$5+'РСТ РСО-А'!$L$7+'РСТ РСО-А'!$H$9</f>
        <v>1568.01</v>
      </c>
      <c r="V451" s="118">
        <f>VLOOKUP($A451+ROUND((COLUMN()-2)/24,5),АТС!$A$41:$F$784,6)+'Иные услуги '!$C$5+'РСТ РСО-А'!$L$7+'РСТ РСО-А'!$H$9</f>
        <v>1525.8899999999999</v>
      </c>
      <c r="W451" s="118">
        <f>VLOOKUP($A451+ROUND((COLUMN()-2)/24,5),АТС!$A$41:$F$784,6)+'Иные услуги '!$C$5+'РСТ РСО-А'!$L$7+'РСТ РСО-А'!$H$9</f>
        <v>1533.1799999999998</v>
      </c>
      <c r="X451" s="118">
        <f>VLOOKUP($A451+ROUND((COLUMN()-2)/24,5),АТС!$A$41:$F$784,6)+'Иные услуги '!$C$5+'РСТ РСО-А'!$L$7+'РСТ РСО-А'!$H$9</f>
        <v>1740.9499999999998</v>
      </c>
      <c r="Y451" s="118">
        <f>VLOOKUP($A451+ROUND((COLUMN()-2)/24,5),АТС!$A$41:$F$784,6)+'Иные услуги '!$C$5+'РСТ РСО-А'!$L$7+'РСТ РСО-А'!$H$9</f>
        <v>1559.04</v>
      </c>
    </row>
    <row r="452" spans="1:25" x14ac:dyDescent="0.2">
      <c r="A452" s="66">
        <f t="shared" si="14"/>
        <v>43398</v>
      </c>
      <c r="B452" s="118">
        <f>VLOOKUP($A452+ROUND((COLUMN()-2)/24,5),АТС!$A$41:$F$784,6)+'Иные услуги '!$C$5+'РСТ РСО-А'!$L$7+'РСТ РСО-А'!$H$9</f>
        <v>1480.04</v>
      </c>
      <c r="C452" s="118">
        <f>VLOOKUP($A452+ROUND((COLUMN()-2)/24,5),АТС!$A$41:$F$784,6)+'Иные услуги '!$C$5+'РСТ РСО-А'!$L$7+'РСТ РСО-А'!$H$9</f>
        <v>1480.15</v>
      </c>
      <c r="D452" s="118">
        <f>VLOOKUP($A452+ROUND((COLUMN()-2)/24,5),АТС!$A$41:$F$784,6)+'Иные услуги '!$C$5+'РСТ РСО-А'!$L$7+'РСТ РСО-А'!$H$9</f>
        <v>1492.23</v>
      </c>
      <c r="E452" s="118">
        <f>VLOOKUP($A452+ROUND((COLUMN()-2)/24,5),АТС!$A$41:$F$784,6)+'Иные услуги '!$C$5+'РСТ РСО-А'!$L$7+'РСТ РСО-А'!$H$9</f>
        <v>1492.05</v>
      </c>
      <c r="F452" s="118">
        <f>VLOOKUP($A452+ROUND((COLUMN()-2)/24,5),АТС!$A$41:$F$784,6)+'Иные услуги '!$C$5+'РСТ РСО-А'!$L$7+'РСТ РСО-А'!$H$9</f>
        <v>1490.56</v>
      </c>
      <c r="G452" s="118">
        <f>VLOOKUP($A452+ROUND((COLUMN()-2)/24,5),АТС!$A$41:$F$784,6)+'Иные услуги '!$C$5+'РСТ РСО-А'!$L$7+'РСТ РСО-А'!$H$9</f>
        <v>1494.1799999999998</v>
      </c>
      <c r="H452" s="118">
        <f>VLOOKUP($A452+ROUND((COLUMN()-2)/24,5),АТС!$A$41:$F$784,6)+'Иные услуги '!$C$5+'РСТ РСО-А'!$L$7+'РСТ РСО-А'!$H$9</f>
        <v>1519.5</v>
      </c>
      <c r="I452" s="118">
        <f>VLOOKUP($A452+ROUND((COLUMN()-2)/24,5),АТС!$A$41:$F$784,6)+'Иные услуги '!$C$5+'РСТ РСО-А'!$L$7+'РСТ РСО-А'!$H$9</f>
        <v>1575.1</v>
      </c>
      <c r="J452" s="118">
        <f>VLOOKUP($A452+ROUND((COLUMN()-2)/24,5),АТС!$A$41:$F$784,6)+'Иные услуги '!$C$5+'РСТ РСО-А'!$L$7+'РСТ РСО-А'!$H$9</f>
        <v>1523.56</v>
      </c>
      <c r="K452" s="118">
        <f>VLOOKUP($A452+ROUND((COLUMN()-2)/24,5),АТС!$A$41:$F$784,6)+'Иные услуги '!$C$5+'РСТ РСО-А'!$L$7+'РСТ РСО-А'!$H$9</f>
        <v>1500.21</v>
      </c>
      <c r="L452" s="118">
        <f>VLOOKUP($A452+ROUND((COLUMN()-2)/24,5),АТС!$A$41:$F$784,6)+'Иные услуги '!$C$5+'РСТ РСО-А'!$L$7+'РСТ РСО-А'!$H$9</f>
        <v>1517.63</v>
      </c>
      <c r="M452" s="118">
        <f>VLOOKUP($A452+ROUND((COLUMN()-2)/24,5),АТС!$A$41:$F$784,6)+'Иные услуги '!$C$5+'РСТ РСО-А'!$L$7+'РСТ РСО-А'!$H$9</f>
        <v>1516.72</v>
      </c>
      <c r="N452" s="118">
        <f>VLOOKUP($A452+ROUND((COLUMN()-2)/24,5),АТС!$A$41:$F$784,6)+'Иные услуги '!$C$5+'РСТ РСО-А'!$L$7+'РСТ РСО-А'!$H$9</f>
        <v>1515.74</v>
      </c>
      <c r="O452" s="118">
        <f>VLOOKUP($A452+ROUND((COLUMN()-2)/24,5),АТС!$A$41:$F$784,6)+'Иные услуги '!$C$5+'РСТ РСО-А'!$L$7+'РСТ РСО-А'!$H$9</f>
        <v>1514.87</v>
      </c>
      <c r="P452" s="118">
        <f>VLOOKUP($A452+ROUND((COLUMN()-2)/24,5),АТС!$A$41:$F$784,6)+'Иные услуги '!$C$5+'РСТ РСО-А'!$L$7+'РСТ РСО-А'!$H$9</f>
        <v>1513.9499999999998</v>
      </c>
      <c r="Q452" s="118">
        <f>VLOOKUP($A452+ROUND((COLUMN()-2)/24,5),АТС!$A$41:$F$784,6)+'Иные услуги '!$C$5+'РСТ РСО-А'!$L$7+'РСТ РСО-А'!$H$9</f>
        <v>1515.63</v>
      </c>
      <c r="R452" s="118">
        <f>VLOOKUP($A452+ROUND((COLUMN()-2)/24,5),АТС!$A$41:$F$784,6)+'Иные услуги '!$C$5+'РСТ РСО-А'!$L$7+'РСТ РСО-А'!$H$9</f>
        <v>1551.27</v>
      </c>
      <c r="S452" s="118">
        <f>VLOOKUP($A452+ROUND((COLUMN()-2)/24,5),АТС!$A$41:$F$784,6)+'Иные услуги '!$C$5+'РСТ РСО-А'!$L$7+'РСТ РСО-А'!$H$9</f>
        <v>1587.79</v>
      </c>
      <c r="T452" s="118">
        <f>VLOOKUP($A452+ROUND((COLUMN()-2)/24,5),АТС!$A$41:$F$784,6)+'Иные услуги '!$C$5+'РСТ РСО-А'!$L$7+'РСТ РСО-А'!$H$9</f>
        <v>1627.44</v>
      </c>
      <c r="U452" s="118">
        <f>VLOOKUP($A452+ROUND((COLUMN()-2)/24,5),АТС!$A$41:$F$784,6)+'Иные услуги '!$C$5+'РСТ РСО-А'!$L$7+'РСТ РСО-А'!$H$9</f>
        <v>1557.29</v>
      </c>
      <c r="V452" s="118">
        <f>VLOOKUP($A452+ROUND((COLUMN()-2)/24,5),АТС!$A$41:$F$784,6)+'Иные услуги '!$C$5+'РСТ РСО-А'!$L$7+'РСТ РСО-А'!$H$9</f>
        <v>1544.85</v>
      </c>
      <c r="W452" s="118">
        <f>VLOOKUP($A452+ROUND((COLUMN()-2)/24,5),АТС!$A$41:$F$784,6)+'Иные услуги '!$C$5+'РСТ РСО-А'!$L$7+'РСТ РСО-А'!$H$9</f>
        <v>1541.13</v>
      </c>
      <c r="X452" s="118">
        <f>VLOOKUP($A452+ROUND((COLUMN()-2)/24,5),АТС!$A$41:$F$784,6)+'Иные услуги '!$C$5+'РСТ РСО-А'!$L$7+'РСТ РСО-А'!$H$9</f>
        <v>1619.19</v>
      </c>
      <c r="Y452" s="118">
        <f>VLOOKUP($A452+ROUND((COLUMN()-2)/24,5),АТС!$A$41:$F$784,6)+'Иные услуги '!$C$5+'РСТ РСО-А'!$L$7+'РСТ РСО-А'!$H$9</f>
        <v>1622.49</v>
      </c>
    </row>
    <row r="453" spans="1:25" x14ac:dyDescent="0.2">
      <c r="A453" s="66">
        <f t="shared" si="14"/>
        <v>43399</v>
      </c>
      <c r="B453" s="118">
        <f>VLOOKUP($A453+ROUND((COLUMN()-2)/24,5),АТС!$A$41:$F$784,6)+'Иные услуги '!$C$5+'РСТ РСО-А'!$L$7+'РСТ РСО-А'!$H$9</f>
        <v>1491.8</v>
      </c>
      <c r="C453" s="118">
        <f>VLOOKUP($A453+ROUND((COLUMN()-2)/24,5),АТС!$A$41:$F$784,6)+'Иные услуги '!$C$5+'РСТ РСО-А'!$L$7+'РСТ РСО-А'!$H$9</f>
        <v>1479.99</v>
      </c>
      <c r="D453" s="118">
        <f>VLOOKUP($A453+ROUND((COLUMN()-2)/24,5),АТС!$A$41:$F$784,6)+'Иные услуги '!$C$5+'РСТ РСО-А'!$L$7+'РСТ РСО-А'!$H$9</f>
        <v>1479.06</v>
      </c>
      <c r="E453" s="118">
        <f>VLOOKUP($A453+ROUND((COLUMN()-2)/24,5),АТС!$A$41:$F$784,6)+'Иные услуги '!$C$5+'РСТ РСО-А'!$L$7+'РСТ РСО-А'!$H$9</f>
        <v>1478.87</v>
      </c>
      <c r="F453" s="118">
        <f>VLOOKUP($A453+ROUND((COLUMN()-2)/24,5),АТС!$A$41:$F$784,6)+'Иные услуги '!$C$5+'РСТ РСО-А'!$L$7+'РСТ РСО-А'!$H$9</f>
        <v>1479.5900000000001</v>
      </c>
      <c r="G453" s="118">
        <f>VLOOKUP($A453+ROUND((COLUMN()-2)/24,5),АТС!$A$41:$F$784,6)+'Иные услуги '!$C$5+'РСТ РСО-А'!$L$7+'РСТ РСО-А'!$H$9</f>
        <v>1481.31</v>
      </c>
      <c r="H453" s="118">
        <f>VLOOKUP($A453+ROUND((COLUMN()-2)/24,5),АТС!$A$41:$F$784,6)+'Иные услуги '!$C$5+'РСТ РСО-А'!$L$7+'РСТ РСО-А'!$H$9</f>
        <v>1488.96</v>
      </c>
      <c r="I453" s="118">
        <f>VLOOKUP($A453+ROUND((COLUMN()-2)/24,5),АТС!$A$41:$F$784,6)+'Иные услуги '!$C$5+'РСТ РСО-А'!$L$7+'РСТ РСО-А'!$H$9</f>
        <v>1661.97</v>
      </c>
      <c r="J453" s="118">
        <f>VLOOKUP($A453+ROUND((COLUMN()-2)/24,5),АТС!$A$41:$F$784,6)+'Иные услуги '!$C$5+'РСТ РСО-А'!$L$7+'РСТ РСО-А'!$H$9</f>
        <v>1497.0900000000001</v>
      </c>
      <c r="K453" s="118">
        <f>VLOOKUP($A453+ROUND((COLUMN()-2)/24,5),АТС!$A$41:$F$784,6)+'Иные услуги '!$C$5+'РСТ РСО-А'!$L$7+'РСТ РСО-А'!$H$9</f>
        <v>1497.4</v>
      </c>
      <c r="L453" s="118">
        <f>VLOOKUP($A453+ROUND((COLUMN()-2)/24,5),АТС!$A$41:$F$784,6)+'Иные услуги '!$C$5+'РСТ РСО-А'!$L$7+'РСТ РСО-А'!$H$9</f>
        <v>1552.56</v>
      </c>
      <c r="M453" s="118">
        <f>VLOOKUP($A453+ROUND((COLUMN()-2)/24,5),АТС!$A$41:$F$784,6)+'Иные услуги '!$C$5+'РСТ РСО-А'!$L$7+'РСТ РСО-А'!$H$9</f>
        <v>1516.13</v>
      </c>
      <c r="N453" s="118">
        <f>VLOOKUP($A453+ROUND((COLUMN()-2)/24,5),АТС!$A$41:$F$784,6)+'Иные услуги '!$C$5+'РСТ РСО-А'!$L$7+'РСТ РСО-А'!$H$9</f>
        <v>1515.58</v>
      </c>
      <c r="O453" s="118">
        <f>VLOOKUP($A453+ROUND((COLUMN()-2)/24,5),АТС!$A$41:$F$784,6)+'Иные услуги '!$C$5+'РСТ РСО-А'!$L$7+'РСТ РСО-А'!$H$9</f>
        <v>1516.02</v>
      </c>
      <c r="P453" s="118">
        <f>VLOOKUP($A453+ROUND((COLUMN()-2)/24,5),АТС!$A$41:$F$784,6)+'Иные услуги '!$C$5+'РСТ РСО-А'!$L$7+'РСТ РСО-А'!$H$9</f>
        <v>1515.81</v>
      </c>
      <c r="Q453" s="118">
        <f>VLOOKUP($A453+ROUND((COLUMN()-2)/24,5),АТС!$A$41:$F$784,6)+'Иные услуги '!$C$5+'РСТ РСО-А'!$L$7+'РСТ РСО-А'!$H$9</f>
        <v>1515.5</v>
      </c>
      <c r="R453" s="118">
        <f>VLOOKUP($A453+ROUND((COLUMN()-2)/24,5),АТС!$A$41:$F$784,6)+'Иные услуги '!$C$5+'РСТ РСО-А'!$L$7+'РСТ РСО-А'!$H$9</f>
        <v>1545.12</v>
      </c>
      <c r="S453" s="118">
        <f>VLOOKUP($A453+ROUND((COLUMN()-2)/24,5),АТС!$A$41:$F$784,6)+'Иные услуги '!$C$5+'РСТ РСО-А'!$L$7+'РСТ РСО-А'!$H$9</f>
        <v>1661.63</v>
      </c>
      <c r="T453" s="118">
        <f>VLOOKUP($A453+ROUND((COLUMN()-2)/24,5),АТС!$A$41:$F$784,6)+'Иные услуги '!$C$5+'РСТ РСО-А'!$L$7+'РСТ РСО-А'!$H$9</f>
        <v>1665.69</v>
      </c>
      <c r="U453" s="118">
        <f>VLOOKUP($A453+ROUND((COLUMN()-2)/24,5),АТС!$A$41:$F$784,6)+'Иные услуги '!$C$5+'РСТ РСО-А'!$L$7+'РСТ РСО-А'!$H$9</f>
        <v>1618.17</v>
      </c>
      <c r="V453" s="118">
        <f>VLOOKUP($A453+ROUND((COLUMN()-2)/24,5),АТС!$A$41:$F$784,6)+'Иные услуги '!$C$5+'РСТ РСО-А'!$L$7+'РСТ РСО-А'!$H$9</f>
        <v>1494.96</v>
      </c>
      <c r="W453" s="118">
        <f>VLOOKUP($A453+ROUND((COLUMN()-2)/24,5),АТС!$A$41:$F$784,6)+'Иные услуги '!$C$5+'РСТ РСО-А'!$L$7+'РСТ РСО-А'!$H$9</f>
        <v>1530.17</v>
      </c>
      <c r="X453" s="118">
        <f>VLOOKUP($A453+ROUND((COLUMN()-2)/24,5),АТС!$A$41:$F$784,6)+'Иные услуги '!$C$5+'РСТ РСО-А'!$L$7+'РСТ РСО-А'!$H$9</f>
        <v>1528.06</v>
      </c>
      <c r="Y453" s="118">
        <f>VLOOKUP($A453+ROUND((COLUMN()-2)/24,5),АТС!$A$41:$F$784,6)+'Иные услуги '!$C$5+'РСТ РСО-А'!$L$7+'РСТ РСО-А'!$H$9</f>
        <v>1599.32</v>
      </c>
    </row>
    <row r="454" spans="1:25" x14ac:dyDescent="0.2">
      <c r="A454" s="66">
        <f t="shared" si="14"/>
        <v>43400</v>
      </c>
      <c r="B454" s="118">
        <f>VLOOKUP($A454+ROUND((COLUMN()-2)/24,5),АТС!$A$41:$F$784,6)+'Иные услуги '!$C$5+'РСТ РСО-А'!$L$7+'РСТ РСО-А'!$H$9</f>
        <v>1491.46</v>
      </c>
      <c r="C454" s="118">
        <f>VLOOKUP($A454+ROUND((COLUMN()-2)/24,5),АТС!$A$41:$F$784,6)+'Иные услуги '!$C$5+'РСТ РСО-А'!$L$7+'РСТ РСО-А'!$H$9</f>
        <v>1480.17</v>
      </c>
      <c r="D454" s="118">
        <f>VLOOKUP($A454+ROUND((COLUMN()-2)/24,5),АТС!$A$41:$F$784,6)+'Иные услуги '!$C$5+'РСТ РСО-А'!$L$7+'РСТ РСО-А'!$H$9</f>
        <v>1479.48</v>
      </c>
      <c r="E454" s="118">
        <f>VLOOKUP($A454+ROUND((COLUMN()-2)/24,5),АТС!$A$41:$F$784,6)+'Иные услуги '!$C$5+'РСТ РСО-А'!$L$7+'РСТ РСО-А'!$H$9</f>
        <v>1479.1399999999999</v>
      </c>
      <c r="F454" s="118">
        <f>VLOOKUP($A454+ROUND((COLUMN()-2)/24,5),АТС!$A$41:$F$784,6)+'Иные услуги '!$C$5+'РСТ РСО-А'!$L$7+'РСТ РСО-А'!$H$9</f>
        <v>1479.24</v>
      </c>
      <c r="G454" s="118">
        <f>VLOOKUP($A454+ROUND((COLUMN()-2)/24,5),АТС!$A$41:$F$784,6)+'Иные услуги '!$C$5+'РСТ РСО-А'!$L$7+'РСТ РСО-А'!$H$9</f>
        <v>1479.8899999999999</v>
      </c>
      <c r="H454" s="118">
        <f>VLOOKUP($A454+ROUND((COLUMN()-2)/24,5),АТС!$A$41:$F$784,6)+'Иные услуги '!$C$5+'РСТ РСО-А'!$L$7+'РСТ РСО-А'!$H$9</f>
        <v>1544.67</v>
      </c>
      <c r="I454" s="118">
        <f>VLOOKUP($A454+ROUND((COLUMN()-2)/24,5),АТС!$A$41:$F$784,6)+'Иные услуги '!$C$5+'РСТ РСО-А'!$L$7+'РСТ РСО-А'!$H$9</f>
        <v>1476.24</v>
      </c>
      <c r="J454" s="118">
        <f>VLOOKUP($A454+ROUND((COLUMN()-2)/24,5),АТС!$A$41:$F$784,6)+'Иные услуги '!$C$5+'РСТ РСО-А'!$L$7+'РСТ РСО-А'!$H$9</f>
        <v>1609.46</v>
      </c>
      <c r="K454" s="118">
        <f>VLOOKUP($A454+ROUND((COLUMN()-2)/24,5),АТС!$A$41:$F$784,6)+'Иные услуги '!$C$5+'РСТ РСО-А'!$L$7+'РСТ РСО-А'!$H$9</f>
        <v>1537.79</v>
      </c>
      <c r="L454" s="118">
        <f>VLOOKUP($A454+ROUND((COLUMN()-2)/24,5),АТС!$A$41:$F$784,6)+'Иные услуги '!$C$5+'РСТ РСО-А'!$L$7+'РСТ РСО-А'!$H$9</f>
        <v>1537.78</v>
      </c>
      <c r="M454" s="118">
        <f>VLOOKUP($A454+ROUND((COLUMN()-2)/24,5),АТС!$A$41:$F$784,6)+'Иные услуги '!$C$5+'РСТ РСО-А'!$L$7+'РСТ РСО-А'!$H$9</f>
        <v>1537.65</v>
      </c>
      <c r="N454" s="118">
        <f>VLOOKUP($A454+ROUND((COLUMN()-2)/24,5),АТС!$A$41:$F$784,6)+'Иные услуги '!$C$5+'РСТ РСО-А'!$L$7+'РСТ РСО-А'!$H$9</f>
        <v>1537.53</v>
      </c>
      <c r="O454" s="118">
        <f>VLOOKUP($A454+ROUND((COLUMN()-2)/24,5),АТС!$A$41:$F$784,6)+'Иные услуги '!$C$5+'РСТ РСО-А'!$L$7+'РСТ РСО-А'!$H$9</f>
        <v>1537.3899999999999</v>
      </c>
      <c r="P454" s="118">
        <f>VLOOKUP($A454+ROUND((COLUMN()-2)/24,5),АТС!$A$41:$F$784,6)+'Иные услуги '!$C$5+'РСТ РСО-А'!$L$7+'РСТ РСО-А'!$H$9</f>
        <v>1504.83</v>
      </c>
      <c r="Q454" s="118">
        <f>VLOOKUP($A454+ROUND((COLUMN()-2)/24,5),АТС!$A$41:$F$784,6)+'Иные услуги '!$C$5+'РСТ РСО-А'!$L$7+'РСТ РСО-А'!$H$9</f>
        <v>1504.52</v>
      </c>
      <c r="R454" s="118">
        <f>VLOOKUP($A454+ROUND((COLUMN()-2)/24,5),АТС!$A$41:$F$784,6)+'Иные услуги '!$C$5+'РСТ РСО-А'!$L$7+'РСТ РСО-А'!$H$9</f>
        <v>1505.25</v>
      </c>
      <c r="S454" s="118">
        <f>VLOOKUP($A454+ROUND((COLUMN()-2)/24,5),АТС!$A$41:$F$784,6)+'Иные услуги '!$C$5+'РСТ РСО-А'!$L$7+'РСТ РСО-А'!$H$9</f>
        <v>1612.72</v>
      </c>
      <c r="T454" s="118">
        <f>VLOOKUP($A454+ROUND((COLUMN()-2)/24,5),АТС!$A$41:$F$784,6)+'Иные услуги '!$C$5+'РСТ РСО-А'!$L$7+'РСТ РСО-А'!$H$9</f>
        <v>1632.8</v>
      </c>
      <c r="U454" s="118">
        <f>VLOOKUP($A454+ROUND((COLUMN()-2)/24,5),АТС!$A$41:$F$784,6)+'Иные услуги '!$C$5+'РСТ РСО-А'!$L$7+'РСТ РСО-А'!$H$9</f>
        <v>1560.3899999999999</v>
      </c>
      <c r="V454" s="118">
        <f>VLOOKUP($A454+ROUND((COLUMN()-2)/24,5),АТС!$A$41:$F$784,6)+'Иные услуги '!$C$5+'РСТ РСО-А'!$L$7+'РСТ РСО-А'!$H$9</f>
        <v>1501.62</v>
      </c>
      <c r="W454" s="118">
        <f>VLOOKUP($A454+ROUND((COLUMN()-2)/24,5),АТС!$A$41:$F$784,6)+'Иные услуги '!$C$5+'РСТ РСО-А'!$L$7+'РСТ РСО-А'!$H$9</f>
        <v>1537.77</v>
      </c>
      <c r="X454" s="118">
        <f>VLOOKUP($A454+ROUND((COLUMN()-2)/24,5),АТС!$A$41:$F$784,6)+'Иные услуги '!$C$5+'РСТ РСО-А'!$L$7+'РСТ РСО-А'!$H$9</f>
        <v>1617.37</v>
      </c>
      <c r="Y454" s="118">
        <f>VLOOKUP($A454+ROUND((COLUMN()-2)/24,5),АТС!$A$41:$F$784,6)+'Иные услуги '!$C$5+'РСТ РСО-А'!$L$7+'РСТ РСО-А'!$H$9</f>
        <v>1585.3400000000001</v>
      </c>
    </row>
    <row r="455" spans="1:25" x14ac:dyDescent="0.2">
      <c r="A455" s="66">
        <f t="shared" si="14"/>
        <v>43401</v>
      </c>
      <c r="B455" s="118">
        <f>VLOOKUP($A455+ROUND((COLUMN()-2)/24,5),АТС!$A$41:$F$784,6)+'Иные услуги '!$C$5+'РСТ РСО-А'!$L$7+'РСТ РСО-А'!$H$9</f>
        <v>1489.92</v>
      </c>
      <c r="C455" s="118">
        <f>VLOOKUP($A455+ROUND((COLUMN()-2)/24,5),АТС!$A$41:$F$784,6)+'Иные услуги '!$C$5+'РСТ РСО-А'!$L$7+'РСТ РСО-А'!$H$9</f>
        <v>1482.1599999999999</v>
      </c>
      <c r="D455" s="118">
        <f>VLOOKUP($A455+ROUND((COLUMN()-2)/24,5),АТС!$A$41:$F$784,6)+'Иные услуги '!$C$5+'РСТ РСО-А'!$L$7+'РСТ РСО-А'!$H$9</f>
        <v>1493.73</v>
      </c>
      <c r="E455" s="118">
        <f>VLOOKUP($A455+ROUND((COLUMN()-2)/24,5),АТС!$A$41:$F$784,6)+'Иные услуги '!$C$5+'РСТ РСО-А'!$L$7+'РСТ РСО-А'!$H$9</f>
        <v>1493.5900000000001</v>
      </c>
      <c r="F455" s="118">
        <f>VLOOKUP($A455+ROUND((COLUMN()-2)/24,5),АТС!$A$41:$F$784,6)+'Иные услуги '!$C$5+'РСТ РСО-А'!$L$7+'РСТ РСО-А'!$H$9</f>
        <v>1493.6999999999998</v>
      </c>
      <c r="G455" s="118">
        <f>VLOOKUP($A455+ROUND((COLUMN()-2)/24,5),АТС!$A$41:$F$784,6)+'Иные услуги '!$C$5+'РСТ РСО-А'!$L$7+'РСТ РСО-А'!$H$9</f>
        <v>1493.87</v>
      </c>
      <c r="H455" s="118">
        <f>VLOOKUP($A455+ROUND((COLUMN()-2)/24,5),АТС!$A$41:$F$784,6)+'Иные услуги '!$C$5+'РСТ РСО-А'!$L$7+'РСТ РСО-А'!$H$9</f>
        <v>1594.63</v>
      </c>
      <c r="I455" s="118">
        <f>VLOOKUP($A455+ROUND((COLUMN()-2)/24,5),АТС!$A$41:$F$784,6)+'Иные услуги '!$C$5+'РСТ РСО-А'!$L$7+'РСТ РСО-А'!$H$9</f>
        <v>1506.9099999999999</v>
      </c>
      <c r="J455" s="118">
        <f>VLOOKUP($A455+ROUND((COLUMN()-2)/24,5),АТС!$A$41:$F$784,6)+'Иные услуги '!$C$5+'РСТ РСО-А'!$L$7+'РСТ РСО-А'!$H$9</f>
        <v>1648.96</v>
      </c>
      <c r="K455" s="118">
        <f>VLOOKUP($A455+ROUND((COLUMN()-2)/24,5),АТС!$A$41:$F$784,6)+'Иные услуги '!$C$5+'РСТ РСО-А'!$L$7+'РСТ РСО-А'!$H$9</f>
        <v>1573.47</v>
      </c>
      <c r="L455" s="118">
        <f>VLOOKUP($A455+ROUND((COLUMN()-2)/24,5),АТС!$A$41:$F$784,6)+'Иные услуги '!$C$5+'РСТ РСО-А'!$L$7+'РСТ РСО-А'!$H$9</f>
        <v>1574.24</v>
      </c>
      <c r="M455" s="118">
        <f>VLOOKUP($A455+ROUND((COLUMN()-2)/24,5),АТС!$A$41:$F$784,6)+'Иные услуги '!$C$5+'РСТ РСО-А'!$L$7+'РСТ РСО-А'!$H$9</f>
        <v>1574.3</v>
      </c>
      <c r="N455" s="118">
        <f>VLOOKUP($A455+ROUND((COLUMN()-2)/24,5),АТС!$A$41:$F$784,6)+'Иные услуги '!$C$5+'РСТ РСО-А'!$L$7+'РСТ РСО-А'!$H$9</f>
        <v>1573.31</v>
      </c>
      <c r="O455" s="118">
        <f>VLOOKUP($A455+ROUND((COLUMN()-2)/24,5),АТС!$A$41:$F$784,6)+'Иные услуги '!$C$5+'РСТ РСО-А'!$L$7+'РСТ РСО-А'!$H$9</f>
        <v>1573.4</v>
      </c>
      <c r="P455" s="118">
        <f>VLOOKUP($A455+ROUND((COLUMN()-2)/24,5),АТС!$A$41:$F$784,6)+'Иные услуги '!$C$5+'РСТ РСО-А'!$L$7+'РСТ РСО-А'!$H$9</f>
        <v>1573.4299999999998</v>
      </c>
      <c r="Q455" s="118">
        <f>VLOOKUP($A455+ROUND((COLUMN()-2)/24,5),АТС!$A$41:$F$784,6)+'Иные услуги '!$C$5+'РСТ РСО-А'!$L$7+'РСТ РСО-А'!$H$9</f>
        <v>1574.27</v>
      </c>
      <c r="R455" s="118">
        <f>VLOOKUP($A455+ROUND((COLUMN()-2)/24,5),АТС!$A$41:$F$784,6)+'Иные услуги '!$C$5+'РСТ РСО-А'!$L$7+'РСТ РСО-А'!$H$9</f>
        <v>1575.02</v>
      </c>
      <c r="S455" s="118">
        <f>VLOOKUP($A455+ROUND((COLUMN()-2)/24,5),АТС!$A$41:$F$784,6)+'Иные услуги '!$C$5+'РСТ РСО-А'!$L$7+'РСТ РСО-А'!$H$9</f>
        <v>1561.87</v>
      </c>
      <c r="T455" s="118">
        <f>VLOOKUP($A455+ROUND((COLUMN()-2)/24,5),АТС!$A$41:$F$784,6)+'Иные услуги '!$C$5+'РСТ РСО-А'!$L$7+'РСТ РСО-А'!$H$9</f>
        <v>1601.4299999999998</v>
      </c>
      <c r="U455" s="118">
        <f>VLOOKUP($A455+ROUND((COLUMN()-2)/24,5),АТС!$A$41:$F$784,6)+'Иные услуги '!$C$5+'РСТ РСО-А'!$L$7+'РСТ РСО-А'!$H$9</f>
        <v>1511.29</v>
      </c>
      <c r="V455" s="118">
        <f>VLOOKUP($A455+ROUND((COLUMN()-2)/24,5),АТС!$A$41:$F$784,6)+'Иные услуги '!$C$5+'РСТ РСО-А'!$L$7+'РСТ РСО-А'!$H$9</f>
        <v>1516.77</v>
      </c>
      <c r="W455" s="118">
        <f>VLOOKUP($A455+ROUND((COLUMN()-2)/24,5),АТС!$A$41:$F$784,6)+'Иные услуги '!$C$5+'РСТ РСО-А'!$L$7+'РСТ РСО-А'!$H$9</f>
        <v>1542.42</v>
      </c>
      <c r="X455" s="118">
        <f>VLOOKUP($A455+ROUND((COLUMN()-2)/24,5),АТС!$A$41:$F$784,6)+'Иные услуги '!$C$5+'РСТ РСО-А'!$L$7+'РСТ РСО-А'!$H$9</f>
        <v>1623.69</v>
      </c>
      <c r="Y455" s="118">
        <f>VLOOKUP($A455+ROUND((COLUMN()-2)/24,5),АТС!$A$41:$F$784,6)+'Иные услуги '!$C$5+'РСТ РСО-А'!$L$7+'РСТ РСО-А'!$H$9</f>
        <v>1589.4</v>
      </c>
    </row>
    <row r="456" spans="1:25" x14ac:dyDescent="0.2">
      <c r="A456" s="66">
        <f t="shared" si="14"/>
        <v>43402</v>
      </c>
      <c r="B456" s="118">
        <f>VLOOKUP($A456+ROUND((COLUMN()-2)/24,5),АТС!$A$41:$F$784,6)+'Иные услуги '!$C$5+'РСТ РСО-А'!$L$7+'РСТ РСО-А'!$H$9</f>
        <v>1489.1399999999999</v>
      </c>
      <c r="C456" s="118">
        <f>VLOOKUP($A456+ROUND((COLUMN()-2)/24,5),АТС!$A$41:$F$784,6)+'Иные услуги '!$C$5+'РСТ РСО-А'!$L$7+'РСТ РСО-А'!$H$9</f>
        <v>1481.51</v>
      </c>
      <c r="D456" s="118">
        <f>VLOOKUP($A456+ROUND((COLUMN()-2)/24,5),АТС!$A$41:$F$784,6)+'Иные услуги '!$C$5+'РСТ РСО-А'!$L$7+'РСТ РСО-А'!$H$9</f>
        <v>1480.62</v>
      </c>
      <c r="E456" s="118">
        <f>VLOOKUP($A456+ROUND((COLUMN()-2)/24,5),АТС!$A$41:$F$784,6)+'Иные услуги '!$C$5+'РСТ РСО-А'!$L$7+'РСТ РСО-А'!$H$9</f>
        <v>1480.5</v>
      </c>
      <c r="F456" s="118">
        <f>VLOOKUP($A456+ROUND((COLUMN()-2)/24,5),АТС!$A$41:$F$784,6)+'Иные услуги '!$C$5+'РСТ РСО-А'!$L$7+'РСТ РСО-А'!$H$9</f>
        <v>1480.9499999999998</v>
      </c>
      <c r="G456" s="118">
        <f>VLOOKUP($A456+ROUND((COLUMN()-2)/24,5),АТС!$A$41:$F$784,6)+'Иные услуги '!$C$5+'РСТ РСО-А'!$L$7+'РСТ РСО-А'!$H$9</f>
        <v>1482.4099999999999</v>
      </c>
      <c r="H456" s="118">
        <f>VLOOKUP($A456+ROUND((COLUMN()-2)/24,5),АТС!$A$41:$F$784,6)+'Иные услуги '!$C$5+'РСТ РСО-А'!$L$7+'РСТ РСО-А'!$H$9</f>
        <v>1519.12</v>
      </c>
      <c r="I456" s="118">
        <f>VLOOKUP($A456+ROUND((COLUMN()-2)/24,5),АТС!$A$41:$F$784,6)+'Иные услуги '!$C$5+'РСТ РСО-А'!$L$7+'РСТ РСО-А'!$H$9</f>
        <v>1529.08</v>
      </c>
      <c r="J456" s="118">
        <f>VLOOKUP($A456+ROUND((COLUMN()-2)/24,5),АТС!$A$41:$F$784,6)+'Иные услуги '!$C$5+'РСТ РСО-А'!$L$7+'РСТ РСО-А'!$H$9</f>
        <v>1564.15</v>
      </c>
      <c r="K456" s="118">
        <f>VLOOKUP($A456+ROUND((COLUMN()-2)/24,5),АТС!$A$41:$F$784,6)+'Иные услуги '!$C$5+'РСТ РСО-А'!$L$7+'РСТ РСО-А'!$H$9</f>
        <v>1511.6399999999999</v>
      </c>
      <c r="L456" s="118">
        <f>VLOOKUP($A456+ROUND((COLUMN()-2)/24,5),АТС!$A$41:$F$784,6)+'Иные услуги '!$C$5+'РСТ РСО-А'!$L$7+'РСТ РСО-А'!$H$9</f>
        <v>1512.15</v>
      </c>
      <c r="M456" s="118">
        <f>VLOOKUP($A456+ROUND((COLUMN()-2)/24,5),АТС!$A$41:$F$784,6)+'Иные услуги '!$C$5+'РСТ РСО-А'!$L$7+'РСТ РСО-А'!$H$9</f>
        <v>1511.44</v>
      </c>
      <c r="N456" s="118">
        <f>VLOOKUP($A456+ROUND((COLUMN()-2)/24,5),АТС!$A$41:$F$784,6)+'Иные услуги '!$C$5+'РСТ РСО-А'!$L$7+'РСТ РСО-А'!$H$9</f>
        <v>1511.4</v>
      </c>
      <c r="O456" s="118">
        <f>VLOOKUP($A456+ROUND((COLUMN()-2)/24,5),АТС!$A$41:$F$784,6)+'Иные услуги '!$C$5+'РСТ РСО-А'!$L$7+'РСТ РСО-А'!$H$9</f>
        <v>1511.1599999999999</v>
      </c>
      <c r="P456" s="118">
        <f>VLOOKUP($A456+ROUND((COLUMN()-2)/24,5),АТС!$A$41:$F$784,6)+'Иные услуги '!$C$5+'РСТ РСО-А'!$L$7+'РСТ РСО-А'!$H$9</f>
        <v>1511.24</v>
      </c>
      <c r="Q456" s="118">
        <f>VLOOKUP($A456+ROUND((COLUMN()-2)/24,5),АТС!$A$41:$F$784,6)+'Иные услуги '!$C$5+'РСТ РСО-А'!$L$7+'РСТ РСО-А'!$H$9</f>
        <v>1511.47</v>
      </c>
      <c r="R456" s="118">
        <f>VLOOKUP($A456+ROUND((COLUMN()-2)/24,5),АТС!$A$41:$F$784,6)+'Иные услуги '!$C$5+'РСТ РСО-А'!$L$7+'РСТ РСО-А'!$H$9</f>
        <v>1501.79</v>
      </c>
      <c r="S456" s="118">
        <f>VLOOKUP($A456+ROUND((COLUMN()-2)/24,5),АТС!$A$41:$F$784,6)+'Иные услуги '!$C$5+'РСТ РСО-А'!$L$7+'РСТ РСО-А'!$H$9</f>
        <v>1638.28</v>
      </c>
      <c r="T456" s="118">
        <f>VLOOKUP($A456+ROUND((COLUMN()-2)/24,5),АТС!$A$41:$F$784,6)+'Иные услуги '!$C$5+'РСТ РСО-А'!$L$7+'РСТ РСО-А'!$H$9</f>
        <v>1640.82</v>
      </c>
      <c r="U456" s="118">
        <f>VLOOKUP($A456+ROUND((COLUMN()-2)/24,5),АТС!$A$41:$F$784,6)+'Иные услуги '!$C$5+'РСТ РСО-А'!$L$7+'РСТ РСО-А'!$H$9</f>
        <v>1565.98</v>
      </c>
      <c r="V456" s="118">
        <f>VLOOKUP($A456+ROUND((COLUMN()-2)/24,5),АТС!$A$41:$F$784,6)+'Иные услуги '!$C$5+'РСТ РСО-А'!$L$7+'РСТ РСО-А'!$H$9</f>
        <v>1515.19</v>
      </c>
      <c r="W456" s="118">
        <f>VLOOKUP($A456+ROUND((COLUMN()-2)/24,5),АТС!$A$41:$F$784,6)+'Иные услуги '!$C$5+'РСТ РСО-А'!$L$7+'РСТ РСО-А'!$H$9</f>
        <v>1528.19</v>
      </c>
      <c r="X456" s="118">
        <f>VLOOKUP($A456+ROUND((COLUMN()-2)/24,5),АТС!$A$41:$F$784,6)+'Иные услуги '!$C$5+'РСТ РСО-А'!$L$7+'РСТ РСО-А'!$H$9</f>
        <v>1614.54</v>
      </c>
      <c r="Y456" s="118">
        <f>VLOOKUP($A456+ROUND((COLUMN()-2)/24,5),АТС!$A$41:$F$784,6)+'Иные услуги '!$C$5+'РСТ РСО-А'!$L$7+'РСТ РСО-А'!$H$9</f>
        <v>1567.73</v>
      </c>
    </row>
    <row r="457" spans="1:25" x14ac:dyDescent="0.2">
      <c r="A457" s="66">
        <f t="shared" si="14"/>
        <v>43403</v>
      </c>
      <c r="B457" s="118">
        <f>VLOOKUP($A457+ROUND((COLUMN()-2)/24,5),АТС!$A$41:$F$784,6)+'Иные услуги '!$C$5+'РСТ РСО-А'!$L$7+'РСТ РСО-А'!$H$9</f>
        <v>1484.06</v>
      </c>
      <c r="C457" s="118">
        <f>VLOOKUP($A457+ROUND((COLUMN()-2)/24,5),АТС!$A$41:$F$784,6)+'Иные услуги '!$C$5+'РСТ РСО-А'!$L$7+'РСТ РСО-А'!$H$9</f>
        <v>1481.57</v>
      </c>
      <c r="D457" s="118">
        <f>VLOOKUP($A457+ROUND((COLUMN()-2)/24,5),АТС!$A$41:$F$784,6)+'Иные услуги '!$C$5+'РСТ РСО-А'!$L$7+'РСТ РСО-А'!$H$9</f>
        <v>1481.1999999999998</v>
      </c>
      <c r="E457" s="118">
        <f>VLOOKUP($A457+ROUND((COLUMN()-2)/24,5),АТС!$A$41:$F$784,6)+'Иные услуги '!$C$5+'РСТ РСО-А'!$L$7+'РСТ РСО-А'!$H$9</f>
        <v>1480.96</v>
      </c>
      <c r="F457" s="118">
        <f>VLOOKUP($A457+ROUND((COLUMN()-2)/24,5),АТС!$A$41:$F$784,6)+'Иные услуги '!$C$5+'РСТ РСО-А'!$L$7+'РСТ РСО-А'!$H$9</f>
        <v>1482.15</v>
      </c>
      <c r="G457" s="118">
        <f>VLOOKUP($A457+ROUND((COLUMN()-2)/24,5),АТС!$A$41:$F$784,6)+'Иные услуги '!$C$5+'РСТ РСО-А'!$L$7+'РСТ РСО-А'!$H$9</f>
        <v>1483.62</v>
      </c>
      <c r="H457" s="118">
        <f>VLOOKUP($A457+ROUND((COLUMN()-2)/24,5),АТС!$A$41:$F$784,6)+'Иные услуги '!$C$5+'РСТ РСО-А'!$L$7+'РСТ РСО-А'!$H$9</f>
        <v>1491.37</v>
      </c>
      <c r="I457" s="118">
        <f>VLOOKUP($A457+ROUND((COLUMN()-2)/24,5),АТС!$A$41:$F$784,6)+'Иные услуги '!$C$5+'РСТ РСО-А'!$L$7+'РСТ РСО-А'!$H$9</f>
        <v>1608.26</v>
      </c>
      <c r="J457" s="118">
        <f>VLOOKUP($A457+ROUND((COLUMN()-2)/24,5),АТС!$A$41:$F$784,6)+'Иные услуги '!$C$5+'РСТ РСО-А'!$L$7+'РСТ РСО-А'!$H$9</f>
        <v>1514.67</v>
      </c>
      <c r="K457" s="118">
        <f>VLOOKUP($A457+ROUND((COLUMN()-2)/24,5),АТС!$A$41:$F$784,6)+'Иные услуги '!$C$5+'РСТ РСО-А'!$L$7+'РСТ РСО-А'!$H$9</f>
        <v>1501.3899999999999</v>
      </c>
      <c r="L457" s="118">
        <f>VLOOKUP($A457+ROUND((COLUMN()-2)/24,5),АТС!$A$41:$F$784,6)+'Иные услуги '!$C$5+'РСТ РСО-А'!$L$7+'РСТ РСО-А'!$H$9</f>
        <v>1501.15</v>
      </c>
      <c r="M457" s="118">
        <f>VLOOKUP($A457+ROUND((COLUMN()-2)/24,5),АТС!$A$41:$F$784,6)+'Иные услуги '!$C$5+'РСТ РСО-А'!$L$7+'РСТ РСО-А'!$H$9</f>
        <v>1486.37</v>
      </c>
      <c r="N457" s="118">
        <f>VLOOKUP($A457+ROUND((COLUMN()-2)/24,5),АТС!$A$41:$F$784,6)+'Иные услуги '!$C$5+'РСТ РСО-А'!$L$7+'РСТ РСО-А'!$H$9</f>
        <v>1502.56</v>
      </c>
      <c r="O457" s="118">
        <f>VLOOKUP($A457+ROUND((COLUMN()-2)/24,5),АТС!$A$41:$F$784,6)+'Иные услуги '!$C$5+'РСТ РСО-А'!$L$7+'РСТ РСО-А'!$H$9</f>
        <v>1502.07</v>
      </c>
      <c r="P457" s="118">
        <f>VLOOKUP($A457+ROUND((COLUMN()-2)/24,5),АТС!$A$41:$F$784,6)+'Иные услуги '!$C$5+'РСТ РСО-А'!$L$7+'РСТ РСО-А'!$H$9</f>
        <v>1502.06</v>
      </c>
      <c r="Q457" s="118">
        <f>VLOOKUP($A457+ROUND((COLUMN()-2)/24,5),АТС!$A$41:$F$784,6)+'Иные услуги '!$C$5+'РСТ РСО-А'!$L$7+'РСТ РСО-А'!$H$9</f>
        <v>1502.24</v>
      </c>
      <c r="R457" s="118">
        <f>VLOOKUP($A457+ROUND((COLUMN()-2)/24,5),АТС!$A$41:$F$784,6)+'Иные услуги '!$C$5+'РСТ РСО-А'!$L$7+'РСТ РСО-А'!$H$9</f>
        <v>1500.17</v>
      </c>
      <c r="S457" s="118">
        <f>VLOOKUP($A457+ROUND((COLUMN()-2)/24,5),АТС!$A$41:$F$784,6)+'Иные услуги '!$C$5+'РСТ РСО-А'!$L$7+'РСТ РСО-А'!$H$9</f>
        <v>1602.6599999999999</v>
      </c>
      <c r="T457" s="118">
        <f>VLOOKUP($A457+ROUND((COLUMN()-2)/24,5),АТС!$A$41:$F$784,6)+'Иные услуги '!$C$5+'РСТ РСО-А'!$L$7+'РСТ РСО-А'!$H$9</f>
        <v>1651.24</v>
      </c>
      <c r="U457" s="118">
        <f>VLOOKUP($A457+ROUND((COLUMN()-2)/24,5),АТС!$A$41:$F$784,6)+'Иные услуги '!$C$5+'РСТ РСО-А'!$L$7+'РСТ РСО-А'!$H$9</f>
        <v>1570.12</v>
      </c>
      <c r="V457" s="118">
        <f>VLOOKUP($A457+ROUND((COLUMN()-2)/24,5),АТС!$A$41:$F$784,6)+'Иные услуги '!$C$5+'РСТ РСО-А'!$L$7+'РСТ РСО-А'!$H$9</f>
        <v>1537.33</v>
      </c>
      <c r="W457" s="118">
        <f>VLOOKUP($A457+ROUND((COLUMN()-2)/24,5),АТС!$A$41:$F$784,6)+'Иные услуги '!$C$5+'РСТ РСО-А'!$L$7+'РСТ РСО-А'!$H$9</f>
        <v>1550.8400000000001</v>
      </c>
      <c r="X457" s="118">
        <f>VLOOKUP($A457+ROUND((COLUMN()-2)/24,5),АТС!$A$41:$F$784,6)+'Иные услуги '!$C$5+'РСТ РСО-А'!$L$7+'РСТ РСО-А'!$H$9</f>
        <v>1622.8</v>
      </c>
      <c r="Y457" s="118">
        <f>VLOOKUP($A457+ROUND((COLUMN()-2)/24,5),АТС!$A$41:$F$784,6)+'Иные услуги '!$C$5+'РСТ РСО-А'!$L$7+'РСТ РСО-А'!$H$9</f>
        <v>1604.01</v>
      </c>
    </row>
    <row r="458" spans="1:25" x14ac:dyDescent="0.2">
      <c r="A458" s="66">
        <f t="shared" si="14"/>
        <v>43404</v>
      </c>
      <c r="B458" s="118">
        <f>VLOOKUP($A458+ROUND((COLUMN()-2)/24,5),АТС!$A$41:$F$784,6)+'Иные услуги '!$C$5+'РСТ РСО-А'!$L$7+'РСТ РСО-А'!$H$9</f>
        <v>1487.57</v>
      </c>
      <c r="C458" s="118">
        <f>VLOOKUP($A458+ROUND((COLUMN()-2)/24,5),АТС!$A$41:$F$784,6)+'Иные услуги '!$C$5+'РСТ РСО-А'!$L$7+'РСТ РСО-А'!$H$9</f>
        <v>1481.26</v>
      </c>
      <c r="D458" s="118">
        <f>VLOOKUP($A458+ROUND((COLUMN()-2)/24,5),АТС!$A$41:$F$784,6)+'Иные услуги '!$C$5+'РСТ РСО-А'!$L$7+'РСТ РСО-А'!$H$9</f>
        <v>1480.6599999999999</v>
      </c>
      <c r="E458" s="118">
        <f>VLOOKUP($A458+ROUND((COLUMN()-2)/24,5),АТС!$A$41:$F$784,6)+'Иные услуги '!$C$5+'РСТ РСО-А'!$L$7+'РСТ РСО-А'!$H$9</f>
        <v>1480.48</v>
      </c>
      <c r="F458" s="118">
        <f>VLOOKUP($A458+ROUND((COLUMN()-2)/24,5),АТС!$A$41:$F$784,6)+'Иные услуги '!$C$5+'РСТ РСО-А'!$L$7+'РСТ РСО-А'!$H$9</f>
        <v>1480.9499999999998</v>
      </c>
      <c r="G458" s="118">
        <f>VLOOKUP($A458+ROUND((COLUMN()-2)/24,5),АТС!$A$41:$F$784,6)+'Иные услуги '!$C$5+'РСТ РСО-А'!$L$7+'РСТ РСО-А'!$H$9</f>
        <v>1482.17</v>
      </c>
      <c r="H458" s="118">
        <f>VLOOKUP($A458+ROUND((COLUMN()-2)/24,5),АТС!$A$41:$F$784,6)+'Иные услуги '!$C$5+'РСТ РСО-А'!$L$7+'РСТ РСО-А'!$H$9</f>
        <v>1491.1399999999999</v>
      </c>
      <c r="I458" s="118">
        <f>VLOOKUP($A458+ROUND((COLUMN()-2)/24,5),АТС!$A$41:$F$784,6)+'Иные услуги '!$C$5+'РСТ РСО-А'!$L$7+'РСТ РСО-А'!$H$9</f>
        <v>1605.97</v>
      </c>
      <c r="J458" s="118">
        <f>VLOOKUP($A458+ROUND((COLUMN()-2)/24,5),АТС!$A$41:$F$784,6)+'Иные услуги '!$C$5+'РСТ РСО-А'!$L$7+'РСТ РСО-А'!$H$9</f>
        <v>1512.23</v>
      </c>
      <c r="K458" s="118">
        <f>VLOOKUP($A458+ROUND((COLUMN()-2)/24,5),АТС!$A$41:$F$784,6)+'Иные услуги '!$C$5+'РСТ РСО-А'!$L$7+'РСТ РСО-А'!$H$9</f>
        <v>1500.8600000000001</v>
      </c>
      <c r="L458" s="118">
        <f>VLOOKUP($A458+ROUND((COLUMN()-2)/24,5),АТС!$A$41:$F$784,6)+'Иные услуги '!$C$5+'РСТ РСО-А'!$L$7+'РСТ РСО-А'!$H$9</f>
        <v>1502.38</v>
      </c>
      <c r="M458" s="118">
        <f>VLOOKUP($A458+ROUND((COLUMN()-2)/24,5),АТС!$A$41:$F$784,6)+'Иные услуги '!$C$5+'РСТ РСО-А'!$L$7+'РСТ РСО-А'!$H$9</f>
        <v>1486.76</v>
      </c>
      <c r="N458" s="118">
        <f>VLOOKUP($A458+ROUND((COLUMN()-2)/24,5),АТС!$A$41:$F$784,6)+'Иные услуги '!$C$5+'РСТ РСО-А'!$L$7+'РСТ РСО-А'!$H$9</f>
        <v>1511.6999999999998</v>
      </c>
      <c r="O458" s="118">
        <f>VLOOKUP($A458+ROUND((COLUMN()-2)/24,5),АТС!$A$41:$F$784,6)+'Иные услуги '!$C$5+'РСТ РСО-А'!$L$7+'РСТ РСО-А'!$H$9</f>
        <v>1511.23</v>
      </c>
      <c r="P458" s="118">
        <f>VLOOKUP($A458+ROUND((COLUMN()-2)/24,5),АТС!$A$41:$F$784,6)+'Иные услуги '!$C$5+'РСТ РСО-А'!$L$7+'РСТ РСО-А'!$H$9</f>
        <v>1511.3600000000001</v>
      </c>
      <c r="Q458" s="118">
        <f>VLOOKUP($A458+ROUND((COLUMN()-2)/24,5),АТС!$A$41:$F$784,6)+'Иные услуги '!$C$5+'РСТ РСО-А'!$L$7+'РСТ РСО-А'!$H$9</f>
        <v>1511.4099999999999</v>
      </c>
      <c r="R458" s="118">
        <f>VLOOKUP($A458+ROUND((COLUMN()-2)/24,5),АТС!$A$41:$F$784,6)+'Иные услуги '!$C$5+'РСТ РСО-А'!$L$7+'РСТ РСО-А'!$H$9</f>
        <v>1501.1999999999998</v>
      </c>
      <c r="S458" s="118">
        <f>VLOOKUP($A458+ROUND((COLUMN()-2)/24,5),АТС!$A$41:$F$784,6)+'Иные услуги '!$C$5+'РСТ РСО-А'!$L$7+'РСТ РСО-А'!$H$9</f>
        <v>1604.5</v>
      </c>
      <c r="T458" s="118">
        <f>VLOOKUP($A458+ROUND((COLUMN()-2)/24,5),АТС!$A$41:$F$784,6)+'Иные услуги '!$C$5+'РСТ РСО-А'!$L$7+'РСТ РСО-А'!$H$9</f>
        <v>1654.49</v>
      </c>
      <c r="U458" s="118">
        <f>VLOOKUP($A458+ROUND((COLUMN()-2)/24,5),АТС!$A$41:$F$784,6)+'Иные услуги '!$C$5+'РСТ РСО-А'!$L$7+'РСТ РСО-А'!$H$9</f>
        <v>1566.78</v>
      </c>
      <c r="V458" s="118">
        <f>VLOOKUP($A458+ROUND((COLUMN()-2)/24,5),АТС!$A$41:$F$784,6)+'Иные услуги '!$C$5+'РСТ РСО-А'!$L$7+'РСТ РСО-А'!$H$9</f>
        <v>1535.83</v>
      </c>
      <c r="W458" s="118">
        <f>VLOOKUP($A458+ROUND((COLUMN()-2)/24,5),АТС!$A$41:$F$784,6)+'Иные услуги '!$C$5+'РСТ РСО-А'!$L$7+'РСТ РСО-А'!$H$9</f>
        <v>1533.72</v>
      </c>
      <c r="X458" s="118">
        <f>VLOOKUP($A458+ROUND((COLUMN()-2)/24,5),АТС!$A$41:$F$784,6)+'Иные услуги '!$C$5+'РСТ РСО-А'!$L$7+'РСТ РСО-А'!$H$9</f>
        <v>1601.6100000000001</v>
      </c>
      <c r="Y458" s="118">
        <f>VLOOKUP($A458+ROUND((COLUMN()-2)/24,5),АТС!$A$41:$F$784,6)+'Иные услуги '!$C$5+'РСТ РСО-А'!$L$7+'РСТ РСО-А'!$H$9</f>
        <v>1592.08</v>
      </c>
    </row>
    <row r="460" spans="1:25" x14ac:dyDescent="0.2">
      <c r="A460" s="160" t="s">
        <v>134</v>
      </c>
      <c r="B460" s="160"/>
      <c r="C460" s="160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1" t="s">
        <v>5</v>
      </c>
      <c r="O460" s="161"/>
      <c r="P460" s="161" t="s">
        <v>131</v>
      </c>
      <c r="Q460" s="161"/>
      <c r="R460" s="161" t="s">
        <v>132</v>
      </c>
      <c r="S460" s="161"/>
      <c r="T460" s="161" t="s">
        <v>133</v>
      </c>
      <c r="U460" s="161"/>
      <c r="V460" s="75"/>
      <c r="W460" s="75"/>
      <c r="X460" s="75"/>
      <c r="Y460" s="75"/>
    </row>
    <row r="461" spans="1:25" ht="59.25" customHeight="1" x14ac:dyDescent="0.25">
      <c r="A461" s="160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1"/>
      <c r="O461" s="161"/>
      <c r="P461" s="161"/>
      <c r="Q461" s="161"/>
      <c r="R461" s="161"/>
      <c r="S461" s="161"/>
      <c r="T461" s="161"/>
      <c r="U461" s="161"/>
    </row>
    <row r="462" spans="1:25" x14ac:dyDescent="0.25">
      <c r="A462" s="160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58">
        <f>АТС!$B$24</f>
        <v>491273.54</v>
      </c>
      <c r="O462" s="159"/>
      <c r="P462" s="158">
        <f>АТС!$B$24</f>
        <v>491273.54</v>
      </c>
      <c r="Q462" s="159"/>
      <c r="R462" s="158">
        <f>АТС!$B$24</f>
        <v>491273.54</v>
      </c>
      <c r="S462" s="159"/>
      <c r="T462" s="158">
        <f>АТС!$B$24</f>
        <v>491273.54</v>
      </c>
      <c r="U462" s="159"/>
    </row>
    <row r="463" spans="1:25" x14ac:dyDescent="0.25">
      <c r="A463" s="169"/>
      <c r="B463" s="169"/>
      <c r="C463" s="169"/>
      <c r="D463" s="169"/>
      <c r="E463" s="169"/>
      <c r="F463" s="166"/>
      <c r="G463" s="166"/>
      <c r="H463" s="166"/>
      <c r="I463" s="166"/>
      <c r="J463" s="166"/>
      <c r="K463" s="166"/>
      <c r="L463" s="166"/>
      <c r="M463" s="166"/>
    </row>
    <row r="464" spans="1:25" x14ac:dyDescent="0.25">
      <c r="A464" s="172" t="s">
        <v>135</v>
      </c>
      <c r="B464" s="173"/>
      <c r="C464" s="173"/>
      <c r="D464" s="173"/>
      <c r="E464" s="173"/>
      <c r="F464" s="173"/>
      <c r="G464" s="173"/>
      <c r="H464" s="173"/>
      <c r="I464" s="173"/>
      <c r="J464" s="173"/>
      <c r="K464" s="173"/>
      <c r="L464" s="173"/>
      <c r="M464" s="174"/>
      <c r="N464" s="181" t="s">
        <v>74</v>
      </c>
      <c r="O464" s="181"/>
      <c r="P464" s="181"/>
      <c r="Q464" s="181"/>
      <c r="R464" s="181"/>
      <c r="S464" s="181"/>
      <c r="T464" s="181"/>
      <c r="U464" s="181"/>
    </row>
    <row r="465" spans="1:21" x14ac:dyDescent="0.25">
      <c r="A465" s="175"/>
      <c r="B465" s="176"/>
      <c r="C465" s="176"/>
      <c r="D465" s="176"/>
      <c r="E465" s="176"/>
      <c r="F465" s="176"/>
      <c r="G465" s="176"/>
      <c r="H465" s="176"/>
      <c r="I465" s="176"/>
      <c r="J465" s="176"/>
      <c r="K465" s="176"/>
      <c r="L465" s="176"/>
      <c r="M465" s="177"/>
      <c r="N465" s="170" t="s">
        <v>0</v>
      </c>
      <c r="O465" s="170"/>
      <c r="P465" s="170" t="s">
        <v>1</v>
      </c>
      <c r="Q465" s="170"/>
      <c r="R465" s="170" t="s">
        <v>2</v>
      </c>
      <c r="S465" s="170"/>
      <c r="T465" s="170" t="s">
        <v>3</v>
      </c>
      <c r="U465" s="170"/>
    </row>
    <row r="466" spans="1:21" x14ac:dyDescent="0.25">
      <c r="A466" s="178"/>
      <c r="B466" s="179"/>
      <c r="C466" s="179"/>
      <c r="D466" s="179"/>
      <c r="E466" s="179"/>
      <c r="F466" s="179"/>
      <c r="G466" s="179"/>
      <c r="H466" s="179"/>
      <c r="I466" s="179"/>
      <c r="J466" s="179"/>
      <c r="K466" s="179"/>
      <c r="L466" s="179"/>
      <c r="M466" s="180"/>
      <c r="N466" s="171">
        <f>'РСТ РСО-А'!I8</f>
        <v>1226372.21</v>
      </c>
      <c r="O466" s="171"/>
      <c r="P466" s="171">
        <f>'РСТ РСО-А'!J8</f>
        <v>1914143.81</v>
      </c>
      <c r="Q466" s="171"/>
      <c r="R466" s="158">
        <f>'РСТ РСО-А'!K8</f>
        <v>1431174.24</v>
      </c>
      <c r="S466" s="159"/>
      <c r="T466" s="158">
        <f>'РСТ РСО-А'!L8</f>
        <v>1470588.15</v>
      </c>
      <c r="U466" s="159"/>
    </row>
  </sheetData>
  <mergeCells count="340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A162:A165"/>
    <mergeCell ref="B162:Y163"/>
    <mergeCell ref="B164:B165"/>
    <mergeCell ref="C164:C165"/>
    <mergeCell ref="D164:D165"/>
    <mergeCell ref="E164:E165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N164:N165"/>
    <mergeCell ref="O164:O165"/>
    <mergeCell ref="P164:P165"/>
    <mergeCell ref="Q164:Q165"/>
    <mergeCell ref="F164:F165"/>
    <mergeCell ref="G164:G165"/>
    <mergeCell ref="H164:H165"/>
    <mergeCell ref="I164:I165"/>
    <mergeCell ref="J164:J165"/>
    <mergeCell ref="K164:K165"/>
    <mergeCell ref="H201:H202"/>
    <mergeCell ref="I201:I202"/>
    <mergeCell ref="J201:J202"/>
    <mergeCell ref="K201:K202"/>
    <mergeCell ref="L201:L202"/>
    <mergeCell ref="M201:M202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T201:T202"/>
    <mergeCell ref="U201:U202"/>
    <mergeCell ref="V201:V202"/>
    <mergeCell ref="W201:W202"/>
    <mergeCell ref="X201:X202"/>
    <mergeCell ref="Y201:Y202"/>
    <mergeCell ref="N201:N202"/>
    <mergeCell ref="O201:O202"/>
    <mergeCell ref="P201:P202"/>
    <mergeCell ref="Q201:Q202"/>
    <mergeCell ref="R201:R202"/>
    <mergeCell ref="S201:S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V239:V240"/>
    <mergeCell ref="W239:W240"/>
    <mergeCell ref="X239:X240"/>
    <mergeCell ref="Y239:Y240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U277:U278"/>
    <mergeCell ref="V277:V278"/>
    <mergeCell ref="W277:W278"/>
    <mergeCell ref="X277:X278"/>
    <mergeCell ref="Y277:Y278"/>
    <mergeCell ref="N277:N278"/>
    <mergeCell ref="O277:O278"/>
    <mergeCell ref="P277:P278"/>
    <mergeCell ref="Q277:Q278"/>
    <mergeCell ref="R277:R278"/>
    <mergeCell ref="S277:S278"/>
    <mergeCell ref="E314:E315"/>
    <mergeCell ref="F314:F315"/>
    <mergeCell ref="G314:G315"/>
    <mergeCell ref="H314:H315"/>
    <mergeCell ref="I314:I315"/>
    <mergeCell ref="T277:T278"/>
    <mergeCell ref="H277:H278"/>
    <mergeCell ref="I277:I278"/>
    <mergeCell ref="J277:J278"/>
    <mergeCell ref="K277:K278"/>
    <mergeCell ref="L277:L278"/>
    <mergeCell ref="M277:M278"/>
    <mergeCell ref="Y314:Y315"/>
    <mergeCell ref="A350:A353"/>
    <mergeCell ref="B350:Y351"/>
    <mergeCell ref="B352:B353"/>
    <mergeCell ref="C352:C353"/>
    <mergeCell ref="D352:D353"/>
    <mergeCell ref="E352:E353"/>
    <mergeCell ref="P314:P315"/>
    <mergeCell ref="Q314:Q315"/>
    <mergeCell ref="R314:R315"/>
    <mergeCell ref="S314:S315"/>
    <mergeCell ref="T314:T315"/>
    <mergeCell ref="U314:U315"/>
    <mergeCell ref="J314:J315"/>
    <mergeCell ref="K314:K315"/>
    <mergeCell ref="L314:L315"/>
    <mergeCell ref="M314:M315"/>
    <mergeCell ref="N314:N315"/>
    <mergeCell ref="O314:O315"/>
    <mergeCell ref="A312:A315"/>
    <mergeCell ref="B312:Y313"/>
    <mergeCell ref="B314:B315"/>
    <mergeCell ref="C314:C315"/>
    <mergeCell ref="D314:D315"/>
    <mergeCell ref="F352:F353"/>
    <mergeCell ref="G352:G353"/>
    <mergeCell ref="H352:H353"/>
    <mergeCell ref="I352:I353"/>
    <mergeCell ref="J352:J353"/>
    <mergeCell ref="K352:K353"/>
    <mergeCell ref="V314:V315"/>
    <mergeCell ref="W314:W315"/>
    <mergeCell ref="X314:X315"/>
    <mergeCell ref="X352:X353"/>
    <mergeCell ref="Y352:Y353"/>
    <mergeCell ref="R352:R353"/>
    <mergeCell ref="S352:S353"/>
    <mergeCell ref="T352:T353"/>
    <mergeCell ref="U352:U353"/>
    <mergeCell ref="V352:V353"/>
    <mergeCell ref="W352:W353"/>
    <mergeCell ref="L352:L353"/>
    <mergeCell ref="M352:M353"/>
    <mergeCell ref="N352:N353"/>
    <mergeCell ref="O352:O353"/>
    <mergeCell ref="P352:P353"/>
    <mergeCell ref="Q352:Q353"/>
    <mergeCell ref="N389:N390"/>
    <mergeCell ref="O389:O390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H426:H427"/>
    <mergeCell ref="I426:I427"/>
    <mergeCell ref="J426:J427"/>
    <mergeCell ref="K426:K427"/>
    <mergeCell ref="V389:V390"/>
    <mergeCell ref="W389:W390"/>
    <mergeCell ref="X389:X390"/>
    <mergeCell ref="Y389:Y390"/>
    <mergeCell ref="A424:A427"/>
    <mergeCell ref="B424:Y425"/>
    <mergeCell ref="B426:B427"/>
    <mergeCell ref="C426:C427"/>
    <mergeCell ref="D426:D427"/>
    <mergeCell ref="E426:E427"/>
    <mergeCell ref="P389:P390"/>
    <mergeCell ref="Q389:Q390"/>
    <mergeCell ref="R389:R390"/>
    <mergeCell ref="S389:S390"/>
    <mergeCell ref="T389:T390"/>
    <mergeCell ref="U389:U390"/>
    <mergeCell ref="J389:J390"/>
    <mergeCell ref="K389:K390"/>
    <mergeCell ref="L389:L390"/>
    <mergeCell ref="M389:M390"/>
    <mergeCell ref="X426:X427"/>
    <mergeCell ref="Y426:Y427"/>
    <mergeCell ref="A460:M462"/>
    <mergeCell ref="N460:O461"/>
    <mergeCell ref="P460:Q461"/>
    <mergeCell ref="R460:S461"/>
    <mergeCell ref="T460:U461"/>
    <mergeCell ref="N462:O462"/>
    <mergeCell ref="P462:Q462"/>
    <mergeCell ref="R462:S462"/>
    <mergeCell ref="R426:R427"/>
    <mergeCell ref="S426:S427"/>
    <mergeCell ref="T426:T427"/>
    <mergeCell ref="U426:U427"/>
    <mergeCell ref="V426:V427"/>
    <mergeCell ref="W426:W427"/>
    <mergeCell ref="L426:L427"/>
    <mergeCell ref="M426:M427"/>
    <mergeCell ref="N426:N427"/>
    <mergeCell ref="O426:O427"/>
    <mergeCell ref="P426:P427"/>
    <mergeCell ref="Q426:Q427"/>
    <mergeCell ref="F426:F427"/>
    <mergeCell ref="G426:G427"/>
    <mergeCell ref="R465:S465"/>
    <mergeCell ref="T465:U465"/>
    <mergeCell ref="N466:O466"/>
    <mergeCell ref="P466:Q466"/>
    <mergeCell ref="R466:S466"/>
    <mergeCell ref="T466:U466"/>
    <mergeCell ref="A464:M466"/>
    <mergeCell ref="T462:U462"/>
    <mergeCell ref="A463:E463"/>
    <mergeCell ref="F463:G463"/>
    <mergeCell ref="H463:I463"/>
    <mergeCell ref="J463:K463"/>
    <mergeCell ref="L463:M463"/>
    <mergeCell ref="N464:U464"/>
    <mergeCell ref="N465:O465"/>
    <mergeCell ref="P465:Q465"/>
  </mergeCells>
  <pageMargins left="0.33" right="0.17" top="0.62" bottom="0.34" header="0.31" footer="0.18"/>
  <pageSetup paperSize="9" scale="43" fitToHeight="1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9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Y2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2" t="s">
        <v>141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7" ht="18.75" customHeight="1" x14ac:dyDescent="0.2">
      <c r="A2" s="163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октябре 2018 г.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7" ht="39.75" customHeight="1" x14ac:dyDescent="0.2">
      <c r="A3" s="164" t="s">
        <v>92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1:27" ht="25.5" customHeight="1" x14ac:dyDescent="0.2">
      <c r="A4" s="165" t="s">
        <v>38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165</v>
      </c>
      <c r="B10" s="65"/>
      <c r="C10" s="65"/>
      <c r="D10" s="65"/>
    </row>
    <row r="11" spans="1:27" ht="12.75" x14ac:dyDescent="0.2">
      <c r="A11" s="149" t="s">
        <v>35</v>
      </c>
      <c r="B11" s="143" t="s">
        <v>99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5"/>
    </row>
    <row r="12" spans="1:27" ht="12.75" x14ac:dyDescent="0.2">
      <c r="A12" s="150"/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8"/>
    </row>
    <row r="13" spans="1:27" ht="12.75" customHeight="1" x14ac:dyDescent="0.2">
      <c r="A13" s="150"/>
      <c r="B13" s="154" t="s">
        <v>100</v>
      </c>
      <c r="C13" s="152" t="s">
        <v>101</v>
      </c>
      <c r="D13" s="152" t="s">
        <v>102</v>
      </c>
      <c r="E13" s="152" t="s">
        <v>103</v>
      </c>
      <c r="F13" s="152" t="s">
        <v>104</v>
      </c>
      <c r="G13" s="152" t="s">
        <v>105</v>
      </c>
      <c r="H13" s="152" t="s">
        <v>106</v>
      </c>
      <c r="I13" s="152" t="s">
        <v>107</v>
      </c>
      <c r="J13" s="152" t="s">
        <v>108</v>
      </c>
      <c r="K13" s="152" t="s">
        <v>109</v>
      </c>
      <c r="L13" s="152" t="s">
        <v>110</v>
      </c>
      <c r="M13" s="152" t="s">
        <v>111</v>
      </c>
      <c r="N13" s="156" t="s">
        <v>112</v>
      </c>
      <c r="O13" s="152" t="s">
        <v>113</v>
      </c>
      <c r="P13" s="152" t="s">
        <v>114</v>
      </c>
      <c r="Q13" s="152" t="s">
        <v>115</v>
      </c>
      <c r="R13" s="152" t="s">
        <v>116</v>
      </c>
      <c r="S13" s="152" t="s">
        <v>117</v>
      </c>
      <c r="T13" s="152" t="s">
        <v>118</v>
      </c>
      <c r="U13" s="152" t="s">
        <v>119</v>
      </c>
      <c r="V13" s="152" t="s">
        <v>120</v>
      </c>
      <c r="W13" s="152" t="s">
        <v>121</v>
      </c>
      <c r="X13" s="152" t="s">
        <v>122</v>
      </c>
      <c r="Y13" s="152" t="s">
        <v>123</v>
      </c>
    </row>
    <row r="14" spans="1:27" ht="11.25" customHeight="1" x14ac:dyDescent="0.2">
      <c r="A14" s="151"/>
      <c r="B14" s="155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7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</row>
    <row r="15" spans="1:27" ht="14.25" customHeight="1" x14ac:dyDescent="0.2">
      <c r="A15" s="66">
        <f>АТС!A41</f>
        <v>43374</v>
      </c>
      <c r="B15" s="70">
        <f>VLOOKUP($A15+ROUND((COLUMN()-2)/24,5),АТС!$A$41:$F$784,3)+'Иные услуги '!$C$5+'РСТ РСО-А'!$I$6+'РСТ РСО-А'!$F$9</f>
        <v>3098.61</v>
      </c>
      <c r="C15" s="118">
        <f>VLOOKUP($A15+ROUND((COLUMN()-2)/24,5),АТС!$A$41:$F$784,3)+'Иные услуги '!$C$5+'РСТ РСО-А'!$I$6+'РСТ РСО-А'!$F$9</f>
        <v>3180.89</v>
      </c>
      <c r="D15" s="118">
        <f>VLOOKUP($A15+ROUND((COLUMN()-2)/24,5),АТС!$A$41:$F$784,3)+'Иные услуги '!$C$5+'РСТ РСО-А'!$I$6+'РСТ РСО-А'!$F$9</f>
        <v>3230.92</v>
      </c>
      <c r="E15" s="118">
        <f>VLOOKUP($A15+ROUND((COLUMN()-2)/24,5),АТС!$A$41:$F$784,3)+'Иные услуги '!$C$5+'РСТ РСО-А'!$I$6+'РСТ РСО-А'!$F$9</f>
        <v>3231.2400000000002</v>
      </c>
      <c r="F15" s="118">
        <f>VLOOKUP($A15+ROUND((COLUMN()-2)/24,5),АТС!$A$41:$F$784,3)+'Иные услуги '!$C$5+'РСТ РСО-А'!$I$6+'РСТ РСО-А'!$F$9</f>
        <v>3231.21</v>
      </c>
      <c r="G15" s="118">
        <f>VLOOKUP($A15+ROUND((COLUMN()-2)/24,5),АТС!$A$41:$F$784,3)+'Иные услуги '!$C$5+'РСТ РСО-А'!$I$6+'РСТ РСО-А'!$F$9</f>
        <v>3232.15</v>
      </c>
      <c r="H15" s="118">
        <f>VLOOKUP($A15+ROUND((COLUMN()-2)/24,5),АТС!$A$41:$F$784,3)+'Иные услуги '!$C$5+'РСТ РСО-А'!$I$6+'РСТ РСО-А'!$F$9</f>
        <v>3386.15</v>
      </c>
      <c r="I15" s="118">
        <f>VLOOKUP($A15+ROUND((COLUMN()-2)/24,5),АТС!$A$41:$F$784,3)+'Иные услуги '!$C$5+'РСТ РСО-А'!$I$6+'РСТ РСО-А'!$F$9</f>
        <v>3098.55</v>
      </c>
      <c r="J15" s="118">
        <f>VLOOKUP($A15+ROUND((COLUMN()-2)/24,5),АТС!$A$41:$F$784,3)+'Иные услуги '!$C$5+'РСТ РСО-А'!$I$6+'РСТ РСО-А'!$F$9</f>
        <v>3240.42</v>
      </c>
      <c r="K15" s="118">
        <f>VLOOKUP($A15+ROUND((COLUMN()-2)/24,5),АТС!$A$41:$F$784,3)+'Иные услуги '!$C$5+'РСТ РСО-А'!$I$6+'РСТ РСО-А'!$F$9</f>
        <v>3130.6600000000003</v>
      </c>
      <c r="L15" s="118">
        <f>VLOOKUP($A15+ROUND((COLUMN()-2)/24,5),АТС!$A$41:$F$784,3)+'Иные услуги '!$C$5+'РСТ РСО-А'!$I$6+'РСТ РСО-А'!$F$9</f>
        <v>3130.6200000000003</v>
      </c>
      <c r="M15" s="118">
        <f>VLOOKUP($A15+ROUND((COLUMN()-2)/24,5),АТС!$A$41:$F$784,3)+'Иные услуги '!$C$5+'РСТ РСО-А'!$I$6+'РСТ РСО-А'!$F$9</f>
        <v>3147.31</v>
      </c>
      <c r="N15" s="118">
        <f>VLOOKUP($A15+ROUND((COLUMN()-2)/24,5),АТС!$A$41:$F$784,3)+'Иные услуги '!$C$5+'РСТ РСО-А'!$I$6+'РСТ РСО-А'!$F$9</f>
        <v>3239.01</v>
      </c>
      <c r="O15" s="118">
        <f>VLOOKUP($A15+ROUND((COLUMN()-2)/24,5),АТС!$A$41:$F$784,3)+'Иные услуги '!$C$5+'РСТ РСО-А'!$I$6+'РСТ РСО-А'!$F$9</f>
        <v>3219.01</v>
      </c>
      <c r="P15" s="118">
        <f>VLOOKUP($A15+ROUND((COLUMN()-2)/24,5),АТС!$A$41:$F$784,3)+'Иные услуги '!$C$5+'РСТ РСО-А'!$I$6+'РСТ РСО-А'!$F$9</f>
        <v>3190.9700000000003</v>
      </c>
      <c r="Q15" s="118">
        <f>VLOOKUP($A15+ROUND((COLUMN()-2)/24,5),АТС!$A$41:$F$784,3)+'Иные услуги '!$C$5+'РСТ РСО-А'!$I$6+'РСТ РСО-А'!$F$9</f>
        <v>3219.32</v>
      </c>
      <c r="R15" s="118">
        <f>VLOOKUP($A15+ROUND((COLUMN()-2)/24,5),АТС!$A$41:$F$784,3)+'Иные услуги '!$C$5+'РСТ РСО-А'!$I$6+'РСТ РСО-А'!$F$9</f>
        <v>3215.14</v>
      </c>
      <c r="S15" s="118">
        <f>VLOOKUP($A15+ROUND((COLUMN()-2)/24,5),АТС!$A$41:$F$784,3)+'Иные услуги '!$C$5+'РСТ РСО-А'!$I$6+'РСТ РСО-А'!$F$9</f>
        <v>3187.6200000000003</v>
      </c>
      <c r="T15" s="118">
        <f>VLOOKUP($A15+ROUND((COLUMN()-2)/24,5),АТС!$A$41:$F$784,3)+'Иные услуги '!$C$5+'РСТ РСО-А'!$I$6+'РСТ РСО-А'!$F$9</f>
        <v>3000.55</v>
      </c>
      <c r="U15" s="118">
        <f>VLOOKUP($A15+ROUND((COLUMN()-2)/24,5),АТС!$A$41:$F$784,3)+'Иные услуги '!$C$5+'РСТ РСО-А'!$I$6+'РСТ РСО-А'!$F$9</f>
        <v>3105.96</v>
      </c>
      <c r="V15" s="118">
        <f>VLOOKUP($A15+ROUND((COLUMN()-2)/24,5),АТС!$A$41:$F$784,3)+'Иные услуги '!$C$5+'РСТ РСО-А'!$I$6+'РСТ РСО-А'!$F$9</f>
        <v>3201.01</v>
      </c>
      <c r="W15" s="118">
        <f>VLOOKUP($A15+ROUND((COLUMN()-2)/24,5),АТС!$A$41:$F$784,3)+'Иные услуги '!$C$5+'РСТ РСО-А'!$I$6+'РСТ РСО-А'!$F$9</f>
        <v>3356.9900000000002</v>
      </c>
      <c r="X15" s="118">
        <f>VLOOKUP($A15+ROUND((COLUMN()-2)/24,5),АТС!$A$41:$F$784,3)+'Иные услуги '!$C$5+'РСТ РСО-А'!$I$6+'РСТ РСО-А'!$F$9</f>
        <v>3852.26</v>
      </c>
      <c r="Y15" s="118">
        <f>VLOOKUP($A15+ROUND((COLUMN()-2)/24,5),АТС!$A$41:$F$784,3)+'Иные услуги '!$C$5+'РСТ РСО-А'!$I$6+'РСТ РСО-А'!$F$9</f>
        <v>3001.23</v>
      </c>
      <c r="AA15" s="67"/>
    </row>
    <row r="16" spans="1:27" x14ac:dyDescent="0.2">
      <c r="A16" s="66">
        <f>A15+1</f>
        <v>43375</v>
      </c>
      <c r="B16" s="118">
        <f>VLOOKUP($A16+ROUND((COLUMN()-2)/24,5),АТС!$A$41:$F$784,3)+'Иные услуги '!$C$5+'РСТ РСО-А'!$I$6+'РСТ РСО-А'!$F$9</f>
        <v>3100.46</v>
      </c>
      <c r="C16" s="118">
        <f>VLOOKUP($A16+ROUND((COLUMN()-2)/24,5),АТС!$A$41:$F$784,3)+'Иные услуги '!$C$5+'РСТ РСО-А'!$I$6+'РСТ РСО-А'!$F$9</f>
        <v>3183.36</v>
      </c>
      <c r="D16" s="118">
        <f>VLOOKUP($A16+ROUND((COLUMN()-2)/24,5),АТС!$A$41:$F$784,3)+'Иные услуги '!$C$5+'РСТ РСО-А'!$I$6+'РСТ РСО-А'!$F$9</f>
        <v>3233.04</v>
      </c>
      <c r="E16" s="118">
        <f>VLOOKUP($A16+ROUND((COLUMN()-2)/24,5),АТС!$A$41:$F$784,3)+'Иные услуги '!$C$5+'РСТ РСО-А'!$I$6+'РСТ РСО-А'!$F$9</f>
        <v>3243.81</v>
      </c>
      <c r="F16" s="118">
        <f>VLOOKUP($A16+ROUND((COLUMN()-2)/24,5),АТС!$A$41:$F$784,3)+'Иные услуги '!$C$5+'РСТ РСО-А'!$I$6+'РСТ РСО-А'!$F$9</f>
        <v>3232.78</v>
      </c>
      <c r="G16" s="118">
        <f>VLOOKUP($A16+ROUND((COLUMN()-2)/24,5),АТС!$A$41:$F$784,3)+'Иные услуги '!$C$5+'РСТ РСО-А'!$I$6+'РСТ РСО-А'!$F$9</f>
        <v>3234.43</v>
      </c>
      <c r="H16" s="118">
        <f>VLOOKUP($A16+ROUND((COLUMN()-2)/24,5),АТС!$A$41:$F$784,3)+'Иные услуги '!$C$5+'РСТ РСО-А'!$I$6+'РСТ РСО-А'!$F$9</f>
        <v>3644.19</v>
      </c>
      <c r="I16" s="118">
        <f>VLOOKUP($A16+ROUND((COLUMN()-2)/24,5),АТС!$A$41:$F$784,3)+'Иные услуги '!$C$5+'РСТ РСО-А'!$I$6+'РСТ РСО-А'!$F$9</f>
        <v>3126.81</v>
      </c>
      <c r="J16" s="118">
        <f>VLOOKUP($A16+ROUND((COLUMN()-2)/24,5),АТС!$A$41:$F$784,3)+'Иные услуги '!$C$5+'РСТ РСО-А'!$I$6+'РСТ РСО-А'!$F$9</f>
        <v>3262.39</v>
      </c>
      <c r="K16" s="118">
        <f>VLOOKUP($A16+ROUND((COLUMN()-2)/24,5),АТС!$A$41:$F$784,3)+'Иные услуги '!$C$5+'РСТ РСО-А'!$I$6+'РСТ РСО-А'!$F$9</f>
        <v>3166.35</v>
      </c>
      <c r="L16" s="118">
        <f>VLOOKUP($A16+ROUND((COLUMN()-2)/24,5),АТС!$A$41:$F$784,3)+'Иные услуги '!$C$5+'РСТ РСО-А'!$I$6+'РСТ РСО-А'!$F$9</f>
        <v>3183.88</v>
      </c>
      <c r="M16" s="118">
        <f>VLOOKUP($A16+ROUND((COLUMN()-2)/24,5),АТС!$A$41:$F$784,3)+'Иные услуги '!$C$5+'РСТ РСО-А'!$I$6+'РСТ РСО-А'!$F$9</f>
        <v>3202.3700000000003</v>
      </c>
      <c r="N16" s="118">
        <f>VLOOKUP($A16+ROUND((COLUMN()-2)/24,5),АТС!$A$41:$F$784,3)+'Иные услуги '!$C$5+'РСТ РСО-А'!$I$6+'РСТ РСО-А'!$F$9</f>
        <v>3241.11</v>
      </c>
      <c r="O16" s="118">
        <f>VLOOKUP($A16+ROUND((COLUMN()-2)/24,5),АТС!$A$41:$F$784,3)+'Иные услуги '!$C$5+'РСТ РСО-А'!$I$6+'РСТ РСО-А'!$F$9</f>
        <v>3241.23</v>
      </c>
      <c r="P16" s="118">
        <f>VLOOKUP($A16+ROUND((COLUMN()-2)/24,5),АТС!$A$41:$F$784,3)+'Иные услуги '!$C$5+'РСТ РСО-А'!$I$6+'РСТ РСО-А'!$F$9</f>
        <v>3221.4100000000003</v>
      </c>
      <c r="Q16" s="118">
        <f>VLOOKUP($A16+ROUND((COLUMN()-2)/24,5),АТС!$A$41:$F$784,3)+'Иные услуги '!$C$5+'РСТ РСО-А'!$I$6+'РСТ РСО-А'!$F$9</f>
        <v>3241.31</v>
      </c>
      <c r="R16" s="118">
        <f>VLOOKUP($A16+ROUND((COLUMN()-2)/24,5),АТС!$A$41:$F$784,3)+'Иные услуги '!$C$5+'РСТ РСО-А'!$I$6+'РСТ РСО-А'!$F$9</f>
        <v>3236.68</v>
      </c>
      <c r="S16" s="118">
        <f>VLOOKUP($A16+ROUND((COLUMN()-2)/24,5),АТС!$A$41:$F$784,3)+'Иные услуги '!$C$5+'РСТ РСО-А'!$I$6+'РСТ РСО-А'!$F$9</f>
        <v>3216.11</v>
      </c>
      <c r="T16" s="118">
        <f>VLOOKUP($A16+ROUND((COLUMN()-2)/24,5),АТС!$A$41:$F$784,3)+'Иные услуги '!$C$5+'РСТ РСО-А'!$I$6+'РСТ РСО-А'!$F$9</f>
        <v>3052.63</v>
      </c>
      <c r="U16" s="118">
        <f>VLOOKUP($A16+ROUND((COLUMN()-2)/24,5),АТС!$A$41:$F$784,3)+'Иные услуги '!$C$5+'РСТ РСО-А'!$I$6+'РСТ РСО-А'!$F$9</f>
        <v>3162.85</v>
      </c>
      <c r="V16" s="118">
        <f>VLOOKUP($A16+ROUND((COLUMN()-2)/24,5),АТС!$A$41:$F$784,3)+'Иные услуги '!$C$5+'РСТ РСО-А'!$I$6+'РСТ РСО-А'!$F$9</f>
        <v>3199.94</v>
      </c>
      <c r="W16" s="118">
        <f>VLOOKUP($A16+ROUND((COLUMN()-2)/24,5),АТС!$A$41:$F$784,3)+'Иные услуги '!$C$5+'РСТ РСО-А'!$I$6+'РСТ РСО-А'!$F$9</f>
        <v>3356.09</v>
      </c>
      <c r="X16" s="118">
        <f>VLOOKUP($A16+ROUND((COLUMN()-2)/24,5),АТС!$A$41:$F$784,3)+'Иные услуги '!$C$5+'РСТ РСО-А'!$I$6+'РСТ РСО-А'!$F$9</f>
        <v>3855.9</v>
      </c>
      <c r="Y16" s="118">
        <f>VLOOKUP($A16+ROUND((COLUMN()-2)/24,5),АТС!$A$41:$F$784,3)+'Иные услуги '!$C$5+'РСТ РСО-А'!$I$6+'РСТ РСО-А'!$F$9</f>
        <v>3005.79</v>
      </c>
    </row>
    <row r="17" spans="1:25" x14ac:dyDescent="0.2">
      <c r="A17" s="66">
        <f t="shared" ref="A17:A45" si="0">A16+1</f>
        <v>43376</v>
      </c>
      <c r="B17" s="118">
        <f>VLOOKUP($A17+ROUND((COLUMN()-2)/24,5),АТС!$A$41:$F$784,3)+'Иные услуги '!$C$5+'РСТ РСО-А'!$I$6+'РСТ РСО-А'!$F$9</f>
        <v>3106.33</v>
      </c>
      <c r="C17" s="118">
        <f>VLOOKUP($A17+ROUND((COLUMN()-2)/24,5),АТС!$A$41:$F$784,3)+'Иные услуги '!$C$5+'РСТ РСО-А'!$I$6+'РСТ РСО-А'!$F$9</f>
        <v>3189.69</v>
      </c>
      <c r="D17" s="118">
        <f>VLOOKUP($A17+ROUND((COLUMN()-2)/24,5),АТС!$A$41:$F$784,3)+'Иные услуги '!$C$5+'РСТ РСО-А'!$I$6+'РСТ РСО-А'!$F$9</f>
        <v>3239.55</v>
      </c>
      <c r="E17" s="118">
        <f>VLOOKUP($A17+ROUND((COLUMN()-2)/24,5),АТС!$A$41:$F$784,3)+'Иные услуги '!$C$5+'РСТ РСО-А'!$I$6+'РСТ РСО-А'!$F$9</f>
        <v>3250.31</v>
      </c>
      <c r="F17" s="118">
        <f>VLOOKUP($A17+ROUND((COLUMN()-2)/24,5),АТС!$A$41:$F$784,3)+'Иные услуги '!$C$5+'РСТ РСО-А'!$I$6+'РСТ РСО-А'!$F$9</f>
        <v>3237.48</v>
      </c>
      <c r="G17" s="118">
        <f>VLOOKUP($A17+ROUND((COLUMN()-2)/24,5),АТС!$A$41:$F$784,3)+'Иные услуги '!$C$5+'РСТ РСО-А'!$I$6+'РСТ РСО-А'!$F$9</f>
        <v>3240.9</v>
      </c>
      <c r="H17" s="118">
        <f>VLOOKUP($A17+ROUND((COLUMN()-2)/24,5),АТС!$A$41:$F$784,3)+'Иные услуги '!$C$5+'РСТ РСО-А'!$I$6+'РСТ РСО-А'!$F$9</f>
        <v>3661.6800000000003</v>
      </c>
      <c r="I17" s="118">
        <f>VLOOKUP($A17+ROUND((COLUMN()-2)/24,5),АТС!$A$41:$F$784,3)+'Иные услуги '!$C$5+'РСТ РСО-А'!$I$6+'РСТ РСО-А'!$F$9</f>
        <v>3133.93</v>
      </c>
      <c r="J17" s="118">
        <f>VLOOKUP($A17+ROUND((COLUMN()-2)/24,5),АТС!$A$41:$F$784,3)+'Иные услуги '!$C$5+'РСТ РСО-А'!$I$6+'РСТ РСО-А'!$F$9</f>
        <v>3268.76</v>
      </c>
      <c r="K17" s="118">
        <f>VLOOKUP($A17+ROUND((COLUMN()-2)/24,5),АТС!$A$41:$F$784,3)+'Иные услуги '!$C$5+'РСТ РСО-А'!$I$6+'РСТ РСО-А'!$F$9</f>
        <v>3172.3</v>
      </c>
      <c r="L17" s="118">
        <f>VLOOKUP($A17+ROUND((COLUMN()-2)/24,5),АТС!$A$41:$F$784,3)+'Иные услуги '!$C$5+'РСТ РСО-А'!$I$6+'РСТ РСО-А'!$F$9</f>
        <v>3190.14</v>
      </c>
      <c r="M17" s="118">
        <f>VLOOKUP($A17+ROUND((COLUMN()-2)/24,5),АТС!$A$41:$F$784,3)+'Иные услуги '!$C$5+'РСТ РСО-А'!$I$6+'РСТ РСО-А'!$F$9</f>
        <v>3208.77</v>
      </c>
      <c r="N17" s="118">
        <f>VLOOKUP($A17+ROUND((COLUMN()-2)/24,5),АТС!$A$41:$F$784,3)+'Иные услуги '!$C$5+'РСТ РСО-А'!$I$6+'РСТ РСО-А'!$F$9</f>
        <v>3248.05</v>
      </c>
      <c r="O17" s="118">
        <f>VLOOKUP($A17+ROUND((COLUMN()-2)/24,5),АТС!$A$41:$F$784,3)+'Иные услуги '!$C$5+'РСТ РСО-А'!$I$6+'РСТ РСО-А'!$F$9</f>
        <v>3247.36</v>
      </c>
      <c r="P17" s="118">
        <f>VLOOKUP($A17+ROUND((COLUMN()-2)/24,5),АТС!$A$41:$F$784,3)+'Иные услуги '!$C$5+'РСТ РСО-А'!$I$6+'РСТ РСО-А'!$F$9</f>
        <v>3227.88</v>
      </c>
      <c r="Q17" s="118">
        <f>VLOOKUP($A17+ROUND((COLUMN()-2)/24,5),АТС!$A$41:$F$784,3)+'Иные услуги '!$C$5+'РСТ РСО-А'!$I$6+'РСТ РСО-А'!$F$9</f>
        <v>3247.33</v>
      </c>
      <c r="R17" s="118">
        <f>VLOOKUP($A17+ROUND((COLUMN()-2)/24,5),АТС!$A$41:$F$784,3)+'Иные услуги '!$C$5+'РСТ РСО-А'!$I$6+'РСТ РСО-А'!$F$9</f>
        <v>3241.6600000000003</v>
      </c>
      <c r="S17" s="118">
        <f>VLOOKUP($A17+ROUND((COLUMN()-2)/24,5),АТС!$A$41:$F$784,3)+'Иные услуги '!$C$5+'РСТ РСО-А'!$I$6+'РСТ РСО-А'!$F$9</f>
        <v>3220.8700000000003</v>
      </c>
      <c r="T17" s="118">
        <f>VLOOKUP($A17+ROUND((COLUMN()-2)/24,5),АТС!$A$41:$F$784,3)+'Иные услуги '!$C$5+'РСТ РСО-А'!$I$6+'РСТ РСО-А'!$F$9</f>
        <v>3003.6</v>
      </c>
      <c r="U17" s="118">
        <f>VLOOKUP($A17+ROUND((COLUMN()-2)/24,5),АТС!$A$41:$F$784,3)+'Иные услуги '!$C$5+'РСТ РСО-А'!$I$6+'РСТ РСО-А'!$F$9</f>
        <v>3165.19</v>
      </c>
      <c r="V17" s="118">
        <f>VLOOKUP($A17+ROUND((COLUMN()-2)/24,5),АТС!$A$41:$F$784,3)+'Иные услуги '!$C$5+'РСТ РСО-А'!$I$6+'РСТ РСО-А'!$F$9</f>
        <v>3204.9500000000003</v>
      </c>
      <c r="W17" s="118">
        <f>VLOOKUP($A17+ROUND((COLUMN()-2)/24,5),АТС!$A$41:$F$784,3)+'Иные услуги '!$C$5+'РСТ РСО-А'!$I$6+'РСТ РСО-А'!$F$9</f>
        <v>3364.1200000000003</v>
      </c>
      <c r="X17" s="118">
        <f>VLOOKUP($A17+ROUND((COLUMN()-2)/24,5),АТС!$A$41:$F$784,3)+'Иные услуги '!$C$5+'РСТ РСО-А'!$I$6+'РСТ РСО-А'!$F$9</f>
        <v>3872.19</v>
      </c>
      <c r="Y17" s="118">
        <f>VLOOKUP($A17+ROUND((COLUMN()-2)/24,5),АТС!$A$41:$F$784,3)+'Иные услуги '!$C$5+'РСТ РСО-А'!$I$6+'РСТ РСО-А'!$F$9</f>
        <v>3005.86</v>
      </c>
    </row>
    <row r="18" spans="1:25" x14ac:dyDescent="0.2">
      <c r="A18" s="66">
        <f t="shared" si="0"/>
        <v>43377</v>
      </c>
      <c r="B18" s="118">
        <f>VLOOKUP($A18+ROUND((COLUMN()-2)/24,5),АТС!$A$41:$F$784,3)+'Иные услуги '!$C$5+'РСТ РСО-А'!$I$6+'РСТ РСО-А'!$F$9</f>
        <v>3103.26</v>
      </c>
      <c r="C18" s="118">
        <f>VLOOKUP($A18+ROUND((COLUMN()-2)/24,5),АТС!$A$41:$F$784,3)+'Иные услуги '!$C$5+'РСТ РСО-А'!$I$6+'РСТ РСО-А'!$F$9</f>
        <v>3188.83</v>
      </c>
      <c r="D18" s="118">
        <f>VLOOKUP($A18+ROUND((COLUMN()-2)/24,5),АТС!$A$41:$F$784,3)+'Иные услуги '!$C$5+'РСТ РСО-А'!$I$6+'РСТ РСО-А'!$F$9</f>
        <v>3238.83</v>
      </c>
      <c r="E18" s="118">
        <f>VLOOKUP($A18+ROUND((COLUMN()-2)/24,5),АТС!$A$41:$F$784,3)+'Иные услуги '!$C$5+'РСТ РСО-А'!$I$6+'РСТ РСО-А'!$F$9</f>
        <v>3272.1200000000003</v>
      </c>
      <c r="F18" s="118">
        <f>VLOOKUP($A18+ROUND((COLUMN()-2)/24,5),АТС!$A$41:$F$784,3)+'Иные услуги '!$C$5+'РСТ РСО-А'!$I$6+'РСТ РСО-А'!$F$9</f>
        <v>3247.9500000000003</v>
      </c>
      <c r="G18" s="118">
        <f>VLOOKUP($A18+ROUND((COLUMN()-2)/24,5),АТС!$A$41:$F$784,3)+'Иные услуги '!$C$5+'РСТ РСО-А'!$I$6+'РСТ РСО-А'!$F$9</f>
        <v>3239.9700000000003</v>
      </c>
      <c r="H18" s="118">
        <f>VLOOKUP($A18+ROUND((COLUMN()-2)/24,5),АТС!$A$41:$F$784,3)+'Иные услуги '!$C$5+'РСТ РСО-А'!$I$6+'РСТ РСО-А'!$F$9</f>
        <v>3486.4500000000003</v>
      </c>
      <c r="I18" s="118">
        <f>VLOOKUP($A18+ROUND((COLUMN()-2)/24,5),АТС!$A$41:$F$784,3)+'Иные услуги '!$C$5+'РСТ РСО-А'!$I$6+'РСТ РСО-А'!$F$9</f>
        <v>3155.07</v>
      </c>
      <c r="J18" s="118">
        <f>VLOOKUP($A18+ROUND((COLUMN()-2)/24,5),АТС!$A$41:$F$784,3)+'Иные услуги '!$C$5+'РСТ РСО-А'!$I$6+'РСТ РСО-А'!$F$9</f>
        <v>3355.1700000000005</v>
      </c>
      <c r="K18" s="118">
        <f>VLOOKUP($A18+ROUND((COLUMN()-2)/24,5),АТС!$A$41:$F$784,3)+'Иные услуги '!$C$5+'РСТ РСО-А'!$I$6+'РСТ РСО-А'!$F$9</f>
        <v>3196.54</v>
      </c>
      <c r="L18" s="118">
        <f>VLOOKUP($A18+ROUND((COLUMN()-2)/24,5),АТС!$A$41:$F$784,3)+'Иные услуги '!$C$5+'РСТ РСО-А'!$I$6+'РСТ РСО-А'!$F$9</f>
        <v>3187.1600000000003</v>
      </c>
      <c r="M18" s="118">
        <f>VLOOKUP($A18+ROUND((COLUMN()-2)/24,5),АТС!$A$41:$F$784,3)+'Иные услуги '!$C$5+'РСТ РСО-А'!$I$6+'РСТ РСО-А'!$F$9</f>
        <v>3205.57</v>
      </c>
      <c r="N18" s="118">
        <f>VLOOKUP($A18+ROUND((COLUMN()-2)/24,5),АТС!$A$41:$F$784,3)+'Иные услуги '!$C$5+'РСТ РСО-А'!$I$6+'РСТ РСО-А'!$F$9</f>
        <v>3244.33</v>
      </c>
      <c r="O18" s="118">
        <f>VLOOKUP($A18+ROUND((COLUMN()-2)/24,5),АТС!$A$41:$F$784,3)+'Иные услуги '!$C$5+'РСТ РСО-А'!$I$6+'РСТ РСО-А'!$F$9</f>
        <v>3244.44</v>
      </c>
      <c r="P18" s="118">
        <f>VLOOKUP($A18+ROUND((COLUMN()-2)/24,5),АТС!$A$41:$F$784,3)+'Иные услуги '!$C$5+'РСТ РСО-А'!$I$6+'РСТ РСО-А'!$F$9</f>
        <v>3224.56</v>
      </c>
      <c r="Q18" s="118">
        <f>VLOOKUP($A18+ROUND((COLUMN()-2)/24,5),АТС!$A$41:$F$784,3)+'Иные услуги '!$C$5+'РСТ РСО-А'!$I$6+'РСТ РСО-А'!$F$9</f>
        <v>3265.05</v>
      </c>
      <c r="R18" s="118">
        <f>VLOOKUP($A18+ROUND((COLUMN()-2)/24,5),АТС!$A$41:$F$784,3)+'Иные услуги '!$C$5+'РСТ РСО-А'!$I$6+'РСТ РСО-А'!$F$9</f>
        <v>3291.05</v>
      </c>
      <c r="S18" s="118">
        <f>VLOOKUP($A18+ROUND((COLUMN()-2)/24,5),АТС!$A$41:$F$784,3)+'Иные услуги '!$C$5+'РСТ РСО-А'!$I$6+'РСТ РСО-А'!$F$9</f>
        <v>3220.03</v>
      </c>
      <c r="T18" s="118">
        <f>VLOOKUP($A18+ROUND((COLUMN()-2)/24,5),АТС!$A$41:$F$784,3)+'Иные услуги '!$C$5+'РСТ РСО-А'!$I$6+'РСТ РСО-А'!$F$9</f>
        <v>3002.55</v>
      </c>
      <c r="U18" s="118">
        <f>VLOOKUP($A18+ROUND((COLUMN()-2)/24,5),АТС!$A$41:$F$784,3)+'Иные услуги '!$C$5+'РСТ РСО-А'!$I$6+'РСТ РСО-А'!$F$9</f>
        <v>3204.77</v>
      </c>
      <c r="V18" s="118">
        <f>VLOOKUP($A18+ROUND((COLUMN()-2)/24,5),АТС!$A$41:$F$784,3)+'Иные услуги '!$C$5+'РСТ РСО-А'!$I$6+'РСТ РСО-А'!$F$9</f>
        <v>3294.83</v>
      </c>
      <c r="W18" s="118">
        <f>VLOOKUP($A18+ROUND((COLUMN()-2)/24,5),АТС!$A$41:$F$784,3)+'Иные услуги '!$C$5+'РСТ РСО-А'!$I$6+'РСТ РСО-А'!$F$9</f>
        <v>3505.85</v>
      </c>
      <c r="X18" s="118">
        <f>VLOOKUP($A18+ROUND((COLUMN()-2)/24,5),АТС!$A$41:$F$784,3)+'Иные услуги '!$C$5+'РСТ РСО-А'!$I$6+'РСТ РСО-А'!$F$9</f>
        <v>3982.0400000000004</v>
      </c>
      <c r="Y18" s="118">
        <f>VLOOKUP($A18+ROUND((COLUMN()-2)/24,5),АТС!$A$41:$F$784,3)+'Иные услуги '!$C$5+'РСТ РСО-А'!$I$6+'РСТ РСО-А'!$F$9</f>
        <v>3030.38</v>
      </c>
    </row>
    <row r="19" spans="1:25" x14ac:dyDescent="0.2">
      <c r="A19" s="66">
        <f t="shared" si="0"/>
        <v>43378</v>
      </c>
      <c r="B19" s="118">
        <f>VLOOKUP($A19+ROUND((COLUMN()-2)/24,5),АТС!$A$41:$F$784,3)+'Иные услуги '!$C$5+'РСТ РСО-А'!$I$6+'РСТ РСО-А'!$F$9</f>
        <v>3120.93</v>
      </c>
      <c r="C19" s="118">
        <f>VLOOKUP($A19+ROUND((COLUMN()-2)/24,5),АТС!$A$41:$F$784,3)+'Иные услуги '!$C$5+'РСТ РСО-А'!$I$6+'РСТ РСО-А'!$F$9</f>
        <v>3190.8700000000003</v>
      </c>
      <c r="D19" s="118">
        <f>VLOOKUP($A19+ROUND((COLUMN()-2)/24,5),АТС!$A$41:$F$784,3)+'Иные услуги '!$C$5+'РСТ РСО-А'!$I$6+'РСТ РСО-А'!$F$9</f>
        <v>3240.65</v>
      </c>
      <c r="E19" s="118">
        <f>VLOOKUP($A19+ROUND((COLUMN()-2)/24,5),АТС!$A$41:$F$784,3)+'Иные услуги '!$C$5+'РСТ РСО-А'!$I$6+'РСТ РСО-А'!$F$9</f>
        <v>3273.39</v>
      </c>
      <c r="F19" s="118">
        <f>VLOOKUP($A19+ROUND((COLUMN()-2)/24,5),АТС!$A$41:$F$784,3)+'Иные услуги '!$C$5+'РСТ РСО-А'!$I$6+'РСТ РСО-А'!$F$9</f>
        <v>3248.8</v>
      </c>
      <c r="G19" s="118">
        <f>VLOOKUP($A19+ROUND((COLUMN()-2)/24,5),АТС!$A$41:$F$784,3)+'Иные услуги '!$C$5+'РСТ РСО-А'!$I$6+'РСТ РСО-А'!$F$9</f>
        <v>3240.05</v>
      </c>
      <c r="H19" s="118">
        <f>VLOOKUP($A19+ROUND((COLUMN()-2)/24,5),АТС!$A$41:$F$784,3)+'Иные услуги '!$C$5+'РСТ РСО-А'!$I$6+'РСТ РСО-А'!$F$9</f>
        <v>3485.9700000000003</v>
      </c>
      <c r="I19" s="118">
        <f>VLOOKUP($A19+ROUND((COLUMN()-2)/24,5),АТС!$A$41:$F$784,3)+'Иные услуги '!$C$5+'РСТ РСО-А'!$I$6+'РСТ РСО-А'!$F$9</f>
        <v>3154.28</v>
      </c>
      <c r="J19" s="118">
        <f>VLOOKUP($A19+ROUND((COLUMN()-2)/24,5),АТС!$A$41:$F$784,3)+'Иные услуги '!$C$5+'РСТ РСО-А'!$I$6+'РСТ РСО-А'!$F$9</f>
        <v>3357.0800000000004</v>
      </c>
      <c r="K19" s="118">
        <f>VLOOKUP($A19+ROUND((COLUMN()-2)/24,5),АТС!$A$41:$F$784,3)+'Иные услуги '!$C$5+'РСТ РСО-А'!$I$6+'РСТ РСО-А'!$F$9</f>
        <v>3198</v>
      </c>
      <c r="L19" s="118">
        <f>VLOOKUP($A19+ROUND((COLUMN()-2)/24,5),АТС!$A$41:$F$784,3)+'Иные услуги '!$C$5+'РСТ РСО-А'!$I$6+'РСТ РСО-А'!$F$9</f>
        <v>3153.92</v>
      </c>
      <c r="M19" s="118">
        <f>VLOOKUP($A19+ROUND((COLUMN()-2)/24,5),АТС!$A$41:$F$784,3)+'Иные услуги '!$C$5+'РСТ РСО-А'!$I$6+'РСТ РСО-А'!$F$9</f>
        <v>3169.65</v>
      </c>
      <c r="N19" s="118">
        <f>VLOOKUP($A19+ROUND((COLUMN()-2)/24,5),АТС!$A$41:$F$784,3)+'Иные услуги '!$C$5+'РСТ РСО-А'!$I$6+'РСТ РСО-А'!$F$9</f>
        <v>3225.21</v>
      </c>
      <c r="O19" s="118">
        <f>VLOOKUP($A19+ROUND((COLUMN()-2)/24,5),АТС!$A$41:$F$784,3)+'Иные услуги '!$C$5+'РСТ РСО-А'!$I$6+'РСТ РСО-А'!$F$9</f>
        <v>3225.06</v>
      </c>
      <c r="P19" s="118">
        <f>VLOOKUP($A19+ROUND((COLUMN()-2)/24,5),АТС!$A$41:$F$784,3)+'Иные услуги '!$C$5+'РСТ РСО-А'!$I$6+'РСТ РСО-А'!$F$9</f>
        <v>3205.96</v>
      </c>
      <c r="Q19" s="118">
        <f>VLOOKUP($A19+ROUND((COLUMN()-2)/24,5),АТС!$A$41:$F$784,3)+'Иные услуги '!$C$5+'РСТ РСО-А'!$I$6+'РСТ РСО-А'!$F$9</f>
        <v>3266</v>
      </c>
      <c r="R19" s="118">
        <f>VLOOKUP($A19+ROUND((COLUMN()-2)/24,5),АТС!$A$41:$F$784,3)+'Иные услуги '!$C$5+'РСТ РСО-А'!$I$6+'РСТ РСО-А'!$F$9</f>
        <v>3218.2000000000003</v>
      </c>
      <c r="S19" s="118">
        <f>VLOOKUP($A19+ROUND((COLUMN()-2)/24,5),АТС!$A$41:$F$784,3)+'Иные услуги '!$C$5+'РСТ РСО-А'!$I$6+'РСТ РСО-А'!$F$9</f>
        <v>3164.1600000000003</v>
      </c>
      <c r="T19" s="118">
        <f>VLOOKUP($A19+ROUND((COLUMN()-2)/24,5),АТС!$A$41:$F$784,3)+'Иные услуги '!$C$5+'РСТ РСО-А'!$I$6+'РСТ РСО-А'!$F$9</f>
        <v>2991.1</v>
      </c>
      <c r="U19" s="118">
        <f>VLOOKUP($A19+ROUND((COLUMN()-2)/24,5),АТС!$A$41:$F$784,3)+'Иные услуги '!$C$5+'РСТ РСО-А'!$I$6+'РСТ РСО-А'!$F$9</f>
        <v>3164.8700000000003</v>
      </c>
      <c r="V19" s="118">
        <f>VLOOKUP($A19+ROUND((COLUMN()-2)/24,5),АТС!$A$41:$F$784,3)+'Иные услуги '!$C$5+'РСТ РСО-А'!$I$6+'РСТ РСО-А'!$F$9</f>
        <v>3232.3700000000003</v>
      </c>
      <c r="W19" s="118">
        <f>VLOOKUP($A19+ROUND((COLUMN()-2)/24,5),АТС!$A$41:$F$784,3)+'Иные услуги '!$C$5+'РСТ РСО-А'!$I$6+'РСТ РСО-А'!$F$9</f>
        <v>3398.73</v>
      </c>
      <c r="X19" s="118">
        <f>VLOOKUP($A19+ROUND((COLUMN()-2)/24,5),АТС!$A$41:$F$784,3)+'Иные услуги '!$C$5+'РСТ РСО-А'!$I$6+'РСТ РСО-А'!$F$9</f>
        <v>3986.09</v>
      </c>
      <c r="Y19" s="118">
        <f>VLOOKUP($A19+ROUND((COLUMN()-2)/24,5),АТС!$A$41:$F$784,3)+'Иные услуги '!$C$5+'РСТ РСО-А'!$I$6+'РСТ РСО-А'!$F$9</f>
        <v>2993.08</v>
      </c>
    </row>
    <row r="20" spans="1:25" x14ac:dyDescent="0.2">
      <c r="A20" s="66">
        <f t="shared" si="0"/>
        <v>43379</v>
      </c>
      <c r="B20" s="118">
        <f>VLOOKUP($A20+ROUND((COLUMN()-2)/24,5),АТС!$A$41:$F$784,3)+'Иные услуги '!$C$5+'РСТ РСО-А'!$I$6+'РСТ РСО-А'!$F$9</f>
        <v>3122.9100000000003</v>
      </c>
      <c r="C20" s="118">
        <f>VLOOKUP($A20+ROUND((COLUMN()-2)/24,5),АТС!$A$41:$F$784,3)+'Иные услуги '!$C$5+'РСТ РСО-А'!$I$6+'РСТ РСО-А'!$F$9</f>
        <v>3191.11</v>
      </c>
      <c r="D20" s="118">
        <f>VLOOKUP($A20+ROUND((COLUMN()-2)/24,5),АТС!$A$41:$F$784,3)+'Иные услуги '!$C$5+'РСТ РСО-А'!$I$6+'РСТ РСО-А'!$F$9</f>
        <v>3240.1200000000003</v>
      </c>
      <c r="E20" s="118">
        <f>VLOOKUP($A20+ROUND((COLUMN()-2)/24,5),АТС!$A$41:$F$784,3)+'Иные услуги '!$C$5+'РСТ РСО-А'!$I$6+'РСТ РСО-А'!$F$9</f>
        <v>3239.44</v>
      </c>
      <c r="F20" s="118">
        <f>VLOOKUP($A20+ROUND((COLUMN()-2)/24,5),АТС!$A$41:$F$784,3)+'Иные услуги '!$C$5+'РСТ РСО-А'!$I$6+'РСТ РСО-А'!$F$9</f>
        <v>3251.06</v>
      </c>
      <c r="G20" s="118">
        <f>VLOOKUP($A20+ROUND((COLUMN()-2)/24,5),АТС!$A$41:$F$784,3)+'Иные услуги '!$C$5+'РСТ РСО-А'!$I$6+'РСТ РСО-А'!$F$9</f>
        <v>3239.76</v>
      </c>
      <c r="H20" s="118">
        <f>VLOOKUP($A20+ROUND((COLUMN()-2)/24,5),АТС!$A$41:$F$784,3)+'Иные услуги '!$C$5+'РСТ РСО-А'!$I$6+'РСТ РСО-А'!$F$9</f>
        <v>3566.15</v>
      </c>
      <c r="I20" s="118">
        <f>VLOOKUP($A20+ROUND((COLUMN()-2)/24,5),АТС!$A$41:$F$784,3)+'Иные услуги '!$C$5+'РСТ РСО-А'!$I$6+'РСТ РСО-А'!$F$9</f>
        <v>3279.96</v>
      </c>
      <c r="J20" s="118">
        <f>VLOOKUP($A20+ROUND((COLUMN()-2)/24,5),АТС!$A$41:$F$784,3)+'Иные услуги '!$C$5+'РСТ РСО-А'!$I$6+'РСТ РСО-А'!$F$9</f>
        <v>3395.28</v>
      </c>
      <c r="K20" s="118">
        <f>VLOOKUP($A20+ROUND((COLUMN()-2)/24,5),АТС!$A$41:$F$784,3)+'Иные услуги '!$C$5+'РСТ РСО-А'!$I$6+'РСТ РСО-А'!$F$9</f>
        <v>3245.93</v>
      </c>
      <c r="L20" s="118">
        <f>VLOOKUP($A20+ROUND((COLUMN()-2)/24,5),АТС!$A$41:$F$784,3)+'Иные услуги '!$C$5+'РСТ РСО-А'!$I$6+'РСТ РСО-А'!$F$9</f>
        <v>3246.02</v>
      </c>
      <c r="M20" s="118">
        <f>VLOOKUP($A20+ROUND((COLUMN()-2)/24,5),АТС!$A$41:$F$784,3)+'Иные услуги '!$C$5+'РСТ РСО-А'!$I$6+'РСТ РСО-А'!$F$9</f>
        <v>3245.96</v>
      </c>
      <c r="N20" s="118">
        <f>VLOOKUP($A20+ROUND((COLUMN()-2)/24,5),АТС!$A$41:$F$784,3)+'Иные услуги '!$C$5+'РСТ РСО-А'!$I$6+'РСТ РСО-А'!$F$9</f>
        <v>3245.68</v>
      </c>
      <c r="O20" s="118">
        <f>VLOOKUP($A20+ROUND((COLUMN()-2)/24,5),АТС!$A$41:$F$784,3)+'Иные услуги '!$C$5+'РСТ РСО-А'!$I$6+'РСТ РСО-А'!$F$9</f>
        <v>3298.4900000000002</v>
      </c>
      <c r="P20" s="118">
        <f>VLOOKUP($A20+ROUND((COLUMN()-2)/24,5),АТС!$A$41:$F$784,3)+'Иные услуги '!$C$5+'РСТ РСО-А'!$I$6+'РСТ РСО-А'!$F$9</f>
        <v>3298.09</v>
      </c>
      <c r="Q20" s="118">
        <f>VLOOKUP($A20+ROUND((COLUMN()-2)/24,5),АТС!$A$41:$F$784,3)+'Иные услуги '!$C$5+'РСТ РСО-А'!$I$6+'РСТ РСО-А'!$F$9</f>
        <v>3332.11</v>
      </c>
      <c r="R20" s="118">
        <f>VLOOKUP($A20+ROUND((COLUMN()-2)/24,5),АТС!$A$41:$F$784,3)+'Иные услуги '!$C$5+'РСТ РСО-А'!$I$6+'РСТ РСО-А'!$F$9</f>
        <v>3327.3</v>
      </c>
      <c r="S20" s="118">
        <f>VLOOKUP($A20+ROUND((COLUMN()-2)/24,5),АТС!$A$41:$F$784,3)+'Иные услуги '!$C$5+'РСТ РСО-А'!$I$6+'РСТ РСО-А'!$F$9</f>
        <v>3241.81</v>
      </c>
      <c r="T20" s="118">
        <f>VLOOKUP($A20+ROUND((COLUMN()-2)/24,5),АТС!$A$41:$F$784,3)+'Иные услуги '!$C$5+'РСТ РСО-А'!$I$6+'РСТ РСО-А'!$F$9</f>
        <v>3006.27</v>
      </c>
      <c r="U20" s="118">
        <f>VLOOKUP($A20+ROUND((COLUMN()-2)/24,5),АТС!$A$41:$F$784,3)+'Иные услуги '!$C$5+'РСТ РСО-А'!$I$6+'РСТ РСО-А'!$F$9</f>
        <v>3171.05</v>
      </c>
      <c r="V20" s="118">
        <f>VLOOKUP($A20+ROUND((COLUMN()-2)/24,5),АТС!$A$41:$F$784,3)+'Иные услуги '!$C$5+'РСТ РСО-А'!$I$6+'РСТ РСО-А'!$F$9</f>
        <v>3240.67</v>
      </c>
      <c r="W20" s="118">
        <f>VLOOKUP($A20+ROUND((COLUMN()-2)/24,5),АТС!$A$41:$F$784,3)+'Иные услуги '!$C$5+'РСТ РСО-А'!$I$6+'РСТ РСО-А'!$F$9</f>
        <v>3414.0000000000005</v>
      </c>
      <c r="X20" s="118">
        <f>VLOOKUP($A20+ROUND((COLUMN()-2)/24,5),АТС!$A$41:$F$784,3)+'Иные услуги '!$C$5+'РСТ РСО-А'!$I$6+'РСТ РСО-А'!$F$9</f>
        <v>3906.76</v>
      </c>
      <c r="Y20" s="118">
        <f>VLOOKUP($A20+ROUND((COLUMN()-2)/24,5),АТС!$A$41:$F$784,3)+'Иные услуги '!$C$5+'РСТ РСО-А'!$I$6+'РСТ РСО-А'!$F$9</f>
        <v>3006.61</v>
      </c>
    </row>
    <row r="21" spans="1:25" x14ac:dyDescent="0.2">
      <c r="A21" s="66">
        <f t="shared" si="0"/>
        <v>43380</v>
      </c>
      <c r="B21" s="118">
        <f>VLOOKUP($A21+ROUND((COLUMN()-2)/24,5),АТС!$A$41:$F$784,3)+'Иные услуги '!$C$5+'РСТ РСО-А'!$I$6+'РСТ РСО-А'!$F$9</f>
        <v>3121.07</v>
      </c>
      <c r="C21" s="118">
        <f>VLOOKUP($A21+ROUND((COLUMN()-2)/24,5),АТС!$A$41:$F$784,3)+'Иные услуги '!$C$5+'РСТ РСО-А'!$I$6+'РСТ РСО-А'!$F$9</f>
        <v>3189.48</v>
      </c>
      <c r="D21" s="118">
        <f>VLOOKUP($A21+ROUND((COLUMN()-2)/24,5),АТС!$A$41:$F$784,3)+'Иные услуги '!$C$5+'РСТ РСО-А'!$I$6+'РСТ РСО-А'!$F$9</f>
        <v>3238.61</v>
      </c>
      <c r="E21" s="118">
        <f>VLOOKUP($A21+ROUND((COLUMN()-2)/24,5),АТС!$A$41:$F$784,3)+'Иные услуги '!$C$5+'РСТ РСО-А'!$I$6+'РСТ РСО-А'!$F$9</f>
        <v>3238.3</v>
      </c>
      <c r="F21" s="118">
        <f>VLOOKUP($A21+ROUND((COLUMN()-2)/24,5),АТС!$A$41:$F$784,3)+'Иные услуги '!$C$5+'РСТ РСО-А'!$I$6+'РСТ РСО-А'!$F$9</f>
        <v>3238.76</v>
      </c>
      <c r="G21" s="118">
        <f>VLOOKUP($A21+ROUND((COLUMN()-2)/24,5),АТС!$A$41:$F$784,3)+'Иные услуги '!$C$5+'РСТ РСО-А'!$I$6+'РСТ РСО-А'!$F$9</f>
        <v>3238.8</v>
      </c>
      <c r="H21" s="118">
        <f>VLOOKUP($A21+ROUND((COLUMN()-2)/24,5),АТС!$A$41:$F$784,3)+'Иные услуги '!$C$5+'РСТ РСО-А'!$I$6+'РСТ РСО-А'!$F$9</f>
        <v>3539.02</v>
      </c>
      <c r="I21" s="118">
        <f>VLOOKUP($A21+ROUND((COLUMN()-2)/24,5),АТС!$A$41:$F$784,3)+'Иные услуги '!$C$5+'РСТ РСО-А'!$I$6+'РСТ РСО-А'!$F$9</f>
        <v>3417.39</v>
      </c>
      <c r="J21" s="118">
        <f>VLOOKUP($A21+ROUND((COLUMN()-2)/24,5),АТС!$A$41:$F$784,3)+'Иные услуги '!$C$5+'РСТ РСО-А'!$I$6+'РСТ РСО-А'!$F$9</f>
        <v>3576.48</v>
      </c>
      <c r="K21" s="118">
        <f>VLOOKUP($A21+ROUND((COLUMN()-2)/24,5),АТС!$A$41:$F$784,3)+'Иные услуги '!$C$5+'РСТ РСО-А'!$I$6+'РСТ РСО-А'!$F$9</f>
        <v>3359.1600000000003</v>
      </c>
      <c r="L21" s="118">
        <f>VLOOKUP($A21+ROUND((COLUMN()-2)/24,5),АТС!$A$41:$F$784,3)+'Иные услуги '!$C$5+'РСТ РСО-А'!$I$6+'РСТ РСО-А'!$F$9</f>
        <v>3358.77</v>
      </c>
      <c r="M21" s="118">
        <f>VLOOKUP($A21+ROUND((COLUMN()-2)/24,5),АТС!$A$41:$F$784,3)+'Иные услуги '!$C$5+'РСТ РСО-А'!$I$6+'РСТ РСО-А'!$F$9</f>
        <v>3359.3</v>
      </c>
      <c r="N21" s="118">
        <f>VLOOKUP($A21+ROUND((COLUMN()-2)/24,5),АТС!$A$41:$F$784,3)+'Иные услуги '!$C$5+'РСТ РСО-А'!$I$6+'РСТ РСО-А'!$F$9</f>
        <v>3358.85</v>
      </c>
      <c r="O21" s="118">
        <f>VLOOKUP($A21+ROUND((COLUMN()-2)/24,5),АТС!$A$41:$F$784,3)+'Иные услуги '!$C$5+'РСТ РСО-А'!$I$6+'РСТ РСО-А'!$F$9</f>
        <v>3358.76</v>
      </c>
      <c r="P21" s="118">
        <f>VLOOKUP($A21+ROUND((COLUMN()-2)/24,5),АТС!$A$41:$F$784,3)+'Иные услуги '!$C$5+'РСТ РСО-А'!$I$6+'РСТ РСО-А'!$F$9</f>
        <v>3358.55</v>
      </c>
      <c r="Q21" s="118">
        <f>VLOOKUP($A21+ROUND((COLUMN()-2)/24,5),АТС!$A$41:$F$784,3)+'Иные услуги '!$C$5+'РСТ РСО-А'!$I$6+'РСТ РСО-А'!$F$9</f>
        <v>3359.1200000000003</v>
      </c>
      <c r="R21" s="118">
        <f>VLOOKUP($A21+ROUND((COLUMN()-2)/24,5),АТС!$A$41:$F$784,3)+'Иные услуги '!$C$5+'РСТ РСО-А'!$I$6+'РСТ РСО-А'!$F$9</f>
        <v>3359.5000000000005</v>
      </c>
      <c r="S21" s="118">
        <f>VLOOKUP($A21+ROUND((COLUMN()-2)/24,5),АТС!$A$41:$F$784,3)+'Иные услуги '!$C$5+'РСТ РСО-А'!$I$6+'РСТ РСО-А'!$F$9</f>
        <v>3229.28</v>
      </c>
      <c r="T21" s="118">
        <f>VLOOKUP($A21+ROUND((COLUMN()-2)/24,5),АТС!$A$41:$F$784,3)+'Иные услуги '!$C$5+'РСТ РСО-А'!$I$6+'РСТ РСО-А'!$F$9</f>
        <v>2994.73</v>
      </c>
      <c r="U21" s="118">
        <f>VLOOKUP($A21+ROUND((COLUMN()-2)/24,5),АТС!$A$41:$F$784,3)+'Иные услуги '!$C$5+'РСТ РСО-А'!$I$6+'РСТ РСО-А'!$F$9</f>
        <v>3138.25</v>
      </c>
      <c r="V21" s="118">
        <f>VLOOKUP($A21+ROUND((COLUMN()-2)/24,5),АТС!$A$41:$F$784,3)+'Иные услуги '!$C$5+'РСТ РСО-А'!$I$6+'РСТ РСО-А'!$F$9</f>
        <v>3031.39</v>
      </c>
      <c r="W21" s="118">
        <f>VLOOKUP($A21+ROUND((COLUMN()-2)/24,5),АТС!$A$41:$F$784,3)+'Иные услуги '!$C$5+'РСТ РСО-А'!$I$6+'РСТ РСО-А'!$F$9</f>
        <v>3267.39</v>
      </c>
      <c r="X21" s="118">
        <f>VLOOKUP($A21+ROUND((COLUMN()-2)/24,5),АТС!$A$41:$F$784,3)+'Иные услуги '!$C$5+'РСТ РСО-А'!$I$6+'РСТ РСО-А'!$F$9</f>
        <v>3734.4200000000005</v>
      </c>
      <c r="Y21" s="118">
        <f>VLOOKUP($A21+ROUND((COLUMN()-2)/24,5),АТС!$A$41:$F$784,3)+'Иные услуги '!$C$5+'РСТ РСО-А'!$I$6+'РСТ РСО-А'!$F$9</f>
        <v>2993.05</v>
      </c>
    </row>
    <row r="22" spans="1:25" x14ac:dyDescent="0.2">
      <c r="A22" s="66">
        <f t="shared" si="0"/>
        <v>43381</v>
      </c>
      <c r="B22" s="118">
        <f>VLOOKUP($A22+ROUND((COLUMN()-2)/24,5),АТС!$A$41:$F$784,3)+'Иные услуги '!$C$5+'РСТ РСО-А'!$I$6+'РСТ РСО-А'!$F$9</f>
        <v>3101.84</v>
      </c>
      <c r="C22" s="118">
        <f>VLOOKUP($A22+ROUND((COLUMN()-2)/24,5),АТС!$A$41:$F$784,3)+'Иные услуги '!$C$5+'РСТ РСО-А'!$I$6+'РСТ РСО-А'!$F$9</f>
        <v>3168.55</v>
      </c>
      <c r="D22" s="118">
        <f>VLOOKUP($A22+ROUND((COLUMN()-2)/24,5),АТС!$A$41:$F$784,3)+'Иные услуги '!$C$5+'РСТ РСО-А'!$I$6+'РСТ РСО-А'!$F$9</f>
        <v>3206.63</v>
      </c>
      <c r="E22" s="118">
        <f>VLOOKUP($A22+ROUND((COLUMN()-2)/24,5),АТС!$A$41:$F$784,3)+'Иные услуги '!$C$5+'РСТ РСО-А'!$I$6+'РСТ РСО-А'!$F$9</f>
        <v>3237.68</v>
      </c>
      <c r="F22" s="118">
        <f>VLOOKUP($A22+ROUND((COLUMN()-2)/24,5),АТС!$A$41:$F$784,3)+'Иные услуги '!$C$5+'РСТ РСО-А'!$I$6+'РСТ РСО-А'!$F$9</f>
        <v>3227.35</v>
      </c>
      <c r="G22" s="118">
        <f>VLOOKUP($A22+ROUND((COLUMN()-2)/24,5),АТС!$A$41:$F$784,3)+'Иные услуги '!$C$5+'РСТ РСО-А'!$I$6+'РСТ РСО-А'!$F$9</f>
        <v>3189.32</v>
      </c>
      <c r="H22" s="118">
        <f>VLOOKUP($A22+ROUND((COLUMN()-2)/24,5),АТС!$A$41:$F$784,3)+'Иные услуги '!$C$5+'РСТ РСО-А'!$I$6+'РСТ РСО-А'!$F$9</f>
        <v>3420.1700000000005</v>
      </c>
      <c r="I22" s="118">
        <f>VLOOKUP($A22+ROUND((COLUMN()-2)/24,5),АТС!$A$41:$F$784,3)+'Иные услуги '!$C$5+'РСТ РСО-А'!$I$6+'РСТ РСО-А'!$F$9</f>
        <v>3157.4900000000002</v>
      </c>
      <c r="J22" s="118">
        <f>VLOOKUP($A22+ROUND((COLUMN()-2)/24,5),АТС!$A$41:$F$784,3)+'Иные услуги '!$C$5+'РСТ РСО-А'!$I$6+'РСТ РСО-А'!$F$9</f>
        <v>3291.27</v>
      </c>
      <c r="K22" s="118">
        <f>VLOOKUP($A22+ROUND((COLUMN()-2)/24,5),АТС!$A$41:$F$784,3)+'Иные услуги '!$C$5+'РСТ РСО-А'!$I$6+'РСТ РСО-А'!$F$9</f>
        <v>3171.4</v>
      </c>
      <c r="L22" s="118">
        <f>VLOOKUP($A22+ROUND((COLUMN()-2)/24,5),АТС!$A$41:$F$784,3)+'Иные услуги '!$C$5+'РСТ РСО-А'!$I$6+'РСТ РСО-А'!$F$9</f>
        <v>3154.07</v>
      </c>
      <c r="M22" s="118">
        <f>VLOOKUP($A22+ROUND((COLUMN()-2)/24,5),АТС!$A$41:$F$784,3)+'Иные услуги '!$C$5+'РСТ РСО-А'!$I$6+'РСТ РСО-А'!$F$9</f>
        <v>3226.98</v>
      </c>
      <c r="N22" s="118">
        <f>VLOOKUP($A22+ROUND((COLUMN()-2)/24,5),АТС!$A$41:$F$784,3)+'Иные услуги '!$C$5+'РСТ РСО-А'!$I$6+'РСТ РСО-А'!$F$9</f>
        <v>3277.69</v>
      </c>
      <c r="O22" s="118">
        <f>VLOOKUP($A22+ROUND((COLUMN()-2)/24,5),АТС!$A$41:$F$784,3)+'Иные услуги '!$C$5+'РСТ РСО-А'!$I$6+'РСТ РСО-А'!$F$9</f>
        <v>3277.4500000000003</v>
      </c>
      <c r="P22" s="118">
        <f>VLOOKUP($A22+ROUND((COLUMN()-2)/24,5),АТС!$A$41:$F$784,3)+'Иные услуги '!$C$5+'РСТ РСО-А'!$I$6+'РСТ РСО-А'!$F$9</f>
        <v>3266.9100000000003</v>
      </c>
      <c r="Q22" s="118">
        <f>VLOOKUP($A22+ROUND((COLUMN()-2)/24,5),АТС!$A$41:$F$784,3)+'Иные услуги '!$C$5+'РСТ РСО-А'!$I$6+'РСТ РСО-А'!$F$9</f>
        <v>3266.2400000000002</v>
      </c>
      <c r="R22" s="118">
        <f>VLOOKUP($A22+ROUND((COLUMN()-2)/24,5),АТС!$A$41:$F$784,3)+'Иные услуги '!$C$5+'РСТ РСО-А'!$I$6+'РСТ РСО-А'!$F$9</f>
        <v>3226.4900000000002</v>
      </c>
      <c r="S22" s="118">
        <f>VLOOKUP($A22+ROUND((COLUMN()-2)/24,5),АТС!$A$41:$F$784,3)+'Иные услуги '!$C$5+'РСТ РСО-А'!$I$6+'РСТ РСО-А'!$F$9</f>
        <v>3091.2400000000002</v>
      </c>
      <c r="T22" s="118">
        <f>VLOOKUP($A22+ROUND((COLUMN()-2)/24,5),АТС!$A$41:$F$784,3)+'Иные услуги '!$C$5+'РСТ РСО-А'!$I$6+'РСТ РСО-А'!$F$9</f>
        <v>2986.67</v>
      </c>
      <c r="U22" s="118">
        <f>VLOOKUP($A22+ROUND((COLUMN()-2)/24,5),АТС!$A$41:$F$784,3)+'Иные услуги '!$C$5+'РСТ РСО-А'!$I$6+'РСТ РСО-А'!$F$9</f>
        <v>3036.56</v>
      </c>
      <c r="V22" s="118">
        <f>VLOOKUP($A22+ROUND((COLUMN()-2)/24,5),АТС!$A$41:$F$784,3)+'Иные услуги '!$C$5+'РСТ РСО-А'!$I$6+'РСТ РСО-А'!$F$9</f>
        <v>3118.77</v>
      </c>
      <c r="W22" s="118">
        <f>VLOOKUP($A22+ROUND((COLUMN()-2)/24,5),АТС!$A$41:$F$784,3)+'Иные услуги '!$C$5+'РСТ РСО-А'!$I$6+'РСТ РСО-А'!$F$9</f>
        <v>3246.69</v>
      </c>
      <c r="X22" s="118">
        <f>VLOOKUP($A22+ROUND((COLUMN()-2)/24,5),АТС!$A$41:$F$784,3)+'Иные услуги '!$C$5+'РСТ РСО-А'!$I$6+'РСТ РСО-А'!$F$9</f>
        <v>3591.6700000000005</v>
      </c>
      <c r="Y22" s="118">
        <f>VLOOKUP($A22+ROUND((COLUMN()-2)/24,5),АТС!$A$41:$F$784,3)+'Иные услуги '!$C$5+'РСТ РСО-А'!$I$6+'РСТ РСО-А'!$F$9</f>
        <v>2978.77</v>
      </c>
    </row>
    <row r="23" spans="1:25" x14ac:dyDescent="0.2">
      <c r="A23" s="66">
        <f t="shared" si="0"/>
        <v>43382</v>
      </c>
      <c r="B23" s="118">
        <f>VLOOKUP($A23+ROUND((COLUMN()-2)/24,5),АТС!$A$41:$F$784,3)+'Иные услуги '!$C$5+'РСТ РСО-А'!$I$6+'РСТ РСО-А'!$F$9</f>
        <v>3118.6</v>
      </c>
      <c r="C23" s="118">
        <f>VLOOKUP($A23+ROUND((COLUMN()-2)/24,5),АТС!$A$41:$F$784,3)+'Иные услуги '!$C$5+'РСТ РСО-А'!$I$6+'РСТ РСО-А'!$F$9</f>
        <v>3188.02</v>
      </c>
      <c r="D23" s="118">
        <f>VLOOKUP($A23+ROUND((COLUMN()-2)/24,5),АТС!$A$41:$F$784,3)+'Иные услуги '!$C$5+'РСТ РСО-А'!$I$6+'РСТ РСО-А'!$F$9</f>
        <v>3238.01</v>
      </c>
      <c r="E23" s="118">
        <f>VLOOKUP($A23+ROUND((COLUMN()-2)/24,5),АТС!$A$41:$F$784,3)+'Иные услуги '!$C$5+'РСТ РСО-А'!$I$6+'РСТ РСО-А'!$F$9</f>
        <v>3237.71</v>
      </c>
      <c r="F23" s="118">
        <f>VLOOKUP($A23+ROUND((COLUMN()-2)/24,5),АТС!$A$41:$F$784,3)+'Иные услуги '!$C$5+'РСТ РСО-А'!$I$6+'РСТ РСО-А'!$F$9</f>
        <v>3248.77</v>
      </c>
      <c r="G23" s="118">
        <f>VLOOKUP($A23+ROUND((COLUMN()-2)/24,5),АТС!$A$41:$F$784,3)+'Иные услуги '!$C$5+'РСТ РСО-А'!$I$6+'РСТ РСО-А'!$F$9</f>
        <v>3238.94</v>
      </c>
      <c r="H23" s="118">
        <f>VLOOKUP($A23+ROUND((COLUMN()-2)/24,5),АТС!$A$41:$F$784,3)+'Иные услуги '!$C$5+'РСТ РСО-А'!$I$6+'РСТ РСО-А'!$F$9</f>
        <v>3571.9100000000003</v>
      </c>
      <c r="I23" s="118">
        <f>VLOOKUP($A23+ROUND((COLUMN()-2)/24,5),АТС!$A$41:$F$784,3)+'Иные услуги '!$C$5+'РСТ РСО-А'!$I$6+'РСТ РСО-А'!$F$9</f>
        <v>3281.7400000000002</v>
      </c>
      <c r="J23" s="118">
        <f>VLOOKUP($A23+ROUND((COLUMN()-2)/24,5),АТС!$A$41:$F$784,3)+'Иные услуги '!$C$5+'РСТ РСО-А'!$I$6+'РСТ РСО-А'!$F$9</f>
        <v>3395.6700000000005</v>
      </c>
      <c r="K23" s="118">
        <f>VLOOKUP($A23+ROUND((COLUMN()-2)/24,5),АТС!$A$41:$F$784,3)+'Иные услуги '!$C$5+'РСТ РСО-А'!$I$6+'РСТ РСО-А'!$F$9</f>
        <v>3246.25</v>
      </c>
      <c r="L23" s="118">
        <f>VLOOKUP($A23+ROUND((COLUMN()-2)/24,5),АТС!$A$41:$F$784,3)+'Иные услуги '!$C$5+'РСТ РСО-А'!$I$6+'РСТ РСО-А'!$F$9</f>
        <v>3246.39</v>
      </c>
      <c r="M23" s="118">
        <f>VLOOKUP($A23+ROUND((COLUMN()-2)/24,5),АТС!$A$41:$F$784,3)+'Иные услуги '!$C$5+'РСТ РСО-А'!$I$6+'РСТ РСО-А'!$F$9</f>
        <v>3246.19</v>
      </c>
      <c r="N23" s="118">
        <f>VLOOKUP($A23+ROUND((COLUMN()-2)/24,5),АТС!$A$41:$F$784,3)+'Иные услуги '!$C$5+'РСТ РСО-А'!$I$6+'РСТ РСО-А'!$F$9</f>
        <v>3245.44</v>
      </c>
      <c r="O23" s="118">
        <f>VLOOKUP($A23+ROUND((COLUMN()-2)/24,5),АТС!$A$41:$F$784,3)+'Иные услуги '!$C$5+'РСТ РСО-А'!$I$6+'РСТ РСО-А'!$F$9</f>
        <v>3298.67</v>
      </c>
      <c r="P23" s="118">
        <f>VLOOKUP($A23+ROUND((COLUMN()-2)/24,5),АТС!$A$41:$F$784,3)+'Иные услуги '!$C$5+'РСТ РСО-А'!$I$6+'РСТ РСО-А'!$F$9</f>
        <v>3298.42</v>
      </c>
      <c r="Q23" s="118">
        <f>VLOOKUP($A23+ROUND((COLUMN()-2)/24,5),АТС!$A$41:$F$784,3)+'Иные услуги '!$C$5+'РСТ РСО-А'!$I$6+'РСТ РСО-А'!$F$9</f>
        <v>3332.7200000000003</v>
      </c>
      <c r="R23" s="118">
        <f>VLOOKUP($A23+ROUND((COLUMN()-2)/24,5),АТС!$A$41:$F$784,3)+'Иные услуги '!$C$5+'РСТ РСО-А'!$I$6+'РСТ РСО-А'!$F$9</f>
        <v>3333.2100000000005</v>
      </c>
      <c r="S23" s="118">
        <f>VLOOKUP($A23+ROUND((COLUMN()-2)/24,5),АТС!$A$41:$F$784,3)+'Иные услуги '!$C$5+'РСТ РСО-А'!$I$6+'РСТ РСО-А'!$F$9</f>
        <v>3249.01</v>
      </c>
      <c r="T23" s="118">
        <f>VLOOKUP($A23+ROUND((COLUMN()-2)/24,5),АТС!$A$41:$F$784,3)+'Иные услуги '!$C$5+'РСТ РСО-А'!$I$6+'РСТ РСО-А'!$F$9</f>
        <v>3012.58</v>
      </c>
      <c r="U23" s="118">
        <f>VLOOKUP($A23+ROUND((COLUMN()-2)/24,5),АТС!$A$41:$F$784,3)+'Иные услуги '!$C$5+'РСТ РСО-А'!$I$6+'РСТ РСО-А'!$F$9</f>
        <v>3181.9100000000003</v>
      </c>
      <c r="V23" s="118">
        <f>VLOOKUP($A23+ROUND((COLUMN()-2)/24,5),АТС!$A$41:$F$784,3)+'Иные услуги '!$C$5+'РСТ РСО-А'!$I$6+'РСТ РСО-А'!$F$9</f>
        <v>3249</v>
      </c>
      <c r="W23" s="118">
        <f>VLOOKUP($A23+ROUND((COLUMN()-2)/24,5),АТС!$A$41:$F$784,3)+'Иные услуги '!$C$5+'РСТ РСО-А'!$I$6+'РСТ РСО-А'!$F$9</f>
        <v>3419.03</v>
      </c>
      <c r="X23" s="118">
        <f>VLOOKUP($A23+ROUND((COLUMN()-2)/24,5),АТС!$A$41:$F$784,3)+'Иные услуги '!$C$5+'РСТ РСО-А'!$I$6+'РСТ РСО-А'!$F$9</f>
        <v>3907.0400000000004</v>
      </c>
      <c r="Y23" s="118">
        <f>VLOOKUP($A23+ROUND((COLUMN()-2)/24,5),АТС!$A$41:$F$784,3)+'Иные услуги '!$C$5+'РСТ РСО-А'!$I$6+'РСТ РСО-А'!$F$9</f>
        <v>3005.68</v>
      </c>
    </row>
    <row r="24" spans="1:25" x14ac:dyDescent="0.2">
      <c r="A24" s="66">
        <f t="shared" si="0"/>
        <v>43383</v>
      </c>
      <c r="B24" s="118">
        <f>VLOOKUP($A24+ROUND((COLUMN()-2)/24,5),АТС!$A$41:$F$784,3)+'Иные услуги '!$C$5+'РСТ РСО-А'!$I$6+'РСТ РСО-А'!$F$9</f>
        <v>2977.5</v>
      </c>
      <c r="C24" s="118">
        <f>VLOOKUP($A24+ROUND((COLUMN()-2)/24,5),АТС!$A$41:$F$784,3)+'Иные услуги '!$C$5+'РСТ РСО-А'!$I$6+'РСТ РСО-А'!$F$9</f>
        <v>2999.96</v>
      </c>
      <c r="D24" s="118">
        <f>VLOOKUP($A24+ROUND((COLUMN()-2)/24,5),АТС!$A$41:$F$784,3)+'Иные услуги '!$C$5+'РСТ РСО-А'!$I$6+'РСТ РСО-А'!$F$9</f>
        <v>3039.51</v>
      </c>
      <c r="E24" s="118">
        <f>VLOOKUP($A24+ROUND((COLUMN()-2)/24,5),АТС!$A$41:$F$784,3)+'Иные услуги '!$C$5+'РСТ РСО-А'!$I$6+'РСТ РСО-А'!$F$9</f>
        <v>3060.9700000000003</v>
      </c>
      <c r="F24" s="118">
        <f>VLOOKUP($A24+ROUND((COLUMN()-2)/24,5),АТС!$A$41:$F$784,3)+'Иные услуги '!$C$5+'РСТ РСО-А'!$I$6+'РСТ РСО-А'!$F$9</f>
        <v>3040.27</v>
      </c>
      <c r="G24" s="118">
        <f>VLOOKUP($A24+ROUND((COLUMN()-2)/24,5),АТС!$A$41:$F$784,3)+'Иные услуги '!$C$5+'РСТ РСО-А'!$I$6+'РСТ РСО-А'!$F$9</f>
        <v>3015.08</v>
      </c>
      <c r="H24" s="118">
        <f>VLOOKUP($A24+ROUND((COLUMN()-2)/24,5),АТС!$A$41:$F$784,3)+'Иные услуги '!$C$5+'РСТ РСО-А'!$I$6+'РСТ РСО-А'!$F$9</f>
        <v>3060.93</v>
      </c>
      <c r="I24" s="118">
        <f>VLOOKUP($A24+ROUND((COLUMN()-2)/24,5),АТС!$A$41:$F$784,3)+'Иные услуги '!$C$5+'РСТ РСО-А'!$I$6+'РСТ РСО-А'!$F$9</f>
        <v>3056.84</v>
      </c>
      <c r="J24" s="118">
        <f>VLOOKUP($A24+ROUND((COLUMN()-2)/24,5),АТС!$A$41:$F$784,3)+'Иные услуги '!$C$5+'РСТ РСО-А'!$I$6+'РСТ РСО-А'!$F$9</f>
        <v>3046.08</v>
      </c>
      <c r="K24" s="118">
        <f>VLOOKUP($A24+ROUND((COLUMN()-2)/24,5),АТС!$A$41:$F$784,3)+'Иные услуги '!$C$5+'РСТ РСО-А'!$I$6+'РСТ РСО-А'!$F$9</f>
        <v>3014.33</v>
      </c>
      <c r="L24" s="118">
        <f>VLOOKUP($A24+ROUND((COLUMN()-2)/24,5),АТС!$A$41:$F$784,3)+'Иные услуги '!$C$5+'РСТ РСО-А'!$I$6+'РСТ РСО-А'!$F$9</f>
        <v>3013.9900000000002</v>
      </c>
      <c r="M24" s="118">
        <f>VLOOKUP($A24+ROUND((COLUMN()-2)/24,5),АТС!$A$41:$F$784,3)+'Иные услуги '!$C$5+'РСТ РСО-А'!$I$6+'РСТ РСО-А'!$F$9</f>
        <v>3013.88</v>
      </c>
      <c r="N24" s="118">
        <f>VLOOKUP($A24+ROUND((COLUMN()-2)/24,5),АТС!$A$41:$F$784,3)+'Иные услуги '!$C$5+'РСТ РСО-А'!$I$6+'РСТ РСО-А'!$F$9</f>
        <v>3080.28</v>
      </c>
      <c r="O24" s="118">
        <f>VLOOKUP($A24+ROUND((COLUMN()-2)/24,5),АТС!$A$41:$F$784,3)+'Иные услуги '!$C$5+'РСТ РСО-А'!$I$6+'РСТ РСО-А'!$F$9</f>
        <v>3080.25</v>
      </c>
      <c r="P24" s="118">
        <f>VLOOKUP($A24+ROUND((COLUMN()-2)/24,5),АТС!$A$41:$F$784,3)+'Иные услуги '!$C$5+'РСТ РСО-А'!$I$6+'РСТ РСО-А'!$F$9</f>
        <v>3080.28</v>
      </c>
      <c r="Q24" s="118">
        <f>VLOOKUP($A24+ROUND((COLUMN()-2)/24,5),АТС!$A$41:$F$784,3)+'Иные услуги '!$C$5+'РСТ РСО-А'!$I$6+'РСТ РСО-А'!$F$9</f>
        <v>3080.08</v>
      </c>
      <c r="R24" s="118">
        <f>VLOOKUP($A24+ROUND((COLUMN()-2)/24,5),АТС!$A$41:$F$784,3)+'Иные услуги '!$C$5+'РСТ РСО-А'!$I$6+'РСТ РСО-А'!$F$9</f>
        <v>3079.55</v>
      </c>
      <c r="S24" s="118">
        <f>VLOOKUP($A24+ROUND((COLUMN()-2)/24,5),АТС!$A$41:$F$784,3)+'Иные услуги '!$C$5+'РСТ РСО-А'!$I$6+'РСТ РСО-А'!$F$9</f>
        <v>3015.9900000000002</v>
      </c>
      <c r="T24" s="118">
        <f>VLOOKUP($A24+ROUND((COLUMN()-2)/24,5),АТС!$A$41:$F$784,3)+'Иные услуги '!$C$5+'РСТ РСО-А'!$I$6+'РСТ РСО-А'!$F$9</f>
        <v>3147.88</v>
      </c>
      <c r="U24" s="118">
        <f>VLOOKUP($A24+ROUND((COLUMN()-2)/24,5),АТС!$A$41:$F$784,3)+'Иные услуги '!$C$5+'РСТ РСО-А'!$I$6+'РСТ РСО-А'!$F$9</f>
        <v>3070.01</v>
      </c>
      <c r="V24" s="118">
        <f>VLOOKUP($A24+ROUND((COLUMN()-2)/24,5),АТС!$A$41:$F$784,3)+'Иные услуги '!$C$5+'РСТ РСО-А'!$I$6+'РСТ РСО-А'!$F$9</f>
        <v>3032.2200000000003</v>
      </c>
      <c r="W24" s="118">
        <f>VLOOKUP($A24+ROUND((COLUMN()-2)/24,5),АТС!$A$41:$F$784,3)+'Иные услуги '!$C$5+'РСТ РСО-А'!$I$6+'РСТ РСО-А'!$F$9</f>
        <v>3045.75</v>
      </c>
      <c r="X24" s="118">
        <f>VLOOKUP($A24+ROUND((COLUMN()-2)/24,5),АТС!$A$41:$F$784,3)+'Иные услуги '!$C$5+'РСТ РСО-А'!$I$6+'РСТ РСО-А'!$F$9</f>
        <v>3258.02</v>
      </c>
      <c r="Y24" s="118">
        <f>VLOOKUP($A24+ROUND((COLUMN()-2)/24,5),АТС!$A$41:$F$784,3)+'Иные услуги '!$C$5+'РСТ РСО-А'!$I$6+'РСТ РСО-А'!$F$9</f>
        <v>3092.4500000000003</v>
      </c>
    </row>
    <row r="25" spans="1:25" x14ac:dyDescent="0.2">
      <c r="A25" s="66">
        <f t="shared" si="0"/>
        <v>43384</v>
      </c>
      <c r="B25" s="118">
        <f>VLOOKUP($A25+ROUND((COLUMN()-2)/24,5),АТС!$A$41:$F$784,3)+'Иные услуги '!$C$5+'РСТ РСО-А'!$I$6+'РСТ РСО-А'!$F$9</f>
        <v>2976.53</v>
      </c>
      <c r="C25" s="118">
        <f>VLOOKUP($A25+ROUND((COLUMN()-2)/24,5),АТС!$A$41:$F$784,3)+'Иные услуги '!$C$5+'РСТ РСО-А'!$I$6+'РСТ РСО-А'!$F$9</f>
        <v>2999.2200000000003</v>
      </c>
      <c r="D25" s="118">
        <f>VLOOKUP($A25+ROUND((COLUMN()-2)/24,5),АТС!$A$41:$F$784,3)+'Иные услуги '!$C$5+'РСТ РСО-А'!$I$6+'РСТ РСО-А'!$F$9</f>
        <v>3039.09</v>
      </c>
      <c r="E25" s="118">
        <f>VLOOKUP($A25+ROUND((COLUMN()-2)/24,5),АТС!$A$41:$F$784,3)+'Иные услуги '!$C$5+'РСТ РСО-А'!$I$6+'РСТ РСО-А'!$F$9</f>
        <v>3060.64</v>
      </c>
      <c r="F25" s="118">
        <f>VLOOKUP($A25+ROUND((COLUMN()-2)/24,5),АТС!$A$41:$F$784,3)+'Иные услуги '!$C$5+'РСТ РСО-А'!$I$6+'РСТ РСО-А'!$F$9</f>
        <v>3039.65</v>
      </c>
      <c r="G25" s="118">
        <f>VLOOKUP($A25+ROUND((COLUMN()-2)/24,5),АТС!$A$41:$F$784,3)+'Иные услуги '!$C$5+'РСТ РСО-А'!$I$6+'РСТ РСО-А'!$F$9</f>
        <v>3013.59</v>
      </c>
      <c r="H25" s="118">
        <f>VLOOKUP($A25+ROUND((COLUMN()-2)/24,5),АТС!$A$41:$F$784,3)+'Иные услуги '!$C$5+'РСТ РСО-А'!$I$6+'РСТ РСО-А'!$F$9</f>
        <v>3058.52</v>
      </c>
      <c r="I25" s="118">
        <f>VLOOKUP($A25+ROUND((COLUMN()-2)/24,5),АТС!$A$41:$F$784,3)+'Иные услуги '!$C$5+'РСТ РСО-А'!$I$6+'РСТ РСО-А'!$F$9</f>
        <v>3056.46</v>
      </c>
      <c r="J25" s="118">
        <f>VLOOKUP($A25+ROUND((COLUMN()-2)/24,5),АТС!$A$41:$F$784,3)+'Иные услуги '!$C$5+'РСТ РСО-А'!$I$6+'РСТ РСО-А'!$F$9</f>
        <v>3079.8700000000003</v>
      </c>
      <c r="K25" s="118">
        <f>VLOOKUP($A25+ROUND((COLUMN()-2)/24,5),АТС!$A$41:$F$784,3)+'Иные услуги '!$C$5+'РСТ РСО-А'!$I$6+'РСТ РСО-А'!$F$9</f>
        <v>3013.4700000000003</v>
      </c>
      <c r="L25" s="118">
        <f>VLOOKUP($A25+ROUND((COLUMN()-2)/24,5),АТС!$A$41:$F$784,3)+'Иные услуги '!$C$5+'РСТ РСО-А'!$I$6+'РСТ РСО-А'!$F$9</f>
        <v>3013.6200000000003</v>
      </c>
      <c r="M25" s="118">
        <f>VLOOKUP($A25+ROUND((COLUMN()-2)/24,5),АТС!$A$41:$F$784,3)+'Иные услуги '!$C$5+'РСТ РСО-А'!$I$6+'РСТ РСО-А'!$F$9</f>
        <v>3013.36</v>
      </c>
      <c r="N25" s="118">
        <f>VLOOKUP($A25+ROUND((COLUMN()-2)/24,5),АТС!$A$41:$F$784,3)+'Иные услуги '!$C$5+'РСТ РСО-А'!$I$6+'РСТ РСО-А'!$F$9</f>
        <v>3045.4900000000002</v>
      </c>
      <c r="O25" s="118">
        <f>VLOOKUP($A25+ROUND((COLUMN()-2)/24,5),АТС!$A$41:$F$784,3)+'Иные услуги '!$C$5+'РСТ РСО-А'!$I$6+'РСТ РСО-А'!$F$9</f>
        <v>3013.01</v>
      </c>
      <c r="P25" s="118">
        <f>VLOOKUP($A25+ROUND((COLUMN()-2)/24,5),АТС!$A$41:$F$784,3)+'Иные услуги '!$C$5+'РСТ РСО-А'!$I$6+'РСТ РСО-А'!$F$9</f>
        <v>3013.04</v>
      </c>
      <c r="Q25" s="118">
        <f>VLOOKUP($A25+ROUND((COLUMN()-2)/24,5),АТС!$A$41:$F$784,3)+'Иные услуги '!$C$5+'РСТ РСО-А'!$I$6+'РСТ РСО-А'!$F$9</f>
        <v>3013.5</v>
      </c>
      <c r="R25" s="118">
        <f>VLOOKUP($A25+ROUND((COLUMN()-2)/24,5),АТС!$A$41:$F$784,3)+'Иные услуги '!$C$5+'РСТ РСО-А'!$I$6+'РСТ РСО-А'!$F$9</f>
        <v>3080.15</v>
      </c>
      <c r="S25" s="118">
        <f>VLOOKUP($A25+ROUND((COLUMN()-2)/24,5),АТС!$A$41:$F$784,3)+'Иные услуги '!$C$5+'РСТ РСО-А'!$I$6+'РСТ РСО-А'!$F$9</f>
        <v>3015</v>
      </c>
      <c r="T25" s="118">
        <f>VLOOKUP($A25+ROUND((COLUMN()-2)/24,5),АТС!$A$41:$F$784,3)+'Иные услуги '!$C$5+'РСТ РСО-А'!$I$6+'РСТ РСО-А'!$F$9</f>
        <v>3119.6600000000003</v>
      </c>
      <c r="U25" s="118">
        <f>VLOOKUP($A25+ROUND((COLUMN()-2)/24,5),АТС!$A$41:$F$784,3)+'Иные услуги '!$C$5+'РСТ РСО-А'!$I$6+'РСТ РСО-А'!$F$9</f>
        <v>3023.61</v>
      </c>
      <c r="V25" s="118">
        <f>VLOOKUP($A25+ROUND((COLUMN()-2)/24,5),АТС!$A$41:$F$784,3)+'Иные услуги '!$C$5+'РСТ РСО-А'!$I$6+'РСТ РСО-А'!$F$9</f>
        <v>3025.55</v>
      </c>
      <c r="W25" s="118">
        <f>VLOOKUP($A25+ROUND((COLUMN()-2)/24,5),АТС!$A$41:$F$784,3)+'Иные услуги '!$C$5+'РСТ РСО-А'!$I$6+'РСТ РСО-А'!$F$9</f>
        <v>3042.73</v>
      </c>
      <c r="X25" s="118">
        <f>VLOOKUP($A25+ROUND((COLUMN()-2)/24,5),АТС!$A$41:$F$784,3)+'Иные услуги '!$C$5+'РСТ РСО-А'!$I$6+'РСТ РСО-А'!$F$9</f>
        <v>3255.4700000000003</v>
      </c>
      <c r="Y25" s="118">
        <f>VLOOKUP($A25+ROUND((COLUMN()-2)/24,5),АТС!$A$41:$F$784,3)+'Иные услуги '!$C$5+'РСТ РСО-А'!$I$6+'РСТ РСО-А'!$F$9</f>
        <v>3091.55</v>
      </c>
    </row>
    <row r="26" spans="1:25" x14ac:dyDescent="0.2">
      <c r="A26" s="66">
        <f t="shared" si="0"/>
        <v>43385</v>
      </c>
      <c r="B26" s="118">
        <f>VLOOKUP($A26+ROUND((COLUMN()-2)/24,5),АТС!$A$41:$F$784,3)+'Иные услуги '!$C$5+'РСТ РСО-А'!$I$6+'РСТ РСО-А'!$F$9</f>
        <v>2986.17</v>
      </c>
      <c r="C26" s="118">
        <f>VLOOKUP($A26+ROUND((COLUMN()-2)/24,5),АТС!$A$41:$F$784,3)+'Иные услуги '!$C$5+'РСТ РСО-А'!$I$6+'РСТ РСО-А'!$F$9</f>
        <v>2984.82</v>
      </c>
      <c r="D26" s="118">
        <f>VLOOKUP($A26+ROUND((COLUMN()-2)/24,5),АТС!$A$41:$F$784,3)+'Иные услуги '!$C$5+'РСТ РСО-А'!$I$6+'РСТ РСО-А'!$F$9</f>
        <v>3022.81</v>
      </c>
      <c r="E26" s="118">
        <f>VLOOKUP($A26+ROUND((COLUMN()-2)/24,5),АТС!$A$41:$F$784,3)+'Иные услуги '!$C$5+'РСТ РСО-А'!$I$6+'РСТ РСО-А'!$F$9</f>
        <v>3043.79</v>
      </c>
      <c r="F26" s="118">
        <f>VLOOKUP($A26+ROUND((COLUMN()-2)/24,5),АТС!$A$41:$F$784,3)+'Иные услуги '!$C$5+'РСТ РСО-А'!$I$6+'РСТ РСО-А'!$F$9</f>
        <v>3024.82</v>
      </c>
      <c r="G26" s="118">
        <f>VLOOKUP($A26+ROUND((COLUMN()-2)/24,5),АТС!$A$41:$F$784,3)+'Иные услуги '!$C$5+'РСТ РСО-А'!$I$6+'РСТ РСО-А'!$F$9</f>
        <v>3000.7200000000003</v>
      </c>
      <c r="H26" s="118">
        <f>VLOOKUP($A26+ROUND((COLUMN()-2)/24,5),АТС!$A$41:$F$784,3)+'Иные услуги '!$C$5+'РСТ РСО-А'!$I$6+'РСТ РСО-А'!$F$9</f>
        <v>3005.2400000000002</v>
      </c>
      <c r="I26" s="118">
        <f>VLOOKUP($A26+ROUND((COLUMN()-2)/24,5),АТС!$A$41:$F$784,3)+'Иные услуги '!$C$5+'РСТ РСО-А'!$I$6+'РСТ РСО-А'!$F$9</f>
        <v>3048.38</v>
      </c>
      <c r="J26" s="118">
        <f>VLOOKUP($A26+ROUND((COLUMN()-2)/24,5),АТС!$A$41:$F$784,3)+'Иные услуги '!$C$5+'РСТ РСО-А'!$I$6+'РСТ РСО-А'!$F$9</f>
        <v>3078.4</v>
      </c>
      <c r="K26" s="118">
        <f>VLOOKUP($A26+ROUND((COLUMN()-2)/24,5),АТС!$A$41:$F$784,3)+'Иные услуги '!$C$5+'РСТ РСО-А'!$I$6+'РСТ РСО-А'!$F$9</f>
        <v>3014.9700000000003</v>
      </c>
      <c r="L26" s="118">
        <f>VLOOKUP($A26+ROUND((COLUMN()-2)/24,5),АТС!$A$41:$F$784,3)+'Иные услуги '!$C$5+'РСТ РСО-А'!$I$6+'РСТ РСО-А'!$F$9</f>
        <v>3092.1200000000003</v>
      </c>
      <c r="M26" s="118">
        <f>VLOOKUP($A26+ROUND((COLUMN()-2)/24,5),АТС!$A$41:$F$784,3)+'Иные услуги '!$C$5+'РСТ РСО-А'!$I$6+'РСТ РСО-А'!$F$9</f>
        <v>3091.5</v>
      </c>
      <c r="N26" s="118">
        <f>VLOOKUP($A26+ROUND((COLUMN()-2)/24,5),АТС!$A$41:$F$784,3)+'Иные услуги '!$C$5+'РСТ РСО-А'!$I$6+'РСТ РСО-А'!$F$9</f>
        <v>3034.3700000000003</v>
      </c>
      <c r="O26" s="118">
        <f>VLOOKUP($A26+ROUND((COLUMN()-2)/24,5),АТС!$A$41:$F$784,3)+'Иные услуги '!$C$5+'РСТ РСО-А'!$I$6+'РСТ РСО-А'!$F$9</f>
        <v>3051.54</v>
      </c>
      <c r="P26" s="118">
        <f>VLOOKUP($A26+ROUND((COLUMN()-2)/24,5),АТС!$A$41:$F$784,3)+'Иные услуги '!$C$5+'РСТ РСО-А'!$I$6+'РСТ РСО-А'!$F$9</f>
        <v>3051.77</v>
      </c>
      <c r="Q26" s="118">
        <f>VLOOKUP($A26+ROUND((COLUMN()-2)/24,5),АТС!$A$41:$F$784,3)+'Иные услуги '!$C$5+'РСТ РСО-А'!$I$6+'РСТ РСО-А'!$F$9</f>
        <v>3053.7200000000003</v>
      </c>
      <c r="R26" s="118">
        <f>VLOOKUP($A26+ROUND((COLUMN()-2)/24,5),АТС!$A$41:$F$784,3)+'Иные услуги '!$C$5+'РСТ РСО-А'!$I$6+'РСТ РСО-А'!$F$9</f>
        <v>3012.07</v>
      </c>
      <c r="S26" s="118">
        <f>VLOOKUP($A26+ROUND((COLUMN()-2)/24,5),АТС!$A$41:$F$784,3)+'Иные услуги '!$C$5+'РСТ РСО-А'!$I$6+'РСТ РСО-А'!$F$9</f>
        <v>3003.48</v>
      </c>
      <c r="T26" s="118">
        <f>VLOOKUP($A26+ROUND((COLUMN()-2)/24,5),АТС!$A$41:$F$784,3)+'Иные услуги '!$C$5+'РСТ РСО-А'!$I$6+'РСТ РСО-А'!$F$9</f>
        <v>3136.53</v>
      </c>
      <c r="U26" s="118">
        <f>VLOOKUP($A26+ROUND((COLUMN()-2)/24,5),АТС!$A$41:$F$784,3)+'Иные услуги '!$C$5+'РСТ РСО-А'!$I$6+'РСТ РСО-А'!$F$9</f>
        <v>3051.78</v>
      </c>
      <c r="V26" s="118">
        <f>VLOOKUP($A26+ROUND((COLUMN()-2)/24,5),АТС!$A$41:$F$784,3)+'Иные услуги '!$C$5+'РСТ РСО-А'!$I$6+'РСТ РСО-А'!$F$9</f>
        <v>3004.69</v>
      </c>
      <c r="W26" s="118">
        <f>VLOOKUP($A26+ROUND((COLUMN()-2)/24,5),АТС!$A$41:$F$784,3)+'Иные услуги '!$C$5+'РСТ РСО-А'!$I$6+'РСТ РСО-А'!$F$9</f>
        <v>3025.6600000000003</v>
      </c>
      <c r="X26" s="118">
        <f>VLOOKUP($A26+ROUND((COLUMN()-2)/24,5),АТС!$A$41:$F$784,3)+'Иные услуги '!$C$5+'РСТ РСО-А'!$I$6+'РСТ РСО-А'!$F$9</f>
        <v>3224.7000000000003</v>
      </c>
      <c r="Y26" s="118">
        <f>VLOOKUP($A26+ROUND((COLUMN()-2)/24,5),АТС!$A$41:$F$784,3)+'Иные услуги '!$C$5+'РСТ РСО-А'!$I$6+'РСТ РСО-А'!$F$9</f>
        <v>3127.88</v>
      </c>
    </row>
    <row r="27" spans="1:25" x14ac:dyDescent="0.2">
      <c r="A27" s="66">
        <f t="shared" si="0"/>
        <v>43386</v>
      </c>
      <c r="B27" s="118">
        <f>VLOOKUP($A27+ROUND((COLUMN()-2)/24,5),АТС!$A$41:$F$784,3)+'Иные услуги '!$C$5+'РСТ РСО-А'!$I$6+'РСТ РСО-А'!$F$9</f>
        <v>2997.8700000000003</v>
      </c>
      <c r="C27" s="118">
        <f>VLOOKUP($A27+ROUND((COLUMN()-2)/24,5),АТС!$A$41:$F$784,3)+'Иные услуги '!$C$5+'РСТ РСО-А'!$I$6+'РСТ РСО-А'!$F$9</f>
        <v>3032.18</v>
      </c>
      <c r="D27" s="118">
        <f>VLOOKUP($A27+ROUND((COLUMN()-2)/24,5),АТС!$A$41:$F$784,3)+'Иные услуги '!$C$5+'РСТ РСО-А'!$I$6+'РСТ РСО-А'!$F$9</f>
        <v>3047.23</v>
      </c>
      <c r="E27" s="118">
        <f>VLOOKUP($A27+ROUND((COLUMN()-2)/24,5),АТС!$A$41:$F$784,3)+'Иные услуги '!$C$5+'РСТ РСО-А'!$I$6+'РСТ РСО-А'!$F$9</f>
        <v>3069.04</v>
      </c>
      <c r="F27" s="118">
        <f>VLOOKUP($A27+ROUND((COLUMN()-2)/24,5),АТС!$A$41:$F$784,3)+'Иные услуги '!$C$5+'РСТ РСО-А'!$I$6+'РСТ РСО-А'!$F$9</f>
        <v>3068.33</v>
      </c>
      <c r="G27" s="118">
        <f>VLOOKUP($A27+ROUND((COLUMN()-2)/24,5),АТС!$A$41:$F$784,3)+'Иные услуги '!$C$5+'РСТ РСО-А'!$I$6+'РСТ РСО-А'!$F$9</f>
        <v>3030.32</v>
      </c>
      <c r="H27" s="118">
        <f>VLOOKUP($A27+ROUND((COLUMN()-2)/24,5),АТС!$A$41:$F$784,3)+'Иные услуги '!$C$5+'РСТ РСО-А'!$I$6+'РСТ РСО-А'!$F$9</f>
        <v>3105.68</v>
      </c>
      <c r="I27" s="118">
        <f>VLOOKUP($A27+ROUND((COLUMN()-2)/24,5),АТС!$A$41:$F$784,3)+'Иные услуги '!$C$5+'РСТ РСО-А'!$I$6+'РСТ РСО-А'!$F$9</f>
        <v>3014.68</v>
      </c>
      <c r="J27" s="118">
        <f>VLOOKUP($A27+ROUND((COLUMN()-2)/24,5),АТС!$A$41:$F$784,3)+'Иные услуги '!$C$5+'РСТ РСО-А'!$I$6+'РСТ РСО-А'!$F$9</f>
        <v>3153.6</v>
      </c>
      <c r="K27" s="118">
        <f>VLOOKUP($A27+ROUND((COLUMN()-2)/24,5),АТС!$A$41:$F$784,3)+'Иные услуги '!$C$5+'РСТ РСО-А'!$I$6+'РСТ РСО-А'!$F$9</f>
        <v>3076.81</v>
      </c>
      <c r="L27" s="118">
        <f>VLOOKUP($A27+ROUND((COLUMN()-2)/24,5),АТС!$A$41:$F$784,3)+'Иные услуги '!$C$5+'РСТ РСО-А'!$I$6+'РСТ РСО-А'!$F$9</f>
        <v>3076.18</v>
      </c>
      <c r="M27" s="118">
        <f>VLOOKUP($A27+ROUND((COLUMN()-2)/24,5),АТС!$A$41:$F$784,3)+'Иные услуги '!$C$5+'РСТ РСО-А'!$I$6+'РСТ РСО-А'!$F$9</f>
        <v>3075.31</v>
      </c>
      <c r="N27" s="118">
        <f>VLOOKUP($A27+ROUND((COLUMN()-2)/24,5),АТС!$A$41:$F$784,3)+'Иные услуги '!$C$5+'РСТ РСО-А'!$I$6+'РСТ РСО-А'!$F$9</f>
        <v>3112.26</v>
      </c>
      <c r="O27" s="118">
        <f>VLOOKUP($A27+ROUND((COLUMN()-2)/24,5),АТС!$A$41:$F$784,3)+'Иные услуги '!$C$5+'РСТ РСО-А'!$I$6+'РСТ РСО-А'!$F$9</f>
        <v>3112.07</v>
      </c>
      <c r="P27" s="118">
        <f>VLOOKUP($A27+ROUND((COLUMN()-2)/24,5),АТС!$A$41:$F$784,3)+'Иные услуги '!$C$5+'РСТ РСО-А'!$I$6+'РСТ РСО-А'!$F$9</f>
        <v>3112.31</v>
      </c>
      <c r="Q27" s="118">
        <f>VLOOKUP($A27+ROUND((COLUMN()-2)/24,5),АТС!$A$41:$F$784,3)+'Иные услуги '!$C$5+'РСТ РСО-А'!$I$6+'РСТ РСО-А'!$F$9</f>
        <v>3111.27</v>
      </c>
      <c r="R27" s="118">
        <f>VLOOKUP($A27+ROUND((COLUMN()-2)/24,5),АТС!$A$41:$F$784,3)+'Иные услуги '!$C$5+'РСТ РСО-А'!$I$6+'РСТ РСО-А'!$F$9</f>
        <v>3074.59</v>
      </c>
      <c r="S27" s="118">
        <f>VLOOKUP($A27+ROUND((COLUMN()-2)/24,5),АТС!$A$41:$F$784,3)+'Иные услуги '!$C$5+'РСТ РСО-А'!$I$6+'РСТ РСО-А'!$F$9</f>
        <v>2998.53</v>
      </c>
      <c r="T27" s="118">
        <f>VLOOKUP($A27+ROUND((COLUMN()-2)/24,5),АТС!$A$41:$F$784,3)+'Иные услуги '!$C$5+'РСТ РСО-А'!$I$6+'РСТ РСО-А'!$F$9</f>
        <v>3095.46</v>
      </c>
      <c r="U27" s="118">
        <f>VLOOKUP($A27+ROUND((COLUMN()-2)/24,5),АТС!$A$41:$F$784,3)+'Иные услуги '!$C$5+'РСТ РСО-А'!$I$6+'РСТ РСО-А'!$F$9</f>
        <v>3016.15</v>
      </c>
      <c r="V27" s="118">
        <f>VLOOKUP($A27+ROUND((COLUMN()-2)/24,5),АТС!$A$41:$F$784,3)+'Иные услуги '!$C$5+'РСТ РСО-А'!$I$6+'РСТ РСО-А'!$F$9</f>
        <v>3014.92</v>
      </c>
      <c r="W27" s="118">
        <f>VLOOKUP($A27+ROUND((COLUMN()-2)/24,5),АТС!$A$41:$F$784,3)+'Иные услуги '!$C$5+'РСТ РСО-А'!$I$6+'РСТ РСО-А'!$F$9</f>
        <v>3030.3700000000003</v>
      </c>
      <c r="X27" s="118">
        <f>VLOOKUP($A27+ROUND((COLUMN()-2)/24,5),АТС!$A$41:$F$784,3)+'Иные услуги '!$C$5+'РСТ РСО-А'!$I$6+'РСТ РСО-А'!$F$9</f>
        <v>3238.2400000000002</v>
      </c>
      <c r="Y27" s="118">
        <f>VLOOKUP($A27+ROUND((COLUMN()-2)/24,5),АТС!$A$41:$F$784,3)+'Иные услуги '!$C$5+'РСТ РСО-А'!$I$6+'РСТ РСО-А'!$F$9</f>
        <v>3066.69</v>
      </c>
    </row>
    <row r="28" spans="1:25" x14ac:dyDescent="0.2">
      <c r="A28" s="66">
        <f t="shared" si="0"/>
        <v>43387</v>
      </c>
      <c r="B28" s="118">
        <f>VLOOKUP($A28+ROUND((COLUMN()-2)/24,5),АТС!$A$41:$F$784,3)+'Иные услуги '!$C$5+'РСТ РСО-А'!$I$6+'РСТ РСО-А'!$F$9</f>
        <v>2989.44</v>
      </c>
      <c r="C28" s="118">
        <f>VLOOKUP($A28+ROUND((COLUMN()-2)/24,5),АТС!$A$41:$F$784,3)+'Иные услуги '!$C$5+'РСТ РСО-А'!$I$6+'РСТ РСО-А'!$F$9</f>
        <v>3042.6600000000003</v>
      </c>
      <c r="D28" s="118">
        <f>VLOOKUP($A28+ROUND((COLUMN()-2)/24,5),АТС!$A$41:$F$784,3)+'Иные услуги '!$C$5+'РСТ РСО-А'!$I$6+'РСТ РСО-А'!$F$9</f>
        <v>3068.8</v>
      </c>
      <c r="E28" s="118">
        <f>VLOOKUP($A28+ROUND((COLUMN()-2)/24,5),АТС!$A$41:$F$784,3)+'Иные услуги '!$C$5+'РСТ РСО-А'!$I$6+'РСТ РСО-А'!$F$9</f>
        <v>3082.25</v>
      </c>
      <c r="F28" s="118">
        <f>VLOOKUP($A28+ROUND((COLUMN()-2)/24,5),АТС!$A$41:$F$784,3)+'Иные услуги '!$C$5+'РСТ РСО-А'!$I$6+'РСТ РСО-А'!$F$9</f>
        <v>3064.09</v>
      </c>
      <c r="G28" s="118">
        <f>VLOOKUP($A28+ROUND((COLUMN()-2)/24,5),АТС!$A$41:$F$784,3)+'Иные услуги '!$C$5+'РСТ РСО-А'!$I$6+'РСТ РСО-А'!$F$9</f>
        <v>3063.98</v>
      </c>
      <c r="H28" s="118">
        <f>VLOOKUP($A28+ROUND((COLUMN()-2)/24,5),АТС!$A$41:$F$784,3)+'Иные услуги '!$C$5+'РСТ РСО-А'!$I$6+'РСТ РСО-А'!$F$9</f>
        <v>3154.81</v>
      </c>
      <c r="I28" s="118">
        <f>VLOOKUP($A28+ROUND((COLUMN()-2)/24,5),АТС!$A$41:$F$784,3)+'Иные услуги '!$C$5+'РСТ РСО-А'!$I$6+'РСТ РСО-А'!$F$9</f>
        <v>3021.54</v>
      </c>
      <c r="J28" s="118">
        <f>VLOOKUP($A28+ROUND((COLUMN()-2)/24,5),АТС!$A$41:$F$784,3)+'Иные услуги '!$C$5+'РСТ РСО-А'!$I$6+'РСТ РСО-А'!$F$9</f>
        <v>3194.2400000000002</v>
      </c>
      <c r="K28" s="118">
        <f>VLOOKUP($A28+ROUND((COLUMN()-2)/24,5),АТС!$A$41:$F$784,3)+'Иные услуги '!$C$5+'РСТ РСО-А'!$I$6+'РСТ РСО-А'!$F$9</f>
        <v>3110.09</v>
      </c>
      <c r="L28" s="118">
        <f>VLOOKUP($A28+ROUND((COLUMN()-2)/24,5),АТС!$A$41:$F$784,3)+'Иные услуги '!$C$5+'РСТ РСО-А'!$I$6+'РСТ РСО-А'!$F$9</f>
        <v>3110.32</v>
      </c>
      <c r="M28" s="118">
        <f>VLOOKUP($A28+ROUND((COLUMN()-2)/24,5),АТС!$A$41:$F$784,3)+'Иные услуги '!$C$5+'РСТ РСО-А'!$I$6+'РСТ РСО-А'!$F$9</f>
        <v>3072.8700000000003</v>
      </c>
      <c r="N28" s="118">
        <f>VLOOKUP($A28+ROUND((COLUMN()-2)/24,5),АТС!$A$41:$F$784,3)+'Иные услуги '!$C$5+'РСТ РСО-А'!$I$6+'РСТ РСО-А'!$F$9</f>
        <v>3109.7200000000003</v>
      </c>
      <c r="O28" s="118">
        <f>VLOOKUP($A28+ROUND((COLUMN()-2)/24,5),АТС!$A$41:$F$784,3)+'Иные услуги '!$C$5+'РСТ РСО-А'!$I$6+'РСТ РСО-А'!$F$9</f>
        <v>3150.2400000000002</v>
      </c>
      <c r="P28" s="118">
        <f>VLOOKUP($A28+ROUND((COLUMN()-2)/24,5),АТС!$A$41:$F$784,3)+'Иные услуги '!$C$5+'РСТ РСО-А'!$I$6+'РСТ РСО-А'!$F$9</f>
        <v>3150.08</v>
      </c>
      <c r="Q28" s="118">
        <f>VLOOKUP($A28+ROUND((COLUMN()-2)/24,5),АТС!$A$41:$F$784,3)+'Иные услуги '!$C$5+'РСТ РСО-А'!$I$6+'РСТ РСО-А'!$F$9</f>
        <v>3150.02</v>
      </c>
      <c r="R28" s="118">
        <f>VLOOKUP($A28+ROUND((COLUMN()-2)/24,5),АТС!$A$41:$F$784,3)+'Иные услуги '!$C$5+'РСТ РСО-А'!$I$6+'РСТ РСО-А'!$F$9</f>
        <v>3109.81</v>
      </c>
      <c r="S28" s="118">
        <f>VLOOKUP($A28+ROUND((COLUMN()-2)/24,5),АТС!$A$41:$F$784,3)+'Иные услуги '!$C$5+'РСТ РСО-А'!$I$6+'РСТ РСО-А'!$F$9</f>
        <v>3009.04</v>
      </c>
      <c r="T28" s="118">
        <f>VLOOKUP($A28+ROUND((COLUMN()-2)/24,5),АТС!$A$41:$F$784,3)+'Иные услуги '!$C$5+'РСТ РСО-А'!$I$6+'РСТ РСО-А'!$F$9</f>
        <v>3098.21</v>
      </c>
      <c r="U28" s="118">
        <f>VLOOKUP($A28+ROUND((COLUMN()-2)/24,5),АТС!$A$41:$F$784,3)+'Иные услуги '!$C$5+'РСТ РСО-А'!$I$6+'РСТ РСО-А'!$F$9</f>
        <v>3017.1</v>
      </c>
      <c r="V28" s="118">
        <f>VLOOKUP($A28+ROUND((COLUMN()-2)/24,5),АТС!$A$41:$F$784,3)+'Иные услуги '!$C$5+'РСТ РСО-А'!$I$6+'РСТ РСО-А'!$F$9</f>
        <v>3016.76</v>
      </c>
      <c r="W28" s="118">
        <f>VLOOKUP($A28+ROUND((COLUMN()-2)/24,5),АТС!$A$41:$F$784,3)+'Иные услуги '!$C$5+'РСТ РСО-А'!$I$6+'РСТ РСО-А'!$F$9</f>
        <v>3030.54</v>
      </c>
      <c r="X28" s="118">
        <f>VLOOKUP($A28+ROUND((COLUMN()-2)/24,5),АТС!$A$41:$F$784,3)+'Иные услуги '!$C$5+'РСТ РСО-А'!$I$6+'РСТ РСО-А'!$F$9</f>
        <v>3236.4</v>
      </c>
      <c r="Y28" s="118">
        <f>VLOOKUP($A28+ROUND((COLUMN()-2)/24,5),АТС!$A$41:$F$784,3)+'Иные услуги '!$C$5+'РСТ РСО-А'!$I$6+'РСТ РСО-А'!$F$9</f>
        <v>3067.29</v>
      </c>
    </row>
    <row r="29" spans="1:25" x14ac:dyDescent="0.2">
      <c r="A29" s="66">
        <f t="shared" si="0"/>
        <v>43388</v>
      </c>
      <c r="B29" s="118">
        <f>VLOOKUP($A29+ROUND((COLUMN()-2)/24,5),АТС!$A$41:$F$784,3)+'Иные услуги '!$C$5+'РСТ РСО-А'!$I$6+'РСТ РСО-А'!$F$9</f>
        <v>2991.43</v>
      </c>
      <c r="C29" s="118">
        <f>VLOOKUP($A29+ROUND((COLUMN()-2)/24,5),АТС!$A$41:$F$784,3)+'Иные услуги '!$C$5+'РСТ РСО-А'!$I$6+'РСТ РСО-А'!$F$9</f>
        <v>3030.2400000000002</v>
      </c>
      <c r="D29" s="118">
        <f>VLOOKUP($A29+ROUND((COLUMN()-2)/24,5),АТС!$A$41:$F$784,3)+'Иные услуги '!$C$5+'РСТ РСО-А'!$I$6+'РСТ РСО-А'!$F$9</f>
        <v>3044.06</v>
      </c>
      <c r="E29" s="118">
        <f>VLOOKUP($A29+ROUND((COLUMN()-2)/24,5),АТС!$A$41:$F$784,3)+'Иные услуги '!$C$5+'РСТ РСО-А'!$I$6+'РСТ РСО-А'!$F$9</f>
        <v>3065.88</v>
      </c>
      <c r="F29" s="118">
        <f>VLOOKUP($A29+ROUND((COLUMN()-2)/24,5),АТС!$A$41:$F$784,3)+'Иные услуги '!$C$5+'РСТ РСО-А'!$I$6+'РСТ РСО-А'!$F$9</f>
        <v>3065.51</v>
      </c>
      <c r="G29" s="118">
        <f>VLOOKUP($A29+ROUND((COLUMN()-2)/24,5),АТС!$A$41:$F$784,3)+'Иные услуги '!$C$5+'РСТ РСО-А'!$I$6+'РСТ РСО-А'!$F$9</f>
        <v>3029.2400000000002</v>
      </c>
      <c r="H29" s="118">
        <f>VLOOKUP($A29+ROUND((COLUMN()-2)/24,5),АТС!$A$41:$F$784,3)+'Иные услуги '!$C$5+'РСТ РСО-А'!$I$6+'РСТ РСО-А'!$F$9</f>
        <v>3104.64</v>
      </c>
      <c r="I29" s="118">
        <f>VLOOKUP($A29+ROUND((COLUMN()-2)/24,5),АТС!$A$41:$F$784,3)+'Иные услуги '!$C$5+'РСТ РСО-А'!$I$6+'РСТ РСО-А'!$F$9</f>
        <v>2986</v>
      </c>
      <c r="J29" s="118">
        <f>VLOOKUP($A29+ROUND((COLUMN()-2)/24,5),АТС!$A$41:$F$784,3)+'Иные услуги '!$C$5+'РСТ РСО-А'!$I$6+'РСТ РСО-А'!$F$9</f>
        <v>3113.3700000000003</v>
      </c>
      <c r="K29" s="118">
        <f>VLOOKUP($A29+ROUND((COLUMN()-2)/24,5),АТС!$A$41:$F$784,3)+'Иные услуги '!$C$5+'РСТ РСО-А'!$I$6+'РСТ РСО-А'!$F$9</f>
        <v>3042.26</v>
      </c>
      <c r="L29" s="118">
        <f>VLOOKUP($A29+ROUND((COLUMN()-2)/24,5),АТС!$A$41:$F$784,3)+'Иные услуги '!$C$5+'РСТ РСО-А'!$I$6+'РСТ РСО-А'!$F$9</f>
        <v>3042.18</v>
      </c>
      <c r="M29" s="118">
        <f>VLOOKUP($A29+ROUND((COLUMN()-2)/24,5),АТС!$A$41:$F$784,3)+'Иные услуги '!$C$5+'РСТ РСО-А'!$I$6+'РСТ РСО-А'!$F$9</f>
        <v>3041.48</v>
      </c>
      <c r="N29" s="118">
        <f>VLOOKUP($A29+ROUND((COLUMN()-2)/24,5),АТС!$A$41:$F$784,3)+'Иные услуги '!$C$5+'РСТ РСО-А'!$I$6+'РСТ РСО-А'!$F$9</f>
        <v>3075.67</v>
      </c>
      <c r="O29" s="118">
        <f>VLOOKUP($A29+ROUND((COLUMN()-2)/24,5),АТС!$A$41:$F$784,3)+'Иные услуги '!$C$5+'РСТ РСО-А'!$I$6+'РСТ РСО-А'!$F$9</f>
        <v>3090.19</v>
      </c>
      <c r="P29" s="118">
        <f>VLOOKUP($A29+ROUND((COLUMN()-2)/24,5),АТС!$A$41:$F$784,3)+'Иные услуги '!$C$5+'РСТ РСО-А'!$I$6+'РСТ РСО-А'!$F$9</f>
        <v>3090.26</v>
      </c>
      <c r="Q29" s="118">
        <f>VLOOKUP($A29+ROUND((COLUMN()-2)/24,5),АТС!$A$41:$F$784,3)+'Иные услуги '!$C$5+'РСТ РСО-А'!$I$6+'РСТ РСО-А'!$F$9</f>
        <v>3075.63</v>
      </c>
      <c r="R29" s="118">
        <f>VLOOKUP($A29+ROUND((COLUMN()-2)/24,5),АТС!$A$41:$F$784,3)+'Иные услуги '!$C$5+'РСТ РСО-А'!$I$6+'РСТ РСО-А'!$F$9</f>
        <v>3041.2200000000003</v>
      </c>
      <c r="S29" s="118">
        <f>VLOOKUP($A29+ROUND((COLUMN()-2)/24,5),АТС!$A$41:$F$784,3)+'Иные услуги '!$C$5+'РСТ РСО-А'!$I$6+'РСТ РСО-А'!$F$9</f>
        <v>2995.98</v>
      </c>
      <c r="T29" s="118">
        <f>VLOOKUP($A29+ROUND((COLUMN()-2)/24,5),АТС!$A$41:$F$784,3)+'Иные услуги '!$C$5+'РСТ РСО-А'!$I$6+'РСТ РСО-А'!$F$9</f>
        <v>3091.27</v>
      </c>
      <c r="U29" s="118">
        <f>VLOOKUP($A29+ROUND((COLUMN()-2)/24,5),АТС!$A$41:$F$784,3)+'Иные услуги '!$C$5+'РСТ РСО-А'!$I$6+'РСТ РСО-А'!$F$9</f>
        <v>2999.4700000000003</v>
      </c>
      <c r="V29" s="118">
        <f>VLOOKUP($A29+ROUND((COLUMN()-2)/24,5),АТС!$A$41:$F$784,3)+'Иные услуги '!$C$5+'РСТ РСО-А'!$I$6+'РСТ РСО-А'!$F$9</f>
        <v>3014.9500000000003</v>
      </c>
      <c r="W29" s="118">
        <f>VLOOKUP($A29+ROUND((COLUMN()-2)/24,5),АТС!$A$41:$F$784,3)+'Иные услуги '!$C$5+'РСТ РСО-А'!$I$6+'РСТ РСО-А'!$F$9</f>
        <v>3031.4900000000002</v>
      </c>
      <c r="X29" s="118">
        <f>VLOOKUP($A29+ROUND((COLUMN()-2)/24,5),АТС!$A$41:$F$784,3)+'Иные услуги '!$C$5+'РСТ РСО-А'!$I$6+'РСТ РСО-А'!$F$9</f>
        <v>3239.6600000000003</v>
      </c>
      <c r="Y29" s="118">
        <f>VLOOKUP($A29+ROUND((COLUMN()-2)/24,5),АТС!$A$41:$F$784,3)+'Иные услуги '!$C$5+'РСТ РСО-А'!$I$6+'РСТ РСО-А'!$F$9</f>
        <v>3077.11</v>
      </c>
    </row>
    <row r="30" spans="1:25" x14ac:dyDescent="0.2">
      <c r="A30" s="66">
        <f t="shared" si="0"/>
        <v>43389</v>
      </c>
      <c r="B30" s="118">
        <f>VLOOKUP($A30+ROUND((COLUMN()-2)/24,5),АТС!$A$41:$F$784,3)+'Иные услуги '!$C$5+'РСТ РСО-А'!$I$6+'РСТ РСО-А'!$F$9</f>
        <v>2975.11</v>
      </c>
      <c r="C30" s="118">
        <f>VLOOKUP($A30+ROUND((COLUMN()-2)/24,5),АТС!$A$41:$F$784,3)+'Иные услуги '!$C$5+'РСТ РСО-А'!$I$6+'РСТ РСО-А'!$F$9</f>
        <v>3002.92</v>
      </c>
      <c r="D30" s="118">
        <f>VLOOKUP($A30+ROUND((COLUMN()-2)/24,5),АТС!$A$41:$F$784,3)+'Иные услуги '!$C$5+'РСТ РСО-А'!$I$6+'РСТ РСО-А'!$F$9</f>
        <v>3037.8700000000003</v>
      </c>
      <c r="E30" s="118">
        <f>VLOOKUP($A30+ROUND((COLUMN()-2)/24,5),АТС!$A$41:$F$784,3)+'Иные услуги '!$C$5+'РСТ РСО-А'!$I$6+'РСТ РСО-А'!$F$9</f>
        <v>3059.52</v>
      </c>
      <c r="F30" s="118">
        <f>VLOOKUP($A30+ROUND((COLUMN()-2)/24,5),АТС!$A$41:$F$784,3)+'Иные услуги '!$C$5+'РСТ РСО-А'!$I$6+'РСТ РСО-А'!$F$9</f>
        <v>3059.39</v>
      </c>
      <c r="G30" s="118">
        <f>VLOOKUP($A30+ROUND((COLUMN()-2)/24,5),АТС!$A$41:$F$784,3)+'Иные услуги '!$C$5+'РСТ РСО-А'!$I$6+'РСТ РСО-А'!$F$9</f>
        <v>3026.36</v>
      </c>
      <c r="H30" s="118">
        <f>VLOOKUP($A30+ROUND((COLUMN()-2)/24,5),АТС!$A$41:$F$784,3)+'Иные услуги '!$C$5+'РСТ РСО-А'!$I$6+'РСТ РСО-А'!$F$9</f>
        <v>3102.77</v>
      </c>
      <c r="I30" s="118">
        <f>VLOOKUP($A30+ROUND((COLUMN()-2)/24,5),АТС!$A$41:$F$784,3)+'Иные услуги '!$C$5+'РСТ РСО-А'!$I$6+'РСТ РСО-А'!$F$9</f>
        <v>2985.67</v>
      </c>
      <c r="J30" s="118">
        <f>VLOOKUP($A30+ROUND((COLUMN()-2)/24,5),АТС!$A$41:$F$784,3)+'Иные услуги '!$C$5+'РСТ РСО-А'!$I$6+'РСТ РСО-А'!$F$9</f>
        <v>3112.96</v>
      </c>
      <c r="K30" s="118">
        <f>VLOOKUP($A30+ROUND((COLUMN()-2)/24,5),АТС!$A$41:$F$784,3)+'Иные услуги '!$C$5+'РСТ РСО-А'!$I$6+'РСТ РСО-А'!$F$9</f>
        <v>3041.82</v>
      </c>
      <c r="L30" s="118">
        <f>VLOOKUP($A30+ROUND((COLUMN()-2)/24,5),АТС!$A$41:$F$784,3)+'Иные услуги '!$C$5+'РСТ РСО-А'!$I$6+'РСТ РСО-А'!$F$9</f>
        <v>3041.64</v>
      </c>
      <c r="M30" s="118">
        <f>VLOOKUP($A30+ROUND((COLUMN()-2)/24,5),АТС!$A$41:$F$784,3)+'Иные услуги '!$C$5+'РСТ РСО-А'!$I$6+'РСТ РСО-А'!$F$9</f>
        <v>3041.2200000000003</v>
      </c>
      <c r="N30" s="118">
        <f>VLOOKUP($A30+ROUND((COLUMN()-2)/24,5),АТС!$A$41:$F$784,3)+'Иные услуги '!$C$5+'РСТ РСО-А'!$I$6+'РСТ РСО-А'!$F$9</f>
        <v>3075.42</v>
      </c>
      <c r="O30" s="118">
        <f>VLOOKUP($A30+ROUND((COLUMN()-2)/24,5),АТС!$A$41:$F$784,3)+'Иные услуги '!$C$5+'РСТ РСО-А'!$I$6+'РСТ РСО-А'!$F$9</f>
        <v>3075.46</v>
      </c>
      <c r="P30" s="118">
        <f>VLOOKUP($A30+ROUND((COLUMN()-2)/24,5),АТС!$A$41:$F$784,3)+'Иные услуги '!$C$5+'РСТ РСО-А'!$I$6+'РСТ РСО-А'!$F$9</f>
        <v>3075.52</v>
      </c>
      <c r="Q30" s="118">
        <f>VLOOKUP($A30+ROUND((COLUMN()-2)/24,5),АТС!$A$41:$F$784,3)+'Иные услуги '!$C$5+'РСТ РСО-А'!$I$6+'РСТ РСО-А'!$F$9</f>
        <v>3075.67</v>
      </c>
      <c r="R30" s="118">
        <f>VLOOKUP($A30+ROUND((COLUMN()-2)/24,5),АТС!$A$41:$F$784,3)+'Иные услуги '!$C$5+'РСТ РСО-А'!$I$6+'РСТ РСО-А'!$F$9</f>
        <v>3040.81</v>
      </c>
      <c r="S30" s="118">
        <f>VLOOKUP($A30+ROUND((COLUMN()-2)/24,5),АТС!$A$41:$F$784,3)+'Иные услуги '!$C$5+'РСТ РСО-А'!$I$6+'РСТ РСО-А'!$F$9</f>
        <v>2998.68</v>
      </c>
      <c r="T30" s="118">
        <f>VLOOKUP($A30+ROUND((COLUMN()-2)/24,5),АТС!$A$41:$F$784,3)+'Иные услуги '!$C$5+'РСТ РСО-А'!$I$6+'РСТ РСО-А'!$F$9</f>
        <v>3076</v>
      </c>
      <c r="U30" s="118">
        <f>VLOOKUP($A30+ROUND((COLUMN()-2)/24,5),АТС!$A$41:$F$784,3)+'Иные услуги '!$C$5+'РСТ РСО-А'!$I$6+'РСТ РСО-А'!$F$9</f>
        <v>2998.38</v>
      </c>
      <c r="V30" s="118">
        <f>VLOOKUP($A30+ROUND((COLUMN()-2)/24,5),АТС!$A$41:$F$784,3)+'Иные услуги '!$C$5+'РСТ РСО-А'!$I$6+'РСТ РСО-А'!$F$9</f>
        <v>3015.09</v>
      </c>
      <c r="W30" s="118">
        <f>VLOOKUP($A30+ROUND((COLUMN()-2)/24,5),АТС!$A$41:$F$784,3)+'Иные услуги '!$C$5+'РСТ РСО-А'!$I$6+'РСТ РСО-А'!$F$9</f>
        <v>3031.4</v>
      </c>
      <c r="X30" s="118">
        <f>VLOOKUP($A30+ROUND((COLUMN()-2)/24,5),АТС!$A$41:$F$784,3)+'Иные услуги '!$C$5+'РСТ РСО-А'!$I$6+'РСТ РСО-А'!$F$9</f>
        <v>3240.08</v>
      </c>
      <c r="Y30" s="118">
        <f>VLOOKUP($A30+ROUND((COLUMN()-2)/24,5),АТС!$A$41:$F$784,3)+'Иные услуги '!$C$5+'РСТ РСО-А'!$I$6+'РСТ РСО-А'!$F$9</f>
        <v>3068.98</v>
      </c>
    </row>
    <row r="31" spans="1:25" x14ac:dyDescent="0.2">
      <c r="A31" s="66">
        <f t="shared" si="0"/>
        <v>43390</v>
      </c>
      <c r="B31" s="118">
        <f>VLOOKUP($A31+ROUND((COLUMN()-2)/24,5),АТС!$A$41:$F$784,3)+'Иные услуги '!$C$5+'РСТ РСО-А'!$I$6+'РСТ РСО-А'!$F$9</f>
        <v>2974.7200000000003</v>
      </c>
      <c r="C31" s="118">
        <f>VLOOKUP($A31+ROUND((COLUMN()-2)/24,5),АТС!$A$41:$F$784,3)+'Иные услуги '!$C$5+'РСТ РСО-А'!$I$6+'РСТ РСО-А'!$F$9</f>
        <v>2997.4900000000002</v>
      </c>
      <c r="D31" s="118">
        <f>VLOOKUP($A31+ROUND((COLUMN()-2)/24,5),АТС!$A$41:$F$784,3)+'Иные услуги '!$C$5+'РСТ РСО-А'!$I$6+'РСТ РСО-А'!$F$9</f>
        <v>3039.14</v>
      </c>
      <c r="E31" s="118">
        <f>VLOOKUP($A31+ROUND((COLUMN()-2)/24,5),АТС!$A$41:$F$784,3)+'Иные услуги '!$C$5+'РСТ РСО-А'!$I$6+'РСТ РСО-А'!$F$9</f>
        <v>3059.23</v>
      </c>
      <c r="F31" s="118">
        <f>VLOOKUP($A31+ROUND((COLUMN()-2)/24,5),АТС!$A$41:$F$784,3)+'Иные услуги '!$C$5+'РСТ РСО-А'!$I$6+'РСТ РСО-А'!$F$9</f>
        <v>3065.01</v>
      </c>
      <c r="G31" s="118">
        <f>VLOOKUP($A31+ROUND((COLUMN()-2)/24,5),АТС!$A$41:$F$784,3)+'Иные услуги '!$C$5+'РСТ РСО-А'!$I$6+'РСТ РСО-А'!$F$9</f>
        <v>3029.11</v>
      </c>
      <c r="H31" s="118">
        <f>VLOOKUP($A31+ROUND((COLUMN()-2)/24,5),АТС!$A$41:$F$784,3)+'Иные услуги '!$C$5+'РСТ РСО-А'!$I$6+'РСТ РСО-А'!$F$9</f>
        <v>3031.4700000000003</v>
      </c>
      <c r="I31" s="118">
        <f>VLOOKUP($A31+ROUND((COLUMN()-2)/24,5),АТС!$A$41:$F$784,3)+'Иные услуги '!$C$5+'РСТ РСО-А'!$I$6+'РСТ РСО-А'!$F$9</f>
        <v>3052.14</v>
      </c>
      <c r="J31" s="118">
        <f>VLOOKUP($A31+ROUND((COLUMN()-2)/24,5),АТС!$A$41:$F$784,3)+'Иные услуги '!$C$5+'РСТ РСО-А'!$I$6+'РСТ РСО-А'!$F$9</f>
        <v>3075.27</v>
      </c>
      <c r="K31" s="118">
        <f>VLOOKUP($A31+ROUND((COLUMN()-2)/24,5),АТС!$A$41:$F$784,3)+'Иные услуги '!$C$5+'РСТ РСО-А'!$I$6+'РСТ РСО-А'!$F$9</f>
        <v>3010.15</v>
      </c>
      <c r="L31" s="118">
        <f>VLOOKUP($A31+ROUND((COLUMN()-2)/24,5),АТС!$A$41:$F$784,3)+'Иные услуги '!$C$5+'РСТ РСО-А'!$I$6+'РСТ РСО-А'!$F$9</f>
        <v>2998.15</v>
      </c>
      <c r="M31" s="118">
        <f>VLOOKUP($A31+ROUND((COLUMN()-2)/24,5),АТС!$A$41:$F$784,3)+'Иные услуги '!$C$5+'РСТ РСО-А'!$I$6+'РСТ РСО-А'!$F$9</f>
        <v>2997.13</v>
      </c>
      <c r="N31" s="118">
        <f>VLOOKUP($A31+ROUND((COLUMN()-2)/24,5),АТС!$A$41:$F$784,3)+'Иные услуги '!$C$5+'РСТ РСО-А'!$I$6+'РСТ РСО-А'!$F$9</f>
        <v>3009</v>
      </c>
      <c r="O31" s="118">
        <f>VLOOKUP($A31+ROUND((COLUMN()-2)/24,5),АТС!$A$41:$F$784,3)+'Иные услуги '!$C$5+'РСТ РСО-А'!$I$6+'РСТ РСО-А'!$F$9</f>
        <v>3009.11</v>
      </c>
      <c r="P31" s="118">
        <f>VLOOKUP($A31+ROUND((COLUMN()-2)/24,5),АТС!$A$41:$F$784,3)+'Иные услуги '!$C$5+'РСТ РСО-А'!$I$6+'РСТ РСО-А'!$F$9</f>
        <v>3009.13</v>
      </c>
      <c r="Q31" s="118">
        <f>VLOOKUP($A31+ROUND((COLUMN()-2)/24,5),АТС!$A$41:$F$784,3)+'Иные услуги '!$C$5+'РСТ РСО-А'!$I$6+'РСТ РСО-А'!$F$9</f>
        <v>3009.1600000000003</v>
      </c>
      <c r="R31" s="118">
        <f>VLOOKUP($A31+ROUND((COLUMN()-2)/24,5),АТС!$A$41:$F$784,3)+'Иные услуги '!$C$5+'РСТ РСО-А'!$I$6+'РСТ РСО-А'!$F$9</f>
        <v>3009.36</v>
      </c>
      <c r="S31" s="118">
        <f>VLOOKUP($A31+ROUND((COLUMN()-2)/24,5),АТС!$A$41:$F$784,3)+'Иные услуги '!$C$5+'РСТ РСО-А'!$I$6+'РСТ РСО-А'!$F$9</f>
        <v>3012.73</v>
      </c>
      <c r="T31" s="118">
        <f>VLOOKUP($A31+ROUND((COLUMN()-2)/24,5),АТС!$A$41:$F$784,3)+'Иные услуги '!$C$5+'РСТ РСО-А'!$I$6+'РСТ РСО-А'!$F$9</f>
        <v>3139.6</v>
      </c>
      <c r="U31" s="118">
        <f>VLOOKUP($A31+ROUND((COLUMN()-2)/24,5),АТС!$A$41:$F$784,3)+'Иные услуги '!$C$5+'РСТ РСО-А'!$I$6+'РСТ РСО-А'!$F$9</f>
        <v>3081.9100000000003</v>
      </c>
      <c r="V31" s="118">
        <f>VLOOKUP($A31+ROUND((COLUMN()-2)/24,5),АТС!$A$41:$F$784,3)+'Иные услуги '!$C$5+'РСТ РСО-А'!$I$6+'РСТ РСО-А'!$F$9</f>
        <v>3035.28</v>
      </c>
      <c r="W31" s="118">
        <f>VLOOKUP($A31+ROUND((COLUMN()-2)/24,5),АТС!$A$41:$F$784,3)+'Иные услуги '!$C$5+'РСТ РСО-А'!$I$6+'РСТ РСО-А'!$F$9</f>
        <v>3030.25</v>
      </c>
      <c r="X31" s="118">
        <f>VLOOKUP($A31+ROUND((COLUMN()-2)/24,5),АТС!$A$41:$F$784,3)+'Иные услуги '!$C$5+'РСТ РСО-А'!$I$6+'РСТ РСО-А'!$F$9</f>
        <v>3240.04</v>
      </c>
      <c r="Y31" s="118">
        <f>VLOOKUP($A31+ROUND((COLUMN()-2)/24,5),АТС!$A$41:$F$784,3)+'Иные услуги '!$C$5+'РСТ РСО-А'!$I$6+'РСТ РСО-А'!$F$9</f>
        <v>3091.4100000000003</v>
      </c>
    </row>
    <row r="32" spans="1:25" x14ac:dyDescent="0.2">
      <c r="A32" s="66">
        <f t="shared" si="0"/>
        <v>43391</v>
      </c>
      <c r="B32" s="118">
        <f>VLOOKUP($A32+ROUND((COLUMN()-2)/24,5),АТС!$A$41:$F$784,3)+'Иные услуги '!$C$5+'РСТ РСО-А'!$I$6+'РСТ РСО-А'!$F$9</f>
        <v>2988.51</v>
      </c>
      <c r="C32" s="118">
        <f>VLOOKUP($A32+ROUND((COLUMN()-2)/24,5),АТС!$A$41:$F$784,3)+'Иные услуги '!$C$5+'РСТ РСО-А'!$I$6+'РСТ РСО-А'!$F$9</f>
        <v>2999.7400000000002</v>
      </c>
      <c r="D32" s="118">
        <f>VLOOKUP($A32+ROUND((COLUMN()-2)/24,5),АТС!$A$41:$F$784,3)+'Иные услуги '!$C$5+'РСТ РСО-А'!$I$6+'РСТ РСО-А'!$F$9</f>
        <v>3025.25</v>
      </c>
      <c r="E32" s="118">
        <f>VLOOKUP($A32+ROUND((COLUMN()-2)/24,5),АТС!$A$41:$F$784,3)+'Иные услуги '!$C$5+'РСТ РСО-А'!$I$6+'РСТ РСО-А'!$F$9</f>
        <v>3025.2000000000003</v>
      </c>
      <c r="F32" s="118">
        <f>VLOOKUP($A32+ROUND((COLUMN()-2)/24,5),АТС!$A$41:$F$784,3)+'Иные услуги '!$C$5+'РСТ РСО-А'!$I$6+'РСТ РСО-А'!$F$9</f>
        <v>3026.2000000000003</v>
      </c>
      <c r="G32" s="118">
        <f>VLOOKUP($A32+ROUND((COLUMN()-2)/24,5),АТС!$A$41:$F$784,3)+'Иные услуги '!$C$5+'РСТ РСО-А'!$I$6+'РСТ РСО-А'!$F$9</f>
        <v>3002.52</v>
      </c>
      <c r="H32" s="118">
        <f>VLOOKUP($A32+ROUND((COLUMN()-2)/24,5),АТС!$A$41:$F$784,3)+'Иные услуги '!$C$5+'РСТ РСО-А'!$I$6+'РСТ РСО-А'!$F$9</f>
        <v>3023.77</v>
      </c>
      <c r="I32" s="118">
        <f>VLOOKUP($A32+ROUND((COLUMN()-2)/24,5),АТС!$A$41:$F$784,3)+'Иные услуги '!$C$5+'РСТ РСО-А'!$I$6+'РСТ РСО-А'!$F$9</f>
        <v>3049.4</v>
      </c>
      <c r="J32" s="118">
        <f>VLOOKUP($A32+ROUND((COLUMN()-2)/24,5),АТС!$A$41:$F$784,3)+'Иные услуги '!$C$5+'РСТ РСО-А'!$I$6+'РСТ РСО-А'!$F$9</f>
        <v>3075.6</v>
      </c>
      <c r="K32" s="118">
        <f>VLOOKUP($A32+ROUND((COLUMN()-2)/24,5),АТС!$A$41:$F$784,3)+'Иные услуги '!$C$5+'РСТ РСО-А'!$I$6+'РСТ РСО-А'!$F$9</f>
        <v>3009.56</v>
      </c>
      <c r="L32" s="118">
        <f>VLOOKUP($A32+ROUND((COLUMN()-2)/24,5),АТС!$A$41:$F$784,3)+'Иные услуги '!$C$5+'РСТ РСО-А'!$I$6+'РСТ РСО-А'!$F$9</f>
        <v>3009.4100000000003</v>
      </c>
      <c r="M32" s="118">
        <f>VLOOKUP($A32+ROUND((COLUMN()-2)/24,5),АТС!$A$41:$F$784,3)+'Иные услуги '!$C$5+'РСТ РСО-А'!$I$6+'РСТ РСО-А'!$F$9</f>
        <v>3009.21</v>
      </c>
      <c r="N32" s="118">
        <f>VLOOKUP($A32+ROUND((COLUMN()-2)/24,5),АТС!$A$41:$F$784,3)+'Иные услуги '!$C$5+'РСТ РСО-А'!$I$6+'РСТ РСО-А'!$F$9</f>
        <v>3009.06</v>
      </c>
      <c r="O32" s="118">
        <f>VLOOKUP($A32+ROUND((COLUMN()-2)/24,5),АТС!$A$41:$F$784,3)+'Иные услуги '!$C$5+'РСТ РСО-А'!$I$6+'РСТ РСО-А'!$F$9</f>
        <v>3008.96</v>
      </c>
      <c r="P32" s="118">
        <f>VLOOKUP($A32+ROUND((COLUMN()-2)/24,5),АТС!$A$41:$F$784,3)+'Иные услуги '!$C$5+'РСТ РСО-А'!$I$6+'РСТ РСО-А'!$F$9</f>
        <v>3008.6600000000003</v>
      </c>
      <c r="Q32" s="118">
        <f>VLOOKUP($A32+ROUND((COLUMN()-2)/24,5),АТС!$A$41:$F$784,3)+'Иные услуги '!$C$5+'РСТ РСО-А'!$I$6+'РСТ РСО-А'!$F$9</f>
        <v>3008.69</v>
      </c>
      <c r="R32" s="118">
        <f>VLOOKUP($A32+ROUND((COLUMN()-2)/24,5),АТС!$A$41:$F$784,3)+'Иные услуги '!$C$5+'РСТ РСО-А'!$I$6+'РСТ РСО-А'!$F$9</f>
        <v>3008.7400000000002</v>
      </c>
      <c r="S32" s="118">
        <f>VLOOKUP($A32+ROUND((COLUMN()-2)/24,5),АТС!$A$41:$F$784,3)+'Иные услуги '!$C$5+'РСТ РСО-А'!$I$6+'РСТ РСО-А'!$F$9</f>
        <v>2990.14</v>
      </c>
      <c r="T32" s="118">
        <f>VLOOKUP($A32+ROUND((COLUMN()-2)/24,5),АТС!$A$41:$F$784,3)+'Иные услуги '!$C$5+'РСТ РСО-А'!$I$6+'РСТ РСО-А'!$F$9</f>
        <v>3133.59</v>
      </c>
      <c r="U32" s="118">
        <f>VLOOKUP($A32+ROUND((COLUMN()-2)/24,5),АТС!$A$41:$F$784,3)+'Иные услуги '!$C$5+'РСТ РСО-А'!$I$6+'РСТ РСО-А'!$F$9</f>
        <v>3074.51</v>
      </c>
      <c r="V32" s="118">
        <f>VLOOKUP($A32+ROUND((COLUMN()-2)/24,5),АТС!$A$41:$F$784,3)+'Иные услуги '!$C$5+'РСТ РСО-А'!$I$6+'РСТ РСО-А'!$F$9</f>
        <v>3025.93</v>
      </c>
      <c r="W32" s="118">
        <f>VLOOKUP($A32+ROUND((COLUMN()-2)/24,5),АТС!$A$41:$F$784,3)+'Иные услуги '!$C$5+'РСТ РСО-А'!$I$6+'РСТ РСО-А'!$F$9</f>
        <v>3035.98</v>
      </c>
      <c r="X32" s="118">
        <f>VLOOKUP($A32+ROUND((COLUMN()-2)/24,5),АТС!$A$41:$F$784,3)+'Иные услуги '!$C$5+'РСТ РСО-А'!$I$6+'РСТ РСО-А'!$F$9</f>
        <v>3247.39</v>
      </c>
      <c r="Y32" s="118">
        <f>VLOOKUP($A32+ROUND((COLUMN()-2)/24,5),АТС!$A$41:$F$784,3)+'Иные услуги '!$C$5+'РСТ РСО-А'!$I$6+'РСТ РСО-А'!$F$9</f>
        <v>3098.53</v>
      </c>
    </row>
    <row r="33" spans="1:25" x14ac:dyDescent="0.2">
      <c r="A33" s="66">
        <f t="shared" si="0"/>
        <v>43392</v>
      </c>
      <c r="B33" s="118">
        <f>VLOOKUP($A33+ROUND((COLUMN()-2)/24,5),АТС!$A$41:$F$784,3)+'Иные услуги '!$C$5+'РСТ РСО-А'!$I$6+'РСТ РСО-А'!$F$9</f>
        <v>2997.9900000000002</v>
      </c>
      <c r="C33" s="118">
        <f>VLOOKUP($A33+ROUND((COLUMN()-2)/24,5),АТС!$A$41:$F$784,3)+'Иные услуги '!$C$5+'РСТ РСО-А'!$I$6+'РСТ РСО-А'!$F$9</f>
        <v>3000.46</v>
      </c>
      <c r="D33" s="118">
        <f>VLOOKUP($A33+ROUND((COLUMN()-2)/24,5),АТС!$A$41:$F$784,3)+'Иные услуги '!$C$5+'РСТ РСО-А'!$I$6+'РСТ РСО-А'!$F$9</f>
        <v>3025.88</v>
      </c>
      <c r="E33" s="118">
        <f>VLOOKUP($A33+ROUND((COLUMN()-2)/24,5),АТС!$A$41:$F$784,3)+'Иные услуги '!$C$5+'РСТ РСО-А'!$I$6+'РСТ РСО-А'!$F$9</f>
        <v>3025.8700000000003</v>
      </c>
      <c r="F33" s="118">
        <f>VLOOKUP($A33+ROUND((COLUMN()-2)/24,5),АТС!$A$41:$F$784,3)+'Иные услуги '!$C$5+'РСТ РСО-А'!$I$6+'РСТ РСО-А'!$F$9</f>
        <v>3026.9500000000003</v>
      </c>
      <c r="G33" s="118">
        <f>VLOOKUP($A33+ROUND((COLUMN()-2)/24,5),АТС!$A$41:$F$784,3)+'Иные услуги '!$C$5+'РСТ РСО-А'!$I$6+'РСТ РСО-А'!$F$9</f>
        <v>3003.55</v>
      </c>
      <c r="H33" s="118">
        <f>VLOOKUP($A33+ROUND((COLUMN()-2)/24,5),АТС!$A$41:$F$784,3)+'Иные услуги '!$C$5+'РСТ РСО-А'!$I$6+'РСТ РСО-А'!$F$9</f>
        <v>3024.9900000000002</v>
      </c>
      <c r="I33" s="118">
        <f>VLOOKUP($A33+ROUND((COLUMN()-2)/24,5),АТС!$A$41:$F$784,3)+'Иные услуги '!$C$5+'РСТ РСО-А'!$I$6+'РСТ РСО-А'!$F$9</f>
        <v>3049.11</v>
      </c>
      <c r="J33" s="118">
        <f>VLOOKUP($A33+ROUND((COLUMN()-2)/24,5),АТС!$A$41:$F$784,3)+'Иные услуги '!$C$5+'РСТ РСО-А'!$I$6+'РСТ РСО-А'!$F$9</f>
        <v>3075.65</v>
      </c>
      <c r="K33" s="118">
        <f>VLOOKUP($A33+ROUND((COLUMN()-2)/24,5),АТС!$A$41:$F$784,3)+'Иные услуги '!$C$5+'РСТ РСО-А'!$I$6+'РСТ РСО-А'!$F$9</f>
        <v>3010.44</v>
      </c>
      <c r="L33" s="118">
        <f>VLOOKUP($A33+ROUND((COLUMN()-2)/24,5),АТС!$A$41:$F$784,3)+'Иные услуги '!$C$5+'РСТ РСО-А'!$I$6+'РСТ РСО-А'!$F$9</f>
        <v>3010.08</v>
      </c>
      <c r="M33" s="118">
        <f>VLOOKUP($A33+ROUND((COLUMN()-2)/24,5),АТС!$A$41:$F$784,3)+'Иные услуги '!$C$5+'РСТ РСО-А'!$I$6+'РСТ РСО-А'!$F$9</f>
        <v>3009.34</v>
      </c>
      <c r="N33" s="118">
        <f>VLOOKUP($A33+ROUND((COLUMN()-2)/24,5),АТС!$A$41:$F$784,3)+'Иные услуги '!$C$5+'РСТ РСО-А'!$I$6+'РСТ РСО-А'!$F$9</f>
        <v>3009.13</v>
      </c>
      <c r="O33" s="118">
        <f>VLOOKUP($A33+ROUND((COLUMN()-2)/24,5),АТС!$A$41:$F$784,3)+'Иные услуги '!$C$5+'РСТ РСО-А'!$I$6+'РСТ РСО-А'!$F$9</f>
        <v>3075.7000000000003</v>
      </c>
      <c r="P33" s="118">
        <f>VLOOKUP($A33+ROUND((COLUMN()-2)/24,5),АТС!$A$41:$F$784,3)+'Иные услуги '!$C$5+'РСТ РСО-А'!$I$6+'РСТ РСО-А'!$F$9</f>
        <v>3075.69</v>
      </c>
      <c r="Q33" s="118">
        <f>VLOOKUP($A33+ROUND((COLUMN()-2)/24,5),АТС!$A$41:$F$784,3)+'Иные услуги '!$C$5+'РСТ РСО-А'!$I$6+'РСТ РСО-А'!$F$9</f>
        <v>3075.69</v>
      </c>
      <c r="R33" s="118">
        <f>VLOOKUP($A33+ROUND((COLUMN()-2)/24,5),АТС!$A$41:$F$784,3)+'Иные услуги '!$C$5+'РСТ РСО-А'!$I$6+'РСТ РСО-А'!$F$9</f>
        <v>3075.56</v>
      </c>
      <c r="S33" s="118">
        <f>VLOOKUP($A33+ROUND((COLUMN()-2)/24,5),АТС!$A$41:$F$784,3)+'Иные услуги '!$C$5+'РСТ РСО-А'!$I$6+'РСТ РСО-А'!$F$9</f>
        <v>2996.4500000000003</v>
      </c>
      <c r="T33" s="118">
        <f>VLOOKUP($A33+ROUND((COLUMN()-2)/24,5),АТС!$A$41:$F$784,3)+'Иные услуги '!$C$5+'РСТ РСО-А'!$I$6+'РСТ РСО-А'!$F$9</f>
        <v>3115.51</v>
      </c>
      <c r="U33" s="118">
        <f>VLOOKUP($A33+ROUND((COLUMN()-2)/24,5),АТС!$A$41:$F$784,3)+'Иные услуги '!$C$5+'РСТ РСО-А'!$I$6+'РСТ РСО-А'!$F$9</f>
        <v>3063.7000000000003</v>
      </c>
      <c r="V33" s="118">
        <f>VLOOKUP($A33+ROUND((COLUMN()-2)/24,5),АТС!$A$41:$F$784,3)+'Иные услуги '!$C$5+'РСТ РСО-А'!$I$6+'РСТ РСО-А'!$F$9</f>
        <v>3018.15</v>
      </c>
      <c r="W33" s="118">
        <f>VLOOKUP($A33+ROUND((COLUMN()-2)/24,5),АТС!$A$41:$F$784,3)+'Иные услуги '!$C$5+'РСТ РСО-А'!$I$6+'РСТ РСО-А'!$F$9</f>
        <v>3028.6</v>
      </c>
      <c r="X33" s="118">
        <f>VLOOKUP($A33+ROUND((COLUMN()-2)/24,5),АТС!$A$41:$F$784,3)+'Иные услуги '!$C$5+'РСТ РСО-А'!$I$6+'РСТ РСО-А'!$F$9</f>
        <v>3236.61</v>
      </c>
      <c r="Y33" s="118">
        <f>VLOOKUP($A33+ROUND((COLUMN()-2)/24,5),АТС!$A$41:$F$784,3)+'Иные услуги '!$C$5+'РСТ РСО-А'!$I$6+'РСТ РСО-А'!$F$9</f>
        <v>3079.7200000000003</v>
      </c>
    </row>
    <row r="34" spans="1:25" x14ac:dyDescent="0.2">
      <c r="A34" s="66">
        <f t="shared" si="0"/>
        <v>43393</v>
      </c>
      <c r="B34" s="118">
        <f>VLOOKUP($A34+ROUND((COLUMN()-2)/24,5),АТС!$A$41:$F$784,3)+'Иные услуги '!$C$5+'РСТ РСО-А'!$I$6+'РСТ РСО-А'!$F$9</f>
        <v>2986.5</v>
      </c>
      <c r="C34" s="118">
        <f>VLOOKUP($A34+ROUND((COLUMN()-2)/24,5),АТС!$A$41:$F$784,3)+'Иные услуги '!$C$5+'РСТ РСО-А'!$I$6+'РСТ РСО-А'!$F$9</f>
        <v>3002.32</v>
      </c>
      <c r="D34" s="118">
        <f>VLOOKUP($A34+ROUND((COLUMN()-2)/24,5),АТС!$A$41:$F$784,3)+'Иные услуги '!$C$5+'РСТ РСО-А'!$I$6+'РСТ РСО-А'!$F$9</f>
        <v>3027.42</v>
      </c>
      <c r="E34" s="118">
        <f>VLOOKUP($A34+ROUND((COLUMN()-2)/24,5),АТС!$A$41:$F$784,3)+'Иные услуги '!$C$5+'РСТ РСО-А'!$I$6+'РСТ РСО-А'!$F$9</f>
        <v>3062.81</v>
      </c>
      <c r="F34" s="118">
        <f>VLOOKUP($A34+ROUND((COLUMN()-2)/24,5),АТС!$A$41:$F$784,3)+'Иные услуги '!$C$5+'РСТ РСО-А'!$I$6+'РСТ РСО-А'!$F$9</f>
        <v>3027.77</v>
      </c>
      <c r="G34" s="118">
        <f>VLOOKUP($A34+ROUND((COLUMN()-2)/24,5),АТС!$A$41:$F$784,3)+'Иные услуги '!$C$5+'РСТ РСО-А'!$I$6+'РСТ РСО-А'!$F$9</f>
        <v>3029.7000000000003</v>
      </c>
      <c r="H34" s="118">
        <f>VLOOKUP($A34+ROUND((COLUMN()-2)/24,5),АТС!$A$41:$F$784,3)+'Иные услуги '!$C$5+'РСТ РСО-А'!$I$6+'РСТ РСО-А'!$F$9</f>
        <v>3090.39</v>
      </c>
      <c r="I34" s="118">
        <f>VLOOKUP($A34+ROUND((COLUMN()-2)/24,5),АТС!$A$41:$F$784,3)+'Иные услуги '!$C$5+'РСТ РСО-А'!$I$6+'РСТ РСО-А'!$F$9</f>
        <v>3015.4900000000002</v>
      </c>
      <c r="J34" s="118">
        <f>VLOOKUP($A34+ROUND((COLUMN()-2)/24,5),АТС!$A$41:$F$784,3)+'Иные услуги '!$C$5+'РСТ РСО-А'!$I$6+'РСТ РСО-А'!$F$9</f>
        <v>3197.9700000000003</v>
      </c>
      <c r="K34" s="118">
        <f>VLOOKUP($A34+ROUND((COLUMN()-2)/24,5),АТС!$A$41:$F$784,3)+'Иные услуги '!$C$5+'РСТ РСО-А'!$I$6+'РСТ РСО-А'!$F$9</f>
        <v>3075.71</v>
      </c>
      <c r="L34" s="118">
        <f>VLOOKUP($A34+ROUND((COLUMN()-2)/24,5),АТС!$A$41:$F$784,3)+'Иные услуги '!$C$5+'РСТ РСО-А'!$I$6+'РСТ РСО-А'!$F$9</f>
        <v>3075.63</v>
      </c>
      <c r="M34" s="118">
        <f>VLOOKUP($A34+ROUND((COLUMN()-2)/24,5),АТС!$A$41:$F$784,3)+'Иные услуги '!$C$5+'РСТ РСО-А'!$I$6+'РСТ РСО-А'!$F$9</f>
        <v>3075.29</v>
      </c>
      <c r="N34" s="118">
        <f>VLOOKUP($A34+ROUND((COLUMN()-2)/24,5),АТС!$A$41:$F$784,3)+'Иные услуги '!$C$5+'РСТ РСО-А'!$I$6+'РСТ РСО-А'!$F$9</f>
        <v>3075.38</v>
      </c>
      <c r="O34" s="118">
        <f>VLOOKUP($A34+ROUND((COLUMN()-2)/24,5),АТС!$A$41:$F$784,3)+'Иные услуги '!$C$5+'РСТ РСО-А'!$I$6+'РСТ РСО-А'!$F$9</f>
        <v>3075.35</v>
      </c>
      <c r="P34" s="118">
        <f>VLOOKUP($A34+ROUND((COLUMN()-2)/24,5),АТС!$A$41:$F$784,3)+'Иные услуги '!$C$5+'РСТ РСО-А'!$I$6+'РСТ РСО-А'!$F$9</f>
        <v>3112.65</v>
      </c>
      <c r="Q34" s="118">
        <f>VLOOKUP($A34+ROUND((COLUMN()-2)/24,5),АТС!$A$41:$F$784,3)+'Иные услуги '!$C$5+'РСТ РСО-А'!$I$6+'РСТ РСО-А'!$F$9</f>
        <v>3112.19</v>
      </c>
      <c r="R34" s="118">
        <f>VLOOKUP($A34+ROUND((COLUMN()-2)/24,5),АТС!$A$41:$F$784,3)+'Иные услуги '!$C$5+'РСТ РСО-А'!$I$6+'РСТ РСО-А'!$F$9</f>
        <v>3112.68</v>
      </c>
      <c r="S34" s="118">
        <f>VLOOKUP($A34+ROUND((COLUMN()-2)/24,5),АТС!$A$41:$F$784,3)+'Иные услуги '!$C$5+'РСТ РСО-А'!$I$6+'РСТ РСО-А'!$F$9</f>
        <v>3009.79</v>
      </c>
      <c r="T34" s="118">
        <f>VLOOKUP($A34+ROUND((COLUMN()-2)/24,5),АТС!$A$41:$F$784,3)+'Иные услуги '!$C$5+'РСТ РСО-А'!$I$6+'РСТ РСО-А'!$F$9</f>
        <v>3113.7400000000002</v>
      </c>
      <c r="U34" s="118">
        <f>VLOOKUP($A34+ROUND((COLUMN()-2)/24,5),АТС!$A$41:$F$784,3)+'Иные услуги '!$C$5+'РСТ РСО-А'!$I$6+'РСТ РСО-А'!$F$9</f>
        <v>3008.3</v>
      </c>
      <c r="V34" s="118">
        <f>VLOOKUP($A34+ROUND((COLUMN()-2)/24,5),АТС!$A$41:$F$784,3)+'Иные услуги '!$C$5+'РСТ РСО-А'!$I$6+'РСТ РСО-А'!$F$9</f>
        <v>3035.64</v>
      </c>
      <c r="W34" s="118">
        <f>VLOOKUP($A34+ROUND((COLUMN()-2)/24,5),АТС!$A$41:$F$784,3)+'Иные услуги '!$C$5+'РСТ РСО-А'!$I$6+'РСТ РСО-А'!$F$9</f>
        <v>3032.86</v>
      </c>
      <c r="X34" s="118">
        <f>VLOOKUP($A34+ROUND((COLUMN()-2)/24,5),АТС!$A$41:$F$784,3)+'Иные услуги '!$C$5+'РСТ РСО-А'!$I$6+'РСТ РСО-А'!$F$9</f>
        <v>3240.1600000000003</v>
      </c>
      <c r="Y34" s="118">
        <f>VLOOKUP($A34+ROUND((COLUMN()-2)/24,5),АТС!$A$41:$F$784,3)+'Иные услуги '!$C$5+'РСТ РСО-А'!$I$6+'РСТ РСО-А'!$F$9</f>
        <v>3070.67</v>
      </c>
    </row>
    <row r="35" spans="1:25" x14ac:dyDescent="0.2">
      <c r="A35" s="66">
        <f t="shared" si="0"/>
        <v>43394</v>
      </c>
      <c r="B35" s="118">
        <f>VLOOKUP($A35+ROUND((COLUMN()-2)/24,5),АТС!$A$41:$F$784,3)+'Иные услуги '!$C$5+'РСТ РСО-А'!$I$6+'РСТ РСО-А'!$F$9</f>
        <v>2985.18</v>
      </c>
      <c r="C35" s="118">
        <f>VLOOKUP($A35+ROUND((COLUMN()-2)/24,5),АТС!$A$41:$F$784,3)+'Иные услуги '!$C$5+'РСТ РСО-А'!$I$6+'РСТ РСО-А'!$F$9</f>
        <v>3001.28</v>
      </c>
      <c r="D35" s="118">
        <f>VLOOKUP($A35+ROUND((COLUMN()-2)/24,5),АТС!$A$41:$F$784,3)+'Иные услуги '!$C$5+'РСТ РСО-А'!$I$6+'РСТ РСО-А'!$F$9</f>
        <v>3000.4700000000003</v>
      </c>
      <c r="E35" s="118">
        <f>VLOOKUP($A35+ROUND((COLUMN()-2)/24,5),АТС!$A$41:$F$784,3)+'Иные услуги '!$C$5+'РСТ РСО-А'!$I$6+'РСТ РСО-А'!$F$9</f>
        <v>3026.67</v>
      </c>
      <c r="F35" s="118">
        <f>VLOOKUP($A35+ROUND((COLUMN()-2)/24,5),АТС!$A$41:$F$784,3)+'Иные услуги '!$C$5+'РСТ РСО-А'!$I$6+'РСТ РСО-А'!$F$9</f>
        <v>3026.83</v>
      </c>
      <c r="G35" s="118">
        <f>VLOOKUP($A35+ROUND((COLUMN()-2)/24,5),АТС!$A$41:$F$784,3)+'Иные услуги '!$C$5+'РСТ РСО-А'!$I$6+'РСТ РСО-А'!$F$9</f>
        <v>3013.98</v>
      </c>
      <c r="H35" s="118">
        <f>VLOOKUP($A35+ROUND((COLUMN()-2)/24,5),АТС!$A$41:$F$784,3)+'Иные услуги '!$C$5+'РСТ РСО-А'!$I$6+'РСТ РСО-А'!$F$9</f>
        <v>3153.4900000000002</v>
      </c>
      <c r="I35" s="118">
        <f>VLOOKUP($A35+ROUND((COLUMN()-2)/24,5),АТС!$A$41:$F$784,3)+'Иные услуги '!$C$5+'РСТ РСО-А'!$I$6+'РСТ РСО-А'!$F$9</f>
        <v>3087.33</v>
      </c>
      <c r="J35" s="118">
        <f>VLOOKUP($A35+ROUND((COLUMN()-2)/24,5),АТС!$A$41:$F$784,3)+'Иные услуги '!$C$5+'РСТ РСО-А'!$I$6+'РСТ РСО-А'!$F$9</f>
        <v>3243.17</v>
      </c>
      <c r="K35" s="118">
        <f>VLOOKUP($A35+ROUND((COLUMN()-2)/24,5),АТС!$A$41:$F$784,3)+'Иные услуги '!$C$5+'РСТ РСО-А'!$I$6+'РСТ РСО-А'!$F$9</f>
        <v>3153.7400000000002</v>
      </c>
      <c r="L35" s="118">
        <f>VLOOKUP($A35+ROUND((COLUMN()-2)/24,5),АТС!$A$41:$F$784,3)+'Иные услуги '!$C$5+'РСТ РСО-А'!$I$6+'РСТ РСО-А'!$F$9</f>
        <v>3113.25</v>
      </c>
      <c r="M35" s="118">
        <f>VLOOKUP($A35+ROUND((COLUMN()-2)/24,5),АТС!$A$41:$F$784,3)+'Иные услуги '!$C$5+'РСТ РСО-А'!$I$6+'РСТ РСО-А'!$F$9</f>
        <v>3113.08</v>
      </c>
      <c r="N35" s="118">
        <f>VLOOKUP($A35+ROUND((COLUMN()-2)/24,5),АТС!$A$41:$F$784,3)+'Иные услуги '!$C$5+'РСТ РСО-А'!$I$6+'РСТ РСО-А'!$F$9</f>
        <v>3153.76</v>
      </c>
      <c r="O35" s="118">
        <f>VLOOKUP($A35+ROUND((COLUMN()-2)/24,5),АТС!$A$41:$F$784,3)+'Иные услуги '!$C$5+'РСТ РСО-А'!$I$6+'РСТ РСО-А'!$F$9</f>
        <v>3153.76</v>
      </c>
      <c r="P35" s="118">
        <f>VLOOKUP($A35+ROUND((COLUMN()-2)/24,5),АТС!$A$41:$F$784,3)+'Иные услуги '!$C$5+'РСТ РСО-А'!$I$6+'РСТ РСО-А'!$F$9</f>
        <v>3197.94</v>
      </c>
      <c r="Q35" s="118">
        <f>VLOOKUP($A35+ROUND((COLUMN()-2)/24,5),АТС!$A$41:$F$784,3)+'Иные услуги '!$C$5+'РСТ РСО-А'!$I$6+'РСТ РСО-А'!$F$9</f>
        <v>3197.7000000000003</v>
      </c>
      <c r="R35" s="118">
        <f>VLOOKUP($A35+ROUND((COLUMN()-2)/24,5),АТС!$A$41:$F$784,3)+'Иные услуги '!$C$5+'РСТ РСО-А'!$I$6+'РСТ РСО-А'!$F$9</f>
        <v>3153.77</v>
      </c>
      <c r="S35" s="118">
        <f>VLOOKUP($A35+ROUND((COLUMN()-2)/24,5),АТС!$A$41:$F$784,3)+'Иные услуги '!$C$5+'РСТ РСО-А'!$I$6+'РСТ РСО-А'!$F$9</f>
        <v>3010.09</v>
      </c>
      <c r="T35" s="118">
        <f>VLOOKUP($A35+ROUND((COLUMN()-2)/24,5),АТС!$A$41:$F$784,3)+'Иные услуги '!$C$5+'РСТ РСО-А'!$I$6+'РСТ РСО-А'!$F$9</f>
        <v>3107.64</v>
      </c>
      <c r="U35" s="118">
        <f>VLOOKUP($A35+ROUND((COLUMN()-2)/24,5),АТС!$A$41:$F$784,3)+'Иные услуги '!$C$5+'РСТ РСО-А'!$I$6+'РСТ РСО-А'!$F$9</f>
        <v>2998.34</v>
      </c>
      <c r="V35" s="118">
        <f>VLOOKUP($A35+ROUND((COLUMN()-2)/24,5),АТС!$A$41:$F$784,3)+'Иные услуги '!$C$5+'РСТ РСО-А'!$I$6+'РСТ РСО-А'!$F$9</f>
        <v>3015.64</v>
      </c>
      <c r="W35" s="118">
        <f>VLOOKUP($A35+ROUND((COLUMN()-2)/24,5),АТС!$A$41:$F$784,3)+'Иные услуги '!$C$5+'РСТ РСО-А'!$I$6+'РСТ РСО-А'!$F$9</f>
        <v>3033.05</v>
      </c>
      <c r="X35" s="118">
        <f>VLOOKUP($A35+ROUND((COLUMN()-2)/24,5),АТС!$A$41:$F$784,3)+'Иные услуги '!$C$5+'РСТ РСО-А'!$I$6+'РСТ РСО-А'!$F$9</f>
        <v>3241.14</v>
      </c>
      <c r="Y35" s="118">
        <f>VLOOKUP($A35+ROUND((COLUMN()-2)/24,5),АТС!$A$41:$F$784,3)+'Иные услуги '!$C$5+'РСТ РСО-А'!$I$6+'РСТ РСО-А'!$F$9</f>
        <v>3075.27</v>
      </c>
    </row>
    <row r="36" spans="1:25" x14ac:dyDescent="0.2">
      <c r="A36" s="66">
        <f t="shared" si="0"/>
        <v>43395</v>
      </c>
      <c r="B36" s="118">
        <f>VLOOKUP($A36+ROUND((COLUMN()-2)/24,5),АТС!$A$41:$F$784,3)+'Иные услуги '!$C$5+'РСТ РСО-А'!$I$6+'РСТ РСО-А'!$F$9</f>
        <v>2981.67</v>
      </c>
      <c r="C36" s="118">
        <f>VLOOKUP($A36+ROUND((COLUMN()-2)/24,5),АТС!$A$41:$F$784,3)+'Иные услуги '!$C$5+'РСТ РСО-А'!$I$6+'РСТ РСО-А'!$F$9</f>
        <v>3000.77</v>
      </c>
      <c r="D36" s="118">
        <f>VLOOKUP($A36+ROUND((COLUMN()-2)/24,5),АТС!$A$41:$F$784,3)+'Иные услуги '!$C$5+'РСТ РСО-А'!$I$6+'РСТ РСО-А'!$F$9</f>
        <v>3026.83</v>
      </c>
      <c r="E36" s="118">
        <f>VLOOKUP($A36+ROUND((COLUMN()-2)/24,5),АТС!$A$41:$F$784,3)+'Иные услуги '!$C$5+'РСТ РСО-А'!$I$6+'РСТ РСО-А'!$F$9</f>
        <v>3026.68</v>
      </c>
      <c r="F36" s="118">
        <f>VLOOKUP($A36+ROUND((COLUMN()-2)/24,5),АТС!$A$41:$F$784,3)+'Иные услуги '!$C$5+'РСТ РСО-А'!$I$6+'РСТ РСО-А'!$F$9</f>
        <v>3000.75</v>
      </c>
      <c r="G36" s="118">
        <f>VLOOKUP($A36+ROUND((COLUMN()-2)/24,5),АТС!$A$41:$F$784,3)+'Иные услуги '!$C$5+'РСТ РСО-А'!$I$6+'РСТ РСО-А'!$F$9</f>
        <v>3003.4700000000003</v>
      </c>
      <c r="H36" s="118">
        <f>VLOOKUP($A36+ROUND((COLUMN()-2)/24,5),АТС!$A$41:$F$784,3)+'Иные услуги '!$C$5+'РСТ РСО-А'!$I$6+'РСТ РСО-А'!$F$9</f>
        <v>3028.4</v>
      </c>
      <c r="I36" s="118">
        <f>VLOOKUP($A36+ROUND((COLUMN()-2)/24,5),АТС!$A$41:$F$784,3)+'Иные услуги '!$C$5+'РСТ РСО-А'!$I$6+'РСТ РСО-А'!$F$9</f>
        <v>3077.1600000000003</v>
      </c>
      <c r="J36" s="118">
        <f>VLOOKUP($A36+ROUND((COLUMN()-2)/24,5),АТС!$A$41:$F$784,3)+'Иные услуги '!$C$5+'РСТ РСО-А'!$I$6+'РСТ РСО-А'!$F$9</f>
        <v>3027.76</v>
      </c>
      <c r="K36" s="118">
        <f>VLOOKUP($A36+ROUND((COLUMN()-2)/24,5),АТС!$A$41:$F$784,3)+'Иные услуги '!$C$5+'РСТ РСО-А'!$I$6+'РСТ РСО-А'!$F$9</f>
        <v>3016.82</v>
      </c>
      <c r="L36" s="118">
        <f>VLOOKUP($A36+ROUND((COLUMN()-2)/24,5),АТС!$A$41:$F$784,3)+'Иные услуги '!$C$5+'РСТ РСО-А'!$I$6+'РСТ РСО-А'!$F$9</f>
        <v>3016.44</v>
      </c>
      <c r="M36" s="118">
        <f>VLOOKUP($A36+ROUND((COLUMN()-2)/24,5),АТС!$A$41:$F$784,3)+'Иные услуги '!$C$5+'РСТ РСО-А'!$I$6+'РСТ РСО-А'!$F$9</f>
        <v>3082.31</v>
      </c>
      <c r="N36" s="118">
        <f>VLOOKUP($A36+ROUND((COLUMN()-2)/24,5),АТС!$A$41:$F$784,3)+'Иные услуги '!$C$5+'РСТ РСО-А'!$I$6+'РСТ РСО-А'!$F$9</f>
        <v>3119.03</v>
      </c>
      <c r="O36" s="118">
        <f>VLOOKUP($A36+ROUND((COLUMN()-2)/24,5),АТС!$A$41:$F$784,3)+'Иные услуги '!$C$5+'РСТ РСО-А'!$I$6+'РСТ РСО-А'!$F$9</f>
        <v>3119.2400000000002</v>
      </c>
      <c r="P36" s="118">
        <f>VLOOKUP($A36+ROUND((COLUMN()-2)/24,5),АТС!$A$41:$F$784,3)+'Иные услуги '!$C$5+'РСТ РСО-А'!$I$6+'РСТ РСО-А'!$F$9</f>
        <v>3119.18</v>
      </c>
      <c r="Q36" s="118">
        <f>VLOOKUP($A36+ROUND((COLUMN()-2)/24,5),АТС!$A$41:$F$784,3)+'Иные услуги '!$C$5+'РСТ РСО-А'!$I$6+'РСТ РСО-А'!$F$9</f>
        <v>3118.44</v>
      </c>
      <c r="R36" s="118">
        <f>VLOOKUP($A36+ROUND((COLUMN()-2)/24,5),АТС!$A$41:$F$784,3)+'Иные услуги '!$C$5+'РСТ РСО-А'!$I$6+'РСТ РСО-А'!$F$9</f>
        <v>3081.43</v>
      </c>
      <c r="S36" s="118">
        <f>VLOOKUP($A36+ROUND((COLUMN()-2)/24,5),АТС!$A$41:$F$784,3)+'Иные услуги '!$C$5+'РСТ РСО-А'!$I$6+'РСТ РСО-А'!$F$9</f>
        <v>3015.68</v>
      </c>
      <c r="T36" s="118">
        <f>VLOOKUP($A36+ROUND((COLUMN()-2)/24,5),АТС!$A$41:$F$784,3)+'Иные услуги '!$C$5+'РСТ РСО-А'!$I$6+'РСТ РСО-А'!$F$9</f>
        <v>3130.4100000000003</v>
      </c>
      <c r="U36" s="118">
        <f>VLOOKUP($A36+ROUND((COLUMN()-2)/24,5),АТС!$A$41:$F$784,3)+'Иные услуги '!$C$5+'РСТ РСО-А'!$I$6+'РСТ РСО-А'!$F$9</f>
        <v>3066.75</v>
      </c>
      <c r="V36" s="118">
        <f>VLOOKUP($A36+ROUND((COLUMN()-2)/24,5),АТС!$A$41:$F$784,3)+'Иные услуги '!$C$5+'РСТ РСО-А'!$I$6+'РСТ РСО-А'!$F$9</f>
        <v>3030.88</v>
      </c>
      <c r="W36" s="118">
        <f>VLOOKUP($A36+ROUND((COLUMN()-2)/24,5),АТС!$A$41:$F$784,3)+'Иные услуги '!$C$5+'РСТ РСО-А'!$I$6+'РСТ РСО-А'!$F$9</f>
        <v>3036.1600000000003</v>
      </c>
      <c r="X36" s="118">
        <f>VLOOKUP($A36+ROUND((COLUMN()-2)/24,5),АТС!$A$41:$F$784,3)+'Иные услуги '!$C$5+'РСТ РСО-А'!$I$6+'РСТ РСО-А'!$F$9</f>
        <v>3245</v>
      </c>
      <c r="Y36" s="118">
        <f>VLOOKUP($A36+ROUND((COLUMN()-2)/24,5),АТС!$A$41:$F$784,3)+'Иные услуги '!$C$5+'РСТ РСО-А'!$I$6+'РСТ РСО-А'!$F$9</f>
        <v>3072.1</v>
      </c>
    </row>
    <row r="37" spans="1:25" x14ac:dyDescent="0.2">
      <c r="A37" s="66">
        <f t="shared" si="0"/>
        <v>43396</v>
      </c>
      <c r="B37" s="118">
        <f>VLOOKUP($A37+ROUND((COLUMN()-2)/24,5),АТС!$A$41:$F$784,3)+'Иные услуги '!$C$5+'РСТ РСО-А'!$I$6+'РСТ РСО-А'!$F$9</f>
        <v>2979.4500000000003</v>
      </c>
      <c r="C37" s="118">
        <f>VLOOKUP($A37+ROUND((COLUMN()-2)/24,5),АТС!$A$41:$F$784,3)+'Иные услуги '!$C$5+'РСТ РСО-А'!$I$6+'РСТ РСО-А'!$F$9</f>
        <v>2999.9500000000003</v>
      </c>
      <c r="D37" s="118">
        <f>VLOOKUP($A37+ROUND((COLUMN()-2)/24,5),АТС!$A$41:$F$784,3)+'Иные услуги '!$C$5+'РСТ РСО-А'!$I$6+'РСТ РСО-А'!$F$9</f>
        <v>2999.65</v>
      </c>
      <c r="E37" s="118">
        <f>VLOOKUP($A37+ROUND((COLUMN()-2)/24,5),АТС!$A$41:$F$784,3)+'Иные услуги '!$C$5+'РСТ РСО-А'!$I$6+'РСТ РСО-А'!$F$9</f>
        <v>2999.44</v>
      </c>
      <c r="F37" s="118">
        <f>VLOOKUP($A37+ROUND((COLUMN()-2)/24,5),АТС!$A$41:$F$784,3)+'Иные услуги '!$C$5+'РСТ РСО-А'!$I$6+'РСТ РСО-А'!$F$9</f>
        <v>2999.3700000000003</v>
      </c>
      <c r="G37" s="118">
        <f>VLOOKUP($A37+ROUND((COLUMN()-2)/24,5),АТС!$A$41:$F$784,3)+'Иные услуги '!$C$5+'РСТ РСО-А'!$I$6+'РСТ РСО-А'!$F$9</f>
        <v>2999.9500000000003</v>
      </c>
      <c r="H37" s="118">
        <f>VLOOKUP($A37+ROUND((COLUMN()-2)/24,5),АТС!$A$41:$F$784,3)+'Иные услуги '!$C$5+'РСТ РСО-А'!$I$6+'РСТ РСО-А'!$F$9</f>
        <v>3023.53</v>
      </c>
      <c r="I37" s="118">
        <f>VLOOKUP($A37+ROUND((COLUMN()-2)/24,5),АТС!$A$41:$F$784,3)+'Иные услуги '!$C$5+'РСТ РСО-А'!$I$6+'РСТ РСО-А'!$F$9</f>
        <v>3079.9500000000003</v>
      </c>
      <c r="J37" s="118">
        <f>VLOOKUP($A37+ROUND((COLUMN()-2)/24,5),АТС!$A$41:$F$784,3)+'Иные услуги '!$C$5+'РСТ РСО-А'!$I$6+'РСТ РСО-А'!$F$9</f>
        <v>3026.9100000000003</v>
      </c>
      <c r="K37" s="118">
        <f>VLOOKUP($A37+ROUND((COLUMN()-2)/24,5),АТС!$A$41:$F$784,3)+'Иные услуги '!$C$5+'РСТ РСО-А'!$I$6+'РСТ РСО-А'!$F$9</f>
        <v>3018.3</v>
      </c>
      <c r="L37" s="118">
        <f>VLOOKUP($A37+ROUND((COLUMN()-2)/24,5),АТС!$A$41:$F$784,3)+'Иные услуги '!$C$5+'РСТ РСО-А'!$I$6+'РСТ РСО-А'!$F$9</f>
        <v>3049.06</v>
      </c>
      <c r="M37" s="118">
        <f>VLOOKUP($A37+ROUND((COLUMN()-2)/24,5),АТС!$A$41:$F$784,3)+'Иные услуги '!$C$5+'РСТ РСО-А'!$I$6+'РСТ РСО-А'!$F$9</f>
        <v>3081.05</v>
      </c>
      <c r="N37" s="118">
        <f>VLOOKUP($A37+ROUND((COLUMN()-2)/24,5),АТС!$A$41:$F$784,3)+'Иные услуги '!$C$5+'РСТ РСО-А'!$I$6+'РСТ РСО-А'!$F$9</f>
        <v>3158.19</v>
      </c>
      <c r="O37" s="118">
        <f>VLOOKUP($A37+ROUND((COLUMN()-2)/24,5),АТС!$A$41:$F$784,3)+'Иные услуги '!$C$5+'РСТ РСО-А'!$I$6+'РСТ РСО-А'!$F$9</f>
        <v>3157.9</v>
      </c>
      <c r="P37" s="118">
        <f>VLOOKUP($A37+ROUND((COLUMN()-2)/24,5),АТС!$A$41:$F$784,3)+'Иные услуги '!$C$5+'РСТ РСО-А'!$I$6+'РСТ РСО-А'!$F$9</f>
        <v>3157.93</v>
      </c>
      <c r="Q37" s="118">
        <f>VLOOKUP($A37+ROUND((COLUMN()-2)/24,5),АТС!$A$41:$F$784,3)+'Иные услуги '!$C$5+'РСТ РСО-А'!$I$6+'РСТ РСО-А'!$F$9</f>
        <v>3157.57</v>
      </c>
      <c r="R37" s="118">
        <f>VLOOKUP($A37+ROUND((COLUMN()-2)/24,5),АТС!$A$41:$F$784,3)+'Иные услуги '!$C$5+'РСТ РСО-А'!$I$6+'РСТ РСО-А'!$F$9</f>
        <v>3080.83</v>
      </c>
      <c r="S37" s="118">
        <f>VLOOKUP($A37+ROUND((COLUMN()-2)/24,5),АТС!$A$41:$F$784,3)+'Иные услуги '!$C$5+'РСТ РСО-А'!$I$6+'РСТ РСО-А'!$F$9</f>
        <v>3016.68</v>
      </c>
      <c r="T37" s="118">
        <f>VLOOKUP($A37+ROUND((COLUMN()-2)/24,5),АТС!$A$41:$F$784,3)+'Иные услуги '!$C$5+'РСТ РСО-А'!$I$6+'РСТ РСО-А'!$F$9</f>
        <v>3137.85</v>
      </c>
      <c r="U37" s="118">
        <f>VLOOKUP($A37+ROUND((COLUMN()-2)/24,5),АТС!$A$41:$F$784,3)+'Иные услуги '!$C$5+'РСТ РСО-А'!$I$6+'РСТ РСО-А'!$F$9</f>
        <v>3069.73</v>
      </c>
      <c r="V37" s="118">
        <f>VLOOKUP($A37+ROUND((COLUMN()-2)/24,5),АТС!$A$41:$F$784,3)+'Иные услуги '!$C$5+'РСТ РСО-А'!$I$6+'РСТ РСО-А'!$F$9</f>
        <v>3029.89</v>
      </c>
      <c r="W37" s="118">
        <f>VLOOKUP($A37+ROUND((COLUMN()-2)/24,5),АТС!$A$41:$F$784,3)+'Иные услуги '!$C$5+'РСТ РСО-А'!$I$6+'РСТ РСО-А'!$F$9</f>
        <v>3032</v>
      </c>
      <c r="X37" s="118">
        <f>VLOOKUP($A37+ROUND((COLUMN()-2)/24,5),АТС!$A$41:$F$784,3)+'Иные услуги '!$C$5+'РСТ РСО-А'!$I$6+'РСТ РСО-А'!$F$9</f>
        <v>3239.55</v>
      </c>
      <c r="Y37" s="118">
        <f>VLOOKUP($A37+ROUND((COLUMN()-2)/24,5),АТС!$A$41:$F$784,3)+'Иные услуги '!$C$5+'РСТ РСО-А'!$I$6+'РСТ РСО-А'!$F$9</f>
        <v>3087.05</v>
      </c>
    </row>
    <row r="38" spans="1:25" x14ac:dyDescent="0.2">
      <c r="A38" s="66">
        <f t="shared" si="0"/>
        <v>43397</v>
      </c>
      <c r="B38" s="118">
        <f>VLOOKUP($A38+ROUND((COLUMN()-2)/24,5),АТС!$A$41:$F$784,3)+'Иные услуги '!$C$5+'РСТ РСО-А'!$I$6+'РСТ РСО-А'!$F$9</f>
        <v>2978.73</v>
      </c>
      <c r="C38" s="118">
        <f>VLOOKUP($A38+ROUND((COLUMN()-2)/24,5),АТС!$A$41:$F$784,3)+'Иные услуги '!$C$5+'РСТ РСО-А'!$I$6+'РСТ РСО-А'!$F$9</f>
        <v>3000.43</v>
      </c>
      <c r="D38" s="118">
        <f>VLOOKUP($A38+ROUND((COLUMN()-2)/24,5),АТС!$A$41:$F$784,3)+'Иные услуги '!$C$5+'РСТ РСО-А'!$I$6+'РСТ РСО-А'!$F$9</f>
        <v>2998.6600000000003</v>
      </c>
      <c r="E38" s="118">
        <f>VLOOKUP($A38+ROUND((COLUMN()-2)/24,5),АТС!$A$41:$F$784,3)+'Иные услуги '!$C$5+'РСТ РСО-А'!$I$6+'РСТ РСО-А'!$F$9</f>
        <v>2998.3700000000003</v>
      </c>
      <c r="F38" s="118">
        <f>VLOOKUP($A38+ROUND((COLUMN()-2)/24,5),АТС!$A$41:$F$784,3)+'Иные услуги '!$C$5+'РСТ РСО-А'!$I$6+'РСТ РСО-А'!$F$9</f>
        <v>2999.06</v>
      </c>
      <c r="G38" s="118">
        <f>VLOOKUP($A38+ROUND((COLUMN()-2)/24,5),АТС!$A$41:$F$784,3)+'Иные услуги '!$C$5+'РСТ РСО-А'!$I$6+'РСТ РСО-А'!$F$9</f>
        <v>3000.44</v>
      </c>
      <c r="H38" s="118">
        <f>VLOOKUP($A38+ROUND((COLUMN()-2)/24,5),АТС!$A$41:$F$784,3)+'Иные услуги '!$C$5+'РСТ РСО-А'!$I$6+'РСТ РСО-А'!$F$9</f>
        <v>3022.61</v>
      </c>
      <c r="I38" s="118">
        <f>VLOOKUP($A38+ROUND((COLUMN()-2)/24,5),АТС!$A$41:$F$784,3)+'Иные услуги '!$C$5+'РСТ РСО-А'!$I$6+'РСТ РСО-А'!$F$9</f>
        <v>3058.65</v>
      </c>
      <c r="J38" s="118">
        <f>VLOOKUP($A38+ROUND((COLUMN()-2)/24,5),АТС!$A$41:$F$784,3)+'Иные услуги '!$C$5+'РСТ РСО-А'!$I$6+'РСТ РСО-А'!$F$9</f>
        <v>3027.23</v>
      </c>
      <c r="K38" s="118">
        <f>VLOOKUP($A38+ROUND((COLUMN()-2)/24,5),АТС!$A$41:$F$784,3)+'Иные услуги '!$C$5+'РСТ РСО-А'!$I$6+'РСТ РСО-А'!$F$9</f>
        <v>3017.38</v>
      </c>
      <c r="L38" s="118">
        <f>VLOOKUP($A38+ROUND((COLUMN()-2)/24,5),АТС!$A$41:$F$784,3)+'Иные услуги '!$C$5+'РСТ РСО-А'!$I$6+'РСТ РСО-А'!$F$9</f>
        <v>3049.08</v>
      </c>
      <c r="M38" s="118">
        <f>VLOOKUP($A38+ROUND((COLUMN()-2)/24,5),АТС!$A$41:$F$784,3)+'Иные услуги '!$C$5+'РСТ РСО-А'!$I$6+'РСТ РСО-А'!$F$9</f>
        <v>3082.3</v>
      </c>
      <c r="N38" s="118">
        <f>VLOOKUP($A38+ROUND((COLUMN()-2)/24,5),АТС!$A$41:$F$784,3)+'Иные услуги '!$C$5+'РСТ РСО-А'!$I$6+'РСТ РСО-А'!$F$9</f>
        <v>3160.2400000000002</v>
      </c>
      <c r="O38" s="118">
        <f>VLOOKUP($A38+ROUND((COLUMN()-2)/24,5),АТС!$A$41:$F$784,3)+'Иные услуги '!$C$5+'РСТ РСО-А'!$I$6+'РСТ РСО-А'!$F$9</f>
        <v>3160.2400000000002</v>
      </c>
      <c r="P38" s="118">
        <f>VLOOKUP($A38+ROUND((COLUMN()-2)/24,5),АТС!$A$41:$F$784,3)+'Иные услуги '!$C$5+'РСТ РСО-А'!$I$6+'РСТ РСО-А'!$F$9</f>
        <v>3160.06</v>
      </c>
      <c r="Q38" s="118">
        <f>VLOOKUP($A38+ROUND((COLUMN()-2)/24,5),АТС!$A$41:$F$784,3)+'Иные услуги '!$C$5+'РСТ РСО-А'!$I$6+'РСТ РСО-А'!$F$9</f>
        <v>3160.13</v>
      </c>
      <c r="R38" s="118">
        <f>VLOOKUP($A38+ROUND((COLUMN()-2)/24,5),АТС!$A$41:$F$784,3)+'Иные услуги '!$C$5+'РСТ РСО-А'!$I$6+'РСТ РСО-А'!$F$9</f>
        <v>3082.2400000000002</v>
      </c>
      <c r="S38" s="118">
        <f>VLOOKUP($A38+ROUND((COLUMN()-2)/24,5),АТС!$A$41:$F$784,3)+'Иные услуги '!$C$5+'РСТ РСО-А'!$I$6+'РСТ РСО-А'!$F$9</f>
        <v>3021.71</v>
      </c>
      <c r="T38" s="118">
        <f>VLOOKUP($A38+ROUND((COLUMN()-2)/24,5),АТС!$A$41:$F$784,3)+'Иные услуги '!$C$5+'РСТ РСО-А'!$I$6+'РСТ РСО-А'!$F$9</f>
        <v>3152.68</v>
      </c>
      <c r="U38" s="118">
        <f>VLOOKUP($A38+ROUND((COLUMN()-2)/24,5),АТС!$A$41:$F$784,3)+'Иные услуги '!$C$5+'РСТ РСО-А'!$I$6+'РСТ РСО-А'!$F$9</f>
        <v>3075.8</v>
      </c>
      <c r="V38" s="118">
        <f>VLOOKUP($A38+ROUND((COLUMN()-2)/24,5),АТС!$A$41:$F$784,3)+'Иные услуги '!$C$5+'РСТ РСО-А'!$I$6+'РСТ РСО-А'!$F$9</f>
        <v>3033.68</v>
      </c>
      <c r="W38" s="118">
        <f>VLOOKUP($A38+ROUND((COLUMN()-2)/24,5),АТС!$A$41:$F$784,3)+'Иные услуги '!$C$5+'РСТ РСО-А'!$I$6+'РСТ РСО-А'!$F$9</f>
        <v>3040.9700000000003</v>
      </c>
      <c r="X38" s="118">
        <f>VLOOKUP($A38+ROUND((COLUMN()-2)/24,5),АТС!$A$41:$F$784,3)+'Иные услуги '!$C$5+'РСТ РСО-А'!$I$6+'РСТ РСО-А'!$F$9</f>
        <v>3248.7400000000002</v>
      </c>
      <c r="Y38" s="118">
        <f>VLOOKUP($A38+ROUND((COLUMN()-2)/24,5),АТС!$A$41:$F$784,3)+'Иные услуги '!$C$5+'РСТ РСО-А'!$I$6+'РСТ РСО-А'!$F$9</f>
        <v>3066.83</v>
      </c>
    </row>
    <row r="39" spans="1:25" x14ac:dyDescent="0.2">
      <c r="A39" s="66">
        <f t="shared" si="0"/>
        <v>43398</v>
      </c>
      <c r="B39" s="118">
        <f>VLOOKUP($A39+ROUND((COLUMN()-2)/24,5),АТС!$A$41:$F$784,3)+'Иные услуги '!$C$5+'РСТ РСО-А'!$I$6+'РСТ РСО-А'!$F$9</f>
        <v>2987.83</v>
      </c>
      <c r="C39" s="118">
        <f>VLOOKUP($A39+ROUND((COLUMN()-2)/24,5),АТС!$A$41:$F$784,3)+'Иные услуги '!$C$5+'РСТ РСО-А'!$I$6+'РСТ РСО-А'!$F$9</f>
        <v>2987.94</v>
      </c>
      <c r="D39" s="118">
        <f>VLOOKUP($A39+ROUND((COLUMN()-2)/24,5),АТС!$A$41:$F$784,3)+'Иные услуги '!$C$5+'РСТ РСО-А'!$I$6+'РСТ РСО-А'!$F$9</f>
        <v>3000.02</v>
      </c>
      <c r="E39" s="118">
        <f>VLOOKUP($A39+ROUND((COLUMN()-2)/24,5),АТС!$A$41:$F$784,3)+'Иные услуги '!$C$5+'РСТ РСО-А'!$I$6+'РСТ РСО-А'!$F$9</f>
        <v>2999.84</v>
      </c>
      <c r="F39" s="118">
        <f>VLOOKUP($A39+ROUND((COLUMN()-2)/24,5),АТС!$A$41:$F$784,3)+'Иные услуги '!$C$5+'РСТ РСО-А'!$I$6+'РСТ РСО-А'!$F$9</f>
        <v>2998.35</v>
      </c>
      <c r="G39" s="118">
        <f>VLOOKUP($A39+ROUND((COLUMN()-2)/24,5),АТС!$A$41:$F$784,3)+'Иные услуги '!$C$5+'РСТ РСО-А'!$I$6+'РСТ РСО-А'!$F$9</f>
        <v>3001.9700000000003</v>
      </c>
      <c r="H39" s="118">
        <f>VLOOKUP($A39+ROUND((COLUMN()-2)/24,5),АТС!$A$41:$F$784,3)+'Иные услуги '!$C$5+'РСТ РСО-А'!$I$6+'РСТ РСО-А'!$F$9</f>
        <v>3027.29</v>
      </c>
      <c r="I39" s="118">
        <f>VLOOKUP($A39+ROUND((COLUMN()-2)/24,5),АТС!$A$41:$F$784,3)+'Иные услуги '!$C$5+'РСТ РСО-А'!$I$6+'РСТ РСО-А'!$F$9</f>
        <v>3082.89</v>
      </c>
      <c r="J39" s="118">
        <f>VLOOKUP($A39+ROUND((COLUMN()-2)/24,5),АТС!$A$41:$F$784,3)+'Иные услуги '!$C$5+'РСТ РСО-А'!$I$6+'РСТ РСО-А'!$F$9</f>
        <v>3031.35</v>
      </c>
      <c r="K39" s="118">
        <f>VLOOKUP($A39+ROUND((COLUMN()-2)/24,5),АТС!$A$41:$F$784,3)+'Иные услуги '!$C$5+'РСТ РСО-А'!$I$6+'РСТ РСО-А'!$F$9</f>
        <v>3008</v>
      </c>
      <c r="L39" s="118">
        <f>VLOOKUP($A39+ROUND((COLUMN()-2)/24,5),АТС!$A$41:$F$784,3)+'Иные услуги '!$C$5+'РСТ РСО-А'!$I$6+'РСТ РСО-А'!$F$9</f>
        <v>3025.42</v>
      </c>
      <c r="M39" s="118">
        <f>VLOOKUP($A39+ROUND((COLUMN()-2)/24,5),АТС!$A$41:$F$784,3)+'Иные услуги '!$C$5+'РСТ РСО-А'!$I$6+'РСТ РСО-А'!$F$9</f>
        <v>3024.51</v>
      </c>
      <c r="N39" s="118">
        <f>VLOOKUP($A39+ROUND((COLUMN()-2)/24,5),АТС!$A$41:$F$784,3)+'Иные услуги '!$C$5+'РСТ РСО-А'!$I$6+'РСТ РСО-А'!$F$9</f>
        <v>3023.53</v>
      </c>
      <c r="O39" s="118">
        <f>VLOOKUP($A39+ROUND((COLUMN()-2)/24,5),АТС!$A$41:$F$784,3)+'Иные услуги '!$C$5+'РСТ РСО-А'!$I$6+'РСТ РСО-А'!$F$9</f>
        <v>3022.6600000000003</v>
      </c>
      <c r="P39" s="118">
        <f>VLOOKUP($A39+ROUND((COLUMN()-2)/24,5),АТС!$A$41:$F$784,3)+'Иные услуги '!$C$5+'РСТ РСО-А'!$I$6+'РСТ РСО-А'!$F$9</f>
        <v>3021.7400000000002</v>
      </c>
      <c r="Q39" s="118">
        <f>VLOOKUP($A39+ROUND((COLUMN()-2)/24,5),АТС!$A$41:$F$784,3)+'Иные услуги '!$C$5+'РСТ РСО-А'!$I$6+'РСТ РСО-А'!$F$9</f>
        <v>3023.42</v>
      </c>
      <c r="R39" s="118">
        <f>VLOOKUP($A39+ROUND((COLUMN()-2)/24,5),АТС!$A$41:$F$784,3)+'Иные услуги '!$C$5+'РСТ РСО-А'!$I$6+'РСТ РСО-А'!$F$9</f>
        <v>3059.06</v>
      </c>
      <c r="S39" s="118">
        <f>VLOOKUP($A39+ROUND((COLUMN()-2)/24,5),АТС!$A$41:$F$784,3)+'Иные услуги '!$C$5+'РСТ РСО-А'!$I$6+'РСТ РСО-А'!$F$9</f>
        <v>3095.58</v>
      </c>
      <c r="T39" s="118">
        <f>VLOOKUP($A39+ROUND((COLUMN()-2)/24,5),АТС!$A$41:$F$784,3)+'Иные услуги '!$C$5+'РСТ РСО-А'!$I$6+'РСТ РСО-А'!$F$9</f>
        <v>3135.23</v>
      </c>
      <c r="U39" s="118">
        <f>VLOOKUP($A39+ROUND((COLUMN()-2)/24,5),АТС!$A$41:$F$784,3)+'Иные услуги '!$C$5+'РСТ РСО-А'!$I$6+'РСТ РСО-А'!$F$9</f>
        <v>3065.08</v>
      </c>
      <c r="V39" s="118">
        <f>VLOOKUP($A39+ROUND((COLUMN()-2)/24,5),АТС!$A$41:$F$784,3)+'Иные услуги '!$C$5+'РСТ РСО-А'!$I$6+'РСТ РСО-А'!$F$9</f>
        <v>3052.64</v>
      </c>
      <c r="W39" s="118">
        <f>VLOOKUP($A39+ROUND((COLUMN()-2)/24,5),АТС!$A$41:$F$784,3)+'Иные услуги '!$C$5+'РСТ РСО-А'!$I$6+'РСТ РСО-А'!$F$9</f>
        <v>3048.92</v>
      </c>
      <c r="X39" s="118">
        <f>VLOOKUP($A39+ROUND((COLUMN()-2)/24,5),АТС!$A$41:$F$784,3)+'Иные услуги '!$C$5+'РСТ РСО-А'!$I$6+'РСТ РСО-А'!$F$9</f>
        <v>3126.98</v>
      </c>
      <c r="Y39" s="118">
        <f>VLOOKUP($A39+ROUND((COLUMN()-2)/24,5),АТС!$A$41:$F$784,3)+'Иные услуги '!$C$5+'РСТ РСО-А'!$I$6+'РСТ РСО-А'!$F$9</f>
        <v>3130.28</v>
      </c>
    </row>
    <row r="40" spans="1:25" x14ac:dyDescent="0.2">
      <c r="A40" s="66">
        <f t="shared" si="0"/>
        <v>43399</v>
      </c>
      <c r="B40" s="118">
        <f>VLOOKUP($A40+ROUND((COLUMN()-2)/24,5),АТС!$A$41:$F$784,3)+'Иные услуги '!$C$5+'РСТ РСО-А'!$I$6+'РСТ РСО-А'!$F$9</f>
        <v>2999.59</v>
      </c>
      <c r="C40" s="118">
        <f>VLOOKUP($A40+ROUND((COLUMN()-2)/24,5),АТС!$A$41:$F$784,3)+'Иные услуги '!$C$5+'РСТ РСО-А'!$I$6+'РСТ РСО-А'!$F$9</f>
        <v>2987.78</v>
      </c>
      <c r="D40" s="118">
        <f>VLOOKUP($A40+ROUND((COLUMN()-2)/24,5),АТС!$A$41:$F$784,3)+'Иные услуги '!$C$5+'РСТ РСО-А'!$I$6+'РСТ РСО-А'!$F$9</f>
        <v>2986.85</v>
      </c>
      <c r="E40" s="118">
        <f>VLOOKUP($A40+ROUND((COLUMN()-2)/24,5),АТС!$A$41:$F$784,3)+'Иные услуги '!$C$5+'РСТ РСО-А'!$I$6+'РСТ РСО-А'!$F$9</f>
        <v>2986.6600000000003</v>
      </c>
      <c r="F40" s="118">
        <f>VLOOKUP($A40+ROUND((COLUMN()-2)/24,5),АТС!$A$41:$F$784,3)+'Иные услуги '!$C$5+'РСТ РСО-А'!$I$6+'РСТ РСО-А'!$F$9</f>
        <v>2987.38</v>
      </c>
      <c r="G40" s="118">
        <f>VLOOKUP($A40+ROUND((COLUMN()-2)/24,5),АТС!$A$41:$F$784,3)+'Иные услуги '!$C$5+'РСТ РСО-А'!$I$6+'РСТ РСО-А'!$F$9</f>
        <v>2989.1</v>
      </c>
      <c r="H40" s="118">
        <f>VLOOKUP($A40+ROUND((COLUMN()-2)/24,5),АТС!$A$41:$F$784,3)+'Иные услуги '!$C$5+'РСТ РСО-А'!$I$6+'РСТ РСО-А'!$F$9</f>
        <v>2996.75</v>
      </c>
      <c r="I40" s="118">
        <f>VLOOKUP($A40+ROUND((COLUMN()-2)/24,5),АТС!$A$41:$F$784,3)+'Иные услуги '!$C$5+'РСТ РСО-А'!$I$6+'РСТ РСО-А'!$F$9</f>
        <v>3169.76</v>
      </c>
      <c r="J40" s="118">
        <f>VLOOKUP($A40+ROUND((COLUMN()-2)/24,5),АТС!$A$41:$F$784,3)+'Иные услуги '!$C$5+'РСТ РСО-А'!$I$6+'РСТ РСО-А'!$F$9</f>
        <v>3004.88</v>
      </c>
      <c r="K40" s="118">
        <f>VLOOKUP($A40+ROUND((COLUMN()-2)/24,5),АТС!$A$41:$F$784,3)+'Иные услуги '!$C$5+'РСТ РСО-А'!$I$6+'РСТ РСО-А'!$F$9</f>
        <v>3005.19</v>
      </c>
      <c r="L40" s="118">
        <f>VLOOKUP($A40+ROUND((COLUMN()-2)/24,5),АТС!$A$41:$F$784,3)+'Иные услуги '!$C$5+'РСТ РСО-А'!$I$6+'РСТ РСО-А'!$F$9</f>
        <v>3060.35</v>
      </c>
      <c r="M40" s="118">
        <f>VLOOKUP($A40+ROUND((COLUMN()-2)/24,5),АТС!$A$41:$F$784,3)+'Иные услуги '!$C$5+'РСТ РСО-А'!$I$6+'РСТ РСО-А'!$F$9</f>
        <v>3023.92</v>
      </c>
      <c r="N40" s="118">
        <f>VLOOKUP($A40+ROUND((COLUMN()-2)/24,5),АТС!$A$41:$F$784,3)+'Иные услуги '!$C$5+'РСТ РСО-А'!$I$6+'РСТ РСО-А'!$F$9</f>
        <v>3023.3700000000003</v>
      </c>
      <c r="O40" s="118">
        <f>VLOOKUP($A40+ROUND((COLUMN()-2)/24,5),АТС!$A$41:$F$784,3)+'Иные услуги '!$C$5+'РСТ РСО-А'!$I$6+'РСТ РСО-А'!$F$9</f>
        <v>3023.81</v>
      </c>
      <c r="P40" s="118">
        <f>VLOOKUP($A40+ROUND((COLUMN()-2)/24,5),АТС!$A$41:$F$784,3)+'Иные услуги '!$C$5+'РСТ РСО-А'!$I$6+'РСТ РСО-А'!$F$9</f>
        <v>3023.6</v>
      </c>
      <c r="Q40" s="118">
        <f>VLOOKUP($A40+ROUND((COLUMN()-2)/24,5),АТС!$A$41:$F$784,3)+'Иные услуги '!$C$5+'РСТ РСО-А'!$I$6+'РСТ РСО-А'!$F$9</f>
        <v>3023.29</v>
      </c>
      <c r="R40" s="118">
        <f>VLOOKUP($A40+ROUND((COLUMN()-2)/24,5),АТС!$A$41:$F$784,3)+'Иные услуги '!$C$5+'РСТ РСО-А'!$I$6+'РСТ РСО-А'!$F$9</f>
        <v>3052.9100000000003</v>
      </c>
      <c r="S40" s="118">
        <f>VLOOKUP($A40+ROUND((COLUMN()-2)/24,5),АТС!$A$41:$F$784,3)+'Иные услуги '!$C$5+'РСТ РСО-А'!$I$6+'РСТ РСО-А'!$F$9</f>
        <v>3169.42</v>
      </c>
      <c r="T40" s="118">
        <f>VLOOKUP($A40+ROUND((COLUMN()-2)/24,5),АТС!$A$41:$F$784,3)+'Иные услуги '!$C$5+'РСТ РСО-А'!$I$6+'РСТ РСО-А'!$F$9</f>
        <v>3173.48</v>
      </c>
      <c r="U40" s="118">
        <f>VLOOKUP($A40+ROUND((COLUMN()-2)/24,5),АТС!$A$41:$F$784,3)+'Иные услуги '!$C$5+'РСТ РСО-А'!$I$6+'РСТ РСО-А'!$F$9</f>
        <v>3125.96</v>
      </c>
      <c r="V40" s="118">
        <f>VLOOKUP($A40+ROUND((COLUMN()-2)/24,5),АТС!$A$41:$F$784,3)+'Иные услуги '!$C$5+'РСТ РСО-А'!$I$6+'РСТ РСО-А'!$F$9</f>
        <v>3002.75</v>
      </c>
      <c r="W40" s="118">
        <f>VLOOKUP($A40+ROUND((COLUMN()-2)/24,5),АТС!$A$41:$F$784,3)+'Иные услуги '!$C$5+'РСТ РСО-А'!$I$6+'РСТ РСО-А'!$F$9</f>
        <v>3037.96</v>
      </c>
      <c r="X40" s="118">
        <f>VLOOKUP($A40+ROUND((COLUMN()-2)/24,5),АТС!$A$41:$F$784,3)+'Иные услуги '!$C$5+'РСТ РСО-А'!$I$6+'РСТ РСО-А'!$F$9</f>
        <v>3035.85</v>
      </c>
      <c r="Y40" s="118">
        <f>VLOOKUP($A40+ROUND((COLUMN()-2)/24,5),АТС!$A$41:$F$784,3)+'Иные услуги '!$C$5+'РСТ РСО-А'!$I$6+'РСТ РСО-А'!$F$9</f>
        <v>3107.11</v>
      </c>
    </row>
    <row r="41" spans="1:25" x14ac:dyDescent="0.2">
      <c r="A41" s="66">
        <f t="shared" si="0"/>
        <v>43400</v>
      </c>
      <c r="B41" s="118">
        <f>VLOOKUP($A41+ROUND((COLUMN()-2)/24,5),АТС!$A$41:$F$784,3)+'Иные услуги '!$C$5+'РСТ РСО-А'!$I$6+'РСТ РСО-А'!$F$9</f>
        <v>2999.25</v>
      </c>
      <c r="C41" s="118">
        <f>VLOOKUP($A41+ROUND((COLUMN()-2)/24,5),АТС!$A$41:$F$784,3)+'Иные услуги '!$C$5+'РСТ РСО-А'!$I$6+'РСТ РСО-А'!$F$9</f>
        <v>2987.96</v>
      </c>
      <c r="D41" s="118">
        <f>VLOOKUP($A41+ROUND((COLUMN()-2)/24,5),АТС!$A$41:$F$784,3)+'Иные услуги '!$C$5+'РСТ РСО-А'!$I$6+'РСТ РСО-А'!$F$9</f>
        <v>2987.27</v>
      </c>
      <c r="E41" s="118">
        <f>VLOOKUP($A41+ROUND((COLUMN()-2)/24,5),АТС!$A$41:$F$784,3)+'Иные услуги '!$C$5+'РСТ РСО-А'!$I$6+'РСТ РСО-А'!$F$9</f>
        <v>2986.93</v>
      </c>
      <c r="F41" s="118">
        <f>VLOOKUP($A41+ROUND((COLUMN()-2)/24,5),АТС!$A$41:$F$784,3)+'Иные услуги '!$C$5+'РСТ РСО-А'!$I$6+'РСТ РСО-А'!$F$9</f>
        <v>2987.03</v>
      </c>
      <c r="G41" s="118">
        <f>VLOOKUP($A41+ROUND((COLUMN()-2)/24,5),АТС!$A$41:$F$784,3)+'Иные услуги '!$C$5+'РСТ РСО-А'!$I$6+'РСТ РСО-А'!$F$9</f>
        <v>2987.68</v>
      </c>
      <c r="H41" s="118">
        <f>VLOOKUP($A41+ROUND((COLUMN()-2)/24,5),АТС!$A$41:$F$784,3)+'Иные услуги '!$C$5+'РСТ РСО-А'!$I$6+'РСТ РСО-А'!$F$9</f>
        <v>3052.46</v>
      </c>
      <c r="I41" s="118">
        <f>VLOOKUP($A41+ROUND((COLUMN()-2)/24,5),АТС!$A$41:$F$784,3)+'Иные услуги '!$C$5+'РСТ РСО-А'!$I$6+'РСТ РСО-А'!$F$9</f>
        <v>2984.03</v>
      </c>
      <c r="J41" s="118">
        <f>VLOOKUP($A41+ROUND((COLUMN()-2)/24,5),АТС!$A$41:$F$784,3)+'Иные услуги '!$C$5+'РСТ РСО-А'!$I$6+'РСТ РСО-А'!$F$9</f>
        <v>3117.25</v>
      </c>
      <c r="K41" s="118">
        <f>VLOOKUP($A41+ROUND((COLUMN()-2)/24,5),АТС!$A$41:$F$784,3)+'Иные услуги '!$C$5+'РСТ РСО-А'!$I$6+'РСТ РСО-А'!$F$9</f>
        <v>3045.58</v>
      </c>
      <c r="L41" s="118">
        <f>VLOOKUP($A41+ROUND((COLUMN()-2)/24,5),АТС!$A$41:$F$784,3)+'Иные услуги '!$C$5+'РСТ РСО-А'!$I$6+'РСТ РСО-А'!$F$9</f>
        <v>3045.57</v>
      </c>
      <c r="M41" s="118">
        <f>VLOOKUP($A41+ROUND((COLUMN()-2)/24,5),АТС!$A$41:$F$784,3)+'Иные услуги '!$C$5+'РСТ РСО-А'!$I$6+'РСТ РСО-А'!$F$9</f>
        <v>3045.44</v>
      </c>
      <c r="N41" s="118">
        <f>VLOOKUP($A41+ROUND((COLUMN()-2)/24,5),АТС!$A$41:$F$784,3)+'Иные услуги '!$C$5+'РСТ РСО-А'!$I$6+'РСТ РСО-А'!$F$9</f>
        <v>3045.32</v>
      </c>
      <c r="O41" s="118">
        <f>VLOOKUP($A41+ROUND((COLUMN()-2)/24,5),АТС!$A$41:$F$784,3)+'Иные услуги '!$C$5+'РСТ РСО-А'!$I$6+'РСТ РСО-А'!$F$9</f>
        <v>3045.18</v>
      </c>
      <c r="P41" s="118">
        <f>VLOOKUP($A41+ROUND((COLUMN()-2)/24,5),АТС!$A$41:$F$784,3)+'Иные услуги '!$C$5+'РСТ РСО-А'!$I$6+'РСТ РСО-А'!$F$9</f>
        <v>3012.6200000000003</v>
      </c>
      <c r="Q41" s="118">
        <f>VLOOKUP($A41+ROUND((COLUMN()-2)/24,5),АТС!$A$41:$F$784,3)+'Иные услуги '!$C$5+'РСТ РСО-А'!$I$6+'РСТ РСО-А'!$F$9</f>
        <v>3012.31</v>
      </c>
      <c r="R41" s="118">
        <f>VLOOKUP($A41+ROUND((COLUMN()-2)/24,5),АТС!$A$41:$F$784,3)+'Иные услуги '!$C$5+'РСТ РСО-А'!$I$6+'РСТ РСО-А'!$F$9</f>
        <v>3013.04</v>
      </c>
      <c r="S41" s="118">
        <f>VLOOKUP($A41+ROUND((COLUMN()-2)/24,5),АТС!$A$41:$F$784,3)+'Иные услуги '!$C$5+'РСТ РСО-А'!$I$6+'РСТ РСО-А'!$F$9</f>
        <v>3120.51</v>
      </c>
      <c r="T41" s="118">
        <f>VLOOKUP($A41+ROUND((COLUMN()-2)/24,5),АТС!$A$41:$F$784,3)+'Иные услуги '!$C$5+'РСТ РСО-А'!$I$6+'РСТ РСО-А'!$F$9</f>
        <v>3140.59</v>
      </c>
      <c r="U41" s="118">
        <f>VLOOKUP($A41+ROUND((COLUMN()-2)/24,5),АТС!$A$41:$F$784,3)+'Иные услуги '!$C$5+'РСТ РСО-А'!$I$6+'РСТ РСО-А'!$F$9</f>
        <v>3068.18</v>
      </c>
      <c r="V41" s="118">
        <f>VLOOKUP($A41+ROUND((COLUMN()-2)/24,5),АТС!$A$41:$F$784,3)+'Иные услуги '!$C$5+'РСТ РСО-А'!$I$6+'РСТ РСО-А'!$F$9</f>
        <v>3009.4100000000003</v>
      </c>
      <c r="W41" s="118">
        <f>VLOOKUP($A41+ROUND((COLUMN()-2)/24,5),АТС!$A$41:$F$784,3)+'Иные услуги '!$C$5+'РСТ РСО-А'!$I$6+'РСТ РСО-А'!$F$9</f>
        <v>3045.56</v>
      </c>
      <c r="X41" s="118">
        <f>VLOOKUP($A41+ROUND((COLUMN()-2)/24,5),АТС!$A$41:$F$784,3)+'Иные услуги '!$C$5+'РСТ РСО-А'!$I$6+'РСТ РСО-А'!$F$9</f>
        <v>3125.1600000000003</v>
      </c>
      <c r="Y41" s="118">
        <f>VLOOKUP($A41+ROUND((COLUMN()-2)/24,5),АТС!$A$41:$F$784,3)+'Иные услуги '!$C$5+'РСТ РСО-А'!$I$6+'РСТ РСО-А'!$F$9</f>
        <v>3093.13</v>
      </c>
    </row>
    <row r="42" spans="1:25" x14ac:dyDescent="0.2">
      <c r="A42" s="66">
        <f t="shared" si="0"/>
        <v>43401</v>
      </c>
      <c r="B42" s="118">
        <f>VLOOKUP($A42+ROUND((COLUMN()-2)/24,5),АТС!$A$41:$F$784,3)+'Иные услуги '!$C$5+'РСТ РСО-А'!$I$6+'РСТ РСО-А'!$F$9</f>
        <v>2997.71</v>
      </c>
      <c r="C42" s="118">
        <f>VLOOKUP($A42+ROUND((COLUMN()-2)/24,5),АТС!$A$41:$F$784,3)+'Иные услуги '!$C$5+'РСТ РСО-А'!$I$6+'РСТ РСО-А'!$F$9</f>
        <v>2989.9500000000003</v>
      </c>
      <c r="D42" s="118">
        <f>VLOOKUP($A42+ROUND((COLUMN()-2)/24,5),АТС!$A$41:$F$784,3)+'Иные услуги '!$C$5+'РСТ РСО-А'!$I$6+'РСТ РСО-А'!$F$9</f>
        <v>3001.52</v>
      </c>
      <c r="E42" s="118">
        <f>VLOOKUP($A42+ROUND((COLUMN()-2)/24,5),АТС!$A$41:$F$784,3)+'Иные услуги '!$C$5+'РСТ РСО-А'!$I$6+'РСТ РСО-А'!$F$9</f>
        <v>3001.38</v>
      </c>
      <c r="F42" s="118">
        <f>VLOOKUP($A42+ROUND((COLUMN()-2)/24,5),АТС!$A$41:$F$784,3)+'Иные услуги '!$C$5+'РСТ РСО-А'!$I$6+'РСТ РСО-А'!$F$9</f>
        <v>3001.4900000000002</v>
      </c>
      <c r="G42" s="118">
        <f>VLOOKUP($A42+ROUND((COLUMN()-2)/24,5),АТС!$A$41:$F$784,3)+'Иные услуги '!$C$5+'РСТ РСО-А'!$I$6+'РСТ РСО-А'!$F$9</f>
        <v>3001.6600000000003</v>
      </c>
      <c r="H42" s="118">
        <f>VLOOKUP($A42+ROUND((COLUMN()-2)/24,5),АТС!$A$41:$F$784,3)+'Иные услуги '!$C$5+'РСТ РСО-А'!$I$6+'РСТ РСО-А'!$F$9</f>
        <v>3102.42</v>
      </c>
      <c r="I42" s="118">
        <f>VLOOKUP($A42+ROUND((COLUMN()-2)/24,5),АТС!$A$41:$F$784,3)+'Иные услуги '!$C$5+'РСТ РСО-А'!$I$6+'РСТ РСО-А'!$F$9</f>
        <v>3014.7000000000003</v>
      </c>
      <c r="J42" s="118">
        <f>VLOOKUP($A42+ROUND((COLUMN()-2)/24,5),АТС!$A$41:$F$784,3)+'Иные услуги '!$C$5+'РСТ РСО-А'!$I$6+'РСТ РСО-А'!$F$9</f>
        <v>3156.75</v>
      </c>
      <c r="K42" s="118">
        <f>VLOOKUP($A42+ROUND((COLUMN()-2)/24,5),АТС!$A$41:$F$784,3)+'Иные услуги '!$C$5+'РСТ РСО-А'!$I$6+'РСТ РСО-А'!$F$9</f>
        <v>3081.26</v>
      </c>
      <c r="L42" s="118">
        <f>VLOOKUP($A42+ROUND((COLUMN()-2)/24,5),АТС!$A$41:$F$784,3)+'Иные услуги '!$C$5+'РСТ РСО-А'!$I$6+'РСТ РСО-А'!$F$9</f>
        <v>3082.03</v>
      </c>
      <c r="M42" s="118">
        <f>VLOOKUP($A42+ROUND((COLUMN()-2)/24,5),АТС!$A$41:$F$784,3)+'Иные услуги '!$C$5+'РСТ РСО-А'!$I$6+'РСТ РСО-А'!$F$9</f>
        <v>3082.09</v>
      </c>
      <c r="N42" s="118">
        <f>VLOOKUP($A42+ROUND((COLUMN()-2)/24,5),АТС!$A$41:$F$784,3)+'Иные услуги '!$C$5+'РСТ РСО-А'!$I$6+'РСТ РСО-А'!$F$9</f>
        <v>3081.1</v>
      </c>
      <c r="O42" s="118">
        <f>VLOOKUP($A42+ROUND((COLUMN()-2)/24,5),АТС!$A$41:$F$784,3)+'Иные услуги '!$C$5+'РСТ РСО-А'!$I$6+'РСТ РСО-А'!$F$9</f>
        <v>3081.19</v>
      </c>
      <c r="P42" s="118">
        <f>VLOOKUP($A42+ROUND((COLUMN()-2)/24,5),АТС!$A$41:$F$784,3)+'Иные услуги '!$C$5+'РСТ РСО-А'!$I$6+'РСТ РСО-А'!$F$9</f>
        <v>3081.2200000000003</v>
      </c>
      <c r="Q42" s="118">
        <f>VLOOKUP($A42+ROUND((COLUMN()-2)/24,5),АТС!$A$41:$F$784,3)+'Иные услуги '!$C$5+'РСТ РСО-А'!$I$6+'РСТ РСО-А'!$F$9</f>
        <v>3082.06</v>
      </c>
      <c r="R42" s="118">
        <f>VLOOKUP($A42+ROUND((COLUMN()-2)/24,5),АТС!$A$41:$F$784,3)+'Иные услуги '!$C$5+'РСТ РСО-А'!$I$6+'РСТ РСО-А'!$F$9</f>
        <v>3082.81</v>
      </c>
      <c r="S42" s="118">
        <f>VLOOKUP($A42+ROUND((COLUMN()-2)/24,5),АТС!$A$41:$F$784,3)+'Иные услуги '!$C$5+'РСТ РСО-А'!$I$6+'РСТ РСО-А'!$F$9</f>
        <v>3069.6600000000003</v>
      </c>
      <c r="T42" s="118">
        <f>VLOOKUP($A42+ROUND((COLUMN()-2)/24,5),АТС!$A$41:$F$784,3)+'Иные услуги '!$C$5+'РСТ РСО-А'!$I$6+'РСТ РСО-А'!$F$9</f>
        <v>3109.2200000000003</v>
      </c>
      <c r="U42" s="118">
        <f>VLOOKUP($A42+ROUND((COLUMN()-2)/24,5),АТС!$A$41:$F$784,3)+'Иные услуги '!$C$5+'РСТ РСО-А'!$I$6+'РСТ РСО-А'!$F$9</f>
        <v>3019.08</v>
      </c>
      <c r="V42" s="118">
        <f>VLOOKUP($A42+ROUND((COLUMN()-2)/24,5),АТС!$A$41:$F$784,3)+'Иные услуги '!$C$5+'РСТ РСО-А'!$I$6+'РСТ РСО-А'!$F$9</f>
        <v>3024.56</v>
      </c>
      <c r="W42" s="118">
        <f>VLOOKUP($A42+ROUND((COLUMN()-2)/24,5),АТС!$A$41:$F$784,3)+'Иные услуги '!$C$5+'РСТ РСО-А'!$I$6+'РСТ РСО-А'!$F$9</f>
        <v>3050.21</v>
      </c>
      <c r="X42" s="118">
        <f>VLOOKUP($A42+ROUND((COLUMN()-2)/24,5),АТС!$A$41:$F$784,3)+'Иные услуги '!$C$5+'РСТ РСО-А'!$I$6+'РСТ РСО-А'!$F$9</f>
        <v>3131.48</v>
      </c>
      <c r="Y42" s="118">
        <f>VLOOKUP($A42+ROUND((COLUMN()-2)/24,5),АТС!$A$41:$F$784,3)+'Иные услуги '!$C$5+'РСТ РСО-А'!$I$6+'РСТ РСО-А'!$F$9</f>
        <v>3097.19</v>
      </c>
    </row>
    <row r="43" spans="1:25" x14ac:dyDescent="0.2">
      <c r="A43" s="66">
        <f t="shared" si="0"/>
        <v>43402</v>
      </c>
      <c r="B43" s="118">
        <f>VLOOKUP($A43+ROUND((COLUMN()-2)/24,5),АТС!$A$41:$F$784,3)+'Иные услуги '!$C$5+'РСТ РСО-А'!$I$6+'РСТ РСО-А'!$F$9</f>
        <v>2996.93</v>
      </c>
      <c r="C43" s="118">
        <f>VLOOKUP($A43+ROUND((COLUMN()-2)/24,5),АТС!$A$41:$F$784,3)+'Иные услуги '!$C$5+'РСТ РСО-А'!$I$6+'РСТ РСО-А'!$F$9</f>
        <v>2989.3</v>
      </c>
      <c r="D43" s="118">
        <f>VLOOKUP($A43+ROUND((COLUMN()-2)/24,5),АТС!$A$41:$F$784,3)+'Иные услуги '!$C$5+'РСТ РСО-А'!$I$6+'РСТ РСО-А'!$F$9</f>
        <v>2988.4100000000003</v>
      </c>
      <c r="E43" s="118">
        <f>VLOOKUP($A43+ROUND((COLUMN()-2)/24,5),АТС!$A$41:$F$784,3)+'Иные услуги '!$C$5+'РСТ РСО-А'!$I$6+'РСТ РСО-А'!$F$9</f>
        <v>2988.29</v>
      </c>
      <c r="F43" s="118">
        <f>VLOOKUP($A43+ROUND((COLUMN()-2)/24,5),АТС!$A$41:$F$784,3)+'Иные услуги '!$C$5+'РСТ РСО-А'!$I$6+'РСТ РСО-А'!$F$9</f>
        <v>2988.7400000000002</v>
      </c>
      <c r="G43" s="118">
        <f>VLOOKUP($A43+ROUND((COLUMN()-2)/24,5),АТС!$A$41:$F$784,3)+'Иные услуги '!$C$5+'РСТ РСО-А'!$I$6+'РСТ РСО-А'!$F$9</f>
        <v>2990.2000000000003</v>
      </c>
      <c r="H43" s="118">
        <f>VLOOKUP($A43+ROUND((COLUMN()-2)/24,5),АТС!$A$41:$F$784,3)+'Иные услуги '!$C$5+'РСТ РСО-А'!$I$6+'РСТ РСО-А'!$F$9</f>
        <v>3026.9100000000003</v>
      </c>
      <c r="I43" s="118">
        <f>VLOOKUP($A43+ROUND((COLUMN()-2)/24,5),АТС!$A$41:$F$784,3)+'Иные услуги '!$C$5+'РСТ РСО-А'!$I$6+'РСТ РСО-А'!$F$9</f>
        <v>3036.8700000000003</v>
      </c>
      <c r="J43" s="118">
        <f>VLOOKUP($A43+ROUND((COLUMN()-2)/24,5),АТС!$A$41:$F$784,3)+'Иные услуги '!$C$5+'РСТ РСО-А'!$I$6+'РСТ РСО-А'!$F$9</f>
        <v>3071.94</v>
      </c>
      <c r="K43" s="118">
        <f>VLOOKUP($A43+ROUND((COLUMN()-2)/24,5),АТС!$A$41:$F$784,3)+'Иные услуги '!$C$5+'РСТ РСО-А'!$I$6+'РСТ РСО-А'!$F$9</f>
        <v>3019.43</v>
      </c>
      <c r="L43" s="118">
        <f>VLOOKUP($A43+ROUND((COLUMN()-2)/24,5),АТС!$A$41:$F$784,3)+'Иные услуги '!$C$5+'РСТ РСО-А'!$I$6+'РСТ РСО-А'!$F$9</f>
        <v>3019.94</v>
      </c>
      <c r="M43" s="118">
        <f>VLOOKUP($A43+ROUND((COLUMN()-2)/24,5),АТС!$A$41:$F$784,3)+'Иные услуги '!$C$5+'РСТ РСО-А'!$I$6+'РСТ РСО-А'!$F$9</f>
        <v>3019.23</v>
      </c>
      <c r="N43" s="118">
        <f>VLOOKUP($A43+ROUND((COLUMN()-2)/24,5),АТС!$A$41:$F$784,3)+'Иные услуги '!$C$5+'РСТ РСО-А'!$I$6+'РСТ РСО-А'!$F$9</f>
        <v>3019.19</v>
      </c>
      <c r="O43" s="118">
        <f>VLOOKUP($A43+ROUND((COLUMN()-2)/24,5),АТС!$A$41:$F$784,3)+'Иные услуги '!$C$5+'РСТ РСО-А'!$I$6+'РСТ РСО-А'!$F$9</f>
        <v>3018.9500000000003</v>
      </c>
      <c r="P43" s="118">
        <f>VLOOKUP($A43+ROUND((COLUMN()-2)/24,5),АТС!$A$41:$F$784,3)+'Иные услуги '!$C$5+'РСТ РСО-А'!$I$6+'РСТ РСО-А'!$F$9</f>
        <v>3019.03</v>
      </c>
      <c r="Q43" s="118">
        <f>VLOOKUP($A43+ROUND((COLUMN()-2)/24,5),АТС!$A$41:$F$784,3)+'Иные услуги '!$C$5+'РСТ РСО-А'!$I$6+'РСТ РСО-А'!$F$9</f>
        <v>3019.26</v>
      </c>
      <c r="R43" s="118">
        <f>VLOOKUP($A43+ROUND((COLUMN()-2)/24,5),АТС!$A$41:$F$784,3)+'Иные услуги '!$C$5+'РСТ РСО-А'!$I$6+'РСТ РСО-А'!$F$9</f>
        <v>3009.58</v>
      </c>
      <c r="S43" s="118">
        <f>VLOOKUP($A43+ROUND((COLUMN()-2)/24,5),АТС!$A$41:$F$784,3)+'Иные услуги '!$C$5+'РСТ РСО-А'!$I$6+'РСТ РСО-А'!$F$9</f>
        <v>3146.07</v>
      </c>
      <c r="T43" s="118">
        <f>VLOOKUP($A43+ROUND((COLUMN()-2)/24,5),АТС!$A$41:$F$784,3)+'Иные услуги '!$C$5+'РСТ РСО-А'!$I$6+'РСТ РСО-А'!$F$9</f>
        <v>3148.61</v>
      </c>
      <c r="U43" s="118">
        <f>VLOOKUP($A43+ROUND((COLUMN()-2)/24,5),АТС!$A$41:$F$784,3)+'Иные услуги '!$C$5+'РСТ РСО-А'!$I$6+'РСТ РСО-А'!$F$9</f>
        <v>3073.77</v>
      </c>
      <c r="V43" s="118">
        <f>VLOOKUP($A43+ROUND((COLUMN()-2)/24,5),АТС!$A$41:$F$784,3)+'Иные услуги '!$C$5+'РСТ РСО-А'!$I$6+'РСТ РСО-А'!$F$9</f>
        <v>3022.98</v>
      </c>
      <c r="W43" s="118">
        <f>VLOOKUP($A43+ROUND((COLUMN()-2)/24,5),АТС!$A$41:$F$784,3)+'Иные услуги '!$C$5+'РСТ РСО-А'!$I$6+'РСТ РСО-А'!$F$9</f>
        <v>3035.98</v>
      </c>
      <c r="X43" s="118">
        <f>VLOOKUP($A43+ROUND((COLUMN()-2)/24,5),АТС!$A$41:$F$784,3)+'Иные услуги '!$C$5+'РСТ РСО-А'!$I$6+'РСТ РСО-А'!$F$9</f>
        <v>3122.33</v>
      </c>
      <c r="Y43" s="118">
        <f>VLOOKUP($A43+ROUND((COLUMN()-2)/24,5),АТС!$A$41:$F$784,3)+'Иные услуги '!$C$5+'РСТ РСО-А'!$I$6+'РСТ РСО-А'!$F$9</f>
        <v>3075.52</v>
      </c>
    </row>
    <row r="44" spans="1:25" x14ac:dyDescent="0.2">
      <c r="A44" s="66">
        <f t="shared" si="0"/>
        <v>43403</v>
      </c>
      <c r="B44" s="118">
        <f>VLOOKUP($A44+ROUND((COLUMN()-2)/24,5),АТС!$A$41:$F$784,3)+'Иные услуги '!$C$5+'РСТ РСО-А'!$I$6+'РСТ РСО-А'!$F$9</f>
        <v>2991.85</v>
      </c>
      <c r="C44" s="118">
        <f>VLOOKUP($A44+ROUND((COLUMN()-2)/24,5),АТС!$A$41:$F$784,3)+'Иные услуги '!$C$5+'РСТ РСО-А'!$I$6+'РСТ РСО-А'!$F$9</f>
        <v>2989.36</v>
      </c>
      <c r="D44" s="118">
        <f>VLOOKUP($A44+ROUND((COLUMN()-2)/24,5),АТС!$A$41:$F$784,3)+'Иные услуги '!$C$5+'РСТ РСО-А'!$I$6+'РСТ РСО-А'!$F$9</f>
        <v>2988.9900000000002</v>
      </c>
      <c r="E44" s="118">
        <f>VLOOKUP($A44+ROUND((COLUMN()-2)/24,5),АТС!$A$41:$F$784,3)+'Иные услуги '!$C$5+'РСТ РСО-А'!$I$6+'РСТ РСО-А'!$F$9</f>
        <v>2988.75</v>
      </c>
      <c r="F44" s="118">
        <f>VLOOKUP($A44+ROUND((COLUMN()-2)/24,5),АТС!$A$41:$F$784,3)+'Иные услуги '!$C$5+'РСТ РСО-А'!$I$6+'РСТ РСО-А'!$F$9</f>
        <v>2989.94</v>
      </c>
      <c r="G44" s="118">
        <f>VLOOKUP($A44+ROUND((COLUMN()-2)/24,5),АТС!$A$41:$F$784,3)+'Иные услуги '!$C$5+'РСТ РСО-А'!$I$6+'РСТ РСО-А'!$F$9</f>
        <v>2991.4100000000003</v>
      </c>
      <c r="H44" s="118">
        <f>VLOOKUP($A44+ROUND((COLUMN()-2)/24,5),АТС!$A$41:$F$784,3)+'Иные услуги '!$C$5+'РСТ РСО-А'!$I$6+'РСТ РСО-А'!$F$9</f>
        <v>2999.1600000000003</v>
      </c>
      <c r="I44" s="118">
        <f>VLOOKUP($A44+ROUND((COLUMN()-2)/24,5),АТС!$A$41:$F$784,3)+'Иные услуги '!$C$5+'РСТ РСО-А'!$I$6+'РСТ РСО-А'!$F$9</f>
        <v>3116.05</v>
      </c>
      <c r="J44" s="118">
        <f>VLOOKUP($A44+ROUND((COLUMN()-2)/24,5),АТС!$A$41:$F$784,3)+'Иные услуги '!$C$5+'РСТ РСО-А'!$I$6+'РСТ РСО-А'!$F$9</f>
        <v>3022.46</v>
      </c>
      <c r="K44" s="118">
        <f>VLOOKUP($A44+ROUND((COLUMN()-2)/24,5),АТС!$A$41:$F$784,3)+'Иные услуги '!$C$5+'РСТ РСО-А'!$I$6+'РСТ РСО-А'!$F$9</f>
        <v>3009.18</v>
      </c>
      <c r="L44" s="118">
        <f>VLOOKUP($A44+ROUND((COLUMN()-2)/24,5),АТС!$A$41:$F$784,3)+'Иные услуги '!$C$5+'РСТ РСО-А'!$I$6+'РСТ РСО-А'!$F$9</f>
        <v>3008.94</v>
      </c>
      <c r="M44" s="118">
        <f>VLOOKUP($A44+ROUND((COLUMN()-2)/24,5),АТС!$A$41:$F$784,3)+'Иные услуги '!$C$5+'РСТ РСО-А'!$I$6+'РСТ РСО-А'!$F$9</f>
        <v>2994.1600000000003</v>
      </c>
      <c r="N44" s="118">
        <f>VLOOKUP($A44+ROUND((COLUMN()-2)/24,5),АТС!$A$41:$F$784,3)+'Иные услуги '!$C$5+'РСТ РСО-А'!$I$6+'РСТ РСО-А'!$F$9</f>
        <v>3010.35</v>
      </c>
      <c r="O44" s="118">
        <f>VLOOKUP($A44+ROUND((COLUMN()-2)/24,5),АТС!$A$41:$F$784,3)+'Иные услуги '!$C$5+'РСТ РСО-А'!$I$6+'РСТ РСО-А'!$F$9</f>
        <v>3009.86</v>
      </c>
      <c r="P44" s="118">
        <f>VLOOKUP($A44+ROUND((COLUMN()-2)/24,5),АТС!$A$41:$F$784,3)+'Иные услуги '!$C$5+'РСТ РСО-А'!$I$6+'РСТ РСО-А'!$F$9</f>
        <v>3009.85</v>
      </c>
      <c r="Q44" s="118">
        <f>VLOOKUP($A44+ROUND((COLUMN()-2)/24,5),АТС!$A$41:$F$784,3)+'Иные услуги '!$C$5+'РСТ РСО-А'!$I$6+'РСТ РСО-А'!$F$9</f>
        <v>3010.03</v>
      </c>
      <c r="R44" s="118">
        <f>VLOOKUP($A44+ROUND((COLUMN()-2)/24,5),АТС!$A$41:$F$784,3)+'Иные услуги '!$C$5+'РСТ РСО-А'!$I$6+'РСТ РСО-А'!$F$9</f>
        <v>3007.96</v>
      </c>
      <c r="S44" s="118">
        <f>VLOOKUP($A44+ROUND((COLUMN()-2)/24,5),АТС!$A$41:$F$784,3)+'Иные услуги '!$C$5+'РСТ РСО-А'!$I$6+'РСТ РСО-А'!$F$9</f>
        <v>3110.4500000000003</v>
      </c>
      <c r="T44" s="118">
        <f>VLOOKUP($A44+ROUND((COLUMN()-2)/24,5),АТС!$A$41:$F$784,3)+'Иные услуги '!$C$5+'РСТ РСО-А'!$I$6+'РСТ РСО-А'!$F$9</f>
        <v>3159.03</v>
      </c>
      <c r="U44" s="118">
        <f>VLOOKUP($A44+ROUND((COLUMN()-2)/24,5),АТС!$A$41:$F$784,3)+'Иные услуги '!$C$5+'РСТ РСО-А'!$I$6+'РСТ РСО-А'!$F$9</f>
        <v>3077.9100000000003</v>
      </c>
      <c r="V44" s="118">
        <f>VLOOKUP($A44+ROUND((COLUMN()-2)/24,5),АТС!$A$41:$F$784,3)+'Иные услуги '!$C$5+'РСТ РСО-А'!$I$6+'РСТ РСО-А'!$F$9</f>
        <v>3045.1200000000003</v>
      </c>
      <c r="W44" s="118">
        <f>VLOOKUP($A44+ROUND((COLUMN()-2)/24,5),АТС!$A$41:$F$784,3)+'Иные услуги '!$C$5+'РСТ РСО-А'!$I$6+'РСТ РСО-А'!$F$9</f>
        <v>3058.63</v>
      </c>
      <c r="X44" s="118">
        <f>VLOOKUP($A44+ROUND((COLUMN()-2)/24,5),АТС!$A$41:$F$784,3)+'Иные услуги '!$C$5+'РСТ РСО-А'!$I$6+'РСТ РСО-А'!$F$9</f>
        <v>3130.59</v>
      </c>
      <c r="Y44" s="118">
        <f>VLOOKUP($A44+ROUND((COLUMN()-2)/24,5),АТС!$A$41:$F$784,3)+'Иные услуги '!$C$5+'РСТ РСО-А'!$I$6+'РСТ РСО-А'!$F$9</f>
        <v>3111.8</v>
      </c>
    </row>
    <row r="45" spans="1:25" x14ac:dyDescent="0.2">
      <c r="A45" s="66">
        <f t="shared" si="0"/>
        <v>43404</v>
      </c>
      <c r="B45" s="118">
        <f>VLOOKUP($A45+ROUND((COLUMN()-2)/24,5),АТС!$A$41:$F$784,3)+'Иные услуги '!$C$5+'РСТ РСО-А'!$I$6+'РСТ РСО-А'!$F$9</f>
        <v>2995.36</v>
      </c>
      <c r="C45" s="118">
        <f>VLOOKUP($A45+ROUND((COLUMN()-2)/24,5),АТС!$A$41:$F$784,3)+'Иные услуги '!$C$5+'РСТ РСО-А'!$I$6+'РСТ РСО-А'!$F$9</f>
        <v>2989.05</v>
      </c>
      <c r="D45" s="118">
        <f>VLOOKUP($A45+ROUND((COLUMN()-2)/24,5),АТС!$A$41:$F$784,3)+'Иные услуги '!$C$5+'РСТ РСО-А'!$I$6+'РСТ РСО-А'!$F$9</f>
        <v>2988.4500000000003</v>
      </c>
      <c r="E45" s="118">
        <f>VLOOKUP($A45+ROUND((COLUMN()-2)/24,5),АТС!$A$41:$F$784,3)+'Иные услуги '!$C$5+'РСТ РСО-А'!$I$6+'РСТ РСО-А'!$F$9</f>
        <v>2988.27</v>
      </c>
      <c r="F45" s="118">
        <f>VLOOKUP($A45+ROUND((COLUMN()-2)/24,5),АТС!$A$41:$F$784,3)+'Иные услуги '!$C$5+'РСТ РСО-А'!$I$6+'РСТ РСО-А'!$F$9</f>
        <v>2988.7400000000002</v>
      </c>
      <c r="G45" s="118">
        <f>VLOOKUP($A45+ROUND((COLUMN()-2)/24,5),АТС!$A$41:$F$784,3)+'Иные услуги '!$C$5+'РСТ РСО-А'!$I$6+'РСТ РСО-А'!$F$9</f>
        <v>2989.96</v>
      </c>
      <c r="H45" s="118">
        <f>VLOOKUP($A45+ROUND((COLUMN()-2)/24,5),АТС!$A$41:$F$784,3)+'Иные услуги '!$C$5+'РСТ РСО-А'!$I$6+'РСТ РСО-А'!$F$9</f>
        <v>2998.93</v>
      </c>
      <c r="I45" s="118">
        <f>VLOOKUP($A45+ROUND((COLUMN()-2)/24,5),АТС!$A$41:$F$784,3)+'Иные услуги '!$C$5+'РСТ РСО-А'!$I$6+'РСТ РСО-А'!$F$9</f>
        <v>3113.76</v>
      </c>
      <c r="J45" s="118">
        <f>VLOOKUP($A45+ROUND((COLUMN()-2)/24,5),АТС!$A$41:$F$784,3)+'Иные услуги '!$C$5+'РСТ РСО-А'!$I$6+'РСТ РСО-А'!$F$9</f>
        <v>3020.02</v>
      </c>
      <c r="K45" s="118">
        <f>VLOOKUP($A45+ROUND((COLUMN()-2)/24,5),АТС!$A$41:$F$784,3)+'Иные услуги '!$C$5+'РСТ РСО-А'!$I$6+'РСТ РСО-А'!$F$9</f>
        <v>3008.65</v>
      </c>
      <c r="L45" s="118">
        <f>VLOOKUP($A45+ROUND((COLUMN()-2)/24,5),АТС!$A$41:$F$784,3)+'Иные услуги '!$C$5+'РСТ РСО-А'!$I$6+'РСТ РСО-А'!$F$9</f>
        <v>3010.17</v>
      </c>
      <c r="M45" s="118">
        <f>VLOOKUP($A45+ROUND((COLUMN()-2)/24,5),АТС!$A$41:$F$784,3)+'Иные услуги '!$C$5+'РСТ РСО-А'!$I$6+'РСТ РСО-А'!$F$9</f>
        <v>2994.55</v>
      </c>
      <c r="N45" s="118">
        <f>VLOOKUP($A45+ROUND((COLUMN()-2)/24,5),АТС!$A$41:$F$784,3)+'Иные услуги '!$C$5+'РСТ РСО-А'!$I$6+'РСТ РСО-А'!$F$9</f>
        <v>3019.4900000000002</v>
      </c>
      <c r="O45" s="118">
        <f>VLOOKUP($A45+ROUND((COLUMN()-2)/24,5),АТС!$A$41:$F$784,3)+'Иные услуги '!$C$5+'РСТ РСО-А'!$I$6+'РСТ РСО-А'!$F$9</f>
        <v>3019.02</v>
      </c>
      <c r="P45" s="118">
        <f>VLOOKUP($A45+ROUND((COLUMN()-2)/24,5),АТС!$A$41:$F$784,3)+'Иные услуги '!$C$5+'РСТ РСО-А'!$I$6+'РСТ РСО-А'!$F$9</f>
        <v>3019.15</v>
      </c>
      <c r="Q45" s="118">
        <f>VLOOKUP($A45+ROUND((COLUMN()-2)/24,5),АТС!$A$41:$F$784,3)+'Иные услуги '!$C$5+'РСТ РСО-А'!$I$6+'РСТ РСО-А'!$F$9</f>
        <v>3019.2000000000003</v>
      </c>
      <c r="R45" s="118">
        <f>VLOOKUP($A45+ROUND((COLUMN()-2)/24,5),АТС!$A$41:$F$784,3)+'Иные услуги '!$C$5+'РСТ РСО-А'!$I$6+'РСТ РСО-А'!$F$9</f>
        <v>3008.9900000000002</v>
      </c>
      <c r="S45" s="118">
        <f>VLOOKUP($A45+ROUND((COLUMN()-2)/24,5),АТС!$A$41:$F$784,3)+'Иные услуги '!$C$5+'РСТ РСО-А'!$I$6+'РСТ РСО-А'!$F$9</f>
        <v>3112.29</v>
      </c>
      <c r="T45" s="118">
        <f>VLOOKUP($A45+ROUND((COLUMN()-2)/24,5),АТС!$A$41:$F$784,3)+'Иные услуги '!$C$5+'РСТ РСО-А'!$I$6+'РСТ РСО-А'!$F$9</f>
        <v>3162.28</v>
      </c>
      <c r="U45" s="118">
        <f>VLOOKUP($A45+ROUND((COLUMN()-2)/24,5),АТС!$A$41:$F$784,3)+'Иные услуги '!$C$5+'РСТ РСО-А'!$I$6+'РСТ РСО-А'!$F$9</f>
        <v>3074.57</v>
      </c>
      <c r="V45" s="118">
        <f>VLOOKUP($A45+ROUND((COLUMN()-2)/24,5),АТС!$A$41:$F$784,3)+'Иные услуги '!$C$5+'РСТ РСО-А'!$I$6+'РСТ РСО-А'!$F$9</f>
        <v>3043.6200000000003</v>
      </c>
      <c r="W45" s="118">
        <f>VLOOKUP($A45+ROUND((COLUMN()-2)/24,5),АТС!$A$41:$F$784,3)+'Иные услуги '!$C$5+'РСТ РСО-А'!$I$6+'РСТ РСО-А'!$F$9</f>
        <v>3041.51</v>
      </c>
      <c r="X45" s="118">
        <f>VLOOKUP($A45+ROUND((COLUMN()-2)/24,5),АТС!$A$41:$F$784,3)+'Иные услуги '!$C$5+'РСТ РСО-А'!$I$6+'РСТ РСО-А'!$F$9</f>
        <v>3109.4</v>
      </c>
      <c r="Y45" s="118">
        <f>VLOOKUP($A45+ROUND((COLUMN()-2)/24,5),АТС!$A$41:$F$784,3)+'Иные услуги '!$C$5+'РСТ РСО-А'!$I$6+'РСТ РСО-А'!$F$9</f>
        <v>3099.8700000000003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9" t="s">
        <v>35</v>
      </c>
      <c r="B49" s="143" t="s">
        <v>99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5"/>
    </row>
    <row r="50" spans="1:27" ht="12.75" x14ac:dyDescent="0.2">
      <c r="A50" s="150"/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8"/>
    </row>
    <row r="51" spans="1:27" ht="12.75" customHeight="1" x14ac:dyDescent="0.2">
      <c r="A51" s="150"/>
      <c r="B51" s="154" t="s">
        <v>100</v>
      </c>
      <c r="C51" s="152" t="s">
        <v>101</v>
      </c>
      <c r="D51" s="152" t="s">
        <v>102</v>
      </c>
      <c r="E51" s="152" t="s">
        <v>103</v>
      </c>
      <c r="F51" s="152" t="s">
        <v>104</v>
      </c>
      <c r="G51" s="152" t="s">
        <v>105</v>
      </c>
      <c r="H51" s="152" t="s">
        <v>106</v>
      </c>
      <c r="I51" s="152" t="s">
        <v>107</v>
      </c>
      <c r="J51" s="152" t="s">
        <v>108</v>
      </c>
      <c r="K51" s="152" t="s">
        <v>109</v>
      </c>
      <c r="L51" s="152" t="s">
        <v>110</v>
      </c>
      <c r="M51" s="152" t="s">
        <v>111</v>
      </c>
      <c r="N51" s="156" t="s">
        <v>112</v>
      </c>
      <c r="O51" s="152" t="s">
        <v>113</v>
      </c>
      <c r="P51" s="152" t="s">
        <v>114</v>
      </c>
      <c r="Q51" s="152" t="s">
        <v>115</v>
      </c>
      <c r="R51" s="152" t="s">
        <v>116</v>
      </c>
      <c r="S51" s="152" t="s">
        <v>117</v>
      </c>
      <c r="T51" s="152" t="s">
        <v>118</v>
      </c>
      <c r="U51" s="152" t="s">
        <v>119</v>
      </c>
      <c r="V51" s="152" t="s">
        <v>120</v>
      </c>
      <c r="W51" s="152" t="s">
        <v>121</v>
      </c>
      <c r="X51" s="152" t="s">
        <v>122</v>
      </c>
      <c r="Y51" s="152" t="s">
        <v>123</v>
      </c>
    </row>
    <row r="52" spans="1:27" ht="11.25" customHeight="1" x14ac:dyDescent="0.2">
      <c r="A52" s="151"/>
      <c r="B52" s="155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7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</row>
    <row r="53" spans="1:27" ht="18.75" customHeight="1" x14ac:dyDescent="0.2">
      <c r="A53" s="66">
        <f t="shared" ref="A53:A83" si="1">A15</f>
        <v>43374</v>
      </c>
      <c r="B53" s="91">
        <f>VLOOKUP($A53+ROUND((COLUMN()-2)/24,5),АТС!$A$41:$F$784,3)+'Иные услуги '!$C$5+'РСТ РСО-А'!$I$6+'РСТ РСО-А'!$G$9</f>
        <v>2982.75</v>
      </c>
      <c r="C53" s="118">
        <f>VLOOKUP($A53+ROUND((COLUMN()-2)/24,5),АТС!$A$41:$F$784,3)+'Иные услуги '!$C$5+'РСТ РСО-А'!$I$6+'РСТ РСО-А'!$G$9</f>
        <v>3065.0299999999997</v>
      </c>
      <c r="D53" s="118">
        <f>VLOOKUP($A53+ROUND((COLUMN()-2)/24,5),АТС!$A$41:$F$784,3)+'Иные услуги '!$C$5+'РСТ РСО-А'!$I$6+'РСТ РСО-А'!$G$9</f>
        <v>3115.06</v>
      </c>
      <c r="E53" s="118">
        <f>VLOOKUP($A53+ROUND((COLUMN()-2)/24,5),АТС!$A$41:$F$784,3)+'Иные услуги '!$C$5+'РСТ РСО-А'!$I$6+'РСТ РСО-А'!$G$9</f>
        <v>3115.38</v>
      </c>
      <c r="F53" s="118">
        <f>VLOOKUP($A53+ROUND((COLUMN()-2)/24,5),АТС!$A$41:$F$784,3)+'Иные услуги '!$C$5+'РСТ РСО-А'!$I$6+'РСТ РСО-А'!$G$9</f>
        <v>3115.35</v>
      </c>
      <c r="G53" s="118">
        <f>VLOOKUP($A53+ROUND((COLUMN()-2)/24,5),АТС!$A$41:$F$784,3)+'Иные услуги '!$C$5+'РСТ РСО-А'!$I$6+'РСТ РСО-А'!$G$9</f>
        <v>3116.29</v>
      </c>
      <c r="H53" s="118">
        <f>VLOOKUP($A53+ROUND((COLUMN()-2)/24,5),АТС!$A$41:$F$784,3)+'Иные услуги '!$C$5+'РСТ РСО-А'!$I$6+'РСТ РСО-А'!$G$9</f>
        <v>3270.29</v>
      </c>
      <c r="I53" s="118">
        <f>VLOOKUP($A53+ROUND((COLUMN()-2)/24,5),АТС!$A$41:$F$784,3)+'Иные услуги '!$C$5+'РСТ РСО-А'!$I$6+'РСТ РСО-А'!$G$9</f>
        <v>2982.69</v>
      </c>
      <c r="J53" s="118">
        <f>VLOOKUP($A53+ROUND((COLUMN()-2)/24,5),АТС!$A$41:$F$784,3)+'Иные услуги '!$C$5+'РСТ РСО-А'!$I$6+'РСТ РСО-А'!$G$9</f>
        <v>3124.56</v>
      </c>
      <c r="K53" s="118">
        <f>VLOOKUP($A53+ROUND((COLUMN()-2)/24,5),АТС!$A$41:$F$784,3)+'Иные услуги '!$C$5+'РСТ РСО-А'!$I$6+'РСТ РСО-А'!$G$9</f>
        <v>3014.8</v>
      </c>
      <c r="L53" s="118">
        <f>VLOOKUP($A53+ROUND((COLUMN()-2)/24,5),АТС!$A$41:$F$784,3)+'Иные услуги '!$C$5+'РСТ РСО-А'!$I$6+'РСТ РСО-А'!$G$9</f>
        <v>3014.76</v>
      </c>
      <c r="M53" s="118">
        <f>VLOOKUP($A53+ROUND((COLUMN()-2)/24,5),АТС!$A$41:$F$784,3)+'Иные услуги '!$C$5+'РСТ РСО-А'!$I$6+'РСТ РСО-А'!$G$9</f>
        <v>3031.45</v>
      </c>
      <c r="N53" s="118">
        <f>VLOOKUP($A53+ROUND((COLUMN()-2)/24,5),АТС!$A$41:$F$784,3)+'Иные услуги '!$C$5+'РСТ РСО-А'!$I$6+'РСТ РСО-А'!$G$9</f>
        <v>3123.15</v>
      </c>
      <c r="O53" s="118">
        <f>VLOOKUP($A53+ROUND((COLUMN()-2)/24,5),АТС!$A$41:$F$784,3)+'Иные услуги '!$C$5+'РСТ РСО-А'!$I$6+'РСТ РСО-А'!$G$9</f>
        <v>3103.15</v>
      </c>
      <c r="P53" s="118">
        <f>VLOOKUP($A53+ROUND((COLUMN()-2)/24,5),АТС!$A$41:$F$784,3)+'Иные услуги '!$C$5+'РСТ РСО-А'!$I$6+'РСТ РСО-А'!$G$9</f>
        <v>3075.11</v>
      </c>
      <c r="Q53" s="118">
        <f>VLOOKUP($A53+ROUND((COLUMN()-2)/24,5),АТС!$A$41:$F$784,3)+'Иные услуги '!$C$5+'РСТ РСО-А'!$I$6+'РСТ РСО-А'!$G$9</f>
        <v>3103.46</v>
      </c>
      <c r="R53" s="118">
        <f>VLOOKUP($A53+ROUND((COLUMN()-2)/24,5),АТС!$A$41:$F$784,3)+'Иные услуги '!$C$5+'РСТ РСО-А'!$I$6+'РСТ РСО-А'!$G$9</f>
        <v>3099.2799999999997</v>
      </c>
      <c r="S53" s="118">
        <f>VLOOKUP($A53+ROUND((COLUMN()-2)/24,5),АТС!$A$41:$F$784,3)+'Иные услуги '!$C$5+'РСТ РСО-А'!$I$6+'РСТ РСО-А'!$G$9</f>
        <v>3071.76</v>
      </c>
      <c r="T53" s="118">
        <f>VLOOKUP($A53+ROUND((COLUMN()-2)/24,5),АТС!$A$41:$F$784,3)+'Иные услуги '!$C$5+'РСТ РСО-А'!$I$6+'РСТ РСО-А'!$G$9</f>
        <v>2884.69</v>
      </c>
      <c r="U53" s="118">
        <f>VLOOKUP($A53+ROUND((COLUMN()-2)/24,5),АТС!$A$41:$F$784,3)+'Иные услуги '!$C$5+'РСТ РСО-А'!$I$6+'РСТ РСО-А'!$G$9</f>
        <v>2990.1</v>
      </c>
      <c r="V53" s="118">
        <f>VLOOKUP($A53+ROUND((COLUMN()-2)/24,5),АТС!$A$41:$F$784,3)+'Иные услуги '!$C$5+'РСТ РСО-А'!$I$6+'РСТ РСО-А'!$G$9</f>
        <v>3085.15</v>
      </c>
      <c r="W53" s="118">
        <f>VLOOKUP($A53+ROUND((COLUMN()-2)/24,5),АТС!$A$41:$F$784,3)+'Иные услуги '!$C$5+'РСТ РСО-А'!$I$6+'РСТ РСО-А'!$G$9</f>
        <v>3241.13</v>
      </c>
      <c r="X53" s="118">
        <f>VLOOKUP($A53+ROUND((COLUMN()-2)/24,5),АТС!$A$41:$F$784,3)+'Иные услуги '!$C$5+'РСТ РСО-А'!$I$6+'РСТ РСО-А'!$G$9</f>
        <v>3736.4</v>
      </c>
      <c r="Y53" s="118">
        <f>VLOOKUP($A53+ROUND((COLUMN()-2)/24,5),АТС!$A$41:$F$784,3)+'Иные услуги '!$C$5+'РСТ РСО-А'!$I$6+'РСТ РСО-А'!$G$9</f>
        <v>2885.37</v>
      </c>
      <c r="AA53" s="67"/>
    </row>
    <row r="54" spans="1:27" x14ac:dyDescent="0.2">
      <c r="A54" s="66">
        <f t="shared" si="1"/>
        <v>43375</v>
      </c>
      <c r="B54" s="118">
        <f>VLOOKUP($A54+ROUND((COLUMN()-2)/24,5),АТС!$A$41:$F$784,3)+'Иные услуги '!$C$5+'РСТ РСО-А'!$I$6+'РСТ РСО-А'!$G$9</f>
        <v>2984.6</v>
      </c>
      <c r="C54" s="118">
        <f>VLOOKUP($A54+ROUND((COLUMN()-2)/24,5),АТС!$A$41:$F$784,3)+'Иные услуги '!$C$5+'РСТ РСО-А'!$I$6+'РСТ РСО-А'!$G$9</f>
        <v>3067.5</v>
      </c>
      <c r="D54" s="118">
        <f>VLOOKUP($A54+ROUND((COLUMN()-2)/24,5),АТС!$A$41:$F$784,3)+'Иные услуги '!$C$5+'РСТ РСО-А'!$I$6+'РСТ РСО-А'!$G$9</f>
        <v>3117.18</v>
      </c>
      <c r="E54" s="118">
        <f>VLOOKUP($A54+ROUND((COLUMN()-2)/24,5),АТС!$A$41:$F$784,3)+'Иные услуги '!$C$5+'РСТ РСО-А'!$I$6+'РСТ РСО-А'!$G$9</f>
        <v>3127.95</v>
      </c>
      <c r="F54" s="118">
        <f>VLOOKUP($A54+ROUND((COLUMN()-2)/24,5),АТС!$A$41:$F$784,3)+'Иные услуги '!$C$5+'РСТ РСО-А'!$I$6+'РСТ РСО-А'!$G$9</f>
        <v>3116.92</v>
      </c>
      <c r="G54" s="118">
        <f>VLOOKUP($A54+ROUND((COLUMN()-2)/24,5),АТС!$A$41:$F$784,3)+'Иные услуги '!$C$5+'РСТ РСО-А'!$I$6+'РСТ РСО-А'!$G$9</f>
        <v>3118.5699999999997</v>
      </c>
      <c r="H54" s="118">
        <f>VLOOKUP($A54+ROUND((COLUMN()-2)/24,5),АТС!$A$41:$F$784,3)+'Иные услуги '!$C$5+'РСТ РСО-А'!$I$6+'РСТ РСО-А'!$G$9</f>
        <v>3528.33</v>
      </c>
      <c r="I54" s="118">
        <f>VLOOKUP($A54+ROUND((COLUMN()-2)/24,5),АТС!$A$41:$F$784,3)+'Иные услуги '!$C$5+'РСТ РСО-А'!$I$6+'РСТ РСО-А'!$G$9</f>
        <v>3010.95</v>
      </c>
      <c r="J54" s="118">
        <f>VLOOKUP($A54+ROUND((COLUMN()-2)/24,5),АТС!$A$41:$F$784,3)+'Иные услуги '!$C$5+'РСТ РСО-А'!$I$6+'РСТ РСО-А'!$G$9</f>
        <v>3146.5299999999997</v>
      </c>
      <c r="K54" s="118">
        <f>VLOOKUP($A54+ROUND((COLUMN()-2)/24,5),АТС!$A$41:$F$784,3)+'Иные услуги '!$C$5+'РСТ РСО-А'!$I$6+'РСТ РСО-А'!$G$9</f>
        <v>3050.49</v>
      </c>
      <c r="L54" s="118">
        <f>VLOOKUP($A54+ROUND((COLUMN()-2)/24,5),АТС!$A$41:$F$784,3)+'Иные услуги '!$C$5+'РСТ РСО-А'!$I$6+'РСТ РСО-А'!$G$9</f>
        <v>3068.02</v>
      </c>
      <c r="M54" s="118">
        <f>VLOOKUP($A54+ROUND((COLUMN()-2)/24,5),АТС!$A$41:$F$784,3)+'Иные услуги '!$C$5+'РСТ РСО-А'!$I$6+'РСТ РСО-А'!$G$9</f>
        <v>3086.51</v>
      </c>
      <c r="N54" s="118">
        <f>VLOOKUP($A54+ROUND((COLUMN()-2)/24,5),АТС!$A$41:$F$784,3)+'Иные услуги '!$C$5+'РСТ РСО-А'!$I$6+'РСТ РСО-А'!$G$9</f>
        <v>3125.25</v>
      </c>
      <c r="O54" s="118">
        <f>VLOOKUP($A54+ROUND((COLUMN()-2)/24,5),АТС!$A$41:$F$784,3)+'Иные услуги '!$C$5+'РСТ РСО-А'!$I$6+'РСТ РСО-А'!$G$9</f>
        <v>3125.37</v>
      </c>
      <c r="P54" s="118">
        <f>VLOOKUP($A54+ROUND((COLUMN()-2)/24,5),АТС!$A$41:$F$784,3)+'Иные услуги '!$C$5+'РСТ РСО-А'!$I$6+'РСТ РСО-А'!$G$9</f>
        <v>3105.55</v>
      </c>
      <c r="Q54" s="118">
        <f>VLOOKUP($A54+ROUND((COLUMN()-2)/24,5),АТС!$A$41:$F$784,3)+'Иные услуги '!$C$5+'РСТ РСО-А'!$I$6+'РСТ РСО-А'!$G$9</f>
        <v>3125.45</v>
      </c>
      <c r="R54" s="118">
        <f>VLOOKUP($A54+ROUND((COLUMN()-2)/24,5),АТС!$A$41:$F$784,3)+'Иные услуги '!$C$5+'РСТ РСО-А'!$I$6+'РСТ РСО-А'!$G$9</f>
        <v>3120.8199999999997</v>
      </c>
      <c r="S54" s="118">
        <f>VLOOKUP($A54+ROUND((COLUMN()-2)/24,5),АТС!$A$41:$F$784,3)+'Иные услуги '!$C$5+'РСТ РСО-А'!$I$6+'РСТ РСО-А'!$G$9</f>
        <v>3100.25</v>
      </c>
      <c r="T54" s="118">
        <f>VLOOKUP($A54+ROUND((COLUMN()-2)/24,5),АТС!$A$41:$F$784,3)+'Иные услуги '!$C$5+'РСТ РСО-А'!$I$6+'РСТ РСО-А'!$G$9</f>
        <v>2936.77</v>
      </c>
      <c r="U54" s="118">
        <f>VLOOKUP($A54+ROUND((COLUMN()-2)/24,5),АТС!$A$41:$F$784,3)+'Иные услуги '!$C$5+'РСТ РСО-А'!$I$6+'РСТ РСО-А'!$G$9</f>
        <v>3046.99</v>
      </c>
      <c r="V54" s="118">
        <f>VLOOKUP($A54+ROUND((COLUMN()-2)/24,5),АТС!$A$41:$F$784,3)+'Иные услуги '!$C$5+'РСТ РСО-А'!$I$6+'РСТ РСО-А'!$G$9</f>
        <v>3084.08</v>
      </c>
      <c r="W54" s="118">
        <f>VLOOKUP($A54+ROUND((COLUMN()-2)/24,5),АТС!$A$41:$F$784,3)+'Иные услуги '!$C$5+'РСТ РСО-А'!$I$6+'РСТ РСО-А'!$G$9</f>
        <v>3240.23</v>
      </c>
      <c r="X54" s="118">
        <f>VLOOKUP($A54+ROUND((COLUMN()-2)/24,5),АТС!$A$41:$F$784,3)+'Иные услуги '!$C$5+'РСТ РСО-А'!$I$6+'РСТ РСО-А'!$G$9</f>
        <v>3740.04</v>
      </c>
      <c r="Y54" s="118">
        <f>VLOOKUP($A54+ROUND((COLUMN()-2)/24,5),АТС!$A$41:$F$784,3)+'Иные услуги '!$C$5+'РСТ РСО-А'!$I$6+'РСТ РСО-А'!$G$9</f>
        <v>2889.93</v>
      </c>
    </row>
    <row r="55" spans="1:27" x14ac:dyDescent="0.2">
      <c r="A55" s="66">
        <f t="shared" si="1"/>
        <v>43376</v>
      </c>
      <c r="B55" s="118">
        <f>VLOOKUP($A55+ROUND((COLUMN()-2)/24,5),АТС!$A$41:$F$784,3)+'Иные услуги '!$C$5+'РСТ РСО-А'!$I$6+'РСТ РСО-А'!$G$9</f>
        <v>2990.47</v>
      </c>
      <c r="C55" s="118">
        <f>VLOOKUP($A55+ROUND((COLUMN()-2)/24,5),АТС!$A$41:$F$784,3)+'Иные услуги '!$C$5+'РСТ РСО-А'!$I$6+'РСТ РСО-А'!$G$9</f>
        <v>3073.83</v>
      </c>
      <c r="D55" s="118">
        <f>VLOOKUP($A55+ROUND((COLUMN()-2)/24,5),АТС!$A$41:$F$784,3)+'Иные услуги '!$C$5+'РСТ РСО-А'!$I$6+'РСТ РСО-А'!$G$9</f>
        <v>3123.69</v>
      </c>
      <c r="E55" s="118">
        <f>VLOOKUP($A55+ROUND((COLUMN()-2)/24,5),АТС!$A$41:$F$784,3)+'Иные услуги '!$C$5+'РСТ РСО-А'!$I$6+'РСТ РСО-А'!$G$9</f>
        <v>3134.45</v>
      </c>
      <c r="F55" s="118">
        <f>VLOOKUP($A55+ROUND((COLUMN()-2)/24,5),АТС!$A$41:$F$784,3)+'Иные услуги '!$C$5+'РСТ РСО-А'!$I$6+'РСТ РСО-А'!$G$9</f>
        <v>3121.62</v>
      </c>
      <c r="G55" s="118">
        <f>VLOOKUP($A55+ROUND((COLUMN()-2)/24,5),АТС!$A$41:$F$784,3)+'Иные услуги '!$C$5+'РСТ РСО-А'!$I$6+'РСТ РСО-А'!$G$9</f>
        <v>3125.04</v>
      </c>
      <c r="H55" s="118">
        <f>VLOOKUP($A55+ROUND((COLUMN()-2)/24,5),АТС!$A$41:$F$784,3)+'Иные услуги '!$C$5+'РСТ РСО-А'!$I$6+'РСТ РСО-А'!$G$9</f>
        <v>3545.82</v>
      </c>
      <c r="I55" s="118">
        <f>VLOOKUP($A55+ROUND((COLUMN()-2)/24,5),АТС!$A$41:$F$784,3)+'Иные услуги '!$C$5+'РСТ РСО-А'!$I$6+'РСТ РСО-А'!$G$9</f>
        <v>3018.0699999999997</v>
      </c>
      <c r="J55" s="118">
        <f>VLOOKUP($A55+ROUND((COLUMN()-2)/24,5),АТС!$A$41:$F$784,3)+'Иные услуги '!$C$5+'РСТ РСО-А'!$I$6+'РСТ РСО-А'!$G$9</f>
        <v>3152.9</v>
      </c>
      <c r="K55" s="118">
        <f>VLOOKUP($A55+ROUND((COLUMN()-2)/24,5),АТС!$A$41:$F$784,3)+'Иные услуги '!$C$5+'РСТ РСО-А'!$I$6+'РСТ РСО-А'!$G$9</f>
        <v>3056.44</v>
      </c>
      <c r="L55" s="118">
        <f>VLOOKUP($A55+ROUND((COLUMN()-2)/24,5),АТС!$A$41:$F$784,3)+'Иные услуги '!$C$5+'РСТ РСО-А'!$I$6+'РСТ РСО-А'!$G$9</f>
        <v>3074.2799999999997</v>
      </c>
      <c r="M55" s="118">
        <f>VLOOKUP($A55+ROUND((COLUMN()-2)/24,5),АТС!$A$41:$F$784,3)+'Иные услуги '!$C$5+'РСТ РСО-А'!$I$6+'РСТ РСО-А'!$G$9</f>
        <v>3092.91</v>
      </c>
      <c r="N55" s="118">
        <f>VLOOKUP($A55+ROUND((COLUMN()-2)/24,5),АТС!$A$41:$F$784,3)+'Иные услуги '!$C$5+'РСТ РСО-А'!$I$6+'РСТ РСО-А'!$G$9</f>
        <v>3132.19</v>
      </c>
      <c r="O55" s="118">
        <f>VLOOKUP($A55+ROUND((COLUMN()-2)/24,5),АТС!$A$41:$F$784,3)+'Иные услуги '!$C$5+'РСТ РСО-А'!$I$6+'РСТ РСО-А'!$G$9</f>
        <v>3131.5</v>
      </c>
      <c r="P55" s="118">
        <f>VLOOKUP($A55+ROUND((COLUMN()-2)/24,5),АТС!$A$41:$F$784,3)+'Иные услуги '!$C$5+'РСТ РСО-А'!$I$6+'РСТ РСО-А'!$G$9</f>
        <v>3112.02</v>
      </c>
      <c r="Q55" s="118">
        <f>VLOOKUP($A55+ROUND((COLUMN()-2)/24,5),АТС!$A$41:$F$784,3)+'Иные услуги '!$C$5+'РСТ РСО-А'!$I$6+'РСТ РСО-А'!$G$9</f>
        <v>3131.47</v>
      </c>
      <c r="R55" s="118">
        <f>VLOOKUP($A55+ROUND((COLUMN()-2)/24,5),АТС!$A$41:$F$784,3)+'Иные услуги '!$C$5+'РСТ РСО-А'!$I$6+'РСТ РСО-А'!$G$9</f>
        <v>3125.8</v>
      </c>
      <c r="S55" s="118">
        <f>VLOOKUP($A55+ROUND((COLUMN()-2)/24,5),АТС!$A$41:$F$784,3)+'Иные услуги '!$C$5+'РСТ РСО-А'!$I$6+'РСТ РСО-А'!$G$9</f>
        <v>3105.01</v>
      </c>
      <c r="T55" s="118">
        <f>VLOOKUP($A55+ROUND((COLUMN()-2)/24,5),АТС!$A$41:$F$784,3)+'Иные услуги '!$C$5+'РСТ РСО-А'!$I$6+'РСТ РСО-А'!$G$9</f>
        <v>2887.74</v>
      </c>
      <c r="U55" s="118">
        <f>VLOOKUP($A55+ROUND((COLUMN()-2)/24,5),АТС!$A$41:$F$784,3)+'Иные услуги '!$C$5+'РСТ РСО-А'!$I$6+'РСТ РСО-А'!$G$9</f>
        <v>3049.33</v>
      </c>
      <c r="V55" s="118">
        <f>VLOOKUP($A55+ROUND((COLUMN()-2)/24,5),АТС!$A$41:$F$784,3)+'Иные услуги '!$C$5+'РСТ РСО-А'!$I$6+'РСТ РСО-А'!$G$9</f>
        <v>3089.09</v>
      </c>
      <c r="W55" s="118">
        <f>VLOOKUP($A55+ROUND((COLUMN()-2)/24,5),АТС!$A$41:$F$784,3)+'Иные услуги '!$C$5+'РСТ РСО-А'!$I$6+'РСТ РСО-А'!$G$9</f>
        <v>3248.26</v>
      </c>
      <c r="X55" s="118">
        <f>VLOOKUP($A55+ROUND((COLUMN()-2)/24,5),АТС!$A$41:$F$784,3)+'Иные услуги '!$C$5+'РСТ РСО-А'!$I$6+'РСТ РСО-А'!$G$9</f>
        <v>3756.33</v>
      </c>
      <c r="Y55" s="118">
        <f>VLOOKUP($A55+ROUND((COLUMN()-2)/24,5),АТС!$A$41:$F$784,3)+'Иные услуги '!$C$5+'РСТ РСО-А'!$I$6+'РСТ РСО-А'!$G$9</f>
        <v>2890</v>
      </c>
    </row>
    <row r="56" spans="1:27" x14ac:dyDescent="0.2">
      <c r="A56" s="66">
        <f t="shared" si="1"/>
        <v>43377</v>
      </c>
      <c r="B56" s="118">
        <f>VLOOKUP($A56+ROUND((COLUMN()-2)/24,5),АТС!$A$41:$F$784,3)+'Иные услуги '!$C$5+'РСТ РСО-А'!$I$6+'РСТ РСО-А'!$G$9</f>
        <v>2987.4</v>
      </c>
      <c r="C56" s="118">
        <f>VLOOKUP($A56+ROUND((COLUMN()-2)/24,5),АТС!$A$41:$F$784,3)+'Иные услуги '!$C$5+'РСТ РСО-А'!$I$6+'РСТ РСО-А'!$G$9</f>
        <v>3072.97</v>
      </c>
      <c r="D56" s="118">
        <f>VLOOKUP($A56+ROUND((COLUMN()-2)/24,5),АТС!$A$41:$F$784,3)+'Иные услуги '!$C$5+'РСТ РСО-А'!$I$6+'РСТ РСО-А'!$G$9</f>
        <v>3122.97</v>
      </c>
      <c r="E56" s="118">
        <f>VLOOKUP($A56+ROUND((COLUMN()-2)/24,5),АТС!$A$41:$F$784,3)+'Иные услуги '!$C$5+'РСТ РСО-А'!$I$6+'РСТ РСО-А'!$G$9</f>
        <v>3156.26</v>
      </c>
      <c r="F56" s="118">
        <f>VLOOKUP($A56+ROUND((COLUMN()-2)/24,5),АТС!$A$41:$F$784,3)+'Иные услуги '!$C$5+'РСТ РСО-А'!$I$6+'РСТ РСО-А'!$G$9</f>
        <v>3132.09</v>
      </c>
      <c r="G56" s="118">
        <f>VLOOKUP($A56+ROUND((COLUMN()-2)/24,5),АТС!$A$41:$F$784,3)+'Иные услуги '!$C$5+'РСТ РСО-А'!$I$6+'РСТ РСО-А'!$G$9</f>
        <v>3124.11</v>
      </c>
      <c r="H56" s="118">
        <f>VLOOKUP($A56+ROUND((COLUMN()-2)/24,5),АТС!$A$41:$F$784,3)+'Иные услуги '!$C$5+'РСТ РСО-А'!$I$6+'РСТ РСО-А'!$G$9</f>
        <v>3370.59</v>
      </c>
      <c r="I56" s="118">
        <f>VLOOKUP($A56+ROUND((COLUMN()-2)/24,5),АТС!$A$41:$F$784,3)+'Иные услуги '!$C$5+'РСТ РСО-А'!$I$6+'РСТ РСО-А'!$G$9</f>
        <v>3039.21</v>
      </c>
      <c r="J56" s="118">
        <f>VLOOKUP($A56+ROUND((COLUMN()-2)/24,5),АТС!$A$41:$F$784,3)+'Иные услуги '!$C$5+'РСТ РСО-А'!$I$6+'РСТ РСО-А'!$G$9</f>
        <v>3239.3100000000004</v>
      </c>
      <c r="K56" s="118">
        <f>VLOOKUP($A56+ROUND((COLUMN()-2)/24,5),АТС!$A$41:$F$784,3)+'Иные услуги '!$C$5+'РСТ РСО-А'!$I$6+'РСТ РСО-А'!$G$9</f>
        <v>3080.68</v>
      </c>
      <c r="L56" s="118">
        <f>VLOOKUP($A56+ROUND((COLUMN()-2)/24,5),АТС!$A$41:$F$784,3)+'Иные услуги '!$C$5+'РСТ РСО-А'!$I$6+'РСТ РСО-А'!$G$9</f>
        <v>3071.3</v>
      </c>
      <c r="M56" s="118">
        <f>VLOOKUP($A56+ROUND((COLUMN()-2)/24,5),АТС!$A$41:$F$784,3)+'Иные услуги '!$C$5+'РСТ РСО-А'!$I$6+'РСТ РСО-А'!$G$9</f>
        <v>3089.71</v>
      </c>
      <c r="N56" s="118">
        <f>VLOOKUP($A56+ROUND((COLUMN()-2)/24,5),АТС!$A$41:$F$784,3)+'Иные услуги '!$C$5+'РСТ РСО-А'!$I$6+'РСТ РСО-А'!$G$9</f>
        <v>3128.47</v>
      </c>
      <c r="O56" s="118">
        <f>VLOOKUP($A56+ROUND((COLUMN()-2)/24,5),АТС!$A$41:$F$784,3)+'Иные услуги '!$C$5+'РСТ РСО-А'!$I$6+'РСТ РСО-А'!$G$9</f>
        <v>3128.58</v>
      </c>
      <c r="P56" s="118">
        <f>VLOOKUP($A56+ROUND((COLUMN()-2)/24,5),АТС!$A$41:$F$784,3)+'Иные услуги '!$C$5+'РСТ РСО-А'!$I$6+'РСТ РСО-А'!$G$9</f>
        <v>3108.7</v>
      </c>
      <c r="Q56" s="118">
        <f>VLOOKUP($A56+ROUND((COLUMN()-2)/24,5),АТС!$A$41:$F$784,3)+'Иные услуги '!$C$5+'РСТ РСО-А'!$I$6+'РСТ РСО-А'!$G$9</f>
        <v>3149.19</v>
      </c>
      <c r="R56" s="118">
        <f>VLOOKUP($A56+ROUND((COLUMN()-2)/24,5),АТС!$A$41:$F$784,3)+'Иные услуги '!$C$5+'РСТ РСО-А'!$I$6+'РСТ РСО-А'!$G$9</f>
        <v>3175.19</v>
      </c>
      <c r="S56" s="118">
        <f>VLOOKUP($A56+ROUND((COLUMN()-2)/24,5),АТС!$A$41:$F$784,3)+'Иные услуги '!$C$5+'РСТ РСО-А'!$I$6+'РСТ РСО-А'!$G$9</f>
        <v>3104.17</v>
      </c>
      <c r="T56" s="118">
        <f>VLOOKUP($A56+ROUND((COLUMN()-2)/24,5),АТС!$A$41:$F$784,3)+'Иные услуги '!$C$5+'РСТ РСО-А'!$I$6+'РСТ РСО-А'!$G$9</f>
        <v>2886.69</v>
      </c>
      <c r="U56" s="118">
        <f>VLOOKUP($A56+ROUND((COLUMN()-2)/24,5),АТС!$A$41:$F$784,3)+'Иные услуги '!$C$5+'РСТ РСО-А'!$I$6+'РСТ РСО-А'!$G$9</f>
        <v>3088.91</v>
      </c>
      <c r="V56" s="118">
        <f>VLOOKUP($A56+ROUND((COLUMN()-2)/24,5),АТС!$A$41:$F$784,3)+'Иные услуги '!$C$5+'РСТ РСО-А'!$I$6+'РСТ РСО-А'!$G$9</f>
        <v>3178.97</v>
      </c>
      <c r="W56" s="118">
        <f>VLOOKUP($A56+ROUND((COLUMN()-2)/24,5),АТС!$A$41:$F$784,3)+'Иные услуги '!$C$5+'РСТ РСО-А'!$I$6+'РСТ РСО-А'!$G$9</f>
        <v>3389.99</v>
      </c>
      <c r="X56" s="118">
        <f>VLOOKUP($A56+ROUND((COLUMN()-2)/24,5),АТС!$A$41:$F$784,3)+'Иные услуги '!$C$5+'РСТ РСО-А'!$I$6+'РСТ РСО-А'!$G$9</f>
        <v>3866.1800000000003</v>
      </c>
      <c r="Y56" s="118">
        <f>VLOOKUP($A56+ROUND((COLUMN()-2)/24,5),АТС!$A$41:$F$784,3)+'Иные услуги '!$C$5+'РСТ РСО-А'!$I$6+'РСТ РСО-А'!$G$9</f>
        <v>2914.52</v>
      </c>
    </row>
    <row r="57" spans="1:27" x14ac:dyDescent="0.2">
      <c r="A57" s="66">
        <f t="shared" si="1"/>
        <v>43378</v>
      </c>
      <c r="B57" s="118">
        <f>VLOOKUP($A57+ROUND((COLUMN()-2)/24,5),АТС!$A$41:$F$784,3)+'Иные услуги '!$C$5+'РСТ РСО-А'!$I$6+'РСТ РСО-А'!$G$9</f>
        <v>3005.0699999999997</v>
      </c>
      <c r="C57" s="118">
        <f>VLOOKUP($A57+ROUND((COLUMN()-2)/24,5),АТС!$A$41:$F$784,3)+'Иные услуги '!$C$5+'РСТ РСО-А'!$I$6+'РСТ РСО-А'!$G$9</f>
        <v>3075.01</v>
      </c>
      <c r="D57" s="118">
        <f>VLOOKUP($A57+ROUND((COLUMN()-2)/24,5),АТС!$A$41:$F$784,3)+'Иные услуги '!$C$5+'РСТ РСО-А'!$I$6+'РСТ РСО-А'!$G$9</f>
        <v>3124.79</v>
      </c>
      <c r="E57" s="118">
        <f>VLOOKUP($A57+ROUND((COLUMN()-2)/24,5),АТС!$A$41:$F$784,3)+'Иные услуги '!$C$5+'РСТ РСО-А'!$I$6+'РСТ РСО-А'!$G$9</f>
        <v>3157.5299999999997</v>
      </c>
      <c r="F57" s="118">
        <f>VLOOKUP($A57+ROUND((COLUMN()-2)/24,5),АТС!$A$41:$F$784,3)+'Иные услуги '!$C$5+'РСТ РСО-А'!$I$6+'РСТ РСО-А'!$G$9</f>
        <v>3132.94</v>
      </c>
      <c r="G57" s="118">
        <f>VLOOKUP($A57+ROUND((COLUMN()-2)/24,5),АТС!$A$41:$F$784,3)+'Иные услуги '!$C$5+'РСТ РСО-А'!$I$6+'РСТ РСО-А'!$G$9</f>
        <v>3124.19</v>
      </c>
      <c r="H57" s="118">
        <f>VLOOKUP($A57+ROUND((COLUMN()-2)/24,5),АТС!$A$41:$F$784,3)+'Иные услуги '!$C$5+'РСТ РСО-А'!$I$6+'РСТ РСО-А'!$G$9</f>
        <v>3370.11</v>
      </c>
      <c r="I57" s="118">
        <f>VLOOKUP($A57+ROUND((COLUMN()-2)/24,5),АТС!$A$41:$F$784,3)+'Иные услуги '!$C$5+'РСТ РСО-А'!$I$6+'РСТ РСО-А'!$G$9</f>
        <v>3038.42</v>
      </c>
      <c r="J57" s="118">
        <f>VLOOKUP($A57+ROUND((COLUMN()-2)/24,5),АТС!$A$41:$F$784,3)+'Иные услуги '!$C$5+'РСТ РСО-А'!$I$6+'РСТ РСО-А'!$G$9</f>
        <v>3241.2200000000003</v>
      </c>
      <c r="K57" s="118">
        <f>VLOOKUP($A57+ROUND((COLUMN()-2)/24,5),АТС!$A$41:$F$784,3)+'Иные услуги '!$C$5+'РСТ РСО-А'!$I$6+'РСТ РСО-А'!$G$9</f>
        <v>3082.14</v>
      </c>
      <c r="L57" s="118">
        <f>VLOOKUP($A57+ROUND((COLUMN()-2)/24,5),АТС!$A$41:$F$784,3)+'Иные услуги '!$C$5+'РСТ РСО-А'!$I$6+'РСТ РСО-А'!$G$9</f>
        <v>3038.06</v>
      </c>
      <c r="M57" s="118">
        <f>VLOOKUP($A57+ROUND((COLUMN()-2)/24,5),АТС!$A$41:$F$784,3)+'Иные услуги '!$C$5+'РСТ РСО-А'!$I$6+'РСТ РСО-А'!$G$9</f>
        <v>3053.79</v>
      </c>
      <c r="N57" s="118">
        <f>VLOOKUP($A57+ROUND((COLUMN()-2)/24,5),АТС!$A$41:$F$784,3)+'Иные услуги '!$C$5+'РСТ РСО-А'!$I$6+'РСТ РСО-А'!$G$9</f>
        <v>3109.35</v>
      </c>
      <c r="O57" s="118">
        <f>VLOOKUP($A57+ROUND((COLUMN()-2)/24,5),АТС!$A$41:$F$784,3)+'Иные услуги '!$C$5+'РСТ РСО-А'!$I$6+'РСТ РСО-А'!$G$9</f>
        <v>3109.2</v>
      </c>
      <c r="P57" s="118">
        <f>VLOOKUP($A57+ROUND((COLUMN()-2)/24,5),АТС!$A$41:$F$784,3)+'Иные услуги '!$C$5+'РСТ РСО-А'!$I$6+'РСТ РСО-А'!$G$9</f>
        <v>3090.1</v>
      </c>
      <c r="Q57" s="118">
        <f>VLOOKUP($A57+ROUND((COLUMN()-2)/24,5),АТС!$A$41:$F$784,3)+'Иные услуги '!$C$5+'РСТ РСО-А'!$I$6+'РСТ РСО-А'!$G$9</f>
        <v>3150.14</v>
      </c>
      <c r="R57" s="118">
        <f>VLOOKUP($A57+ROUND((COLUMN()-2)/24,5),АТС!$A$41:$F$784,3)+'Иные услуги '!$C$5+'РСТ РСО-А'!$I$6+'РСТ РСО-А'!$G$9</f>
        <v>3102.34</v>
      </c>
      <c r="S57" s="118">
        <f>VLOOKUP($A57+ROUND((COLUMN()-2)/24,5),АТС!$A$41:$F$784,3)+'Иные услуги '!$C$5+'РСТ РСО-А'!$I$6+'РСТ РСО-А'!$G$9</f>
        <v>3048.3</v>
      </c>
      <c r="T57" s="118">
        <f>VLOOKUP($A57+ROUND((COLUMN()-2)/24,5),АТС!$A$41:$F$784,3)+'Иные услуги '!$C$5+'РСТ РСО-А'!$I$6+'РСТ РСО-А'!$G$9</f>
        <v>2875.24</v>
      </c>
      <c r="U57" s="118">
        <f>VLOOKUP($A57+ROUND((COLUMN()-2)/24,5),АТС!$A$41:$F$784,3)+'Иные услуги '!$C$5+'РСТ РСО-А'!$I$6+'РСТ РСО-А'!$G$9</f>
        <v>3049.01</v>
      </c>
      <c r="V57" s="118">
        <f>VLOOKUP($A57+ROUND((COLUMN()-2)/24,5),АТС!$A$41:$F$784,3)+'Иные услуги '!$C$5+'РСТ РСО-А'!$I$6+'РСТ РСО-А'!$G$9</f>
        <v>3116.51</v>
      </c>
      <c r="W57" s="118">
        <f>VLOOKUP($A57+ROUND((COLUMN()-2)/24,5),АТС!$A$41:$F$784,3)+'Иные услуги '!$C$5+'РСТ РСО-А'!$I$6+'РСТ РСО-А'!$G$9</f>
        <v>3282.87</v>
      </c>
      <c r="X57" s="118">
        <f>VLOOKUP($A57+ROUND((COLUMN()-2)/24,5),АТС!$A$41:$F$784,3)+'Иные услуги '!$C$5+'РСТ РСО-А'!$I$6+'РСТ РСО-А'!$G$9</f>
        <v>3870.23</v>
      </c>
      <c r="Y57" s="118">
        <f>VLOOKUP($A57+ROUND((COLUMN()-2)/24,5),АТС!$A$41:$F$784,3)+'Иные услуги '!$C$5+'РСТ РСО-А'!$I$6+'РСТ РСО-А'!$G$9</f>
        <v>2877.22</v>
      </c>
    </row>
    <row r="58" spans="1:27" x14ac:dyDescent="0.2">
      <c r="A58" s="66">
        <f t="shared" si="1"/>
        <v>43379</v>
      </c>
      <c r="B58" s="118">
        <f>VLOOKUP($A58+ROUND((COLUMN()-2)/24,5),АТС!$A$41:$F$784,3)+'Иные услуги '!$C$5+'РСТ РСО-А'!$I$6+'РСТ РСО-А'!$G$9</f>
        <v>3007.05</v>
      </c>
      <c r="C58" s="118">
        <f>VLOOKUP($A58+ROUND((COLUMN()-2)/24,5),АТС!$A$41:$F$784,3)+'Иные услуги '!$C$5+'РСТ РСО-А'!$I$6+'РСТ РСО-А'!$G$9</f>
        <v>3075.25</v>
      </c>
      <c r="D58" s="118">
        <f>VLOOKUP($A58+ROUND((COLUMN()-2)/24,5),АТС!$A$41:$F$784,3)+'Иные услуги '!$C$5+'РСТ РСО-А'!$I$6+'РСТ РСО-А'!$G$9</f>
        <v>3124.26</v>
      </c>
      <c r="E58" s="118">
        <f>VLOOKUP($A58+ROUND((COLUMN()-2)/24,5),АТС!$A$41:$F$784,3)+'Иные услуги '!$C$5+'РСТ РСО-А'!$I$6+'РСТ РСО-А'!$G$9</f>
        <v>3123.58</v>
      </c>
      <c r="F58" s="118">
        <f>VLOOKUP($A58+ROUND((COLUMN()-2)/24,5),АТС!$A$41:$F$784,3)+'Иные услуги '!$C$5+'РСТ РСО-А'!$I$6+'РСТ РСО-А'!$G$9</f>
        <v>3135.2</v>
      </c>
      <c r="G58" s="118">
        <f>VLOOKUP($A58+ROUND((COLUMN()-2)/24,5),АТС!$A$41:$F$784,3)+'Иные услуги '!$C$5+'РСТ РСО-А'!$I$6+'РСТ РСО-А'!$G$9</f>
        <v>3123.9</v>
      </c>
      <c r="H58" s="118">
        <f>VLOOKUP($A58+ROUND((COLUMN()-2)/24,5),АТС!$A$41:$F$784,3)+'Иные услуги '!$C$5+'РСТ РСО-А'!$I$6+'РСТ РСО-А'!$G$9</f>
        <v>3450.29</v>
      </c>
      <c r="I58" s="118">
        <f>VLOOKUP($A58+ROUND((COLUMN()-2)/24,5),АТС!$A$41:$F$784,3)+'Иные услуги '!$C$5+'РСТ РСО-А'!$I$6+'РСТ РСО-А'!$G$9</f>
        <v>3164.1</v>
      </c>
      <c r="J58" s="118">
        <f>VLOOKUP($A58+ROUND((COLUMN()-2)/24,5),АТС!$A$41:$F$784,3)+'Иные услуги '!$C$5+'РСТ РСО-А'!$I$6+'РСТ РСО-А'!$G$9</f>
        <v>3279.42</v>
      </c>
      <c r="K58" s="118">
        <f>VLOOKUP($A58+ROUND((COLUMN()-2)/24,5),АТС!$A$41:$F$784,3)+'Иные услуги '!$C$5+'РСТ РСО-А'!$I$6+'РСТ РСО-А'!$G$9</f>
        <v>3130.0699999999997</v>
      </c>
      <c r="L58" s="118">
        <f>VLOOKUP($A58+ROUND((COLUMN()-2)/24,5),АТС!$A$41:$F$784,3)+'Иные услуги '!$C$5+'РСТ РСО-А'!$I$6+'РСТ РСО-А'!$G$9</f>
        <v>3130.16</v>
      </c>
      <c r="M58" s="118">
        <f>VLOOKUP($A58+ROUND((COLUMN()-2)/24,5),АТС!$A$41:$F$784,3)+'Иные услуги '!$C$5+'РСТ РСО-А'!$I$6+'РСТ РСО-А'!$G$9</f>
        <v>3130.1</v>
      </c>
      <c r="N58" s="118">
        <f>VLOOKUP($A58+ROUND((COLUMN()-2)/24,5),АТС!$A$41:$F$784,3)+'Иные услуги '!$C$5+'РСТ РСО-А'!$I$6+'РСТ РСО-А'!$G$9</f>
        <v>3129.8199999999997</v>
      </c>
      <c r="O58" s="118">
        <f>VLOOKUP($A58+ROUND((COLUMN()-2)/24,5),АТС!$A$41:$F$784,3)+'Иные услуги '!$C$5+'РСТ РСО-А'!$I$6+'РСТ РСО-А'!$G$9</f>
        <v>3182.63</v>
      </c>
      <c r="P58" s="118">
        <f>VLOOKUP($A58+ROUND((COLUMN()-2)/24,5),АТС!$A$41:$F$784,3)+'Иные услуги '!$C$5+'РСТ РСО-А'!$I$6+'РСТ РСО-А'!$G$9</f>
        <v>3182.23</v>
      </c>
      <c r="Q58" s="118">
        <f>VLOOKUP($A58+ROUND((COLUMN()-2)/24,5),АТС!$A$41:$F$784,3)+'Иные услуги '!$C$5+'РСТ РСО-А'!$I$6+'РСТ РСО-А'!$G$9</f>
        <v>3216.25</v>
      </c>
      <c r="R58" s="118">
        <f>VLOOKUP($A58+ROUND((COLUMN()-2)/24,5),АТС!$A$41:$F$784,3)+'Иные услуги '!$C$5+'РСТ РСО-А'!$I$6+'РСТ РСО-А'!$G$9</f>
        <v>3211.44</v>
      </c>
      <c r="S58" s="118">
        <f>VLOOKUP($A58+ROUND((COLUMN()-2)/24,5),АТС!$A$41:$F$784,3)+'Иные услуги '!$C$5+'РСТ РСО-А'!$I$6+'РСТ РСО-А'!$G$9</f>
        <v>3125.95</v>
      </c>
      <c r="T58" s="118">
        <f>VLOOKUP($A58+ROUND((COLUMN()-2)/24,5),АТС!$A$41:$F$784,3)+'Иные услуги '!$C$5+'РСТ РСО-А'!$I$6+'РСТ РСО-А'!$G$9</f>
        <v>2890.41</v>
      </c>
      <c r="U58" s="118">
        <f>VLOOKUP($A58+ROUND((COLUMN()-2)/24,5),АТС!$A$41:$F$784,3)+'Иные услуги '!$C$5+'РСТ РСО-А'!$I$6+'РСТ РСО-А'!$G$9</f>
        <v>3055.19</v>
      </c>
      <c r="V58" s="118">
        <f>VLOOKUP($A58+ROUND((COLUMN()-2)/24,5),АТС!$A$41:$F$784,3)+'Иные услуги '!$C$5+'РСТ РСО-А'!$I$6+'РСТ РСО-А'!$G$9</f>
        <v>3124.81</v>
      </c>
      <c r="W58" s="118">
        <f>VLOOKUP($A58+ROUND((COLUMN()-2)/24,5),АТС!$A$41:$F$784,3)+'Иные услуги '!$C$5+'РСТ РСО-А'!$I$6+'РСТ РСО-А'!$G$9</f>
        <v>3298.1400000000003</v>
      </c>
      <c r="X58" s="118">
        <f>VLOOKUP($A58+ROUND((COLUMN()-2)/24,5),АТС!$A$41:$F$784,3)+'Иные услуги '!$C$5+'РСТ РСО-А'!$I$6+'РСТ РСО-А'!$G$9</f>
        <v>3790.9</v>
      </c>
      <c r="Y58" s="118">
        <f>VLOOKUP($A58+ROUND((COLUMN()-2)/24,5),АТС!$A$41:$F$784,3)+'Иные услуги '!$C$5+'РСТ РСО-А'!$I$6+'РСТ РСО-А'!$G$9</f>
        <v>2890.75</v>
      </c>
    </row>
    <row r="59" spans="1:27" x14ac:dyDescent="0.2">
      <c r="A59" s="66">
        <f t="shared" si="1"/>
        <v>43380</v>
      </c>
      <c r="B59" s="118">
        <f>VLOOKUP($A59+ROUND((COLUMN()-2)/24,5),АТС!$A$41:$F$784,3)+'Иные услуги '!$C$5+'РСТ РСО-А'!$I$6+'РСТ РСО-А'!$G$9</f>
        <v>3005.21</v>
      </c>
      <c r="C59" s="118">
        <f>VLOOKUP($A59+ROUND((COLUMN()-2)/24,5),АТС!$A$41:$F$784,3)+'Иные услуги '!$C$5+'РСТ РСО-А'!$I$6+'РСТ РСО-А'!$G$9</f>
        <v>3073.62</v>
      </c>
      <c r="D59" s="118">
        <f>VLOOKUP($A59+ROUND((COLUMN()-2)/24,5),АТС!$A$41:$F$784,3)+'Иные услуги '!$C$5+'РСТ РСО-А'!$I$6+'РСТ РСО-А'!$G$9</f>
        <v>3122.75</v>
      </c>
      <c r="E59" s="118">
        <f>VLOOKUP($A59+ROUND((COLUMN()-2)/24,5),АТС!$A$41:$F$784,3)+'Иные услуги '!$C$5+'РСТ РСО-А'!$I$6+'РСТ РСО-А'!$G$9</f>
        <v>3122.44</v>
      </c>
      <c r="F59" s="118">
        <f>VLOOKUP($A59+ROUND((COLUMN()-2)/24,5),АТС!$A$41:$F$784,3)+'Иные услуги '!$C$5+'РСТ РСО-А'!$I$6+'РСТ РСО-А'!$G$9</f>
        <v>3122.9</v>
      </c>
      <c r="G59" s="118">
        <f>VLOOKUP($A59+ROUND((COLUMN()-2)/24,5),АТС!$A$41:$F$784,3)+'Иные услуги '!$C$5+'РСТ РСО-А'!$I$6+'РСТ РСО-А'!$G$9</f>
        <v>3122.94</v>
      </c>
      <c r="H59" s="118">
        <f>VLOOKUP($A59+ROUND((COLUMN()-2)/24,5),АТС!$A$41:$F$784,3)+'Иные услуги '!$C$5+'РСТ РСО-А'!$I$6+'РСТ РСО-А'!$G$9</f>
        <v>3423.16</v>
      </c>
      <c r="I59" s="118">
        <f>VLOOKUP($A59+ROUND((COLUMN()-2)/24,5),АТС!$A$41:$F$784,3)+'Иные услуги '!$C$5+'РСТ РСО-А'!$I$6+'РСТ РСО-А'!$G$9</f>
        <v>3301.5299999999997</v>
      </c>
      <c r="J59" s="118">
        <f>VLOOKUP($A59+ROUND((COLUMN()-2)/24,5),АТС!$A$41:$F$784,3)+'Иные услуги '!$C$5+'РСТ РСО-А'!$I$6+'РСТ РСО-А'!$G$9</f>
        <v>3460.62</v>
      </c>
      <c r="K59" s="118">
        <f>VLOOKUP($A59+ROUND((COLUMN()-2)/24,5),АТС!$A$41:$F$784,3)+'Иные услуги '!$C$5+'РСТ РСО-А'!$I$6+'РСТ РСО-А'!$G$9</f>
        <v>3243.3</v>
      </c>
      <c r="L59" s="118">
        <f>VLOOKUP($A59+ROUND((COLUMN()-2)/24,5),АТС!$A$41:$F$784,3)+'Иные услуги '!$C$5+'РСТ РСО-А'!$I$6+'РСТ РСО-А'!$G$9</f>
        <v>3242.91</v>
      </c>
      <c r="M59" s="118">
        <f>VLOOKUP($A59+ROUND((COLUMN()-2)/24,5),АТС!$A$41:$F$784,3)+'Иные услуги '!$C$5+'РСТ РСО-А'!$I$6+'РСТ РСО-А'!$G$9</f>
        <v>3243.44</v>
      </c>
      <c r="N59" s="118">
        <f>VLOOKUP($A59+ROUND((COLUMN()-2)/24,5),АТС!$A$41:$F$784,3)+'Иные услуги '!$C$5+'РСТ РСО-А'!$I$6+'РСТ РСО-А'!$G$9</f>
        <v>3242.99</v>
      </c>
      <c r="O59" s="118">
        <f>VLOOKUP($A59+ROUND((COLUMN()-2)/24,5),АТС!$A$41:$F$784,3)+'Иные услуги '!$C$5+'РСТ РСО-А'!$I$6+'РСТ РСО-А'!$G$9</f>
        <v>3242.9</v>
      </c>
      <c r="P59" s="118">
        <f>VLOOKUP($A59+ROUND((COLUMN()-2)/24,5),АТС!$A$41:$F$784,3)+'Иные услуги '!$C$5+'РСТ РСО-А'!$I$6+'РСТ РСО-А'!$G$9</f>
        <v>3242.69</v>
      </c>
      <c r="Q59" s="118">
        <f>VLOOKUP($A59+ROUND((COLUMN()-2)/24,5),АТС!$A$41:$F$784,3)+'Иные услуги '!$C$5+'РСТ РСО-А'!$I$6+'РСТ РСО-А'!$G$9</f>
        <v>3243.26</v>
      </c>
      <c r="R59" s="118">
        <f>VLOOKUP($A59+ROUND((COLUMN()-2)/24,5),АТС!$A$41:$F$784,3)+'Иные услуги '!$C$5+'РСТ РСО-А'!$I$6+'РСТ РСО-А'!$G$9</f>
        <v>3243.6400000000003</v>
      </c>
      <c r="S59" s="118">
        <f>VLOOKUP($A59+ROUND((COLUMN()-2)/24,5),АТС!$A$41:$F$784,3)+'Иные услуги '!$C$5+'РСТ РСО-А'!$I$6+'РСТ РСО-А'!$G$9</f>
        <v>3113.42</v>
      </c>
      <c r="T59" s="118">
        <f>VLOOKUP($A59+ROUND((COLUMN()-2)/24,5),АТС!$A$41:$F$784,3)+'Иные услуги '!$C$5+'РСТ РСО-А'!$I$6+'РСТ РСО-А'!$G$9</f>
        <v>2878.87</v>
      </c>
      <c r="U59" s="118">
        <f>VLOOKUP($A59+ROUND((COLUMN()-2)/24,5),АТС!$A$41:$F$784,3)+'Иные услуги '!$C$5+'РСТ РСО-А'!$I$6+'РСТ РСО-А'!$G$9</f>
        <v>3022.39</v>
      </c>
      <c r="V59" s="118">
        <f>VLOOKUP($A59+ROUND((COLUMN()-2)/24,5),АТС!$A$41:$F$784,3)+'Иные услуги '!$C$5+'РСТ РСО-А'!$I$6+'РСТ РСО-А'!$G$9</f>
        <v>2915.5299999999997</v>
      </c>
      <c r="W59" s="118">
        <f>VLOOKUP($A59+ROUND((COLUMN()-2)/24,5),АТС!$A$41:$F$784,3)+'Иные услуги '!$C$5+'РСТ РСО-А'!$I$6+'РСТ РСО-А'!$G$9</f>
        <v>3151.5299999999997</v>
      </c>
      <c r="X59" s="118">
        <f>VLOOKUP($A59+ROUND((COLUMN()-2)/24,5),АТС!$A$41:$F$784,3)+'Иные услуги '!$C$5+'РСТ РСО-А'!$I$6+'РСТ РСО-А'!$G$9</f>
        <v>3618.5600000000004</v>
      </c>
      <c r="Y59" s="118">
        <f>VLOOKUP($A59+ROUND((COLUMN()-2)/24,5),АТС!$A$41:$F$784,3)+'Иные услуги '!$C$5+'РСТ РСО-А'!$I$6+'РСТ РСО-А'!$G$9</f>
        <v>2877.19</v>
      </c>
    </row>
    <row r="60" spans="1:27" x14ac:dyDescent="0.2">
      <c r="A60" s="66">
        <f t="shared" si="1"/>
        <v>43381</v>
      </c>
      <c r="B60" s="118">
        <f>VLOOKUP($A60+ROUND((COLUMN()-2)/24,5),АТС!$A$41:$F$784,3)+'Иные услуги '!$C$5+'РСТ РСО-А'!$I$6+'РСТ РСО-А'!$G$9</f>
        <v>2985.98</v>
      </c>
      <c r="C60" s="118">
        <f>VLOOKUP($A60+ROUND((COLUMN()-2)/24,5),АТС!$A$41:$F$784,3)+'Иные услуги '!$C$5+'РСТ РСО-А'!$I$6+'РСТ РСО-А'!$G$9</f>
        <v>3052.69</v>
      </c>
      <c r="D60" s="118">
        <f>VLOOKUP($A60+ROUND((COLUMN()-2)/24,5),АТС!$A$41:$F$784,3)+'Иные услуги '!$C$5+'РСТ РСО-А'!$I$6+'РСТ РСО-А'!$G$9</f>
        <v>3090.77</v>
      </c>
      <c r="E60" s="118">
        <f>VLOOKUP($A60+ROUND((COLUMN()-2)/24,5),АТС!$A$41:$F$784,3)+'Иные услуги '!$C$5+'РСТ РСО-А'!$I$6+'РСТ РСО-А'!$G$9</f>
        <v>3121.8199999999997</v>
      </c>
      <c r="F60" s="118">
        <f>VLOOKUP($A60+ROUND((COLUMN()-2)/24,5),АТС!$A$41:$F$784,3)+'Иные услуги '!$C$5+'РСТ РСО-А'!$I$6+'РСТ РСО-А'!$G$9</f>
        <v>3111.49</v>
      </c>
      <c r="G60" s="118">
        <f>VLOOKUP($A60+ROUND((COLUMN()-2)/24,5),АТС!$A$41:$F$784,3)+'Иные услуги '!$C$5+'РСТ РСО-А'!$I$6+'РСТ РСО-А'!$G$9</f>
        <v>3073.46</v>
      </c>
      <c r="H60" s="118">
        <f>VLOOKUP($A60+ROUND((COLUMN()-2)/24,5),АТС!$A$41:$F$784,3)+'Иные услуги '!$C$5+'РСТ РСО-А'!$I$6+'РСТ РСО-А'!$G$9</f>
        <v>3304.3100000000004</v>
      </c>
      <c r="I60" s="118">
        <f>VLOOKUP($A60+ROUND((COLUMN()-2)/24,5),АТС!$A$41:$F$784,3)+'Иные услуги '!$C$5+'РСТ РСО-А'!$I$6+'РСТ РСО-А'!$G$9</f>
        <v>3041.63</v>
      </c>
      <c r="J60" s="118">
        <f>VLOOKUP($A60+ROUND((COLUMN()-2)/24,5),АТС!$A$41:$F$784,3)+'Иные услуги '!$C$5+'РСТ РСО-А'!$I$6+'РСТ РСО-А'!$G$9</f>
        <v>3175.41</v>
      </c>
      <c r="K60" s="118">
        <f>VLOOKUP($A60+ROUND((COLUMN()-2)/24,5),АТС!$A$41:$F$784,3)+'Иные услуги '!$C$5+'РСТ РСО-А'!$I$6+'РСТ РСО-А'!$G$9</f>
        <v>3055.54</v>
      </c>
      <c r="L60" s="118">
        <f>VLOOKUP($A60+ROUND((COLUMN()-2)/24,5),АТС!$A$41:$F$784,3)+'Иные услуги '!$C$5+'РСТ РСО-А'!$I$6+'РСТ РСО-А'!$G$9</f>
        <v>3038.21</v>
      </c>
      <c r="M60" s="118">
        <f>VLOOKUP($A60+ROUND((COLUMN()-2)/24,5),АТС!$A$41:$F$784,3)+'Иные услуги '!$C$5+'РСТ РСО-А'!$I$6+'РСТ РСО-А'!$G$9</f>
        <v>3111.12</v>
      </c>
      <c r="N60" s="118">
        <f>VLOOKUP($A60+ROUND((COLUMN()-2)/24,5),АТС!$A$41:$F$784,3)+'Иные услуги '!$C$5+'РСТ РСО-А'!$I$6+'РСТ РСО-А'!$G$9</f>
        <v>3161.83</v>
      </c>
      <c r="O60" s="118">
        <f>VLOOKUP($A60+ROUND((COLUMN()-2)/24,5),АТС!$A$41:$F$784,3)+'Иные услуги '!$C$5+'РСТ РСО-А'!$I$6+'РСТ РСО-А'!$G$9</f>
        <v>3161.59</v>
      </c>
      <c r="P60" s="118">
        <f>VLOOKUP($A60+ROUND((COLUMN()-2)/24,5),АТС!$A$41:$F$784,3)+'Иные услуги '!$C$5+'РСТ РСО-А'!$I$6+'РСТ РСО-А'!$G$9</f>
        <v>3151.05</v>
      </c>
      <c r="Q60" s="118">
        <f>VLOOKUP($A60+ROUND((COLUMN()-2)/24,5),АТС!$A$41:$F$784,3)+'Иные услуги '!$C$5+'РСТ РСО-А'!$I$6+'РСТ РСО-А'!$G$9</f>
        <v>3150.38</v>
      </c>
      <c r="R60" s="118">
        <f>VLOOKUP($A60+ROUND((COLUMN()-2)/24,5),АТС!$A$41:$F$784,3)+'Иные услуги '!$C$5+'РСТ РСО-А'!$I$6+'РСТ РСО-А'!$G$9</f>
        <v>3110.63</v>
      </c>
      <c r="S60" s="118">
        <f>VLOOKUP($A60+ROUND((COLUMN()-2)/24,5),АТС!$A$41:$F$784,3)+'Иные услуги '!$C$5+'РСТ РСО-А'!$I$6+'РСТ РСО-А'!$G$9</f>
        <v>2975.38</v>
      </c>
      <c r="T60" s="118">
        <f>VLOOKUP($A60+ROUND((COLUMN()-2)/24,5),АТС!$A$41:$F$784,3)+'Иные услуги '!$C$5+'РСТ РСО-А'!$I$6+'РСТ РСО-А'!$G$9</f>
        <v>2870.81</v>
      </c>
      <c r="U60" s="118">
        <f>VLOOKUP($A60+ROUND((COLUMN()-2)/24,5),АТС!$A$41:$F$784,3)+'Иные услуги '!$C$5+'РСТ РСО-А'!$I$6+'РСТ РСО-А'!$G$9</f>
        <v>2920.7</v>
      </c>
      <c r="V60" s="118">
        <f>VLOOKUP($A60+ROUND((COLUMN()-2)/24,5),АТС!$A$41:$F$784,3)+'Иные услуги '!$C$5+'РСТ РСО-А'!$I$6+'РСТ РСО-А'!$G$9</f>
        <v>3002.91</v>
      </c>
      <c r="W60" s="118">
        <f>VLOOKUP($A60+ROUND((COLUMN()-2)/24,5),АТС!$A$41:$F$784,3)+'Иные услуги '!$C$5+'РСТ РСО-А'!$I$6+'РСТ РСО-А'!$G$9</f>
        <v>3130.83</v>
      </c>
      <c r="X60" s="118">
        <f>VLOOKUP($A60+ROUND((COLUMN()-2)/24,5),АТС!$A$41:$F$784,3)+'Иные услуги '!$C$5+'РСТ РСО-А'!$I$6+'РСТ РСО-А'!$G$9</f>
        <v>3475.8100000000004</v>
      </c>
      <c r="Y60" s="118">
        <f>VLOOKUP($A60+ROUND((COLUMN()-2)/24,5),АТС!$A$41:$F$784,3)+'Иные услуги '!$C$5+'РСТ РСО-А'!$I$6+'РСТ РСО-А'!$G$9</f>
        <v>2862.91</v>
      </c>
    </row>
    <row r="61" spans="1:27" x14ac:dyDescent="0.2">
      <c r="A61" s="66">
        <f t="shared" si="1"/>
        <v>43382</v>
      </c>
      <c r="B61" s="118">
        <f>VLOOKUP($A61+ROUND((COLUMN()-2)/24,5),АТС!$A$41:$F$784,3)+'Иные услуги '!$C$5+'РСТ РСО-А'!$I$6+'РСТ РСО-А'!$G$9</f>
        <v>3002.74</v>
      </c>
      <c r="C61" s="118">
        <f>VLOOKUP($A61+ROUND((COLUMN()-2)/24,5),АТС!$A$41:$F$784,3)+'Иные услуги '!$C$5+'РСТ РСО-А'!$I$6+'РСТ РСО-А'!$G$9</f>
        <v>3072.16</v>
      </c>
      <c r="D61" s="118">
        <f>VLOOKUP($A61+ROUND((COLUMN()-2)/24,5),АТС!$A$41:$F$784,3)+'Иные услуги '!$C$5+'РСТ РСО-А'!$I$6+'РСТ РСО-А'!$G$9</f>
        <v>3122.15</v>
      </c>
      <c r="E61" s="118">
        <f>VLOOKUP($A61+ROUND((COLUMN()-2)/24,5),АТС!$A$41:$F$784,3)+'Иные услуги '!$C$5+'РСТ РСО-А'!$I$6+'РСТ РСО-А'!$G$9</f>
        <v>3121.85</v>
      </c>
      <c r="F61" s="118">
        <f>VLOOKUP($A61+ROUND((COLUMN()-2)/24,5),АТС!$A$41:$F$784,3)+'Иные услуги '!$C$5+'РСТ РСО-А'!$I$6+'РСТ РСО-А'!$G$9</f>
        <v>3132.91</v>
      </c>
      <c r="G61" s="118">
        <f>VLOOKUP($A61+ROUND((COLUMN()-2)/24,5),АТС!$A$41:$F$784,3)+'Иные услуги '!$C$5+'РСТ РСО-А'!$I$6+'РСТ РСО-А'!$G$9</f>
        <v>3123.08</v>
      </c>
      <c r="H61" s="118">
        <f>VLOOKUP($A61+ROUND((COLUMN()-2)/24,5),АТС!$A$41:$F$784,3)+'Иные услуги '!$C$5+'РСТ РСО-А'!$I$6+'РСТ РСО-А'!$G$9</f>
        <v>3456.05</v>
      </c>
      <c r="I61" s="118">
        <f>VLOOKUP($A61+ROUND((COLUMN()-2)/24,5),АТС!$A$41:$F$784,3)+'Иные услуги '!$C$5+'РСТ РСО-А'!$I$6+'РСТ РСО-А'!$G$9</f>
        <v>3165.88</v>
      </c>
      <c r="J61" s="118">
        <f>VLOOKUP($A61+ROUND((COLUMN()-2)/24,5),АТС!$A$41:$F$784,3)+'Иные услуги '!$C$5+'РСТ РСО-А'!$I$6+'РСТ РСО-А'!$G$9</f>
        <v>3279.8100000000004</v>
      </c>
      <c r="K61" s="118">
        <f>VLOOKUP($A61+ROUND((COLUMN()-2)/24,5),АТС!$A$41:$F$784,3)+'Иные услуги '!$C$5+'РСТ РСО-А'!$I$6+'РСТ РСО-А'!$G$9</f>
        <v>3130.39</v>
      </c>
      <c r="L61" s="118">
        <f>VLOOKUP($A61+ROUND((COLUMN()-2)/24,5),АТС!$A$41:$F$784,3)+'Иные услуги '!$C$5+'РСТ РСО-А'!$I$6+'РСТ РСО-А'!$G$9</f>
        <v>3130.5299999999997</v>
      </c>
      <c r="M61" s="118">
        <f>VLOOKUP($A61+ROUND((COLUMN()-2)/24,5),АТС!$A$41:$F$784,3)+'Иные услуги '!$C$5+'РСТ РСО-А'!$I$6+'РСТ РСО-А'!$G$9</f>
        <v>3130.33</v>
      </c>
      <c r="N61" s="118">
        <f>VLOOKUP($A61+ROUND((COLUMN()-2)/24,5),АТС!$A$41:$F$784,3)+'Иные услуги '!$C$5+'РСТ РСО-А'!$I$6+'РСТ РСО-А'!$G$9</f>
        <v>3129.58</v>
      </c>
      <c r="O61" s="118">
        <f>VLOOKUP($A61+ROUND((COLUMN()-2)/24,5),АТС!$A$41:$F$784,3)+'Иные услуги '!$C$5+'РСТ РСО-А'!$I$6+'РСТ РСО-А'!$G$9</f>
        <v>3182.81</v>
      </c>
      <c r="P61" s="118">
        <f>VLOOKUP($A61+ROUND((COLUMN()-2)/24,5),АТС!$A$41:$F$784,3)+'Иные услуги '!$C$5+'РСТ РСО-А'!$I$6+'РСТ РСО-А'!$G$9</f>
        <v>3182.56</v>
      </c>
      <c r="Q61" s="118">
        <f>VLOOKUP($A61+ROUND((COLUMN()-2)/24,5),АТС!$A$41:$F$784,3)+'Иные услуги '!$C$5+'РСТ РСО-А'!$I$6+'РСТ РСО-А'!$G$9</f>
        <v>3216.86</v>
      </c>
      <c r="R61" s="118">
        <f>VLOOKUP($A61+ROUND((COLUMN()-2)/24,5),АТС!$A$41:$F$784,3)+'Иные услуги '!$C$5+'РСТ РСО-А'!$I$6+'РСТ РСО-А'!$G$9</f>
        <v>3217.3500000000004</v>
      </c>
      <c r="S61" s="118">
        <f>VLOOKUP($A61+ROUND((COLUMN()-2)/24,5),АТС!$A$41:$F$784,3)+'Иные услуги '!$C$5+'РСТ РСО-А'!$I$6+'РСТ РСО-А'!$G$9</f>
        <v>3133.15</v>
      </c>
      <c r="T61" s="118">
        <f>VLOOKUP($A61+ROUND((COLUMN()-2)/24,5),АТС!$A$41:$F$784,3)+'Иные услуги '!$C$5+'РСТ РСО-А'!$I$6+'РСТ РСО-А'!$G$9</f>
        <v>2896.72</v>
      </c>
      <c r="U61" s="118">
        <f>VLOOKUP($A61+ROUND((COLUMN()-2)/24,5),АТС!$A$41:$F$784,3)+'Иные услуги '!$C$5+'РСТ РСО-А'!$I$6+'РСТ РСО-А'!$G$9</f>
        <v>3066.05</v>
      </c>
      <c r="V61" s="118">
        <f>VLOOKUP($A61+ROUND((COLUMN()-2)/24,5),АТС!$A$41:$F$784,3)+'Иные услуги '!$C$5+'РСТ РСО-А'!$I$6+'РСТ РСО-А'!$G$9</f>
        <v>3133.14</v>
      </c>
      <c r="W61" s="118">
        <f>VLOOKUP($A61+ROUND((COLUMN()-2)/24,5),АТС!$A$41:$F$784,3)+'Иные услуги '!$C$5+'РСТ РСО-А'!$I$6+'РСТ РСО-А'!$G$9</f>
        <v>3303.17</v>
      </c>
      <c r="X61" s="118">
        <f>VLOOKUP($A61+ROUND((COLUMN()-2)/24,5),АТС!$A$41:$F$784,3)+'Иные услуги '!$C$5+'РСТ РСО-А'!$I$6+'РСТ РСО-А'!$G$9</f>
        <v>3791.1800000000003</v>
      </c>
      <c r="Y61" s="118">
        <f>VLOOKUP($A61+ROUND((COLUMN()-2)/24,5),АТС!$A$41:$F$784,3)+'Иные услуги '!$C$5+'РСТ РСО-А'!$I$6+'РСТ РСО-А'!$G$9</f>
        <v>2889.8199999999997</v>
      </c>
    </row>
    <row r="62" spans="1:27" x14ac:dyDescent="0.2">
      <c r="A62" s="66">
        <f t="shared" si="1"/>
        <v>43383</v>
      </c>
      <c r="B62" s="118">
        <f>VLOOKUP($A62+ROUND((COLUMN()-2)/24,5),АТС!$A$41:$F$784,3)+'Иные услуги '!$C$5+'РСТ РСО-А'!$I$6+'РСТ РСО-А'!$G$9</f>
        <v>2861.64</v>
      </c>
      <c r="C62" s="118">
        <f>VLOOKUP($A62+ROUND((COLUMN()-2)/24,5),АТС!$A$41:$F$784,3)+'Иные услуги '!$C$5+'РСТ РСО-А'!$I$6+'РСТ РСО-А'!$G$9</f>
        <v>2884.1</v>
      </c>
      <c r="D62" s="118">
        <f>VLOOKUP($A62+ROUND((COLUMN()-2)/24,5),АТС!$A$41:$F$784,3)+'Иные услуги '!$C$5+'РСТ РСО-А'!$I$6+'РСТ РСО-А'!$G$9</f>
        <v>2923.65</v>
      </c>
      <c r="E62" s="118">
        <f>VLOOKUP($A62+ROUND((COLUMN()-2)/24,5),АТС!$A$41:$F$784,3)+'Иные услуги '!$C$5+'РСТ РСО-А'!$I$6+'РСТ РСО-А'!$G$9</f>
        <v>2945.11</v>
      </c>
      <c r="F62" s="118">
        <f>VLOOKUP($A62+ROUND((COLUMN()-2)/24,5),АТС!$A$41:$F$784,3)+'Иные услуги '!$C$5+'РСТ РСО-А'!$I$6+'РСТ РСО-А'!$G$9</f>
        <v>2924.41</v>
      </c>
      <c r="G62" s="118">
        <f>VLOOKUP($A62+ROUND((COLUMN()-2)/24,5),АТС!$A$41:$F$784,3)+'Иные услуги '!$C$5+'РСТ РСО-А'!$I$6+'РСТ РСО-А'!$G$9</f>
        <v>2899.22</v>
      </c>
      <c r="H62" s="118">
        <f>VLOOKUP($A62+ROUND((COLUMN()-2)/24,5),АТС!$A$41:$F$784,3)+'Иные услуги '!$C$5+'РСТ РСО-А'!$I$6+'РСТ РСО-А'!$G$9</f>
        <v>2945.0699999999997</v>
      </c>
      <c r="I62" s="118">
        <f>VLOOKUP($A62+ROUND((COLUMN()-2)/24,5),АТС!$A$41:$F$784,3)+'Иные услуги '!$C$5+'РСТ РСО-А'!$I$6+'РСТ РСО-А'!$G$9</f>
        <v>2940.98</v>
      </c>
      <c r="J62" s="118">
        <f>VLOOKUP($A62+ROUND((COLUMN()-2)/24,5),АТС!$A$41:$F$784,3)+'Иные услуги '!$C$5+'РСТ РСО-А'!$I$6+'РСТ РСО-А'!$G$9</f>
        <v>2930.22</v>
      </c>
      <c r="K62" s="118">
        <f>VLOOKUP($A62+ROUND((COLUMN()-2)/24,5),АТС!$A$41:$F$784,3)+'Иные услуги '!$C$5+'РСТ РСО-А'!$I$6+'РСТ РСО-А'!$G$9</f>
        <v>2898.47</v>
      </c>
      <c r="L62" s="118">
        <f>VLOOKUP($A62+ROUND((COLUMN()-2)/24,5),АТС!$A$41:$F$784,3)+'Иные услуги '!$C$5+'РСТ РСО-А'!$I$6+'РСТ РСО-А'!$G$9</f>
        <v>2898.13</v>
      </c>
      <c r="M62" s="118">
        <f>VLOOKUP($A62+ROUND((COLUMN()-2)/24,5),АТС!$A$41:$F$784,3)+'Иные услуги '!$C$5+'РСТ РСО-А'!$I$6+'РСТ РСО-А'!$G$9</f>
        <v>2898.02</v>
      </c>
      <c r="N62" s="118">
        <f>VLOOKUP($A62+ROUND((COLUMN()-2)/24,5),АТС!$A$41:$F$784,3)+'Иные услуги '!$C$5+'РСТ РСО-А'!$I$6+'РСТ РСО-А'!$G$9</f>
        <v>2964.42</v>
      </c>
      <c r="O62" s="118">
        <f>VLOOKUP($A62+ROUND((COLUMN()-2)/24,5),АТС!$A$41:$F$784,3)+'Иные услуги '!$C$5+'РСТ РСО-А'!$I$6+'РСТ РСО-А'!$G$9</f>
        <v>2964.39</v>
      </c>
      <c r="P62" s="118">
        <f>VLOOKUP($A62+ROUND((COLUMN()-2)/24,5),АТС!$A$41:$F$784,3)+'Иные услуги '!$C$5+'РСТ РСО-А'!$I$6+'РСТ РСО-А'!$G$9</f>
        <v>2964.42</v>
      </c>
      <c r="Q62" s="118">
        <f>VLOOKUP($A62+ROUND((COLUMN()-2)/24,5),АТС!$A$41:$F$784,3)+'Иные услуги '!$C$5+'РСТ РСО-А'!$I$6+'РСТ РСО-А'!$G$9</f>
        <v>2964.22</v>
      </c>
      <c r="R62" s="118">
        <f>VLOOKUP($A62+ROUND((COLUMN()-2)/24,5),АТС!$A$41:$F$784,3)+'Иные услуги '!$C$5+'РСТ РСО-А'!$I$6+'РСТ РСО-А'!$G$9</f>
        <v>2963.69</v>
      </c>
      <c r="S62" s="118">
        <f>VLOOKUP($A62+ROUND((COLUMN()-2)/24,5),АТС!$A$41:$F$784,3)+'Иные услуги '!$C$5+'РСТ РСО-А'!$I$6+'РСТ РСО-А'!$G$9</f>
        <v>2900.13</v>
      </c>
      <c r="T62" s="118">
        <f>VLOOKUP($A62+ROUND((COLUMN()-2)/24,5),АТС!$A$41:$F$784,3)+'Иные услуги '!$C$5+'РСТ РСО-А'!$I$6+'РСТ РСО-А'!$G$9</f>
        <v>3032.02</v>
      </c>
      <c r="U62" s="118">
        <f>VLOOKUP($A62+ROUND((COLUMN()-2)/24,5),АТС!$A$41:$F$784,3)+'Иные услуги '!$C$5+'РСТ РСО-А'!$I$6+'РСТ РСО-А'!$G$9</f>
        <v>2954.15</v>
      </c>
      <c r="V62" s="118">
        <f>VLOOKUP($A62+ROUND((COLUMN()-2)/24,5),АТС!$A$41:$F$784,3)+'Иные услуги '!$C$5+'РСТ РСО-А'!$I$6+'РСТ РСО-А'!$G$9</f>
        <v>2916.36</v>
      </c>
      <c r="W62" s="118">
        <f>VLOOKUP($A62+ROUND((COLUMN()-2)/24,5),АТС!$A$41:$F$784,3)+'Иные услуги '!$C$5+'РСТ РСО-А'!$I$6+'РСТ РСО-А'!$G$9</f>
        <v>2929.89</v>
      </c>
      <c r="X62" s="118">
        <f>VLOOKUP($A62+ROUND((COLUMN()-2)/24,5),АТС!$A$41:$F$784,3)+'Иные услуги '!$C$5+'РСТ РСО-А'!$I$6+'РСТ РСО-А'!$G$9</f>
        <v>3142.16</v>
      </c>
      <c r="Y62" s="118">
        <f>VLOOKUP($A62+ROUND((COLUMN()-2)/24,5),АТС!$A$41:$F$784,3)+'Иные услуги '!$C$5+'РСТ РСО-А'!$I$6+'РСТ РСО-А'!$G$9</f>
        <v>2976.59</v>
      </c>
    </row>
    <row r="63" spans="1:27" x14ac:dyDescent="0.2">
      <c r="A63" s="66">
        <f t="shared" si="1"/>
        <v>43384</v>
      </c>
      <c r="B63" s="118">
        <f>VLOOKUP($A63+ROUND((COLUMN()-2)/24,5),АТС!$A$41:$F$784,3)+'Иные услуги '!$C$5+'РСТ РСО-А'!$I$6+'РСТ РСО-А'!$G$9</f>
        <v>2860.67</v>
      </c>
      <c r="C63" s="118">
        <f>VLOOKUP($A63+ROUND((COLUMN()-2)/24,5),АТС!$A$41:$F$784,3)+'Иные услуги '!$C$5+'РСТ РСО-А'!$I$6+'РСТ РСО-А'!$G$9</f>
        <v>2883.36</v>
      </c>
      <c r="D63" s="118">
        <f>VLOOKUP($A63+ROUND((COLUMN()-2)/24,5),АТС!$A$41:$F$784,3)+'Иные услуги '!$C$5+'РСТ РСО-А'!$I$6+'РСТ РСО-А'!$G$9</f>
        <v>2923.23</v>
      </c>
      <c r="E63" s="118">
        <f>VLOOKUP($A63+ROUND((COLUMN()-2)/24,5),АТС!$A$41:$F$784,3)+'Иные услуги '!$C$5+'РСТ РСО-А'!$I$6+'РСТ РСО-А'!$G$9</f>
        <v>2944.7799999999997</v>
      </c>
      <c r="F63" s="118">
        <f>VLOOKUP($A63+ROUND((COLUMN()-2)/24,5),АТС!$A$41:$F$784,3)+'Иные услуги '!$C$5+'РСТ РСО-А'!$I$6+'РСТ РСО-А'!$G$9</f>
        <v>2923.79</v>
      </c>
      <c r="G63" s="118">
        <f>VLOOKUP($A63+ROUND((COLUMN()-2)/24,5),АТС!$A$41:$F$784,3)+'Иные услуги '!$C$5+'РСТ РСО-А'!$I$6+'РСТ РСО-А'!$G$9</f>
        <v>2897.73</v>
      </c>
      <c r="H63" s="118">
        <f>VLOOKUP($A63+ROUND((COLUMN()-2)/24,5),АТС!$A$41:$F$784,3)+'Иные услуги '!$C$5+'РСТ РСО-А'!$I$6+'РСТ РСО-А'!$G$9</f>
        <v>2942.66</v>
      </c>
      <c r="I63" s="118">
        <f>VLOOKUP($A63+ROUND((COLUMN()-2)/24,5),АТС!$A$41:$F$784,3)+'Иные услуги '!$C$5+'РСТ РСО-А'!$I$6+'РСТ РСО-А'!$G$9</f>
        <v>2940.6</v>
      </c>
      <c r="J63" s="118">
        <f>VLOOKUP($A63+ROUND((COLUMN()-2)/24,5),АТС!$A$41:$F$784,3)+'Иные услуги '!$C$5+'РСТ РСО-А'!$I$6+'РСТ РСО-А'!$G$9</f>
        <v>2964.01</v>
      </c>
      <c r="K63" s="118">
        <f>VLOOKUP($A63+ROUND((COLUMN()-2)/24,5),АТС!$A$41:$F$784,3)+'Иные услуги '!$C$5+'РСТ РСО-А'!$I$6+'РСТ РСО-А'!$G$9</f>
        <v>2897.61</v>
      </c>
      <c r="L63" s="118">
        <f>VLOOKUP($A63+ROUND((COLUMN()-2)/24,5),АТС!$A$41:$F$784,3)+'Иные услуги '!$C$5+'РСТ РСО-А'!$I$6+'РСТ РСО-А'!$G$9</f>
        <v>2897.76</v>
      </c>
      <c r="M63" s="118">
        <f>VLOOKUP($A63+ROUND((COLUMN()-2)/24,5),АТС!$A$41:$F$784,3)+'Иные услуги '!$C$5+'РСТ РСО-А'!$I$6+'РСТ РСО-А'!$G$9</f>
        <v>2897.5</v>
      </c>
      <c r="N63" s="118">
        <f>VLOOKUP($A63+ROUND((COLUMN()-2)/24,5),АТС!$A$41:$F$784,3)+'Иные услуги '!$C$5+'РСТ РСО-А'!$I$6+'РСТ РСО-А'!$G$9</f>
        <v>2929.63</v>
      </c>
      <c r="O63" s="118">
        <f>VLOOKUP($A63+ROUND((COLUMN()-2)/24,5),АТС!$A$41:$F$784,3)+'Иные услуги '!$C$5+'РСТ РСО-А'!$I$6+'РСТ РСО-А'!$G$9</f>
        <v>2897.15</v>
      </c>
      <c r="P63" s="118">
        <f>VLOOKUP($A63+ROUND((COLUMN()-2)/24,5),АТС!$A$41:$F$784,3)+'Иные услуги '!$C$5+'РСТ РСО-А'!$I$6+'РСТ РСО-А'!$G$9</f>
        <v>2897.18</v>
      </c>
      <c r="Q63" s="118">
        <f>VLOOKUP($A63+ROUND((COLUMN()-2)/24,5),АТС!$A$41:$F$784,3)+'Иные услуги '!$C$5+'РСТ РСО-А'!$I$6+'РСТ РСО-А'!$G$9</f>
        <v>2897.64</v>
      </c>
      <c r="R63" s="118">
        <f>VLOOKUP($A63+ROUND((COLUMN()-2)/24,5),АТС!$A$41:$F$784,3)+'Иные услуги '!$C$5+'РСТ РСО-А'!$I$6+'РСТ РСО-А'!$G$9</f>
        <v>2964.29</v>
      </c>
      <c r="S63" s="118">
        <f>VLOOKUP($A63+ROUND((COLUMN()-2)/24,5),АТС!$A$41:$F$784,3)+'Иные услуги '!$C$5+'РСТ РСО-А'!$I$6+'РСТ РСО-А'!$G$9</f>
        <v>2899.14</v>
      </c>
      <c r="T63" s="118">
        <f>VLOOKUP($A63+ROUND((COLUMN()-2)/24,5),АТС!$A$41:$F$784,3)+'Иные услуги '!$C$5+'РСТ РСО-А'!$I$6+'РСТ РСО-А'!$G$9</f>
        <v>3003.8</v>
      </c>
      <c r="U63" s="118">
        <f>VLOOKUP($A63+ROUND((COLUMN()-2)/24,5),АТС!$A$41:$F$784,3)+'Иные услуги '!$C$5+'РСТ РСО-А'!$I$6+'РСТ РСО-А'!$G$9</f>
        <v>2907.75</v>
      </c>
      <c r="V63" s="118">
        <f>VLOOKUP($A63+ROUND((COLUMN()-2)/24,5),АТС!$A$41:$F$784,3)+'Иные услуги '!$C$5+'РСТ РСО-А'!$I$6+'РСТ РСО-А'!$G$9</f>
        <v>2909.69</v>
      </c>
      <c r="W63" s="118">
        <f>VLOOKUP($A63+ROUND((COLUMN()-2)/24,5),АТС!$A$41:$F$784,3)+'Иные услуги '!$C$5+'РСТ РСО-А'!$I$6+'РСТ РСО-А'!$G$9</f>
        <v>2926.87</v>
      </c>
      <c r="X63" s="118">
        <f>VLOOKUP($A63+ROUND((COLUMN()-2)/24,5),АТС!$A$41:$F$784,3)+'Иные услуги '!$C$5+'РСТ РСО-А'!$I$6+'РСТ РСО-А'!$G$9</f>
        <v>3139.61</v>
      </c>
      <c r="Y63" s="118">
        <f>VLOOKUP($A63+ROUND((COLUMN()-2)/24,5),АТС!$A$41:$F$784,3)+'Иные услуги '!$C$5+'РСТ РСО-А'!$I$6+'РСТ РСО-А'!$G$9</f>
        <v>2975.69</v>
      </c>
    </row>
    <row r="64" spans="1:27" x14ac:dyDescent="0.2">
      <c r="A64" s="66">
        <f t="shared" si="1"/>
        <v>43385</v>
      </c>
      <c r="B64" s="118">
        <f>VLOOKUP($A64+ROUND((COLUMN()-2)/24,5),АТС!$A$41:$F$784,3)+'Иные услуги '!$C$5+'РСТ РСО-А'!$I$6+'РСТ РСО-А'!$G$9</f>
        <v>2870.31</v>
      </c>
      <c r="C64" s="118">
        <f>VLOOKUP($A64+ROUND((COLUMN()-2)/24,5),АТС!$A$41:$F$784,3)+'Иные услуги '!$C$5+'РСТ РСО-А'!$I$6+'РСТ РСО-А'!$G$9</f>
        <v>2868.96</v>
      </c>
      <c r="D64" s="118">
        <f>VLOOKUP($A64+ROUND((COLUMN()-2)/24,5),АТС!$A$41:$F$784,3)+'Иные услуги '!$C$5+'РСТ РСО-А'!$I$6+'РСТ РСО-А'!$G$9</f>
        <v>2906.95</v>
      </c>
      <c r="E64" s="118">
        <f>VLOOKUP($A64+ROUND((COLUMN()-2)/24,5),АТС!$A$41:$F$784,3)+'Иные услуги '!$C$5+'РСТ РСО-А'!$I$6+'РСТ РСО-А'!$G$9</f>
        <v>2927.93</v>
      </c>
      <c r="F64" s="118">
        <f>VLOOKUP($A64+ROUND((COLUMN()-2)/24,5),АТС!$A$41:$F$784,3)+'Иные услуги '!$C$5+'РСТ РСО-А'!$I$6+'РСТ РСО-А'!$G$9</f>
        <v>2908.96</v>
      </c>
      <c r="G64" s="118">
        <f>VLOOKUP($A64+ROUND((COLUMN()-2)/24,5),АТС!$A$41:$F$784,3)+'Иные услуги '!$C$5+'РСТ РСО-А'!$I$6+'РСТ РСО-А'!$G$9</f>
        <v>2884.86</v>
      </c>
      <c r="H64" s="118">
        <f>VLOOKUP($A64+ROUND((COLUMN()-2)/24,5),АТС!$A$41:$F$784,3)+'Иные услуги '!$C$5+'РСТ РСО-А'!$I$6+'РСТ РСО-А'!$G$9</f>
        <v>2889.38</v>
      </c>
      <c r="I64" s="118">
        <f>VLOOKUP($A64+ROUND((COLUMN()-2)/24,5),АТС!$A$41:$F$784,3)+'Иные услуги '!$C$5+'РСТ РСО-А'!$I$6+'РСТ РСО-А'!$G$9</f>
        <v>2932.52</v>
      </c>
      <c r="J64" s="118">
        <f>VLOOKUP($A64+ROUND((COLUMN()-2)/24,5),АТС!$A$41:$F$784,3)+'Иные услуги '!$C$5+'РСТ РСО-А'!$I$6+'РСТ РСО-А'!$G$9</f>
        <v>2962.54</v>
      </c>
      <c r="K64" s="118">
        <f>VLOOKUP($A64+ROUND((COLUMN()-2)/24,5),АТС!$A$41:$F$784,3)+'Иные услуги '!$C$5+'РСТ РСО-А'!$I$6+'РСТ РСО-А'!$G$9</f>
        <v>2899.11</v>
      </c>
      <c r="L64" s="118">
        <f>VLOOKUP($A64+ROUND((COLUMN()-2)/24,5),АТС!$A$41:$F$784,3)+'Иные услуги '!$C$5+'РСТ РСО-А'!$I$6+'РСТ РСО-А'!$G$9</f>
        <v>2976.26</v>
      </c>
      <c r="M64" s="118">
        <f>VLOOKUP($A64+ROUND((COLUMN()-2)/24,5),АТС!$A$41:$F$784,3)+'Иные услуги '!$C$5+'РСТ РСО-А'!$I$6+'РСТ РСО-А'!$G$9</f>
        <v>2975.64</v>
      </c>
      <c r="N64" s="118">
        <f>VLOOKUP($A64+ROUND((COLUMN()-2)/24,5),АТС!$A$41:$F$784,3)+'Иные услуги '!$C$5+'РСТ РСО-А'!$I$6+'РСТ РСО-А'!$G$9</f>
        <v>2918.51</v>
      </c>
      <c r="O64" s="118">
        <f>VLOOKUP($A64+ROUND((COLUMN()-2)/24,5),АТС!$A$41:$F$784,3)+'Иные услуги '!$C$5+'РСТ РСО-А'!$I$6+'РСТ РСО-А'!$G$9</f>
        <v>2935.68</v>
      </c>
      <c r="P64" s="118">
        <f>VLOOKUP($A64+ROUND((COLUMN()-2)/24,5),АТС!$A$41:$F$784,3)+'Иные услуги '!$C$5+'РСТ РСО-А'!$I$6+'РСТ РСО-А'!$G$9</f>
        <v>2935.91</v>
      </c>
      <c r="Q64" s="118">
        <f>VLOOKUP($A64+ROUND((COLUMN()-2)/24,5),АТС!$A$41:$F$784,3)+'Иные услуги '!$C$5+'РСТ РСО-А'!$I$6+'РСТ РСО-А'!$G$9</f>
        <v>2937.86</v>
      </c>
      <c r="R64" s="118">
        <f>VLOOKUP($A64+ROUND((COLUMN()-2)/24,5),АТС!$A$41:$F$784,3)+'Иные услуги '!$C$5+'РСТ РСО-А'!$I$6+'РСТ РСО-А'!$G$9</f>
        <v>2896.21</v>
      </c>
      <c r="S64" s="118">
        <f>VLOOKUP($A64+ROUND((COLUMN()-2)/24,5),АТС!$A$41:$F$784,3)+'Иные услуги '!$C$5+'РСТ РСО-А'!$I$6+'РСТ РСО-А'!$G$9</f>
        <v>2887.62</v>
      </c>
      <c r="T64" s="118">
        <f>VLOOKUP($A64+ROUND((COLUMN()-2)/24,5),АТС!$A$41:$F$784,3)+'Иные услуги '!$C$5+'РСТ РСО-А'!$I$6+'РСТ РСО-А'!$G$9</f>
        <v>3020.67</v>
      </c>
      <c r="U64" s="118">
        <f>VLOOKUP($A64+ROUND((COLUMN()-2)/24,5),АТС!$A$41:$F$784,3)+'Иные услуги '!$C$5+'РСТ РСО-А'!$I$6+'РСТ РСО-А'!$G$9</f>
        <v>2935.92</v>
      </c>
      <c r="V64" s="118">
        <f>VLOOKUP($A64+ROUND((COLUMN()-2)/24,5),АТС!$A$41:$F$784,3)+'Иные услуги '!$C$5+'РСТ РСО-А'!$I$6+'РСТ РСО-А'!$G$9</f>
        <v>2888.83</v>
      </c>
      <c r="W64" s="118">
        <f>VLOOKUP($A64+ROUND((COLUMN()-2)/24,5),АТС!$A$41:$F$784,3)+'Иные услуги '!$C$5+'РСТ РСО-А'!$I$6+'РСТ РСО-А'!$G$9</f>
        <v>2909.8</v>
      </c>
      <c r="X64" s="118">
        <f>VLOOKUP($A64+ROUND((COLUMN()-2)/24,5),АТС!$A$41:$F$784,3)+'Иные услуги '!$C$5+'РСТ РСО-А'!$I$6+'РСТ РСО-А'!$G$9</f>
        <v>3108.84</v>
      </c>
      <c r="Y64" s="118">
        <f>VLOOKUP($A64+ROUND((COLUMN()-2)/24,5),АТС!$A$41:$F$784,3)+'Иные услуги '!$C$5+'РСТ РСО-А'!$I$6+'РСТ РСО-А'!$G$9</f>
        <v>3012.02</v>
      </c>
    </row>
    <row r="65" spans="1:25" x14ac:dyDescent="0.2">
      <c r="A65" s="66">
        <f t="shared" si="1"/>
        <v>43386</v>
      </c>
      <c r="B65" s="118">
        <f>VLOOKUP($A65+ROUND((COLUMN()-2)/24,5),АТС!$A$41:$F$784,3)+'Иные услуги '!$C$5+'РСТ РСО-А'!$I$6+'РСТ РСО-А'!$G$9</f>
        <v>2882.01</v>
      </c>
      <c r="C65" s="118">
        <f>VLOOKUP($A65+ROUND((COLUMN()-2)/24,5),АТС!$A$41:$F$784,3)+'Иные услуги '!$C$5+'РСТ РСО-А'!$I$6+'РСТ РСО-А'!$G$9</f>
        <v>2916.3199999999997</v>
      </c>
      <c r="D65" s="118">
        <f>VLOOKUP($A65+ROUND((COLUMN()-2)/24,5),АТС!$A$41:$F$784,3)+'Иные услуги '!$C$5+'РСТ РСО-А'!$I$6+'РСТ РСО-А'!$G$9</f>
        <v>2931.37</v>
      </c>
      <c r="E65" s="118">
        <f>VLOOKUP($A65+ROUND((COLUMN()-2)/24,5),АТС!$A$41:$F$784,3)+'Иные услуги '!$C$5+'РСТ РСО-А'!$I$6+'РСТ РСО-А'!$G$9</f>
        <v>2953.18</v>
      </c>
      <c r="F65" s="118">
        <f>VLOOKUP($A65+ROUND((COLUMN()-2)/24,5),АТС!$A$41:$F$784,3)+'Иные услуги '!$C$5+'РСТ РСО-А'!$I$6+'РСТ РСО-А'!$G$9</f>
        <v>2952.47</v>
      </c>
      <c r="G65" s="118">
        <f>VLOOKUP($A65+ROUND((COLUMN()-2)/24,5),АТС!$A$41:$F$784,3)+'Иные услуги '!$C$5+'РСТ РСО-А'!$I$6+'РСТ РСО-А'!$G$9</f>
        <v>2914.46</v>
      </c>
      <c r="H65" s="118">
        <f>VLOOKUP($A65+ROUND((COLUMN()-2)/24,5),АТС!$A$41:$F$784,3)+'Иные услуги '!$C$5+'РСТ РСО-А'!$I$6+'РСТ РСО-А'!$G$9</f>
        <v>2989.8199999999997</v>
      </c>
      <c r="I65" s="118">
        <f>VLOOKUP($A65+ROUND((COLUMN()-2)/24,5),АТС!$A$41:$F$784,3)+'Иные услуги '!$C$5+'РСТ РСО-А'!$I$6+'РСТ РСО-А'!$G$9</f>
        <v>2898.8199999999997</v>
      </c>
      <c r="J65" s="118">
        <f>VLOOKUP($A65+ROUND((COLUMN()-2)/24,5),АТС!$A$41:$F$784,3)+'Иные услуги '!$C$5+'РСТ РСО-А'!$I$6+'РСТ РСО-А'!$G$9</f>
        <v>3037.74</v>
      </c>
      <c r="K65" s="118">
        <f>VLOOKUP($A65+ROUND((COLUMN()-2)/24,5),АТС!$A$41:$F$784,3)+'Иные услуги '!$C$5+'РСТ РСО-А'!$I$6+'РСТ РСО-А'!$G$9</f>
        <v>2960.95</v>
      </c>
      <c r="L65" s="118">
        <f>VLOOKUP($A65+ROUND((COLUMN()-2)/24,5),АТС!$A$41:$F$784,3)+'Иные услуги '!$C$5+'РСТ РСО-А'!$I$6+'РСТ РСО-А'!$G$9</f>
        <v>2960.3199999999997</v>
      </c>
      <c r="M65" s="118">
        <f>VLOOKUP($A65+ROUND((COLUMN()-2)/24,5),АТС!$A$41:$F$784,3)+'Иные услуги '!$C$5+'РСТ РСО-А'!$I$6+'РСТ РСО-А'!$G$9</f>
        <v>2959.45</v>
      </c>
      <c r="N65" s="118">
        <f>VLOOKUP($A65+ROUND((COLUMN()-2)/24,5),АТС!$A$41:$F$784,3)+'Иные услуги '!$C$5+'РСТ РСО-А'!$I$6+'РСТ РСО-А'!$G$9</f>
        <v>2996.4</v>
      </c>
      <c r="O65" s="118">
        <f>VLOOKUP($A65+ROUND((COLUMN()-2)/24,5),АТС!$A$41:$F$784,3)+'Иные услуги '!$C$5+'РСТ РСО-А'!$I$6+'РСТ РСО-А'!$G$9</f>
        <v>2996.21</v>
      </c>
      <c r="P65" s="118">
        <f>VLOOKUP($A65+ROUND((COLUMN()-2)/24,5),АТС!$A$41:$F$784,3)+'Иные услуги '!$C$5+'РСТ РСО-А'!$I$6+'РСТ РСО-А'!$G$9</f>
        <v>2996.45</v>
      </c>
      <c r="Q65" s="118">
        <f>VLOOKUP($A65+ROUND((COLUMN()-2)/24,5),АТС!$A$41:$F$784,3)+'Иные услуги '!$C$5+'РСТ РСО-А'!$I$6+'РСТ РСО-А'!$G$9</f>
        <v>2995.41</v>
      </c>
      <c r="R65" s="118">
        <f>VLOOKUP($A65+ROUND((COLUMN()-2)/24,5),АТС!$A$41:$F$784,3)+'Иные услуги '!$C$5+'РСТ РСО-А'!$I$6+'РСТ РСО-А'!$G$9</f>
        <v>2958.73</v>
      </c>
      <c r="S65" s="118">
        <f>VLOOKUP($A65+ROUND((COLUMN()-2)/24,5),АТС!$A$41:$F$784,3)+'Иные услуги '!$C$5+'РСТ РСО-А'!$I$6+'РСТ РСО-А'!$G$9</f>
        <v>2882.67</v>
      </c>
      <c r="T65" s="118">
        <f>VLOOKUP($A65+ROUND((COLUMN()-2)/24,5),АТС!$A$41:$F$784,3)+'Иные услуги '!$C$5+'РСТ РСО-А'!$I$6+'РСТ РСО-А'!$G$9</f>
        <v>2979.6</v>
      </c>
      <c r="U65" s="118">
        <f>VLOOKUP($A65+ROUND((COLUMN()-2)/24,5),АТС!$A$41:$F$784,3)+'Иные услуги '!$C$5+'РСТ РСО-А'!$I$6+'РСТ РСО-А'!$G$9</f>
        <v>2900.29</v>
      </c>
      <c r="V65" s="118">
        <f>VLOOKUP($A65+ROUND((COLUMN()-2)/24,5),АТС!$A$41:$F$784,3)+'Иные услуги '!$C$5+'РСТ РСО-А'!$I$6+'РСТ РСО-А'!$G$9</f>
        <v>2899.06</v>
      </c>
      <c r="W65" s="118">
        <f>VLOOKUP($A65+ROUND((COLUMN()-2)/24,5),АТС!$A$41:$F$784,3)+'Иные услуги '!$C$5+'РСТ РСО-А'!$I$6+'РСТ РСО-А'!$G$9</f>
        <v>2914.51</v>
      </c>
      <c r="X65" s="118">
        <f>VLOOKUP($A65+ROUND((COLUMN()-2)/24,5),АТС!$A$41:$F$784,3)+'Иные услуги '!$C$5+'РСТ РСО-А'!$I$6+'РСТ РСО-А'!$G$9</f>
        <v>3122.38</v>
      </c>
      <c r="Y65" s="118">
        <f>VLOOKUP($A65+ROUND((COLUMN()-2)/24,5),АТС!$A$41:$F$784,3)+'Иные услуги '!$C$5+'РСТ РСО-А'!$I$6+'РСТ РСО-А'!$G$9</f>
        <v>2950.83</v>
      </c>
    </row>
    <row r="66" spans="1:25" x14ac:dyDescent="0.2">
      <c r="A66" s="66">
        <f t="shared" si="1"/>
        <v>43387</v>
      </c>
      <c r="B66" s="118">
        <f>VLOOKUP($A66+ROUND((COLUMN()-2)/24,5),АТС!$A$41:$F$784,3)+'Иные услуги '!$C$5+'РСТ РСО-А'!$I$6+'РСТ РСО-А'!$G$9</f>
        <v>2873.58</v>
      </c>
      <c r="C66" s="118">
        <f>VLOOKUP($A66+ROUND((COLUMN()-2)/24,5),АТС!$A$41:$F$784,3)+'Иные услуги '!$C$5+'РСТ РСО-А'!$I$6+'РСТ РСО-А'!$G$9</f>
        <v>2926.8</v>
      </c>
      <c r="D66" s="118">
        <f>VLOOKUP($A66+ROUND((COLUMN()-2)/24,5),АТС!$A$41:$F$784,3)+'Иные услуги '!$C$5+'РСТ РСО-А'!$I$6+'РСТ РСО-А'!$G$9</f>
        <v>2952.94</v>
      </c>
      <c r="E66" s="118">
        <f>VLOOKUP($A66+ROUND((COLUMN()-2)/24,5),АТС!$A$41:$F$784,3)+'Иные услуги '!$C$5+'РСТ РСО-А'!$I$6+'РСТ РСО-А'!$G$9</f>
        <v>2966.39</v>
      </c>
      <c r="F66" s="118">
        <f>VLOOKUP($A66+ROUND((COLUMN()-2)/24,5),АТС!$A$41:$F$784,3)+'Иные услуги '!$C$5+'РСТ РСО-А'!$I$6+'РСТ РСО-А'!$G$9</f>
        <v>2948.23</v>
      </c>
      <c r="G66" s="118">
        <f>VLOOKUP($A66+ROUND((COLUMN()-2)/24,5),АТС!$A$41:$F$784,3)+'Иные услуги '!$C$5+'РСТ РСО-А'!$I$6+'РСТ РСО-А'!$G$9</f>
        <v>2948.12</v>
      </c>
      <c r="H66" s="118">
        <f>VLOOKUP($A66+ROUND((COLUMN()-2)/24,5),АТС!$A$41:$F$784,3)+'Иные услуги '!$C$5+'РСТ РСО-А'!$I$6+'РСТ РСО-А'!$G$9</f>
        <v>3038.95</v>
      </c>
      <c r="I66" s="118">
        <f>VLOOKUP($A66+ROUND((COLUMN()-2)/24,5),АТС!$A$41:$F$784,3)+'Иные услуги '!$C$5+'РСТ РСО-А'!$I$6+'РСТ РСО-А'!$G$9</f>
        <v>2905.68</v>
      </c>
      <c r="J66" s="118">
        <f>VLOOKUP($A66+ROUND((COLUMN()-2)/24,5),АТС!$A$41:$F$784,3)+'Иные услуги '!$C$5+'РСТ РСО-А'!$I$6+'РСТ РСО-А'!$G$9</f>
        <v>3078.38</v>
      </c>
      <c r="K66" s="118">
        <f>VLOOKUP($A66+ROUND((COLUMN()-2)/24,5),АТС!$A$41:$F$784,3)+'Иные услуги '!$C$5+'РСТ РСО-А'!$I$6+'РСТ РСО-А'!$G$9</f>
        <v>2994.23</v>
      </c>
      <c r="L66" s="118">
        <f>VLOOKUP($A66+ROUND((COLUMN()-2)/24,5),АТС!$A$41:$F$784,3)+'Иные услуги '!$C$5+'РСТ РСО-А'!$I$6+'РСТ РСО-А'!$G$9</f>
        <v>2994.46</v>
      </c>
      <c r="M66" s="118">
        <f>VLOOKUP($A66+ROUND((COLUMN()-2)/24,5),АТС!$A$41:$F$784,3)+'Иные услуги '!$C$5+'РСТ РСО-А'!$I$6+'РСТ РСО-А'!$G$9</f>
        <v>2957.01</v>
      </c>
      <c r="N66" s="118">
        <f>VLOOKUP($A66+ROUND((COLUMN()-2)/24,5),АТС!$A$41:$F$784,3)+'Иные услуги '!$C$5+'РСТ РСО-А'!$I$6+'РСТ РСО-А'!$G$9</f>
        <v>2993.86</v>
      </c>
      <c r="O66" s="118">
        <f>VLOOKUP($A66+ROUND((COLUMN()-2)/24,5),АТС!$A$41:$F$784,3)+'Иные услуги '!$C$5+'РСТ РСО-А'!$I$6+'РСТ РСО-А'!$G$9</f>
        <v>3034.38</v>
      </c>
      <c r="P66" s="118">
        <f>VLOOKUP($A66+ROUND((COLUMN()-2)/24,5),АТС!$A$41:$F$784,3)+'Иные услуги '!$C$5+'РСТ РСО-А'!$I$6+'РСТ РСО-А'!$G$9</f>
        <v>3034.22</v>
      </c>
      <c r="Q66" s="118">
        <f>VLOOKUP($A66+ROUND((COLUMN()-2)/24,5),АТС!$A$41:$F$784,3)+'Иные услуги '!$C$5+'РСТ РСО-А'!$I$6+'РСТ РСО-А'!$G$9</f>
        <v>3034.16</v>
      </c>
      <c r="R66" s="118">
        <f>VLOOKUP($A66+ROUND((COLUMN()-2)/24,5),АТС!$A$41:$F$784,3)+'Иные услуги '!$C$5+'РСТ РСО-А'!$I$6+'РСТ РСО-А'!$G$9</f>
        <v>2993.95</v>
      </c>
      <c r="S66" s="118">
        <f>VLOOKUP($A66+ROUND((COLUMN()-2)/24,5),АТС!$A$41:$F$784,3)+'Иные услуги '!$C$5+'РСТ РСО-А'!$I$6+'РСТ РСО-А'!$G$9</f>
        <v>2893.18</v>
      </c>
      <c r="T66" s="118">
        <f>VLOOKUP($A66+ROUND((COLUMN()-2)/24,5),АТС!$A$41:$F$784,3)+'Иные услуги '!$C$5+'РСТ РСО-А'!$I$6+'РСТ РСО-А'!$G$9</f>
        <v>2982.35</v>
      </c>
      <c r="U66" s="118">
        <f>VLOOKUP($A66+ROUND((COLUMN()-2)/24,5),АТС!$A$41:$F$784,3)+'Иные услуги '!$C$5+'РСТ РСО-А'!$I$6+'РСТ РСО-А'!$G$9</f>
        <v>2901.24</v>
      </c>
      <c r="V66" s="118">
        <f>VLOOKUP($A66+ROUND((COLUMN()-2)/24,5),АТС!$A$41:$F$784,3)+'Иные услуги '!$C$5+'РСТ РСО-А'!$I$6+'РСТ РСО-А'!$G$9</f>
        <v>2900.9</v>
      </c>
      <c r="W66" s="118">
        <f>VLOOKUP($A66+ROUND((COLUMN()-2)/24,5),АТС!$A$41:$F$784,3)+'Иные услуги '!$C$5+'РСТ РСО-А'!$I$6+'РСТ РСО-А'!$G$9</f>
        <v>2914.68</v>
      </c>
      <c r="X66" s="118">
        <f>VLOOKUP($A66+ROUND((COLUMN()-2)/24,5),АТС!$A$41:$F$784,3)+'Иные услуги '!$C$5+'РСТ РСО-А'!$I$6+'РСТ РСО-А'!$G$9</f>
        <v>3120.54</v>
      </c>
      <c r="Y66" s="118">
        <f>VLOOKUP($A66+ROUND((COLUMN()-2)/24,5),АТС!$A$41:$F$784,3)+'Иные услуги '!$C$5+'РСТ РСО-А'!$I$6+'РСТ РСО-А'!$G$9</f>
        <v>2951.43</v>
      </c>
    </row>
    <row r="67" spans="1:25" x14ac:dyDescent="0.2">
      <c r="A67" s="66">
        <f t="shared" si="1"/>
        <v>43388</v>
      </c>
      <c r="B67" s="118">
        <f>VLOOKUP($A67+ROUND((COLUMN()-2)/24,5),АТС!$A$41:$F$784,3)+'Иные услуги '!$C$5+'РСТ РСО-А'!$I$6+'РСТ РСО-А'!$G$9</f>
        <v>2875.5699999999997</v>
      </c>
      <c r="C67" s="118">
        <f>VLOOKUP($A67+ROUND((COLUMN()-2)/24,5),АТС!$A$41:$F$784,3)+'Иные услуги '!$C$5+'РСТ РСО-А'!$I$6+'РСТ РСО-А'!$G$9</f>
        <v>2914.38</v>
      </c>
      <c r="D67" s="118">
        <f>VLOOKUP($A67+ROUND((COLUMN()-2)/24,5),АТС!$A$41:$F$784,3)+'Иные услуги '!$C$5+'РСТ РСО-А'!$I$6+'РСТ РСО-А'!$G$9</f>
        <v>2928.2</v>
      </c>
      <c r="E67" s="118">
        <f>VLOOKUP($A67+ROUND((COLUMN()-2)/24,5),АТС!$A$41:$F$784,3)+'Иные услуги '!$C$5+'РСТ РСО-А'!$I$6+'РСТ РСО-А'!$G$9</f>
        <v>2950.02</v>
      </c>
      <c r="F67" s="118">
        <f>VLOOKUP($A67+ROUND((COLUMN()-2)/24,5),АТС!$A$41:$F$784,3)+'Иные услуги '!$C$5+'РСТ РСО-А'!$I$6+'РСТ РСО-А'!$G$9</f>
        <v>2949.65</v>
      </c>
      <c r="G67" s="118">
        <f>VLOOKUP($A67+ROUND((COLUMN()-2)/24,5),АТС!$A$41:$F$784,3)+'Иные услуги '!$C$5+'РСТ РСО-А'!$I$6+'РСТ РСО-А'!$G$9</f>
        <v>2913.38</v>
      </c>
      <c r="H67" s="118">
        <f>VLOOKUP($A67+ROUND((COLUMN()-2)/24,5),АТС!$A$41:$F$784,3)+'Иные услуги '!$C$5+'РСТ РСО-А'!$I$6+'РСТ РСО-А'!$G$9</f>
        <v>2988.7799999999997</v>
      </c>
      <c r="I67" s="118">
        <f>VLOOKUP($A67+ROUND((COLUMN()-2)/24,5),АТС!$A$41:$F$784,3)+'Иные услуги '!$C$5+'РСТ РСО-А'!$I$6+'РСТ РСО-А'!$G$9</f>
        <v>2870.14</v>
      </c>
      <c r="J67" s="118">
        <f>VLOOKUP($A67+ROUND((COLUMN()-2)/24,5),АТС!$A$41:$F$784,3)+'Иные услуги '!$C$5+'РСТ РСО-А'!$I$6+'РСТ РСО-А'!$G$9</f>
        <v>2997.51</v>
      </c>
      <c r="K67" s="118">
        <f>VLOOKUP($A67+ROUND((COLUMN()-2)/24,5),АТС!$A$41:$F$784,3)+'Иные услуги '!$C$5+'РСТ РСО-А'!$I$6+'РСТ РСО-А'!$G$9</f>
        <v>2926.4</v>
      </c>
      <c r="L67" s="118">
        <f>VLOOKUP($A67+ROUND((COLUMN()-2)/24,5),АТС!$A$41:$F$784,3)+'Иные услуги '!$C$5+'РСТ РСО-А'!$I$6+'РСТ РСО-А'!$G$9</f>
        <v>2926.3199999999997</v>
      </c>
      <c r="M67" s="118">
        <f>VLOOKUP($A67+ROUND((COLUMN()-2)/24,5),АТС!$A$41:$F$784,3)+'Иные услуги '!$C$5+'РСТ РСО-А'!$I$6+'РСТ РСО-А'!$G$9</f>
        <v>2925.62</v>
      </c>
      <c r="N67" s="118">
        <f>VLOOKUP($A67+ROUND((COLUMN()-2)/24,5),АТС!$A$41:$F$784,3)+'Иные услуги '!$C$5+'РСТ РСО-А'!$I$6+'РСТ РСО-А'!$G$9</f>
        <v>2959.81</v>
      </c>
      <c r="O67" s="118">
        <f>VLOOKUP($A67+ROUND((COLUMN()-2)/24,5),АТС!$A$41:$F$784,3)+'Иные услуги '!$C$5+'РСТ РСО-А'!$I$6+'РСТ РСО-А'!$G$9</f>
        <v>2974.33</v>
      </c>
      <c r="P67" s="118">
        <f>VLOOKUP($A67+ROUND((COLUMN()-2)/24,5),АТС!$A$41:$F$784,3)+'Иные услуги '!$C$5+'РСТ РСО-А'!$I$6+'РСТ РСО-А'!$G$9</f>
        <v>2974.4</v>
      </c>
      <c r="Q67" s="118">
        <f>VLOOKUP($A67+ROUND((COLUMN()-2)/24,5),АТС!$A$41:$F$784,3)+'Иные услуги '!$C$5+'РСТ РСО-А'!$I$6+'РСТ РСО-А'!$G$9</f>
        <v>2959.77</v>
      </c>
      <c r="R67" s="118">
        <f>VLOOKUP($A67+ROUND((COLUMN()-2)/24,5),АТС!$A$41:$F$784,3)+'Иные услуги '!$C$5+'РСТ РСО-А'!$I$6+'РСТ РСО-А'!$G$9</f>
        <v>2925.36</v>
      </c>
      <c r="S67" s="118">
        <f>VLOOKUP($A67+ROUND((COLUMN()-2)/24,5),АТС!$A$41:$F$784,3)+'Иные услуги '!$C$5+'РСТ РСО-А'!$I$6+'РСТ РСО-А'!$G$9</f>
        <v>2880.12</v>
      </c>
      <c r="T67" s="118">
        <f>VLOOKUP($A67+ROUND((COLUMN()-2)/24,5),АТС!$A$41:$F$784,3)+'Иные услуги '!$C$5+'РСТ РСО-А'!$I$6+'РСТ РСО-А'!$G$9</f>
        <v>2975.41</v>
      </c>
      <c r="U67" s="118">
        <f>VLOOKUP($A67+ROUND((COLUMN()-2)/24,5),АТС!$A$41:$F$784,3)+'Иные услуги '!$C$5+'РСТ РСО-А'!$I$6+'РСТ РСО-А'!$G$9</f>
        <v>2883.61</v>
      </c>
      <c r="V67" s="118">
        <f>VLOOKUP($A67+ROUND((COLUMN()-2)/24,5),АТС!$A$41:$F$784,3)+'Иные услуги '!$C$5+'РСТ РСО-А'!$I$6+'РСТ РСО-А'!$G$9</f>
        <v>2899.09</v>
      </c>
      <c r="W67" s="118">
        <f>VLOOKUP($A67+ROUND((COLUMN()-2)/24,5),АТС!$A$41:$F$784,3)+'Иные услуги '!$C$5+'РСТ РСО-А'!$I$6+'РСТ РСО-А'!$G$9</f>
        <v>2915.63</v>
      </c>
      <c r="X67" s="118">
        <f>VLOOKUP($A67+ROUND((COLUMN()-2)/24,5),АТС!$A$41:$F$784,3)+'Иные услуги '!$C$5+'РСТ РСО-А'!$I$6+'РСТ РСО-А'!$G$9</f>
        <v>3123.8</v>
      </c>
      <c r="Y67" s="118">
        <f>VLOOKUP($A67+ROUND((COLUMN()-2)/24,5),АТС!$A$41:$F$784,3)+'Иные услуги '!$C$5+'РСТ РСО-А'!$I$6+'РСТ РСО-А'!$G$9</f>
        <v>2961.25</v>
      </c>
    </row>
    <row r="68" spans="1:25" x14ac:dyDescent="0.2">
      <c r="A68" s="66">
        <f t="shared" si="1"/>
        <v>43389</v>
      </c>
      <c r="B68" s="118">
        <f>VLOOKUP($A68+ROUND((COLUMN()-2)/24,5),АТС!$A$41:$F$784,3)+'Иные услуги '!$C$5+'РСТ РСО-А'!$I$6+'РСТ РСО-А'!$G$9</f>
        <v>2859.25</v>
      </c>
      <c r="C68" s="118">
        <f>VLOOKUP($A68+ROUND((COLUMN()-2)/24,5),АТС!$A$41:$F$784,3)+'Иные услуги '!$C$5+'РСТ РСО-А'!$I$6+'РСТ РСО-А'!$G$9</f>
        <v>2887.06</v>
      </c>
      <c r="D68" s="118">
        <f>VLOOKUP($A68+ROUND((COLUMN()-2)/24,5),АТС!$A$41:$F$784,3)+'Иные услуги '!$C$5+'РСТ РСО-А'!$I$6+'РСТ РСО-А'!$G$9</f>
        <v>2922.01</v>
      </c>
      <c r="E68" s="118">
        <f>VLOOKUP($A68+ROUND((COLUMN()-2)/24,5),АТС!$A$41:$F$784,3)+'Иные услуги '!$C$5+'РСТ РСО-А'!$I$6+'РСТ РСО-А'!$G$9</f>
        <v>2943.66</v>
      </c>
      <c r="F68" s="118">
        <f>VLOOKUP($A68+ROUND((COLUMN()-2)/24,5),АТС!$A$41:$F$784,3)+'Иные услуги '!$C$5+'РСТ РСО-А'!$I$6+'РСТ РСО-А'!$G$9</f>
        <v>2943.5299999999997</v>
      </c>
      <c r="G68" s="118">
        <f>VLOOKUP($A68+ROUND((COLUMN()-2)/24,5),АТС!$A$41:$F$784,3)+'Иные услуги '!$C$5+'РСТ РСО-А'!$I$6+'РСТ РСО-А'!$G$9</f>
        <v>2910.5</v>
      </c>
      <c r="H68" s="118">
        <f>VLOOKUP($A68+ROUND((COLUMN()-2)/24,5),АТС!$A$41:$F$784,3)+'Иные услуги '!$C$5+'РСТ РСО-А'!$I$6+'РСТ РСО-А'!$G$9</f>
        <v>2986.91</v>
      </c>
      <c r="I68" s="118">
        <f>VLOOKUP($A68+ROUND((COLUMN()-2)/24,5),АТС!$A$41:$F$784,3)+'Иные услуги '!$C$5+'РСТ РСО-А'!$I$6+'РСТ РСО-А'!$G$9</f>
        <v>2869.81</v>
      </c>
      <c r="J68" s="118">
        <f>VLOOKUP($A68+ROUND((COLUMN()-2)/24,5),АТС!$A$41:$F$784,3)+'Иные услуги '!$C$5+'РСТ РСО-А'!$I$6+'РСТ РСО-А'!$G$9</f>
        <v>2997.1</v>
      </c>
      <c r="K68" s="118">
        <f>VLOOKUP($A68+ROUND((COLUMN()-2)/24,5),АТС!$A$41:$F$784,3)+'Иные услуги '!$C$5+'РСТ РСО-А'!$I$6+'РСТ РСО-А'!$G$9</f>
        <v>2925.96</v>
      </c>
      <c r="L68" s="118">
        <f>VLOOKUP($A68+ROUND((COLUMN()-2)/24,5),АТС!$A$41:$F$784,3)+'Иные услуги '!$C$5+'РСТ РСО-А'!$I$6+'РСТ РСО-А'!$G$9</f>
        <v>2925.7799999999997</v>
      </c>
      <c r="M68" s="118">
        <f>VLOOKUP($A68+ROUND((COLUMN()-2)/24,5),АТС!$A$41:$F$784,3)+'Иные услуги '!$C$5+'РСТ РСО-А'!$I$6+'РСТ РСО-А'!$G$9</f>
        <v>2925.36</v>
      </c>
      <c r="N68" s="118">
        <f>VLOOKUP($A68+ROUND((COLUMN()-2)/24,5),АТС!$A$41:$F$784,3)+'Иные услуги '!$C$5+'РСТ РСО-А'!$I$6+'РСТ РСО-А'!$G$9</f>
        <v>2959.56</v>
      </c>
      <c r="O68" s="118">
        <f>VLOOKUP($A68+ROUND((COLUMN()-2)/24,5),АТС!$A$41:$F$784,3)+'Иные услуги '!$C$5+'РСТ РСО-А'!$I$6+'РСТ РСО-А'!$G$9</f>
        <v>2959.6</v>
      </c>
      <c r="P68" s="118">
        <f>VLOOKUP($A68+ROUND((COLUMN()-2)/24,5),АТС!$A$41:$F$784,3)+'Иные услуги '!$C$5+'РСТ РСО-А'!$I$6+'РСТ РСО-А'!$G$9</f>
        <v>2959.66</v>
      </c>
      <c r="Q68" s="118">
        <f>VLOOKUP($A68+ROUND((COLUMN()-2)/24,5),АТС!$A$41:$F$784,3)+'Иные услуги '!$C$5+'РСТ РСО-А'!$I$6+'РСТ РСО-А'!$G$9</f>
        <v>2959.81</v>
      </c>
      <c r="R68" s="118">
        <f>VLOOKUP($A68+ROUND((COLUMN()-2)/24,5),АТС!$A$41:$F$784,3)+'Иные услуги '!$C$5+'РСТ РСО-А'!$I$6+'РСТ РСО-А'!$G$9</f>
        <v>2924.95</v>
      </c>
      <c r="S68" s="118">
        <f>VLOOKUP($A68+ROUND((COLUMN()-2)/24,5),АТС!$A$41:$F$784,3)+'Иные услуги '!$C$5+'РСТ РСО-А'!$I$6+'РСТ РСО-А'!$G$9</f>
        <v>2882.8199999999997</v>
      </c>
      <c r="T68" s="118">
        <f>VLOOKUP($A68+ROUND((COLUMN()-2)/24,5),АТС!$A$41:$F$784,3)+'Иные услуги '!$C$5+'РСТ РСО-А'!$I$6+'РСТ РСО-А'!$G$9</f>
        <v>2960.14</v>
      </c>
      <c r="U68" s="118">
        <f>VLOOKUP($A68+ROUND((COLUMN()-2)/24,5),АТС!$A$41:$F$784,3)+'Иные услуги '!$C$5+'РСТ РСО-А'!$I$6+'РСТ РСО-А'!$G$9</f>
        <v>2882.52</v>
      </c>
      <c r="V68" s="118">
        <f>VLOOKUP($A68+ROUND((COLUMN()-2)/24,5),АТС!$A$41:$F$784,3)+'Иные услуги '!$C$5+'РСТ РСО-А'!$I$6+'РСТ РСО-А'!$G$9</f>
        <v>2899.23</v>
      </c>
      <c r="W68" s="118">
        <f>VLOOKUP($A68+ROUND((COLUMN()-2)/24,5),АТС!$A$41:$F$784,3)+'Иные услуги '!$C$5+'РСТ РСО-А'!$I$6+'РСТ РСО-А'!$G$9</f>
        <v>2915.54</v>
      </c>
      <c r="X68" s="118">
        <f>VLOOKUP($A68+ROUND((COLUMN()-2)/24,5),АТС!$A$41:$F$784,3)+'Иные услуги '!$C$5+'РСТ РСО-А'!$I$6+'РСТ РСО-А'!$G$9</f>
        <v>3124.22</v>
      </c>
      <c r="Y68" s="118">
        <f>VLOOKUP($A68+ROUND((COLUMN()-2)/24,5),АТС!$A$41:$F$784,3)+'Иные услуги '!$C$5+'РСТ РСО-А'!$I$6+'РСТ РСО-А'!$G$9</f>
        <v>2953.12</v>
      </c>
    </row>
    <row r="69" spans="1:25" x14ac:dyDescent="0.2">
      <c r="A69" s="66">
        <f t="shared" si="1"/>
        <v>43390</v>
      </c>
      <c r="B69" s="118">
        <f>VLOOKUP($A69+ROUND((COLUMN()-2)/24,5),АТС!$A$41:$F$784,3)+'Иные услуги '!$C$5+'РСТ РСО-А'!$I$6+'РСТ РСО-А'!$G$9</f>
        <v>2858.86</v>
      </c>
      <c r="C69" s="118">
        <f>VLOOKUP($A69+ROUND((COLUMN()-2)/24,5),АТС!$A$41:$F$784,3)+'Иные услуги '!$C$5+'РСТ РСО-А'!$I$6+'РСТ РСО-А'!$G$9</f>
        <v>2881.63</v>
      </c>
      <c r="D69" s="118">
        <f>VLOOKUP($A69+ROUND((COLUMN()-2)/24,5),АТС!$A$41:$F$784,3)+'Иные услуги '!$C$5+'РСТ РСО-А'!$I$6+'РСТ РСО-А'!$G$9</f>
        <v>2923.2799999999997</v>
      </c>
      <c r="E69" s="118">
        <f>VLOOKUP($A69+ROUND((COLUMN()-2)/24,5),АТС!$A$41:$F$784,3)+'Иные услуги '!$C$5+'РСТ РСО-А'!$I$6+'РСТ РСО-А'!$G$9</f>
        <v>2943.37</v>
      </c>
      <c r="F69" s="118">
        <f>VLOOKUP($A69+ROUND((COLUMN()-2)/24,5),АТС!$A$41:$F$784,3)+'Иные услуги '!$C$5+'РСТ РСО-А'!$I$6+'РСТ РСО-А'!$G$9</f>
        <v>2949.15</v>
      </c>
      <c r="G69" s="118">
        <f>VLOOKUP($A69+ROUND((COLUMN()-2)/24,5),АТС!$A$41:$F$784,3)+'Иные услуги '!$C$5+'РСТ РСО-А'!$I$6+'РСТ РСО-А'!$G$9</f>
        <v>2913.25</v>
      </c>
      <c r="H69" s="118">
        <f>VLOOKUP($A69+ROUND((COLUMN()-2)/24,5),АТС!$A$41:$F$784,3)+'Иные услуги '!$C$5+'РСТ РСО-А'!$I$6+'РСТ РСО-А'!$G$9</f>
        <v>2915.61</v>
      </c>
      <c r="I69" s="118">
        <f>VLOOKUP($A69+ROUND((COLUMN()-2)/24,5),АТС!$A$41:$F$784,3)+'Иные услуги '!$C$5+'РСТ РСО-А'!$I$6+'РСТ РСО-А'!$G$9</f>
        <v>2936.2799999999997</v>
      </c>
      <c r="J69" s="118">
        <f>VLOOKUP($A69+ROUND((COLUMN()-2)/24,5),АТС!$A$41:$F$784,3)+'Иные услуги '!$C$5+'РСТ РСО-А'!$I$6+'РСТ РСО-А'!$G$9</f>
        <v>2959.41</v>
      </c>
      <c r="K69" s="118">
        <f>VLOOKUP($A69+ROUND((COLUMN()-2)/24,5),АТС!$A$41:$F$784,3)+'Иные услуги '!$C$5+'РСТ РСО-А'!$I$6+'РСТ РСО-А'!$G$9</f>
        <v>2894.29</v>
      </c>
      <c r="L69" s="118">
        <f>VLOOKUP($A69+ROUND((COLUMN()-2)/24,5),АТС!$A$41:$F$784,3)+'Иные услуги '!$C$5+'РСТ РСО-А'!$I$6+'РСТ РСО-А'!$G$9</f>
        <v>2882.29</v>
      </c>
      <c r="M69" s="118">
        <f>VLOOKUP($A69+ROUND((COLUMN()-2)/24,5),АТС!$A$41:$F$784,3)+'Иные услуги '!$C$5+'РСТ РСО-А'!$I$6+'РСТ РСО-А'!$G$9</f>
        <v>2881.27</v>
      </c>
      <c r="N69" s="118">
        <f>VLOOKUP($A69+ROUND((COLUMN()-2)/24,5),АТС!$A$41:$F$784,3)+'Иные услуги '!$C$5+'РСТ РСО-А'!$I$6+'РСТ РСО-А'!$G$9</f>
        <v>2893.14</v>
      </c>
      <c r="O69" s="118">
        <f>VLOOKUP($A69+ROUND((COLUMN()-2)/24,5),АТС!$A$41:$F$784,3)+'Иные услуги '!$C$5+'РСТ РСО-А'!$I$6+'РСТ РСО-А'!$G$9</f>
        <v>2893.25</v>
      </c>
      <c r="P69" s="118">
        <f>VLOOKUP($A69+ROUND((COLUMN()-2)/24,5),АТС!$A$41:$F$784,3)+'Иные услуги '!$C$5+'РСТ РСО-А'!$I$6+'РСТ РСО-А'!$G$9</f>
        <v>2893.27</v>
      </c>
      <c r="Q69" s="118">
        <f>VLOOKUP($A69+ROUND((COLUMN()-2)/24,5),АТС!$A$41:$F$784,3)+'Иные услуги '!$C$5+'РСТ РСО-А'!$I$6+'РСТ РСО-А'!$G$9</f>
        <v>2893.3</v>
      </c>
      <c r="R69" s="118">
        <f>VLOOKUP($A69+ROUND((COLUMN()-2)/24,5),АТС!$A$41:$F$784,3)+'Иные услуги '!$C$5+'РСТ РСО-А'!$I$6+'РСТ РСО-А'!$G$9</f>
        <v>2893.5</v>
      </c>
      <c r="S69" s="118">
        <f>VLOOKUP($A69+ROUND((COLUMN()-2)/24,5),АТС!$A$41:$F$784,3)+'Иные услуги '!$C$5+'РСТ РСО-А'!$I$6+'РСТ РСО-А'!$G$9</f>
        <v>2896.87</v>
      </c>
      <c r="T69" s="118">
        <f>VLOOKUP($A69+ROUND((COLUMN()-2)/24,5),АТС!$A$41:$F$784,3)+'Иные услуги '!$C$5+'РСТ РСО-А'!$I$6+'РСТ РСО-А'!$G$9</f>
        <v>3023.74</v>
      </c>
      <c r="U69" s="118">
        <f>VLOOKUP($A69+ROUND((COLUMN()-2)/24,5),АТС!$A$41:$F$784,3)+'Иные услуги '!$C$5+'РСТ РСО-А'!$I$6+'РСТ РСО-А'!$G$9</f>
        <v>2966.05</v>
      </c>
      <c r="V69" s="118">
        <f>VLOOKUP($A69+ROUND((COLUMN()-2)/24,5),АТС!$A$41:$F$784,3)+'Иные услуги '!$C$5+'РСТ РСО-А'!$I$6+'РСТ РСО-А'!$G$9</f>
        <v>2919.42</v>
      </c>
      <c r="W69" s="118">
        <f>VLOOKUP($A69+ROUND((COLUMN()-2)/24,5),АТС!$A$41:$F$784,3)+'Иные услуги '!$C$5+'РСТ РСО-А'!$I$6+'РСТ РСО-А'!$G$9</f>
        <v>2914.39</v>
      </c>
      <c r="X69" s="118">
        <f>VLOOKUP($A69+ROUND((COLUMN()-2)/24,5),АТС!$A$41:$F$784,3)+'Иные услуги '!$C$5+'РСТ РСО-А'!$I$6+'РСТ РСО-А'!$G$9</f>
        <v>3124.18</v>
      </c>
      <c r="Y69" s="118">
        <f>VLOOKUP($A69+ROUND((COLUMN()-2)/24,5),АТС!$A$41:$F$784,3)+'Иные услуги '!$C$5+'РСТ РСО-А'!$I$6+'РСТ РСО-А'!$G$9</f>
        <v>2975.55</v>
      </c>
    </row>
    <row r="70" spans="1:25" x14ac:dyDescent="0.2">
      <c r="A70" s="66">
        <f t="shared" si="1"/>
        <v>43391</v>
      </c>
      <c r="B70" s="118">
        <f>VLOOKUP($A70+ROUND((COLUMN()-2)/24,5),АТС!$A$41:$F$784,3)+'Иные услуги '!$C$5+'РСТ РСО-А'!$I$6+'РСТ РСО-А'!$G$9</f>
        <v>2872.65</v>
      </c>
      <c r="C70" s="118">
        <f>VLOOKUP($A70+ROUND((COLUMN()-2)/24,5),АТС!$A$41:$F$784,3)+'Иные услуги '!$C$5+'РСТ РСО-А'!$I$6+'РСТ РСО-А'!$G$9</f>
        <v>2883.88</v>
      </c>
      <c r="D70" s="118">
        <f>VLOOKUP($A70+ROUND((COLUMN()-2)/24,5),АТС!$A$41:$F$784,3)+'Иные услуги '!$C$5+'РСТ РСО-А'!$I$6+'РСТ РСО-А'!$G$9</f>
        <v>2909.39</v>
      </c>
      <c r="E70" s="118">
        <f>VLOOKUP($A70+ROUND((COLUMN()-2)/24,5),АТС!$A$41:$F$784,3)+'Иные услуги '!$C$5+'РСТ РСО-А'!$I$6+'РСТ РСО-А'!$G$9</f>
        <v>2909.34</v>
      </c>
      <c r="F70" s="118">
        <f>VLOOKUP($A70+ROUND((COLUMN()-2)/24,5),АТС!$A$41:$F$784,3)+'Иные услуги '!$C$5+'РСТ РСО-А'!$I$6+'РСТ РСО-А'!$G$9</f>
        <v>2910.34</v>
      </c>
      <c r="G70" s="118">
        <f>VLOOKUP($A70+ROUND((COLUMN()-2)/24,5),АТС!$A$41:$F$784,3)+'Иные услуги '!$C$5+'РСТ РСО-А'!$I$6+'РСТ РСО-А'!$G$9</f>
        <v>2886.66</v>
      </c>
      <c r="H70" s="118">
        <f>VLOOKUP($A70+ROUND((COLUMN()-2)/24,5),АТС!$A$41:$F$784,3)+'Иные услуги '!$C$5+'РСТ РСО-А'!$I$6+'РСТ РСО-А'!$G$9</f>
        <v>2907.91</v>
      </c>
      <c r="I70" s="118">
        <f>VLOOKUP($A70+ROUND((COLUMN()-2)/24,5),АТС!$A$41:$F$784,3)+'Иные услуги '!$C$5+'РСТ РСО-А'!$I$6+'РСТ РСО-А'!$G$9</f>
        <v>2933.54</v>
      </c>
      <c r="J70" s="118">
        <f>VLOOKUP($A70+ROUND((COLUMN()-2)/24,5),АТС!$A$41:$F$784,3)+'Иные услуги '!$C$5+'РСТ РСО-А'!$I$6+'РСТ РСО-А'!$G$9</f>
        <v>2959.74</v>
      </c>
      <c r="K70" s="118">
        <f>VLOOKUP($A70+ROUND((COLUMN()-2)/24,5),АТС!$A$41:$F$784,3)+'Иные услуги '!$C$5+'РСТ РСО-А'!$I$6+'РСТ РСО-А'!$G$9</f>
        <v>2893.7</v>
      </c>
      <c r="L70" s="118">
        <f>VLOOKUP($A70+ROUND((COLUMN()-2)/24,5),АТС!$A$41:$F$784,3)+'Иные услуги '!$C$5+'РСТ РСО-А'!$I$6+'РСТ РСО-А'!$G$9</f>
        <v>2893.55</v>
      </c>
      <c r="M70" s="118">
        <f>VLOOKUP($A70+ROUND((COLUMN()-2)/24,5),АТС!$A$41:$F$784,3)+'Иные услуги '!$C$5+'РСТ РСО-А'!$I$6+'РСТ РСО-А'!$G$9</f>
        <v>2893.35</v>
      </c>
      <c r="N70" s="118">
        <f>VLOOKUP($A70+ROUND((COLUMN()-2)/24,5),АТС!$A$41:$F$784,3)+'Иные услуги '!$C$5+'РСТ РСО-А'!$I$6+'РСТ РСО-А'!$G$9</f>
        <v>2893.2</v>
      </c>
      <c r="O70" s="118">
        <f>VLOOKUP($A70+ROUND((COLUMN()-2)/24,5),АТС!$A$41:$F$784,3)+'Иные услуги '!$C$5+'РСТ РСО-А'!$I$6+'РСТ РСО-А'!$G$9</f>
        <v>2893.1</v>
      </c>
      <c r="P70" s="118">
        <f>VLOOKUP($A70+ROUND((COLUMN()-2)/24,5),АТС!$A$41:$F$784,3)+'Иные услуги '!$C$5+'РСТ РСО-А'!$I$6+'РСТ РСО-А'!$G$9</f>
        <v>2892.8</v>
      </c>
      <c r="Q70" s="118">
        <f>VLOOKUP($A70+ROUND((COLUMN()-2)/24,5),АТС!$A$41:$F$784,3)+'Иные услуги '!$C$5+'РСТ РСО-А'!$I$6+'РСТ РСО-А'!$G$9</f>
        <v>2892.83</v>
      </c>
      <c r="R70" s="118">
        <f>VLOOKUP($A70+ROUND((COLUMN()-2)/24,5),АТС!$A$41:$F$784,3)+'Иные услуги '!$C$5+'РСТ РСО-А'!$I$6+'РСТ РСО-А'!$G$9</f>
        <v>2892.88</v>
      </c>
      <c r="S70" s="118">
        <f>VLOOKUP($A70+ROUND((COLUMN()-2)/24,5),АТС!$A$41:$F$784,3)+'Иные услуги '!$C$5+'РСТ РСО-А'!$I$6+'РСТ РСО-А'!$G$9</f>
        <v>2874.2799999999997</v>
      </c>
      <c r="T70" s="118">
        <f>VLOOKUP($A70+ROUND((COLUMN()-2)/24,5),АТС!$A$41:$F$784,3)+'Иные услуги '!$C$5+'РСТ РСО-А'!$I$6+'РСТ РСО-А'!$G$9</f>
        <v>3017.73</v>
      </c>
      <c r="U70" s="118">
        <f>VLOOKUP($A70+ROUND((COLUMN()-2)/24,5),АТС!$A$41:$F$784,3)+'Иные услуги '!$C$5+'РСТ РСО-А'!$I$6+'РСТ РСО-А'!$G$9</f>
        <v>2958.65</v>
      </c>
      <c r="V70" s="118">
        <f>VLOOKUP($A70+ROUND((COLUMN()-2)/24,5),АТС!$A$41:$F$784,3)+'Иные услуги '!$C$5+'РСТ РСО-А'!$I$6+'РСТ РСО-А'!$G$9</f>
        <v>2910.0699999999997</v>
      </c>
      <c r="W70" s="118">
        <f>VLOOKUP($A70+ROUND((COLUMN()-2)/24,5),АТС!$A$41:$F$784,3)+'Иные услуги '!$C$5+'РСТ РСО-А'!$I$6+'РСТ РСО-А'!$G$9</f>
        <v>2920.12</v>
      </c>
      <c r="X70" s="118">
        <f>VLOOKUP($A70+ROUND((COLUMN()-2)/24,5),АТС!$A$41:$F$784,3)+'Иные услуги '!$C$5+'РСТ РСО-А'!$I$6+'РСТ РСО-А'!$G$9</f>
        <v>3131.5299999999997</v>
      </c>
      <c r="Y70" s="118">
        <f>VLOOKUP($A70+ROUND((COLUMN()-2)/24,5),АТС!$A$41:$F$784,3)+'Иные услуги '!$C$5+'РСТ РСО-А'!$I$6+'РСТ РСО-А'!$G$9</f>
        <v>2982.67</v>
      </c>
    </row>
    <row r="71" spans="1:25" x14ac:dyDescent="0.2">
      <c r="A71" s="66">
        <f t="shared" si="1"/>
        <v>43392</v>
      </c>
      <c r="B71" s="118">
        <f>VLOOKUP($A71+ROUND((COLUMN()-2)/24,5),АТС!$A$41:$F$784,3)+'Иные услуги '!$C$5+'РСТ РСО-А'!$I$6+'РСТ РСО-А'!$G$9</f>
        <v>2882.13</v>
      </c>
      <c r="C71" s="118">
        <f>VLOOKUP($A71+ROUND((COLUMN()-2)/24,5),АТС!$A$41:$F$784,3)+'Иные услуги '!$C$5+'РСТ РСО-А'!$I$6+'РСТ РСО-А'!$G$9</f>
        <v>2884.6</v>
      </c>
      <c r="D71" s="118">
        <f>VLOOKUP($A71+ROUND((COLUMN()-2)/24,5),АТС!$A$41:$F$784,3)+'Иные услуги '!$C$5+'РСТ РСО-А'!$I$6+'РСТ РСО-А'!$G$9</f>
        <v>2910.02</v>
      </c>
      <c r="E71" s="118">
        <f>VLOOKUP($A71+ROUND((COLUMN()-2)/24,5),АТС!$A$41:$F$784,3)+'Иные услуги '!$C$5+'РСТ РСО-А'!$I$6+'РСТ РСО-А'!$G$9</f>
        <v>2910.01</v>
      </c>
      <c r="F71" s="118">
        <f>VLOOKUP($A71+ROUND((COLUMN()-2)/24,5),АТС!$A$41:$F$784,3)+'Иные услуги '!$C$5+'РСТ РСО-А'!$I$6+'РСТ РСО-А'!$G$9</f>
        <v>2911.09</v>
      </c>
      <c r="G71" s="118">
        <f>VLOOKUP($A71+ROUND((COLUMN()-2)/24,5),АТС!$A$41:$F$784,3)+'Иные услуги '!$C$5+'РСТ РСО-А'!$I$6+'РСТ РСО-А'!$G$9</f>
        <v>2887.69</v>
      </c>
      <c r="H71" s="118">
        <f>VLOOKUP($A71+ROUND((COLUMN()-2)/24,5),АТС!$A$41:$F$784,3)+'Иные услуги '!$C$5+'РСТ РСО-А'!$I$6+'РСТ РСО-А'!$G$9</f>
        <v>2909.13</v>
      </c>
      <c r="I71" s="118">
        <f>VLOOKUP($A71+ROUND((COLUMN()-2)/24,5),АТС!$A$41:$F$784,3)+'Иные услуги '!$C$5+'РСТ РСО-А'!$I$6+'РСТ РСО-А'!$G$9</f>
        <v>2933.25</v>
      </c>
      <c r="J71" s="118">
        <f>VLOOKUP($A71+ROUND((COLUMN()-2)/24,5),АТС!$A$41:$F$784,3)+'Иные услуги '!$C$5+'РСТ РСО-А'!$I$6+'РСТ РСО-А'!$G$9</f>
        <v>2959.79</v>
      </c>
      <c r="K71" s="118">
        <f>VLOOKUP($A71+ROUND((COLUMN()-2)/24,5),АТС!$A$41:$F$784,3)+'Иные услуги '!$C$5+'РСТ РСО-А'!$I$6+'РСТ РСО-А'!$G$9</f>
        <v>2894.58</v>
      </c>
      <c r="L71" s="118">
        <f>VLOOKUP($A71+ROUND((COLUMN()-2)/24,5),АТС!$A$41:$F$784,3)+'Иные услуги '!$C$5+'РСТ РСО-А'!$I$6+'РСТ РСО-А'!$G$9</f>
        <v>2894.22</v>
      </c>
      <c r="M71" s="118">
        <f>VLOOKUP($A71+ROUND((COLUMN()-2)/24,5),АТС!$A$41:$F$784,3)+'Иные услуги '!$C$5+'РСТ РСО-А'!$I$6+'РСТ РСО-А'!$G$9</f>
        <v>2893.48</v>
      </c>
      <c r="N71" s="118">
        <f>VLOOKUP($A71+ROUND((COLUMN()-2)/24,5),АТС!$A$41:$F$784,3)+'Иные услуги '!$C$5+'РСТ РСО-А'!$I$6+'РСТ РСО-А'!$G$9</f>
        <v>2893.27</v>
      </c>
      <c r="O71" s="118">
        <f>VLOOKUP($A71+ROUND((COLUMN()-2)/24,5),АТС!$A$41:$F$784,3)+'Иные услуги '!$C$5+'РСТ РСО-А'!$I$6+'РСТ РСО-А'!$G$9</f>
        <v>2959.84</v>
      </c>
      <c r="P71" s="118">
        <f>VLOOKUP($A71+ROUND((COLUMN()-2)/24,5),АТС!$A$41:$F$784,3)+'Иные услуги '!$C$5+'РСТ РСО-А'!$I$6+'РСТ РСО-А'!$G$9</f>
        <v>2959.83</v>
      </c>
      <c r="Q71" s="118">
        <f>VLOOKUP($A71+ROUND((COLUMN()-2)/24,5),АТС!$A$41:$F$784,3)+'Иные услуги '!$C$5+'РСТ РСО-А'!$I$6+'РСТ РСО-А'!$G$9</f>
        <v>2959.83</v>
      </c>
      <c r="R71" s="118">
        <f>VLOOKUP($A71+ROUND((COLUMN()-2)/24,5),АТС!$A$41:$F$784,3)+'Иные услуги '!$C$5+'РСТ РСО-А'!$I$6+'РСТ РСО-А'!$G$9</f>
        <v>2959.7</v>
      </c>
      <c r="S71" s="118">
        <f>VLOOKUP($A71+ROUND((COLUMN()-2)/24,5),АТС!$A$41:$F$784,3)+'Иные услуги '!$C$5+'РСТ РСО-А'!$I$6+'РСТ РСО-А'!$G$9</f>
        <v>2880.59</v>
      </c>
      <c r="T71" s="118">
        <f>VLOOKUP($A71+ROUND((COLUMN()-2)/24,5),АТС!$A$41:$F$784,3)+'Иные услуги '!$C$5+'РСТ РСО-А'!$I$6+'РСТ РСО-А'!$G$9</f>
        <v>2999.65</v>
      </c>
      <c r="U71" s="118">
        <f>VLOOKUP($A71+ROUND((COLUMN()-2)/24,5),АТС!$A$41:$F$784,3)+'Иные услуги '!$C$5+'РСТ РСО-А'!$I$6+'РСТ РСО-А'!$G$9</f>
        <v>2947.84</v>
      </c>
      <c r="V71" s="118">
        <f>VLOOKUP($A71+ROUND((COLUMN()-2)/24,5),АТС!$A$41:$F$784,3)+'Иные услуги '!$C$5+'РСТ РСО-А'!$I$6+'РСТ РСО-А'!$G$9</f>
        <v>2902.29</v>
      </c>
      <c r="W71" s="118">
        <f>VLOOKUP($A71+ROUND((COLUMN()-2)/24,5),АТС!$A$41:$F$784,3)+'Иные услуги '!$C$5+'РСТ РСО-А'!$I$6+'РСТ РСО-А'!$G$9</f>
        <v>2912.74</v>
      </c>
      <c r="X71" s="118">
        <f>VLOOKUP($A71+ROUND((COLUMN()-2)/24,5),АТС!$A$41:$F$784,3)+'Иные услуги '!$C$5+'РСТ РСО-А'!$I$6+'РСТ РСО-А'!$G$9</f>
        <v>3120.75</v>
      </c>
      <c r="Y71" s="118">
        <f>VLOOKUP($A71+ROUND((COLUMN()-2)/24,5),АТС!$A$41:$F$784,3)+'Иные услуги '!$C$5+'РСТ РСО-А'!$I$6+'РСТ РСО-А'!$G$9</f>
        <v>2963.86</v>
      </c>
    </row>
    <row r="72" spans="1:25" x14ac:dyDescent="0.2">
      <c r="A72" s="66">
        <f t="shared" si="1"/>
        <v>43393</v>
      </c>
      <c r="B72" s="118">
        <f>VLOOKUP($A72+ROUND((COLUMN()-2)/24,5),АТС!$A$41:$F$784,3)+'Иные услуги '!$C$5+'РСТ РСО-А'!$I$6+'РСТ РСО-А'!$G$9</f>
        <v>2870.64</v>
      </c>
      <c r="C72" s="118">
        <f>VLOOKUP($A72+ROUND((COLUMN()-2)/24,5),АТС!$A$41:$F$784,3)+'Иные услуги '!$C$5+'РСТ РСО-А'!$I$6+'РСТ РСО-А'!$G$9</f>
        <v>2886.46</v>
      </c>
      <c r="D72" s="118">
        <f>VLOOKUP($A72+ROUND((COLUMN()-2)/24,5),АТС!$A$41:$F$784,3)+'Иные услуги '!$C$5+'РСТ РСО-А'!$I$6+'РСТ РСО-А'!$G$9</f>
        <v>2911.56</v>
      </c>
      <c r="E72" s="118">
        <f>VLOOKUP($A72+ROUND((COLUMN()-2)/24,5),АТС!$A$41:$F$784,3)+'Иные услуги '!$C$5+'РСТ РСО-А'!$I$6+'РСТ РСО-А'!$G$9</f>
        <v>2946.95</v>
      </c>
      <c r="F72" s="118">
        <f>VLOOKUP($A72+ROUND((COLUMN()-2)/24,5),АТС!$A$41:$F$784,3)+'Иные услуги '!$C$5+'РСТ РСО-А'!$I$6+'РСТ РСО-А'!$G$9</f>
        <v>2911.91</v>
      </c>
      <c r="G72" s="118">
        <f>VLOOKUP($A72+ROUND((COLUMN()-2)/24,5),АТС!$A$41:$F$784,3)+'Иные услуги '!$C$5+'РСТ РСО-А'!$I$6+'РСТ РСО-А'!$G$9</f>
        <v>2913.84</v>
      </c>
      <c r="H72" s="118">
        <f>VLOOKUP($A72+ROUND((COLUMN()-2)/24,5),АТС!$A$41:$F$784,3)+'Иные услуги '!$C$5+'РСТ РСО-А'!$I$6+'РСТ РСО-А'!$G$9</f>
        <v>2974.5299999999997</v>
      </c>
      <c r="I72" s="118">
        <f>VLOOKUP($A72+ROUND((COLUMN()-2)/24,5),АТС!$A$41:$F$784,3)+'Иные услуги '!$C$5+'РСТ РСО-А'!$I$6+'РСТ РСО-А'!$G$9</f>
        <v>2899.63</v>
      </c>
      <c r="J72" s="118">
        <f>VLOOKUP($A72+ROUND((COLUMN()-2)/24,5),АТС!$A$41:$F$784,3)+'Иные услуги '!$C$5+'РСТ РСО-А'!$I$6+'РСТ РСО-А'!$G$9</f>
        <v>3082.11</v>
      </c>
      <c r="K72" s="118">
        <f>VLOOKUP($A72+ROUND((COLUMN()-2)/24,5),АТС!$A$41:$F$784,3)+'Иные услуги '!$C$5+'РСТ РСО-А'!$I$6+'РСТ РСО-А'!$G$9</f>
        <v>2959.85</v>
      </c>
      <c r="L72" s="118">
        <f>VLOOKUP($A72+ROUND((COLUMN()-2)/24,5),АТС!$A$41:$F$784,3)+'Иные услуги '!$C$5+'РСТ РСО-А'!$I$6+'РСТ РСО-А'!$G$9</f>
        <v>2959.77</v>
      </c>
      <c r="M72" s="118">
        <f>VLOOKUP($A72+ROUND((COLUMN()-2)/24,5),АТС!$A$41:$F$784,3)+'Иные услуги '!$C$5+'РСТ РСО-А'!$I$6+'РСТ РСО-А'!$G$9</f>
        <v>2959.43</v>
      </c>
      <c r="N72" s="118">
        <f>VLOOKUP($A72+ROUND((COLUMN()-2)/24,5),АТС!$A$41:$F$784,3)+'Иные услуги '!$C$5+'РСТ РСО-А'!$I$6+'РСТ РСО-А'!$G$9</f>
        <v>2959.52</v>
      </c>
      <c r="O72" s="118">
        <f>VLOOKUP($A72+ROUND((COLUMN()-2)/24,5),АТС!$A$41:$F$784,3)+'Иные услуги '!$C$5+'РСТ РСО-А'!$I$6+'РСТ РСО-А'!$G$9</f>
        <v>2959.49</v>
      </c>
      <c r="P72" s="118">
        <f>VLOOKUP($A72+ROUND((COLUMN()-2)/24,5),АТС!$A$41:$F$784,3)+'Иные услуги '!$C$5+'РСТ РСО-А'!$I$6+'РСТ РСО-А'!$G$9</f>
        <v>2996.79</v>
      </c>
      <c r="Q72" s="118">
        <f>VLOOKUP($A72+ROUND((COLUMN()-2)/24,5),АТС!$A$41:$F$784,3)+'Иные услуги '!$C$5+'РСТ РСО-А'!$I$6+'РСТ РСО-А'!$G$9</f>
        <v>2996.33</v>
      </c>
      <c r="R72" s="118">
        <f>VLOOKUP($A72+ROUND((COLUMN()-2)/24,5),АТС!$A$41:$F$784,3)+'Иные услуги '!$C$5+'РСТ РСО-А'!$I$6+'РСТ РСО-А'!$G$9</f>
        <v>2996.8199999999997</v>
      </c>
      <c r="S72" s="118">
        <f>VLOOKUP($A72+ROUND((COLUMN()-2)/24,5),АТС!$A$41:$F$784,3)+'Иные услуги '!$C$5+'РСТ РСО-А'!$I$6+'РСТ РСО-А'!$G$9</f>
        <v>2893.93</v>
      </c>
      <c r="T72" s="118">
        <f>VLOOKUP($A72+ROUND((COLUMN()-2)/24,5),АТС!$A$41:$F$784,3)+'Иные услуги '!$C$5+'РСТ РСО-А'!$I$6+'РСТ РСО-А'!$G$9</f>
        <v>2997.88</v>
      </c>
      <c r="U72" s="118">
        <f>VLOOKUP($A72+ROUND((COLUMN()-2)/24,5),АТС!$A$41:$F$784,3)+'Иные услуги '!$C$5+'РСТ РСО-А'!$I$6+'РСТ РСО-А'!$G$9</f>
        <v>2892.44</v>
      </c>
      <c r="V72" s="118">
        <f>VLOOKUP($A72+ROUND((COLUMN()-2)/24,5),АТС!$A$41:$F$784,3)+'Иные услуги '!$C$5+'РСТ РСО-А'!$I$6+'РСТ РСО-А'!$G$9</f>
        <v>2919.7799999999997</v>
      </c>
      <c r="W72" s="118">
        <f>VLOOKUP($A72+ROUND((COLUMN()-2)/24,5),АТС!$A$41:$F$784,3)+'Иные услуги '!$C$5+'РСТ РСО-А'!$I$6+'РСТ РСО-А'!$G$9</f>
        <v>2917</v>
      </c>
      <c r="X72" s="118">
        <f>VLOOKUP($A72+ROUND((COLUMN()-2)/24,5),АТС!$A$41:$F$784,3)+'Иные услуги '!$C$5+'РСТ РСО-А'!$I$6+'РСТ РСО-А'!$G$9</f>
        <v>3124.3</v>
      </c>
      <c r="Y72" s="118">
        <f>VLOOKUP($A72+ROUND((COLUMN()-2)/24,5),АТС!$A$41:$F$784,3)+'Иные услуги '!$C$5+'РСТ РСО-А'!$I$6+'РСТ РСО-А'!$G$9</f>
        <v>2954.81</v>
      </c>
    </row>
    <row r="73" spans="1:25" x14ac:dyDescent="0.2">
      <c r="A73" s="66">
        <f t="shared" si="1"/>
        <v>43394</v>
      </c>
      <c r="B73" s="118">
        <f>VLOOKUP($A73+ROUND((COLUMN()-2)/24,5),АТС!$A$41:$F$784,3)+'Иные услуги '!$C$5+'РСТ РСО-А'!$I$6+'РСТ РСО-А'!$G$9</f>
        <v>2869.3199999999997</v>
      </c>
      <c r="C73" s="118">
        <f>VLOOKUP($A73+ROUND((COLUMN()-2)/24,5),АТС!$A$41:$F$784,3)+'Иные услуги '!$C$5+'РСТ РСО-А'!$I$6+'РСТ РСО-А'!$G$9</f>
        <v>2885.42</v>
      </c>
      <c r="D73" s="118">
        <f>VLOOKUP($A73+ROUND((COLUMN()-2)/24,5),АТС!$A$41:$F$784,3)+'Иные услуги '!$C$5+'РСТ РСО-А'!$I$6+'РСТ РСО-А'!$G$9</f>
        <v>2884.61</v>
      </c>
      <c r="E73" s="118">
        <f>VLOOKUP($A73+ROUND((COLUMN()-2)/24,5),АТС!$A$41:$F$784,3)+'Иные услуги '!$C$5+'РСТ РСО-А'!$I$6+'РСТ РСО-А'!$G$9</f>
        <v>2910.81</v>
      </c>
      <c r="F73" s="118">
        <f>VLOOKUP($A73+ROUND((COLUMN()-2)/24,5),АТС!$A$41:$F$784,3)+'Иные услуги '!$C$5+'РСТ РСО-А'!$I$6+'РСТ РСО-А'!$G$9</f>
        <v>2910.97</v>
      </c>
      <c r="G73" s="118">
        <f>VLOOKUP($A73+ROUND((COLUMN()-2)/24,5),АТС!$A$41:$F$784,3)+'Иные услуги '!$C$5+'РСТ РСО-А'!$I$6+'РСТ РСО-А'!$G$9</f>
        <v>2898.12</v>
      </c>
      <c r="H73" s="118">
        <f>VLOOKUP($A73+ROUND((COLUMN()-2)/24,5),АТС!$A$41:$F$784,3)+'Иные услуги '!$C$5+'РСТ РСО-А'!$I$6+'РСТ РСО-А'!$G$9</f>
        <v>3037.63</v>
      </c>
      <c r="I73" s="118">
        <f>VLOOKUP($A73+ROUND((COLUMN()-2)/24,5),АТС!$A$41:$F$784,3)+'Иные услуги '!$C$5+'РСТ РСО-А'!$I$6+'РСТ РСО-А'!$G$9</f>
        <v>2971.47</v>
      </c>
      <c r="J73" s="118">
        <f>VLOOKUP($A73+ROUND((COLUMN()-2)/24,5),АТС!$A$41:$F$784,3)+'Иные услуги '!$C$5+'РСТ РСО-А'!$I$6+'РСТ РСО-А'!$G$9</f>
        <v>3127.31</v>
      </c>
      <c r="K73" s="118">
        <f>VLOOKUP($A73+ROUND((COLUMN()-2)/24,5),АТС!$A$41:$F$784,3)+'Иные услуги '!$C$5+'РСТ РСО-А'!$I$6+'РСТ РСО-А'!$G$9</f>
        <v>3037.88</v>
      </c>
      <c r="L73" s="118">
        <f>VLOOKUP($A73+ROUND((COLUMN()-2)/24,5),АТС!$A$41:$F$784,3)+'Иные услуги '!$C$5+'РСТ РСО-А'!$I$6+'РСТ РСО-А'!$G$9</f>
        <v>2997.39</v>
      </c>
      <c r="M73" s="118">
        <f>VLOOKUP($A73+ROUND((COLUMN()-2)/24,5),АТС!$A$41:$F$784,3)+'Иные услуги '!$C$5+'РСТ РСО-А'!$I$6+'РСТ РСО-А'!$G$9</f>
        <v>2997.22</v>
      </c>
      <c r="N73" s="118">
        <f>VLOOKUP($A73+ROUND((COLUMN()-2)/24,5),АТС!$A$41:$F$784,3)+'Иные услуги '!$C$5+'РСТ РСО-А'!$I$6+'РСТ РСО-А'!$G$9</f>
        <v>3037.9</v>
      </c>
      <c r="O73" s="118">
        <f>VLOOKUP($A73+ROUND((COLUMN()-2)/24,5),АТС!$A$41:$F$784,3)+'Иные услуги '!$C$5+'РСТ РСО-А'!$I$6+'РСТ РСО-А'!$G$9</f>
        <v>3037.9</v>
      </c>
      <c r="P73" s="118">
        <f>VLOOKUP($A73+ROUND((COLUMN()-2)/24,5),АТС!$A$41:$F$784,3)+'Иные услуги '!$C$5+'РСТ РСО-А'!$I$6+'РСТ РСО-А'!$G$9</f>
        <v>3082.08</v>
      </c>
      <c r="Q73" s="118">
        <f>VLOOKUP($A73+ROUND((COLUMN()-2)/24,5),АТС!$A$41:$F$784,3)+'Иные услуги '!$C$5+'РСТ РСО-А'!$I$6+'РСТ РСО-А'!$G$9</f>
        <v>3081.84</v>
      </c>
      <c r="R73" s="118">
        <f>VLOOKUP($A73+ROUND((COLUMN()-2)/24,5),АТС!$A$41:$F$784,3)+'Иные услуги '!$C$5+'РСТ РСО-А'!$I$6+'РСТ РСО-А'!$G$9</f>
        <v>3037.91</v>
      </c>
      <c r="S73" s="118">
        <f>VLOOKUP($A73+ROUND((COLUMN()-2)/24,5),АТС!$A$41:$F$784,3)+'Иные услуги '!$C$5+'РСТ РСО-А'!$I$6+'РСТ РСО-А'!$G$9</f>
        <v>2894.23</v>
      </c>
      <c r="T73" s="118">
        <f>VLOOKUP($A73+ROUND((COLUMN()-2)/24,5),АТС!$A$41:$F$784,3)+'Иные услуги '!$C$5+'РСТ РСО-А'!$I$6+'РСТ РСО-А'!$G$9</f>
        <v>2991.7799999999997</v>
      </c>
      <c r="U73" s="118">
        <f>VLOOKUP($A73+ROUND((COLUMN()-2)/24,5),АТС!$A$41:$F$784,3)+'Иные услуги '!$C$5+'РСТ РСО-А'!$I$6+'РСТ РСО-А'!$G$9</f>
        <v>2882.48</v>
      </c>
      <c r="V73" s="118">
        <f>VLOOKUP($A73+ROUND((COLUMN()-2)/24,5),АТС!$A$41:$F$784,3)+'Иные услуги '!$C$5+'РСТ РСО-А'!$I$6+'РСТ РСО-А'!$G$9</f>
        <v>2899.7799999999997</v>
      </c>
      <c r="W73" s="118">
        <f>VLOOKUP($A73+ROUND((COLUMN()-2)/24,5),АТС!$A$41:$F$784,3)+'Иные услуги '!$C$5+'РСТ РСО-А'!$I$6+'РСТ РСО-А'!$G$9</f>
        <v>2917.19</v>
      </c>
      <c r="X73" s="118">
        <f>VLOOKUP($A73+ROUND((COLUMN()-2)/24,5),АТС!$A$41:$F$784,3)+'Иные услуги '!$C$5+'РСТ РСО-А'!$I$6+'РСТ РСО-А'!$G$9</f>
        <v>3125.2799999999997</v>
      </c>
      <c r="Y73" s="118">
        <f>VLOOKUP($A73+ROUND((COLUMN()-2)/24,5),АТС!$A$41:$F$784,3)+'Иные услуги '!$C$5+'РСТ РСО-А'!$I$6+'РСТ РСО-А'!$G$9</f>
        <v>2959.41</v>
      </c>
    </row>
    <row r="74" spans="1:25" x14ac:dyDescent="0.2">
      <c r="A74" s="66">
        <f t="shared" si="1"/>
        <v>43395</v>
      </c>
      <c r="B74" s="118">
        <f>VLOOKUP($A74+ROUND((COLUMN()-2)/24,5),АТС!$A$41:$F$784,3)+'Иные услуги '!$C$5+'РСТ РСО-А'!$I$6+'РСТ РСО-А'!$G$9</f>
        <v>2865.81</v>
      </c>
      <c r="C74" s="118">
        <f>VLOOKUP($A74+ROUND((COLUMN()-2)/24,5),АТС!$A$41:$F$784,3)+'Иные услуги '!$C$5+'РСТ РСО-А'!$I$6+'РСТ РСО-А'!$G$9</f>
        <v>2884.91</v>
      </c>
      <c r="D74" s="118">
        <f>VLOOKUP($A74+ROUND((COLUMN()-2)/24,5),АТС!$A$41:$F$784,3)+'Иные услуги '!$C$5+'РСТ РСО-А'!$I$6+'РСТ РСО-А'!$G$9</f>
        <v>2910.97</v>
      </c>
      <c r="E74" s="118">
        <f>VLOOKUP($A74+ROUND((COLUMN()-2)/24,5),АТС!$A$41:$F$784,3)+'Иные услуги '!$C$5+'РСТ РСО-А'!$I$6+'РСТ РСО-А'!$G$9</f>
        <v>2910.8199999999997</v>
      </c>
      <c r="F74" s="118">
        <f>VLOOKUP($A74+ROUND((COLUMN()-2)/24,5),АТС!$A$41:$F$784,3)+'Иные услуги '!$C$5+'РСТ РСО-А'!$I$6+'РСТ РСО-А'!$G$9</f>
        <v>2884.89</v>
      </c>
      <c r="G74" s="118">
        <f>VLOOKUP($A74+ROUND((COLUMN()-2)/24,5),АТС!$A$41:$F$784,3)+'Иные услуги '!$C$5+'РСТ РСО-А'!$I$6+'РСТ РСО-А'!$G$9</f>
        <v>2887.61</v>
      </c>
      <c r="H74" s="118">
        <f>VLOOKUP($A74+ROUND((COLUMN()-2)/24,5),АТС!$A$41:$F$784,3)+'Иные услуги '!$C$5+'РСТ РСО-А'!$I$6+'РСТ РСО-А'!$G$9</f>
        <v>2912.54</v>
      </c>
      <c r="I74" s="118">
        <f>VLOOKUP($A74+ROUND((COLUMN()-2)/24,5),АТС!$A$41:$F$784,3)+'Иные услуги '!$C$5+'РСТ РСО-А'!$I$6+'РСТ РСО-А'!$G$9</f>
        <v>2961.3</v>
      </c>
      <c r="J74" s="118">
        <f>VLOOKUP($A74+ROUND((COLUMN()-2)/24,5),АТС!$A$41:$F$784,3)+'Иные услуги '!$C$5+'РСТ РСО-А'!$I$6+'РСТ РСО-А'!$G$9</f>
        <v>2911.9</v>
      </c>
      <c r="K74" s="118">
        <f>VLOOKUP($A74+ROUND((COLUMN()-2)/24,5),АТС!$A$41:$F$784,3)+'Иные услуги '!$C$5+'РСТ РСО-А'!$I$6+'РСТ РСО-А'!$G$9</f>
        <v>2900.96</v>
      </c>
      <c r="L74" s="118">
        <f>VLOOKUP($A74+ROUND((COLUMN()-2)/24,5),АТС!$A$41:$F$784,3)+'Иные услуги '!$C$5+'РСТ РСО-А'!$I$6+'РСТ РСО-А'!$G$9</f>
        <v>2900.58</v>
      </c>
      <c r="M74" s="118">
        <f>VLOOKUP($A74+ROUND((COLUMN()-2)/24,5),АТС!$A$41:$F$784,3)+'Иные услуги '!$C$5+'РСТ РСО-А'!$I$6+'РСТ РСО-А'!$G$9</f>
        <v>2966.45</v>
      </c>
      <c r="N74" s="118">
        <f>VLOOKUP($A74+ROUND((COLUMN()-2)/24,5),АТС!$A$41:$F$784,3)+'Иные услуги '!$C$5+'РСТ РСО-А'!$I$6+'РСТ РСО-А'!$G$9</f>
        <v>3003.17</v>
      </c>
      <c r="O74" s="118">
        <f>VLOOKUP($A74+ROUND((COLUMN()-2)/24,5),АТС!$A$41:$F$784,3)+'Иные услуги '!$C$5+'РСТ РСО-А'!$I$6+'РСТ РСО-А'!$G$9</f>
        <v>3003.38</v>
      </c>
      <c r="P74" s="118">
        <f>VLOOKUP($A74+ROUND((COLUMN()-2)/24,5),АТС!$A$41:$F$784,3)+'Иные услуги '!$C$5+'РСТ РСО-А'!$I$6+'РСТ РСО-А'!$G$9</f>
        <v>3003.3199999999997</v>
      </c>
      <c r="Q74" s="118">
        <f>VLOOKUP($A74+ROUND((COLUMN()-2)/24,5),АТС!$A$41:$F$784,3)+'Иные услуги '!$C$5+'РСТ РСО-А'!$I$6+'РСТ РСО-А'!$G$9</f>
        <v>3002.58</v>
      </c>
      <c r="R74" s="118">
        <f>VLOOKUP($A74+ROUND((COLUMN()-2)/24,5),АТС!$A$41:$F$784,3)+'Иные услуги '!$C$5+'РСТ РСО-А'!$I$6+'РСТ РСО-А'!$G$9</f>
        <v>2965.5699999999997</v>
      </c>
      <c r="S74" s="118">
        <f>VLOOKUP($A74+ROUND((COLUMN()-2)/24,5),АТС!$A$41:$F$784,3)+'Иные услуги '!$C$5+'РСТ РСО-А'!$I$6+'РСТ РСО-А'!$G$9</f>
        <v>2899.8199999999997</v>
      </c>
      <c r="T74" s="118">
        <f>VLOOKUP($A74+ROUND((COLUMN()-2)/24,5),АТС!$A$41:$F$784,3)+'Иные услуги '!$C$5+'РСТ РСО-А'!$I$6+'РСТ РСО-А'!$G$9</f>
        <v>3014.55</v>
      </c>
      <c r="U74" s="118">
        <f>VLOOKUP($A74+ROUND((COLUMN()-2)/24,5),АТС!$A$41:$F$784,3)+'Иные услуги '!$C$5+'РСТ РСО-А'!$I$6+'РСТ РСО-А'!$G$9</f>
        <v>2950.89</v>
      </c>
      <c r="V74" s="118">
        <f>VLOOKUP($A74+ROUND((COLUMN()-2)/24,5),АТС!$A$41:$F$784,3)+'Иные услуги '!$C$5+'РСТ РСО-А'!$I$6+'РСТ РСО-А'!$G$9</f>
        <v>2915.02</v>
      </c>
      <c r="W74" s="118">
        <f>VLOOKUP($A74+ROUND((COLUMN()-2)/24,5),АТС!$A$41:$F$784,3)+'Иные услуги '!$C$5+'РСТ РСО-А'!$I$6+'РСТ РСО-А'!$G$9</f>
        <v>2920.3</v>
      </c>
      <c r="X74" s="118">
        <f>VLOOKUP($A74+ROUND((COLUMN()-2)/24,5),АТС!$A$41:$F$784,3)+'Иные услуги '!$C$5+'РСТ РСО-А'!$I$6+'РСТ РСО-А'!$G$9</f>
        <v>3129.14</v>
      </c>
      <c r="Y74" s="118">
        <f>VLOOKUP($A74+ROUND((COLUMN()-2)/24,5),АТС!$A$41:$F$784,3)+'Иные услуги '!$C$5+'РСТ РСО-А'!$I$6+'РСТ РСО-А'!$G$9</f>
        <v>2956.24</v>
      </c>
    </row>
    <row r="75" spans="1:25" x14ac:dyDescent="0.2">
      <c r="A75" s="66">
        <f t="shared" si="1"/>
        <v>43396</v>
      </c>
      <c r="B75" s="118">
        <f>VLOOKUP($A75+ROUND((COLUMN()-2)/24,5),АТС!$A$41:$F$784,3)+'Иные услуги '!$C$5+'РСТ РСО-А'!$I$6+'РСТ РСО-А'!$G$9</f>
        <v>2863.59</v>
      </c>
      <c r="C75" s="118">
        <f>VLOOKUP($A75+ROUND((COLUMN()-2)/24,5),АТС!$A$41:$F$784,3)+'Иные услуги '!$C$5+'РСТ РСО-А'!$I$6+'РСТ РСО-А'!$G$9</f>
        <v>2884.09</v>
      </c>
      <c r="D75" s="118">
        <f>VLOOKUP($A75+ROUND((COLUMN()-2)/24,5),АТС!$A$41:$F$784,3)+'Иные услуги '!$C$5+'РСТ РСО-А'!$I$6+'РСТ РСО-А'!$G$9</f>
        <v>2883.79</v>
      </c>
      <c r="E75" s="118">
        <f>VLOOKUP($A75+ROUND((COLUMN()-2)/24,5),АТС!$A$41:$F$784,3)+'Иные услуги '!$C$5+'РСТ РСО-А'!$I$6+'РСТ РСО-А'!$G$9</f>
        <v>2883.58</v>
      </c>
      <c r="F75" s="118">
        <f>VLOOKUP($A75+ROUND((COLUMN()-2)/24,5),АТС!$A$41:$F$784,3)+'Иные услуги '!$C$5+'РСТ РСО-А'!$I$6+'РСТ РСО-А'!$G$9</f>
        <v>2883.51</v>
      </c>
      <c r="G75" s="118">
        <f>VLOOKUP($A75+ROUND((COLUMN()-2)/24,5),АТС!$A$41:$F$784,3)+'Иные услуги '!$C$5+'РСТ РСО-А'!$I$6+'РСТ РСО-А'!$G$9</f>
        <v>2884.09</v>
      </c>
      <c r="H75" s="118">
        <f>VLOOKUP($A75+ROUND((COLUMN()-2)/24,5),АТС!$A$41:$F$784,3)+'Иные услуги '!$C$5+'РСТ РСО-А'!$I$6+'РСТ РСО-А'!$G$9</f>
        <v>2907.67</v>
      </c>
      <c r="I75" s="118">
        <f>VLOOKUP($A75+ROUND((COLUMN()-2)/24,5),АТС!$A$41:$F$784,3)+'Иные услуги '!$C$5+'РСТ РСО-А'!$I$6+'РСТ РСО-А'!$G$9</f>
        <v>2964.09</v>
      </c>
      <c r="J75" s="118">
        <f>VLOOKUP($A75+ROUND((COLUMN()-2)/24,5),АТС!$A$41:$F$784,3)+'Иные услуги '!$C$5+'РСТ РСО-А'!$I$6+'РСТ РСО-А'!$G$9</f>
        <v>2911.05</v>
      </c>
      <c r="K75" s="118">
        <f>VLOOKUP($A75+ROUND((COLUMN()-2)/24,5),АТС!$A$41:$F$784,3)+'Иные услуги '!$C$5+'РСТ РСО-А'!$I$6+'РСТ РСО-А'!$G$9</f>
        <v>2902.44</v>
      </c>
      <c r="L75" s="118">
        <f>VLOOKUP($A75+ROUND((COLUMN()-2)/24,5),АТС!$A$41:$F$784,3)+'Иные услуги '!$C$5+'РСТ РСО-А'!$I$6+'РСТ РСО-А'!$G$9</f>
        <v>2933.2</v>
      </c>
      <c r="M75" s="118">
        <f>VLOOKUP($A75+ROUND((COLUMN()-2)/24,5),АТС!$A$41:$F$784,3)+'Иные услуги '!$C$5+'РСТ РСО-А'!$I$6+'РСТ РСО-А'!$G$9</f>
        <v>2965.19</v>
      </c>
      <c r="N75" s="118">
        <f>VLOOKUP($A75+ROUND((COLUMN()-2)/24,5),АТС!$A$41:$F$784,3)+'Иные услуги '!$C$5+'РСТ РСО-А'!$I$6+'РСТ РСО-А'!$G$9</f>
        <v>3042.33</v>
      </c>
      <c r="O75" s="118">
        <f>VLOOKUP($A75+ROUND((COLUMN()-2)/24,5),АТС!$A$41:$F$784,3)+'Иные услуги '!$C$5+'РСТ РСО-А'!$I$6+'РСТ РСО-А'!$G$9</f>
        <v>3042.04</v>
      </c>
      <c r="P75" s="118">
        <f>VLOOKUP($A75+ROUND((COLUMN()-2)/24,5),АТС!$A$41:$F$784,3)+'Иные услуги '!$C$5+'РСТ РСО-А'!$I$6+'РСТ РСО-А'!$G$9</f>
        <v>3042.0699999999997</v>
      </c>
      <c r="Q75" s="118">
        <f>VLOOKUP($A75+ROUND((COLUMN()-2)/24,5),АТС!$A$41:$F$784,3)+'Иные услуги '!$C$5+'РСТ РСО-А'!$I$6+'РСТ РСО-А'!$G$9</f>
        <v>3041.71</v>
      </c>
      <c r="R75" s="118">
        <f>VLOOKUP($A75+ROUND((COLUMN()-2)/24,5),АТС!$A$41:$F$784,3)+'Иные услуги '!$C$5+'РСТ РСО-А'!$I$6+'РСТ РСО-А'!$G$9</f>
        <v>2964.97</v>
      </c>
      <c r="S75" s="118">
        <f>VLOOKUP($A75+ROUND((COLUMN()-2)/24,5),АТС!$A$41:$F$784,3)+'Иные услуги '!$C$5+'РСТ РСО-А'!$I$6+'РСТ РСО-А'!$G$9</f>
        <v>2900.8199999999997</v>
      </c>
      <c r="T75" s="118">
        <f>VLOOKUP($A75+ROUND((COLUMN()-2)/24,5),АТС!$A$41:$F$784,3)+'Иные услуги '!$C$5+'РСТ РСО-А'!$I$6+'РСТ РСО-А'!$G$9</f>
        <v>3021.99</v>
      </c>
      <c r="U75" s="118">
        <f>VLOOKUP($A75+ROUND((COLUMN()-2)/24,5),АТС!$A$41:$F$784,3)+'Иные услуги '!$C$5+'РСТ РСО-А'!$I$6+'РСТ РСО-А'!$G$9</f>
        <v>2953.87</v>
      </c>
      <c r="V75" s="118">
        <f>VLOOKUP($A75+ROUND((COLUMN()-2)/24,5),АТС!$A$41:$F$784,3)+'Иные услуги '!$C$5+'РСТ РСО-А'!$I$6+'РСТ РСО-А'!$G$9</f>
        <v>2914.0299999999997</v>
      </c>
      <c r="W75" s="118">
        <f>VLOOKUP($A75+ROUND((COLUMN()-2)/24,5),АТС!$A$41:$F$784,3)+'Иные услуги '!$C$5+'РСТ РСО-А'!$I$6+'РСТ РСО-А'!$G$9</f>
        <v>2916.14</v>
      </c>
      <c r="X75" s="118">
        <f>VLOOKUP($A75+ROUND((COLUMN()-2)/24,5),АТС!$A$41:$F$784,3)+'Иные услуги '!$C$5+'РСТ РСО-А'!$I$6+'РСТ РСО-А'!$G$9</f>
        <v>3123.69</v>
      </c>
      <c r="Y75" s="118">
        <f>VLOOKUP($A75+ROUND((COLUMN()-2)/24,5),АТС!$A$41:$F$784,3)+'Иные услуги '!$C$5+'РСТ РСО-А'!$I$6+'РСТ РСО-А'!$G$9</f>
        <v>2971.19</v>
      </c>
    </row>
    <row r="76" spans="1:25" x14ac:dyDescent="0.2">
      <c r="A76" s="66">
        <f t="shared" si="1"/>
        <v>43397</v>
      </c>
      <c r="B76" s="118">
        <f>VLOOKUP($A76+ROUND((COLUMN()-2)/24,5),АТС!$A$41:$F$784,3)+'Иные услуги '!$C$5+'РСТ РСО-А'!$I$6+'РСТ РСО-А'!$G$9</f>
        <v>2862.87</v>
      </c>
      <c r="C76" s="118">
        <f>VLOOKUP($A76+ROUND((COLUMN()-2)/24,5),АТС!$A$41:$F$784,3)+'Иные услуги '!$C$5+'РСТ РСО-А'!$I$6+'РСТ РСО-А'!$G$9</f>
        <v>2884.5699999999997</v>
      </c>
      <c r="D76" s="118">
        <f>VLOOKUP($A76+ROUND((COLUMN()-2)/24,5),АТС!$A$41:$F$784,3)+'Иные услуги '!$C$5+'РСТ РСО-А'!$I$6+'РСТ РСО-А'!$G$9</f>
        <v>2882.8</v>
      </c>
      <c r="E76" s="118">
        <f>VLOOKUP($A76+ROUND((COLUMN()-2)/24,5),АТС!$A$41:$F$784,3)+'Иные услуги '!$C$5+'РСТ РСО-А'!$I$6+'РСТ РСО-А'!$G$9</f>
        <v>2882.51</v>
      </c>
      <c r="F76" s="118">
        <f>VLOOKUP($A76+ROUND((COLUMN()-2)/24,5),АТС!$A$41:$F$784,3)+'Иные услуги '!$C$5+'РСТ РСО-А'!$I$6+'РСТ РСО-А'!$G$9</f>
        <v>2883.2</v>
      </c>
      <c r="G76" s="118">
        <f>VLOOKUP($A76+ROUND((COLUMN()-2)/24,5),АТС!$A$41:$F$784,3)+'Иные услуги '!$C$5+'РСТ РСО-А'!$I$6+'РСТ РСО-А'!$G$9</f>
        <v>2884.58</v>
      </c>
      <c r="H76" s="118">
        <f>VLOOKUP($A76+ROUND((COLUMN()-2)/24,5),АТС!$A$41:$F$784,3)+'Иные услуги '!$C$5+'РСТ РСО-А'!$I$6+'РСТ РСО-А'!$G$9</f>
        <v>2906.75</v>
      </c>
      <c r="I76" s="118">
        <f>VLOOKUP($A76+ROUND((COLUMN()-2)/24,5),АТС!$A$41:$F$784,3)+'Иные услуги '!$C$5+'РСТ РСО-А'!$I$6+'РСТ РСО-А'!$G$9</f>
        <v>2942.79</v>
      </c>
      <c r="J76" s="118">
        <f>VLOOKUP($A76+ROUND((COLUMN()-2)/24,5),АТС!$A$41:$F$784,3)+'Иные услуги '!$C$5+'РСТ РСО-А'!$I$6+'РСТ РСО-А'!$G$9</f>
        <v>2911.37</v>
      </c>
      <c r="K76" s="118">
        <f>VLOOKUP($A76+ROUND((COLUMN()-2)/24,5),АТС!$A$41:$F$784,3)+'Иные услуги '!$C$5+'РСТ РСО-А'!$I$6+'РСТ РСО-А'!$G$9</f>
        <v>2901.52</v>
      </c>
      <c r="L76" s="118">
        <f>VLOOKUP($A76+ROUND((COLUMN()-2)/24,5),АТС!$A$41:$F$784,3)+'Иные услуги '!$C$5+'РСТ РСО-А'!$I$6+'РСТ РСО-А'!$G$9</f>
        <v>2933.22</v>
      </c>
      <c r="M76" s="118">
        <f>VLOOKUP($A76+ROUND((COLUMN()-2)/24,5),АТС!$A$41:$F$784,3)+'Иные услуги '!$C$5+'РСТ РСО-А'!$I$6+'РСТ РСО-А'!$G$9</f>
        <v>2966.44</v>
      </c>
      <c r="N76" s="118">
        <f>VLOOKUP($A76+ROUND((COLUMN()-2)/24,5),АТС!$A$41:$F$784,3)+'Иные услуги '!$C$5+'РСТ РСО-А'!$I$6+'РСТ РСО-А'!$G$9</f>
        <v>3044.38</v>
      </c>
      <c r="O76" s="118">
        <f>VLOOKUP($A76+ROUND((COLUMN()-2)/24,5),АТС!$A$41:$F$784,3)+'Иные услуги '!$C$5+'РСТ РСО-А'!$I$6+'РСТ РСО-А'!$G$9</f>
        <v>3044.38</v>
      </c>
      <c r="P76" s="118">
        <f>VLOOKUP($A76+ROUND((COLUMN()-2)/24,5),АТС!$A$41:$F$784,3)+'Иные услуги '!$C$5+'РСТ РСО-А'!$I$6+'РСТ РСО-А'!$G$9</f>
        <v>3044.2</v>
      </c>
      <c r="Q76" s="118">
        <f>VLOOKUP($A76+ROUND((COLUMN()-2)/24,5),АТС!$A$41:$F$784,3)+'Иные услуги '!$C$5+'РСТ РСО-А'!$I$6+'РСТ РСО-А'!$G$9</f>
        <v>3044.27</v>
      </c>
      <c r="R76" s="118">
        <f>VLOOKUP($A76+ROUND((COLUMN()-2)/24,5),АТС!$A$41:$F$784,3)+'Иные услуги '!$C$5+'РСТ РСО-А'!$I$6+'РСТ РСО-А'!$G$9</f>
        <v>2966.38</v>
      </c>
      <c r="S76" s="118">
        <f>VLOOKUP($A76+ROUND((COLUMN()-2)/24,5),АТС!$A$41:$F$784,3)+'Иные услуги '!$C$5+'РСТ РСО-А'!$I$6+'РСТ РСО-А'!$G$9</f>
        <v>2905.85</v>
      </c>
      <c r="T76" s="118">
        <f>VLOOKUP($A76+ROUND((COLUMN()-2)/24,5),АТС!$A$41:$F$784,3)+'Иные услуги '!$C$5+'РСТ РСО-А'!$I$6+'РСТ РСО-А'!$G$9</f>
        <v>3036.8199999999997</v>
      </c>
      <c r="U76" s="118">
        <f>VLOOKUP($A76+ROUND((COLUMN()-2)/24,5),АТС!$A$41:$F$784,3)+'Иные услуги '!$C$5+'РСТ РСО-А'!$I$6+'РСТ РСО-А'!$G$9</f>
        <v>2959.94</v>
      </c>
      <c r="V76" s="118">
        <f>VLOOKUP($A76+ROUND((COLUMN()-2)/24,5),АТС!$A$41:$F$784,3)+'Иные услуги '!$C$5+'РСТ РСО-А'!$I$6+'РСТ РСО-А'!$G$9</f>
        <v>2917.8199999999997</v>
      </c>
      <c r="W76" s="118">
        <f>VLOOKUP($A76+ROUND((COLUMN()-2)/24,5),АТС!$A$41:$F$784,3)+'Иные услуги '!$C$5+'РСТ РСО-А'!$I$6+'РСТ РСО-А'!$G$9</f>
        <v>2925.11</v>
      </c>
      <c r="X76" s="118">
        <f>VLOOKUP($A76+ROUND((COLUMN()-2)/24,5),АТС!$A$41:$F$784,3)+'Иные услуги '!$C$5+'РСТ РСО-А'!$I$6+'РСТ РСО-А'!$G$9</f>
        <v>3132.88</v>
      </c>
      <c r="Y76" s="118">
        <f>VLOOKUP($A76+ROUND((COLUMN()-2)/24,5),АТС!$A$41:$F$784,3)+'Иные услуги '!$C$5+'РСТ РСО-А'!$I$6+'РСТ РСО-А'!$G$9</f>
        <v>2950.97</v>
      </c>
    </row>
    <row r="77" spans="1:25" x14ac:dyDescent="0.2">
      <c r="A77" s="66">
        <f t="shared" si="1"/>
        <v>43398</v>
      </c>
      <c r="B77" s="118">
        <f>VLOOKUP($A77+ROUND((COLUMN()-2)/24,5),АТС!$A$41:$F$784,3)+'Иные услуги '!$C$5+'РСТ РСО-А'!$I$6+'РСТ РСО-А'!$G$9</f>
        <v>2871.97</v>
      </c>
      <c r="C77" s="118">
        <f>VLOOKUP($A77+ROUND((COLUMN()-2)/24,5),АТС!$A$41:$F$784,3)+'Иные услуги '!$C$5+'РСТ РСО-А'!$I$6+'РСТ РСО-А'!$G$9</f>
        <v>2872.08</v>
      </c>
      <c r="D77" s="118">
        <f>VLOOKUP($A77+ROUND((COLUMN()-2)/24,5),АТС!$A$41:$F$784,3)+'Иные услуги '!$C$5+'РСТ РСО-А'!$I$6+'РСТ РСО-А'!$G$9</f>
        <v>2884.16</v>
      </c>
      <c r="E77" s="118">
        <f>VLOOKUP($A77+ROUND((COLUMN()-2)/24,5),АТС!$A$41:$F$784,3)+'Иные услуги '!$C$5+'РСТ РСО-А'!$I$6+'РСТ РСО-А'!$G$9</f>
        <v>2883.98</v>
      </c>
      <c r="F77" s="118">
        <f>VLOOKUP($A77+ROUND((COLUMN()-2)/24,5),АТС!$A$41:$F$784,3)+'Иные услуги '!$C$5+'РСТ РСО-А'!$I$6+'РСТ РСО-А'!$G$9</f>
        <v>2882.49</v>
      </c>
      <c r="G77" s="118">
        <f>VLOOKUP($A77+ROUND((COLUMN()-2)/24,5),АТС!$A$41:$F$784,3)+'Иные услуги '!$C$5+'РСТ РСО-А'!$I$6+'РСТ РСО-А'!$G$9</f>
        <v>2886.11</v>
      </c>
      <c r="H77" s="118">
        <f>VLOOKUP($A77+ROUND((COLUMN()-2)/24,5),АТС!$A$41:$F$784,3)+'Иные услуги '!$C$5+'РСТ РСО-А'!$I$6+'РСТ РСО-А'!$G$9</f>
        <v>2911.43</v>
      </c>
      <c r="I77" s="118">
        <f>VLOOKUP($A77+ROUND((COLUMN()-2)/24,5),АТС!$A$41:$F$784,3)+'Иные услуги '!$C$5+'РСТ РСО-А'!$I$6+'РСТ РСО-А'!$G$9</f>
        <v>2967.0299999999997</v>
      </c>
      <c r="J77" s="118">
        <f>VLOOKUP($A77+ROUND((COLUMN()-2)/24,5),АТС!$A$41:$F$784,3)+'Иные услуги '!$C$5+'РСТ РСО-А'!$I$6+'РСТ РСО-А'!$G$9</f>
        <v>2915.49</v>
      </c>
      <c r="K77" s="118">
        <f>VLOOKUP($A77+ROUND((COLUMN()-2)/24,5),АТС!$A$41:$F$784,3)+'Иные услуги '!$C$5+'РСТ РСО-А'!$I$6+'РСТ РСО-А'!$G$9</f>
        <v>2892.14</v>
      </c>
      <c r="L77" s="118">
        <f>VLOOKUP($A77+ROUND((COLUMN()-2)/24,5),АТС!$A$41:$F$784,3)+'Иные услуги '!$C$5+'РСТ РСО-А'!$I$6+'РСТ РСО-А'!$G$9</f>
        <v>2909.56</v>
      </c>
      <c r="M77" s="118">
        <f>VLOOKUP($A77+ROUND((COLUMN()-2)/24,5),АТС!$A$41:$F$784,3)+'Иные услуги '!$C$5+'РСТ РСО-А'!$I$6+'РСТ РСО-А'!$G$9</f>
        <v>2908.65</v>
      </c>
      <c r="N77" s="118">
        <f>VLOOKUP($A77+ROUND((COLUMN()-2)/24,5),АТС!$A$41:$F$784,3)+'Иные услуги '!$C$5+'РСТ РСО-А'!$I$6+'РСТ РСО-А'!$G$9</f>
        <v>2907.67</v>
      </c>
      <c r="O77" s="118">
        <f>VLOOKUP($A77+ROUND((COLUMN()-2)/24,5),АТС!$A$41:$F$784,3)+'Иные услуги '!$C$5+'РСТ РСО-А'!$I$6+'РСТ РСО-А'!$G$9</f>
        <v>2906.8</v>
      </c>
      <c r="P77" s="118">
        <f>VLOOKUP($A77+ROUND((COLUMN()-2)/24,5),АТС!$A$41:$F$784,3)+'Иные услуги '!$C$5+'РСТ РСО-А'!$I$6+'РСТ РСО-А'!$G$9</f>
        <v>2905.88</v>
      </c>
      <c r="Q77" s="118">
        <f>VLOOKUP($A77+ROUND((COLUMN()-2)/24,5),АТС!$A$41:$F$784,3)+'Иные услуги '!$C$5+'РСТ РСО-А'!$I$6+'РСТ РСО-А'!$G$9</f>
        <v>2907.56</v>
      </c>
      <c r="R77" s="118">
        <f>VLOOKUP($A77+ROUND((COLUMN()-2)/24,5),АТС!$A$41:$F$784,3)+'Иные услуги '!$C$5+'РСТ РСО-А'!$I$6+'РСТ РСО-А'!$G$9</f>
        <v>2943.2</v>
      </c>
      <c r="S77" s="118">
        <f>VLOOKUP($A77+ROUND((COLUMN()-2)/24,5),АТС!$A$41:$F$784,3)+'Иные услуги '!$C$5+'РСТ РСО-А'!$I$6+'РСТ РСО-А'!$G$9</f>
        <v>2979.72</v>
      </c>
      <c r="T77" s="118">
        <f>VLOOKUP($A77+ROUND((COLUMN()-2)/24,5),АТС!$A$41:$F$784,3)+'Иные услуги '!$C$5+'РСТ РСО-А'!$I$6+'РСТ РСО-А'!$G$9</f>
        <v>3019.37</v>
      </c>
      <c r="U77" s="118">
        <f>VLOOKUP($A77+ROUND((COLUMN()-2)/24,5),АТС!$A$41:$F$784,3)+'Иные услуги '!$C$5+'РСТ РСО-А'!$I$6+'РСТ РСО-А'!$G$9</f>
        <v>2949.22</v>
      </c>
      <c r="V77" s="118">
        <f>VLOOKUP($A77+ROUND((COLUMN()-2)/24,5),АТС!$A$41:$F$784,3)+'Иные услуги '!$C$5+'РСТ РСО-А'!$I$6+'РСТ РСО-А'!$G$9</f>
        <v>2936.7799999999997</v>
      </c>
      <c r="W77" s="118">
        <f>VLOOKUP($A77+ROUND((COLUMN()-2)/24,5),АТС!$A$41:$F$784,3)+'Иные услуги '!$C$5+'РСТ РСО-А'!$I$6+'РСТ РСО-А'!$G$9</f>
        <v>2933.06</v>
      </c>
      <c r="X77" s="118">
        <f>VLOOKUP($A77+ROUND((COLUMN()-2)/24,5),АТС!$A$41:$F$784,3)+'Иные услуги '!$C$5+'РСТ РСО-А'!$I$6+'РСТ РСО-А'!$G$9</f>
        <v>3011.12</v>
      </c>
      <c r="Y77" s="118">
        <f>VLOOKUP($A77+ROUND((COLUMN()-2)/24,5),АТС!$A$41:$F$784,3)+'Иные услуги '!$C$5+'РСТ РСО-А'!$I$6+'РСТ РСО-А'!$G$9</f>
        <v>3014.42</v>
      </c>
    </row>
    <row r="78" spans="1:25" x14ac:dyDescent="0.2">
      <c r="A78" s="66">
        <f t="shared" si="1"/>
        <v>43399</v>
      </c>
      <c r="B78" s="118">
        <f>VLOOKUP($A78+ROUND((COLUMN()-2)/24,5),АТС!$A$41:$F$784,3)+'Иные услуги '!$C$5+'РСТ РСО-А'!$I$6+'РСТ РСО-А'!$G$9</f>
        <v>2883.73</v>
      </c>
      <c r="C78" s="118">
        <f>VLOOKUP($A78+ROUND((COLUMN()-2)/24,5),АТС!$A$41:$F$784,3)+'Иные услуги '!$C$5+'РСТ РСО-А'!$I$6+'РСТ РСО-А'!$G$9</f>
        <v>2871.92</v>
      </c>
      <c r="D78" s="118">
        <f>VLOOKUP($A78+ROUND((COLUMN()-2)/24,5),АТС!$A$41:$F$784,3)+'Иные услуги '!$C$5+'РСТ РСО-А'!$I$6+'РСТ РСО-А'!$G$9</f>
        <v>2870.99</v>
      </c>
      <c r="E78" s="118">
        <f>VLOOKUP($A78+ROUND((COLUMN()-2)/24,5),АТС!$A$41:$F$784,3)+'Иные услуги '!$C$5+'РСТ РСО-А'!$I$6+'РСТ РСО-А'!$G$9</f>
        <v>2870.8</v>
      </c>
      <c r="F78" s="118">
        <f>VLOOKUP($A78+ROUND((COLUMN()-2)/24,5),АТС!$A$41:$F$784,3)+'Иные услуги '!$C$5+'РСТ РСО-А'!$I$6+'РСТ РСО-А'!$G$9</f>
        <v>2871.52</v>
      </c>
      <c r="G78" s="118">
        <f>VLOOKUP($A78+ROUND((COLUMN()-2)/24,5),АТС!$A$41:$F$784,3)+'Иные услуги '!$C$5+'РСТ РСО-А'!$I$6+'РСТ РСО-А'!$G$9</f>
        <v>2873.24</v>
      </c>
      <c r="H78" s="118">
        <f>VLOOKUP($A78+ROUND((COLUMN()-2)/24,5),АТС!$A$41:$F$784,3)+'Иные услуги '!$C$5+'РСТ РСО-А'!$I$6+'РСТ РСО-А'!$G$9</f>
        <v>2880.89</v>
      </c>
      <c r="I78" s="118">
        <f>VLOOKUP($A78+ROUND((COLUMN()-2)/24,5),АТС!$A$41:$F$784,3)+'Иные услуги '!$C$5+'РСТ РСО-А'!$I$6+'РСТ РСО-А'!$G$9</f>
        <v>3053.9</v>
      </c>
      <c r="J78" s="118">
        <f>VLOOKUP($A78+ROUND((COLUMN()-2)/24,5),АТС!$A$41:$F$784,3)+'Иные услуги '!$C$5+'РСТ РСО-А'!$I$6+'РСТ РСО-А'!$G$9</f>
        <v>2889.02</v>
      </c>
      <c r="K78" s="118">
        <f>VLOOKUP($A78+ROUND((COLUMN()-2)/24,5),АТС!$A$41:$F$784,3)+'Иные услуги '!$C$5+'РСТ РСО-А'!$I$6+'РСТ РСО-А'!$G$9</f>
        <v>2889.33</v>
      </c>
      <c r="L78" s="118">
        <f>VLOOKUP($A78+ROUND((COLUMN()-2)/24,5),АТС!$A$41:$F$784,3)+'Иные услуги '!$C$5+'РСТ РСО-А'!$I$6+'РСТ РСО-А'!$G$9</f>
        <v>2944.49</v>
      </c>
      <c r="M78" s="118">
        <f>VLOOKUP($A78+ROUND((COLUMN()-2)/24,5),АТС!$A$41:$F$784,3)+'Иные услуги '!$C$5+'РСТ РСО-А'!$I$6+'РСТ РСО-А'!$G$9</f>
        <v>2908.06</v>
      </c>
      <c r="N78" s="118">
        <f>VLOOKUP($A78+ROUND((COLUMN()-2)/24,5),АТС!$A$41:$F$784,3)+'Иные услуги '!$C$5+'РСТ РСО-А'!$I$6+'РСТ РСО-А'!$G$9</f>
        <v>2907.51</v>
      </c>
      <c r="O78" s="118">
        <f>VLOOKUP($A78+ROUND((COLUMN()-2)/24,5),АТС!$A$41:$F$784,3)+'Иные услуги '!$C$5+'РСТ РСО-А'!$I$6+'РСТ РСО-А'!$G$9</f>
        <v>2907.95</v>
      </c>
      <c r="P78" s="118">
        <f>VLOOKUP($A78+ROUND((COLUMN()-2)/24,5),АТС!$A$41:$F$784,3)+'Иные услуги '!$C$5+'РСТ РСО-А'!$I$6+'РСТ РСО-А'!$G$9</f>
        <v>2907.74</v>
      </c>
      <c r="Q78" s="118">
        <f>VLOOKUP($A78+ROUND((COLUMN()-2)/24,5),АТС!$A$41:$F$784,3)+'Иные услуги '!$C$5+'РСТ РСО-А'!$I$6+'РСТ РСО-А'!$G$9</f>
        <v>2907.43</v>
      </c>
      <c r="R78" s="118">
        <f>VLOOKUP($A78+ROUND((COLUMN()-2)/24,5),АТС!$A$41:$F$784,3)+'Иные услуги '!$C$5+'РСТ РСО-А'!$I$6+'РСТ РСО-А'!$G$9</f>
        <v>2937.05</v>
      </c>
      <c r="S78" s="118">
        <f>VLOOKUP($A78+ROUND((COLUMN()-2)/24,5),АТС!$A$41:$F$784,3)+'Иные услуги '!$C$5+'РСТ РСО-А'!$I$6+'РСТ РСО-А'!$G$9</f>
        <v>3053.56</v>
      </c>
      <c r="T78" s="118">
        <f>VLOOKUP($A78+ROUND((COLUMN()-2)/24,5),АТС!$A$41:$F$784,3)+'Иные услуги '!$C$5+'РСТ РСО-А'!$I$6+'РСТ РСО-А'!$G$9</f>
        <v>3057.62</v>
      </c>
      <c r="U78" s="118">
        <f>VLOOKUP($A78+ROUND((COLUMN()-2)/24,5),АТС!$A$41:$F$784,3)+'Иные услуги '!$C$5+'РСТ РСО-А'!$I$6+'РСТ РСО-А'!$G$9</f>
        <v>3010.1</v>
      </c>
      <c r="V78" s="118">
        <f>VLOOKUP($A78+ROUND((COLUMN()-2)/24,5),АТС!$A$41:$F$784,3)+'Иные услуги '!$C$5+'РСТ РСО-А'!$I$6+'РСТ РСО-А'!$G$9</f>
        <v>2886.89</v>
      </c>
      <c r="W78" s="118">
        <f>VLOOKUP($A78+ROUND((COLUMN()-2)/24,5),АТС!$A$41:$F$784,3)+'Иные услуги '!$C$5+'РСТ РСО-А'!$I$6+'РСТ РСО-А'!$G$9</f>
        <v>2922.1</v>
      </c>
      <c r="X78" s="118">
        <f>VLOOKUP($A78+ROUND((COLUMN()-2)/24,5),АТС!$A$41:$F$784,3)+'Иные услуги '!$C$5+'РСТ РСО-А'!$I$6+'РСТ РСО-А'!$G$9</f>
        <v>2919.99</v>
      </c>
      <c r="Y78" s="118">
        <f>VLOOKUP($A78+ROUND((COLUMN()-2)/24,5),АТС!$A$41:$F$784,3)+'Иные услуги '!$C$5+'РСТ РСО-А'!$I$6+'РСТ РСО-А'!$G$9</f>
        <v>2991.25</v>
      </c>
    </row>
    <row r="79" spans="1:25" x14ac:dyDescent="0.2">
      <c r="A79" s="66">
        <f t="shared" si="1"/>
        <v>43400</v>
      </c>
      <c r="B79" s="118">
        <f>VLOOKUP($A79+ROUND((COLUMN()-2)/24,5),АТС!$A$41:$F$784,3)+'Иные услуги '!$C$5+'РСТ РСО-А'!$I$6+'РСТ РСО-А'!$G$9</f>
        <v>2883.39</v>
      </c>
      <c r="C79" s="118">
        <f>VLOOKUP($A79+ROUND((COLUMN()-2)/24,5),АТС!$A$41:$F$784,3)+'Иные услуги '!$C$5+'РСТ РСО-А'!$I$6+'РСТ РСО-А'!$G$9</f>
        <v>2872.1</v>
      </c>
      <c r="D79" s="118">
        <f>VLOOKUP($A79+ROUND((COLUMN()-2)/24,5),АТС!$A$41:$F$784,3)+'Иные услуги '!$C$5+'РСТ РСО-А'!$I$6+'РСТ РСО-А'!$G$9</f>
        <v>2871.41</v>
      </c>
      <c r="E79" s="118">
        <f>VLOOKUP($A79+ROUND((COLUMN()-2)/24,5),АТС!$A$41:$F$784,3)+'Иные услуги '!$C$5+'РСТ РСО-А'!$I$6+'РСТ РСО-А'!$G$9</f>
        <v>2871.0699999999997</v>
      </c>
      <c r="F79" s="118">
        <f>VLOOKUP($A79+ROUND((COLUMN()-2)/24,5),АТС!$A$41:$F$784,3)+'Иные услуги '!$C$5+'РСТ РСО-А'!$I$6+'РСТ РСО-А'!$G$9</f>
        <v>2871.17</v>
      </c>
      <c r="G79" s="118">
        <f>VLOOKUP($A79+ROUND((COLUMN()-2)/24,5),АТС!$A$41:$F$784,3)+'Иные услуги '!$C$5+'РСТ РСО-А'!$I$6+'РСТ РСО-А'!$G$9</f>
        <v>2871.8199999999997</v>
      </c>
      <c r="H79" s="118">
        <f>VLOOKUP($A79+ROUND((COLUMN()-2)/24,5),АТС!$A$41:$F$784,3)+'Иные услуги '!$C$5+'РСТ РСО-А'!$I$6+'РСТ РСО-А'!$G$9</f>
        <v>2936.6</v>
      </c>
      <c r="I79" s="118">
        <f>VLOOKUP($A79+ROUND((COLUMN()-2)/24,5),АТС!$A$41:$F$784,3)+'Иные услуги '!$C$5+'РСТ РСО-А'!$I$6+'РСТ РСО-А'!$G$9</f>
        <v>2868.17</v>
      </c>
      <c r="J79" s="118">
        <f>VLOOKUP($A79+ROUND((COLUMN()-2)/24,5),АТС!$A$41:$F$784,3)+'Иные услуги '!$C$5+'РСТ РСО-А'!$I$6+'РСТ РСО-А'!$G$9</f>
        <v>3001.39</v>
      </c>
      <c r="K79" s="118">
        <f>VLOOKUP($A79+ROUND((COLUMN()-2)/24,5),АТС!$A$41:$F$784,3)+'Иные услуги '!$C$5+'РСТ РСО-А'!$I$6+'РСТ РСО-А'!$G$9</f>
        <v>2929.72</v>
      </c>
      <c r="L79" s="118">
        <f>VLOOKUP($A79+ROUND((COLUMN()-2)/24,5),АТС!$A$41:$F$784,3)+'Иные услуги '!$C$5+'РСТ РСО-А'!$I$6+'РСТ РСО-А'!$G$9</f>
        <v>2929.71</v>
      </c>
      <c r="M79" s="118">
        <f>VLOOKUP($A79+ROUND((COLUMN()-2)/24,5),АТС!$A$41:$F$784,3)+'Иные услуги '!$C$5+'РСТ РСО-А'!$I$6+'РСТ РСО-А'!$G$9</f>
        <v>2929.58</v>
      </c>
      <c r="N79" s="118">
        <f>VLOOKUP($A79+ROUND((COLUMN()-2)/24,5),АТС!$A$41:$F$784,3)+'Иные услуги '!$C$5+'РСТ РСО-А'!$I$6+'РСТ РСО-А'!$G$9</f>
        <v>2929.46</v>
      </c>
      <c r="O79" s="118">
        <f>VLOOKUP($A79+ROUND((COLUMN()-2)/24,5),АТС!$A$41:$F$784,3)+'Иные услуги '!$C$5+'РСТ РСО-А'!$I$6+'РСТ РСО-А'!$G$9</f>
        <v>2929.3199999999997</v>
      </c>
      <c r="P79" s="118">
        <f>VLOOKUP($A79+ROUND((COLUMN()-2)/24,5),АТС!$A$41:$F$784,3)+'Иные услуги '!$C$5+'РСТ РСО-А'!$I$6+'РСТ РСО-А'!$G$9</f>
        <v>2896.76</v>
      </c>
      <c r="Q79" s="118">
        <f>VLOOKUP($A79+ROUND((COLUMN()-2)/24,5),АТС!$A$41:$F$784,3)+'Иные услуги '!$C$5+'РСТ РСО-А'!$I$6+'РСТ РСО-А'!$G$9</f>
        <v>2896.45</v>
      </c>
      <c r="R79" s="118">
        <f>VLOOKUP($A79+ROUND((COLUMN()-2)/24,5),АТС!$A$41:$F$784,3)+'Иные услуги '!$C$5+'РСТ РСО-А'!$I$6+'РСТ РСО-А'!$G$9</f>
        <v>2897.18</v>
      </c>
      <c r="S79" s="118">
        <f>VLOOKUP($A79+ROUND((COLUMN()-2)/24,5),АТС!$A$41:$F$784,3)+'Иные услуги '!$C$5+'РСТ РСО-А'!$I$6+'РСТ РСО-А'!$G$9</f>
        <v>3004.65</v>
      </c>
      <c r="T79" s="118">
        <f>VLOOKUP($A79+ROUND((COLUMN()-2)/24,5),АТС!$A$41:$F$784,3)+'Иные услуги '!$C$5+'РСТ РСО-А'!$I$6+'РСТ РСО-А'!$G$9</f>
        <v>3024.73</v>
      </c>
      <c r="U79" s="118">
        <f>VLOOKUP($A79+ROUND((COLUMN()-2)/24,5),АТС!$A$41:$F$784,3)+'Иные услуги '!$C$5+'РСТ РСО-А'!$I$6+'РСТ РСО-А'!$G$9</f>
        <v>2952.3199999999997</v>
      </c>
      <c r="V79" s="118">
        <f>VLOOKUP($A79+ROUND((COLUMN()-2)/24,5),АТС!$A$41:$F$784,3)+'Иные услуги '!$C$5+'РСТ РСО-А'!$I$6+'РСТ РСО-А'!$G$9</f>
        <v>2893.55</v>
      </c>
      <c r="W79" s="118">
        <f>VLOOKUP($A79+ROUND((COLUMN()-2)/24,5),АТС!$A$41:$F$784,3)+'Иные услуги '!$C$5+'РСТ РСО-А'!$I$6+'РСТ РСО-А'!$G$9</f>
        <v>2929.7</v>
      </c>
      <c r="X79" s="118">
        <f>VLOOKUP($A79+ROUND((COLUMN()-2)/24,5),АТС!$A$41:$F$784,3)+'Иные услуги '!$C$5+'РСТ РСО-А'!$I$6+'РСТ РСО-А'!$G$9</f>
        <v>3009.3</v>
      </c>
      <c r="Y79" s="118">
        <f>VLOOKUP($A79+ROUND((COLUMN()-2)/24,5),АТС!$A$41:$F$784,3)+'Иные услуги '!$C$5+'РСТ РСО-А'!$I$6+'РСТ РСО-А'!$G$9</f>
        <v>2977.27</v>
      </c>
    </row>
    <row r="80" spans="1:25" x14ac:dyDescent="0.2">
      <c r="A80" s="66">
        <f t="shared" si="1"/>
        <v>43401</v>
      </c>
      <c r="B80" s="118">
        <f>VLOOKUP($A80+ROUND((COLUMN()-2)/24,5),АТС!$A$41:$F$784,3)+'Иные услуги '!$C$5+'РСТ РСО-А'!$I$6+'РСТ РСО-А'!$G$9</f>
        <v>2881.85</v>
      </c>
      <c r="C80" s="118">
        <f>VLOOKUP($A80+ROUND((COLUMN()-2)/24,5),АТС!$A$41:$F$784,3)+'Иные услуги '!$C$5+'РСТ РСО-А'!$I$6+'РСТ РСО-А'!$G$9</f>
        <v>2874.09</v>
      </c>
      <c r="D80" s="118">
        <f>VLOOKUP($A80+ROUND((COLUMN()-2)/24,5),АТС!$A$41:$F$784,3)+'Иные услуги '!$C$5+'РСТ РСО-А'!$I$6+'РСТ РСО-А'!$G$9</f>
        <v>2885.66</v>
      </c>
      <c r="E80" s="118">
        <f>VLOOKUP($A80+ROUND((COLUMN()-2)/24,5),АТС!$A$41:$F$784,3)+'Иные услуги '!$C$5+'РСТ РСО-А'!$I$6+'РСТ РСО-А'!$G$9</f>
        <v>2885.52</v>
      </c>
      <c r="F80" s="118">
        <f>VLOOKUP($A80+ROUND((COLUMN()-2)/24,5),АТС!$A$41:$F$784,3)+'Иные услуги '!$C$5+'РСТ РСО-А'!$I$6+'РСТ РСО-А'!$G$9</f>
        <v>2885.63</v>
      </c>
      <c r="G80" s="118">
        <f>VLOOKUP($A80+ROUND((COLUMN()-2)/24,5),АТС!$A$41:$F$784,3)+'Иные услуги '!$C$5+'РСТ РСО-А'!$I$6+'РСТ РСО-А'!$G$9</f>
        <v>2885.8</v>
      </c>
      <c r="H80" s="118">
        <f>VLOOKUP($A80+ROUND((COLUMN()-2)/24,5),АТС!$A$41:$F$784,3)+'Иные услуги '!$C$5+'РСТ РСО-А'!$I$6+'РСТ РСО-А'!$G$9</f>
        <v>2986.56</v>
      </c>
      <c r="I80" s="118">
        <f>VLOOKUP($A80+ROUND((COLUMN()-2)/24,5),АТС!$A$41:$F$784,3)+'Иные услуги '!$C$5+'РСТ РСО-А'!$I$6+'РСТ РСО-А'!$G$9</f>
        <v>2898.84</v>
      </c>
      <c r="J80" s="118">
        <f>VLOOKUP($A80+ROUND((COLUMN()-2)/24,5),АТС!$A$41:$F$784,3)+'Иные услуги '!$C$5+'РСТ РСО-А'!$I$6+'РСТ РСО-А'!$G$9</f>
        <v>3040.89</v>
      </c>
      <c r="K80" s="118">
        <f>VLOOKUP($A80+ROUND((COLUMN()-2)/24,5),АТС!$A$41:$F$784,3)+'Иные услуги '!$C$5+'РСТ РСО-А'!$I$6+'РСТ РСО-А'!$G$9</f>
        <v>2965.4</v>
      </c>
      <c r="L80" s="118">
        <f>VLOOKUP($A80+ROUND((COLUMN()-2)/24,5),АТС!$A$41:$F$784,3)+'Иные услуги '!$C$5+'РСТ РСО-А'!$I$6+'РСТ РСО-А'!$G$9</f>
        <v>2966.17</v>
      </c>
      <c r="M80" s="118">
        <f>VLOOKUP($A80+ROUND((COLUMN()-2)/24,5),АТС!$A$41:$F$784,3)+'Иные услуги '!$C$5+'РСТ РСО-А'!$I$6+'РСТ РСО-А'!$G$9</f>
        <v>2966.23</v>
      </c>
      <c r="N80" s="118">
        <f>VLOOKUP($A80+ROUND((COLUMN()-2)/24,5),АТС!$A$41:$F$784,3)+'Иные услуги '!$C$5+'РСТ РСО-А'!$I$6+'РСТ РСО-А'!$G$9</f>
        <v>2965.24</v>
      </c>
      <c r="O80" s="118">
        <f>VLOOKUP($A80+ROUND((COLUMN()-2)/24,5),АТС!$A$41:$F$784,3)+'Иные услуги '!$C$5+'РСТ РСО-А'!$I$6+'РСТ РСО-А'!$G$9</f>
        <v>2965.33</v>
      </c>
      <c r="P80" s="118">
        <f>VLOOKUP($A80+ROUND((COLUMN()-2)/24,5),АТС!$A$41:$F$784,3)+'Иные услуги '!$C$5+'РСТ РСО-А'!$I$6+'РСТ РСО-А'!$G$9</f>
        <v>2965.36</v>
      </c>
      <c r="Q80" s="118">
        <f>VLOOKUP($A80+ROUND((COLUMN()-2)/24,5),АТС!$A$41:$F$784,3)+'Иные услуги '!$C$5+'РСТ РСО-А'!$I$6+'РСТ РСО-А'!$G$9</f>
        <v>2966.2</v>
      </c>
      <c r="R80" s="118">
        <f>VLOOKUP($A80+ROUND((COLUMN()-2)/24,5),АТС!$A$41:$F$784,3)+'Иные услуги '!$C$5+'РСТ РСО-А'!$I$6+'РСТ РСО-А'!$G$9</f>
        <v>2966.95</v>
      </c>
      <c r="S80" s="118">
        <f>VLOOKUP($A80+ROUND((COLUMN()-2)/24,5),АТС!$A$41:$F$784,3)+'Иные услуги '!$C$5+'РСТ РСО-А'!$I$6+'РСТ РСО-А'!$G$9</f>
        <v>2953.8</v>
      </c>
      <c r="T80" s="118">
        <f>VLOOKUP($A80+ROUND((COLUMN()-2)/24,5),АТС!$A$41:$F$784,3)+'Иные услуги '!$C$5+'РСТ РСО-А'!$I$6+'РСТ РСО-А'!$G$9</f>
        <v>2993.36</v>
      </c>
      <c r="U80" s="118">
        <f>VLOOKUP($A80+ROUND((COLUMN()-2)/24,5),АТС!$A$41:$F$784,3)+'Иные услуги '!$C$5+'РСТ РСО-А'!$I$6+'РСТ РСО-А'!$G$9</f>
        <v>2903.22</v>
      </c>
      <c r="V80" s="118">
        <f>VLOOKUP($A80+ROUND((COLUMN()-2)/24,5),АТС!$A$41:$F$784,3)+'Иные услуги '!$C$5+'РСТ РСО-А'!$I$6+'РСТ РСО-А'!$G$9</f>
        <v>2908.7</v>
      </c>
      <c r="W80" s="118">
        <f>VLOOKUP($A80+ROUND((COLUMN()-2)/24,5),АТС!$A$41:$F$784,3)+'Иные услуги '!$C$5+'РСТ РСО-А'!$I$6+'РСТ РСО-А'!$G$9</f>
        <v>2934.35</v>
      </c>
      <c r="X80" s="118">
        <f>VLOOKUP($A80+ROUND((COLUMN()-2)/24,5),АТС!$A$41:$F$784,3)+'Иные услуги '!$C$5+'РСТ РСО-А'!$I$6+'РСТ РСО-А'!$G$9</f>
        <v>3015.62</v>
      </c>
      <c r="Y80" s="118">
        <f>VLOOKUP($A80+ROUND((COLUMN()-2)/24,5),АТС!$A$41:$F$784,3)+'Иные услуги '!$C$5+'РСТ РСО-А'!$I$6+'РСТ РСО-А'!$G$9</f>
        <v>2981.33</v>
      </c>
    </row>
    <row r="81" spans="1:27" x14ac:dyDescent="0.2">
      <c r="A81" s="66">
        <f t="shared" si="1"/>
        <v>43402</v>
      </c>
      <c r="B81" s="118">
        <f>VLOOKUP($A81+ROUND((COLUMN()-2)/24,5),АТС!$A$41:$F$784,3)+'Иные услуги '!$C$5+'РСТ РСО-А'!$I$6+'РСТ РСО-А'!$G$9</f>
        <v>2881.0699999999997</v>
      </c>
      <c r="C81" s="118">
        <f>VLOOKUP($A81+ROUND((COLUMN()-2)/24,5),АТС!$A$41:$F$784,3)+'Иные услуги '!$C$5+'РСТ РСО-А'!$I$6+'РСТ РСО-А'!$G$9</f>
        <v>2873.44</v>
      </c>
      <c r="D81" s="118">
        <f>VLOOKUP($A81+ROUND((COLUMN()-2)/24,5),АТС!$A$41:$F$784,3)+'Иные услуги '!$C$5+'РСТ РСО-А'!$I$6+'РСТ РСО-А'!$G$9</f>
        <v>2872.55</v>
      </c>
      <c r="E81" s="118">
        <f>VLOOKUP($A81+ROUND((COLUMN()-2)/24,5),АТС!$A$41:$F$784,3)+'Иные услуги '!$C$5+'РСТ РСО-А'!$I$6+'РСТ РСО-А'!$G$9</f>
        <v>2872.43</v>
      </c>
      <c r="F81" s="118">
        <f>VLOOKUP($A81+ROUND((COLUMN()-2)/24,5),АТС!$A$41:$F$784,3)+'Иные услуги '!$C$5+'РСТ РСО-А'!$I$6+'РСТ РСО-А'!$G$9</f>
        <v>2872.88</v>
      </c>
      <c r="G81" s="118">
        <f>VLOOKUP($A81+ROUND((COLUMN()-2)/24,5),АТС!$A$41:$F$784,3)+'Иные услуги '!$C$5+'РСТ РСО-А'!$I$6+'РСТ РСО-А'!$G$9</f>
        <v>2874.34</v>
      </c>
      <c r="H81" s="118">
        <f>VLOOKUP($A81+ROUND((COLUMN()-2)/24,5),АТС!$A$41:$F$784,3)+'Иные услуги '!$C$5+'РСТ РСО-А'!$I$6+'РСТ РСО-А'!$G$9</f>
        <v>2911.05</v>
      </c>
      <c r="I81" s="118">
        <f>VLOOKUP($A81+ROUND((COLUMN()-2)/24,5),АТС!$A$41:$F$784,3)+'Иные услуги '!$C$5+'РСТ РСО-А'!$I$6+'РСТ РСО-А'!$G$9</f>
        <v>2921.01</v>
      </c>
      <c r="J81" s="118">
        <f>VLOOKUP($A81+ROUND((COLUMN()-2)/24,5),АТС!$A$41:$F$784,3)+'Иные услуги '!$C$5+'РСТ РСО-А'!$I$6+'РСТ РСО-А'!$G$9</f>
        <v>2956.08</v>
      </c>
      <c r="K81" s="118">
        <f>VLOOKUP($A81+ROUND((COLUMN()-2)/24,5),АТС!$A$41:$F$784,3)+'Иные услуги '!$C$5+'РСТ РСО-А'!$I$6+'РСТ РСО-А'!$G$9</f>
        <v>2903.5699999999997</v>
      </c>
      <c r="L81" s="118">
        <f>VLOOKUP($A81+ROUND((COLUMN()-2)/24,5),АТС!$A$41:$F$784,3)+'Иные услуги '!$C$5+'РСТ РСО-А'!$I$6+'РСТ РСО-А'!$G$9</f>
        <v>2904.08</v>
      </c>
      <c r="M81" s="118">
        <f>VLOOKUP($A81+ROUND((COLUMN()-2)/24,5),АТС!$A$41:$F$784,3)+'Иные услуги '!$C$5+'РСТ РСО-А'!$I$6+'РСТ РСО-А'!$G$9</f>
        <v>2903.37</v>
      </c>
      <c r="N81" s="118">
        <f>VLOOKUP($A81+ROUND((COLUMN()-2)/24,5),АТС!$A$41:$F$784,3)+'Иные услуги '!$C$5+'РСТ РСО-А'!$I$6+'РСТ РСО-А'!$G$9</f>
        <v>2903.33</v>
      </c>
      <c r="O81" s="118">
        <f>VLOOKUP($A81+ROUND((COLUMN()-2)/24,5),АТС!$A$41:$F$784,3)+'Иные услуги '!$C$5+'РСТ РСО-А'!$I$6+'РСТ РСО-А'!$G$9</f>
        <v>2903.09</v>
      </c>
      <c r="P81" s="118">
        <f>VLOOKUP($A81+ROUND((COLUMN()-2)/24,5),АТС!$A$41:$F$784,3)+'Иные услуги '!$C$5+'РСТ РСО-А'!$I$6+'РСТ РСО-А'!$G$9</f>
        <v>2903.17</v>
      </c>
      <c r="Q81" s="118">
        <f>VLOOKUP($A81+ROUND((COLUMN()-2)/24,5),АТС!$A$41:$F$784,3)+'Иные услуги '!$C$5+'РСТ РСО-А'!$I$6+'РСТ РСО-А'!$G$9</f>
        <v>2903.4</v>
      </c>
      <c r="R81" s="118">
        <f>VLOOKUP($A81+ROUND((COLUMN()-2)/24,5),АТС!$A$41:$F$784,3)+'Иные услуги '!$C$5+'РСТ РСО-А'!$I$6+'РСТ РСО-А'!$G$9</f>
        <v>2893.72</v>
      </c>
      <c r="S81" s="118">
        <f>VLOOKUP($A81+ROUND((COLUMN()-2)/24,5),АТС!$A$41:$F$784,3)+'Иные услуги '!$C$5+'РСТ РСО-А'!$I$6+'РСТ РСО-А'!$G$9</f>
        <v>3030.21</v>
      </c>
      <c r="T81" s="118">
        <f>VLOOKUP($A81+ROUND((COLUMN()-2)/24,5),АТС!$A$41:$F$784,3)+'Иные услуги '!$C$5+'РСТ РСО-А'!$I$6+'РСТ РСО-А'!$G$9</f>
        <v>3032.75</v>
      </c>
      <c r="U81" s="118">
        <f>VLOOKUP($A81+ROUND((COLUMN()-2)/24,5),АТС!$A$41:$F$784,3)+'Иные услуги '!$C$5+'РСТ РСО-А'!$I$6+'РСТ РСО-А'!$G$9</f>
        <v>2957.91</v>
      </c>
      <c r="V81" s="118">
        <f>VLOOKUP($A81+ROUND((COLUMN()-2)/24,5),АТС!$A$41:$F$784,3)+'Иные услуги '!$C$5+'РСТ РСО-А'!$I$6+'РСТ РСО-А'!$G$9</f>
        <v>2907.12</v>
      </c>
      <c r="W81" s="118">
        <f>VLOOKUP($A81+ROUND((COLUMN()-2)/24,5),АТС!$A$41:$F$784,3)+'Иные услуги '!$C$5+'РСТ РСО-А'!$I$6+'РСТ РСО-А'!$G$9</f>
        <v>2920.12</v>
      </c>
      <c r="X81" s="118">
        <f>VLOOKUP($A81+ROUND((COLUMN()-2)/24,5),АТС!$A$41:$F$784,3)+'Иные услуги '!$C$5+'РСТ РСО-А'!$I$6+'РСТ РСО-А'!$G$9</f>
        <v>3006.47</v>
      </c>
      <c r="Y81" s="118">
        <f>VLOOKUP($A81+ROUND((COLUMN()-2)/24,5),АТС!$A$41:$F$784,3)+'Иные услуги '!$C$5+'РСТ РСО-А'!$I$6+'РСТ РСО-А'!$G$9</f>
        <v>2959.66</v>
      </c>
    </row>
    <row r="82" spans="1:27" x14ac:dyDescent="0.2">
      <c r="A82" s="66">
        <f t="shared" si="1"/>
        <v>43403</v>
      </c>
      <c r="B82" s="118">
        <f>VLOOKUP($A82+ROUND((COLUMN()-2)/24,5),АТС!$A$41:$F$784,3)+'Иные услуги '!$C$5+'РСТ РСО-А'!$I$6+'РСТ РСО-А'!$G$9</f>
        <v>2875.99</v>
      </c>
      <c r="C82" s="118">
        <f>VLOOKUP($A82+ROUND((COLUMN()-2)/24,5),АТС!$A$41:$F$784,3)+'Иные услуги '!$C$5+'РСТ РСО-А'!$I$6+'РСТ РСО-А'!$G$9</f>
        <v>2873.5</v>
      </c>
      <c r="D82" s="118">
        <f>VLOOKUP($A82+ROUND((COLUMN()-2)/24,5),АТС!$A$41:$F$784,3)+'Иные услуги '!$C$5+'РСТ РСО-А'!$I$6+'РСТ РСО-А'!$G$9</f>
        <v>2873.13</v>
      </c>
      <c r="E82" s="118">
        <f>VLOOKUP($A82+ROUND((COLUMN()-2)/24,5),АТС!$A$41:$F$784,3)+'Иные услуги '!$C$5+'РСТ РСО-А'!$I$6+'РСТ РСО-А'!$G$9</f>
        <v>2872.89</v>
      </c>
      <c r="F82" s="118">
        <f>VLOOKUP($A82+ROUND((COLUMN()-2)/24,5),АТС!$A$41:$F$784,3)+'Иные услуги '!$C$5+'РСТ РСО-А'!$I$6+'РСТ РСО-А'!$G$9</f>
        <v>2874.08</v>
      </c>
      <c r="G82" s="118">
        <f>VLOOKUP($A82+ROUND((COLUMN()-2)/24,5),АТС!$A$41:$F$784,3)+'Иные услуги '!$C$5+'РСТ РСО-А'!$I$6+'РСТ РСО-А'!$G$9</f>
        <v>2875.55</v>
      </c>
      <c r="H82" s="118">
        <f>VLOOKUP($A82+ROUND((COLUMN()-2)/24,5),АТС!$A$41:$F$784,3)+'Иные услуги '!$C$5+'РСТ РСО-А'!$I$6+'РСТ РСО-А'!$G$9</f>
        <v>2883.3</v>
      </c>
      <c r="I82" s="118">
        <f>VLOOKUP($A82+ROUND((COLUMN()-2)/24,5),АТС!$A$41:$F$784,3)+'Иные услуги '!$C$5+'РСТ РСО-А'!$I$6+'РСТ РСО-А'!$G$9</f>
        <v>3000.19</v>
      </c>
      <c r="J82" s="118">
        <f>VLOOKUP($A82+ROUND((COLUMN()-2)/24,5),АТС!$A$41:$F$784,3)+'Иные услуги '!$C$5+'РСТ РСО-А'!$I$6+'РСТ РСО-А'!$G$9</f>
        <v>2906.6</v>
      </c>
      <c r="K82" s="118">
        <f>VLOOKUP($A82+ROUND((COLUMN()-2)/24,5),АТС!$A$41:$F$784,3)+'Иные услуги '!$C$5+'РСТ РСО-А'!$I$6+'РСТ РСО-А'!$G$9</f>
        <v>2893.3199999999997</v>
      </c>
      <c r="L82" s="118">
        <f>VLOOKUP($A82+ROUND((COLUMN()-2)/24,5),АТС!$A$41:$F$784,3)+'Иные услуги '!$C$5+'РСТ РСО-А'!$I$6+'РСТ РСО-А'!$G$9</f>
        <v>2893.08</v>
      </c>
      <c r="M82" s="118">
        <f>VLOOKUP($A82+ROUND((COLUMN()-2)/24,5),АТС!$A$41:$F$784,3)+'Иные услуги '!$C$5+'РСТ РСО-А'!$I$6+'РСТ РСО-А'!$G$9</f>
        <v>2878.3</v>
      </c>
      <c r="N82" s="118">
        <f>VLOOKUP($A82+ROUND((COLUMN()-2)/24,5),АТС!$A$41:$F$784,3)+'Иные услуги '!$C$5+'РСТ РСО-А'!$I$6+'РСТ РСО-А'!$G$9</f>
        <v>2894.49</v>
      </c>
      <c r="O82" s="118">
        <f>VLOOKUP($A82+ROUND((COLUMN()-2)/24,5),АТС!$A$41:$F$784,3)+'Иные услуги '!$C$5+'РСТ РСО-А'!$I$6+'РСТ РСО-А'!$G$9</f>
        <v>2894</v>
      </c>
      <c r="P82" s="118">
        <f>VLOOKUP($A82+ROUND((COLUMN()-2)/24,5),АТС!$A$41:$F$784,3)+'Иные услуги '!$C$5+'РСТ РСО-А'!$I$6+'РСТ РСО-А'!$G$9</f>
        <v>2893.99</v>
      </c>
      <c r="Q82" s="118">
        <f>VLOOKUP($A82+ROUND((COLUMN()-2)/24,5),АТС!$A$41:$F$784,3)+'Иные услуги '!$C$5+'РСТ РСО-А'!$I$6+'РСТ РСО-А'!$G$9</f>
        <v>2894.17</v>
      </c>
      <c r="R82" s="118">
        <f>VLOOKUP($A82+ROUND((COLUMN()-2)/24,5),АТС!$A$41:$F$784,3)+'Иные услуги '!$C$5+'РСТ РСО-А'!$I$6+'РСТ РСО-А'!$G$9</f>
        <v>2892.1</v>
      </c>
      <c r="S82" s="118">
        <f>VLOOKUP($A82+ROUND((COLUMN()-2)/24,5),АТС!$A$41:$F$784,3)+'Иные услуги '!$C$5+'РСТ РСО-А'!$I$6+'РСТ РСО-А'!$G$9</f>
        <v>2994.59</v>
      </c>
      <c r="T82" s="118">
        <f>VLOOKUP($A82+ROUND((COLUMN()-2)/24,5),АТС!$A$41:$F$784,3)+'Иные услуги '!$C$5+'РСТ РСО-А'!$I$6+'РСТ РСО-А'!$G$9</f>
        <v>3043.17</v>
      </c>
      <c r="U82" s="118">
        <f>VLOOKUP($A82+ROUND((COLUMN()-2)/24,5),АТС!$A$41:$F$784,3)+'Иные услуги '!$C$5+'РСТ РСО-А'!$I$6+'РСТ РСО-А'!$G$9</f>
        <v>2962.05</v>
      </c>
      <c r="V82" s="118">
        <f>VLOOKUP($A82+ROUND((COLUMN()-2)/24,5),АТС!$A$41:$F$784,3)+'Иные услуги '!$C$5+'РСТ РСО-А'!$I$6+'РСТ РСО-А'!$G$9</f>
        <v>2929.26</v>
      </c>
      <c r="W82" s="118">
        <f>VLOOKUP($A82+ROUND((COLUMN()-2)/24,5),АТС!$A$41:$F$784,3)+'Иные услуги '!$C$5+'РСТ РСО-А'!$I$6+'РСТ РСО-А'!$G$9</f>
        <v>2942.77</v>
      </c>
      <c r="X82" s="118">
        <f>VLOOKUP($A82+ROUND((COLUMN()-2)/24,5),АТС!$A$41:$F$784,3)+'Иные услуги '!$C$5+'РСТ РСО-А'!$I$6+'РСТ РСО-А'!$G$9</f>
        <v>3014.73</v>
      </c>
      <c r="Y82" s="118">
        <f>VLOOKUP($A82+ROUND((COLUMN()-2)/24,5),АТС!$A$41:$F$784,3)+'Иные услуги '!$C$5+'РСТ РСО-А'!$I$6+'РСТ РСО-А'!$G$9</f>
        <v>2995.94</v>
      </c>
    </row>
    <row r="83" spans="1:27" x14ac:dyDescent="0.2">
      <c r="A83" s="66">
        <f t="shared" si="1"/>
        <v>43404</v>
      </c>
      <c r="B83" s="118">
        <f>VLOOKUP($A83+ROUND((COLUMN()-2)/24,5),АТС!$A$41:$F$784,3)+'Иные услуги '!$C$5+'РСТ РСО-А'!$I$6+'РСТ РСО-А'!$G$9</f>
        <v>2879.5</v>
      </c>
      <c r="C83" s="118">
        <f>VLOOKUP($A83+ROUND((COLUMN()-2)/24,5),АТС!$A$41:$F$784,3)+'Иные услуги '!$C$5+'РСТ РСО-А'!$I$6+'РСТ РСО-А'!$G$9</f>
        <v>2873.19</v>
      </c>
      <c r="D83" s="118">
        <f>VLOOKUP($A83+ROUND((COLUMN()-2)/24,5),АТС!$A$41:$F$784,3)+'Иные услуги '!$C$5+'РСТ РСО-А'!$I$6+'РСТ РСО-А'!$G$9</f>
        <v>2872.59</v>
      </c>
      <c r="E83" s="118">
        <f>VLOOKUP($A83+ROUND((COLUMN()-2)/24,5),АТС!$A$41:$F$784,3)+'Иные услуги '!$C$5+'РСТ РСО-А'!$I$6+'РСТ РСО-А'!$G$9</f>
        <v>2872.41</v>
      </c>
      <c r="F83" s="118">
        <f>VLOOKUP($A83+ROUND((COLUMN()-2)/24,5),АТС!$A$41:$F$784,3)+'Иные услуги '!$C$5+'РСТ РСО-А'!$I$6+'РСТ РСО-А'!$G$9</f>
        <v>2872.88</v>
      </c>
      <c r="G83" s="118">
        <f>VLOOKUP($A83+ROUND((COLUMN()-2)/24,5),АТС!$A$41:$F$784,3)+'Иные услуги '!$C$5+'РСТ РСО-А'!$I$6+'РСТ РСО-А'!$G$9</f>
        <v>2874.1</v>
      </c>
      <c r="H83" s="118">
        <f>VLOOKUP($A83+ROUND((COLUMN()-2)/24,5),АТС!$A$41:$F$784,3)+'Иные услуги '!$C$5+'РСТ РСО-А'!$I$6+'РСТ РСО-А'!$G$9</f>
        <v>2883.0699999999997</v>
      </c>
      <c r="I83" s="118">
        <f>VLOOKUP($A83+ROUND((COLUMN()-2)/24,5),АТС!$A$41:$F$784,3)+'Иные услуги '!$C$5+'РСТ РСО-А'!$I$6+'РСТ РСО-А'!$G$9</f>
        <v>2997.9</v>
      </c>
      <c r="J83" s="118">
        <f>VLOOKUP($A83+ROUND((COLUMN()-2)/24,5),АТС!$A$41:$F$784,3)+'Иные услуги '!$C$5+'РСТ РСО-А'!$I$6+'РСТ РСО-А'!$G$9</f>
        <v>2904.16</v>
      </c>
      <c r="K83" s="118">
        <f>VLOOKUP($A83+ROUND((COLUMN()-2)/24,5),АТС!$A$41:$F$784,3)+'Иные услуги '!$C$5+'РСТ РСО-А'!$I$6+'РСТ РСО-А'!$G$9</f>
        <v>2892.79</v>
      </c>
      <c r="L83" s="118">
        <f>VLOOKUP($A83+ROUND((COLUMN()-2)/24,5),АТС!$A$41:$F$784,3)+'Иные услуги '!$C$5+'РСТ РСО-А'!$I$6+'РСТ РСО-А'!$G$9</f>
        <v>2894.31</v>
      </c>
      <c r="M83" s="118">
        <f>VLOOKUP($A83+ROUND((COLUMN()-2)/24,5),АТС!$A$41:$F$784,3)+'Иные услуги '!$C$5+'РСТ РСО-А'!$I$6+'РСТ РСО-А'!$G$9</f>
        <v>2878.69</v>
      </c>
      <c r="N83" s="118">
        <f>VLOOKUP($A83+ROUND((COLUMN()-2)/24,5),АТС!$A$41:$F$784,3)+'Иные услуги '!$C$5+'РСТ РСО-А'!$I$6+'РСТ РСО-А'!$G$9</f>
        <v>2903.63</v>
      </c>
      <c r="O83" s="118">
        <f>VLOOKUP($A83+ROUND((COLUMN()-2)/24,5),АТС!$A$41:$F$784,3)+'Иные услуги '!$C$5+'РСТ РСО-А'!$I$6+'РСТ РСО-А'!$G$9</f>
        <v>2903.16</v>
      </c>
      <c r="P83" s="118">
        <f>VLOOKUP($A83+ROUND((COLUMN()-2)/24,5),АТС!$A$41:$F$784,3)+'Иные услуги '!$C$5+'РСТ РСО-А'!$I$6+'РСТ РСО-А'!$G$9</f>
        <v>2903.29</v>
      </c>
      <c r="Q83" s="118">
        <f>VLOOKUP($A83+ROUND((COLUMN()-2)/24,5),АТС!$A$41:$F$784,3)+'Иные услуги '!$C$5+'РСТ РСО-А'!$I$6+'РСТ РСО-А'!$G$9</f>
        <v>2903.34</v>
      </c>
      <c r="R83" s="118">
        <f>VLOOKUP($A83+ROUND((COLUMN()-2)/24,5),АТС!$A$41:$F$784,3)+'Иные услуги '!$C$5+'РСТ РСО-А'!$I$6+'РСТ РСО-А'!$G$9</f>
        <v>2893.13</v>
      </c>
      <c r="S83" s="118">
        <f>VLOOKUP($A83+ROUND((COLUMN()-2)/24,5),АТС!$A$41:$F$784,3)+'Иные услуги '!$C$5+'РСТ РСО-А'!$I$6+'РСТ РСО-А'!$G$9</f>
        <v>2996.43</v>
      </c>
      <c r="T83" s="118">
        <f>VLOOKUP($A83+ROUND((COLUMN()-2)/24,5),АТС!$A$41:$F$784,3)+'Иные услуги '!$C$5+'РСТ РСО-А'!$I$6+'РСТ РСО-А'!$G$9</f>
        <v>3046.42</v>
      </c>
      <c r="U83" s="118">
        <f>VLOOKUP($A83+ROUND((COLUMN()-2)/24,5),АТС!$A$41:$F$784,3)+'Иные услуги '!$C$5+'РСТ РСО-А'!$I$6+'РСТ РСО-А'!$G$9</f>
        <v>2958.71</v>
      </c>
      <c r="V83" s="118">
        <f>VLOOKUP($A83+ROUND((COLUMN()-2)/24,5),АТС!$A$41:$F$784,3)+'Иные услуги '!$C$5+'РСТ РСО-А'!$I$6+'РСТ РСО-А'!$G$9</f>
        <v>2927.76</v>
      </c>
      <c r="W83" s="118">
        <f>VLOOKUP($A83+ROUND((COLUMN()-2)/24,5),АТС!$A$41:$F$784,3)+'Иные услуги '!$C$5+'РСТ РСО-А'!$I$6+'РСТ РСО-А'!$G$9</f>
        <v>2925.65</v>
      </c>
      <c r="X83" s="118">
        <f>VLOOKUP($A83+ROUND((COLUMN()-2)/24,5),АТС!$A$41:$F$784,3)+'Иные услуги '!$C$5+'РСТ РСО-А'!$I$6+'РСТ РСО-А'!$G$9</f>
        <v>2993.54</v>
      </c>
      <c r="Y83" s="118">
        <f>VLOOKUP($A83+ROUND((COLUMN()-2)/24,5),АТС!$A$41:$F$784,3)+'Иные услуги '!$C$5+'РСТ РСО-А'!$I$6+'РСТ РСО-А'!$G$9</f>
        <v>2984.01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9" t="s">
        <v>35</v>
      </c>
      <c r="B86" s="143" t="s">
        <v>99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5"/>
    </row>
    <row r="87" spans="1:27" ht="12.75" x14ac:dyDescent="0.2">
      <c r="A87" s="150"/>
      <c r="B87" s="146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8"/>
    </row>
    <row r="88" spans="1:27" ht="12.75" customHeight="1" x14ac:dyDescent="0.2">
      <c r="A88" s="150"/>
      <c r="B88" s="154" t="s">
        <v>100</v>
      </c>
      <c r="C88" s="152" t="s">
        <v>101</v>
      </c>
      <c r="D88" s="152" t="s">
        <v>102</v>
      </c>
      <c r="E88" s="152" t="s">
        <v>103</v>
      </c>
      <c r="F88" s="152" t="s">
        <v>104</v>
      </c>
      <c r="G88" s="152" t="s">
        <v>105</v>
      </c>
      <c r="H88" s="152" t="s">
        <v>106</v>
      </c>
      <c r="I88" s="152" t="s">
        <v>107</v>
      </c>
      <c r="J88" s="152" t="s">
        <v>108</v>
      </c>
      <c r="K88" s="152" t="s">
        <v>109</v>
      </c>
      <c r="L88" s="152" t="s">
        <v>110</v>
      </c>
      <c r="M88" s="152" t="s">
        <v>111</v>
      </c>
      <c r="N88" s="156" t="s">
        <v>112</v>
      </c>
      <c r="O88" s="152" t="s">
        <v>113</v>
      </c>
      <c r="P88" s="152" t="s">
        <v>114</v>
      </c>
      <c r="Q88" s="152" t="s">
        <v>115</v>
      </c>
      <c r="R88" s="152" t="s">
        <v>116</v>
      </c>
      <c r="S88" s="152" t="s">
        <v>117</v>
      </c>
      <c r="T88" s="152" t="s">
        <v>118</v>
      </c>
      <c r="U88" s="152" t="s">
        <v>119</v>
      </c>
      <c r="V88" s="152" t="s">
        <v>120</v>
      </c>
      <c r="W88" s="152" t="s">
        <v>121</v>
      </c>
      <c r="X88" s="152" t="s">
        <v>122</v>
      </c>
      <c r="Y88" s="152" t="s">
        <v>123</v>
      </c>
    </row>
    <row r="89" spans="1:27" ht="11.25" customHeight="1" x14ac:dyDescent="0.2">
      <c r="A89" s="151"/>
      <c r="B89" s="155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7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</row>
    <row r="90" spans="1:27" ht="18.75" customHeight="1" x14ac:dyDescent="0.2">
      <c r="A90" s="66">
        <f t="shared" ref="A90:A118" si="2">A53</f>
        <v>43374</v>
      </c>
      <c r="B90" s="91">
        <f>VLOOKUP($A90+ROUND((COLUMN()-2)/24,5),АТС!$A$41:$F$784,3)+'Иные услуги '!$C$5+'РСТ РСО-А'!$I$6+'РСТ РСО-А'!$H$9</f>
        <v>2905.58</v>
      </c>
      <c r="C90" s="118">
        <f>VLOOKUP($A90+ROUND((COLUMN()-2)/24,5),АТС!$A$41:$F$784,3)+'Иные услуги '!$C$5+'РСТ РСО-А'!$I$6+'РСТ РСО-А'!$H$9</f>
        <v>2987.8599999999997</v>
      </c>
      <c r="D90" s="118">
        <f>VLOOKUP($A90+ROUND((COLUMN()-2)/24,5),АТС!$A$41:$F$784,3)+'Иные услуги '!$C$5+'РСТ РСО-А'!$I$6+'РСТ РСО-А'!$H$9</f>
        <v>3037.89</v>
      </c>
      <c r="E90" s="118">
        <f>VLOOKUP($A90+ROUND((COLUMN()-2)/24,5),АТС!$A$41:$F$784,3)+'Иные услуги '!$C$5+'РСТ РСО-А'!$I$6+'РСТ РСО-А'!$H$9</f>
        <v>3038.21</v>
      </c>
      <c r="F90" s="118">
        <f>VLOOKUP($A90+ROUND((COLUMN()-2)/24,5),АТС!$A$41:$F$784,3)+'Иные услуги '!$C$5+'РСТ РСО-А'!$I$6+'РСТ РСО-А'!$H$9</f>
        <v>3038.18</v>
      </c>
      <c r="G90" s="118">
        <f>VLOOKUP($A90+ROUND((COLUMN()-2)/24,5),АТС!$A$41:$F$784,3)+'Иные услуги '!$C$5+'РСТ РСО-А'!$I$6+'РСТ РСО-А'!$H$9</f>
        <v>3039.12</v>
      </c>
      <c r="H90" s="118">
        <f>VLOOKUP($A90+ROUND((COLUMN()-2)/24,5),АТС!$A$41:$F$784,3)+'Иные услуги '!$C$5+'РСТ РСО-А'!$I$6+'РСТ РСО-А'!$H$9</f>
        <v>3193.12</v>
      </c>
      <c r="I90" s="118">
        <f>VLOOKUP($A90+ROUND((COLUMN()-2)/24,5),АТС!$A$41:$F$784,3)+'Иные услуги '!$C$5+'РСТ РСО-А'!$I$6+'РСТ РСО-А'!$H$9</f>
        <v>2905.52</v>
      </c>
      <c r="J90" s="118">
        <f>VLOOKUP($A90+ROUND((COLUMN()-2)/24,5),АТС!$A$41:$F$784,3)+'Иные услуги '!$C$5+'РСТ РСО-А'!$I$6+'РСТ РСО-А'!$H$9</f>
        <v>3047.39</v>
      </c>
      <c r="K90" s="118">
        <f>VLOOKUP($A90+ROUND((COLUMN()-2)/24,5),АТС!$A$41:$F$784,3)+'Иные услуги '!$C$5+'РСТ РСО-А'!$I$6+'РСТ РСО-А'!$H$9</f>
        <v>2937.63</v>
      </c>
      <c r="L90" s="118">
        <f>VLOOKUP($A90+ROUND((COLUMN()-2)/24,5),АТС!$A$41:$F$784,3)+'Иные услуги '!$C$5+'РСТ РСО-А'!$I$6+'РСТ РСО-А'!$H$9</f>
        <v>2937.59</v>
      </c>
      <c r="M90" s="118">
        <f>VLOOKUP($A90+ROUND((COLUMN()-2)/24,5),АТС!$A$41:$F$784,3)+'Иные услуги '!$C$5+'РСТ РСО-А'!$I$6+'РСТ РСО-А'!$H$9</f>
        <v>2954.2799999999997</v>
      </c>
      <c r="N90" s="118">
        <f>VLOOKUP($A90+ROUND((COLUMN()-2)/24,5),АТС!$A$41:$F$784,3)+'Иные услуги '!$C$5+'РСТ РСО-А'!$I$6+'РСТ РСО-А'!$H$9</f>
        <v>3045.98</v>
      </c>
      <c r="O90" s="118">
        <f>VLOOKUP($A90+ROUND((COLUMN()-2)/24,5),АТС!$A$41:$F$784,3)+'Иные услуги '!$C$5+'РСТ РСО-А'!$I$6+'РСТ РСО-А'!$H$9</f>
        <v>3025.98</v>
      </c>
      <c r="P90" s="118">
        <f>VLOOKUP($A90+ROUND((COLUMN()-2)/24,5),АТС!$A$41:$F$784,3)+'Иные услуги '!$C$5+'РСТ РСО-А'!$I$6+'РСТ РСО-А'!$H$9</f>
        <v>2997.94</v>
      </c>
      <c r="Q90" s="118">
        <f>VLOOKUP($A90+ROUND((COLUMN()-2)/24,5),АТС!$A$41:$F$784,3)+'Иные услуги '!$C$5+'РСТ РСО-А'!$I$6+'РСТ РСО-А'!$H$9</f>
        <v>3026.29</v>
      </c>
      <c r="R90" s="118">
        <f>VLOOKUP($A90+ROUND((COLUMN()-2)/24,5),АТС!$A$41:$F$784,3)+'Иные услуги '!$C$5+'РСТ РСО-А'!$I$6+'РСТ РСО-А'!$H$9</f>
        <v>3022.1099999999997</v>
      </c>
      <c r="S90" s="118">
        <f>VLOOKUP($A90+ROUND((COLUMN()-2)/24,5),АТС!$A$41:$F$784,3)+'Иные услуги '!$C$5+'РСТ РСО-А'!$I$6+'РСТ РСО-А'!$H$9</f>
        <v>2994.59</v>
      </c>
      <c r="T90" s="118">
        <f>VLOOKUP($A90+ROUND((COLUMN()-2)/24,5),АТС!$A$41:$F$784,3)+'Иные услуги '!$C$5+'РСТ РСО-А'!$I$6+'РСТ РСО-А'!$H$9</f>
        <v>2807.52</v>
      </c>
      <c r="U90" s="118">
        <f>VLOOKUP($A90+ROUND((COLUMN()-2)/24,5),АТС!$A$41:$F$784,3)+'Иные услуги '!$C$5+'РСТ РСО-А'!$I$6+'РСТ РСО-А'!$H$9</f>
        <v>2912.93</v>
      </c>
      <c r="V90" s="118">
        <f>VLOOKUP($A90+ROUND((COLUMN()-2)/24,5),АТС!$A$41:$F$784,3)+'Иные услуги '!$C$5+'РСТ РСО-А'!$I$6+'РСТ РСО-А'!$H$9</f>
        <v>3007.98</v>
      </c>
      <c r="W90" s="118">
        <f>VLOOKUP($A90+ROUND((COLUMN()-2)/24,5),АТС!$A$41:$F$784,3)+'Иные услуги '!$C$5+'РСТ РСО-А'!$I$6+'РСТ РСО-А'!$H$9</f>
        <v>3163.96</v>
      </c>
      <c r="X90" s="118">
        <f>VLOOKUP($A90+ROUND((COLUMN()-2)/24,5),АТС!$A$41:$F$784,3)+'Иные услуги '!$C$5+'РСТ РСО-А'!$I$6+'РСТ РСО-А'!$H$9</f>
        <v>3659.23</v>
      </c>
      <c r="Y90" s="118">
        <f>VLOOKUP($A90+ROUND((COLUMN()-2)/24,5),АТС!$A$41:$F$784,3)+'Иные услуги '!$C$5+'РСТ РСО-А'!$I$6+'РСТ РСО-А'!$H$9</f>
        <v>2808.2</v>
      </c>
      <c r="AA90" s="67"/>
    </row>
    <row r="91" spans="1:27" x14ac:dyDescent="0.2">
      <c r="A91" s="66">
        <f t="shared" si="2"/>
        <v>43375</v>
      </c>
      <c r="B91" s="118">
        <f>VLOOKUP($A91+ROUND((COLUMN()-2)/24,5),АТС!$A$41:$F$784,3)+'Иные услуги '!$C$5+'РСТ РСО-А'!$I$6+'РСТ РСО-А'!$H$9</f>
        <v>2907.43</v>
      </c>
      <c r="C91" s="118">
        <f>VLOOKUP($A91+ROUND((COLUMN()-2)/24,5),АТС!$A$41:$F$784,3)+'Иные услуги '!$C$5+'РСТ РСО-А'!$I$6+'РСТ РСО-А'!$H$9</f>
        <v>2990.33</v>
      </c>
      <c r="D91" s="118">
        <f>VLOOKUP($A91+ROUND((COLUMN()-2)/24,5),АТС!$A$41:$F$784,3)+'Иные услуги '!$C$5+'РСТ РСО-А'!$I$6+'РСТ РСО-А'!$H$9</f>
        <v>3040.0099999999998</v>
      </c>
      <c r="E91" s="118">
        <f>VLOOKUP($A91+ROUND((COLUMN()-2)/24,5),АТС!$A$41:$F$784,3)+'Иные услуги '!$C$5+'РСТ РСО-А'!$I$6+'РСТ РСО-А'!$H$9</f>
        <v>3050.7799999999997</v>
      </c>
      <c r="F91" s="118">
        <f>VLOOKUP($A91+ROUND((COLUMN()-2)/24,5),АТС!$A$41:$F$784,3)+'Иные услуги '!$C$5+'РСТ РСО-А'!$I$6+'РСТ РСО-А'!$H$9</f>
        <v>3039.75</v>
      </c>
      <c r="G91" s="118">
        <f>VLOOKUP($A91+ROUND((COLUMN()-2)/24,5),АТС!$A$41:$F$784,3)+'Иные услуги '!$C$5+'РСТ РСО-А'!$I$6+'РСТ РСО-А'!$H$9</f>
        <v>3041.3999999999996</v>
      </c>
      <c r="H91" s="118">
        <f>VLOOKUP($A91+ROUND((COLUMN()-2)/24,5),АТС!$A$41:$F$784,3)+'Иные услуги '!$C$5+'РСТ РСО-А'!$I$6+'РСТ РСО-А'!$H$9</f>
        <v>3451.16</v>
      </c>
      <c r="I91" s="118">
        <f>VLOOKUP($A91+ROUND((COLUMN()-2)/24,5),АТС!$A$41:$F$784,3)+'Иные услуги '!$C$5+'РСТ РСО-А'!$I$6+'РСТ РСО-А'!$H$9</f>
        <v>2933.7799999999997</v>
      </c>
      <c r="J91" s="118">
        <f>VLOOKUP($A91+ROUND((COLUMN()-2)/24,5),АТС!$A$41:$F$784,3)+'Иные услуги '!$C$5+'РСТ РСО-А'!$I$6+'РСТ РСО-А'!$H$9</f>
        <v>3069.3599999999997</v>
      </c>
      <c r="K91" s="118">
        <f>VLOOKUP($A91+ROUND((COLUMN()-2)/24,5),АТС!$A$41:$F$784,3)+'Иные услуги '!$C$5+'РСТ РСО-А'!$I$6+'РСТ РСО-А'!$H$9</f>
        <v>2973.3199999999997</v>
      </c>
      <c r="L91" s="118">
        <f>VLOOKUP($A91+ROUND((COLUMN()-2)/24,5),АТС!$A$41:$F$784,3)+'Иные услуги '!$C$5+'РСТ РСО-А'!$I$6+'РСТ РСО-А'!$H$9</f>
        <v>2990.85</v>
      </c>
      <c r="M91" s="118">
        <f>VLOOKUP($A91+ROUND((COLUMN()-2)/24,5),АТС!$A$41:$F$784,3)+'Иные услуги '!$C$5+'РСТ РСО-А'!$I$6+'РСТ РСО-А'!$H$9</f>
        <v>3009.34</v>
      </c>
      <c r="N91" s="118">
        <f>VLOOKUP($A91+ROUND((COLUMN()-2)/24,5),АТС!$A$41:$F$784,3)+'Иные услуги '!$C$5+'РСТ РСО-А'!$I$6+'РСТ РСО-А'!$H$9</f>
        <v>3048.08</v>
      </c>
      <c r="O91" s="118">
        <f>VLOOKUP($A91+ROUND((COLUMN()-2)/24,5),АТС!$A$41:$F$784,3)+'Иные услуги '!$C$5+'РСТ РСО-А'!$I$6+'РСТ РСО-А'!$H$9</f>
        <v>3048.2</v>
      </c>
      <c r="P91" s="118">
        <f>VLOOKUP($A91+ROUND((COLUMN()-2)/24,5),АТС!$A$41:$F$784,3)+'Иные услуги '!$C$5+'РСТ РСО-А'!$I$6+'РСТ РСО-А'!$H$9</f>
        <v>3028.38</v>
      </c>
      <c r="Q91" s="118">
        <f>VLOOKUP($A91+ROUND((COLUMN()-2)/24,5),АТС!$A$41:$F$784,3)+'Иные услуги '!$C$5+'РСТ РСО-А'!$I$6+'РСТ РСО-А'!$H$9</f>
        <v>3048.2799999999997</v>
      </c>
      <c r="R91" s="118">
        <f>VLOOKUP($A91+ROUND((COLUMN()-2)/24,5),АТС!$A$41:$F$784,3)+'Иные услуги '!$C$5+'РСТ РСО-А'!$I$6+'РСТ РСО-А'!$H$9</f>
        <v>3043.6499999999996</v>
      </c>
      <c r="S91" s="118">
        <f>VLOOKUP($A91+ROUND((COLUMN()-2)/24,5),АТС!$A$41:$F$784,3)+'Иные услуги '!$C$5+'РСТ РСО-А'!$I$6+'РСТ РСО-А'!$H$9</f>
        <v>3023.08</v>
      </c>
      <c r="T91" s="118">
        <f>VLOOKUP($A91+ROUND((COLUMN()-2)/24,5),АТС!$A$41:$F$784,3)+'Иные услуги '!$C$5+'РСТ РСО-А'!$I$6+'РСТ РСО-А'!$H$9</f>
        <v>2859.6</v>
      </c>
      <c r="U91" s="118">
        <f>VLOOKUP($A91+ROUND((COLUMN()-2)/24,5),АТС!$A$41:$F$784,3)+'Иные услуги '!$C$5+'РСТ РСО-А'!$I$6+'РСТ РСО-А'!$H$9</f>
        <v>2969.8199999999997</v>
      </c>
      <c r="V91" s="118">
        <f>VLOOKUP($A91+ROUND((COLUMN()-2)/24,5),АТС!$A$41:$F$784,3)+'Иные услуги '!$C$5+'РСТ РСО-А'!$I$6+'РСТ РСО-А'!$H$9</f>
        <v>3006.91</v>
      </c>
      <c r="W91" s="118">
        <f>VLOOKUP($A91+ROUND((COLUMN()-2)/24,5),АТС!$A$41:$F$784,3)+'Иные услуги '!$C$5+'РСТ РСО-А'!$I$6+'РСТ РСО-А'!$H$9</f>
        <v>3163.06</v>
      </c>
      <c r="X91" s="118">
        <f>VLOOKUP($A91+ROUND((COLUMN()-2)/24,5),АТС!$A$41:$F$784,3)+'Иные услуги '!$C$5+'РСТ РСО-А'!$I$6+'РСТ РСО-А'!$H$9</f>
        <v>3662.87</v>
      </c>
      <c r="Y91" s="118">
        <f>VLOOKUP($A91+ROUND((COLUMN()-2)/24,5),АТС!$A$41:$F$784,3)+'Иные услуги '!$C$5+'РСТ РСО-А'!$I$6+'РСТ РСО-А'!$H$9</f>
        <v>2812.7599999999998</v>
      </c>
    </row>
    <row r="92" spans="1:27" x14ac:dyDescent="0.2">
      <c r="A92" s="66">
        <f t="shared" si="2"/>
        <v>43376</v>
      </c>
      <c r="B92" s="118">
        <f>VLOOKUP($A92+ROUND((COLUMN()-2)/24,5),АТС!$A$41:$F$784,3)+'Иные услуги '!$C$5+'РСТ РСО-А'!$I$6+'РСТ РСО-А'!$H$9</f>
        <v>2913.2999999999997</v>
      </c>
      <c r="C92" s="118">
        <f>VLOOKUP($A92+ROUND((COLUMN()-2)/24,5),АТС!$A$41:$F$784,3)+'Иные услуги '!$C$5+'РСТ РСО-А'!$I$6+'РСТ РСО-А'!$H$9</f>
        <v>2996.66</v>
      </c>
      <c r="D92" s="118">
        <f>VLOOKUP($A92+ROUND((COLUMN()-2)/24,5),АТС!$A$41:$F$784,3)+'Иные услуги '!$C$5+'РСТ РСО-А'!$I$6+'РСТ РСО-А'!$H$9</f>
        <v>3046.52</v>
      </c>
      <c r="E92" s="118">
        <f>VLOOKUP($A92+ROUND((COLUMN()-2)/24,5),АТС!$A$41:$F$784,3)+'Иные услуги '!$C$5+'РСТ РСО-А'!$I$6+'РСТ РСО-А'!$H$9</f>
        <v>3057.2799999999997</v>
      </c>
      <c r="F92" s="118">
        <f>VLOOKUP($A92+ROUND((COLUMN()-2)/24,5),АТС!$A$41:$F$784,3)+'Иные услуги '!$C$5+'РСТ РСО-А'!$I$6+'РСТ РСО-А'!$H$9</f>
        <v>3044.45</v>
      </c>
      <c r="G92" s="118">
        <f>VLOOKUP($A92+ROUND((COLUMN()-2)/24,5),АТС!$A$41:$F$784,3)+'Иные услуги '!$C$5+'РСТ РСО-А'!$I$6+'РСТ РСО-А'!$H$9</f>
        <v>3047.87</v>
      </c>
      <c r="H92" s="118">
        <f>VLOOKUP($A92+ROUND((COLUMN()-2)/24,5),АТС!$A$41:$F$784,3)+'Иные услуги '!$C$5+'РСТ РСО-А'!$I$6+'РСТ РСО-А'!$H$9</f>
        <v>3468.65</v>
      </c>
      <c r="I92" s="118">
        <f>VLOOKUP($A92+ROUND((COLUMN()-2)/24,5),АТС!$A$41:$F$784,3)+'Иные услуги '!$C$5+'РСТ РСО-А'!$I$6+'РСТ РСО-А'!$H$9</f>
        <v>2940.8999999999996</v>
      </c>
      <c r="J92" s="118">
        <f>VLOOKUP($A92+ROUND((COLUMN()-2)/24,5),АТС!$A$41:$F$784,3)+'Иные услуги '!$C$5+'РСТ РСО-А'!$I$6+'РСТ РСО-А'!$H$9</f>
        <v>3075.73</v>
      </c>
      <c r="K92" s="118">
        <f>VLOOKUP($A92+ROUND((COLUMN()-2)/24,5),АТС!$A$41:$F$784,3)+'Иные услуги '!$C$5+'РСТ РСО-А'!$I$6+'РСТ РСО-А'!$H$9</f>
        <v>2979.27</v>
      </c>
      <c r="L92" s="118">
        <f>VLOOKUP($A92+ROUND((COLUMN()-2)/24,5),АТС!$A$41:$F$784,3)+'Иные услуги '!$C$5+'РСТ РСО-А'!$I$6+'РСТ РСО-А'!$H$9</f>
        <v>2997.1099999999997</v>
      </c>
      <c r="M92" s="118">
        <f>VLOOKUP($A92+ROUND((COLUMN()-2)/24,5),АТС!$A$41:$F$784,3)+'Иные услуги '!$C$5+'РСТ РСО-А'!$I$6+'РСТ РСО-А'!$H$9</f>
        <v>3015.74</v>
      </c>
      <c r="N92" s="118">
        <f>VLOOKUP($A92+ROUND((COLUMN()-2)/24,5),АТС!$A$41:$F$784,3)+'Иные услуги '!$C$5+'РСТ РСО-А'!$I$6+'РСТ РСО-А'!$H$9</f>
        <v>3055.02</v>
      </c>
      <c r="O92" s="118">
        <f>VLOOKUP($A92+ROUND((COLUMN()-2)/24,5),АТС!$A$41:$F$784,3)+'Иные услуги '!$C$5+'РСТ РСО-А'!$I$6+'РСТ РСО-А'!$H$9</f>
        <v>3054.33</v>
      </c>
      <c r="P92" s="118">
        <f>VLOOKUP($A92+ROUND((COLUMN()-2)/24,5),АТС!$A$41:$F$784,3)+'Иные услуги '!$C$5+'РСТ РСО-А'!$I$6+'РСТ РСО-А'!$H$9</f>
        <v>3034.85</v>
      </c>
      <c r="Q92" s="118">
        <f>VLOOKUP($A92+ROUND((COLUMN()-2)/24,5),АТС!$A$41:$F$784,3)+'Иные услуги '!$C$5+'РСТ РСО-А'!$I$6+'РСТ РСО-А'!$H$9</f>
        <v>3054.2999999999997</v>
      </c>
      <c r="R92" s="118">
        <f>VLOOKUP($A92+ROUND((COLUMN()-2)/24,5),АТС!$A$41:$F$784,3)+'Иные услуги '!$C$5+'РСТ РСО-А'!$I$6+'РСТ РСО-А'!$H$9</f>
        <v>3048.63</v>
      </c>
      <c r="S92" s="118">
        <f>VLOOKUP($A92+ROUND((COLUMN()-2)/24,5),АТС!$A$41:$F$784,3)+'Иные услуги '!$C$5+'РСТ РСО-А'!$I$6+'РСТ РСО-А'!$H$9</f>
        <v>3027.84</v>
      </c>
      <c r="T92" s="118">
        <f>VLOOKUP($A92+ROUND((COLUMN()-2)/24,5),АТС!$A$41:$F$784,3)+'Иные услуги '!$C$5+'РСТ РСО-А'!$I$6+'РСТ РСО-А'!$H$9</f>
        <v>2810.5699999999997</v>
      </c>
      <c r="U92" s="118">
        <f>VLOOKUP($A92+ROUND((COLUMN()-2)/24,5),АТС!$A$41:$F$784,3)+'Иные услуги '!$C$5+'РСТ РСО-А'!$I$6+'РСТ РСО-А'!$H$9</f>
        <v>2972.16</v>
      </c>
      <c r="V92" s="118">
        <f>VLOOKUP($A92+ROUND((COLUMN()-2)/24,5),АТС!$A$41:$F$784,3)+'Иные услуги '!$C$5+'РСТ РСО-А'!$I$6+'РСТ РСО-А'!$H$9</f>
        <v>3011.92</v>
      </c>
      <c r="W92" s="118">
        <f>VLOOKUP($A92+ROUND((COLUMN()-2)/24,5),АТС!$A$41:$F$784,3)+'Иные услуги '!$C$5+'РСТ РСО-А'!$I$6+'РСТ РСО-А'!$H$9</f>
        <v>3171.09</v>
      </c>
      <c r="X92" s="118">
        <f>VLOOKUP($A92+ROUND((COLUMN()-2)/24,5),АТС!$A$41:$F$784,3)+'Иные услуги '!$C$5+'РСТ РСО-А'!$I$6+'РСТ РСО-А'!$H$9</f>
        <v>3679.16</v>
      </c>
      <c r="Y92" s="118">
        <f>VLOOKUP($A92+ROUND((COLUMN()-2)/24,5),АТС!$A$41:$F$784,3)+'Иные услуги '!$C$5+'РСТ РСО-А'!$I$6+'РСТ РСО-А'!$H$9</f>
        <v>2812.83</v>
      </c>
    </row>
    <row r="93" spans="1:27" x14ac:dyDescent="0.2">
      <c r="A93" s="66">
        <f t="shared" si="2"/>
        <v>43377</v>
      </c>
      <c r="B93" s="118">
        <f>VLOOKUP($A93+ROUND((COLUMN()-2)/24,5),АТС!$A$41:$F$784,3)+'Иные услуги '!$C$5+'РСТ РСО-А'!$I$6+'РСТ РСО-А'!$H$9</f>
        <v>2910.23</v>
      </c>
      <c r="C93" s="118">
        <f>VLOOKUP($A93+ROUND((COLUMN()-2)/24,5),АТС!$A$41:$F$784,3)+'Иные услуги '!$C$5+'РСТ РСО-А'!$I$6+'РСТ РСО-А'!$H$9</f>
        <v>2995.7999999999997</v>
      </c>
      <c r="D93" s="118">
        <f>VLOOKUP($A93+ROUND((COLUMN()-2)/24,5),АТС!$A$41:$F$784,3)+'Иные услуги '!$C$5+'РСТ РСО-А'!$I$6+'РСТ РСО-А'!$H$9</f>
        <v>3045.7999999999997</v>
      </c>
      <c r="E93" s="118">
        <f>VLOOKUP($A93+ROUND((COLUMN()-2)/24,5),АТС!$A$41:$F$784,3)+'Иные услуги '!$C$5+'РСТ РСО-А'!$I$6+'РСТ РСО-А'!$H$9</f>
        <v>3079.09</v>
      </c>
      <c r="F93" s="118">
        <f>VLOOKUP($A93+ROUND((COLUMN()-2)/24,5),АТС!$A$41:$F$784,3)+'Иные услуги '!$C$5+'РСТ РСО-А'!$I$6+'РСТ РСО-А'!$H$9</f>
        <v>3054.92</v>
      </c>
      <c r="G93" s="118">
        <f>VLOOKUP($A93+ROUND((COLUMN()-2)/24,5),АТС!$A$41:$F$784,3)+'Иные услуги '!$C$5+'РСТ РСО-А'!$I$6+'РСТ РСО-А'!$H$9</f>
        <v>3046.94</v>
      </c>
      <c r="H93" s="118">
        <f>VLOOKUP($A93+ROUND((COLUMN()-2)/24,5),АТС!$A$41:$F$784,3)+'Иные услуги '!$C$5+'РСТ РСО-А'!$I$6+'РСТ РСО-А'!$H$9</f>
        <v>3293.42</v>
      </c>
      <c r="I93" s="118">
        <f>VLOOKUP($A93+ROUND((COLUMN()-2)/24,5),АТС!$A$41:$F$784,3)+'Иные услуги '!$C$5+'РСТ РСО-А'!$I$6+'РСТ РСО-А'!$H$9</f>
        <v>2962.04</v>
      </c>
      <c r="J93" s="118">
        <f>VLOOKUP($A93+ROUND((COLUMN()-2)/24,5),АТС!$A$41:$F$784,3)+'Иные услуги '!$C$5+'РСТ РСО-А'!$I$6+'РСТ РСО-А'!$H$9</f>
        <v>3162.1400000000003</v>
      </c>
      <c r="K93" s="118">
        <f>VLOOKUP($A93+ROUND((COLUMN()-2)/24,5),АТС!$A$41:$F$784,3)+'Иные услуги '!$C$5+'РСТ РСО-А'!$I$6+'РСТ РСО-А'!$H$9</f>
        <v>3003.5099999999998</v>
      </c>
      <c r="L93" s="118">
        <f>VLOOKUP($A93+ROUND((COLUMN()-2)/24,5),АТС!$A$41:$F$784,3)+'Иные услуги '!$C$5+'РСТ РСО-А'!$I$6+'РСТ РСО-А'!$H$9</f>
        <v>2994.13</v>
      </c>
      <c r="M93" s="118">
        <f>VLOOKUP($A93+ROUND((COLUMN()-2)/24,5),АТС!$A$41:$F$784,3)+'Иные услуги '!$C$5+'РСТ РСО-А'!$I$6+'РСТ РСО-А'!$H$9</f>
        <v>3012.54</v>
      </c>
      <c r="N93" s="118">
        <f>VLOOKUP($A93+ROUND((COLUMN()-2)/24,5),АТС!$A$41:$F$784,3)+'Иные услуги '!$C$5+'РСТ РСО-А'!$I$6+'РСТ РСО-А'!$H$9</f>
        <v>3051.2999999999997</v>
      </c>
      <c r="O93" s="118">
        <f>VLOOKUP($A93+ROUND((COLUMN()-2)/24,5),АТС!$A$41:$F$784,3)+'Иные услуги '!$C$5+'РСТ РСО-А'!$I$6+'РСТ РСО-А'!$H$9</f>
        <v>3051.41</v>
      </c>
      <c r="P93" s="118">
        <f>VLOOKUP($A93+ROUND((COLUMN()-2)/24,5),АТС!$A$41:$F$784,3)+'Иные услуги '!$C$5+'РСТ РСО-А'!$I$6+'РСТ РСО-А'!$H$9</f>
        <v>3031.5299999999997</v>
      </c>
      <c r="Q93" s="118">
        <f>VLOOKUP($A93+ROUND((COLUMN()-2)/24,5),АТС!$A$41:$F$784,3)+'Иные услуги '!$C$5+'РСТ РСО-А'!$I$6+'РСТ РСО-А'!$H$9</f>
        <v>3072.02</v>
      </c>
      <c r="R93" s="118">
        <f>VLOOKUP($A93+ROUND((COLUMN()-2)/24,5),АТС!$A$41:$F$784,3)+'Иные услуги '!$C$5+'РСТ РСО-А'!$I$6+'РСТ РСО-А'!$H$9</f>
        <v>3098.02</v>
      </c>
      <c r="S93" s="118">
        <f>VLOOKUP($A93+ROUND((COLUMN()-2)/24,5),АТС!$A$41:$F$784,3)+'Иные услуги '!$C$5+'РСТ РСО-А'!$I$6+'РСТ РСО-А'!$H$9</f>
        <v>3027</v>
      </c>
      <c r="T93" s="118">
        <f>VLOOKUP($A93+ROUND((COLUMN()-2)/24,5),АТС!$A$41:$F$784,3)+'Иные услуги '!$C$5+'РСТ РСО-А'!$I$6+'РСТ РСО-А'!$H$9</f>
        <v>2809.52</v>
      </c>
      <c r="U93" s="118">
        <f>VLOOKUP($A93+ROUND((COLUMN()-2)/24,5),АТС!$A$41:$F$784,3)+'Иные услуги '!$C$5+'РСТ РСО-А'!$I$6+'РСТ РСО-А'!$H$9</f>
        <v>3011.74</v>
      </c>
      <c r="V93" s="118">
        <f>VLOOKUP($A93+ROUND((COLUMN()-2)/24,5),АТС!$A$41:$F$784,3)+'Иные услуги '!$C$5+'РСТ РСО-А'!$I$6+'РСТ РСО-А'!$H$9</f>
        <v>3101.7999999999997</v>
      </c>
      <c r="W93" s="118">
        <f>VLOOKUP($A93+ROUND((COLUMN()-2)/24,5),АТС!$A$41:$F$784,3)+'Иные услуги '!$C$5+'РСТ РСО-А'!$I$6+'РСТ РСО-А'!$H$9</f>
        <v>3312.8199999999997</v>
      </c>
      <c r="X93" s="118">
        <f>VLOOKUP($A93+ROUND((COLUMN()-2)/24,5),АТС!$A$41:$F$784,3)+'Иные услуги '!$C$5+'РСТ РСО-А'!$I$6+'РСТ РСО-А'!$H$9</f>
        <v>3789.01</v>
      </c>
      <c r="Y93" s="118">
        <f>VLOOKUP($A93+ROUND((COLUMN()-2)/24,5),АТС!$A$41:$F$784,3)+'Иные услуги '!$C$5+'РСТ РСО-А'!$I$6+'РСТ РСО-А'!$H$9</f>
        <v>2837.35</v>
      </c>
    </row>
    <row r="94" spans="1:27" x14ac:dyDescent="0.2">
      <c r="A94" s="66">
        <f t="shared" si="2"/>
        <v>43378</v>
      </c>
      <c r="B94" s="118">
        <f>VLOOKUP($A94+ROUND((COLUMN()-2)/24,5),АТС!$A$41:$F$784,3)+'Иные услуги '!$C$5+'РСТ РСО-А'!$I$6+'РСТ РСО-А'!$H$9</f>
        <v>2927.8999999999996</v>
      </c>
      <c r="C94" s="118">
        <f>VLOOKUP($A94+ROUND((COLUMN()-2)/24,5),АТС!$A$41:$F$784,3)+'Иные услуги '!$C$5+'РСТ РСО-А'!$I$6+'РСТ РСО-А'!$H$9</f>
        <v>2997.84</v>
      </c>
      <c r="D94" s="118">
        <f>VLOOKUP($A94+ROUND((COLUMN()-2)/24,5),АТС!$A$41:$F$784,3)+'Иные услуги '!$C$5+'РСТ РСО-А'!$I$6+'РСТ РСО-А'!$H$9</f>
        <v>3047.62</v>
      </c>
      <c r="E94" s="118">
        <f>VLOOKUP($A94+ROUND((COLUMN()-2)/24,5),АТС!$A$41:$F$784,3)+'Иные услуги '!$C$5+'РСТ РСО-А'!$I$6+'РСТ РСО-А'!$H$9</f>
        <v>3080.3599999999997</v>
      </c>
      <c r="F94" s="118">
        <f>VLOOKUP($A94+ROUND((COLUMN()-2)/24,5),АТС!$A$41:$F$784,3)+'Иные услуги '!$C$5+'РСТ РСО-А'!$I$6+'РСТ РСО-А'!$H$9</f>
        <v>3055.77</v>
      </c>
      <c r="G94" s="118">
        <f>VLOOKUP($A94+ROUND((COLUMN()-2)/24,5),АТС!$A$41:$F$784,3)+'Иные услуги '!$C$5+'РСТ РСО-А'!$I$6+'РСТ РСО-А'!$H$9</f>
        <v>3047.02</v>
      </c>
      <c r="H94" s="118">
        <f>VLOOKUP($A94+ROUND((COLUMN()-2)/24,5),АТС!$A$41:$F$784,3)+'Иные услуги '!$C$5+'РСТ РСО-А'!$I$6+'РСТ РСО-А'!$H$9</f>
        <v>3292.94</v>
      </c>
      <c r="I94" s="118">
        <f>VLOOKUP($A94+ROUND((COLUMN()-2)/24,5),АТС!$A$41:$F$784,3)+'Иные услуги '!$C$5+'РСТ РСО-А'!$I$6+'РСТ РСО-А'!$H$9</f>
        <v>2961.25</v>
      </c>
      <c r="J94" s="118">
        <f>VLOOKUP($A94+ROUND((COLUMN()-2)/24,5),АТС!$A$41:$F$784,3)+'Иные услуги '!$C$5+'РСТ РСО-А'!$I$6+'РСТ РСО-А'!$H$9</f>
        <v>3164.05</v>
      </c>
      <c r="K94" s="118">
        <f>VLOOKUP($A94+ROUND((COLUMN()-2)/24,5),АТС!$A$41:$F$784,3)+'Иные услуги '!$C$5+'РСТ РСО-А'!$I$6+'РСТ РСО-А'!$H$9</f>
        <v>3004.97</v>
      </c>
      <c r="L94" s="118">
        <f>VLOOKUP($A94+ROUND((COLUMN()-2)/24,5),АТС!$A$41:$F$784,3)+'Иные услуги '!$C$5+'РСТ РСО-А'!$I$6+'РСТ РСО-А'!$H$9</f>
        <v>2960.89</v>
      </c>
      <c r="M94" s="118">
        <f>VLOOKUP($A94+ROUND((COLUMN()-2)/24,5),АТС!$A$41:$F$784,3)+'Иные услуги '!$C$5+'РСТ РСО-А'!$I$6+'РСТ РСО-А'!$H$9</f>
        <v>2976.62</v>
      </c>
      <c r="N94" s="118">
        <f>VLOOKUP($A94+ROUND((COLUMN()-2)/24,5),АТС!$A$41:$F$784,3)+'Иные услуги '!$C$5+'РСТ РСО-А'!$I$6+'РСТ РСО-А'!$H$9</f>
        <v>3032.18</v>
      </c>
      <c r="O94" s="118">
        <f>VLOOKUP($A94+ROUND((COLUMN()-2)/24,5),АТС!$A$41:$F$784,3)+'Иные услуги '!$C$5+'РСТ РСО-А'!$I$6+'РСТ РСО-А'!$H$9</f>
        <v>3032.0299999999997</v>
      </c>
      <c r="P94" s="118">
        <f>VLOOKUP($A94+ROUND((COLUMN()-2)/24,5),АТС!$A$41:$F$784,3)+'Иные услуги '!$C$5+'РСТ РСО-А'!$I$6+'РСТ РСО-А'!$H$9</f>
        <v>3012.93</v>
      </c>
      <c r="Q94" s="118">
        <f>VLOOKUP($A94+ROUND((COLUMN()-2)/24,5),АТС!$A$41:$F$784,3)+'Иные услуги '!$C$5+'РСТ РСО-А'!$I$6+'РСТ РСО-А'!$H$9</f>
        <v>3072.97</v>
      </c>
      <c r="R94" s="118">
        <f>VLOOKUP($A94+ROUND((COLUMN()-2)/24,5),АТС!$A$41:$F$784,3)+'Иные услуги '!$C$5+'РСТ РСО-А'!$I$6+'РСТ РСО-А'!$H$9</f>
        <v>3025.17</v>
      </c>
      <c r="S94" s="118">
        <f>VLOOKUP($A94+ROUND((COLUMN()-2)/24,5),АТС!$A$41:$F$784,3)+'Иные услуги '!$C$5+'РСТ РСО-А'!$I$6+'РСТ РСО-А'!$H$9</f>
        <v>2971.13</v>
      </c>
      <c r="T94" s="118">
        <f>VLOOKUP($A94+ROUND((COLUMN()-2)/24,5),АТС!$A$41:$F$784,3)+'Иные услуги '!$C$5+'РСТ РСО-А'!$I$6+'РСТ РСО-А'!$H$9</f>
        <v>2798.0699999999997</v>
      </c>
      <c r="U94" s="118">
        <f>VLOOKUP($A94+ROUND((COLUMN()-2)/24,5),АТС!$A$41:$F$784,3)+'Иные услуги '!$C$5+'РСТ РСО-А'!$I$6+'РСТ РСО-А'!$H$9</f>
        <v>2971.84</v>
      </c>
      <c r="V94" s="118">
        <f>VLOOKUP($A94+ROUND((COLUMN()-2)/24,5),АТС!$A$41:$F$784,3)+'Иные услуги '!$C$5+'РСТ РСО-А'!$I$6+'РСТ РСО-А'!$H$9</f>
        <v>3039.34</v>
      </c>
      <c r="W94" s="118">
        <f>VLOOKUP($A94+ROUND((COLUMN()-2)/24,5),АТС!$A$41:$F$784,3)+'Иные услуги '!$C$5+'РСТ РСО-А'!$I$6+'РСТ РСО-А'!$H$9</f>
        <v>3205.7</v>
      </c>
      <c r="X94" s="118">
        <f>VLOOKUP($A94+ROUND((COLUMN()-2)/24,5),АТС!$A$41:$F$784,3)+'Иные услуги '!$C$5+'РСТ РСО-А'!$I$6+'РСТ РСО-А'!$H$9</f>
        <v>3793.06</v>
      </c>
      <c r="Y94" s="118">
        <f>VLOOKUP($A94+ROUND((COLUMN()-2)/24,5),АТС!$A$41:$F$784,3)+'Иные услуги '!$C$5+'РСТ РСО-А'!$I$6+'РСТ РСО-А'!$H$9</f>
        <v>2800.0499999999997</v>
      </c>
    </row>
    <row r="95" spans="1:27" x14ac:dyDescent="0.2">
      <c r="A95" s="66">
        <f t="shared" si="2"/>
        <v>43379</v>
      </c>
      <c r="B95" s="118">
        <f>VLOOKUP($A95+ROUND((COLUMN()-2)/24,5),АТС!$A$41:$F$784,3)+'Иные услуги '!$C$5+'РСТ РСО-А'!$I$6+'РСТ РСО-А'!$H$9</f>
        <v>2929.88</v>
      </c>
      <c r="C95" s="118">
        <f>VLOOKUP($A95+ROUND((COLUMN()-2)/24,5),АТС!$A$41:$F$784,3)+'Иные услуги '!$C$5+'РСТ РСО-А'!$I$6+'РСТ РСО-А'!$H$9</f>
        <v>2998.08</v>
      </c>
      <c r="D95" s="118">
        <f>VLOOKUP($A95+ROUND((COLUMN()-2)/24,5),АТС!$A$41:$F$784,3)+'Иные услуги '!$C$5+'РСТ РСО-А'!$I$6+'РСТ РСО-А'!$H$9</f>
        <v>3047.09</v>
      </c>
      <c r="E95" s="118">
        <f>VLOOKUP($A95+ROUND((COLUMN()-2)/24,5),АТС!$A$41:$F$784,3)+'Иные услуги '!$C$5+'РСТ РСО-А'!$I$6+'РСТ РСО-А'!$H$9</f>
        <v>3046.41</v>
      </c>
      <c r="F95" s="118">
        <f>VLOOKUP($A95+ROUND((COLUMN()-2)/24,5),АТС!$A$41:$F$784,3)+'Иные услуги '!$C$5+'РСТ РСО-А'!$I$6+'РСТ РСО-А'!$H$9</f>
        <v>3058.0299999999997</v>
      </c>
      <c r="G95" s="118">
        <f>VLOOKUP($A95+ROUND((COLUMN()-2)/24,5),АТС!$A$41:$F$784,3)+'Иные услуги '!$C$5+'РСТ РСО-А'!$I$6+'РСТ РСО-А'!$H$9</f>
        <v>3046.73</v>
      </c>
      <c r="H95" s="118">
        <f>VLOOKUP($A95+ROUND((COLUMN()-2)/24,5),АТС!$A$41:$F$784,3)+'Иные услуги '!$C$5+'РСТ РСО-А'!$I$6+'РСТ РСО-А'!$H$9</f>
        <v>3373.12</v>
      </c>
      <c r="I95" s="118">
        <f>VLOOKUP($A95+ROUND((COLUMN()-2)/24,5),АТС!$A$41:$F$784,3)+'Иные услуги '!$C$5+'РСТ РСО-А'!$I$6+'РСТ РСО-А'!$H$9</f>
        <v>3086.93</v>
      </c>
      <c r="J95" s="118">
        <f>VLOOKUP($A95+ROUND((COLUMN()-2)/24,5),АТС!$A$41:$F$784,3)+'Иные услуги '!$C$5+'РСТ РСО-А'!$I$6+'РСТ РСО-А'!$H$9</f>
        <v>3202.25</v>
      </c>
      <c r="K95" s="118">
        <f>VLOOKUP($A95+ROUND((COLUMN()-2)/24,5),АТС!$A$41:$F$784,3)+'Иные услуги '!$C$5+'РСТ РСО-А'!$I$6+'РСТ РСО-А'!$H$9</f>
        <v>3052.8999999999996</v>
      </c>
      <c r="L95" s="118">
        <f>VLOOKUP($A95+ROUND((COLUMN()-2)/24,5),АТС!$A$41:$F$784,3)+'Иные услуги '!$C$5+'РСТ РСО-А'!$I$6+'РСТ РСО-А'!$H$9</f>
        <v>3052.99</v>
      </c>
      <c r="M95" s="118">
        <f>VLOOKUP($A95+ROUND((COLUMN()-2)/24,5),АТС!$A$41:$F$784,3)+'Иные услуги '!$C$5+'РСТ РСО-А'!$I$6+'РСТ РСО-А'!$H$9</f>
        <v>3052.93</v>
      </c>
      <c r="N95" s="118">
        <f>VLOOKUP($A95+ROUND((COLUMN()-2)/24,5),АТС!$A$41:$F$784,3)+'Иные услуги '!$C$5+'РСТ РСО-А'!$I$6+'РСТ РСО-А'!$H$9</f>
        <v>3052.6499999999996</v>
      </c>
      <c r="O95" s="118">
        <f>VLOOKUP($A95+ROUND((COLUMN()-2)/24,5),АТС!$A$41:$F$784,3)+'Иные услуги '!$C$5+'РСТ РСО-А'!$I$6+'РСТ РСО-А'!$H$9</f>
        <v>3105.46</v>
      </c>
      <c r="P95" s="118">
        <f>VLOOKUP($A95+ROUND((COLUMN()-2)/24,5),АТС!$A$41:$F$784,3)+'Иные услуги '!$C$5+'РСТ РСО-А'!$I$6+'РСТ РСО-А'!$H$9</f>
        <v>3105.06</v>
      </c>
      <c r="Q95" s="118">
        <f>VLOOKUP($A95+ROUND((COLUMN()-2)/24,5),АТС!$A$41:$F$784,3)+'Иные услуги '!$C$5+'РСТ РСО-А'!$I$6+'РСТ РСО-А'!$H$9</f>
        <v>3139.08</v>
      </c>
      <c r="R95" s="118">
        <f>VLOOKUP($A95+ROUND((COLUMN()-2)/24,5),АТС!$A$41:$F$784,3)+'Иные услуги '!$C$5+'РСТ РСО-А'!$I$6+'РСТ РСО-А'!$H$9</f>
        <v>3134.27</v>
      </c>
      <c r="S95" s="118">
        <f>VLOOKUP($A95+ROUND((COLUMN()-2)/24,5),АТС!$A$41:$F$784,3)+'Иные услуги '!$C$5+'РСТ РСО-А'!$I$6+'РСТ РСО-А'!$H$9</f>
        <v>3048.7799999999997</v>
      </c>
      <c r="T95" s="118">
        <f>VLOOKUP($A95+ROUND((COLUMN()-2)/24,5),АТС!$A$41:$F$784,3)+'Иные услуги '!$C$5+'РСТ РСО-А'!$I$6+'РСТ РСО-А'!$H$9</f>
        <v>2813.24</v>
      </c>
      <c r="U95" s="118">
        <f>VLOOKUP($A95+ROUND((COLUMN()-2)/24,5),АТС!$A$41:$F$784,3)+'Иные услуги '!$C$5+'РСТ РСО-А'!$I$6+'РСТ РСО-А'!$H$9</f>
        <v>2978.02</v>
      </c>
      <c r="V95" s="118">
        <f>VLOOKUP($A95+ROUND((COLUMN()-2)/24,5),АТС!$A$41:$F$784,3)+'Иные услуги '!$C$5+'РСТ РСО-А'!$I$6+'РСТ РСО-А'!$H$9</f>
        <v>3047.64</v>
      </c>
      <c r="W95" s="118">
        <f>VLOOKUP($A95+ROUND((COLUMN()-2)/24,5),АТС!$A$41:$F$784,3)+'Иные услуги '!$C$5+'РСТ РСО-А'!$I$6+'РСТ РСО-А'!$H$9</f>
        <v>3220.9700000000003</v>
      </c>
      <c r="X95" s="118">
        <f>VLOOKUP($A95+ROUND((COLUMN()-2)/24,5),АТС!$A$41:$F$784,3)+'Иные услуги '!$C$5+'РСТ РСО-А'!$I$6+'РСТ РСО-А'!$H$9</f>
        <v>3713.73</v>
      </c>
      <c r="Y95" s="118">
        <f>VLOOKUP($A95+ROUND((COLUMN()-2)/24,5),АТС!$A$41:$F$784,3)+'Иные услуги '!$C$5+'РСТ РСО-А'!$I$6+'РСТ РСО-А'!$H$9</f>
        <v>2813.58</v>
      </c>
    </row>
    <row r="96" spans="1:27" x14ac:dyDescent="0.2">
      <c r="A96" s="66">
        <f t="shared" si="2"/>
        <v>43380</v>
      </c>
      <c r="B96" s="118">
        <f>VLOOKUP($A96+ROUND((COLUMN()-2)/24,5),АТС!$A$41:$F$784,3)+'Иные услуги '!$C$5+'РСТ РСО-А'!$I$6+'РСТ РСО-А'!$H$9</f>
        <v>2928.04</v>
      </c>
      <c r="C96" s="118">
        <f>VLOOKUP($A96+ROUND((COLUMN()-2)/24,5),АТС!$A$41:$F$784,3)+'Иные услуги '!$C$5+'РСТ РСО-А'!$I$6+'РСТ РСО-А'!$H$9</f>
        <v>2996.45</v>
      </c>
      <c r="D96" s="118">
        <f>VLOOKUP($A96+ROUND((COLUMN()-2)/24,5),АТС!$A$41:$F$784,3)+'Иные услуги '!$C$5+'РСТ РСО-А'!$I$6+'РСТ РСО-А'!$H$9</f>
        <v>3045.58</v>
      </c>
      <c r="E96" s="118">
        <f>VLOOKUP($A96+ROUND((COLUMN()-2)/24,5),АТС!$A$41:$F$784,3)+'Иные услуги '!$C$5+'РСТ РСО-А'!$I$6+'РСТ РСО-А'!$H$9</f>
        <v>3045.27</v>
      </c>
      <c r="F96" s="118">
        <f>VLOOKUP($A96+ROUND((COLUMN()-2)/24,5),АТС!$A$41:$F$784,3)+'Иные услуги '!$C$5+'РСТ РСО-А'!$I$6+'РСТ РСО-А'!$H$9</f>
        <v>3045.73</v>
      </c>
      <c r="G96" s="118">
        <f>VLOOKUP($A96+ROUND((COLUMN()-2)/24,5),АТС!$A$41:$F$784,3)+'Иные услуги '!$C$5+'РСТ РСО-А'!$I$6+'РСТ РСО-А'!$H$9</f>
        <v>3045.77</v>
      </c>
      <c r="H96" s="118">
        <f>VLOOKUP($A96+ROUND((COLUMN()-2)/24,5),АТС!$A$41:$F$784,3)+'Иные услуги '!$C$5+'РСТ РСО-А'!$I$6+'РСТ РСО-А'!$H$9</f>
        <v>3345.99</v>
      </c>
      <c r="I96" s="118">
        <f>VLOOKUP($A96+ROUND((COLUMN()-2)/24,5),АТС!$A$41:$F$784,3)+'Иные услуги '!$C$5+'РСТ РСО-А'!$I$6+'РСТ РСО-А'!$H$9</f>
        <v>3224.3599999999997</v>
      </c>
      <c r="J96" s="118">
        <f>VLOOKUP($A96+ROUND((COLUMN()-2)/24,5),АТС!$A$41:$F$784,3)+'Иные услуги '!$C$5+'РСТ РСО-А'!$I$6+'РСТ РСО-А'!$H$9</f>
        <v>3383.45</v>
      </c>
      <c r="K96" s="118">
        <f>VLOOKUP($A96+ROUND((COLUMN()-2)/24,5),АТС!$A$41:$F$784,3)+'Иные услуги '!$C$5+'РСТ РСО-А'!$I$6+'РСТ РСО-А'!$H$9</f>
        <v>3166.13</v>
      </c>
      <c r="L96" s="118">
        <f>VLOOKUP($A96+ROUND((COLUMN()-2)/24,5),АТС!$A$41:$F$784,3)+'Иные услуги '!$C$5+'РСТ РСО-А'!$I$6+'РСТ РСО-А'!$H$9</f>
        <v>3165.74</v>
      </c>
      <c r="M96" s="118">
        <f>VLOOKUP($A96+ROUND((COLUMN()-2)/24,5),АТС!$A$41:$F$784,3)+'Иные услуги '!$C$5+'РСТ РСО-А'!$I$6+'РСТ РСО-А'!$H$9</f>
        <v>3166.27</v>
      </c>
      <c r="N96" s="118">
        <f>VLOOKUP($A96+ROUND((COLUMN()-2)/24,5),АТС!$A$41:$F$784,3)+'Иные услуги '!$C$5+'РСТ РСО-А'!$I$6+'РСТ РСО-А'!$H$9</f>
        <v>3165.8199999999997</v>
      </c>
      <c r="O96" s="118">
        <f>VLOOKUP($A96+ROUND((COLUMN()-2)/24,5),АТС!$A$41:$F$784,3)+'Иные услуги '!$C$5+'РСТ РСО-А'!$I$6+'РСТ РСО-А'!$H$9</f>
        <v>3165.73</v>
      </c>
      <c r="P96" s="118">
        <f>VLOOKUP($A96+ROUND((COLUMN()-2)/24,5),АТС!$A$41:$F$784,3)+'Иные услуги '!$C$5+'РСТ РСО-А'!$I$6+'РСТ РСО-А'!$H$9</f>
        <v>3165.52</v>
      </c>
      <c r="Q96" s="118">
        <f>VLOOKUP($A96+ROUND((COLUMN()-2)/24,5),АТС!$A$41:$F$784,3)+'Иные услуги '!$C$5+'РСТ РСО-А'!$I$6+'РСТ РСО-А'!$H$9</f>
        <v>3166.09</v>
      </c>
      <c r="R96" s="118">
        <f>VLOOKUP($A96+ROUND((COLUMN()-2)/24,5),АТС!$A$41:$F$784,3)+'Иные услуги '!$C$5+'РСТ РСО-А'!$I$6+'РСТ РСО-А'!$H$9</f>
        <v>3166.4700000000003</v>
      </c>
      <c r="S96" s="118">
        <f>VLOOKUP($A96+ROUND((COLUMN()-2)/24,5),АТС!$A$41:$F$784,3)+'Иные услуги '!$C$5+'РСТ РСО-А'!$I$6+'РСТ РСО-А'!$H$9</f>
        <v>3036.25</v>
      </c>
      <c r="T96" s="118">
        <f>VLOOKUP($A96+ROUND((COLUMN()-2)/24,5),АТС!$A$41:$F$784,3)+'Иные услуги '!$C$5+'РСТ РСО-А'!$I$6+'РСТ РСО-А'!$H$9</f>
        <v>2801.7</v>
      </c>
      <c r="U96" s="118">
        <f>VLOOKUP($A96+ROUND((COLUMN()-2)/24,5),АТС!$A$41:$F$784,3)+'Иные услуги '!$C$5+'РСТ РСО-А'!$I$6+'РСТ РСО-А'!$H$9</f>
        <v>2945.22</v>
      </c>
      <c r="V96" s="118">
        <f>VLOOKUP($A96+ROUND((COLUMN()-2)/24,5),АТС!$A$41:$F$784,3)+'Иные услуги '!$C$5+'РСТ РСО-А'!$I$6+'РСТ РСО-А'!$H$9</f>
        <v>2838.3599999999997</v>
      </c>
      <c r="W96" s="118">
        <f>VLOOKUP($A96+ROUND((COLUMN()-2)/24,5),АТС!$A$41:$F$784,3)+'Иные услуги '!$C$5+'РСТ РСО-А'!$I$6+'РСТ РСО-А'!$H$9</f>
        <v>3074.3599999999997</v>
      </c>
      <c r="X96" s="118">
        <f>VLOOKUP($A96+ROUND((COLUMN()-2)/24,5),АТС!$A$41:$F$784,3)+'Иные услуги '!$C$5+'РСТ РСО-А'!$I$6+'РСТ РСО-А'!$H$9</f>
        <v>3541.3900000000003</v>
      </c>
      <c r="Y96" s="118">
        <f>VLOOKUP($A96+ROUND((COLUMN()-2)/24,5),АТС!$A$41:$F$784,3)+'Иные услуги '!$C$5+'РСТ РСО-А'!$I$6+'РСТ РСО-А'!$H$9</f>
        <v>2800.02</v>
      </c>
    </row>
    <row r="97" spans="1:25" x14ac:dyDescent="0.2">
      <c r="A97" s="66">
        <f t="shared" si="2"/>
        <v>43381</v>
      </c>
      <c r="B97" s="118">
        <f>VLOOKUP($A97+ROUND((COLUMN()-2)/24,5),АТС!$A$41:$F$784,3)+'Иные услуги '!$C$5+'РСТ РСО-А'!$I$6+'РСТ РСО-А'!$H$9</f>
        <v>2908.81</v>
      </c>
      <c r="C97" s="118">
        <f>VLOOKUP($A97+ROUND((COLUMN()-2)/24,5),АТС!$A$41:$F$784,3)+'Иные услуги '!$C$5+'РСТ РСО-А'!$I$6+'РСТ РСО-А'!$H$9</f>
        <v>2975.52</v>
      </c>
      <c r="D97" s="118">
        <f>VLOOKUP($A97+ROUND((COLUMN()-2)/24,5),АТС!$A$41:$F$784,3)+'Иные услуги '!$C$5+'РСТ РСО-А'!$I$6+'РСТ РСО-А'!$H$9</f>
        <v>3013.6</v>
      </c>
      <c r="E97" s="118">
        <f>VLOOKUP($A97+ROUND((COLUMN()-2)/24,5),АТС!$A$41:$F$784,3)+'Иные услуги '!$C$5+'РСТ РСО-А'!$I$6+'РСТ РСО-А'!$H$9</f>
        <v>3044.6499999999996</v>
      </c>
      <c r="F97" s="118">
        <f>VLOOKUP($A97+ROUND((COLUMN()-2)/24,5),АТС!$A$41:$F$784,3)+'Иные услуги '!$C$5+'РСТ РСО-А'!$I$6+'РСТ РСО-А'!$H$9</f>
        <v>3034.3199999999997</v>
      </c>
      <c r="G97" s="118">
        <f>VLOOKUP($A97+ROUND((COLUMN()-2)/24,5),АТС!$A$41:$F$784,3)+'Иные услуги '!$C$5+'РСТ РСО-А'!$I$6+'РСТ РСО-А'!$H$9</f>
        <v>2996.29</v>
      </c>
      <c r="H97" s="118">
        <f>VLOOKUP($A97+ROUND((COLUMN()-2)/24,5),АТС!$A$41:$F$784,3)+'Иные услуги '!$C$5+'РСТ РСО-А'!$I$6+'РСТ РСО-А'!$H$9</f>
        <v>3227.1400000000003</v>
      </c>
      <c r="I97" s="118">
        <f>VLOOKUP($A97+ROUND((COLUMN()-2)/24,5),АТС!$A$41:$F$784,3)+'Иные услуги '!$C$5+'РСТ РСО-А'!$I$6+'РСТ РСО-А'!$H$9</f>
        <v>2964.46</v>
      </c>
      <c r="J97" s="118">
        <f>VLOOKUP($A97+ROUND((COLUMN()-2)/24,5),АТС!$A$41:$F$784,3)+'Иные услуги '!$C$5+'РСТ РСО-А'!$I$6+'РСТ РСО-А'!$H$9</f>
        <v>3098.24</v>
      </c>
      <c r="K97" s="118">
        <f>VLOOKUP($A97+ROUND((COLUMN()-2)/24,5),АТС!$A$41:$F$784,3)+'Иные услуги '!$C$5+'РСТ РСО-А'!$I$6+'РСТ РСО-А'!$H$9</f>
        <v>2978.37</v>
      </c>
      <c r="L97" s="118">
        <f>VLOOKUP($A97+ROUND((COLUMN()-2)/24,5),АТС!$A$41:$F$784,3)+'Иные услуги '!$C$5+'РСТ РСО-А'!$I$6+'РСТ РСО-А'!$H$9</f>
        <v>2961.04</v>
      </c>
      <c r="M97" s="118">
        <f>VLOOKUP($A97+ROUND((COLUMN()-2)/24,5),АТС!$A$41:$F$784,3)+'Иные услуги '!$C$5+'РСТ РСО-А'!$I$6+'РСТ РСО-А'!$H$9</f>
        <v>3033.95</v>
      </c>
      <c r="N97" s="118">
        <f>VLOOKUP($A97+ROUND((COLUMN()-2)/24,5),АТС!$A$41:$F$784,3)+'Иные услуги '!$C$5+'РСТ РСО-А'!$I$6+'РСТ РСО-А'!$H$9</f>
        <v>3084.66</v>
      </c>
      <c r="O97" s="118">
        <f>VLOOKUP($A97+ROUND((COLUMN()-2)/24,5),АТС!$A$41:$F$784,3)+'Иные услуги '!$C$5+'РСТ РСО-А'!$I$6+'РСТ РСО-А'!$H$9</f>
        <v>3084.42</v>
      </c>
      <c r="P97" s="118">
        <f>VLOOKUP($A97+ROUND((COLUMN()-2)/24,5),АТС!$A$41:$F$784,3)+'Иные услуги '!$C$5+'РСТ РСО-А'!$I$6+'РСТ РСО-А'!$H$9</f>
        <v>3073.88</v>
      </c>
      <c r="Q97" s="118">
        <f>VLOOKUP($A97+ROUND((COLUMN()-2)/24,5),АТС!$A$41:$F$784,3)+'Иные услуги '!$C$5+'РСТ РСО-А'!$I$6+'РСТ РСО-А'!$H$9</f>
        <v>3073.21</v>
      </c>
      <c r="R97" s="118">
        <f>VLOOKUP($A97+ROUND((COLUMN()-2)/24,5),АТС!$A$41:$F$784,3)+'Иные услуги '!$C$5+'РСТ РСО-А'!$I$6+'РСТ РСО-А'!$H$9</f>
        <v>3033.46</v>
      </c>
      <c r="S97" s="118">
        <f>VLOOKUP($A97+ROUND((COLUMN()-2)/24,5),АТС!$A$41:$F$784,3)+'Иные услуги '!$C$5+'РСТ РСО-А'!$I$6+'РСТ РСО-А'!$H$9</f>
        <v>2898.21</v>
      </c>
      <c r="T97" s="118">
        <f>VLOOKUP($A97+ROUND((COLUMN()-2)/24,5),АТС!$A$41:$F$784,3)+'Иные услуги '!$C$5+'РСТ РСО-А'!$I$6+'РСТ РСО-А'!$H$9</f>
        <v>2793.64</v>
      </c>
      <c r="U97" s="118">
        <f>VLOOKUP($A97+ROUND((COLUMN()-2)/24,5),АТС!$A$41:$F$784,3)+'Иные услуги '!$C$5+'РСТ РСО-А'!$I$6+'РСТ РСО-А'!$H$9</f>
        <v>2843.5299999999997</v>
      </c>
      <c r="V97" s="118">
        <f>VLOOKUP($A97+ROUND((COLUMN()-2)/24,5),АТС!$A$41:$F$784,3)+'Иные услуги '!$C$5+'РСТ РСО-А'!$I$6+'РСТ РСО-А'!$H$9</f>
        <v>2925.74</v>
      </c>
      <c r="W97" s="118">
        <f>VLOOKUP($A97+ROUND((COLUMN()-2)/24,5),АТС!$A$41:$F$784,3)+'Иные услуги '!$C$5+'РСТ РСО-А'!$I$6+'РСТ РСО-А'!$H$9</f>
        <v>3053.66</v>
      </c>
      <c r="X97" s="118">
        <f>VLOOKUP($A97+ROUND((COLUMN()-2)/24,5),АТС!$A$41:$F$784,3)+'Иные услуги '!$C$5+'РСТ РСО-А'!$I$6+'РСТ РСО-А'!$H$9</f>
        <v>3398.6400000000003</v>
      </c>
      <c r="Y97" s="118">
        <f>VLOOKUP($A97+ROUND((COLUMN()-2)/24,5),АТС!$A$41:$F$784,3)+'Иные услуги '!$C$5+'РСТ РСО-А'!$I$6+'РСТ РСО-А'!$H$9</f>
        <v>2785.74</v>
      </c>
    </row>
    <row r="98" spans="1:25" x14ac:dyDescent="0.2">
      <c r="A98" s="66">
        <f t="shared" si="2"/>
        <v>43382</v>
      </c>
      <c r="B98" s="118">
        <f>VLOOKUP($A98+ROUND((COLUMN()-2)/24,5),АТС!$A$41:$F$784,3)+'Иные услуги '!$C$5+'РСТ РСО-А'!$I$6+'РСТ РСО-А'!$H$9</f>
        <v>2925.5699999999997</v>
      </c>
      <c r="C98" s="118">
        <f>VLOOKUP($A98+ROUND((COLUMN()-2)/24,5),АТС!$A$41:$F$784,3)+'Иные услуги '!$C$5+'РСТ РСО-А'!$I$6+'РСТ РСО-А'!$H$9</f>
        <v>2994.99</v>
      </c>
      <c r="D98" s="118">
        <f>VLOOKUP($A98+ROUND((COLUMN()-2)/24,5),АТС!$A$41:$F$784,3)+'Иные услуги '!$C$5+'РСТ РСО-А'!$I$6+'РСТ РСО-А'!$H$9</f>
        <v>3044.98</v>
      </c>
      <c r="E98" s="118">
        <f>VLOOKUP($A98+ROUND((COLUMN()-2)/24,5),АТС!$A$41:$F$784,3)+'Иные услуги '!$C$5+'РСТ РСО-А'!$I$6+'РСТ РСО-А'!$H$9</f>
        <v>3044.68</v>
      </c>
      <c r="F98" s="118">
        <f>VLOOKUP($A98+ROUND((COLUMN()-2)/24,5),АТС!$A$41:$F$784,3)+'Иные услуги '!$C$5+'РСТ РСО-А'!$I$6+'РСТ РСО-А'!$H$9</f>
        <v>3055.74</v>
      </c>
      <c r="G98" s="118">
        <f>VLOOKUP($A98+ROUND((COLUMN()-2)/24,5),АТС!$A$41:$F$784,3)+'Иные услуги '!$C$5+'РСТ РСО-А'!$I$6+'РСТ РСО-А'!$H$9</f>
        <v>3045.91</v>
      </c>
      <c r="H98" s="118">
        <f>VLOOKUP($A98+ROUND((COLUMN()-2)/24,5),АТС!$A$41:$F$784,3)+'Иные услуги '!$C$5+'РСТ РСО-А'!$I$6+'РСТ РСО-А'!$H$9</f>
        <v>3378.88</v>
      </c>
      <c r="I98" s="118">
        <f>VLOOKUP($A98+ROUND((COLUMN()-2)/24,5),АТС!$A$41:$F$784,3)+'Иные услуги '!$C$5+'РСТ РСО-А'!$I$6+'РСТ РСО-А'!$H$9</f>
        <v>3088.71</v>
      </c>
      <c r="J98" s="118">
        <f>VLOOKUP($A98+ROUND((COLUMN()-2)/24,5),АТС!$A$41:$F$784,3)+'Иные услуги '!$C$5+'РСТ РСО-А'!$I$6+'РСТ РСО-А'!$H$9</f>
        <v>3202.6400000000003</v>
      </c>
      <c r="K98" s="118">
        <f>VLOOKUP($A98+ROUND((COLUMN()-2)/24,5),АТС!$A$41:$F$784,3)+'Иные услуги '!$C$5+'РСТ РСО-А'!$I$6+'РСТ РСО-А'!$H$9</f>
        <v>3053.22</v>
      </c>
      <c r="L98" s="118">
        <f>VLOOKUP($A98+ROUND((COLUMN()-2)/24,5),АТС!$A$41:$F$784,3)+'Иные услуги '!$C$5+'РСТ РСО-А'!$I$6+'РСТ РСО-А'!$H$9</f>
        <v>3053.3599999999997</v>
      </c>
      <c r="M98" s="118">
        <f>VLOOKUP($A98+ROUND((COLUMN()-2)/24,5),АТС!$A$41:$F$784,3)+'Иные услуги '!$C$5+'РСТ РСО-А'!$I$6+'РСТ РСО-А'!$H$9</f>
        <v>3053.16</v>
      </c>
      <c r="N98" s="118">
        <f>VLOOKUP($A98+ROUND((COLUMN()-2)/24,5),АТС!$A$41:$F$784,3)+'Иные услуги '!$C$5+'РСТ РСО-А'!$I$6+'РСТ РСО-А'!$H$9</f>
        <v>3052.41</v>
      </c>
      <c r="O98" s="118">
        <f>VLOOKUP($A98+ROUND((COLUMN()-2)/24,5),АТС!$A$41:$F$784,3)+'Иные услуги '!$C$5+'РСТ РСО-А'!$I$6+'РСТ РСО-А'!$H$9</f>
        <v>3105.64</v>
      </c>
      <c r="P98" s="118">
        <f>VLOOKUP($A98+ROUND((COLUMN()-2)/24,5),АТС!$A$41:$F$784,3)+'Иные услуги '!$C$5+'РСТ РСО-А'!$I$6+'РСТ РСО-А'!$H$9</f>
        <v>3105.39</v>
      </c>
      <c r="Q98" s="118">
        <f>VLOOKUP($A98+ROUND((COLUMN()-2)/24,5),АТС!$A$41:$F$784,3)+'Иные услуги '!$C$5+'РСТ РСО-А'!$I$6+'РСТ РСО-А'!$H$9</f>
        <v>3139.69</v>
      </c>
      <c r="R98" s="118">
        <f>VLOOKUP($A98+ROUND((COLUMN()-2)/24,5),АТС!$A$41:$F$784,3)+'Иные услуги '!$C$5+'РСТ РСО-А'!$I$6+'РСТ РСО-А'!$H$9</f>
        <v>3140.1800000000003</v>
      </c>
      <c r="S98" s="118">
        <f>VLOOKUP($A98+ROUND((COLUMN()-2)/24,5),АТС!$A$41:$F$784,3)+'Иные услуги '!$C$5+'РСТ РСО-А'!$I$6+'РСТ РСО-А'!$H$9</f>
        <v>3055.98</v>
      </c>
      <c r="T98" s="118">
        <f>VLOOKUP($A98+ROUND((COLUMN()-2)/24,5),АТС!$A$41:$F$784,3)+'Иные услуги '!$C$5+'РСТ РСО-А'!$I$6+'РСТ РСО-А'!$H$9</f>
        <v>2819.5499999999997</v>
      </c>
      <c r="U98" s="118">
        <f>VLOOKUP($A98+ROUND((COLUMN()-2)/24,5),АТС!$A$41:$F$784,3)+'Иные услуги '!$C$5+'РСТ РСО-А'!$I$6+'РСТ РСО-А'!$H$9</f>
        <v>2988.88</v>
      </c>
      <c r="V98" s="118">
        <f>VLOOKUP($A98+ROUND((COLUMN()-2)/24,5),АТС!$A$41:$F$784,3)+'Иные услуги '!$C$5+'РСТ РСО-А'!$I$6+'РСТ РСО-А'!$H$9</f>
        <v>3055.97</v>
      </c>
      <c r="W98" s="118">
        <f>VLOOKUP($A98+ROUND((COLUMN()-2)/24,5),АТС!$A$41:$F$784,3)+'Иные услуги '!$C$5+'РСТ РСО-А'!$I$6+'РСТ РСО-А'!$H$9</f>
        <v>3226</v>
      </c>
      <c r="X98" s="118">
        <f>VLOOKUP($A98+ROUND((COLUMN()-2)/24,5),АТС!$A$41:$F$784,3)+'Иные услуги '!$C$5+'РСТ РСО-А'!$I$6+'РСТ РСО-А'!$H$9</f>
        <v>3714.01</v>
      </c>
      <c r="Y98" s="118">
        <f>VLOOKUP($A98+ROUND((COLUMN()-2)/24,5),АТС!$A$41:$F$784,3)+'Иные услуги '!$C$5+'РСТ РСО-А'!$I$6+'РСТ РСО-А'!$H$9</f>
        <v>2812.6499999999996</v>
      </c>
    </row>
    <row r="99" spans="1:25" x14ac:dyDescent="0.2">
      <c r="A99" s="66">
        <f t="shared" si="2"/>
        <v>43383</v>
      </c>
      <c r="B99" s="118">
        <f>VLOOKUP($A99+ROUND((COLUMN()-2)/24,5),АТС!$A$41:$F$784,3)+'Иные услуги '!$C$5+'РСТ РСО-А'!$I$6+'РСТ РСО-А'!$H$9</f>
        <v>2784.47</v>
      </c>
      <c r="C99" s="118">
        <f>VLOOKUP($A99+ROUND((COLUMN()-2)/24,5),АТС!$A$41:$F$784,3)+'Иные услуги '!$C$5+'РСТ РСО-А'!$I$6+'РСТ РСО-А'!$H$9</f>
        <v>2806.93</v>
      </c>
      <c r="D99" s="118">
        <f>VLOOKUP($A99+ROUND((COLUMN()-2)/24,5),АТС!$A$41:$F$784,3)+'Иные услуги '!$C$5+'РСТ РСО-А'!$I$6+'РСТ РСО-А'!$H$9</f>
        <v>2846.48</v>
      </c>
      <c r="E99" s="118">
        <f>VLOOKUP($A99+ROUND((COLUMN()-2)/24,5),АТС!$A$41:$F$784,3)+'Иные услуги '!$C$5+'РСТ РСО-А'!$I$6+'РСТ РСО-А'!$H$9</f>
        <v>2867.94</v>
      </c>
      <c r="F99" s="118">
        <f>VLOOKUP($A99+ROUND((COLUMN()-2)/24,5),АТС!$A$41:$F$784,3)+'Иные услуги '!$C$5+'РСТ РСО-А'!$I$6+'РСТ РСО-А'!$H$9</f>
        <v>2847.24</v>
      </c>
      <c r="G99" s="118">
        <f>VLOOKUP($A99+ROUND((COLUMN()-2)/24,5),АТС!$A$41:$F$784,3)+'Иные услуги '!$C$5+'РСТ РСО-А'!$I$6+'РСТ РСО-А'!$H$9</f>
        <v>2822.0499999999997</v>
      </c>
      <c r="H99" s="118">
        <f>VLOOKUP($A99+ROUND((COLUMN()-2)/24,5),АТС!$A$41:$F$784,3)+'Иные услуги '!$C$5+'РСТ РСО-А'!$I$6+'РСТ РСО-А'!$H$9</f>
        <v>2867.8999999999996</v>
      </c>
      <c r="I99" s="118">
        <f>VLOOKUP($A99+ROUND((COLUMN()-2)/24,5),АТС!$A$41:$F$784,3)+'Иные услуги '!$C$5+'РСТ РСО-А'!$I$6+'РСТ РСО-А'!$H$9</f>
        <v>2863.81</v>
      </c>
      <c r="J99" s="118">
        <f>VLOOKUP($A99+ROUND((COLUMN()-2)/24,5),АТС!$A$41:$F$784,3)+'Иные услуги '!$C$5+'РСТ РСО-А'!$I$6+'РСТ РСО-А'!$H$9</f>
        <v>2853.0499999999997</v>
      </c>
      <c r="K99" s="118">
        <f>VLOOKUP($A99+ROUND((COLUMN()-2)/24,5),АТС!$A$41:$F$784,3)+'Иные услуги '!$C$5+'РСТ РСО-А'!$I$6+'РСТ РСО-А'!$H$9</f>
        <v>2821.2999999999997</v>
      </c>
      <c r="L99" s="118">
        <f>VLOOKUP($A99+ROUND((COLUMN()-2)/24,5),АТС!$A$41:$F$784,3)+'Иные услуги '!$C$5+'РСТ РСО-А'!$I$6+'РСТ РСО-А'!$H$9</f>
        <v>2820.96</v>
      </c>
      <c r="M99" s="118">
        <f>VLOOKUP($A99+ROUND((COLUMN()-2)/24,5),АТС!$A$41:$F$784,3)+'Иные услуги '!$C$5+'РСТ РСО-А'!$I$6+'РСТ РСО-А'!$H$9</f>
        <v>2820.85</v>
      </c>
      <c r="N99" s="118">
        <f>VLOOKUP($A99+ROUND((COLUMN()-2)/24,5),АТС!$A$41:$F$784,3)+'Иные услуги '!$C$5+'РСТ РСО-А'!$I$6+'РСТ РСО-А'!$H$9</f>
        <v>2887.25</v>
      </c>
      <c r="O99" s="118">
        <f>VLOOKUP($A99+ROUND((COLUMN()-2)/24,5),АТС!$A$41:$F$784,3)+'Иные услуги '!$C$5+'РСТ РСО-А'!$I$6+'РСТ РСО-А'!$H$9</f>
        <v>2887.22</v>
      </c>
      <c r="P99" s="118">
        <f>VLOOKUP($A99+ROUND((COLUMN()-2)/24,5),АТС!$A$41:$F$784,3)+'Иные услуги '!$C$5+'РСТ РСО-А'!$I$6+'РСТ РСО-А'!$H$9</f>
        <v>2887.25</v>
      </c>
      <c r="Q99" s="118">
        <f>VLOOKUP($A99+ROUND((COLUMN()-2)/24,5),АТС!$A$41:$F$784,3)+'Иные услуги '!$C$5+'РСТ РСО-А'!$I$6+'РСТ РСО-А'!$H$9</f>
        <v>2887.0499999999997</v>
      </c>
      <c r="R99" s="118">
        <f>VLOOKUP($A99+ROUND((COLUMN()-2)/24,5),АТС!$A$41:$F$784,3)+'Иные услуги '!$C$5+'РСТ РСО-А'!$I$6+'РСТ РСО-А'!$H$9</f>
        <v>2886.52</v>
      </c>
      <c r="S99" s="118">
        <f>VLOOKUP($A99+ROUND((COLUMN()-2)/24,5),АТС!$A$41:$F$784,3)+'Иные услуги '!$C$5+'РСТ РСО-А'!$I$6+'РСТ РСО-А'!$H$9</f>
        <v>2822.96</v>
      </c>
      <c r="T99" s="118">
        <f>VLOOKUP($A99+ROUND((COLUMN()-2)/24,5),АТС!$A$41:$F$784,3)+'Иные услуги '!$C$5+'РСТ РСО-А'!$I$6+'РСТ РСО-А'!$H$9</f>
        <v>2954.85</v>
      </c>
      <c r="U99" s="118">
        <f>VLOOKUP($A99+ROUND((COLUMN()-2)/24,5),АТС!$A$41:$F$784,3)+'Иные услуги '!$C$5+'РСТ РСО-А'!$I$6+'РСТ РСО-А'!$H$9</f>
        <v>2876.98</v>
      </c>
      <c r="V99" s="118">
        <f>VLOOKUP($A99+ROUND((COLUMN()-2)/24,5),АТС!$A$41:$F$784,3)+'Иные услуги '!$C$5+'РСТ РСО-А'!$I$6+'РСТ РСО-А'!$H$9</f>
        <v>2839.19</v>
      </c>
      <c r="W99" s="118">
        <f>VLOOKUP($A99+ROUND((COLUMN()-2)/24,5),АТС!$A$41:$F$784,3)+'Иные услуги '!$C$5+'РСТ РСО-А'!$I$6+'РСТ РСО-А'!$H$9</f>
        <v>2852.72</v>
      </c>
      <c r="X99" s="118">
        <f>VLOOKUP($A99+ROUND((COLUMN()-2)/24,5),АТС!$A$41:$F$784,3)+'Иные услуги '!$C$5+'РСТ РСО-А'!$I$6+'РСТ РСО-А'!$H$9</f>
        <v>3064.99</v>
      </c>
      <c r="Y99" s="118">
        <f>VLOOKUP($A99+ROUND((COLUMN()-2)/24,5),АТС!$A$41:$F$784,3)+'Иные услуги '!$C$5+'РСТ РСО-А'!$I$6+'РСТ РСО-А'!$H$9</f>
        <v>2899.42</v>
      </c>
    </row>
    <row r="100" spans="1:25" x14ac:dyDescent="0.2">
      <c r="A100" s="66">
        <f t="shared" si="2"/>
        <v>43384</v>
      </c>
      <c r="B100" s="118">
        <f>VLOOKUP($A100+ROUND((COLUMN()-2)/24,5),АТС!$A$41:$F$784,3)+'Иные услуги '!$C$5+'РСТ РСО-А'!$I$6+'РСТ РСО-А'!$H$9</f>
        <v>2783.5</v>
      </c>
      <c r="C100" s="118">
        <f>VLOOKUP($A100+ROUND((COLUMN()-2)/24,5),АТС!$A$41:$F$784,3)+'Иные услуги '!$C$5+'РСТ РСО-А'!$I$6+'РСТ РСО-А'!$H$9</f>
        <v>2806.19</v>
      </c>
      <c r="D100" s="118">
        <f>VLOOKUP($A100+ROUND((COLUMN()-2)/24,5),АТС!$A$41:$F$784,3)+'Иные услуги '!$C$5+'РСТ РСО-А'!$I$6+'РСТ РСО-А'!$H$9</f>
        <v>2846.06</v>
      </c>
      <c r="E100" s="118">
        <f>VLOOKUP($A100+ROUND((COLUMN()-2)/24,5),АТС!$A$41:$F$784,3)+'Иные услуги '!$C$5+'РСТ РСО-А'!$I$6+'РСТ РСО-А'!$H$9</f>
        <v>2867.6099999999997</v>
      </c>
      <c r="F100" s="118">
        <f>VLOOKUP($A100+ROUND((COLUMN()-2)/24,5),АТС!$A$41:$F$784,3)+'Иные услуги '!$C$5+'РСТ РСО-А'!$I$6+'РСТ РСО-А'!$H$9</f>
        <v>2846.62</v>
      </c>
      <c r="G100" s="118">
        <f>VLOOKUP($A100+ROUND((COLUMN()-2)/24,5),АТС!$A$41:$F$784,3)+'Иные услуги '!$C$5+'РСТ РСО-А'!$I$6+'РСТ РСО-А'!$H$9</f>
        <v>2820.56</v>
      </c>
      <c r="H100" s="118">
        <f>VLOOKUP($A100+ROUND((COLUMN()-2)/24,5),АТС!$A$41:$F$784,3)+'Иные услуги '!$C$5+'РСТ РСО-А'!$I$6+'РСТ РСО-А'!$H$9</f>
        <v>2865.49</v>
      </c>
      <c r="I100" s="118">
        <f>VLOOKUP($A100+ROUND((COLUMN()-2)/24,5),АТС!$A$41:$F$784,3)+'Иные услуги '!$C$5+'РСТ РСО-А'!$I$6+'РСТ РСО-А'!$H$9</f>
        <v>2863.43</v>
      </c>
      <c r="J100" s="118">
        <f>VLOOKUP($A100+ROUND((COLUMN()-2)/24,5),АТС!$A$41:$F$784,3)+'Иные услуги '!$C$5+'РСТ РСО-А'!$I$6+'РСТ РСО-А'!$H$9</f>
        <v>2886.84</v>
      </c>
      <c r="K100" s="118">
        <f>VLOOKUP($A100+ROUND((COLUMN()-2)/24,5),АТС!$A$41:$F$784,3)+'Иные услуги '!$C$5+'РСТ РСО-А'!$I$6+'РСТ РСО-А'!$H$9</f>
        <v>2820.44</v>
      </c>
      <c r="L100" s="118">
        <f>VLOOKUP($A100+ROUND((COLUMN()-2)/24,5),АТС!$A$41:$F$784,3)+'Иные услуги '!$C$5+'РСТ РСО-А'!$I$6+'РСТ РСО-А'!$H$9</f>
        <v>2820.59</v>
      </c>
      <c r="M100" s="118">
        <f>VLOOKUP($A100+ROUND((COLUMN()-2)/24,5),АТС!$A$41:$F$784,3)+'Иные услуги '!$C$5+'РСТ РСО-А'!$I$6+'РСТ РСО-А'!$H$9</f>
        <v>2820.33</v>
      </c>
      <c r="N100" s="118">
        <f>VLOOKUP($A100+ROUND((COLUMN()-2)/24,5),АТС!$A$41:$F$784,3)+'Иные услуги '!$C$5+'РСТ РСО-А'!$I$6+'РСТ РСО-А'!$H$9</f>
        <v>2852.46</v>
      </c>
      <c r="O100" s="118">
        <f>VLOOKUP($A100+ROUND((COLUMN()-2)/24,5),АТС!$A$41:$F$784,3)+'Иные услуги '!$C$5+'РСТ РСО-А'!$I$6+'РСТ РСО-А'!$H$9</f>
        <v>2819.98</v>
      </c>
      <c r="P100" s="118">
        <f>VLOOKUP($A100+ROUND((COLUMN()-2)/24,5),АТС!$A$41:$F$784,3)+'Иные услуги '!$C$5+'РСТ РСО-А'!$I$6+'РСТ РСО-А'!$H$9</f>
        <v>2820.0099999999998</v>
      </c>
      <c r="Q100" s="118">
        <f>VLOOKUP($A100+ROUND((COLUMN()-2)/24,5),АТС!$A$41:$F$784,3)+'Иные услуги '!$C$5+'РСТ РСО-А'!$I$6+'РСТ РСО-А'!$H$9</f>
        <v>2820.47</v>
      </c>
      <c r="R100" s="118">
        <f>VLOOKUP($A100+ROUND((COLUMN()-2)/24,5),АТС!$A$41:$F$784,3)+'Иные услуги '!$C$5+'РСТ РСО-А'!$I$6+'РСТ РСО-А'!$H$9</f>
        <v>2887.12</v>
      </c>
      <c r="S100" s="118">
        <f>VLOOKUP($A100+ROUND((COLUMN()-2)/24,5),АТС!$A$41:$F$784,3)+'Иные услуги '!$C$5+'РСТ РСО-А'!$I$6+'РСТ РСО-А'!$H$9</f>
        <v>2821.97</v>
      </c>
      <c r="T100" s="118">
        <f>VLOOKUP($A100+ROUND((COLUMN()-2)/24,5),АТС!$A$41:$F$784,3)+'Иные услуги '!$C$5+'РСТ РСО-А'!$I$6+'РСТ РСО-А'!$H$9</f>
        <v>2926.63</v>
      </c>
      <c r="U100" s="118">
        <f>VLOOKUP($A100+ROUND((COLUMN()-2)/24,5),АТС!$A$41:$F$784,3)+'Иные услуги '!$C$5+'РСТ РСО-А'!$I$6+'РСТ РСО-А'!$H$9</f>
        <v>2830.58</v>
      </c>
      <c r="V100" s="118">
        <f>VLOOKUP($A100+ROUND((COLUMN()-2)/24,5),АТС!$A$41:$F$784,3)+'Иные услуги '!$C$5+'РСТ РСО-А'!$I$6+'РСТ РСО-А'!$H$9</f>
        <v>2832.52</v>
      </c>
      <c r="W100" s="118">
        <f>VLOOKUP($A100+ROUND((COLUMN()-2)/24,5),АТС!$A$41:$F$784,3)+'Иные услуги '!$C$5+'РСТ РСО-А'!$I$6+'РСТ РСО-А'!$H$9</f>
        <v>2849.7</v>
      </c>
      <c r="X100" s="118">
        <f>VLOOKUP($A100+ROUND((COLUMN()-2)/24,5),АТС!$A$41:$F$784,3)+'Иные услуги '!$C$5+'РСТ РСО-А'!$I$6+'РСТ РСО-А'!$H$9</f>
        <v>3062.44</v>
      </c>
      <c r="Y100" s="118">
        <f>VLOOKUP($A100+ROUND((COLUMN()-2)/24,5),АТС!$A$41:$F$784,3)+'Иные услуги '!$C$5+'РСТ РСО-А'!$I$6+'РСТ РСО-А'!$H$9</f>
        <v>2898.52</v>
      </c>
    </row>
    <row r="101" spans="1:25" x14ac:dyDescent="0.2">
      <c r="A101" s="66">
        <f t="shared" si="2"/>
        <v>43385</v>
      </c>
      <c r="B101" s="118">
        <f>VLOOKUP($A101+ROUND((COLUMN()-2)/24,5),АТС!$A$41:$F$784,3)+'Иные услуги '!$C$5+'РСТ РСО-А'!$I$6+'РСТ РСО-А'!$H$9</f>
        <v>2793.14</v>
      </c>
      <c r="C101" s="118">
        <f>VLOOKUP($A101+ROUND((COLUMN()-2)/24,5),АТС!$A$41:$F$784,3)+'Иные услуги '!$C$5+'РСТ РСО-А'!$I$6+'РСТ РСО-А'!$H$9</f>
        <v>2791.79</v>
      </c>
      <c r="D101" s="118">
        <f>VLOOKUP($A101+ROUND((COLUMN()-2)/24,5),АТС!$A$41:$F$784,3)+'Иные услуги '!$C$5+'РСТ РСО-А'!$I$6+'РСТ РСО-А'!$H$9</f>
        <v>2829.7799999999997</v>
      </c>
      <c r="E101" s="118">
        <f>VLOOKUP($A101+ROUND((COLUMN()-2)/24,5),АТС!$A$41:$F$784,3)+'Иные услуги '!$C$5+'РСТ РСО-А'!$I$6+'РСТ РСО-А'!$H$9</f>
        <v>2850.7599999999998</v>
      </c>
      <c r="F101" s="118">
        <f>VLOOKUP($A101+ROUND((COLUMN()-2)/24,5),АТС!$A$41:$F$784,3)+'Иные услуги '!$C$5+'РСТ РСО-А'!$I$6+'РСТ РСО-А'!$H$9</f>
        <v>2831.79</v>
      </c>
      <c r="G101" s="118">
        <f>VLOOKUP($A101+ROUND((COLUMN()-2)/24,5),АТС!$A$41:$F$784,3)+'Иные услуги '!$C$5+'РСТ РСО-А'!$I$6+'РСТ РСО-А'!$H$9</f>
        <v>2807.69</v>
      </c>
      <c r="H101" s="118">
        <f>VLOOKUP($A101+ROUND((COLUMN()-2)/24,5),АТС!$A$41:$F$784,3)+'Иные услуги '!$C$5+'РСТ РСО-А'!$I$6+'РСТ РСО-А'!$H$9</f>
        <v>2812.21</v>
      </c>
      <c r="I101" s="118">
        <f>VLOOKUP($A101+ROUND((COLUMN()-2)/24,5),АТС!$A$41:$F$784,3)+'Иные услуги '!$C$5+'РСТ РСО-А'!$I$6+'РСТ РСО-А'!$H$9</f>
        <v>2855.35</v>
      </c>
      <c r="J101" s="118">
        <f>VLOOKUP($A101+ROUND((COLUMN()-2)/24,5),АТС!$A$41:$F$784,3)+'Иные услуги '!$C$5+'РСТ РСО-А'!$I$6+'РСТ РСО-А'!$H$9</f>
        <v>2885.37</v>
      </c>
      <c r="K101" s="118">
        <f>VLOOKUP($A101+ROUND((COLUMN()-2)/24,5),АТС!$A$41:$F$784,3)+'Иные услуги '!$C$5+'РСТ РСО-А'!$I$6+'РСТ РСО-А'!$H$9</f>
        <v>2821.94</v>
      </c>
      <c r="L101" s="118">
        <f>VLOOKUP($A101+ROUND((COLUMN()-2)/24,5),АТС!$A$41:$F$784,3)+'Иные услуги '!$C$5+'РСТ РСО-А'!$I$6+'РСТ РСО-А'!$H$9</f>
        <v>2899.09</v>
      </c>
      <c r="M101" s="118">
        <f>VLOOKUP($A101+ROUND((COLUMN()-2)/24,5),АТС!$A$41:$F$784,3)+'Иные услуги '!$C$5+'РСТ РСО-А'!$I$6+'РСТ РСО-А'!$H$9</f>
        <v>2898.47</v>
      </c>
      <c r="N101" s="118">
        <f>VLOOKUP($A101+ROUND((COLUMN()-2)/24,5),АТС!$A$41:$F$784,3)+'Иные услуги '!$C$5+'РСТ РСО-А'!$I$6+'РСТ РСО-А'!$H$9</f>
        <v>2841.34</v>
      </c>
      <c r="O101" s="118">
        <f>VLOOKUP($A101+ROUND((COLUMN()-2)/24,5),АТС!$A$41:$F$784,3)+'Иные услуги '!$C$5+'РСТ РСО-А'!$I$6+'РСТ РСО-А'!$H$9</f>
        <v>2858.5099999999998</v>
      </c>
      <c r="P101" s="118">
        <f>VLOOKUP($A101+ROUND((COLUMN()-2)/24,5),АТС!$A$41:$F$784,3)+'Иные услуги '!$C$5+'РСТ РСО-А'!$I$6+'РСТ РСО-А'!$H$9</f>
        <v>2858.74</v>
      </c>
      <c r="Q101" s="118">
        <f>VLOOKUP($A101+ROUND((COLUMN()-2)/24,5),АТС!$A$41:$F$784,3)+'Иные услуги '!$C$5+'РСТ РСО-А'!$I$6+'РСТ РСО-А'!$H$9</f>
        <v>2860.69</v>
      </c>
      <c r="R101" s="118">
        <f>VLOOKUP($A101+ROUND((COLUMN()-2)/24,5),АТС!$A$41:$F$784,3)+'Иные услуги '!$C$5+'РСТ РСО-А'!$I$6+'РСТ РСО-А'!$H$9</f>
        <v>2819.04</v>
      </c>
      <c r="S101" s="118">
        <f>VLOOKUP($A101+ROUND((COLUMN()-2)/24,5),АТС!$A$41:$F$784,3)+'Иные услуги '!$C$5+'РСТ РСО-А'!$I$6+'РСТ РСО-А'!$H$9</f>
        <v>2810.45</v>
      </c>
      <c r="T101" s="118">
        <f>VLOOKUP($A101+ROUND((COLUMN()-2)/24,5),АТС!$A$41:$F$784,3)+'Иные услуги '!$C$5+'РСТ РСО-А'!$I$6+'РСТ РСО-А'!$H$9</f>
        <v>2943.5</v>
      </c>
      <c r="U101" s="118">
        <f>VLOOKUP($A101+ROUND((COLUMN()-2)/24,5),АТС!$A$41:$F$784,3)+'Иные услуги '!$C$5+'РСТ РСО-А'!$I$6+'РСТ РСО-А'!$H$9</f>
        <v>2858.75</v>
      </c>
      <c r="V101" s="118">
        <f>VLOOKUP($A101+ROUND((COLUMN()-2)/24,5),АТС!$A$41:$F$784,3)+'Иные услуги '!$C$5+'РСТ РСО-А'!$I$6+'РСТ РСО-А'!$H$9</f>
        <v>2811.66</v>
      </c>
      <c r="W101" s="118">
        <f>VLOOKUP($A101+ROUND((COLUMN()-2)/24,5),АТС!$A$41:$F$784,3)+'Иные услуги '!$C$5+'РСТ РСО-А'!$I$6+'РСТ РСО-А'!$H$9</f>
        <v>2832.63</v>
      </c>
      <c r="X101" s="118">
        <f>VLOOKUP($A101+ROUND((COLUMN()-2)/24,5),АТС!$A$41:$F$784,3)+'Иные услуги '!$C$5+'РСТ РСО-А'!$I$6+'РСТ РСО-А'!$H$9</f>
        <v>3031.67</v>
      </c>
      <c r="Y101" s="118">
        <f>VLOOKUP($A101+ROUND((COLUMN()-2)/24,5),АТС!$A$41:$F$784,3)+'Иные услуги '!$C$5+'РСТ РСО-А'!$I$6+'РСТ РСО-А'!$H$9</f>
        <v>2934.85</v>
      </c>
    </row>
    <row r="102" spans="1:25" x14ac:dyDescent="0.2">
      <c r="A102" s="66">
        <f t="shared" si="2"/>
        <v>43386</v>
      </c>
      <c r="B102" s="118">
        <f>VLOOKUP($A102+ROUND((COLUMN()-2)/24,5),АТС!$A$41:$F$784,3)+'Иные услуги '!$C$5+'РСТ РСО-А'!$I$6+'РСТ РСО-А'!$H$9</f>
        <v>2804.84</v>
      </c>
      <c r="C102" s="118">
        <f>VLOOKUP($A102+ROUND((COLUMN()-2)/24,5),АТС!$A$41:$F$784,3)+'Иные услуги '!$C$5+'РСТ РСО-А'!$I$6+'РСТ РСО-А'!$H$9</f>
        <v>2839.1499999999996</v>
      </c>
      <c r="D102" s="118">
        <f>VLOOKUP($A102+ROUND((COLUMN()-2)/24,5),АТС!$A$41:$F$784,3)+'Иные услуги '!$C$5+'РСТ РСО-А'!$I$6+'РСТ РСО-А'!$H$9</f>
        <v>2854.2</v>
      </c>
      <c r="E102" s="118">
        <f>VLOOKUP($A102+ROUND((COLUMN()-2)/24,5),АТС!$A$41:$F$784,3)+'Иные услуги '!$C$5+'РСТ РСО-А'!$I$6+'РСТ РСО-А'!$H$9</f>
        <v>2876.0099999999998</v>
      </c>
      <c r="F102" s="118">
        <f>VLOOKUP($A102+ROUND((COLUMN()-2)/24,5),АТС!$A$41:$F$784,3)+'Иные услуги '!$C$5+'РСТ РСО-А'!$I$6+'РСТ РСО-А'!$H$9</f>
        <v>2875.2999999999997</v>
      </c>
      <c r="G102" s="118">
        <f>VLOOKUP($A102+ROUND((COLUMN()-2)/24,5),АТС!$A$41:$F$784,3)+'Иные услуги '!$C$5+'РСТ РСО-А'!$I$6+'РСТ РСО-А'!$H$9</f>
        <v>2837.29</v>
      </c>
      <c r="H102" s="118">
        <f>VLOOKUP($A102+ROUND((COLUMN()-2)/24,5),АТС!$A$41:$F$784,3)+'Иные услуги '!$C$5+'РСТ РСО-А'!$I$6+'РСТ РСО-А'!$H$9</f>
        <v>2912.6499999999996</v>
      </c>
      <c r="I102" s="118">
        <f>VLOOKUP($A102+ROUND((COLUMN()-2)/24,5),АТС!$A$41:$F$784,3)+'Иные услуги '!$C$5+'РСТ РСО-А'!$I$6+'РСТ РСО-А'!$H$9</f>
        <v>2821.6499999999996</v>
      </c>
      <c r="J102" s="118">
        <f>VLOOKUP($A102+ROUND((COLUMN()-2)/24,5),АТС!$A$41:$F$784,3)+'Иные услуги '!$C$5+'РСТ РСО-А'!$I$6+'РСТ РСО-А'!$H$9</f>
        <v>2960.5699999999997</v>
      </c>
      <c r="K102" s="118">
        <f>VLOOKUP($A102+ROUND((COLUMN()-2)/24,5),АТС!$A$41:$F$784,3)+'Иные услуги '!$C$5+'РСТ РСО-А'!$I$6+'РСТ РСО-А'!$H$9</f>
        <v>2883.7799999999997</v>
      </c>
      <c r="L102" s="118">
        <f>VLOOKUP($A102+ROUND((COLUMN()-2)/24,5),АТС!$A$41:$F$784,3)+'Иные услуги '!$C$5+'РСТ РСО-А'!$I$6+'РСТ РСО-А'!$H$9</f>
        <v>2883.1499999999996</v>
      </c>
      <c r="M102" s="118">
        <f>VLOOKUP($A102+ROUND((COLUMN()-2)/24,5),АТС!$A$41:$F$784,3)+'Иные услуги '!$C$5+'РСТ РСО-А'!$I$6+'РСТ РСО-А'!$H$9</f>
        <v>2882.2799999999997</v>
      </c>
      <c r="N102" s="118">
        <f>VLOOKUP($A102+ROUND((COLUMN()-2)/24,5),АТС!$A$41:$F$784,3)+'Иные услуги '!$C$5+'РСТ РСО-А'!$I$6+'РСТ РСО-А'!$H$9</f>
        <v>2919.23</v>
      </c>
      <c r="O102" s="118">
        <f>VLOOKUP($A102+ROUND((COLUMN()-2)/24,5),АТС!$A$41:$F$784,3)+'Иные услуги '!$C$5+'РСТ РСО-А'!$I$6+'РСТ РСО-А'!$H$9</f>
        <v>2919.04</v>
      </c>
      <c r="P102" s="118">
        <f>VLOOKUP($A102+ROUND((COLUMN()-2)/24,5),АТС!$A$41:$F$784,3)+'Иные услуги '!$C$5+'РСТ РСО-А'!$I$6+'РСТ РСО-А'!$H$9</f>
        <v>2919.2799999999997</v>
      </c>
      <c r="Q102" s="118">
        <f>VLOOKUP($A102+ROUND((COLUMN()-2)/24,5),АТС!$A$41:$F$784,3)+'Иные услуги '!$C$5+'РСТ РСО-А'!$I$6+'РСТ РСО-А'!$H$9</f>
        <v>2918.24</v>
      </c>
      <c r="R102" s="118">
        <f>VLOOKUP($A102+ROUND((COLUMN()-2)/24,5),АТС!$A$41:$F$784,3)+'Иные услуги '!$C$5+'РСТ РСО-А'!$I$6+'РСТ РСО-А'!$H$9</f>
        <v>2881.56</v>
      </c>
      <c r="S102" s="118">
        <f>VLOOKUP($A102+ROUND((COLUMN()-2)/24,5),АТС!$A$41:$F$784,3)+'Иные услуги '!$C$5+'РСТ РСО-А'!$I$6+'РСТ РСО-А'!$H$9</f>
        <v>2805.5</v>
      </c>
      <c r="T102" s="118">
        <f>VLOOKUP($A102+ROUND((COLUMN()-2)/24,5),АТС!$A$41:$F$784,3)+'Иные услуги '!$C$5+'РСТ РСО-А'!$I$6+'РСТ РСО-А'!$H$9</f>
        <v>2902.43</v>
      </c>
      <c r="U102" s="118">
        <f>VLOOKUP($A102+ROUND((COLUMN()-2)/24,5),АТС!$A$41:$F$784,3)+'Иные услуги '!$C$5+'РСТ РСО-А'!$I$6+'РСТ РСО-А'!$H$9</f>
        <v>2823.12</v>
      </c>
      <c r="V102" s="118">
        <f>VLOOKUP($A102+ROUND((COLUMN()-2)/24,5),АТС!$A$41:$F$784,3)+'Иные услуги '!$C$5+'РСТ РСО-А'!$I$6+'РСТ РСО-А'!$H$9</f>
        <v>2821.89</v>
      </c>
      <c r="W102" s="118">
        <f>VLOOKUP($A102+ROUND((COLUMN()-2)/24,5),АТС!$A$41:$F$784,3)+'Иные услуги '!$C$5+'РСТ РСО-А'!$I$6+'РСТ РСО-А'!$H$9</f>
        <v>2837.34</v>
      </c>
      <c r="X102" s="118">
        <f>VLOOKUP($A102+ROUND((COLUMN()-2)/24,5),АТС!$A$41:$F$784,3)+'Иные услуги '!$C$5+'РСТ РСО-А'!$I$6+'РСТ РСО-А'!$H$9</f>
        <v>3045.21</v>
      </c>
      <c r="Y102" s="118">
        <f>VLOOKUP($A102+ROUND((COLUMN()-2)/24,5),АТС!$A$41:$F$784,3)+'Иные услуги '!$C$5+'РСТ РСО-А'!$I$6+'РСТ РСО-А'!$H$9</f>
        <v>2873.66</v>
      </c>
    </row>
    <row r="103" spans="1:25" x14ac:dyDescent="0.2">
      <c r="A103" s="66">
        <f t="shared" si="2"/>
        <v>43387</v>
      </c>
      <c r="B103" s="118">
        <f>VLOOKUP($A103+ROUND((COLUMN()-2)/24,5),АТС!$A$41:$F$784,3)+'Иные услуги '!$C$5+'РСТ РСО-А'!$I$6+'РСТ РСО-А'!$H$9</f>
        <v>2796.41</v>
      </c>
      <c r="C103" s="118">
        <f>VLOOKUP($A103+ROUND((COLUMN()-2)/24,5),АТС!$A$41:$F$784,3)+'Иные услуги '!$C$5+'РСТ РСО-А'!$I$6+'РСТ РСО-А'!$H$9</f>
        <v>2849.63</v>
      </c>
      <c r="D103" s="118">
        <f>VLOOKUP($A103+ROUND((COLUMN()-2)/24,5),АТС!$A$41:$F$784,3)+'Иные услуги '!$C$5+'РСТ РСО-А'!$I$6+'РСТ РСО-А'!$H$9</f>
        <v>2875.77</v>
      </c>
      <c r="E103" s="118">
        <f>VLOOKUP($A103+ROUND((COLUMN()-2)/24,5),АТС!$A$41:$F$784,3)+'Иные услуги '!$C$5+'РСТ РСО-А'!$I$6+'РСТ РСО-А'!$H$9</f>
        <v>2889.22</v>
      </c>
      <c r="F103" s="118">
        <f>VLOOKUP($A103+ROUND((COLUMN()-2)/24,5),АТС!$A$41:$F$784,3)+'Иные услуги '!$C$5+'РСТ РСО-А'!$I$6+'РСТ РСО-А'!$H$9</f>
        <v>2871.06</v>
      </c>
      <c r="G103" s="118">
        <f>VLOOKUP($A103+ROUND((COLUMN()-2)/24,5),АТС!$A$41:$F$784,3)+'Иные услуги '!$C$5+'РСТ РСО-А'!$I$6+'РСТ РСО-А'!$H$9</f>
        <v>2870.95</v>
      </c>
      <c r="H103" s="118">
        <f>VLOOKUP($A103+ROUND((COLUMN()-2)/24,5),АТС!$A$41:$F$784,3)+'Иные услуги '!$C$5+'РСТ РСО-А'!$I$6+'РСТ РСО-А'!$H$9</f>
        <v>2961.7799999999997</v>
      </c>
      <c r="I103" s="118">
        <f>VLOOKUP($A103+ROUND((COLUMN()-2)/24,5),АТС!$A$41:$F$784,3)+'Иные услуги '!$C$5+'РСТ РСО-А'!$I$6+'РСТ РСО-А'!$H$9</f>
        <v>2828.5099999999998</v>
      </c>
      <c r="J103" s="118">
        <f>VLOOKUP($A103+ROUND((COLUMN()-2)/24,5),АТС!$A$41:$F$784,3)+'Иные услуги '!$C$5+'РСТ РСО-А'!$I$6+'РСТ РСО-А'!$H$9</f>
        <v>3001.21</v>
      </c>
      <c r="K103" s="118">
        <f>VLOOKUP($A103+ROUND((COLUMN()-2)/24,5),АТС!$A$41:$F$784,3)+'Иные услуги '!$C$5+'РСТ РСО-А'!$I$6+'РСТ РСО-А'!$H$9</f>
        <v>2917.06</v>
      </c>
      <c r="L103" s="118">
        <f>VLOOKUP($A103+ROUND((COLUMN()-2)/24,5),АТС!$A$41:$F$784,3)+'Иные услуги '!$C$5+'РСТ РСО-А'!$I$6+'РСТ РСО-А'!$H$9</f>
        <v>2917.29</v>
      </c>
      <c r="M103" s="118">
        <f>VLOOKUP($A103+ROUND((COLUMN()-2)/24,5),АТС!$A$41:$F$784,3)+'Иные услуги '!$C$5+'РСТ РСО-А'!$I$6+'РСТ РСО-А'!$H$9</f>
        <v>2879.84</v>
      </c>
      <c r="N103" s="118">
        <f>VLOOKUP($A103+ROUND((COLUMN()-2)/24,5),АТС!$A$41:$F$784,3)+'Иные услуги '!$C$5+'РСТ РСО-А'!$I$6+'РСТ РСО-А'!$H$9</f>
        <v>2916.69</v>
      </c>
      <c r="O103" s="118">
        <f>VLOOKUP($A103+ROUND((COLUMN()-2)/24,5),АТС!$A$41:$F$784,3)+'Иные услуги '!$C$5+'РСТ РСО-А'!$I$6+'РСТ РСО-А'!$H$9</f>
        <v>2957.21</v>
      </c>
      <c r="P103" s="118">
        <f>VLOOKUP($A103+ROUND((COLUMN()-2)/24,5),АТС!$A$41:$F$784,3)+'Иные услуги '!$C$5+'РСТ РСО-А'!$I$6+'РСТ РСО-А'!$H$9</f>
        <v>2957.0499999999997</v>
      </c>
      <c r="Q103" s="118">
        <f>VLOOKUP($A103+ROUND((COLUMN()-2)/24,5),АТС!$A$41:$F$784,3)+'Иные услуги '!$C$5+'РСТ РСО-А'!$I$6+'РСТ РСО-А'!$H$9</f>
        <v>2956.99</v>
      </c>
      <c r="R103" s="118">
        <f>VLOOKUP($A103+ROUND((COLUMN()-2)/24,5),АТС!$A$41:$F$784,3)+'Иные услуги '!$C$5+'РСТ РСО-А'!$I$6+'РСТ РСО-А'!$H$9</f>
        <v>2916.7799999999997</v>
      </c>
      <c r="S103" s="118">
        <f>VLOOKUP($A103+ROUND((COLUMN()-2)/24,5),АТС!$A$41:$F$784,3)+'Иные услуги '!$C$5+'РСТ РСО-А'!$I$6+'РСТ РСО-А'!$H$9</f>
        <v>2816.0099999999998</v>
      </c>
      <c r="T103" s="118">
        <f>VLOOKUP($A103+ROUND((COLUMN()-2)/24,5),АТС!$A$41:$F$784,3)+'Иные услуги '!$C$5+'РСТ РСО-А'!$I$6+'РСТ РСО-А'!$H$9</f>
        <v>2905.18</v>
      </c>
      <c r="U103" s="118">
        <f>VLOOKUP($A103+ROUND((COLUMN()-2)/24,5),АТС!$A$41:$F$784,3)+'Иные услуги '!$C$5+'РСТ РСО-А'!$I$6+'РСТ РСО-А'!$H$9</f>
        <v>2824.0699999999997</v>
      </c>
      <c r="V103" s="118">
        <f>VLOOKUP($A103+ROUND((COLUMN()-2)/24,5),АТС!$A$41:$F$784,3)+'Иные услуги '!$C$5+'РСТ РСО-А'!$I$6+'РСТ РСО-А'!$H$9</f>
        <v>2823.73</v>
      </c>
      <c r="W103" s="118">
        <f>VLOOKUP($A103+ROUND((COLUMN()-2)/24,5),АТС!$A$41:$F$784,3)+'Иные услуги '!$C$5+'РСТ РСО-А'!$I$6+'РСТ РСО-А'!$H$9</f>
        <v>2837.5099999999998</v>
      </c>
      <c r="X103" s="118">
        <f>VLOOKUP($A103+ROUND((COLUMN()-2)/24,5),АТС!$A$41:$F$784,3)+'Иные услуги '!$C$5+'РСТ РСО-А'!$I$6+'РСТ РСО-А'!$H$9</f>
        <v>3043.37</v>
      </c>
      <c r="Y103" s="118">
        <f>VLOOKUP($A103+ROUND((COLUMN()-2)/24,5),АТС!$A$41:$F$784,3)+'Иные услуги '!$C$5+'РСТ РСО-А'!$I$6+'РСТ РСО-А'!$H$9</f>
        <v>2874.2599999999998</v>
      </c>
    </row>
    <row r="104" spans="1:25" x14ac:dyDescent="0.2">
      <c r="A104" s="66">
        <f t="shared" si="2"/>
        <v>43388</v>
      </c>
      <c r="B104" s="118">
        <f>VLOOKUP($A104+ROUND((COLUMN()-2)/24,5),АТС!$A$41:$F$784,3)+'Иные услуги '!$C$5+'РСТ РСО-А'!$I$6+'РСТ РСО-А'!$H$9</f>
        <v>2798.3999999999996</v>
      </c>
      <c r="C104" s="118">
        <f>VLOOKUP($A104+ROUND((COLUMN()-2)/24,5),АТС!$A$41:$F$784,3)+'Иные услуги '!$C$5+'РСТ РСО-А'!$I$6+'РСТ РСО-А'!$H$9</f>
        <v>2837.21</v>
      </c>
      <c r="D104" s="118">
        <f>VLOOKUP($A104+ROUND((COLUMN()-2)/24,5),АТС!$A$41:$F$784,3)+'Иные услуги '!$C$5+'РСТ РСО-А'!$I$6+'РСТ РСО-А'!$H$9</f>
        <v>2851.0299999999997</v>
      </c>
      <c r="E104" s="118">
        <f>VLOOKUP($A104+ROUND((COLUMN()-2)/24,5),АТС!$A$41:$F$784,3)+'Иные услуги '!$C$5+'РСТ РСО-А'!$I$6+'РСТ РСО-А'!$H$9</f>
        <v>2872.85</v>
      </c>
      <c r="F104" s="118">
        <f>VLOOKUP($A104+ROUND((COLUMN()-2)/24,5),АТС!$A$41:$F$784,3)+'Иные услуги '!$C$5+'РСТ РСО-А'!$I$6+'РСТ РСО-А'!$H$9</f>
        <v>2872.48</v>
      </c>
      <c r="G104" s="118">
        <f>VLOOKUP($A104+ROUND((COLUMN()-2)/24,5),АТС!$A$41:$F$784,3)+'Иные услуги '!$C$5+'РСТ РСО-А'!$I$6+'РСТ РСО-А'!$H$9</f>
        <v>2836.21</v>
      </c>
      <c r="H104" s="118">
        <f>VLOOKUP($A104+ROUND((COLUMN()-2)/24,5),АТС!$A$41:$F$784,3)+'Иные услуги '!$C$5+'РСТ РСО-А'!$I$6+'РСТ РСО-А'!$H$9</f>
        <v>2911.6099999999997</v>
      </c>
      <c r="I104" s="118">
        <f>VLOOKUP($A104+ROUND((COLUMN()-2)/24,5),АТС!$A$41:$F$784,3)+'Иные услуги '!$C$5+'РСТ РСО-А'!$I$6+'РСТ РСО-А'!$H$9</f>
        <v>2792.97</v>
      </c>
      <c r="J104" s="118">
        <f>VLOOKUP($A104+ROUND((COLUMN()-2)/24,5),АТС!$A$41:$F$784,3)+'Иные услуги '!$C$5+'РСТ РСО-А'!$I$6+'РСТ РСО-А'!$H$9</f>
        <v>2920.34</v>
      </c>
      <c r="K104" s="118">
        <f>VLOOKUP($A104+ROUND((COLUMN()-2)/24,5),АТС!$A$41:$F$784,3)+'Иные услуги '!$C$5+'РСТ РСО-А'!$I$6+'РСТ РСО-А'!$H$9</f>
        <v>2849.23</v>
      </c>
      <c r="L104" s="118">
        <f>VLOOKUP($A104+ROUND((COLUMN()-2)/24,5),АТС!$A$41:$F$784,3)+'Иные услуги '!$C$5+'РСТ РСО-А'!$I$6+'РСТ РСО-А'!$H$9</f>
        <v>2849.1499999999996</v>
      </c>
      <c r="M104" s="118">
        <f>VLOOKUP($A104+ROUND((COLUMN()-2)/24,5),АТС!$A$41:$F$784,3)+'Иные услуги '!$C$5+'РСТ РСО-А'!$I$6+'РСТ РСО-А'!$H$9</f>
        <v>2848.45</v>
      </c>
      <c r="N104" s="118">
        <f>VLOOKUP($A104+ROUND((COLUMN()-2)/24,5),АТС!$A$41:$F$784,3)+'Иные услуги '!$C$5+'РСТ РСО-А'!$I$6+'РСТ РСО-А'!$H$9</f>
        <v>2882.64</v>
      </c>
      <c r="O104" s="118">
        <f>VLOOKUP($A104+ROUND((COLUMN()-2)/24,5),АТС!$A$41:$F$784,3)+'Иные услуги '!$C$5+'РСТ РСО-А'!$I$6+'РСТ РСО-А'!$H$9</f>
        <v>2897.16</v>
      </c>
      <c r="P104" s="118">
        <f>VLOOKUP($A104+ROUND((COLUMN()-2)/24,5),АТС!$A$41:$F$784,3)+'Иные услуги '!$C$5+'РСТ РСО-А'!$I$6+'РСТ РСО-А'!$H$9</f>
        <v>2897.23</v>
      </c>
      <c r="Q104" s="118">
        <f>VLOOKUP($A104+ROUND((COLUMN()-2)/24,5),АТС!$A$41:$F$784,3)+'Иные услуги '!$C$5+'РСТ РСО-А'!$I$6+'РСТ РСО-А'!$H$9</f>
        <v>2882.6</v>
      </c>
      <c r="R104" s="118">
        <f>VLOOKUP($A104+ROUND((COLUMN()-2)/24,5),АТС!$A$41:$F$784,3)+'Иные услуги '!$C$5+'РСТ РСО-А'!$I$6+'РСТ РСО-А'!$H$9</f>
        <v>2848.19</v>
      </c>
      <c r="S104" s="118">
        <f>VLOOKUP($A104+ROUND((COLUMN()-2)/24,5),АТС!$A$41:$F$784,3)+'Иные услуги '!$C$5+'РСТ РСО-А'!$I$6+'РСТ РСО-А'!$H$9</f>
        <v>2802.95</v>
      </c>
      <c r="T104" s="118">
        <f>VLOOKUP($A104+ROUND((COLUMN()-2)/24,5),АТС!$A$41:$F$784,3)+'Иные услуги '!$C$5+'РСТ РСО-А'!$I$6+'РСТ РСО-А'!$H$9</f>
        <v>2898.24</v>
      </c>
      <c r="U104" s="118">
        <f>VLOOKUP($A104+ROUND((COLUMN()-2)/24,5),АТС!$A$41:$F$784,3)+'Иные услуги '!$C$5+'РСТ РСО-А'!$I$6+'РСТ РСО-А'!$H$9</f>
        <v>2806.44</v>
      </c>
      <c r="V104" s="118">
        <f>VLOOKUP($A104+ROUND((COLUMN()-2)/24,5),АТС!$A$41:$F$784,3)+'Иные услуги '!$C$5+'РСТ РСО-А'!$I$6+'РСТ РСО-А'!$H$9</f>
        <v>2821.92</v>
      </c>
      <c r="W104" s="118">
        <f>VLOOKUP($A104+ROUND((COLUMN()-2)/24,5),АТС!$A$41:$F$784,3)+'Иные услуги '!$C$5+'РСТ РСО-А'!$I$6+'РСТ РСО-А'!$H$9</f>
        <v>2838.46</v>
      </c>
      <c r="X104" s="118">
        <f>VLOOKUP($A104+ROUND((COLUMN()-2)/24,5),АТС!$A$41:$F$784,3)+'Иные услуги '!$C$5+'РСТ РСО-А'!$I$6+'РСТ РСО-А'!$H$9</f>
        <v>3046.63</v>
      </c>
      <c r="Y104" s="118">
        <f>VLOOKUP($A104+ROUND((COLUMN()-2)/24,5),АТС!$A$41:$F$784,3)+'Иные услуги '!$C$5+'РСТ РСО-А'!$I$6+'РСТ РСО-А'!$H$9</f>
        <v>2884.08</v>
      </c>
    </row>
    <row r="105" spans="1:25" x14ac:dyDescent="0.2">
      <c r="A105" s="66">
        <f t="shared" si="2"/>
        <v>43389</v>
      </c>
      <c r="B105" s="118">
        <f>VLOOKUP($A105+ROUND((COLUMN()-2)/24,5),АТС!$A$41:$F$784,3)+'Иные услуги '!$C$5+'РСТ РСО-А'!$I$6+'РСТ РСО-А'!$H$9</f>
        <v>2782.08</v>
      </c>
      <c r="C105" s="118">
        <f>VLOOKUP($A105+ROUND((COLUMN()-2)/24,5),АТС!$A$41:$F$784,3)+'Иные услуги '!$C$5+'РСТ РСО-А'!$I$6+'РСТ РСО-А'!$H$9</f>
        <v>2809.89</v>
      </c>
      <c r="D105" s="118">
        <f>VLOOKUP($A105+ROUND((COLUMN()-2)/24,5),АТС!$A$41:$F$784,3)+'Иные услуги '!$C$5+'РСТ РСО-А'!$I$6+'РСТ РСО-А'!$H$9</f>
        <v>2844.84</v>
      </c>
      <c r="E105" s="118">
        <f>VLOOKUP($A105+ROUND((COLUMN()-2)/24,5),АТС!$A$41:$F$784,3)+'Иные услуги '!$C$5+'РСТ РСО-А'!$I$6+'РСТ РСО-А'!$H$9</f>
        <v>2866.49</v>
      </c>
      <c r="F105" s="118">
        <f>VLOOKUP($A105+ROUND((COLUMN()-2)/24,5),АТС!$A$41:$F$784,3)+'Иные услуги '!$C$5+'РСТ РСО-А'!$I$6+'РСТ РСО-А'!$H$9</f>
        <v>2866.3599999999997</v>
      </c>
      <c r="G105" s="118">
        <f>VLOOKUP($A105+ROUND((COLUMN()-2)/24,5),АТС!$A$41:$F$784,3)+'Иные услуги '!$C$5+'РСТ РСО-А'!$I$6+'РСТ РСО-А'!$H$9</f>
        <v>2833.33</v>
      </c>
      <c r="H105" s="118">
        <f>VLOOKUP($A105+ROUND((COLUMN()-2)/24,5),АТС!$A$41:$F$784,3)+'Иные услуги '!$C$5+'РСТ РСО-А'!$I$6+'РСТ РСО-А'!$H$9</f>
        <v>2909.74</v>
      </c>
      <c r="I105" s="118">
        <f>VLOOKUP($A105+ROUND((COLUMN()-2)/24,5),АТС!$A$41:$F$784,3)+'Иные услуги '!$C$5+'РСТ РСО-А'!$I$6+'РСТ РСО-А'!$H$9</f>
        <v>2792.64</v>
      </c>
      <c r="J105" s="118">
        <f>VLOOKUP($A105+ROUND((COLUMN()-2)/24,5),АТС!$A$41:$F$784,3)+'Иные услуги '!$C$5+'РСТ РСО-А'!$I$6+'РСТ РСО-А'!$H$9</f>
        <v>2919.93</v>
      </c>
      <c r="K105" s="118">
        <f>VLOOKUP($A105+ROUND((COLUMN()-2)/24,5),АТС!$A$41:$F$784,3)+'Иные услуги '!$C$5+'РСТ РСО-А'!$I$6+'РСТ РСО-А'!$H$9</f>
        <v>2848.79</v>
      </c>
      <c r="L105" s="118">
        <f>VLOOKUP($A105+ROUND((COLUMN()-2)/24,5),АТС!$A$41:$F$784,3)+'Иные услуги '!$C$5+'РСТ РСО-А'!$I$6+'РСТ РСО-А'!$H$9</f>
        <v>2848.6099999999997</v>
      </c>
      <c r="M105" s="118">
        <f>VLOOKUP($A105+ROUND((COLUMN()-2)/24,5),АТС!$A$41:$F$784,3)+'Иные услуги '!$C$5+'РСТ РСО-А'!$I$6+'РСТ РСО-А'!$H$9</f>
        <v>2848.19</v>
      </c>
      <c r="N105" s="118">
        <f>VLOOKUP($A105+ROUND((COLUMN()-2)/24,5),АТС!$A$41:$F$784,3)+'Иные услуги '!$C$5+'РСТ РСО-А'!$I$6+'РСТ РСО-А'!$H$9</f>
        <v>2882.39</v>
      </c>
      <c r="O105" s="118">
        <f>VLOOKUP($A105+ROUND((COLUMN()-2)/24,5),АТС!$A$41:$F$784,3)+'Иные услуги '!$C$5+'РСТ РСО-А'!$I$6+'РСТ РСО-А'!$H$9</f>
        <v>2882.43</v>
      </c>
      <c r="P105" s="118">
        <f>VLOOKUP($A105+ROUND((COLUMN()-2)/24,5),АТС!$A$41:$F$784,3)+'Иные услуги '!$C$5+'РСТ РСО-А'!$I$6+'РСТ РСО-А'!$H$9</f>
        <v>2882.49</v>
      </c>
      <c r="Q105" s="118">
        <f>VLOOKUP($A105+ROUND((COLUMN()-2)/24,5),АТС!$A$41:$F$784,3)+'Иные услуги '!$C$5+'РСТ РСО-А'!$I$6+'РСТ РСО-А'!$H$9</f>
        <v>2882.64</v>
      </c>
      <c r="R105" s="118">
        <f>VLOOKUP($A105+ROUND((COLUMN()-2)/24,5),АТС!$A$41:$F$784,3)+'Иные услуги '!$C$5+'РСТ РСО-А'!$I$6+'РСТ РСО-А'!$H$9</f>
        <v>2847.7799999999997</v>
      </c>
      <c r="S105" s="118">
        <f>VLOOKUP($A105+ROUND((COLUMN()-2)/24,5),АТС!$A$41:$F$784,3)+'Иные услуги '!$C$5+'РСТ РСО-А'!$I$6+'РСТ РСО-А'!$H$9</f>
        <v>2805.6499999999996</v>
      </c>
      <c r="T105" s="118">
        <f>VLOOKUP($A105+ROUND((COLUMN()-2)/24,5),АТС!$A$41:$F$784,3)+'Иные услуги '!$C$5+'РСТ РСО-А'!$I$6+'РСТ РСО-А'!$H$9</f>
        <v>2882.97</v>
      </c>
      <c r="U105" s="118">
        <f>VLOOKUP($A105+ROUND((COLUMN()-2)/24,5),АТС!$A$41:$F$784,3)+'Иные услуги '!$C$5+'РСТ РСО-А'!$I$6+'РСТ РСО-А'!$H$9</f>
        <v>2805.35</v>
      </c>
      <c r="V105" s="118">
        <f>VLOOKUP($A105+ROUND((COLUMN()-2)/24,5),АТС!$A$41:$F$784,3)+'Иные услуги '!$C$5+'РСТ РСО-А'!$I$6+'РСТ РСО-А'!$H$9</f>
        <v>2822.06</v>
      </c>
      <c r="W105" s="118">
        <f>VLOOKUP($A105+ROUND((COLUMN()-2)/24,5),АТС!$A$41:$F$784,3)+'Иные услуги '!$C$5+'РСТ РСО-А'!$I$6+'РСТ РСО-А'!$H$9</f>
        <v>2838.37</v>
      </c>
      <c r="X105" s="118">
        <f>VLOOKUP($A105+ROUND((COLUMN()-2)/24,5),АТС!$A$41:$F$784,3)+'Иные услуги '!$C$5+'РСТ РСО-А'!$I$6+'РСТ РСО-А'!$H$9</f>
        <v>3047.0499999999997</v>
      </c>
      <c r="Y105" s="118">
        <f>VLOOKUP($A105+ROUND((COLUMN()-2)/24,5),АТС!$A$41:$F$784,3)+'Иные услуги '!$C$5+'РСТ РСО-А'!$I$6+'РСТ РСО-А'!$H$9</f>
        <v>2875.95</v>
      </c>
    </row>
    <row r="106" spans="1:25" x14ac:dyDescent="0.2">
      <c r="A106" s="66">
        <f t="shared" si="2"/>
        <v>43390</v>
      </c>
      <c r="B106" s="118">
        <f>VLOOKUP($A106+ROUND((COLUMN()-2)/24,5),АТС!$A$41:$F$784,3)+'Иные услуги '!$C$5+'РСТ РСО-А'!$I$6+'РСТ РСО-А'!$H$9</f>
        <v>2781.69</v>
      </c>
      <c r="C106" s="118">
        <f>VLOOKUP($A106+ROUND((COLUMN()-2)/24,5),АТС!$A$41:$F$784,3)+'Иные услуги '!$C$5+'РСТ РСО-А'!$I$6+'РСТ РСО-А'!$H$9</f>
        <v>2804.46</v>
      </c>
      <c r="D106" s="118">
        <f>VLOOKUP($A106+ROUND((COLUMN()-2)/24,5),АТС!$A$41:$F$784,3)+'Иные услуги '!$C$5+'РСТ РСО-А'!$I$6+'РСТ РСО-А'!$H$9</f>
        <v>2846.1099999999997</v>
      </c>
      <c r="E106" s="118">
        <f>VLOOKUP($A106+ROUND((COLUMN()-2)/24,5),АТС!$A$41:$F$784,3)+'Иные услуги '!$C$5+'РСТ РСО-А'!$I$6+'РСТ РСО-А'!$H$9</f>
        <v>2866.2</v>
      </c>
      <c r="F106" s="118">
        <f>VLOOKUP($A106+ROUND((COLUMN()-2)/24,5),АТС!$A$41:$F$784,3)+'Иные услуги '!$C$5+'РСТ РСО-А'!$I$6+'РСТ РСО-А'!$H$9</f>
        <v>2871.98</v>
      </c>
      <c r="G106" s="118">
        <f>VLOOKUP($A106+ROUND((COLUMN()-2)/24,5),АТС!$A$41:$F$784,3)+'Иные услуги '!$C$5+'РСТ РСО-А'!$I$6+'РСТ РСО-А'!$H$9</f>
        <v>2836.08</v>
      </c>
      <c r="H106" s="118">
        <f>VLOOKUP($A106+ROUND((COLUMN()-2)/24,5),АТС!$A$41:$F$784,3)+'Иные услуги '!$C$5+'РСТ РСО-А'!$I$6+'РСТ РСО-А'!$H$9</f>
        <v>2838.44</v>
      </c>
      <c r="I106" s="118">
        <f>VLOOKUP($A106+ROUND((COLUMN()-2)/24,5),АТС!$A$41:$F$784,3)+'Иные услуги '!$C$5+'РСТ РСО-А'!$I$6+'РСТ РСО-А'!$H$9</f>
        <v>2859.1099999999997</v>
      </c>
      <c r="J106" s="118">
        <f>VLOOKUP($A106+ROUND((COLUMN()-2)/24,5),АТС!$A$41:$F$784,3)+'Иные услуги '!$C$5+'РСТ РСО-А'!$I$6+'РСТ РСО-А'!$H$9</f>
        <v>2882.24</v>
      </c>
      <c r="K106" s="118">
        <f>VLOOKUP($A106+ROUND((COLUMN()-2)/24,5),АТС!$A$41:$F$784,3)+'Иные услуги '!$C$5+'РСТ РСО-А'!$I$6+'РСТ РСО-А'!$H$9</f>
        <v>2817.12</v>
      </c>
      <c r="L106" s="118">
        <f>VLOOKUP($A106+ROUND((COLUMN()-2)/24,5),АТС!$A$41:$F$784,3)+'Иные услуги '!$C$5+'РСТ РСО-А'!$I$6+'РСТ РСО-А'!$H$9</f>
        <v>2805.12</v>
      </c>
      <c r="M106" s="118">
        <f>VLOOKUP($A106+ROUND((COLUMN()-2)/24,5),АТС!$A$41:$F$784,3)+'Иные услуги '!$C$5+'РСТ РСО-А'!$I$6+'РСТ РСО-А'!$H$9</f>
        <v>2804.1</v>
      </c>
      <c r="N106" s="118">
        <f>VLOOKUP($A106+ROUND((COLUMN()-2)/24,5),АТС!$A$41:$F$784,3)+'Иные услуги '!$C$5+'РСТ РСО-А'!$I$6+'РСТ РСО-А'!$H$9</f>
        <v>2815.97</v>
      </c>
      <c r="O106" s="118">
        <f>VLOOKUP($A106+ROUND((COLUMN()-2)/24,5),АТС!$A$41:$F$784,3)+'Иные услуги '!$C$5+'РСТ РСО-А'!$I$6+'РСТ РСО-А'!$H$9</f>
        <v>2816.08</v>
      </c>
      <c r="P106" s="118">
        <f>VLOOKUP($A106+ROUND((COLUMN()-2)/24,5),АТС!$A$41:$F$784,3)+'Иные услуги '!$C$5+'РСТ РСО-А'!$I$6+'РСТ РСО-А'!$H$9</f>
        <v>2816.1</v>
      </c>
      <c r="Q106" s="118">
        <f>VLOOKUP($A106+ROUND((COLUMN()-2)/24,5),АТС!$A$41:$F$784,3)+'Иные услуги '!$C$5+'РСТ РСО-А'!$I$6+'РСТ РСО-А'!$H$9</f>
        <v>2816.13</v>
      </c>
      <c r="R106" s="118">
        <f>VLOOKUP($A106+ROUND((COLUMN()-2)/24,5),АТС!$A$41:$F$784,3)+'Иные услуги '!$C$5+'РСТ РСО-А'!$I$6+'РСТ РСО-А'!$H$9</f>
        <v>2816.33</v>
      </c>
      <c r="S106" s="118">
        <f>VLOOKUP($A106+ROUND((COLUMN()-2)/24,5),АТС!$A$41:$F$784,3)+'Иные услуги '!$C$5+'РСТ РСО-А'!$I$6+'РСТ РСО-А'!$H$9</f>
        <v>2819.7</v>
      </c>
      <c r="T106" s="118">
        <f>VLOOKUP($A106+ROUND((COLUMN()-2)/24,5),АТС!$A$41:$F$784,3)+'Иные услуги '!$C$5+'РСТ РСО-А'!$I$6+'РСТ РСО-А'!$H$9</f>
        <v>2946.5699999999997</v>
      </c>
      <c r="U106" s="118">
        <f>VLOOKUP($A106+ROUND((COLUMN()-2)/24,5),АТС!$A$41:$F$784,3)+'Иные услуги '!$C$5+'РСТ РСО-А'!$I$6+'РСТ РСО-А'!$H$9</f>
        <v>2888.88</v>
      </c>
      <c r="V106" s="118">
        <f>VLOOKUP($A106+ROUND((COLUMN()-2)/24,5),АТС!$A$41:$F$784,3)+'Иные услуги '!$C$5+'РСТ РСО-А'!$I$6+'РСТ РСО-А'!$H$9</f>
        <v>2842.25</v>
      </c>
      <c r="W106" s="118">
        <f>VLOOKUP($A106+ROUND((COLUMN()-2)/24,5),АТС!$A$41:$F$784,3)+'Иные услуги '!$C$5+'РСТ РСО-А'!$I$6+'РСТ РСО-А'!$H$9</f>
        <v>2837.22</v>
      </c>
      <c r="X106" s="118">
        <f>VLOOKUP($A106+ROUND((COLUMN()-2)/24,5),АТС!$A$41:$F$784,3)+'Иные услуги '!$C$5+'РСТ РСО-А'!$I$6+'РСТ РСО-А'!$H$9</f>
        <v>3047.0099999999998</v>
      </c>
      <c r="Y106" s="118">
        <f>VLOOKUP($A106+ROUND((COLUMN()-2)/24,5),АТС!$A$41:$F$784,3)+'Иные услуги '!$C$5+'РСТ РСО-А'!$I$6+'РСТ РСО-А'!$H$9</f>
        <v>2898.38</v>
      </c>
    </row>
    <row r="107" spans="1:25" x14ac:dyDescent="0.2">
      <c r="A107" s="66">
        <f t="shared" si="2"/>
        <v>43391</v>
      </c>
      <c r="B107" s="118">
        <f>VLOOKUP($A107+ROUND((COLUMN()-2)/24,5),АТС!$A$41:$F$784,3)+'Иные услуги '!$C$5+'РСТ РСО-А'!$I$6+'РСТ РСО-А'!$H$9</f>
        <v>2795.48</v>
      </c>
      <c r="C107" s="118">
        <f>VLOOKUP($A107+ROUND((COLUMN()-2)/24,5),АТС!$A$41:$F$784,3)+'Иные услуги '!$C$5+'РСТ РСО-А'!$I$6+'РСТ РСО-А'!$H$9</f>
        <v>2806.71</v>
      </c>
      <c r="D107" s="118">
        <f>VLOOKUP($A107+ROUND((COLUMN()-2)/24,5),АТС!$A$41:$F$784,3)+'Иные услуги '!$C$5+'РСТ РСО-А'!$I$6+'РСТ РСО-А'!$H$9</f>
        <v>2832.22</v>
      </c>
      <c r="E107" s="118">
        <f>VLOOKUP($A107+ROUND((COLUMN()-2)/24,5),АТС!$A$41:$F$784,3)+'Иные услуги '!$C$5+'РСТ РСО-А'!$I$6+'РСТ РСО-А'!$H$9</f>
        <v>2832.17</v>
      </c>
      <c r="F107" s="118">
        <f>VLOOKUP($A107+ROUND((COLUMN()-2)/24,5),АТС!$A$41:$F$784,3)+'Иные услуги '!$C$5+'РСТ РСО-А'!$I$6+'РСТ РСО-А'!$H$9</f>
        <v>2833.17</v>
      </c>
      <c r="G107" s="118">
        <f>VLOOKUP($A107+ROUND((COLUMN()-2)/24,5),АТС!$A$41:$F$784,3)+'Иные услуги '!$C$5+'РСТ РСО-А'!$I$6+'РСТ РСО-А'!$H$9</f>
        <v>2809.49</v>
      </c>
      <c r="H107" s="118">
        <f>VLOOKUP($A107+ROUND((COLUMN()-2)/24,5),АТС!$A$41:$F$784,3)+'Иные услуги '!$C$5+'РСТ РСО-А'!$I$6+'РСТ РСО-А'!$H$9</f>
        <v>2830.74</v>
      </c>
      <c r="I107" s="118">
        <f>VLOOKUP($A107+ROUND((COLUMN()-2)/24,5),АТС!$A$41:$F$784,3)+'Иные услуги '!$C$5+'РСТ РСО-А'!$I$6+'РСТ РСО-А'!$H$9</f>
        <v>2856.37</v>
      </c>
      <c r="J107" s="118">
        <f>VLOOKUP($A107+ROUND((COLUMN()-2)/24,5),АТС!$A$41:$F$784,3)+'Иные услуги '!$C$5+'РСТ РСО-А'!$I$6+'РСТ РСО-А'!$H$9</f>
        <v>2882.5699999999997</v>
      </c>
      <c r="K107" s="118">
        <f>VLOOKUP($A107+ROUND((COLUMN()-2)/24,5),АТС!$A$41:$F$784,3)+'Иные услуги '!$C$5+'РСТ РСО-А'!$I$6+'РСТ РСО-А'!$H$9</f>
        <v>2816.5299999999997</v>
      </c>
      <c r="L107" s="118">
        <f>VLOOKUP($A107+ROUND((COLUMN()-2)/24,5),АТС!$A$41:$F$784,3)+'Иные услуги '!$C$5+'РСТ РСО-А'!$I$6+'РСТ РСО-А'!$H$9</f>
        <v>2816.38</v>
      </c>
      <c r="M107" s="118">
        <f>VLOOKUP($A107+ROUND((COLUMN()-2)/24,5),АТС!$A$41:$F$784,3)+'Иные услуги '!$C$5+'РСТ РСО-А'!$I$6+'РСТ РСО-А'!$H$9</f>
        <v>2816.18</v>
      </c>
      <c r="N107" s="118">
        <f>VLOOKUP($A107+ROUND((COLUMN()-2)/24,5),АТС!$A$41:$F$784,3)+'Иные услуги '!$C$5+'РСТ РСО-А'!$I$6+'РСТ РСО-А'!$H$9</f>
        <v>2816.0299999999997</v>
      </c>
      <c r="O107" s="118">
        <f>VLOOKUP($A107+ROUND((COLUMN()-2)/24,5),АТС!$A$41:$F$784,3)+'Иные услуги '!$C$5+'РСТ РСО-А'!$I$6+'РСТ РСО-А'!$H$9</f>
        <v>2815.93</v>
      </c>
      <c r="P107" s="118">
        <f>VLOOKUP($A107+ROUND((COLUMN()-2)/24,5),АТС!$A$41:$F$784,3)+'Иные услуги '!$C$5+'РСТ РСО-А'!$I$6+'РСТ РСО-А'!$H$9</f>
        <v>2815.63</v>
      </c>
      <c r="Q107" s="118">
        <f>VLOOKUP($A107+ROUND((COLUMN()-2)/24,5),АТС!$A$41:$F$784,3)+'Иные услуги '!$C$5+'РСТ РСО-А'!$I$6+'РСТ РСО-А'!$H$9</f>
        <v>2815.66</v>
      </c>
      <c r="R107" s="118">
        <f>VLOOKUP($A107+ROUND((COLUMN()-2)/24,5),АТС!$A$41:$F$784,3)+'Иные услуги '!$C$5+'РСТ РСО-А'!$I$6+'РСТ РСО-А'!$H$9</f>
        <v>2815.71</v>
      </c>
      <c r="S107" s="118">
        <f>VLOOKUP($A107+ROUND((COLUMN()-2)/24,5),АТС!$A$41:$F$784,3)+'Иные услуги '!$C$5+'РСТ РСО-А'!$I$6+'РСТ РСО-А'!$H$9</f>
        <v>2797.1099999999997</v>
      </c>
      <c r="T107" s="118">
        <f>VLOOKUP($A107+ROUND((COLUMN()-2)/24,5),АТС!$A$41:$F$784,3)+'Иные услуги '!$C$5+'РСТ РСО-А'!$I$6+'РСТ РСО-А'!$H$9</f>
        <v>2940.56</v>
      </c>
      <c r="U107" s="118">
        <f>VLOOKUP($A107+ROUND((COLUMN()-2)/24,5),АТС!$A$41:$F$784,3)+'Иные услуги '!$C$5+'РСТ РСО-А'!$I$6+'РСТ РСО-А'!$H$9</f>
        <v>2881.48</v>
      </c>
      <c r="V107" s="118">
        <f>VLOOKUP($A107+ROUND((COLUMN()-2)/24,5),АТС!$A$41:$F$784,3)+'Иные услуги '!$C$5+'РСТ РСО-А'!$I$6+'РСТ РСО-А'!$H$9</f>
        <v>2832.8999999999996</v>
      </c>
      <c r="W107" s="118">
        <f>VLOOKUP($A107+ROUND((COLUMN()-2)/24,5),АТС!$A$41:$F$784,3)+'Иные услуги '!$C$5+'РСТ РСО-А'!$I$6+'РСТ РСО-А'!$H$9</f>
        <v>2842.95</v>
      </c>
      <c r="X107" s="118">
        <f>VLOOKUP($A107+ROUND((COLUMN()-2)/24,5),АТС!$A$41:$F$784,3)+'Иные услуги '!$C$5+'РСТ РСО-А'!$I$6+'РСТ РСО-А'!$H$9</f>
        <v>3054.3599999999997</v>
      </c>
      <c r="Y107" s="118">
        <f>VLOOKUP($A107+ROUND((COLUMN()-2)/24,5),АТС!$A$41:$F$784,3)+'Иные услуги '!$C$5+'РСТ РСО-А'!$I$6+'РСТ РСО-А'!$H$9</f>
        <v>2905.5</v>
      </c>
    </row>
    <row r="108" spans="1:25" x14ac:dyDescent="0.2">
      <c r="A108" s="66">
        <f t="shared" si="2"/>
        <v>43392</v>
      </c>
      <c r="B108" s="118">
        <f>VLOOKUP($A108+ROUND((COLUMN()-2)/24,5),АТС!$A$41:$F$784,3)+'Иные услуги '!$C$5+'РСТ РСО-А'!$I$6+'РСТ РСО-А'!$H$9</f>
        <v>2804.96</v>
      </c>
      <c r="C108" s="118">
        <f>VLOOKUP($A108+ROUND((COLUMN()-2)/24,5),АТС!$A$41:$F$784,3)+'Иные услуги '!$C$5+'РСТ РСО-А'!$I$6+'РСТ РСО-А'!$H$9</f>
        <v>2807.43</v>
      </c>
      <c r="D108" s="118">
        <f>VLOOKUP($A108+ROUND((COLUMN()-2)/24,5),АТС!$A$41:$F$784,3)+'Иные услуги '!$C$5+'РСТ РСО-А'!$I$6+'РСТ РСО-А'!$H$9</f>
        <v>2832.85</v>
      </c>
      <c r="E108" s="118">
        <f>VLOOKUP($A108+ROUND((COLUMN()-2)/24,5),АТС!$A$41:$F$784,3)+'Иные услуги '!$C$5+'РСТ РСО-А'!$I$6+'РСТ РСО-А'!$H$9</f>
        <v>2832.84</v>
      </c>
      <c r="F108" s="118">
        <f>VLOOKUP($A108+ROUND((COLUMN()-2)/24,5),АТС!$A$41:$F$784,3)+'Иные услуги '!$C$5+'РСТ РСО-А'!$I$6+'РСТ РСО-А'!$H$9</f>
        <v>2833.92</v>
      </c>
      <c r="G108" s="118">
        <f>VLOOKUP($A108+ROUND((COLUMN()-2)/24,5),АТС!$A$41:$F$784,3)+'Иные услуги '!$C$5+'РСТ РСО-А'!$I$6+'РСТ РСО-А'!$H$9</f>
        <v>2810.52</v>
      </c>
      <c r="H108" s="118">
        <f>VLOOKUP($A108+ROUND((COLUMN()-2)/24,5),АТС!$A$41:$F$784,3)+'Иные услуги '!$C$5+'РСТ РСО-А'!$I$6+'РСТ РСО-А'!$H$9</f>
        <v>2831.96</v>
      </c>
      <c r="I108" s="118">
        <f>VLOOKUP($A108+ROUND((COLUMN()-2)/24,5),АТС!$A$41:$F$784,3)+'Иные услуги '!$C$5+'РСТ РСО-А'!$I$6+'РСТ РСО-А'!$H$9</f>
        <v>2856.08</v>
      </c>
      <c r="J108" s="118">
        <f>VLOOKUP($A108+ROUND((COLUMN()-2)/24,5),АТС!$A$41:$F$784,3)+'Иные услуги '!$C$5+'РСТ РСО-А'!$I$6+'РСТ РСО-А'!$H$9</f>
        <v>2882.62</v>
      </c>
      <c r="K108" s="118">
        <f>VLOOKUP($A108+ROUND((COLUMN()-2)/24,5),АТС!$A$41:$F$784,3)+'Иные услуги '!$C$5+'РСТ РСО-А'!$I$6+'РСТ РСО-А'!$H$9</f>
        <v>2817.41</v>
      </c>
      <c r="L108" s="118">
        <f>VLOOKUP($A108+ROUND((COLUMN()-2)/24,5),АТС!$A$41:$F$784,3)+'Иные услуги '!$C$5+'РСТ РСО-А'!$I$6+'РСТ РСО-А'!$H$9</f>
        <v>2817.0499999999997</v>
      </c>
      <c r="M108" s="118">
        <f>VLOOKUP($A108+ROUND((COLUMN()-2)/24,5),АТС!$A$41:$F$784,3)+'Иные услуги '!$C$5+'РСТ РСО-А'!$I$6+'РСТ РСО-А'!$H$9</f>
        <v>2816.31</v>
      </c>
      <c r="N108" s="118">
        <f>VLOOKUP($A108+ROUND((COLUMN()-2)/24,5),АТС!$A$41:$F$784,3)+'Иные услуги '!$C$5+'РСТ РСО-А'!$I$6+'РСТ РСО-А'!$H$9</f>
        <v>2816.1</v>
      </c>
      <c r="O108" s="118">
        <f>VLOOKUP($A108+ROUND((COLUMN()-2)/24,5),АТС!$A$41:$F$784,3)+'Иные услуги '!$C$5+'РСТ РСО-А'!$I$6+'РСТ РСО-А'!$H$9</f>
        <v>2882.67</v>
      </c>
      <c r="P108" s="118">
        <f>VLOOKUP($A108+ROUND((COLUMN()-2)/24,5),АТС!$A$41:$F$784,3)+'Иные услуги '!$C$5+'РСТ РСО-А'!$I$6+'РСТ РСО-А'!$H$9</f>
        <v>2882.66</v>
      </c>
      <c r="Q108" s="118">
        <f>VLOOKUP($A108+ROUND((COLUMN()-2)/24,5),АТС!$A$41:$F$784,3)+'Иные услуги '!$C$5+'РСТ РСО-А'!$I$6+'РСТ РСО-А'!$H$9</f>
        <v>2882.66</v>
      </c>
      <c r="R108" s="118">
        <f>VLOOKUP($A108+ROUND((COLUMN()-2)/24,5),АТС!$A$41:$F$784,3)+'Иные услуги '!$C$5+'РСТ РСО-А'!$I$6+'РСТ РСО-А'!$H$9</f>
        <v>2882.5299999999997</v>
      </c>
      <c r="S108" s="118">
        <f>VLOOKUP($A108+ROUND((COLUMN()-2)/24,5),АТС!$A$41:$F$784,3)+'Иные услуги '!$C$5+'РСТ РСО-А'!$I$6+'РСТ РСО-А'!$H$9</f>
        <v>2803.42</v>
      </c>
      <c r="T108" s="118">
        <f>VLOOKUP($A108+ROUND((COLUMN()-2)/24,5),АТС!$A$41:$F$784,3)+'Иные услуги '!$C$5+'РСТ РСО-А'!$I$6+'РСТ РСО-А'!$H$9</f>
        <v>2922.48</v>
      </c>
      <c r="U108" s="118">
        <f>VLOOKUP($A108+ROUND((COLUMN()-2)/24,5),АТС!$A$41:$F$784,3)+'Иные услуги '!$C$5+'РСТ РСО-А'!$I$6+'РСТ РСО-А'!$H$9</f>
        <v>2870.67</v>
      </c>
      <c r="V108" s="118">
        <f>VLOOKUP($A108+ROUND((COLUMN()-2)/24,5),АТС!$A$41:$F$784,3)+'Иные услуги '!$C$5+'РСТ РСО-А'!$I$6+'РСТ РСО-А'!$H$9</f>
        <v>2825.12</v>
      </c>
      <c r="W108" s="118">
        <f>VLOOKUP($A108+ROUND((COLUMN()-2)/24,5),АТС!$A$41:$F$784,3)+'Иные услуги '!$C$5+'РСТ РСО-А'!$I$6+'РСТ РСО-А'!$H$9</f>
        <v>2835.5699999999997</v>
      </c>
      <c r="X108" s="118">
        <f>VLOOKUP($A108+ROUND((COLUMN()-2)/24,5),АТС!$A$41:$F$784,3)+'Иные услуги '!$C$5+'РСТ РСО-А'!$I$6+'РСТ РСО-А'!$H$9</f>
        <v>3043.58</v>
      </c>
      <c r="Y108" s="118">
        <f>VLOOKUP($A108+ROUND((COLUMN()-2)/24,5),АТС!$A$41:$F$784,3)+'Иные услуги '!$C$5+'РСТ РСО-А'!$I$6+'РСТ РСО-А'!$H$9</f>
        <v>2886.69</v>
      </c>
    </row>
    <row r="109" spans="1:25" x14ac:dyDescent="0.2">
      <c r="A109" s="66">
        <f t="shared" si="2"/>
        <v>43393</v>
      </c>
      <c r="B109" s="118">
        <f>VLOOKUP($A109+ROUND((COLUMN()-2)/24,5),АТС!$A$41:$F$784,3)+'Иные услуги '!$C$5+'РСТ РСО-А'!$I$6+'РСТ РСО-А'!$H$9</f>
        <v>2793.47</v>
      </c>
      <c r="C109" s="118">
        <f>VLOOKUP($A109+ROUND((COLUMN()-2)/24,5),АТС!$A$41:$F$784,3)+'Иные услуги '!$C$5+'РСТ РСО-А'!$I$6+'РСТ РСО-А'!$H$9</f>
        <v>2809.29</v>
      </c>
      <c r="D109" s="118">
        <f>VLOOKUP($A109+ROUND((COLUMN()-2)/24,5),АТС!$A$41:$F$784,3)+'Иные услуги '!$C$5+'РСТ РСО-А'!$I$6+'РСТ РСО-А'!$H$9</f>
        <v>2834.39</v>
      </c>
      <c r="E109" s="118">
        <f>VLOOKUP($A109+ROUND((COLUMN()-2)/24,5),АТС!$A$41:$F$784,3)+'Иные услуги '!$C$5+'РСТ РСО-А'!$I$6+'РСТ РСО-А'!$H$9</f>
        <v>2869.7799999999997</v>
      </c>
      <c r="F109" s="118">
        <f>VLOOKUP($A109+ROUND((COLUMN()-2)/24,5),АТС!$A$41:$F$784,3)+'Иные услуги '!$C$5+'РСТ РСО-А'!$I$6+'РСТ РСО-А'!$H$9</f>
        <v>2834.74</v>
      </c>
      <c r="G109" s="118">
        <f>VLOOKUP($A109+ROUND((COLUMN()-2)/24,5),АТС!$A$41:$F$784,3)+'Иные услуги '!$C$5+'РСТ РСО-А'!$I$6+'РСТ РСО-А'!$H$9</f>
        <v>2836.67</v>
      </c>
      <c r="H109" s="118">
        <f>VLOOKUP($A109+ROUND((COLUMN()-2)/24,5),АТС!$A$41:$F$784,3)+'Иные услуги '!$C$5+'РСТ РСО-А'!$I$6+'РСТ РСО-А'!$H$9</f>
        <v>2897.3599999999997</v>
      </c>
      <c r="I109" s="118">
        <f>VLOOKUP($A109+ROUND((COLUMN()-2)/24,5),АТС!$A$41:$F$784,3)+'Иные услуги '!$C$5+'РСТ РСО-А'!$I$6+'РСТ РСО-А'!$H$9</f>
        <v>2822.46</v>
      </c>
      <c r="J109" s="118">
        <f>VLOOKUP($A109+ROUND((COLUMN()-2)/24,5),АТС!$A$41:$F$784,3)+'Иные услуги '!$C$5+'РСТ РСО-А'!$I$6+'РСТ РСО-А'!$H$9</f>
        <v>3004.94</v>
      </c>
      <c r="K109" s="118">
        <f>VLOOKUP($A109+ROUND((COLUMN()-2)/24,5),АТС!$A$41:$F$784,3)+'Иные услуги '!$C$5+'РСТ РСО-А'!$I$6+'РСТ РСО-А'!$H$9</f>
        <v>2882.68</v>
      </c>
      <c r="L109" s="118">
        <f>VLOOKUP($A109+ROUND((COLUMN()-2)/24,5),АТС!$A$41:$F$784,3)+'Иные услуги '!$C$5+'РСТ РСО-А'!$I$6+'РСТ РСО-А'!$H$9</f>
        <v>2882.6</v>
      </c>
      <c r="M109" s="118">
        <f>VLOOKUP($A109+ROUND((COLUMN()-2)/24,5),АТС!$A$41:$F$784,3)+'Иные услуги '!$C$5+'РСТ РСО-А'!$I$6+'РСТ РСО-А'!$H$9</f>
        <v>2882.2599999999998</v>
      </c>
      <c r="N109" s="118">
        <f>VLOOKUP($A109+ROUND((COLUMN()-2)/24,5),АТС!$A$41:$F$784,3)+'Иные услуги '!$C$5+'РСТ РСО-А'!$I$6+'РСТ РСО-А'!$H$9</f>
        <v>2882.35</v>
      </c>
      <c r="O109" s="118">
        <f>VLOOKUP($A109+ROUND((COLUMN()-2)/24,5),АТС!$A$41:$F$784,3)+'Иные услуги '!$C$5+'РСТ РСО-А'!$I$6+'РСТ РСО-А'!$H$9</f>
        <v>2882.3199999999997</v>
      </c>
      <c r="P109" s="118">
        <f>VLOOKUP($A109+ROUND((COLUMN()-2)/24,5),АТС!$A$41:$F$784,3)+'Иные услуги '!$C$5+'РСТ РСО-А'!$I$6+'РСТ РСО-А'!$H$9</f>
        <v>2919.62</v>
      </c>
      <c r="Q109" s="118">
        <f>VLOOKUP($A109+ROUND((COLUMN()-2)/24,5),АТС!$A$41:$F$784,3)+'Иные услуги '!$C$5+'РСТ РСО-А'!$I$6+'РСТ РСО-А'!$H$9</f>
        <v>2919.16</v>
      </c>
      <c r="R109" s="118">
        <f>VLOOKUP($A109+ROUND((COLUMN()-2)/24,5),АТС!$A$41:$F$784,3)+'Иные услуги '!$C$5+'РСТ РСО-А'!$I$6+'РСТ РСО-А'!$H$9</f>
        <v>2919.6499999999996</v>
      </c>
      <c r="S109" s="118">
        <f>VLOOKUP($A109+ROUND((COLUMN()-2)/24,5),АТС!$A$41:$F$784,3)+'Иные услуги '!$C$5+'РСТ РСО-А'!$I$6+'РСТ РСО-А'!$H$9</f>
        <v>2816.7599999999998</v>
      </c>
      <c r="T109" s="118">
        <f>VLOOKUP($A109+ROUND((COLUMN()-2)/24,5),АТС!$A$41:$F$784,3)+'Иные услуги '!$C$5+'РСТ РСО-А'!$I$6+'РСТ РСО-А'!$H$9</f>
        <v>2920.71</v>
      </c>
      <c r="U109" s="118">
        <f>VLOOKUP($A109+ROUND((COLUMN()-2)/24,5),АТС!$A$41:$F$784,3)+'Иные услуги '!$C$5+'РСТ РСО-А'!$I$6+'РСТ РСО-А'!$H$9</f>
        <v>2815.27</v>
      </c>
      <c r="V109" s="118">
        <f>VLOOKUP($A109+ROUND((COLUMN()-2)/24,5),АТС!$A$41:$F$784,3)+'Иные услуги '!$C$5+'РСТ РСО-А'!$I$6+'РСТ РСО-А'!$H$9</f>
        <v>2842.6099999999997</v>
      </c>
      <c r="W109" s="118">
        <f>VLOOKUP($A109+ROUND((COLUMN()-2)/24,5),АТС!$A$41:$F$784,3)+'Иные услуги '!$C$5+'РСТ РСО-А'!$I$6+'РСТ РСО-А'!$H$9</f>
        <v>2839.83</v>
      </c>
      <c r="X109" s="118">
        <f>VLOOKUP($A109+ROUND((COLUMN()-2)/24,5),АТС!$A$41:$F$784,3)+'Иные услуги '!$C$5+'РСТ РСО-А'!$I$6+'РСТ РСО-А'!$H$9</f>
        <v>3047.13</v>
      </c>
      <c r="Y109" s="118">
        <f>VLOOKUP($A109+ROUND((COLUMN()-2)/24,5),АТС!$A$41:$F$784,3)+'Иные услуги '!$C$5+'РСТ РСО-А'!$I$6+'РСТ РСО-А'!$H$9</f>
        <v>2877.64</v>
      </c>
    </row>
    <row r="110" spans="1:25" x14ac:dyDescent="0.2">
      <c r="A110" s="66">
        <f t="shared" si="2"/>
        <v>43394</v>
      </c>
      <c r="B110" s="118">
        <f>VLOOKUP($A110+ROUND((COLUMN()-2)/24,5),АТС!$A$41:$F$784,3)+'Иные услуги '!$C$5+'РСТ РСО-А'!$I$6+'РСТ РСО-А'!$H$9</f>
        <v>2792.1499999999996</v>
      </c>
      <c r="C110" s="118">
        <f>VLOOKUP($A110+ROUND((COLUMN()-2)/24,5),АТС!$A$41:$F$784,3)+'Иные услуги '!$C$5+'РСТ РСО-А'!$I$6+'РСТ РСО-А'!$H$9</f>
        <v>2808.25</v>
      </c>
      <c r="D110" s="118">
        <f>VLOOKUP($A110+ROUND((COLUMN()-2)/24,5),АТС!$A$41:$F$784,3)+'Иные услуги '!$C$5+'РСТ РСО-А'!$I$6+'РСТ РСО-А'!$H$9</f>
        <v>2807.44</v>
      </c>
      <c r="E110" s="118">
        <f>VLOOKUP($A110+ROUND((COLUMN()-2)/24,5),АТС!$A$41:$F$784,3)+'Иные услуги '!$C$5+'РСТ РСО-А'!$I$6+'РСТ РСО-А'!$H$9</f>
        <v>2833.64</v>
      </c>
      <c r="F110" s="118">
        <f>VLOOKUP($A110+ROUND((COLUMN()-2)/24,5),АТС!$A$41:$F$784,3)+'Иные услуги '!$C$5+'РСТ РСО-А'!$I$6+'РСТ РСО-А'!$H$9</f>
        <v>2833.7999999999997</v>
      </c>
      <c r="G110" s="118">
        <f>VLOOKUP($A110+ROUND((COLUMN()-2)/24,5),АТС!$A$41:$F$784,3)+'Иные услуги '!$C$5+'РСТ РСО-А'!$I$6+'РСТ РСО-А'!$H$9</f>
        <v>2820.95</v>
      </c>
      <c r="H110" s="118">
        <f>VLOOKUP($A110+ROUND((COLUMN()-2)/24,5),АТС!$A$41:$F$784,3)+'Иные услуги '!$C$5+'РСТ РСО-А'!$I$6+'РСТ РСО-А'!$H$9</f>
        <v>2960.46</v>
      </c>
      <c r="I110" s="118">
        <f>VLOOKUP($A110+ROUND((COLUMN()-2)/24,5),АТС!$A$41:$F$784,3)+'Иные услуги '!$C$5+'РСТ РСО-А'!$I$6+'РСТ РСО-А'!$H$9</f>
        <v>2894.2999999999997</v>
      </c>
      <c r="J110" s="118">
        <f>VLOOKUP($A110+ROUND((COLUMN()-2)/24,5),АТС!$A$41:$F$784,3)+'Иные услуги '!$C$5+'РСТ РСО-А'!$I$6+'РСТ РСО-А'!$H$9</f>
        <v>3050.14</v>
      </c>
      <c r="K110" s="118">
        <f>VLOOKUP($A110+ROUND((COLUMN()-2)/24,5),АТС!$A$41:$F$784,3)+'Иные услуги '!$C$5+'РСТ РСО-А'!$I$6+'РСТ РСО-А'!$H$9</f>
        <v>2960.71</v>
      </c>
      <c r="L110" s="118">
        <f>VLOOKUP($A110+ROUND((COLUMN()-2)/24,5),АТС!$A$41:$F$784,3)+'Иные услуги '!$C$5+'РСТ РСО-А'!$I$6+'РСТ РСО-А'!$H$9</f>
        <v>2920.22</v>
      </c>
      <c r="M110" s="118">
        <f>VLOOKUP($A110+ROUND((COLUMN()-2)/24,5),АТС!$A$41:$F$784,3)+'Иные услуги '!$C$5+'РСТ РСО-А'!$I$6+'РСТ РСО-А'!$H$9</f>
        <v>2920.0499999999997</v>
      </c>
      <c r="N110" s="118">
        <f>VLOOKUP($A110+ROUND((COLUMN()-2)/24,5),АТС!$A$41:$F$784,3)+'Иные услуги '!$C$5+'РСТ РСО-А'!$I$6+'РСТ РСО-А'!$H$9</f>
        <v>2960.73</v>
      </c>
      <c r="O110" s="118">
        <f>VLOOKUP($A110+ROUND((COLUMN()-2)/24,5),АТС!$A$41:$F$784,3)+'Иные услуги '!$C$5+'РСТ РСО-А'!$I$6+'РСТ РСО-А'!$H$9</f>
        <v>2960.73</v>
      </c>
      <c r="P110" s="118">
        <f>VLOOKUP($A110+ROUND((COLUMN()-2)/24,5),АТС!$A$41:$F$784,3)+'Иные услуги '!$C$5+'РСТ РСО-А'!$I$6+'РСТ РСО-А'!$H$9</f>
        <v>3004.91</v>
      </c>
      <c r="Q110" s="118">
        <f>VLOOKUP($A110+ROUND((COLUMN()-2)/24,5),АТС!$A$41:$F$784,3)+'Иные услуги '!$C$5+'РСТ РСО-А'!$I$6+'РСТ РСО-А'!$H$9</f>
        <v>3004.67</v>
      </c>
      <c r="R110" s="118">
        <f>VLOOKUP($A110+ROUND((COLUMN()-2)/24,5),АТС!$A$41:$F$784,3)+'Иные услуги '!$C$5+'РСТ РСО-А'!$I$6+'РСТ РСО-А'!$H$9</f>
        <v>2960.74</v>
      </c>
      <c r="S110" s="118">
        <f>VLOOKUP($A110+ROUND((COLUMN()-2)/24,5),АТС!$A$41:$F$784,3)+'Иные услуги '!$C$5+'РСТ РСО-А'!$I$6+'РСТ РСО-А'!$H$9</f>
        <v>2817.06</v>
      </c>
      <c r="T110" s="118">
        <f>VLOOKUP($A110+ROUND((COLUMN()-2)/24,5),АТС!$A$41:$F$784,3)+'Иные услуги '!$C$5+'РСТ РСО-А'!$I$6+'РСТ РСО-А'!$H$9</f>
        <v>2914.6099999999997</v>
      </c>
      <c r="U110" s="118">
        <f>VLOOKUP($A110+ROUND((COLUMN()-2)/24,5),АТС!$A$41:$F$784,3)+'Иные услуги '!$C$5+'РСТ РСО-А'!$I$6+'РСТ РСО-А'!$H$9</f>
        <v>2805.31</v>
      </c>
      <c r="V110" s="118">
        <f>VLOOKUP($A110+ROUND((COLUMN()-2)/24,5),АТС!$A$41:$F$784,3)+'Иные услуги '!$C$5+'РСТ РСО-А'!$I$6+'РСТ РСО-А'!$H$9</f>
        <v>2822.6099999999997</v>
      </c>
      <c r="W110" s="118">
        <f>VLOOKUP($A110+ROUND((COLUMN()-2)/24,5),АТС!$A$41:$F$784,3)+'Иные услуги '!$C$5+'РСТ РСО-А'!$I$6+'РСТ РСО-А'!$H$9</f>
        <v>2840.02</v>
      </c>
      <c r="X110" s="118">
        <f>VLOOKUP($A110+ROUND((COLUMN()-2)/24,5),АТС!$A$41:$F$784,3)+'Иные услуги '!$C$5+'РСТ РСО-А'!$I$6+'РСТ РСО-А'!$H$9</f>
        <v>3048.1099999999997</v>
      </c>
      <c r="Y110" s="118">
        <f>VLOOKUP($A110+ROUND((COLUMN()-2)/24,5),АТС!$A$41:$F$784,3)+'Иные услуги '!$C$5+'РСТ РСО-А'!$I$6+'РСТ РСО-А'!$H$9</f>
        <v>2882.24</v>
      </c>
    </row>
    <row r="111" spans="1:25" x14ac:dyDescent="0.2">
      <c r="A111" s="66">
        <f t="shared" si="2"/>
        <v>43395</v>
      </c>
      <c r="B111" s="118">
        <f>VLOOKUP($A111+ROUND((COLUMN()-2)/24,5),АТС!$A$41:$F$784,3)+'Иные услуги '!$C$5+'РСТ РСО-А'!$I$6+'РСТ РСО-А'!$H$9</f>
        <v>2788.64</v>
      </c>
      <c r="C111" s="118">
        <f>VLOOKUP($A111+ROUND((COLUMN()-2)/24,5),АТС!$A$41:$F$784,3)+'Иные услуги '!$C$5+'РСТ РСО-А'!$I$6+'РСТ РСО-А'!$H$9</f>
        <v>2807.74</v>
      </c>
      <c r="D111" s="118">
        <f>VLOOKUP($A111+ROUND((COLUMN()-2)/24,5),АТС!$A$41:$F$784,3)+'Иные услуги '!$C$5+'РСТ РСО-А'!$I$6+'РСТ РСО-А'!$H$9</f>
        <v>2833.7999999999997</v>
      </c>
      <c r="E111" s="118">
        <f>VLOOKUP($A111+ROUND((COLUMN()-2)/24,5),АТС!$A$41:$F$784,3)+'Иные услуги '!$C$5+'РСТ РСО-А'!$I$6+'РСТ РСО-А'!$H$9</f>
        <v>2833.6499999999996</v>
      </c>
      <c r="F111" s="118">
        <f>VLOOKUP($A111+ROUND((COLUMN()-2)/24,5),АТС!$A$41:$F$784,3)+'Иные услуги '!$C$5+'РСТ РСО-А'!$I$6+'РСТ РСО-А'!$H$9</f>
        <v>2807.72</v>
      </c>
      <c r="G111" s="118">
        <f>VLOOKUP($A111+ROUND((COLUMN()-2)/24,5),АТС!$A$41:$F$784,3)+'Иные услуги '!$C$5+'РСТ РСО-А'!$I$6+'РСТ РСО-А'!$H$9</f>
        <v>2810.44</v>
      </c>
      <c r="H111" s="118">
        <f>VLOOKUP($A111+ROUND((COLUMN()-2)/24,5),АТС!$A$41:$F$784,3)+'Иные услуги '!$C$5+'РСТ РСО-А'!$I$6+'РСТ РСО-А'!$H$9</f>
        <v>2835.37</v>
      </c>
      <c r="I111" s="118">
        <f>VLOOKUP($A111+ROUND((COLUMN()-2)/24,5),АТС!$A$41:$F$784,3)+'Иные услуги '!$C$5+'РСТ РСО-А'!$I$6+'РСТ РСО-А'!$H$9</f>
        <v>2884.13</v>
      </c>
      <c r="J111" s="118">
        <f>VLOOKUP($A111+ROUND((COLUMN()-2)/24,5),АТС!$A$41:$F$784,3)+'Иные услуги '!$C$5+'РСТ РСО-А'!$I$6+'РСТ РСО-А'!$H$9</f>
        <v>2834.73</v>
      </c>
      <c r="K111" s="118">
        <f>VLOOKUP($A111+ROUND((COLUMN()-2)/24,5),АТС!$A$41:$F$784,3)+'Иные услуги '!$C$5+'РСТ РСО-А'!$I$6+'РСТ РСО-А'!$H$9</f>
        <v>2823.79</v>
      </c>
      <c r="L111" s="118">
        <f>VLOOKUP($A111+ROUND((COLUMN()-2)/24,5),АТС!$A$41:$F$784,3)+'Иные услуги '!$C$5+'РСТ РСО-А'!$I$6+'РСТ РСО-А'!$H$9</f>
        <v>2823.41</v>
      </c>
      <c r="M111" s="118">
        <f>VLOOKUP($A111+ROUND((COLUMN()-2)/24,5),АТС!$A$41:$F$784,3)+'Иные услуги '!$C$5+'РСТ РСО-А'!$I$6+'РСТ РСО-А'!$H$9</f>
        <v>2889.2799999999997</v>
      </c>
      <c r="N111" s="118">
        <f>VLOOKUP($A111+ROUND((COLUMN()-2)/24,5),АТС!$A$41:$F$784,3)+'Иные услуги '!$C$5+'РСТ РСО-А'!$I$6+'РСТ РСО-А'!$H$9</f>
        <v>2926</v>
      </c>
      <c r="O111" s="118">
        <f>VLOOKUP($A111+ROUND((COLUMN()-2)/24,5),АТС!$A$41:$F$784,3)+'Иные услуги '!$C$5+'РСТ РСО-А'!$I$6+'РСТ РСО-А'!$H$9</f>
        <v>2926.21</v>
      </c>
      <c r="P111" s="118">
        <f>VLOOKUP($A111+ROUND((COLUMN()-2)/24,5),АТС!$A$41:$F$784,3)+'Иные услуги '!$C$5+'РСТ РСО-А'!$I$6+'РСТ РСО-А'!$H$9</f>
        <v>2926.1499999999996</v>
      </c>
      <c r="Q111" s="118">
        <f>VLOOKUP($A111+ROUND((COLUMN()-2)/24,5),АТС!$A$41:$F$784,3)+'Иные услуги '!$C$5+'РСТ РСО-А'!$I$6+'РСТ РСО-А'!$H$9</f>
        <v>2925.41</v>
      </c>
      <c r="R111" s="118">
        <f>VLOOKUP($A111+ROUND((COLUMN()-2)/24,5),АТС!$A$41:$F$784,3)+'Иные услуги '!$C$5+'РСТ РСО-А'!$I$6+'РСТ РСО-А'!$H$9</f>
        <v>2888.3999999999996</v>
      </c>
      <c r="S111" s="118">
        <f>VLOOKUP($A111+ROUND((COLUMN()-2)/24,5),АТС!$A$41:$F$784,3)+'Иные услуги '!$C$5+'РСТ РСО-А'!$I$6+'РСТ РСО-А'!$H$9</f>
        <v>2822.6499999999996</v>
      </c>
      <c r="T111" s="118">
        <f>VLOOKUP($A111+ROUND((COLUMN()-2)/24,5),АТС!$A$41:$F$784,3)+'Иные услуги '!$C$5+'РСТ РСО-А'!$I$6+'РСТ РСО-А'!$H$9</f>
        <v>2937.38</v>
      </c>
      <c r="U111" s="118">
        <f>VLOOKUP($A111+ROUND((COLUMN()-2)/24,5),АТС!$A$41:$F$784,3)+'Иные услуги '!$C$5+'РСТ РСО-А'!$I$6+'РСТ РСО-А'!$H$9</f>
        <v>2873.72</v>
      </c>
      <c r="V111" s="118">
        <f>VLOOKUP($A111+ROUND((COLUMN()-2)/24,5),АТС!$A$41:$F$784,3)+'Иные услуги '!$C$5+'РСТ РСО-А'!$I$6+'РСТ РСО-А'!$H$9</f>
        <v>2837.85</v>
      </c>
      <c r="W111" s="118">
        <f>VLOOKUP($A111+ROUND((COLUMN()-2)/24,5),АТС!$A$41:$F$784,3)+'Иные услуги '!$C$5+'РСТ РСО-А'!$I$6+'РСТ РСО-А'!$H$9</f>
        <v>2843.13</v>
      </c>
      <c r="X111" s="118">
        <f>VLOOKUP($A111+ROUND((COLUMN()-2)/24,5),АТС!$A$41:$F$784,3)+'Иные услуги '!$C$5+'РСТ РСО-А'!$I$6+'РСТ РСО-А'!$H$9</f>
        <v>3051.97</v>
      </c>
      <c r="Y111" s="118">
        <f>VLOOKUP($A111+ROUND((COLUMN()-2)/24,5),АТС!$A$41:$F$784,3)+'Иные услуги '!$C$5+'РСТ РСО-А'!$I$6+'РСТ РСО-А'!$H$9</f>
        <v>2879.0699999999997</v>
      </c>
    </row>
    <row r="112" spans="1:25" x14ac:dyDescent="0.2">
      <c r="A112" s="66">
        <f t="shared" si="2"/>
        <v>43396</v>
      </c>
      <c r="B112" s="118">
        <f>VLOOKUP($A112+ROUND((COLUMN()-2)/24,5),АТС!$A$41:$F$784,3)+'Иные услуги '!$C$5+'РСТ РСО-А'!$I$6+'РСТ РСО-А'!$H$9</f>
        <v>2786.42</v>
      </c>
      <c r="C112" s="118">
        <f>VLOOKUP($A112+ROUND((COLUMN()-2)/24,5),АТС!$A$41:$F$784,3)+'Иные услуги '!$C$5+'РСТ РСО-А'!$I$6+'РСТ РСО-А'!$H$9</f>
        <v>2806.92</v>
      </c>
      <c r="D112" s="118">
        <f>VLOOKUP($A112+ROUND((COLUMN()-2)/24,5),АТС!$A$41:$F$784,3)+'Иные услуги '!$C$5+'РСТ РСО-А'!$I$6+'РСТ РСО-А'!$H$9</f>
        <v>2806.62</v>
      </c>
      <c r="E112" s="118">
        <f>VLOOKUP($A112+ROUND((COLUMN()-2)/24,5),АТС!$A$41:$F$784,3)+'Иные услуги '!$C$5+'РСТ РСО-А'!$I$6+'РСТ РСО-А'!$H$9</f>
        <v>2806.41</v>
      </c>
      <c r="F112" s="118">
        <f>VLOOKUP($A112+ROUND((COLUMN()-2)/24,5),АТС!$A$41:$F$784,3)+'Иные услуги '!$C$5+'РСТ РСО-А'!$I$6+'РСТ РСО-А'!$H$9</f>
        <v>2806.34</v>
      </c>
      <c r="G112" s="118">
        <f>VLOOKUP($A112+ROUND((COLUMN()-2)/24,5),АТС!$A$41:$F$784,3)+'Иные услуги '!$C$5+'РСТ РСО-А'!$I$6+'РСТ РСО-А'!$H$9</f>
        <v>2806.92</v>
      </c>
      <c r="H112" s="118">
        <f>VLOOKUP($A112+ROUND((COLUMN()-2)/24,5),АТС!$A$41:$F$784,3)+'Иные услуги '!$C$5+'РСТ РСО-А'!$I$6+'РСТ РСО-А'!$H$9</f>
        <v>2830.5</v>
      </c>
      <c r="I112" s="118">
        <f>VLOOKUP($A112+ROUND((COLUMN()-2)/24,5),АТС!$A$41:$F$784,3)+'Иные услуги '!$C$5+'РСТ РСО-А'!$I$6+'РСТ РСО-А'!$H$9</f>
        <v>2886.92</v>
      </c>
      <c r="J112" s="118">
        <f>VLOOKUP($A112+ROUND((COLUMN()-2)/24,5),АТС!$A$41:$F$784,3)+'Иные услуги '!$C$5+'РСТ РСО-А'!$I$6+'РСТ РСО-А'!$H$9</f>
        <v>2833.88</v>
      </c>
      <c r="K112" s="118">
        <f>VLOOKUP($A112+ROUND((COLUMN()-2)/24,5),АТС!$A$41:$F$784,3)+'Иные услуги '!$C$5+'РСТ РСО-А'!$I$6+'РСТ РСО-А'!$H$9</f>
        <v>2825.27</v>
      </c>
      <c r="L112" s="118">
        <f>VLOOKUP($A112+ROUND((COLUMN()-2)/24,5),АТС!$A$41:$F$784,3)+'Иные услуги '!$C$5+'РСТ РСО-А'!$I$6+'РСТ РСО-А'!$H$9</f>
        <v>2856.0299999999997</v>
      </c>
      <c r="M112" s="118">
        <f>VLOOKUP($A112+ROUND((COLUMN()-2)/24,5),АТС!$A$41:$F$784,3)+'Иные услуги '!$C$5+'РСТ РСО-А'!$I$6+'РСТ РСО-А'!$H$9</f>
        <v>2888.02</v>
      </c>
      <c r="N112" s="118">
        <f>VLOOKUP($A112+ROUND((COLUMN()-2)/24,5),АТС!$A$41:$F$784,3)+'Иные услуги '!$C$5+'РСТ РСО-А'!$I$6+'РСТ РСО-А'!$H$9</f>
        <v>2965.16</v>
      </c>
      <c r="O112" s="118">
        <f>VLOOKUP($A112+ROUND((COLUMN()-2)/24,5),АТС!$A$41:$F$784,3)+'Иные услуги '!$C$5+'РСТ РСО-А'!$I$6+'РСТ РСО-А'!$H$9</f>
        <v>2964.87</v>
      </c>
      <c r="P112" s="118">
        <f>VLOOKUP($A112+ROUND((COLUMN()-2)/24,5),АТС!$A$41:$F$784,3)+'Иные услуги '!$C$5+'РСТ РСО-А'!$I$6+'РСТ РСО-А'!$H$9</f>
        <v>2964.8999999999996</v>
      </c>
      <c r="Q112" s="118">
        <f>VLOOKUP($A112+ROUND((COLUMN()-2)/24,5),АТС!$A$41:$F$784,3)+'Иные услуги '!$C$5+'РСТ РСО-А'!$I$6+'РСТ РСО-А'!$H$9</f>
        <v>2964.54</v>
      </c>
      <c r="R112" s="118">
        <f>VLOOKUP($A112+ROUND((COLUMN()-2)/24,5),АТС!$A$41:$F$784,3)+'Иные услуги '!$C$5+'РСТ РСО-А'!$I$6+'РСТ РСО-А'!$H$9</f>
        <v>2887.7999999999997</v>
      </c>
      <c r="S112" s="118">
        <f>VLOOKUP($A112+ROUND((COLUMN()-2)/24,5),АТС!$A$41:$F$784,3)+'Иные услуги '!$C$5+'РСТ РСО-А'!$I$6+'РСТ РСО-А'!$H$9</f>
        <v>2823.6499999999996</v>
      </c>
      <c r="T112" s="118">
        <f>VLOOKUP($A112+ROUND((COLUMN()-2)/24,5),АТС!$A$41:$F$784,3)+'Иные услуги '!$C$5+'РСТ РСО-А'!$I$6+'РСТ РСО-А'!$H$9</f>
        <v>2944.8199999999997</v>
      </c>
      <c r="U112" s="118">
        <f>VLOOKUP($A112+ROUND((COLUMN()-2)/24,5),АТС!$A$41:$F$784,3)+'Иные услуги '!$C$5+'РСТ РСО-А'!$I$6+'РСТ РСО-А'!$H$9</f>
        <v>2876.7</v>
      </c>
      <c r="V112" s="118">
        <f>VLOOKUP($A112+ROUND((COLUMN()-2)/24,5),АТС!$A$41:$F$784,3)+'Иные услуги '!$C$5+'РСТ РСО-А'!$I$6+'РСТ РСО-А'!$H$9</f>
        <v>2836.8599999999997</v>
      </c>
      <c r="W112" s="118">
        <f>VLOOKUP($A112+ROUND((COLUMN()-2)/24,5),АТС!$A$41:$F$784,3)+'Иные услуги '!$C$5+'РСТ РСО-А'!$I$6+'РСТ РСО-А'!$H$9</f>
        <v>2838.97</v>
      </c>
      <c r="X112" s="118">
        <f>VLOOKUP($A112+ROUND((COLUMN()-2)/24,5),АТС!$A$41:$F$784,3)+'Иные услуги '!$C$5+'РСТ РСО-А'!$I$6+'РСТ РСО-А'!$H$9</f>
        <v>3046.52</v>
      </c>
      <c r="Y112" s="118">
        <f>VLOOKUP($A112+ROUND((COLUMN()-2)/24,5),АТС!$A$41:$F$784,3)+'Иные услуги '!$C$5+'РСТ РСО-А'!$I$6+'РСТ РСО-А'!$H$9</f>
        <v>2894.02</v>
      </c>
    </row>
    <row r="113" spans="1:27" x14ac:dyDescent="0.2">
      <c r="A113" s="66">
        <f t="shared" si="2"/>
        <v>43397</v>
      </c>
      <c r="B113" s="118">
        <f>VLOOKUP($A113+ROUND((COLUMN()-2)/24,5),АТС!$A$41:$F$784,3)+'Иные услуги '!$C$5+'РСТ РСО-А'!$I$6+'РСТ РСО-А'!$H$9</f>
        <v>2785.7</v>
      </c>
      <c r="C113" s="118">
        <f>VLOOKUP($A113+ROUND((COLUMN()-2)/24,5),АТС!$A$41:$F$784,3)+'Иные услуги '!$C$5+'РСТ РСО-А'!$I$6+'РСТ РСО-А'!$H$9</f>
        <v>2807.3999999999996</v>
      </c>
      <c r="D113" s="118">
        <f>VLOOKUP($A113+ROUND((COLUMN()-2)/24,5),АТС!$A$41:$F$784,3)+'Иные услуги '!$C$5+'РСТ РСО-А'!$I$6+'РСТ РСО-А'!$H$9</f>
        <v>2805.63</v>
      </c>
      <c r="E113" s="118">
        <f>VLOOKUP($A113+ROUND((COLUMN()-2)/24,5),АТС!$A$41:$F$784,3)+'Иные услуги '!$C$5+'РСТ РСО-А'!$I$6+'РСТ РСО-А'!$H$9</f>
        <v>2805.34</v>
      </c>
      <c r="F113" s="118">
        <f>VLOOKUP($A113+ROUND((COLUMN()-2)/24,5),АТС!$A$41:$F$784,3)+'Иные услуги '!$C$5+'РСТ РСО-А'!$I$6+'РСТ РСО-А'!$H$9</f>
        <v>2806.0299999999997</v>
      </c>
      <c r="G113" s="118">
        <f>VLOOKUP($A113+ROUND((COLUMN()-2)/24,5),АТС!$A$41:$F$784,3)+'Иные услуги '!$C$5+'РСТ РСО-А'!$I$6+'РСТ РСО-А'!$H$9</f>
        <v>2807.41</v>
      </c>
      <c r="H113" s="118">
        <f>VLOOKUP($A113+ROUND((COLUMN()-2)/24,5),АТС!$A$41:$F$784,3)+'Иные услуги '!$C$5+'РСТ РСО-А'!$I$6+'РСТ РСО-А'!$H$9</f>
        <v>2829.58</v>
      </c>
      <c r="I113" s="118">
        <f>VLOOKUP($A113+ROUND((COLUMN()-2)/24,5),АТС!$A$41:$F$784,3)+'Иные услуги '!$C$5+'РСТ РСО-А'!$I$6+'РСТ РСО-А'!$H$9</f>
        <v>2865.62</v>
      </c>
      <c r="J113" s="118">
        <f>VLOOKUP($A113+ROUND((COLUMN()-2)/24,5),АТС!$A$41:$F$784,3)+'Иные услуги '!$C$5+'РСТ РСО-А'!$I$6+'РСТ РСО-А'!$H$9</f>
        <v>2834.2</v>
      </c>
      <c r="K113" s="118">
        <f>VLOOKUP($A113+ROUND((COLUMN()-2)/24,5),АТС!$A$41:$F$784,3)+'Иные услуги '!$C$5+'РСТ РСО-А'!$I$6+'РСТ РСО-А'!$H$9</f>
        <v>2824.35</v>
      </c>
      <c r="L113" s="118">
        <f>VLOOKUP($A113+ROUND((COLUMN()-2)/24,5),АТС!$A$41:$F$784,3)+'Иные услуги '!$C$5+'РСТ РСО-А'!$I$6+'РСТ РСО-А'!$H$9</f>
        <v>2856.0499999999997</v>
      </c>
      <c r="M113" s="118">
        <f>VLOOKUP($A113+ROUND((COLUMN()-2)/24,5),АТС!$A$41:$F$784,3)+'Иные услуги '!$C$5+'РСТ РСО-А'!$I$6+'РСТ РСО-А'!$H$9</f>
        <v>2889.27</v>
      </c>
      <c r="N113" s="118">
        <f>VLOOKUP($A113+ROUND((COLUMN()-2)/24,5),АТС!$A$41:$F$784,3)+'Иные услуги '!$C$5+'РСТ РСО-А'!$I$6+'РСТ РСО-А'!$H$9</f>
        <v>2967.21</v>
      </c>
      <c r="O113" s="118">
        <f>VLOOKUP($A113+ROUND((COLUMN()-2)/24,5),АТС!$A$41:$F$784,3)+'Иные услуги '!$C$5+'РСТ РСО-А'!$I$6+'РСТ РСО-А'!$H$9</f>
        <v>2967.21</v>
      </c>
      <c r="P113" s="118">
        <f>VLOOKUP($A113+ROUND((COLUMN()-2)/24,5),АТС!$A$41:$F$784,3)+'Иные услуги '!$C$5+'РСТ РСО-А'!$I$6+'РСТ РСО-А'!$H$9</f>
        <v>2967.0299999999997</v>
      </c>
      <c r="Q113" s="118">
        <f>VLOOKUP($A113+ROUND((COLUMN()-2)/24,5),АТС!$A$41:$F$784,3)+'Иные услуги '!$C$5+'РСТ РСО-А'!$I$6+'РСТ РСО-А'!$H$9</f>
        <v>2967.1</v>
      </c>
      <c r="R113" s="118">
        <f>VLOOKUP($A113+ROUND((COLUMN()-2)/24,5),АТС!$A$41:$F$784,3)+'Иные услуги '!$C$5+'РСТ РСО-А'!$I$6+'РСТ РСО-А'!$H$9</f>
        <v>2889.21</v>
      </c>
      <c r="S113" s="118">
        <f>VLOOKUP($A113+ROUND((COLUMN()-2)/24,5),АТС!$A$41:$F$784,3)+'Иные услуги '!$C$5+'РСТ РСО-А'!$I$6+'РСТ РСО-А'!$H$9</f>
        <v>2828.68</v>
      </c>
      <c r="T113" s="118">
        <f>VLOOKUP($A113+ROUND((COLUMN()-2)/24,5),АТС!$A$41:$F$784,3)+'Иные услуги '!$C$5+'РСТ РСО-А'!$I$6+'РСТ РСО-А'!$H$9</f>
        <v>2959.6499999999996</v>
      </c>
      <c r="U113" s="118">
        <f>VLOOKUP($A113+ROUND((COLUMN()-2)/24,5),АТС!$A$41:$F$784,3)+'Иные услуги '!$C$5+'РСТ РСО-А'!$I$6+'РСТ РСО-А'!$H$9</f>
        <v>2882.77</v>
      </c>
      <c r="V113" s="118">
        <f>VLOOKUP($A113+ROUND((COLUMN()-2)/24,5),АТС!$A$41:$F$784,3)+'Иные услуги '!$C$5+'РСТ РСО-А'!$I$6+'РСТ РСО-А'!$H$9</f>
        <v>2840.6499999999996</v>
      </c>
      <c r="W113" s="118">
        <f>VLOOKUP($A113+ROUND((COLUMN()-2)/24,5),АТС!$A$41:$F$784,3)+'Иные услуги '!$C$5+'РСТ РСО-А'!$I$6+'РСТ РСО-А'!$H$9</f>
        <v>2847.94</v>
      </c>
      <c r="X113" s="118">
        <f>VLOOKUP($A113+ROUND((COLUMN()-2)/24,5),АТС!$A$41:$F$784,3)+'Иные услуги '!$C$5+'РСТ РСО-А'!$I$6+'РСТ РСО-А'!$H$9</f>
        <v>3055.71</v>
      </c>
      <c r="Y113" s="118">
        <f>VLOOKUP($A113+ROUND((COLUMN()-2)/24,5),АТС!$A$41:$F$784,3)+'Иные услуги '!$C$5+'РСТ РСО-А'!$I$6+'РСТ РСО-А'!$H$9</f>
        <v>2873.7999999999997</v>
      </c>
    </row>
    <row r="114" spans="1:27" x14ac:dyDescent="0.2">
      <c r="A114" s="66">
        <f t="shared" si="2"/>
        <v>43398</v>
      </c>
      <c r="B114" s="118">
        <f>VLOOKUP($A114+ROUND((COLUMN()-2)/24,5),АТС!$A$41:$F$784,3)+'Иные услуги '!$C$5+'РСТ РСО-А'!$I$6+'РСТ РСО-А'!$H$9</f>
        <v>2794.7999999999997</v>
      </c>
      <c r="C114" s="118">
        <f>VLOOKUP($A114+ROUND((COLUMN()-2)/24,5),АТС!$A$41:$F$784,3)+'Иные услуги '!$C$5+'РСТ РСО-А'!$I$6+'РСТ РСО-А'!$H$9</f>
        <v>2794.91</v>
      </c>
      <c r="D114" s="118">
        <f>VLOOKUP($A114+ROUND((COLUMN()-2)/24,5),АТС!$A$41:$F$784,3)+'Иные услуги '!$C$5+'РСТ РСО-А'!$I$6+'РСТ РСО-А'!$H$9</f>
        <v>2806.99</v>
      </c>
      <c r="E114" s="118">
        <f>VLOOKUP($A114+ROUND((COLUMN()-2)/24,5),АТС!$A$41:$F$784,3)+'Иные услуги '!$C$5+'РСТ РСО-А'!$I$6+'РСТ РСО-А'!$H$9</f>
        <v>2806.81</v>
      </c>
      <c r="F114" s="118">
        <f>VLOOKUP($A114+ROUND((COLUMN()-2)/24,5),АТС!$A$41:$F$784,3)+'Иные услуги '!$C$5+'РСТ РСО-А'!$I$6+'РСТ РСО-А'!$H$9</f>
        <v>2805.3199999999997</v>
      </c>
      <c r="G114" s="118">
        <f>VLOOKUP($A114+ROUND((COLUMN()-2)/24,5),АТС!$A$41:$F$784,3)+'Иные услуги '!$C$5+'РСТ РСО-А'!$I$6+'РСТ РСО-А'!$H$9</f>
        <v>2808.94</v>
      </c>
      <c r="H114" s="118">
        <f>VLOOKUP($A114+ROUND((COLUMN()-2)/24,5),АТС!$A$41:$F$784,3)+'Иные услуги '!$C$5+'РСТ РСО-А'!$I$6+'РСТ РСО-А'!$H$9</f>
        <v>2834.2599999999998</v>
      </c>
      <c r="I114" s="118">
        <f>VLOOKUP($A114+ROUND((COLUMN()-2)/24,5),АТС!$A$41:$F$784,3)+'Иные услуги '!$C$5+'РСТ РСО-А'!$I$6+'РСТ РСО-А'!$H$9</f>
        <v>2889.8599999999997</v>
      </c>
      <c r="J114" s="118">
        <f>VLOOKUP($A114+ROUND((COLUMN()-2)/24,5),АТС!$A$41:$F$784,3)+'Иные услуги '!$C$5+'РСТ РСО-А'!$I$6+'РСТ РСО-А'!$H$9</f>
        <v>2838.3199999999997</v>
      </c>
      <c r="K114" s="118">
        <f>VLOOKUP($A114+ROUND((COLUMN()-2)/24,5),АТС!$A$41:$F$784,3)+'Иные услуги '!$C$5+'РСТ РСО-А'!$I$6+'РСТ РСО-А'!$H$9</f>
        <v>2814.97</v>
      </c>
      <c r="L114" s="118">
        <f>VLOOKUP($A114+ROUND((COLUMN()-2)/24,5),АТС!$A$41:$F$784,3)+'Иные услуги '!$C$5+'РСТ РСО-А'!$I$6+'РСТ РСО-А'!$H$9</f>
        <v>2832.39</v>
      </c>
      <c r="M114" s="118">
        <f>VLOOKUP($A114+ROUND((COLUMN()-2)/24,5),АТС!$A$41:$F$784,3)+'Иные услуги '!$C$5+'РСТ РСО-А'!$I$6+'РСТ РСО-А'!$H$9</f>
        <v>2831.48</v>
      </c>
      <c r="N114" s="118">
        <f>VLOOKUP($A114+ROUND((COLUMN()-2)/24,5),АТС!$A$41:$F$784,3)+'Иные услуги '!$C$5+'РСТ РСО-А'!$I$6+'РСТ РСО-А'!$H$9</f>
        <v>2830.5</v>
      </c>
      <c r="O114" s="118">
        <f>VLOOKUP($A114+ROUND((COLUMN()-2)/24,5),АТС!$A$41:$F$784,3)+'Иные услуги '!$C$5+'РСТ РСО-А'!$I$6+'РСТ РСО-А'!$H$9</f>
        <v>2829.63</v>
      </c>
      <c r="P114" s="118">
        <f>VLOOKUP($A114+ROUND((COLUMN()-2)/24,5),АТС!$A$41:$F$784,3)+'Иные услуги '!$C$5+'РСТ РСО-А'!$I$6+'РСТ РСО-А'!$H$9</f>
        <v>2828.71</v>
      </c>
      <c r="Q114" s="118">
        <f>VLOOKUP($A114+ROUND((COLUMN()-2)/24,5),АТС!$A$41:$F$784,3)+'Иные услуги '!$C$5+'РСТ РСО-А'!$I$6+'РСТ РСО-А'!$H$9</f>
        <v>2830.39</v>
      </c>
      <c r="R114" s="118">
        <f>VLOOKUP($A114+ROUND((COLUMN()-2)/24,5),АТС!$A$41:$F$784,3)+'Иные услуги '!$C$5+'РСТ РСО-А'!$I$6+'РСТ РСО-А'!$H$9</f>
        <v>2866.0299999999997</v>
      </c>
      <c r="S114" s="118">
        <f>VLOOKUP($A114+ROUND((COLUMN()-2)/24,5),АТС!$A$41:$F$784,3)+'Иные услуги '!$C$5+'РСТ РСО-А'!$I$6+'РСТ РСО-А'!$H$9</f>
        <v>2902.5499999999997</v>
      </c>
      <c r="T114" s="118">
        <f>VLOOKUP($A114+ROUND((COLUMN()-2)/24,5),АТС!$A$41:$F$784,3)+'Иные услуги '!$C$5+'РСТ РСО-А'!$I$6+'РСТ РСО-А'!$H$9</f>
        <v>2942.2</v>
      </c>
      <c r="U114" s="118">
        <f>VLOOKUP($A114+ROUND((COLUMN()-2)/24,5),АТС!$A$41:$F$784,3)+'Иные услуги '!$C$5+'РСТ РСО-А'!$I$6+'РСТ РСО-А'!$H$9</f>
        <v>2872.0499999999997</v>
      </c>
      <c r="V114" s="118">
        <f>VLOOKUP($A114+ROUND((COLUMN()-2)/24,5),АТС!$A$41:$F$784,3)+'Иные услуги '!$C$5+'РСТ РСО-А'!$I$6+'РСТ РСО-А'!$H$9</f>
        <v>2859.6099999999997</v>
      </c>
      <c r="W114" s="118">
        <f>VLOOKUP($A114+ROUND((COLUMN()-2)/24,5),АТС!$A$41:$F$784,3)+'Иные услуги '!$C$5+'РСТ РСО-А'!$I$6+'РСТ РСО-А'!$H$9</f>
        <v>2855.89</v>
      </c>
      <c r="X114" s="118">
        <f>VLOOKUP($A114+ROUND((COLUMN()-2)/24,5),АТС!$A$41:$F$784,3)+'Иные услуги '!$C$5+'РСТ РСО-А'!$I$6+'РСТ РСО-А'!$H$9</f>
        <v>2933.95</v>
      </c>
      <c r="Y114" s="118">
        <f>VLOOKUP($A114+ROUND((COLUMN()-2)/24,5),АТС!$A$41:$F$784,3)+'Иные услуги '!$C$5+'РСТ РСО-А'!$I$6+'РСТ РСО-А'!$H$9</f>
        <v>2937.25</v>
      </c>
    </row>
    <row r="115" spans="1:27" x14ac:dyDescent="0.2">
      <c r="A115" s="66">
        <f t="shared" si="2"/>
        <v>43399</v>
      </c>
      <c r="B115" s="118">
        <f>VLOOKUP($A115+ROUND((COLUMN()-2)/24,5),АТС!$A$41:$F$784,3)+'Иные услуги '!$C$5+'РСТ РСО-А'!$I$6+'РСТ РСО-А'!$H$9</f>
        <v>2806.56</v>
      </c>
      <c r="C115" s="118">
        <f>VLOOKUP($A115+ROUND((COLUMN()-2)/24,5),АТС!$A$41:$F$784,3)+'Иные услуги '!$C$5+'РСТ РСО-А'!$I$6+'РСТ РСО-А'!$H$9</f>
        <v>2794.75</v>
      </c>
      <c r="D115" s="118">
        <f>VLOOKUP($A115+ROUND((COLUMN()-2)/24,5),АТС!$A$41:$F$784,3)+'Иные услуги '!$C$5+'РСТ РСО-А'!$I$6+'РСТ РСО-А'!$H$9</f>
        <v>2793.8199999999997</v>
      </c>
      <c r="E115" s="118">
        <f>VLOOKUP($A115+ROUND((COLUMN()-2)/24,5),АТС!$A$41:$F$784,3)+'Иные услуги '!$C$5+'РСТ РСО-А'!$I$6+'РСТ РСО-А'!$H$9</f>
        <v>2793.63</v>
      </c>
      <c r="F115" s="118">
        <f>VLOOKUP($A115+ROUND((COLUMN()-2)/24,5),АТС!$A$41:$F$784,3)+'Иные услуги '!$C$5+'РСТ РСО-А'!$I$6+'РСТ РСО-А'!$H$9</f>
        <v>2794.35</v>
      </c>
      <c r="G115" s="118">
        <f>VLOOKUP($A115+ROUND((COLUMN()-2)/24,5),АТС!$A$41:$F$784,3)+'Иные услуги '!$C$5+'РСТ РСО-А'!$I$6+'РСТ РСО-А'!$H$9</f>
        <v>2796.0699999999997</v>
      </c>
      <c r="H115" s="118">
        <f>VLOOKUP($A115+ROUND((COLUMN()-2)/24,5),АТС!$A$41:$F$784,3)+'Иные услуги '!$C$5+'РСТ РСО-А'!$I$6+'РСТ РСО-А'!$H$9</f>
        <v>2803.72</v>
      </c>
      <c r="I115" s="118">
        <f>VLOOKUP($A115+ROUND((COLUMN()-2)/24,5),АТС!$A$41:$F$784,3)+'Иные услуги '!$C$5+'РСТ РСО-А'!$I$6+'РСТ РСО-А'!$H$9</f>
        <v>2976.73</v>
      </c>
      <c r="J115" s="118">
        <f>VLOOKUP($A115+ROUND((COLUMN()-2)/24,5),АТС!$A$41:$F$784,3)+'Иные услуги '!$C$5+'РСТ РСО-А'!$I$6+'РСТ РСО-А'!$H$9</f>
        <v>2811.85</v>
      </c>
      <c r="K115" s="118">
        <f>VLOOKUP($A115+ROUND((COLUMN()-2)/24,5),АТС!$A$41:$F$784,3)+'Иные услуги '!$C$5+'РСТ РСО-А'!$I$6+'РСТ РСО-А'!$H$9</f>
        <v>2812.16</v>
      </c>
      <c r="L115" s="118">
        <f>VLOOKUP($A115+ROUND((COLUMN()-2)/24,5),АТС!$A$41:$F$784,3)+'Иные услуги '!$C$5+'РСТ РСО-А'!$I$6+'РСТ РСО-А'!$H$9</f>
        <v>2867.3199999999997</v>
      </c>
      <c r="M115" s="118">
        <f>VLOOKUP($A115+ROUND((COLUMN()-2)/24,5),АТС!$A$41:$F$784,3)+'Иные услуги '!$C$5+'РСТ РСО-А'!$I$6+'РСТ РСО-А'!$H$9</f>
        <v>2830.89</v>
      </c>
      <c r="N115" s="118">
        <f>VLOOKUP($A115+ROUND((COLUMN()-2)/24,5),АТС!$A$41:$F$784,3)+'Иные услуги '!$C$5+'РСТ РСО-А'!$I$6+'РСТ РСО-А'!$H$9</f>
        <v>2830.34</v>
      </c>
      <c r="O115" s="118">
        <f>VLOOKUP($A115+ROUND((COLUMN()-2)/24,5),АТС!$A$41:$F$784,3)+'Иные услуги '!$C$5+'РСТ РСО-А'!$I$6+'РСТ РСО-А'!$H$9</f>
        <v>2830.7799999999997</v>
      </c>
      <c r="P115" s="118">
        <f>VLOOKUP($A115+ROUND((COLUMN()-2)/24,5),АТС!$A$41:$F$784,3)+'Иные услуги '!$C$5+'РСТ РСО-А'!$I$6+'РСТ РСО-А'!$H$9</f>
        <v>2830.5699999999997</v>
      </c>
      <c r="Q115" s="118">
        <f>VLOOKUP($A115+ROUND((COLUMN()-2)/24,5),АТС!$A$41:$F$784,3)+'Иные услуги '!$C$5+'РСТ РСО-А'!$I$6+'РСТ РСО-А'!$H$9</f>
        <v>2830.2599999999998</v>
      </c>
      <c r="R115" s="118">
        <f>VLOOKUP($A115+ROUND((COLUMN()-2)/24,5),АТС!$A$41:$F$784,3)+'Иные услуги '!$C$5+'РСТ РСО-А'!$I$6+'РСТ РСО-А'!$H$9</f>
        <v>2859.88</v>
      </c>
      <c r="S115" s="118">
        <f>VLOOKUP($A115+ROUND((COLUMN()-2)/24,5),АТС!$A$41:$F$784,3)+'Иные услуги '!$C$5+'РСТ РСО-А'!$I$6+'РСТ РСО-А'!$H$9</f>
        <v>2976.39</v>
      </c>
      <c r="T115" s="118">
        <f>VLOOKUP($A115+ROUND((COLUMN()-2)/24,5),АТС!$A$41:$F$784,3)+'Иные услуги '!$C$5+'РСТ РСО-А'!$I$6+'РСТ РСО-А'!$H$9</f>
        <v>2980.45</v>
      </c>
      <c r="U115" s="118">
        <f>VLOOKUP($A115+ROUND((COLUMN()-2)/24,5),АТС!$A$41:$F$784,3)+'Иные услуги '!$C$5+'РСТ РСО-А'!$I$6+'РСТ РСО-А'!$H$9</f>
        <v>2932.93</v>
      </c>
      <c r="V115" s="118">
        <f>VLOOKUP($A115+ROUND((COLUMN()-2)/24,5),АТС!$A$41:$F$784,3)+'Иные услуги '!$C$5+'РСТ РСО-А'!$I$6+'РСТ РСО-А'!$H$9</f>
        <v>2809.72</v>
      </c>
      <c r="W115" s="118">
        <f>VLOOKUP($A115+ROUND((COLUMN()-2)/24,5),АТС!$A$41:$F$784,3)+'Иные услуги '!$C$5+'РСТ РСО-А'!$I$6+'РСТ РСО-А'!$H$9</f>
        <v>2844.93</v>
      </c>
      <c r="X115" s="118">
        <f>VLOOKUP($A115+ROUND((COLUMN()-2)/24,5),АТС!$A$41:$F$784,3)+'Иные услуги '!$C$5+'РСТ РСО-А'!$I$6+'РСТ РСО-А'!$H$9</f>
        <v>2842.8199999999997</v>
      </c>
      <c r="Y115" s="118">
        <f>VLOOKUP($A115+ROUND((COLUMN()-2)/24,5),АТС!$A$41:$F$784,3)+'Иные услуги '!$C$5+'РСТ РСО-А'!$I$6+'РСТ РСО-А'!$H$9</f>
        <v>2914.08</v>
      </c>
    </row>
    <row r="116" spans="1:27" x14ac:dyDescent="0.2">
      <c r="A116" s="66">
        <f t="shared" si="2"/>
        <v>43400</v>
      </c>
      <c r="B116" s="118">
        <f>VLOOKUP($A116+ROUND((COLUMN()-2)/24,5),АТС!$A$41:$F$784,3)+'Иные услуги '!$C$5+'РСТ РСО-А'!$I$6+'РСТ РСО-А'!$H$9</f>
        <v>2806.22</v>
      </c>
      <c r="C116" s="118">
        <f>VLOOKUP($A116+ROUND((COLUMN()-2)/24,5),АТС!$A$41:$F$784,3)+'Иные услуги '!$C$5+'РСТ РСО-А'!$I$6+'РСТ РСО-А'!$H$9</f>
        <v>2794.93</v>
      </c>
      <c r="D116" s="118">
        <f>VLOOKUP($A116+ROUND((COLUMN()-2)/24,5),АТС!$A$41:$F$784,3)+'Иные услуги '!$C$5+'РСТ РСО-А'!$I$6+'РСТ РСО-А'!$H$9</f>
        <v>2794.24</v>
      </c>
      <c r="E116" s="118">
        <f>VLOOKUP($A116+ROUND((COLUMN()-2)/24,5),АТС!$A$41:$F$784,3)+'Иные услуги '!$C$5+'РСТ РСО-А'!$I$6+'РСТ РСО-А'!$H$9</f>
        <v>2793.8999999999996</v>
      </c>
      <c r="F116" s="118">
        <f>VLOOKUP($A116+ROUND((COLUMN()-2)/24,5),АТС!$A$41:$F$784,3)+'Иные услуги '!$C$5+'РСТ РСО-А'!$I$6+'РСТ РСО-А'!$H$9</f>
        <v>2794</v>
      </c>
      <c r="G116" s="118">
        <f>VLOOKUP($A116+ROUND((COLUMN()-2)/24,5),АТС!$A$41:$F$784,3)+'Иные услуги '!$C$5+'РСТ РСО-А'!$I$6+'РСТ РСО-А'!$H$9</f>
        <v>2794.6499999999996</v>
      </c>
      <c r="H116" s="118">
        <f>VLOOKUP($A116+ROUND((COLUMN()-2)/24,5),АТС!$A$41:$F$784,3)+'Иные услуги '!$C$5+'РСТ РСО-А'!$I$6+'РСТ РСО-А'!$H$9</f>
        <v>2859.43</v>
      </c>
      <c r="I116" s="118">
        <f>VLOOKUP($A116+ROUND((COLUMN()-2)/24,5),АТС!$A$41:$F$784,3)+'Иные услуги '!$C$5+'РСТ РСО-А'!$I$6+'РСТ РСО-А'!$H$9</f>
        <v>2791</v>
      </c>
      <c r="J116" s="118">
        <f>VLOOKUP($A116+ROUND((COLUMN()-2)/24,5),АТС!$A$41:$F$784,3)+'Иные услуги '!$C$5+'РСТ РСО-А'!$I$6+'РСТ РСО-А'!$H$9</f>
        <v>2924.22</v>
      </c>
      <c r="K116" s="118">
        <f>VLOOKUP($A116+ROUND((COLUMN()-2)/24,5),АТС!$A$41:$F$784,3)+'Иные услуги '!$C$5+'РСТ РСО-А'!$I$6+'РСТ РСО-А'!$H$9</f>
        <v>2852.5499999999997</v>
      </c>
      <c r="L116" s="118">
        <f>VLOOKUP($A116+ROUND((COLUMN()-2)/24,5),АТС!$A$41:$F$784,3)+'Иные услуги '!$C$5+'РСТ РСО-А'!$I$6+'РСТ РСО-А'!$H$9</f>
        <v>2852.54</v>
      </c>
      <c r="M116" s="118">
        <f>VLOOKUP($A116+ROUND((COLUMN()-2)/24,5),АТС!$A$41:$F$784,3)+'Иные услуги '!$C$5+'РСТ РСО-А'!$I$6+'РСТ РСО-А'!$H$9</f>
        <v>2852.41</v>
      </c>
      <c r="N116" s="118">
        <f>VLOOKUP($A116+ROUND((COLUMN()-2)/24,5),АТС!$A$41:$F$784,3)+'Иные услуги '!$C$5+'РСТ РСО-А'!$I$6+'РСТ РСО-А'!$H$9</f>
        <v>2852.29</v>
      </c>
      <c r="O116" s="118">
        <f>VLOOKUP($A116+ROUND((COLUMN()-2)/24,5),АТС!$A$41:$F$784,3)+'Иные услуги '!$C$5+'РСТ РСО-А'!$I$6+'РСТ РСО-А'!$H$9</f>
        <v>2852.1499999999996</v>
      </c>
      <c r="P116" s="118">
        <f>VLOOKUP($A116+ROUND((COLUMN()-2)/24,5),АТС!$A$41:$F$784,3)+'Иные услуги '!$C$5+'РСТ РСО-А'!$I$6+'РСТ РСО-А'!$H$9</f>
        <v>2819.59</v>
      </c>
      <c r="Q116" s="118">
        <f>VLOOKUP($A116+ROUND((COLUMN()-2)/24,5),АТС!$A$41:$F$784,3)+'Иные услуги '!$C$5+'РСТ РСО-А'!$I$6+'РСТ РСО-А'!$H$9</f>
        <v>2819.2799999999997</v>
      </c>
      <c r="R116" s="118">
        <f>VLOOKUP($A116+ROUND((COLUMN()-2)/24,5),АТС!$A$41:$F$784,3)+'Иные услуги '!$C$5+'РСТ РСО-А'!$I$6+'РСТ РСО-А'!$H$9</f>
        <v>2820.0099999999998</v>
      </c>
      <c r="S116" s="118">
        <f>VLOOKUP($A116+ROUND((COLUMN()-2)/24,5),АТС!$A$41:$F$784,3)+'Иные услуги '!$C$5+'РСТ РСО-А'!$I$6+'РСТ РСО-А'!$H$9</f>
        <v>2927.48</v>
      </c>
      <c r="T116" s="118">
        <f>VLOOKUP($A116+ROUND((COLUMN()-2)/24,5),АТС!$A$41:$F$784,3)+'Иные услуги '!$C$5+'РСТ РСО-А'!$I$6+'РСТ РСО-А'!$H$9</f>
        <v>2947.56</v>
      </c>
      <c r="U116" s="118">
        <f>VLOOKUP($A116+ROUND((COLUMN()-2)/24,5),АТС!$A$41:$F$784,3)+'Иные услуги '!$C$5+'РСТ РСО-А'!$I$6+'РСТ РСО-А'!$H$9</f>
        <v>2875.1499999999996</v>
      </c>
      <c r="V116" s="118">
        <f>VLOOKUP($A116+ROUND((COLUMN()-2)/24,5),АТС!$A$41:$F$784,3)+'Иные услуги '!$C$5+'РСТ РСО-А'!$I$6+'РСТ РСО-А'!$H$9</f>
        <v>2816.38</v>
      </c>
      <c r="W116" s="118">
        <f>VLOOKUP($A116+ROUND((COLUMN()-2)/24,5),АТС!$A$41:$F$784,3)+'Иные услуги '!$C$5+'РСТ РСО-А'!$I$6+'РСТ РСО-А'!$H$9</f>
        <v>2852.5299999999997</v>
      </c>
      <c r="X116" s="118">
        <f>VLOOKUP($A116+ROUND((COLUMN()-2)/24,5),АТС!$A$41:$F$784,3)+'Иные услуги '!$C$5+'РСТ РСО-А'!$I$6+'РСТ РСО-А'!$H$9</f>
        <v>2932.13</v>
      </c>
      <c r="Y116" s="118">
        <f>VLOOKUP($A116+ROUND((COLUMN()-2)/24,5),АТС!$A$41:$F$784,3)+'Иные услуги '!$C$5+'РСТ РСО-А'!$I$6+'РСТ РСО-А'!$H$9</f>
        <v>2900.1</v>
      </c>
    </row>
    <row r="117" spans="1:27" x14ac:dyDescent="0.2">
      <c r="A117" s="66">
        <f t="shared" si="2"/>
        <v>43401</v>
      </c>
      <c r="B117" s="118">
        <f>VLOOKUP($A117+ROUND((COLUMN()-2)/24,5),АТС!$A$41:$F$784,3)+'Иные услуги '!$C$5+'РСТ РСО-А'!$I$6+'РСТ РСО-А'!$H$9</f>
        <v>2804.68</v>
      </c>
      <c r="C117" s="118">
        <f>VLOOKUP($A117+ROUND((COLUMN()-2)/24,5),АТС!$A$41:$F$784,3)+'Иные услуги '!$C$5+'РСТ РСО-А'!$I$6+'РСТ РСО-А'!$H$9</f>
        <v>2796.92</v>
      </c>
      <c r="D117" s="118">
        <f>VLOOKUP($A117+ROUND((COLUMN()-2)/24,5),АТС!$A$41:$F$784,3)+'Иные услуги '!$C$5+'РСТ РСО-А'!$I$6+'РСТ РСО-А'!$H$9</f>
        <v>2808.49</v>
      </c>
      <c r="E117" s="118">
        <f>VLOOKUP($A117+ROUND((COLUMN()-2)/24,5),АТС!$A$41:$F$784,3)+'Иные услуги '!$C$5+'РСТ РСО-А'!$I$6+'РСТ РСО-А'!$H$9</f>
        <v>2808.35</v>
      </c>
      <c r="F117" s="118">
        <f>VLOOKUP($A117+ROUND((COLUMN()-2)/24,5),АТС!$A$41:$F$784,3)+'Иные услуги '!$C$5+'РСТ РСО-А'!$I$6+'РСТ РСО-А'!$H$9</f>
        <v>2808.46</v>
      </c>
      <c r="G117" s="118">
        <f>VLOOKUP($A117+ROUND((COLUMN()-2)/24,5),АТС!$A$41:$F$784,3)+'Иные услуги '!$C$5+'РСТ РСО-А'!$I$6+'РСТ РСО-А'!$H$9</f>
        <v>2808.63</v>
      </c>
      <c r="H117" s="118">
        <f>VLOOKUP($A117+ROUND((COLUMN()-2)/24,5),АТС!$A$41:$F$784,3)+'Иные услуги '!$C$5+'РСТ РСО-А'!$I$6+'РСТ РСО-А'!$H$9</f>
        <v>2909.39</v>
      </c>
      <c r="I117" s="118">
        <f>VLOOKUP($A117+ROUND((COLUMN()-2)/24,5),АТС!$A$41:$F$784,3)+'Иные услуги '!$C$5+'РСТ РСО-А'!$I$6+'РСТ РСО-А'!$H$9</f>
        <v>2821.67</v>
      </c>
      <c r="J117" s="118">
        <f>VLOOKUP($A117+ROUND((COLUMN()-2)/24,5),АТС!$A$41:$F$784,3)+'Иные услуги '!$C$5+'РСТ РСО-А'!$I$6+'РСТ РСО-А'!$H$9</f>
        <v>2963.72</v>
      </c>
      <c r="K117" s="118">
        <f>VLOOKUP($A117+ROUND((COLUMN()-2)/24,5),АТС!$A$41:$F$784,3)+'Иные услуги '!$C$5+'РСТ РСО-А'!$I$6+'РСТ РСО-А'!$H$9</f>
        <v>2888.23</v>
      </c>
      <c r="L117" s="118">
        <f>VLOOKUP($A117+ROUND((COLUMN()-2)/24,5),АТС!$A$41:$F$784,3)+'Иные услуги '!$C$5+'РСТ РСО-А'!$I$6+'РСТ РСО-А'!$H$9</f>
        <v>2889</v>
      </c>
      <c r="M117" s="118">
        <f>VLOOKUP($A117+ROUND((COLUMN()-2)/24,5),АТС!$A$41:$F$784,3)+'Иные услуги '!$C$5+'РСТ РСО-А'!$I$6+'РСТ РСО-А'!$H$9</f>
        <v>2889.06</v>
      </c>
      <c r="N117" s="118">
        <f>VLOOKUP($A117+ROUND((COLUMN()-2)/24,5),АТС!$A$41:$F$784,3)+'Иные услуги '!$C$5+'РСТ РСО-А'!$I$6+'РСТ РСО-А'!$H$9</f>
        <v>2888.0699999999997</v>
      </c>
      <c r="O117" s="118">
        <f>VLOOKUP($A117+ROUND((COLUMN()-2)/24,5),АТС!$A$41:$F$784,3)+'Иные услуги '!$C$5+'РСТ РСО-А'!$I$6+'РСТ РСО-А'!$H$9</f>
        <v>2888.16</v>
      </c>
      <c r="P117" s="118">
        <f>VLOOKUP($A117+ROUND((COLUMN()-2)/24,5),АТС!$A$41:$F$784,3)+'Иные услуги '!$C$5+'РСТ РСО-А'!$I$6+'РСТ РСО-А'!$H$9</f>
        <v>2888.19</v>
      </c>
      <c r="Q117" s="118">
        <f>VLOOKUP($A117+ROUND((COLUMN()-2)/24,5),АТС!$A$41:$F$784,3)+'Иные услуги '!$C$5+'РСТ РСО-А'!$I$6+'РСТ РСО-А'!$H$9</f>
        <v>2889.0299999999997</v>
      </c>
      <c r="R117" s="118">
        <f>VLOOKUP($A117+ROUND((COLUMN()-2)/24,5),АТС!$A$41:$F$784,3)+'Иные услуги '!$C$5+'РСТ РСО-А'!$I$6+'РСТ РСО-А'!$H$9</f>
        <v>2889.7799999999997</v>
      </c>
      <c r="S117" s="118">
        <f>VLOOKUP($A117+ROUND((COLUMN()-2)/24,5),АТС!$A$41:$F$784,3)+'Иные услуги '!$C$5+'РСТ РСО-А'!$I$6+'РСТ РСО-А'!$H$9</f>
        <v>2876.63</v>
      </c>
      <c r="T117" s="118">
        <f>VLOOKUP($A117+ROUND((COLUMN()-2)/24,5),АТС!$A$41:$F$784,3)+'Иные услуги '!$C$5+'РСТ РСО-А'!$I$6+'РСТ РСО-А'!$H$9</f>
        <v>2916.19</v>
      </c>
      <c r="U117" s="118">
        <f>VLOOKUP($A117+ROUND((COLUMN()-2)/24,5),АТС!$A$41:$F$784,3)+'Иные услуги '!$C$5+'РСТ РСО-А'!$I$6+'РСТ РСО-А'!$H$9</f>
        <v>2826.0499999999997</v>
      </c>
      <c r="V117" s="118">
        <f>VLOOKUP($A117+ROUND((COLUMN()-2)/24,5),АТС!$A$41:$F$784,3)+'Иные услуги '!$C$5+'РСТ РСО-А'!$I$6+'РСТ РСО-А'!$H$9</f>
        <v>2831.5299999999997</v>
      </c>
      <c r="W117" s="118">
        <f>VLOOKUP($A117+ROUND((COLUMN()-2)/24,5),АТС!$A$41:$F$784,3)+'Иные услуги '!$C$5+'РСТ РСО-А'!$I$6+'РСТ РСО-А'!$H$9</f>
        <v>2857.18</v>
      </c>
      <c r="X117" s="118">
        <f>VLOOKUP($A117+ROUND((COLUMN()-2)/24,5),АТС!$A$41:$F$784,3)+'Иные услуги '!$C$5+'РСТ РСО-А'!$I$6+'РСТ РСО-А'!$H$9</f>
        <v>2938.45</v>
      </c>
      <c r="Y117" s="118">
        <f>VLOOKUP($A117+ROUND((COLUMN()-2)/24,5),АТС!$A$41:$F$784,3)+'Иные услуги '!$C$5+'РСТ РСО-А'!$I$6+'РСТ РСО-А'!$H$9</f>
        <v>2904.16</v>
      </c>
    </row>
    <row r="118" spans="1:27" x14ac:dyDescent="0.2">
      <c r="A118" s="66">
        <f t="shared" si="2"/>
        <v>43402</v>
      </c>
      <c r="B118" s="118">
        <f>VLOOKUP($A118+ROUND((COLUMN()-2)/24,5),АТС!$A$41:$F$784,3)+'Иные услуги '!$C$5+'РСТ РСО-А'!$I$6+'РСТ РСО-А'!$H$9</f>
        <v>2803.8999999999996</v>
      </c>
      <c r="C118" s="118">
        <f>VLOOKUP($A118+ROUND((COLUMN()-2)/24,5),АТС!$A$41:$F$784,3)+'Иные услуги '!$C$5+'РСТ РСО-А'!$I$6+'РСТ РСО-А'!$H$9</f>
        <v>2796.27</v>
      </c>
      <c r="D118" s="118">
        <f>VLOOKUP($A118+ROUND((COLUMN()-2)/24,5),АТС!$A$41:$F$784,3)+'Иные услуги '!$C$5+'РСТ РСО-А'!$I$6+'РСТ РСО-А'!$H$9</f>
        <v>2795.38</v>
      </c>
      <c r="E118" s="118">
        <f>VLOOKUP($A118+ROUND((COLUMN()-2)/24,5),АТС!$A$41:$F$784,3)+'Иные услуги '!$C$5+'РСТ РСО-А'!$I$6+'РСТ РСО-А'!$H$9</f>
        <v>2795.2599999999998</v>
      </c>
      <c r="F118" s="118">
        <f>VLOOKUP($A118+ROUND((COLUMN()-2)/24,5),АТС!$A$41:$F$784,3)+'Иные услуги '!$C$5+'РСТ РСО-А'!$I$6+'РСТ РСО-А'!$H$9</f>
        <v>2795.71</v>
      </c>
      <c r="G118" s="118">
        <f>VLOOKUP($A118+ROUND((COLUMN()-2)/24,5),АТС!$A$41:$F$784,3)+'Иные услуги '!$C$5+'РСТ РСО-А'!$I$6+'РСТ РСО-А'!$H$9</f>
        <v>2797.17</v>
      </c>
      <c r="H118" s="118">
        <f>VLOOKUP($A118+ROUND((COLUMN()-2)/24,5),АТС!$A$41:$F$784,3)+'Иные услуги '!$C$5+'РСТ РСО-А'!$I$6+'РСТ РСО-А'!$H$9</f>
        <v>2833.88</v>
      </c>
      <c r="I118" s="118">
        <f>VLOOKUP($A118+ROUND((COLUMN()-2)/24,5),АТС!$A$41:$F$784,3)+'Иные услуги '!$C$5+'РСТ РСО-А'!$I$6+'РСТ РСО-А'!$H$9</f>
        <v>2843.84</v>
      </c>
      <c r="J118" s="118">
        <f>VLOOKUP($A118+ROUND((COLUMN()-2)/24,5),АТС!$A$41:$F$784,3)+'Иные услуги '!$C$5+'РСТ РСО-А'!$I$6+'РСТ РСО-А'!$H$9</f>
        <v>2878.91</v>
      </c>
      <c r="K118" s="118">
        <f>VLOOKUP($A118+ROUND((COLUMN()-2)/24,5),АТС!$A$41:$F$784,3)+'Иные услуги '!$C$5+'РСТ РСО-А'!$I$6+'РСТ РСО-А'!$H$9</f>
        <v>2826.3999999999996</v>
      </c>
      <c r="L118" s="118">
        <f>VLOOKUP($A118+ROUND((COLUMN()-2)/24,5),АТС!$A$41:$F$784,3)+'Иные услуги '!$C$5+'РСТ РСО-А'!$I$6+'РСТ РСО-А'!$H$9</f>
        <v>2826.91</v>
      </c>
      <c r="M118" s="118">
        <f>VLOOKUP($A118+ROUND((COLUMN()-2)/24,5),АТС!$A$41:$F$784,3)+'Иные услуги '!$C$5+'РСТ РСО-А'!$I$6+'РСТ РСО-А'!$H$9</f>
        <v>2826.2</v>
      </c>
      <c r="N118" s="118">
        <f>VLOOKUP($A118+ROUND((COLUMN()-2)/24,5),АТС!$A$41:$F$784,3)+'Иные услуги '!$C$5+'РСТ РСО-А'!$I$6+'РСТ РСО-А'!$H$9</f>
        <v>2826.16</v>
      </c>
      <c r="O118" s="118">
        <f>VLOOKUP($A118+ROUND((COLUMN()-2)/24,5),АТС!$A$41:$F$784,3)+'Иные услуги '!$C$5+'РСТ РСО-А'!$I$6+'РСТ РСО-А'!$H$9</f>
        <v>2825.92</v>
      </c>
      <c r="P118" s="118">
        <f>VLOOKUP($A118+ROUND((COLUMN()-2)/24,5),АТС!$A$41:$F$784,3)+'Иные услуги '!$C$5+'РСТ РСО-А'!$I$6+'РСТ РСО-А'!$H$9</f>
        <v>2826</v>
      </c>
      <c r="Q118" s="118">
        <f>VLOOKUP($A118+ROUND((COLUMN()-2)/24,5),АТС!$A$41:$F$784,3)+'Иные услуги '!$C$5+'РСТ РСО-А'!$I$6+'РСТ РСО-А'!$H$9</f>
        <v>2826.23</v>
      </c>
      <c r="R118" s="118">
        <f>VLOOKUP($A118+ROUND((COLUMN()-2)/24,5),АТС!$A$41:$F$784,3)+'Иные услуги '!$C$5+'РСТ РСО-А'!$I$6+'РСТ РСО-А'!$H$9</f>
        <v>2816.5499999999997</v>
      </c>
      <c r="S118" s="118">
        <f>VLOOKUP($A118+ROUND((COLUMN()-2)/24,5),АТС!$A$41:$F$784,3)+'Иные услуги '!$C$5+'РСТ РСО-А'!$I$6+'РСТ РСО-А'!$H$9</f>
        <v>2953.04</v>
      </c>
      <c r="T118" s="118">
        <f>VLOOKUP($A118+ROUND((COLUMN()-2)/24,5),АТС!$A$41:$F$784,3)+'Иные услуги '!$C$5+'РСТ РСО-А'!$I$6+'РСТ РСО-А'!$H$9</f>
        <v>2955.58</v>
      </c>
      <c r="U118" s="118">
        <f>VLOOKUP($A118+ROUND((COLUMN()-2)/24,5),АТС!$A$41:$F$784,3)+'Иные услуги '!$C$5+'РСТ РСО-А'!$I$6+'РСТ РСО-А'!$H$9</f>
        <v>2880.74</v>
      </c>
      <c r="V118" s="118">
        <f>VLOOKUP($A118+ROUND((COLUMN()-2)/24,5),АТС!$A$41:$F$784,3)+'Иные услуги '!$C$5+'РСТ РСО-А'!$I$6+'РСТ РСО-А'!$H$9</f>
        <v>2829.95</v>
      </c>
      <c r="W118" s="118">
        <f>VLOOKUP($A118+ROUND((COLUMN()-2)/24,5),АТС!$A$41:$F$784,3)+'Иные услуги '!$C$5+'РСТ РСО-А'!$I$6+'РСТ РСО-А'!$H$9</f>
        <v>2842.95</v>
      </c>
      <c r="X118" s="118">
        <f>VLOOKUP($A118+ROUND((COLUMN()-2)/24,5),АТС!$A$41:$F$784,3)+'Иные услуги '!$C$5+'РСТ РСО-А'!$I$6+'РСТ РСО-А'!$H$9</f>
        <v>2929.2999999999997</v>
      </c>
      <c r="Y118" s="118">
        <f>VLOOKUP($A118+ROUND((COLUMN()-2)/24,5),АТС!$A$41:$F$784,3)+'Иные услуги '!$C$5+'РСТ РСО-А'!$I$6+'РСТ РСО-А'!$H$9</f>
        <v>2882.49</v>
      </c>
    </row>
    <row r="119" spans="1:27" x14ac:dyDescent="0.2">
      <c r="A119" s="66">
        <f t="shared" ref="A119:A120" si="3">A82</f>
        <v>43403</v>
      </c>
      <c r="B119" s="118">
        <f>VLOOKUP($A119+ROUND((COLUMN()-2)/24,5),АТС!$A$41:$F$784,3)+'Иные услуги '!$C$5+'РСТ РСО-А'!$I$6+'РСТ РСО-А'!$H$9</f>
        <v>2798.8199999999997</v>
      </c>
      <c r="C119" s="118">
        <f>VLOOKUP($A119+ROUND((COLUMN()-2)/24,5),АТС!$A$41:$F$784,3)+'Иные услуги '!$C$5+'РСТ РСО-А'!$I$6+'РСТ РСО-А'!$H$9</f>
        <v>2796.33</v>
      </c>
      <c r="D119" s="118">
        <f>VLOOKUP($A119+ROUND((COLUMN()-2)/24,5),АТС!$A$41:$F$784,3)+'Иные услуги '!$C$5+'РСТ РСО-А'!$I$6+'РСТ РСО-А'!$H$9</f>
        <v>2795.96</v>
      </c>
      <c r="E119" s="118">
        <f>VLOOKUP($A119+ROUND((COLUMN()-2)/24,5),АТС!$A$41:$F$784,3)+'Иные услуги '!$C$5+'РСТ РСО-А'!$I$6+'РСТ РСО-А'!$H$9</f>
        <v>2795.72</v>
      </c>
      <c r="F119" s="118">
        <f>VLOOKUP($A119+ROUND((COLUMN()-2)/24,5),АТС!$A$41:$F$784,3)+'Иные услуги '!$C$5+'РСТ РСО-А'!$I$6+'РСТ РСО-А'!$H$9</f>
        <v>2796.91</v>
      </c>
      <c r="G119" s="118">
        <f>VLOOKUP($A119+ROUND((COLUMN()-2)/24,5),АТС!$A$41:$F$784,3)+'Иные услуги '!$C$5+'РСТ РСО-А'!$I$6+'РСТ РСО-А'!$H$9</f>
        <v>2798.38</v>
      </c>
      <c r="H119" s="118">
        <f>VLOOKUP($A119+ROUND((COLUMN()-2)/24,5),АТС!$A$41:$F$784,3)+'Иные услуги '!$C$5+'РСТ РСО-А'!$I$6+'РСТ РСО-А'!$H$9</f>
        <v>2806.13</v>
      </c>
      <c r="I119" s="118">
        <f>VLOOKUP($A119+ROUND((COLUMN()-2)/24,5),АТС!$A$41:$F$784,3)+'Иные услуги '!$C$5+'РСТ РСО-А'!$I$6+'РСТ РСО-А'!$H$9</f>
        <v>2923.02</v>
      </c>
      <c r="J119" s="118">
        <f>VLOOKUP($A119+ROUND((COLUMN()-2)/24,5),АТС!$A$41:$F$784,3)+'Иные услуги '!$C$5+'РСТ РСО-А'!$I$6+'РСТ РСО-А'!$H$9</f>
        <v>2829.43</v>
      </c>
      <c r="K119" s="118">
        <f>VLOOKUP($A119+ROUND((COLUMN()-2)/24,5),АТС!$A$41:$F$784,3)+'Иные услуги '!$C$5+'РСТ РСО-А'!$I$6+'РСТ РСО-А'!$H$9</f>
        <v>2816.1499999999996</v>
      </c>
      <c r="L119" s="118">
        <f>VLOOKUP($A119+ROUND((COLUMN()-2)/24,5),АТС!$A$41:$F$784,3)+'Иные услуги '!$C$5+'РСТ РСО-А'!$I$6+'РСТ РСО-А'!$H$9</f>
        <v>2815.91</v>
      </c>
      <c r="M119" s="118">
        <f>VLOOKUP($A119+ROUND((COLUMN()-2)/24,5),АТС!$A$41:$F$784,3)+'Иные услуги '!$C$5+'РСТ РСО-А'!$I$6+'РСТ РСО-А'!$H$9</f>
        <v>2801.13</v>
      </c>
      <c r="N119" s="118">
        <f>VLOOKUP($A119+ROUND((COLUMN()-2)/24,5),АТС!$A$41:$F$784,3)+'Иные услуги '!$C$5+'РСТ РСО-А'!$I$6+'РСТ РСО-А'!$H$9</f>
        <v>2817.3199999999997</v>
      </c>
      <c r="O119" s="118">
        <f>VLOOKUP($A119+ROUND((COLUMN()-2)/24,5),АТС!$A$41:$F$784,3)+'Иные услуги '!$C$5+'РСТ РСО-А'!$I$6+'РСТ РСО-А'!$H$9</f>
        <v>2816.83</v>
      </c>
      <c r="P119" s="118">
        <f>VLOOKUP($A119+ROUND((COLUMN()-2)/24,5),АТС!$A$41:$F$784,3)+'Иные услуги '!$C$5+'РСТ РСО-А'!$I$6+'РСТ РСО-А'!$H$9</f>
        <v>2816.8199999999997</v>
      </c>
      <c r="Q119" s="118">
        <f>VLOOKUP($A119+ROUND((COLUMN()-2)/24,5),АТС!$A$41:$F$784,3)+'Иные услуги '!$C$5+'РСТ РСО-А'!$I$6+'РСТ РСО-А'!$H$9</f>
        <v>2817</v>
      </c>
      <c r="R119" s="118">
        <f>VLOOKUP($A119+ROUND((COLUMN()-2)/24,5),АТС!$A$41:$F$784,3)+'Иные услуги '!$C$5+'РСТ РСО-А'!$I$6+'РСТ РСО-А'!$H$9</f>
        <v>2814.93</v>
      </c>
      <c r="S119" s="118">
        <f>VLOOKUP($A119+ROUND((COLUMN()-2)/24,5),АТС!$A$41:$F$784,3)+'Иные услуги '!$C$5+'РСТ РСО-А'!$I$6+'РСТ РСО-А'!$H$9</f>
        <v>2917.42</v>
      </c>
      <c r="T119" s="118">
        <f>VLOOKUP($A119+ROUND((COLUMN()-2)/24,5),АТС!$A$41:$F$784,3)+'Иные услуги '!$C$5+'РСТ РСО-А'!$I$6+'РСТ РСО-А'!$H$9</f>
        <v>2966</v>
      </c>
      <c r="U119" s="118">
        <f>VLOOKUP($A119+ROUND((COLUMN()-2)/24,5),АТС!$A$41:$F$784,3)+'Иные услуги '!$C$5+'РСТ РСО-А'!$I$6+'РСТ РСО-А'!$H$9</f>
        <v>2884.88</v>
      </c>
      <c r="V119" s="118">
        <f>VLOOKUP($A119+ROUND((COLUMN()-2)/24,5),АТС!$A$41:$F$784,3)+'Иные услуги '!$C$5+'РСТ РСО-А'!$I$6+'РСТ РСО-А'!$H$9</f>
        <v>2852.09</v>
      </c>
      <c r="W119" s="118">
        <f>VLOOKUP($A119+ROUND((COLUMN()-2)/24,5),АТС!$A$41:$F$784,3)+'Иные услуги '!$C$5+'РСТ РСО-А'!$I$6+'РСТ РСО-А'!$H$9</f>
        <v>2865.6</v>
      </c>
      <c r="X119" s="118">
        <f>VLOOKUP($A119+ROUND((COLUMN()-2)/24,5),АТС!$A$41:$F$784,3)+'Иные услуги '!$C$5+'РСТ РСО-А'!$I$6+'РСТ РСО-А'!$H$9</f>
        <v>2937.56</v>
      </c>
      <c r="Y119" s="118">
        <f>VLOOKUP($A119+ROUND((COLUMN()-2)/24,5),АТС!$A$41:$F$784,3)+'Иные услуги '!$C$5+'РСТ РСО-А'!$I$6+'РСТ РСО-А'!$H$9</f>
        <v>2918.77</v>
      </c>
    </row>
    <row r="120" spans="1:27" x14ac:dyDescent="0.2">
      <c r="A120" s="66">
        <f t="shared" si="3"/>
        <v>43404</v>
      </c>
      <c r="B120" s="118">
        <f>VLOOKUP($A120+ROUND((COLUMN()-2)/24,5),АТС!$A$41:$F$784,3)+'Иные услуги '!$C$5+'РСТ РСО-А'!$I$6+'РСТ РСО-А'!$H$9</f>
        <v>2802.33</v>
      </c>
      <c r="C120" s="118">
        <f>VLOOKUP($A120+ROUND((COLUMN()-2)/24,5),АТС!$A$41:$F$784,3)+'Иные услуги '!$C$5+'РСТ РСО-А'!$I$6+'РСТ РСО-А'!$H$9</f>
        <v>2796.02</v>
      </c>
      <c r="D120" s="118">
        <f>VLOOKUP($A120+ROUND((COLUMN()-2)/24,5),АТС!$A$41:$F$784,3)+'Иные услуги '!$C$5+'РСТ РСО-А'!$I$6+'РСТ РСО-А'!$H$9</f>
        <v>2795.42</v>
      </c>
      <c r="E120" s="118">
        <f>VLOOKUP($A120+ROUND((COLUMN()-2)/24,5),АТС!$A$41:$F$784,3)+'Иные услуги '!$C$5+'РСТ РСО-А'!$I$6+'РСТ РСО-А'!$H$9</f>
        <v>2795.24</v>
      </c>
      <c r="F120" s="118">
        <f>VLOOKUP($A120+ROUND((COLUMN()-2)/24,5),АТС!$A$41:$F$784,3)+'Иные услуги '!$C$5+'РСТ РСО-А'!$I$6+'РСТ РСО-А'!$H$9</f>
        <v>2795.71</v>
      </c>
      <c r="G120" s="118">
        <f>VLOOKUP($A120+ROUND((COLUMN()-2)/24,5),АТС!$A$41:$F$784,3)+'Иные услуги '!$C$5+'РСТ РСО-А'!$I$6+'РСТ РСО-А'!$H$9</f>
        <v>2796.93</v>
      </c>
      <c r="H120" s="118">
        <f>VLOOKUP($A120+ROUND((COLUMN()-2)/24,5),АТС!$A$41:$F$784,3)+'Иные услуги '!$C$5+'РСТ РСО-А'!$I$6+'РСТ РСО-А'!$H$9</f>
        <v>2805.8999999999996</v>
      </c>
      <c r="I120" s="118">
        <f>VLOOKUP($A120+ROUND((COLUMN()-2)/24,5),АТС!$A$41:$F$784,3)+'Иные услуги '!$C$5+'РСТ РСО-А'!$I$6+'РСТ РСО-А'!$H$9</f>
        <v>2920.73</v>
      </c>
      <c r="J120" s="118">
        <f>VLOOKUP($A120+ROUND((COLUMN()-2)/24,5),АТС!$A$41:$F$784,3)+'Иные услуги '!$C$5+'РСТ РСО-А'!$I$6+'РСТ РСО-А'!$H$9</f>
        <v>2826.99</v>
      </c>
      <c r="K120" s="118">
        <f>VLOOKUP($A120+ROUND((COLUMN()-2)/24,5),АТС!$A$41:$F$784,3)+'Иные услуги '!$C$5+'РСТ РСО-А'!$I$6+'РСТ РСО-А'!$H$9</f>
        <v>2815.62</v>
      </c>
      <c r="L120" s="118">
        <f>VLOOKUP($A120+ROUND((COLUMN()-2)/24,5),АТС!$A$41:$F$784,3)+'Иные услуги '!$C$5+'РСТ РСО-А'!$I$6+'РСТ РСО-А'!$H$9</f>
        <v>2817.14</v>
      </c>
      <c r="M120" s="118">
        <f>VLOOKUP($A120+ROUND((COLUMN()-2)/24,5),АТС!$A$41:$F$784,3)+'Иные услуги '!$C$5+'РСТ РСО-А'!$I$6+'РСТ РСО-А'!$H$9</f>
        <v>2801.52</v>
      </c>
      <c r="N120" s="118">
        <f>VLOOKUP($A120+ROUND((COLUMN()-2)/24,5),АТС!$A$41:$F$784,3)+'Иные услуги '!$C$5+'РСТ РСО-А'!$I$6+'РСТ РСО-А'!$H$9</f>
        <v>2826.46</v>
      </c>
      <c r="O120" s="118">
        <f>VLOOKUP($A120+ROUND((COLUMN()-2)/24,5),АТС!$A$41:$F$784,3)+'Иные услуги '!$C$5+'РСТ РСО-А'!$I$6+'РСТ РСО-А'!$H$9</f>
        <v>2825.99</v>
      </c>
      <c r="P120" s="118">
        <f>VLOOKUP($A120+ROUND((COLUMN()-2)/24,5),АТС!$A$41:$F$784,3)+'Иные услуги '!$C$5+'РСТ РСО-А'!$I$6+'РСТ РСО-А'!$H$9</f>
        <v>2826.12</v>
      </c>
      <c r="Q120" s="118">
        <f>VLOOKUP($A120+ROUND((COLUMN()-2)/24,5),АТС!$A$41:$F$784,3)+'Иные услуги '!$C$5+'РСТ РСО-А'!$I$6+'РСТ РСО-А'!$H$9</f>
        <v>2826.17</v>
      </c>
      <c r="R120" s="118">
        <f>VLOOKUP($A120+ROUND((COLUMN()-2)/24,5),АТС!$A$41:$F$784,3)+'Иные услуги '!$C$5+'РСТ РСО-А'!$I$6+'РСТ РСО-А'!$H$9</f>
        <v>2815.96</v>
      </c>
      <c r="S120" s="118">
        <f>VLOOKUP($A120+ROUND((COLUMN()-2)/24,5),АТС!$A$41:$F$784,3)+'Иные услуги '!$C$5+'РСТ РСО-А'!$I$6+'РСТ РСО-А'!$H$9</f>
        <v>2919.2599999999998</v>
      </c>
      <c r="T120" s="118">
        <f>VLOOKUP($A120+ROUND((COLUMN()-2)/24,5),АТС!$A$41:$F$784,3)+'Иные услуги '!$C$5+'РСТ РСО-А'!$I$6+'РСТ РСО-А'!$H$9</f>
        <v>2969.25</v>
      </c>
      <c r="U120" s="118">
        <f>VLOOKUP($A120+ROUND((COLUMN()-2)/24,5),АТС!$A$41:$F$784,3)+'Иные услуги '!$C$5+'РСТ РСО-А'!$I$6+'РСТ РСО-А'!$H$9</f>
        <v>2881.54</v>
      </c>
      <c r="V120" s="118">
        <f>VLOOKUP($A120+ROUND((COLUMN()-2)/24,5),АТС!$A$41:$F$784,3)+'Иные услуги '!$C$5+'РСТ РСО-А'!$I$6+'РСТ РСО-А'!$H$9</f>
        <v>2850.59</v>
      </c>
      <c r="W120" s="118">
        <f>VLOOKUP($A120+ROUND((COLUMN()-2)/24,5),АТС!$A$41:$F$784,3)+'Иные услуги '!$C$5+'РСТ РСО-А'!$I$6+'РСТ РСО-А'!$H$9</f>
        <v>2848.48</v>
      </c>
      <c r="X120" s="118">
        <f>VLOOKUP($A120+ROUND((COLUMN()-2)/24,5),АТС!$A$41:$F$784,3)+'Иные услуги '!$C$5+'РСТ РСО-А'!$I$6+'РСТ РСО-А'!$H$9</f>
        <v>2916.37</v>
      </c>
      <c r="Y120" s="118">
        <f>VLOOKUP($A120+ROUND((COLUMN()-2)/24,5),АТС!$A$41:$F$784,3)+'Иные услуги '!$C$5+'РСТ РСО-А'!$I$6+'РСТ РСО-А'!$H$9</f>
        <v>2906.84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165</v>
      </c>
      <c r="B123" s="65"/>
      <c r="C123" s="65"/>
      <c r="D123" s="65"/>
    </row>
    <row r="124" spans="1:27" ht="12.75" x14ac:dyDescent="0.2">
      <c r="A124" s="149" t="s">
        <v>35</v>
      </c>
      <c r="B124" s="143" t="s">
        <v>99</v>
      </c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5"/>
    </row>
    <row r="125" spans="1:27" ht="12.75" x14ac:dyDescent="0.2">
      <c r="A125" s="150"/>
      <c r="B125" s="146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8"/>
    </row>
    <row r="126" spans="1:27" ht="12.75" customHeight="1" x14ac:dyDescent="0.2">
      <c r="A126" s="150"/>
      <c r="B126" s="154" t="s">
        <v>100</v>
      </c>
      <c r="C126" s="152" t="s">
        <v>101</v>
      </c>
      <c r="D126" s="152" t="s">
        <v>102</v>
      </c>
      <c r="E126" s="152" t="s">
        <v>103</v>
      </c>
      <c r="F126" s="152" t="s">
        <v>104</v>
      </c>
      <c r="G126" s="152" t="s">
        <v>105</v>
      </c>
      <c r="H126" s="152" t="s">
        <v>106</v>
      </c>
      <c r="I126" s="152" t="s">
        <v>107</v>
      </c>
      <c r="J126" s="152" t="s">
        <v>108</v>
      </c>
      <c r="K126" s="152" t="s">
        <v>109</v>
      </c>
      <c r="L126" s="152" t="s">
        <v>110</v>
      </c>
      <c r="M126" s="152" t="s">
        <v>111</v>
      </c>
      <c r="N126" s="156" t="s">
        <v>112</v>
      </c>
      <c r="O126" s="152" t="s">
        <v>113</v>
      </c>
      <c r="P126" s="152" t="s">
        <v>114</v>
      </c>
      <c r="Q126" s="152" t="s">
        <v>115</v>
      </c>
      <c r="R126" s="152" t="s">
        <v>116</v>
      </c>
      <c r="S126" s="152" t="s">
        <v>117</v>
      </c>
      <c r="T126" s="152" t="s">
        <v>118</v>
      </c>
      <c r="U126" s="152" t="s">
        <v>119</v>
      </c>
      <c r="V126" s="152" t="s">
        <v>120</v>
      </c>
      <c r="W126" s="152" t="s">
        <v>121</v>
      </c>
      <c r="X126" s="152" t="s">
        <v>122</v>
      </c>
      <c r="Y126" s="152" t="s">
        <v>123</v>
      </c>
    </row>
    <row r="127" spans="1:27" ht="11.25" customHeight="1" x14ac:dyDescent="0.2">
      <c r="A127" s="151"/>
      <c r="B127" s="155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7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</row>
    <row r="128" spans="1:27" ht="15.75" customHeight="1" x14ac:dyDescent="0.2">
      <c r="A128" s="66">
        <f>A90</f>
        <v>43374</v>
      </c>
      <c r="B128" s="91">
        <f>VLOOKUP($A128+ROUND((COLUMN()-2)/24,5),АТС!$A$41:$F$784,3)+'Иные услуги '!$C$5+'РСТ РСО-А'!$J$6+'РСТ РСО-А'!$F$9</f>
        <v>3776.3700000000003</v>
      </c>
      <c r="C128" s="118">
        <f>VLOOKUP($A128+ROUND((COLUMN()-2)/24,5),АТС!$A$41:$F$784,3)+'Иные услуги '!$C$5+'РСТ РСО-А'!$J$6+'РСТ РСО-А'!$F$9</f>
        <v>3858.65</v>
      </c>
      <c r="D128" s="118">
        <f>VLOOKUP($A128+ROUND((COLUMN()-2)/24,5),АТС!$A$41:$F$784,3)+'Иные услуги '!$C$5+'РСТ РСО-А'!$J$6+'РСТ РСО-А'!$F$9</f>
        <v>3908.6800000000003</v>
      </c>
      <c r="E128" s="118">
        <f>VLOOKUP($A128+ROUND((COLUMN()-2)/24,5),АТС!$A$41:$F$784,3)+'Иные услуги '!$C$5+'РСТ РСО-А'!$J$6+'РСТ РСО-А'!$F$9</f>
        <v>3909.0000000000005</v>
      </c>
      <c r="F128" s="118">
        <f>VLOOKUP($A128+ROUND((COLUMN()-2)/24,5),АТС!$A$41:$F$784,3)+'Иные услуги '!$C$5+'РСТ РСО-А'!$J$6+'РСТ РСО-А'!$F$9</f>
        <v>3908.9700000000003</v>
      </c>
      <c r="G128" s="118">
        <f>VLOOKUP($A128+ROUND((COLUMN()-2)/24,5),АТС!$A$41:$F$784,3)+'Иные услуги '!$C$5+'РСТ РСО-А'!$J$6+'РСТ РСО-А'!$F$9</f>
        <v>3909.9100000000003</v>
      </c>
      <c r="H128" s="118">
        <f>VLOOKUP($A128+ROUND((COLUMN()-2)/24,5),АТС!$A$41:$F$784,3)+'Иные услуги '!$C$5+'РСТ РСО-А'!$J$6+'РСТ РСО-А'!$F$9</f>
        <v>4063.9100000000003</v>
      </c>
      <c r="I128" s="118">
        <f>VLOOKUP($A128+ROUND((COLUMN()-2)/24,5),АТС!$A$41:$F$784,3)+'Иные услуги '!$C$5+'РСТ РСО-А'!$J$6+'РСТ РСО-А'!$F$9</f>
        <v>3776.3100000000004</v>
      </c>
      <c r="J128" s="118">
        <f>VLOOKUP($A128+ROUND((COLUMN()-2)/24,5),АТС!$A$41:$F$784,3)+'Иные услуги '!$C$5+'РСТ РСО-А'!$J$6+'РСТ РСО-А'!$F$9</f>
        <v>3918.1800000000003</v>
      </c>
      <c r="K128" s="118">
        <f>VLOOKUP($A128+ROUND((COLUMN()-2)/24,5),АТС!$A$41:$F$784,3)+'Иные услуги '!$C$5+'РСТ РСО-А'!$J$6+'РСТ РСО-А'!$F$9</f>
        <v>3808.4200000000005</v>
      </c>
      <c r="L128" s="118">
        <f>VLOOKUP($A128+ROUND((COLUMN()-2)/24,5),АТС!$A$41:$F$784,3)+'Иные услуги '!$C$5+'РСТ РСО-А'!$J$6+'РСТ РСО-А'!$F$9</f>
        <v>3808.3800000000006</v>
      </c>
      <c r="M128" s="118">
        <f>VLOOKUP($A128+ROUND((COLUMN()-2)/24,5),АТС!$A$41:$F$784,3)+'Иные услуги '!$C$5+'РСТ РСО-А'!$J$6+'РСТ РСО-А'!$F$9</f>
        <v>3825.07</v>
      </c>
      <c r="N128" s="118">
        <f>VLOOKUP($A128+ROUND((COLUMN()-2)/24,5),АТС!$A$41:$F$784,3)+'Иные услуги '!$C$5+'РСТ РСО-А'!$J$6+'РСТ РСО-А'!$F$9</f>
        <v>3916.7700000000004</v>
      </c>
      <c r="O128" s="118">
        <f>VLOOKUP($A128+ROUND((COLUMN()-2)/24,5),АТС!$A$41:$F$784,3)+'Иные услуги '!$C$5+'РСТ РСО-А'!$J$6+'РСТ РСО-А'!$F$9</f>
        <v>3896.7700000000004</v>
      </c>
      <c r="P128" s="118">
        <f>VLOOKUP($A128+ROUND((COLUMN()-2)/24,5),АТС!$A$41:$F$784,3)+'Иные услуги '!$C$5+'РСТ РСО-А'!$J$6+'РСТ РСО-А'!$F$9</f>
        <v>3868.7300000000005</v>
      </c>
      <c r="Q128" s="118">
        <f>VLOOKUP($A128+ROUND((COLUMN()-2)/24,5),АТС!$A$41:$F$784,3)+'Иные услуги '!$C$5+'РСТ РСО-А'!$J$6+'РСТ РСО-А'!$F$9</f>
        <v>3897.0800000000004</v>
      </c>
      <c r="R128" s="118">
        <f>VLOOKUP($A128+ROUND((COLUMN()-2)/24,5),АТС!$A$41:$F$784,3)+'Иные услуги '!$C$5+'РСТ РСО-А'!$J$6+'РСТ РСО-А'!$F$9</f>
        <v>3892.9</v>
      </c>
      <c r="S128" s="118">
        <f>VLOOKUP($A128+ROUND((COLUMN()-2)/24,5),АТС!$A$41:$F$784,3)+'Иные услуги '!$C$5+'РСТ РСО-А'!$J$6+'РСТ РСО-А'!$F$9</f>
        <v>3865.3800000000006</v>
      </c>
      <c r="T128" s="118">
        <f>VLOOKUP($A128+ROUND((COLUMN()-2)/24,5),АТС!$A$41:$F$784,3)+'Иные услуги '!$C$5+'РСТ РСО-А'!$J$6+'РСТ РСО-А'!$F$9</f>
        <v>3678.3100000000004</v>
      </c>
      <c r="U128" s="118">
        <f>VLOOKUP($A128+ROUND((COLUMN()-2)/24,5),АТС!$A$41:$F$784,3)+'Иные услуги '!$C$5+'РСТ РСО-А'!$J$6+'РСТ РСО-А'!$F$9</f>
        <v>3783.7200000000003</v>
      </c>
      <c r="V128" s="118">
        <f>VLOOKUP($A128+ROUND((COLUMN()-2)/24,5),АТС!$A$41:$F$784,3)+'Иные услуги '!$C$5+'РСТ РСО-А'!$J$6+'РСТ РСО-А'!$F$9</f>
        <v>3878.7700000000004</v>
      </c>
      <c r="W128" s="118">
        <f>VLOOKUP($A128+ROUND((COLUMN()-2)/24,5),АТС!$A$41:$F$784,3)+'Иные услуги '!$C$5+'РСТ РСО-А'!$J$6+'РСТ РСО-А'!$F$9</f>
        <v>4034.7500000000005</v>
      </c>
      <c r="X128" s="118">
        <f>VLOOKUP($A128+ROUND((COLUMN()-2)/24,5),АТС!$A$41:$F$784,3)+'Иные услуги '!$C$5+'РСТ РСО-А'!$J$6+'РСТ РСО-А'!$F$9</f>
        <v>4530.0200000000004</v>
      </c>
      <c r="Y128" s="118">
        <f>VLOOKUP($A128+ROUND((COLUMN()-2)/24,5),АТС!$A$41:$F$784,3)+'Иные услуги '!$C$5+'РСТ РСО-А'!$J$6+'РСТ РСО-А'!$F$9</f>
        <v>3678.9900000000002</v>
      </c>
      <c r="AA128" s="67"/>
    </row>
    <row r="129" spans="1:25" x14ac:dyDescent="0.2">
      <c r="A129" s="66">
        <f>A128+1</f>
        <v>43375</v>
      </c>
      <c r="B129" s="118">
        <f>VLOOKUP($A129+ROUND((COLUMN()-2)/24,5),АТС!$A$41:$F$784,3)+'Иные услуги '!$C$5+'РСТ РСО-А'!$J$6+'РСТ РСО-А'!$F$9</f>
        <v>3778.2200000000003</v>
      </c>
      <c r="C129" s="118">
        <f>VLOOKUP($A129+ROUND((COLUMN()-2)/24,5),АТС!$A$41:$F$784,3)+'Иные услуги '!$C$5+'РСТ РСО-А'!$J$6+'РСТ РСО-А'!$F$9</f>
        <v>3861.1200000000003</v>
      </c>
      <c r="D129" s="118">
        <f>VLOOKUP($A129+ROUND((COLUMN()-2)/24,5),АТС!$A$41:$F$784,3)+'Иные услуги '!$C$5+'РСТ РСО-А'!$J$6+'РСТ РСО-А'!$F$9</f>
        <v>3910.8</v>
      </c>
      <c r="E129" s="118">
        <f>VLOOKUP($A129+ROUND((COLUMN()-2)/24,5),АТС!$A$41:$F$784,3)+'Иные услуги '!$C$5+'РСТ РСО-А'!$J$6+'РСТ РСО-А'!$F$9</f>
        <v>3921.57</v>
      </c>
      <c r="F129" s="118">
        <f>VLOOKUP($A129+ROUND((COLUMN()-2)/24,5),АТС!$A$41:$F$784,3)+'Иные услуги '!$C$5+'РСТ РСО-А'!$J$6+'РСТ РСО-А'!$F$9</f>
        <v>3910.5400000000004</v>
      </c>
      <c r="G129" s="118">
        <f>VLOOKUP($A129+ROUND((COLUMN()-2)/24,5),АТС!$A$41:$F$784,3)+'Иные услуги '!$C$5+'РСТ РСО-А'!$J$6+'РСТ РСО-А'!$F$9</f>
        <v>3912.19</v>
      </c>
      <c r="H129" s="118">
        <f>VLOOKUP($A129+ROUND((COLUMN()-2)/24,5),АТС!$A$41:$F$784,3)+'Иные услуги '!$C$5+'РСТ РСО-А'!$J$6+'РСТ РСО-А'!$F$9</f>
        <v>4321.95</v>
      </c>
      <c r="I129" s="118">
        <f>VLOOKUP($A129+ROUND((COLUMN()-2)/24,5),АТС!$A$41:$F$784,3)+'Иные услуги '!$C$5+'РСТ РСО-А'!$J$6+'РСТ РСО-А'!$F$9</f>
        <v>3804.57</v>
      </c>
      <c r="J129" s="118">
        <f>VLOOKUP($A129+ROUND((COLUMN()-2)/24,5),АТС!$A$41:$F$784,3)+'Иные услуги '!$C$5+'РСТ РСО-А'!$J$6+'РСТ РСО-А'!$F$9</f>
        <v>3940.15</v>
      </c>
      <c r="K129" s="118">
        <f>VLOOKUP($A129+ROUND((COLUMN()-2)/24,5),АТС!$A$41:$F$784,3)+'Иные услуги '!$C$5+'РСТ РСО-А'!$J$6+'РСТ РСО-А'!$F$9</f>
        <v>3844.11</v>
      </c>
      <c r="L129" s="118">
        <f>VLOOKUP($A129+ROUND((COLUMN()-2)/24,5),АТС!$A$41:$F$784,3)+'Иные услуги '!$C$5+'РСТ РСО-А'!$J$6+'РСТ РСО-А'!$F$9</f>
        <v>3861.6400000000003</v>
      </c>
      <c r="M129" s="118">
        <f>VLOOKUP($A129+ROUND((COLUMN()-2)/24,5),АТС!$A$41:$F$784,3)+'Иные услуги '!$C$5+'РСТ РСО-А'!$J$6+'РСТ РСО-А'!$F$9</f>
        <v>3880.1300000000006</v>
      </c>
      <c r="N129" s="118">
        <f>VLOOKUP($A129+ROUND((COLUMN()-2)/24,5),АТС!$A$41:$F$784,3)+'Иные услуги '!$C$5+'РСТ РСО-А'!$J$6+'РСТ РСО-А'!$F$9</f>
        <v>3918.8700000000003</v>
      </c>
      <c r="O129" s="118">
        <f>VLOOKUP($A129+ROUND((COLUMN()-2)/24,5),АТС!$A$41:$F$784,3)+'Иные услуги '!$C$5+'РСТ РСО-А'!$J$6+'РСТ РСО-А'!$F$9</f>
        <v>3918.9900000000002</v>
      </c>
      <c r="P129" s="118">
        <f>VLOOKUP($A129+ROUND((COLUMN()-2)/24,5),АТС!$A$41:$F$784,3)+'Иные услуги '!$C$5+'РСТ РСО-А'!$J$6+'РСТ РСО-А'!$F$9</f>
        <v>3899.1700000000005</v>
      </c>
      <c r="Q129" s="118">
        <f>VLOOKUP($A129+ROUND((COLUMN()-2)/24,5),АТС!$A$41:$F$784,3)+'Иные услуги '!$C$5+'РСТ РСО-А'!$J$6+'РСТ РСО-А'!$F$9</f>
        <v>3919.07</v>
      </c>
      <c r="R129" s="118">
        <f>VLOOKUP($A129+ROUND((COLUMN()-2)/24,5),АТС!$A$41:$F$784,3)+'Иные услуги '!$C$5+'РСТ РСО-А'!$J$6+'РСТ РСО-А'!$F$9</f>
        <v>3914.44</v>
      </c>
      <c r="S129" s="118">
        <f>VLOOKUP($A129+ROUND((COLUMN()-2)/24,5),АТС!$A$41:$F$784,3)+'Иные услуги '!$C$5+'РСТ РСО-А'!$J$6+'РСТ РСО-А'!$F$9</f>
        <v>3893.8700000000003</v>
      </c>
      <c r="T129" s="118">
        <f>VLOOKUP($A129+ROUND((COLUMN()-2)/24,5),АТС!$A$41:$F$784,3)+'Иные услуги '!$C$5+'РСТ РСО-А'!$J$6+'РСТ РСО-А'!$F$9</f>
        <v>3730.3900000000003</v>
      </c>
      <c r="U129" s="118">
        <f>VLOOKUP($A129+ROUND((COLUMN()-2)/24,5),АТС!$A$41:$F$784,3)+'Иные услуги '!$C$5+'РСТ РСО-А'!$J$6+'РСТ РСО-А'!$F$9</f>
        <v>3840.61</v>
      </c>
      <c r="V129" s="118">
        <f>VLOOKUP($A129+ROUND((COLUMN()-2)/24,5),АТС!$A$41:$F$784,3)+'Иные услуги '!$C$5+'РСТ РСО-А'!$J$6+'РСТ РСО-А'!$F$9</f>
        <v>3877.7000000000003</v>
      </c>
      <c r="W129" s="118">
        <f>VLOOKUP($A129+ROUND((COLUMN()-2)/24,5),АТС!$A$41:$F$784,3)+'Иные услуги '!$C$5+'РСТ РСО-А'!$J$6+'РСТ РСО-А'!$F$9</f>
        <v>4033.8500000000004</v>
      </c>
      <c r="X129" s="118">
        <f>VLOOKUP($A129+ROUND((COLUMN()-2)/24,5),АТС!$A$41:$F$784,3)+'Иные услуги '!$C$5+'РСТ РСО-А'!$J$6+'РСТ РСО-А'!$F$9</f>
        <v>4533.66</v>
      </c>
      <c r="Y129" s="118">
        <f>VLOOKUP($A129+ROUND((COLUMN()-2)/24,5),АТС!$A$41:$F$784,3)+'Иные услуги '!$C$5+'РСТ РСО-А'!$J$6+'РСТ РСО-А'!$F$9</f>
        <v>3683.55</v>
      </c>
    </row>
    <row r="130" spans="1:25" x14ac:dyDescent="0.2">
      <c r="A130" s="66">
        <f t="shared" ref="A130:A158" si="4">A129+1</f>
        <v>43376</v>
      </c>
      <c r="B130" s="118">
        <f>VLOOKUP($A130+ROUND((COLUMN()-2)/24,5),АТС!$A$41:$F$784,3)+'Иные услуги '!$C$5+'РСТ РСО-А'!$J$6+'РСТ РСО-А'!$F$9</f>
        <v>3784.09</v>
      </c>
      <c r="C130" s="118">
        <f>VLOOKUP($A130+ROUND((COLUMN()-2)/24,5),АТС!$A$41:$F$784,3)+'Иные услуги '!$C$5+'РСТ РСО-А'!$J$6+'РСТ РСО-А'!$F$9</f>
        <v>3867.4500000000003</v>
      </c>
      <c r="D130" s="118">
        <f>VLOOKUP($A130+ROUND((COLUMN()-2)/24,5),АТС!$A$41:$F$784,3)+'Иные услуги '!$C$5+'РСТ РСО-А'!$J$6+'РСТ РСО-А'!$F$9</f>
        <v>3917.3100000000004</v>
      </c>
      <c r="E130" s="118">
        <f>VLOOKUP($A130+ROUND((COLUMN()-2)/24,5),АТС!$A$41:$F$784,3)+'Иные услуги '!$C$5+'РСТ РСО-А'!$J$6+'РСТ РСО-А'!$F$9</f>
        <v>3928.07</v>
      </c>
      <c r="F130" s="118">
        <f>VLOOKUP($A130+ROUND((COLUMN()-2)/24,5),АТС!$A$41:$F$784,3)+'Иные услуги '!$C$5+'РСТ РСО-А'!$J$6+'РСТ РСО-А'!$F$9</f>
        <v>3915.2400000000002</v>
      </c>
      <c r="G130" s="118">
        <f>VLOOKUP($A130+ROUND((COLUMN()-2)/24,5),АТС!$A$41:$F$784,3)+'Иные услуги '!$C$5+'РСТ РСО-А'!$J$6+'РСТ РСО-А'!$F$9</f>
        <v>3918.6600000000003</v>
      </c>
      <c r="H130" s="118">
        <f>VLOOKUP($A130+ROUND((COLUMN()-2)/24,5),АТС!$A$41:$F$784,3)+'Иные услуги '!$C$5+'РСТ РСО-А'!$J$6+'РСТ РСО-А'!$F$9</f>
        <v>4339.4400000000005</v>
      </c>
      <c r="I130" s="118">
        <f>VLOOKUP($A130+ROUND((COLUMN()-2)/24,5),АТС!$A$41:$F$784,3)+'Иные услуги '!$C$5+'РСТ РСО-А'!$J$6+'РСТ РСО-А'!$F$9</f>
        <v>3811.69</v>
      </c>
      <c r="J130" s="118">
        <f>VLOOKUP($A130+ROUND((COLUMN()-2)/24,5),АТС!$A$41:$F$784,3)+'Иные услуги '!$C$5+'РСТ РСО-А'!$J$6+'РСТ РСО-А'!$F$9</f>
        <v>3946.5200000000004</v>
      </c>
      <c r="K130" s="118">
        <f>VLOOKUP($A130+ROUND((COLUMN()-2)/24,5),АТС!$A$41:$F$784,3)+'Иные услуги '!$C$5+'РСТ РСО-А'!$J$6+'РСТ РСО-А'!$F$9</f>
        <v>3850.0600000000004</v>
      </c>
      <c r="L130" s="118">
        <f>VLOOKUP($A130+ROUND((COLUMN()-2)/24,5),АТС!$A$41:$F$784,3)+'Иные услуги '!$C$5+'РСТ РСО-А'!$J$6+'РСТ РСО-А'!$F$9</f>
        <v>3867.9</v>
      </c>
      <c r="M130" s="118">
        <f>VLOOKUP($A130+ROUND((COLUMN()-2)/24,5),АТС!$A$41:$F$784,3)+'Иные услуги '!$C$5+'РСТ РСО-А'!$J$6+'РСТ РСО-А'!$F$9</f>
        <v>3886.53</v>
      </c>
      <c r="N130" s="118">
        <f>VLOOKUP($A130+ROUND((COLUMN()-2)/24,5),АТС!$A$41:$F$784,3)+'Иные услуги '!$C$5+'РСТ РСО-А'!$J$6+'РСТ РСО-А'!$F$9</f>
        <v>3925.8100000000004</v>
      </c>
      <c r="O130" s="118">
        <f>VLOOKUP($A130+ROUND((COLUMN()-2)/24,5),АТС!$A$41:$F$784,3)+'Иные услуги '!$C$5+'РСТ РСО-А'!$J$6+'РСТ РСО-А'!$F$9</f>
        <v>3925.1200000000003</v>
      </c>
      <c r="P130" s="118">
        <f>VLOOKUP($A130+ROUND((COLUMN()-2)/24,5),АТС!$A$41:$F$784,3)+'Иные услуги '!$C$5+'РСТ РСО-А'!$J$6+'РСТ РСО-А'!$F$9</f>
        <v>3905.6400000000003</v>
      </c>
      <c r="Q130" s="118">
        <f>VLOOKUP($A130+ROUND((COLUMN()-2)/24,5),АТС!$A$41:$F$784,3)+'Иные услуги '!$C$5+'РСТ РСО-А'!$J$6+'РСТ РСО-А'!$F$9</f>
        <v>3925.09</v>
      </c>
      <c r="R130" s="118">
        <f>VLOOKUP($A130+ROUND((COLUMN()-2)/24,5),АТС!$A$41:$F$784,3)+'Иные услуги '!$C$5+'РСТ РСО-А'!$J$6+'РСТ РСО-А'!$F$9</f>
        <v>3919.4200000000005</v>
      </c>
      <c r="S130" s="118">
        <f>VLOOKUP($A130+ROUND((COLUMN()-2)/24,5),АТС!$A$41:$F$784,3)+'Иные услуги '!$C$5+'РСТ РСО-А'!$J$6+'РСТ РСО-А'!$F$9</f>
        <v>3898.6300000000006</v>
      </c>
      <c r="T130" s="118">
        <f>VLOOKUP($A130+ROUND((COLUMN()-2)/24,5),АТС!$A$41:$F$784,3)+'Иные услуги '!$C$5+'РСТ РСО-А'!$J$6+'РСТ РСО-А'!$F$9</f>
        <v>3681.36</v>
      </c>
      <c r="U130" s="118">
        <f>VLOOKUP($A130+ROUND((COLUMN()-2)/24,5),АТС!$A$41:$F$784,3)+'Иные услуги '!$C$5+'РСТ РСО-А'!$J$6+'РСТ РСО-А'!$F$9</f>
        <v>3842.9500000000003</v>
      </c>
      <c r="V130" s="118">
        <f>VLOOKUP($A130+ROUND((COLUMN()-2)/24,5),АТС!$A$41:$F$784,3)+'Иные услуги '!$C$5+'РСТ РСО-А'!$J$6+'РСТ РСО-А'!$F$9</f>
        <v>3882.7100000000005</v>
      </c>
      <c r="W130" s="118">
        <f>VLOOKUP($A130+ROUND((COLUMN()-2)/24,5),АТС!$A$41:$F$784,3)+'Иные услуги '!$C$5+'РСТ РСО-А'!$J$6+'РСТ РСО-А'!$F$9</f>
        <v>4041.8800000000006</v>
      </c>
      <c r="X130" s="118">
        <f>VLOOKUP($A130+ROUND((COLUMN()-2)/24,5),АТС!$A$41:$F$784,3)+'Иные услуги '!$C$5+'РСТ РСО-А'!$J$6+'РСТ РСО-А'!$F$9</f>
        <v>4549.95</v>
      </c>
      <c r="Y130" s="118">
        <f>VLOOKUP($A130+ROUND((COLUMN()-2)/24,5),АТС!$A$41:$F$784,3)+'Иные услуги '!$C$5+'РСТ РСО-А'!$J$6+'РСТ РСО-А'!$F$9</f>
        <v>3683.6200000000003</v>
      </c>
    </row>
    <row r="131" spans="1:25" x14ac:dyDescent="0.2">
      <c r="A131" s="66">
        <f t="shared" si="4"/>
        <v>43377</v>
      </c>
      <c r="B131" s="118">
        <f>VLOOKUP($A131+ROUND((COLUMN()-2)/24,5),АТС!$A$41:$F$784,3)+'Иные услуги '!$C$5+'РСТ РСО-А'!$J$6+'РСТ РСО-А'!$F$9</f>
        <v>3781.0200000000004</v>
      </c>
      <c r="C131" s="118">
        <f>VLOOKUP($A131+ROUND((COLUMN()-2)/24,5),АТС!$A$41:$F$784,3)+'Иные услуги '!$C$5+'РСТ РСО-А'!$J$6+'РСТ РСО-А'!$F$9</f>
        <v>3866.59</v>
      </c>
      <c r="D131" s="118">
        <f>VLOOKUP($A131+ROUND((COLUMN()-2)/24,5),АТС!$A$41:$F$784,3)+'Иные услуги '!$C$5+'РСТ РСО-А'!$J$6+'РСТ РСО-А'!$F$9</f>
        <v>3916.59</v>
      </c>
      <c r="E131" s="118">
        <f>VLOOKUP($A131+ROUND((COLUMN()-2)/24,5),АТС!$A$41:$F$784,3)+'Иные услуги '!$C$5+'РСТ РСО-А'!$J$6+'РСТ РСО-А'!$F$9</f>
        <v>3949.8800000000006</v>
      </c>
      <c r="F131" s="118">
        <f>VLOOKUP($A131+ROUND((COLUMN()-2)/24,5),АТС!$A$41:$F$784,3)+'Иные услуги '!$C$5+'РСТ РСО-А'!$J$6+'РСТ РСО-А'!$F$9</f>
        <v>3925.7100000000005</v>
      </c>
      <c r="G131" s="118">
        <f>VLOOKUP($A131+ROUND((COLUMN()-2)/24,5),АТС!$A$41:$F$784,3)+'Иные услуги '!$C$5+'РСТ РСО-А'!$J$6+'РСТ РСО-А'!$F$9</f>
        <v>3917.7300000000005</v>
      </c>
      <c r="H131" s="118">
        <f>VLOOKUP($A131+ROUND((COLUMN()-2)/24,5),АТС!$A$41:$F$784,3)+'Иные услуги '!$C$5+'РСТ РСО-А'!$J$6+'РСТ РСО-А'!$F$9</f>
        <v>4164.21</v>
      </c>
      <c r="I131" s="118">
        <f>VLOOKUP($A131+ROUND((COLUMN()-2)/24,5),АТС!$A$41:$F$784,3)+'Иные услуги '!$C$5+'РСТ РСО-А'!$J$6+'РСТ РСО-А'!$F$9</f>
        <v>3832.8300000000004</v>
      </c>
      <c r="J131" s="118">
        <f>VLOOKUP($A131+ROUND((COLUMN()-2)/24,5),АТС!$A$41:$F$784,3)+'Иные услуги '!$C$5+'РСТ РСО-А'!$J$6+'РСТ РСО-А'!$F$9</f>
        <v>4032.9300000000007</v>
      </c>
      <c r="K131" s="118">
        <f>VLOOKUP($A131+ROUND((COLUMN()-2)/24,5),АТС!$A$41:$F$784,3)+'Иные услуги '!$C$5+'РСТ РСО-А'!$J$6+'РСТ РСО-А'!$F$9</f>
        <v>3874.3</v>
      </c>
      <c r="L131" s="118">
        <f>VLOOKUP($A131+ROUND((COLUMN()-2)/24,5),АТС!$A$41:$F$784,3)+'Иные услуги '!$C$5+'РСТ РСО-А'!$J$6+'РСТ РСО-А'!$F$9</f>
        <v>3864.9200000000005</v>
      </c>
      <c r="M131" s="118">
        <f>VLOOKUP($A131+ROUND((COLUMN()-2)/24,5),АТС!$A$41:$F$784,3)+'Иные услуги '!$C$5+'РСТ РСО-А'!$J$6+'РСТ РСО-А'!$F$9</f>
        <v>3883.3300000000004</v>
      </c>
      <c r="N131" s="118">
        <f>VLOOKUP($A131+ROUND((COLUMN()-2)/24,5),АТС!$A$41:$F$784,3)+'Иные услуги '!$C$5+'РСТ РСО-А'!$J$6+'РСТ РСО-А'!$F$9</f>
        <v>3922.09</v>
      </c>
      <c r="O131" s="118">
        <f>VLOOKUP($A131+ROUND((COLUMN()-2)/24,5),АТС!$A$41:$F$784,3)+'Иные услуги '!$C$5+'РСТ РСО-А'!$J$6+'РСТ РСО-А'!$F$9</f>
        <v>3922.2000000000003</v>
      </c>
      <c r="P131" s="118">
        <f>VLOOKUP($A131+ROUND((COLUMN()-2)/24,5),АТС!$A$41:$F$784,3)+'Иные услуги '!$C$5+'РСТ РСО-А'!$J$6+'РСТ РСО-А'!$F$9</f>
        <v>3902.32</v>
      </c>
      <c r="Q131" s="118">
        <f>VLOOKUP($A131+ROUND((COLUMN()-2)/24,5),АТС!$A$41:$F$784,3)+'Иные услуги '!$C$5+'РСТ РСО-А'!$J$6+'РСТ РСО-А'!$F$9</f>
        <v>3942.8100000000004</v>
      </c>
      <c r="R131" s="118">
        <f>VLOOKUP($A131+ROUND((COLUMN()-2)/24,5),АТС!$A$41:$F$784,3)+'Иные услуги '!$C$5+'РСТ РСО-А'!$J$6+'РСТ РСО-А'!$F$9</f>
        <v>3968.8100000000004</v>
      </c>
      <c r="S131" s="118">
        <f>VLOOKUP($A131+ROUND((COLUMN()-2)/24,5),АТС!$A$41:$F$784,3)+'Иные услуги '!$C$5+'РСТ РСО-А'!$J$6+'РСТ РСО-А'!$F$9</f>
        <v>3897.7900000000004</v>
      </c>
      <c r="T131" s="118">
        <f>VLOOKUP($A131+ROUND((COLUMN()-2)/24,5),АТС!$A$41:$F$784,3)+'Иные услуги '!$C$5+'РСТ РСО-А'!$J$6+'РСТ РСО-А'!$F$9</f>
        <v>3680.3100000000004</v>
      </c>
      <c r="U131" s="118">
        <f>VLOOKUP($A131+ROUND((COLUMN()-2)/24,5),АТС!$A$41:$F$784,3)+'Иные услуги '!$C$5+'РСТ РСО-А'!$J$6+'РСТ РСО-А'!$F$9</f>
        <v>3882.53</v>
      </c>
      <c r="V131" s="118">
        <f>VLOOKUP($A131+ROUND((COLUMN()-2)/24,5),АТС!$A$41:$F$784,3)+'Иные услуги '!$C$5+'РСТ РСО-А'!$J$6+'РСТ РСО-А'!$F$9</f>
        <v>3972.59</v>
      </c>
      <c r="W131" s="118">
        <f>VLOOKUP($A131+ROUND((COLUMN()-2)/24,5),АТС!$A$41:$F$784,3)+'Иные услуги '!$C$5+'РСТ РСО-А'!$J$6+'РСТ РСО-А'!$F$9</f>
        <v>4183.6099999999997</v>
      </c>
      <c r="X131" s="118">
        <f>VLOOKUP($A131+ROUND((COLUMN()-2)/24,5),АТС!$A$41:$F$784,3)+'Иные услуги '!$C$5+'РСТ РСО-А'!$J$6+'РСТ РСО-А'!$F$9</f>
        <v>4659.8</v>
      </c>
      <c r="Y131" s="118">
        <f>VLOOKUP($A131+ROUND((COLUMN()-2)/24,5),АТС!$A$41:$F$784,3)+'Иные услуги '!$C$5+'РСТ РСО-А'!$J$6+'РСТ РСО-А'!$F$9</f>
        <v>3708.1400000000003</v>
      </c>
    </row>
    <row r="132" spans="1:25" x14ac:dyDescent="0.2">
      <c r="A132" s="66">
        <f t="shared" si="4"/>
        <v>43378</v>
      </c>
      <c r="B132" s="118">
        <f>VLOOKUP($A132+ROUND((COLUMN()-2)/24,5),АТС!$A$41:$F$784,3)+'Иные услуги '!$C$5+'РСТ РСО-А'!$J$6+'РСТ РСО-А'!$F$9</f>
        <v>3798.69</v>
      </c>
      <c r="C132" s="118">
        <f>VLOOKUP($A132+ROUND((COLUMN()-2)/24,5),АТС!$A$41:$F$784,3)+'Иные услуги '!$C$5+'РСТ РСО-А'!$J$6+'РСТ РСО-А'!$F$9</f>
        <v>3868.6300000000006</v>
      </c>
      <c r="D132" s="118">
        <f>VLOOKUP($A132+ROUND((COLUMN()-2)/24,5),АТС!$A$41:$F$784,3)+'Иные услуги '!$C$5+'РСТ РСО-А'!$J$6+'РСТ РСО-А'!$F$9</f>
        <v>3918.4100000000003</v>
      </c>
      <c r="E132" s="118">
        <f>VLOOKUP($A132+ROUND((COLUMN()-2)/24,5),АТС!$A$41:$F$784,3)+'Иные услуги '!$C$5+'РСТ РСО-А'!$J$6+'РСТ РСО-А'!$F$9</f>
        <v>3951.15</v>
      </c>
      <c r="F132" s="118">
        <f>VLOOKUP($A132+ROUND((COLUMN()-2)/24,5),АТС!$A$41:$F$784,3)+'Иные услуги '!$C$5+'РСТ РСО-А'!$J$6+'РСТ РСО-А'!$F$9</f>
        <v>3926.5600000000004</v>
      </c>
      <c r="G132" s="118">
        <f>VLOOKUP($A132+ROUND((COLUMN()-2)/24,5),АТС!$A$41:$F$784,3)+'Иные услуги '!$C$5+'РСТ РСО-А'!$J$6+'РСТ РСО-А'!$F$9</f>
        <v>3917.8100000000004</v>
      </c>
      <c r="H132" s="118">
        <f>VLOOKUP($A132+ROUND((COLUMN()-2)/24,5),АТС!$A$41:$F$784,3)+'Иные услуги '!$C$5+'РСТ РСО-А'!$J$6+'РСТ РСО-А'!$F$9</f>
        <v>4163.7300000000005</v>
      </c>
      <c r="I132" s="118">
        <f>VLOOKUP($A132+ROUND((COLUMN()-2)/24,5),АТС!$A$41:$F$784,3)+'Иные услуги '!$C$5+'РСТ РСО-А'!$J$6+'РСТ РСО-А'!$F$9</f>
        <v>3832.0400000000004</v>
      </c>
      <c r="J132" s="118">
        <f>VLOOKUP($A132+ROUND((COLUMN()-2)/24,5),АТС!$A$41:$F$784,3)+'Иные услуги '!$C$5+'РСТ РСО-А'!$J$6+'РСТ РСО-А'!$F$9</f>
        <v>4034.8400000000006</v>
      </c>
      <c r="K132" s="118">
        <f>VLOOKUP($A132+ROUND((COLUMN()-2)/24,5),АТС!$A$41:$F$784,3)+'Иные услуги '!$C$5+'РСТ РСО-А'!$J$6+'РСТ РСО-А'!$F$9</f>
        <v>3875.76</v>
      </c>
      <c r="L132" s="118">
        <f>VLOOKUP($A132+ROUND((COLUMN()-2)/24,5),АТС!$A$41:$F$784,3)+'Иные услуги '!$C$5+'РСТ РСО-А'!$J$6+'РСТ РСО-А'!$F$9</f>
        <v>3831.6800000000003</v>
      </c>
      <c r="M132" s="118">
        <f>VLOOKUP($A132+ROUND((COLUMN()-2)/24,5),АТС!$A$41:$F$784,3)+'Иные услуги '!$C$5+'РСТ РСО-А'!$J$6+'РСТ РСО-А'!$F$9</f>
        <v>3847.4100000000003</v>
      </c>
      <c r="N132" s="118">
        <f>VLOOKUP($A132+ROUND((COLUMN()-2)/24,5),АТС!$A$41:$F$784,3)+'Иные услуги '!$C$5+'РСТ РСО-А'!$J$6+'РСТ РСО-А'!$F$9</f>
        <v>3902.9700000000003</v>
      </c>
      <c r="O132" s="118">
        <f>VLOOKUP($A132+ROUND((COLUMN()-2)/24,5),АТС!$A$41:$F$784,3)+'Иные услуги '!$C$5+'РСТ РСО-А'!$J$6+'РСТ РСО-А'!$F$9</f>
        <v>3902.82</v>
      </c>
      <c r="P132" s="118">
        <f>VLOOKUP($A132+ROUND((COLUMN()-2)/24,5),АТС!$A$41:$F$784,3)+'Иные услуги '!$C$5+'РСТ РСО-А'!$J$6+'РСТ РСО-А'!$F$9</f>
        <v>3883.7200000000003</v>
      </c>
      <c r="Q132" s="118">
        <f>VLOOKUP($A132+ROUND((COLUMN()-2)/24,5),АТС!$A$41:$F$784,3)+'Иные услуги '!$C$5+'РСТ РСО-А'!$J$6+'РСТ РСО-А'!$F$9</f>
        <v>3943.76</v>
      </c>
      <c r="R132" s="118">
        <f>VLOOKUP($A132+ROUND((COLUMN()-2)/24,5),АТС!$A$41:$F$784,3)+'Иные услуги '!$C$5+'РСТ РСО-А'!$J$6+'РСТ РСО-А'!$F$9</f>
        <v>3895.9600000000005</v>
      </c>
      <c r="S132" s="118">
        <f>VLOOKUP($A132+ROUND((COLUMN()-2)/24,5),АТС!$A$41:$F$784,3)+'Иные услуги '!$C$5+'РСТ РСО-А'!$J$6+'РСТ РСО-А'!$F$9</f>
        <v>3841.9200000000005</v>
      </c>
      <c r="T132" s="118">
        <f>VLOOKUP($A132+ROUND((COLUMN()-2)/24,5),АТС!$A$41:$F$784,3)+'Иные услуги '!$C$5+'РСТ РСО-А'!$J$6+'РСТ РСО-А'!$F$9</f>
        <v>3668.86</v>
      </c>
      <c r="U132" s="118">
        <f>VLOOKUP($A132+ROUND((COLUMN()-2)/24,5),АТС!$A$41:$F$784,3)+'Иные услуги '!$C$5+'РСТ РСО-А'!$J$6+'РСТ РСО-А'!$F$9</f>
        <v>3842.6300000000006</v>
      </c>
      <c r="V132" s="118">
        <f>VLOOKUP($A132+ROUND((COLUMN()-2)/24,5),АТС!$A$41:$F$784,3)+'Иные услуги '!$C$5+'РСТ РСО-А'!$J$6+'РСТ РСО-А'!$F$9</f>
        <v>3910.1300000000006</v>
      </c>
      <c r="W132" s="118">
        <f>VLOOKUP($A132+ROUND((COLUMN()-2)/24,5),АТС!$A$41:$F$784,3)+'Иные услуги '!$C$5+'РСТ РСО-А'!$J$6+'РСТ РСО-А'!$F$9</f>
        <v>4076.4900000000002</v>
      </c>
      <c r="X132" s="118">
        <f>VLOOKUP($A132+ROUND((COLUMN()-2)/24,5),АТС!$A$41:$F$784,3)+'Иные услуги '!$C$5+'РСТ РСО-А'!$J$6+'РСТ РСО-А'!$F$9</f>
        <v>4663.8500000000004</v>
      </c>
      <c r="Y132" s="118">
        <f>VLOOKUP($A132+ROUND((COLUMN()-2)/24,5),АТС!$A$41:$F$784,3)+'Иные услуги '!$C$5+'РСТ РСО-А'!$J$6+'РСТ РСО-А'!$F$9</f>
        <v>3670.84</v>
      </c>
    </row>
    <row r="133" spans="1:25" x14ac:dyDescent="0.2">
      <c r="A133" s="66">
        <f t="shared" si="4"/>
        <v>43379</v>
      </c>
      <c r="B133" s="118">
        <f>VLOOKUP($A133+ROUND((COLUMN()-2)/24,5),АТС!$A$41:$F$784,3)+'Иные услуги '!$C$5+'РСТ РСО-А'!$J$6+'РСТ РСО-А'!$F$9</f>
        <v>3800.6700000000005</v>
      </c>
      <c r="C133" s="118">
        <f>VLOOKUP($A133+ROUND((COLUMN()-2)/24,5),АТС!$A$41:$F$784,3)+'Иные услуги '!$C$5+'РСТ РСО-А'!$J$6+'РСТ РСО-А'!$F$9</f>
        <v>3868.8700000000003</v>
      </c>
      <c r="D133" s="118">
        <f>VLOOKUP($A133+ROUND((COLUMN()-2)/24,5),АТС!$A$41:$F$784,3)+'Иные услуги '!$C$5+'РСТ РСО-А'!$J$6+'РСТ РСО-А'!$F$9</f>
        <v>3917.8800000000006</v>
      </c>
      <c r="E133" s="118">
        <f>VLOOKUP($A133+ROUND((COLUMN()-2)/24,5),АТС!$A$41:$F$784,3)+'Иные услуги '!$C$5+'РСТ РСО-А'!$J$6+'РСТ РСО-А'!$F$9</f>
        <v>3917.2000000000003</v>
      </c>
      <c r="F133" s="118">
        <f>VLOOKUP($A133+ROUND((COLUMN()-2)/24,5),АТС!$A$41:$F$784,3)+'Иные услуги '!$C$5+'РСТ РСО-А'!$J$6+'РСТ РСО-А'!$F$9</f>
        <v>3928.82</v>
      </c>
      <c r="G133" s="118">
        <f>VLOOKUP($A133+ROUND((COLUMN()-2)/24,5),АТС!$A$41:$F$784,3)+'Иные услуги '!$C$5+'РСТ РСО-А'!$J$6+'РСТ РСО-А'!$F$9</f>
        <v>3917.5200000000004</v>
      </c>
      <c r="H133" s="118">
        <f>VLOOKUP($A133+ROUND((COLUMN()-2)/24,5),АТС!$A$41:$F$784,3)+'Иные услуги '!$C$5+'РСТ РСО-А'!$J$6+'РСТ РСО-А'!$F$9</f>
        <v>4243.91</v>
      </c>
      <c r="I133" s="118">
        <f>VLOOKUP($A133+ROUND((COLUMN()-2)/24,5),АТС!$A$41:$F$784,3)+'Иные услуги '!$C$5+'РСТ РСО-А'!$J$6+'РСТ РСО-А'!$F$9</f>
        <v>3957.7200000000003</v>
      </c>
      <c r="J133" s="118">
        <f>VLOOKUP($A133+ROUND((COLUMN()-2)/24,5),АТС!$A$41:$F$784,3)+'Иные услуги '!$C$5+'РСТ РСО-А'!$J$6+'РСТ РСО-А'!$F$9</f>
        <v>4073.0400000000004</v>
      </c>
      <c r="K133" s="118">
        <f>VLOOKUP($A133+ROUND((COLUMN()-2)/24,5),АТС!$A$41:$F$784,3)+'Иные услуги '!$C$5+'РСТ РСО-А'!$J$6+'РСТ РСО-А'!$F$9</f>
        <v>3923.69</v>
      </c>
      <c r="L133" s="118">
        <f>VLOOKUP($A133+ROUND((COLUMN()-2)/24,5),АТС!$A$41:$F$784,3)+'Иные услуги '!$C$5+'РСТ РСО-А'!$J$6+'РСТ РСО-А'!$F$9</f>
        <v>3923.78</v>
      </c>
      <c r="M133" s="118">
        <f>VLOOKUP($A133+ROUND((COLUMN()-2)/24,5),АТС!$A$41:$F$784,3)+'Иные услуги '!$C$5+'РСТ РСО-А'!$J$6+'РСТ РСО-А'!$F$9</f>
        <v>3923.7200000000003</v>
      </c>
      <c r="N133" s="118">
        <f>VLOOKUP($A133+ROUND((COLUMN()-2)/24,5),АТС!$A$41:$F$784,3)+'Иные услуги '!$C$5+'РСТ РСО-А'!$J$6+'РСТ РСО-А'!$F$9</f>
        <v>3923.44</v>
      </c>
      <c r="O133" s="118">
        <f>VLOOKUP($A133+ROUND((COLUMN()-2)/24,5),АТС!$A$41:$F$784,3)+'Иные услуги '!$C$5+'РСТ РСО-А'!$J$6+'РСТ РСО-А'!$F$9</f>
        <v>3976.2500000000005</v>
      </c>
      <c r="P133" s="118">
        <f>VLOOKUP($A133+ROUND((COLUMN()-2)/24,5),АТС!$A$41:$F$784,3)+'Иные услуги '!$C$5+'РСТ РСО-А'!$J$6+'РСТ РСО-А'!$F$9</f>
        <v>3975.8500000000004</v>
      </c>
      <c r="Q133" s="118">
        <f>VLOOKUP($A133+ROUND((COLUMN()-2)/24,5),АТС!$A$41:$F$784,3)+'Иные услуги '!$C$5+'РСТ РСО-А'!$J$6+'РСТ РСО-А'!$F$9</f>
        <v>4009.8700000000003</v>
      </c>
      <c r="R133" s="118">
        <f>VLOOKUP($A133+ROUND((COLUMN()-2)/24,5),АТС!$A$41:$F$784,3)+'Иные услуги '!$C$5+'РСТ РСО-А'!$J$6+'РСТ РСО-А'!$F$9</f>
        <v>4005.0600000000004</v>
      </c>
      <c r="S133" s="118">
        <f>VLOOKUP($A133+ROUND((COLUMN()-2)/24,5),АТС!$A$41:$F$784,3)+'Иные услуги '!$C$5+'РСТ РСО-А'!$J$6+'РСТ РСО-А'!$F$9</f>
        <v>3919.57</v>
      </c>
      <c r="T133" s="118">
        <f>VLOOKUP($A133+ROUND((COLUMN()-2)/24,5),АТС!$A$41:$F$784,3)+'Иные услуги '!$C$5+'РСТ РСО-А'!$J$6+'РСТ РСО-А'!$F$9</f>
        <v>3684.03</v>
      </c>
      <c r="U133" s="118">
        <f>VLOOKUP($A133+ROUND((COLUMN()-2)/24,5),АТС!$A$41:$F$784,3)+'Иные услуги '!$C$5+'РСТ РСО-А'!$J$6+'РСТ РСО-А'!$F$9</f>
        <v>3848.8100000000004</v>
      </c>
      <c r="V133" s="118">
        <f>VLOOKUP($A133+ROUND((COLUMN()-2)/24,5),АТС!$A$41:$F$784,3)+'Иные услуги '!$C$5+'РСТ РСО-А'!$J$6+'РСТ РСО-А'!$F$9</f>
        <v>3918.4300000000003</v>
      </c>
      <c r="W133" s="118">
        <f>VLOOKUP($A133+ROUND((COLUMN()-2)/24,5),АТС!$A$41:$F$784,3)+'Иные услуги '!$C$5+'РСТ РСО-А'!$J$6+'РСТ РСО-А'!$F$9</f>
        <v>4091.7600000000007</v>
      </c>
      <c r="X133" s="118">
        <f>VLOOKUP($A133+ROUND((COLUMN()-2)/24,5),АТС!$A$41:$F$784,3)+'Иные услуги '!$C$5+'РСТ РСО-А'!$J$6+'РСТ РСО-А'!$F$9</f>
        <v>4584.5200000000004</v>
      </c>
      <c r="Y133" s="118">
        <f>VLOOKUP($A133+ROUND((COLUMN()-2)/24,5),АТС!$A$41:$F$784,3)+'Иные услуги '!$C$5+'РСТ РСО-А'!$J$6+'РСТ РСО-А'!$F$9</f>
        <v>3684.3700000000003</v>
      </c>
    </row>
    <row r="134" spans="1:25" x14ac:dyDescent="0.2">
      <c r="A134" s="66">
        <f t="shared" si="4"/>
        <v>43380</v>
      </c>
      <c r="B134" s="118">
        <f>VLOOKUP($A134+ROUND((COLUMN()-2)/24,5),АТС!$A$41:$F$784,3)+'Иные услуги '!$C$5+'РСТ РСО-А'!$J$6+'РСТ РСО-А'!$F$9</f>
        <v>3798.8300000000004</v>
      </c>
      <c r="C134" s="118">
        <f>VLOOKUP($A134+ROUND((COLUMN()-2)/24,5),АТС!$A$41:$F$784,3)+'Иные услуги '!$C$5+'РСТ РСО-А'!$J$6+'РСТ РСО-А'!$F$9</f>
        <v>3867.2400000000002</v>
      </c>
      <c r="D134" s="118">
        <f>VLOOKUP($A134+ROUND((COLUMN()-2)/24,5),АТС!$A$41:$F$784,3)+'Иные услуги '!$C$5+'РСТ РСО-А'!$J$6+'РСТ РСО-А'!$F$9</f>
        <v>3916.3700000000003</v>
      </c>
      <c r="E134" s="118">
        <f>VLOOKUP($A134+ROUND((COLUMN()-2)/24,5),АТС!$A$41:$F$784,3)+'Иные услуги '!$C$5+'РСТ РСО-А'!$J$6+'РСТ РСО-А'!$F$9</f>
        <v>3916.0600000000004</v>
      </c>
      <c r="F134" s="118">
        <f>VLOOKUP($A134+ROUND((COLUMN()-2)/24,5),АТС!$A$41:$F$784,3)+'Иные услуги '!$C$5+'РСТ РСО-А'!$J$6+'РСТ РСО-А'!$F$9</f>
        <v>3916.5200000000004</v>
      </c>
      <c r="G134" s="118">
        <f>VLOOKUP($A134+ROUND((COLUMN()-2)/24,5),АТС!$A$41:$F$784,3)+'Иные услуги '!$C$5+'РСТ РСО-А'!$J$6+'РСТ РСО-А'!$F$9</f>
        <v>3916.5600000000004</v>
      </c>
      <c r="H134" s="118">
        <f>VLOOKUP($A134+ROUND((COLUMN()-2)/24,5),АТС!$A$41:$F$784,3)+'Иные услуги '!$C$5+'РСТ РСО-А'!$J$6+'РСТ РСО-А'!$F$9</f>
        <v>4216.78</v>
      </c>
      <c r="I134" s="118">
        <f>VLOOKUP($A134+ROUND((COLUMN()-2)/24,5),АТС!$A$41:$F$784,3)+'Иные услуги '!$C$5+'РСТ РСО-А'!$J$6+'РСТ РСО-А'!$F$9</f>
        <v>4095.15</v>
      </c>
      <c r="J134" s="118">
        <f>VLOOKUP($A134+ROUND((COLUMN()-2)/24,5),АТС!$A$41:$F$784,3)+'Иные услуги '!$C$5+'РСТ РСО-А'!$J$6+'РСТ РСО-А'!$F$9</f>
        <v>4254.24</v>
      </c>
      <c r="K134" s="118">
        <f>VLOOKUP($A134+ROUND((COLUMN()-2)/24,5),АТС!$A$41:$F$784,3)+'Иные услуги '!$C$5+'РСТ РСО-А'!$J$6+'РСТ РСО-А'!$F$9</f>
        <v>4036.9200000000005</v>
      </c>
      <c r="L134" s="118">
        <f>VLOOKUP($A134+ROUND((COLUMN()-2)/24,5),АТС!$A$41:$F$784,3)+'Иные услуги '!$C$5+'РСТ РСО-А'!$J$6+'РСТ РСО-А'!$F$9</f>
        <v>4036.53</v>
      </c>
      <c r="M134" s="118">
        <f>VLOOKUP($A134+ROUND((COLUMN()-2)/24,5),АТС!$A$41:$F$784,3)+'Иные услуги '!$C$5+'РСТ РСО-А'!$J$6+'РСТ РСО-А'!$F$9</f>
        <v>4037.0600000000004</v>
      </c>
      <c r="N134" s="118">
        <f>VLOOKUP($A134+ROUND((COLUMN()-2)/24,5),АТС!$A$41:$F$784,3)+'Иные услуги '!$C$5+'РСТ РСО-А'!$J$6+'РСТ РСО-А'!$F$9</f>
        <v>4036.61</v>
      </c>
      <c r="O134" s="118">
        <f>VLOOKUP($A134+ROUND((COLUMN()-2)/24,5),АТС!$A$41:$F$784,3)+'Иные услуги '!$C$5+'РСТ РСО-А'!$J$6+'РСТ РСО-А'!$F$9</f>
        <v>4036.5200000000004</v>
      </c>
      <c r="P134" s="118">
        <f>VLOOKUP($A134+ROUND((COLUMN()-2)/24,5),АТС!$A$41:$F$784,3)+'Иные услуги '!$C$5+'РСТ РСО-А'!$J$6+'РСТ РСО-А'!$F$9</f>
        <v>4036.3100000000004</v>
      </c>
      <c r="Q134" s="118">
        <f>VLOOKUP($A134+ROUND((COLUMN()-2)/24,5),АТС!$A$41:$F$784,3)+'Иные услуги '!$C$5+'РСТ РСО-А'!$J$6+'РСТ РСО-А'!$F$9</f>
        <v>4036.8800000000006</v>
      </c>
      <c r="R134" s="118">
        <f>VLOOKUP($A134+ROUND((COLUMN()-2)/24,5),АТС!$A$41:$F$784,3)+'Иные услуги '!$C$5+'РСТ РСО-А'!$J$6+'РСТ РСО-А'!$F$9</f>
        <v>4037.2600000000007</v>
      </c>
      <c r="S134" s="118">
        <f>VLOOKUP($A134+ROUND((COLUMN()-2)/24,5),АТС!$A$41:$F$784,3)+'Иные услуги '!$C$5+'РСТ РСО-А'!$J$6+'РСТ РСО-А'!$F$9</f>
        <v>3907.0400000000004</v>
      </c>
      <c r="T134" s="118">
        <f>VLOOKUP($A134+ROUND((COLUMN()-2)/24,5),АТС!$A$41:$F$784,3)+'Иные услуги '!$C$5+'РСТ РСО-А'!$J$6+'РСТ РСО-А'!$F$9</f>
        <v>3672.4900000000002</v>
      </c>
      <c r="U134" s="118">
        <f>VLOOKUP($A134+ROUND((COLUMN()-2)/24,5),АТС!$A$41:$F$784,3)+'Иные услуги '!$C$5+'РСТ РСО-А'!$J$6+'РСТ РСО-А'!$F$9</f>
        <v>3816.01</v>
      </c>
      <c r="V134" s="118">
        <f>VLOOKUP($A134+ROUND((COLUMN()-2)/24,5),АТС!$A$41:$F$784,3)+'Иные услуги '!$C$5+'РСТ РСО-А'!$J$6+'РСТ РСО-А'!$F$9</f>
        <v>3709.15</v>
      </c>
      <c r="W134" s="118">
        <f>VLOOKUP($A134+ROUND((COLUMN()-2)/24,5),АТС!$A$41:$F$784,3)+'Иные услуги '!$C$5+'РСТ РСО-А'!$J$6+'РСТ РСО-А'!$F$9</f>
        <v>3945.15</v>
      </c>
      <c r="X134" s="118">
        <f>VLOOKUP($A134+ROUND((COLUMN()-2)/24,5),АТС!$A$41:$F$784,3)+'Иные услуги '!$C$5+'РСТ РСО-А'!$J$6+'РСТ РСО-А'!$F$9</f>
        <v>4412.18</v>
      </c>
      <c r="Y134" s="118">
        <f>VLOOKUP($A134+ROUND((COLUMN()-2)/24,5),АТС!$A$41:$F$784,3)+'Иные услуги '!$C$5+'РСТ РСО-А'!$J$6+'РСТ РСО-А'!$F$9</f>
        <v>3670.8100000000004</v>
      </c>
    </row>
    <row r="135" spans="1:25" x14ac:dyDescent="0.2">
      <c r="A135" s="66">
        <f t="shared" si="4"/>
        <v>43381</v>
      </c>
      <c r="B135" s="118">
        <f>VLOOKUP($A135+ROUND((COLUMN()-2)/24,5),АТС!$A$41:$F$784,3)+'Иные услуги '!$C$5+'РСТ РСО-А'!$J$6+'РСТ РСО-А'!$F$9</f>
        <v>3779.6000000000004</v>
      </c>
      <c r="C135" s="118">
        <f>VLOOKUP($A135+ROUND((COLUMN()-2)/24,5),АТС!$A$41:$F$784,3)+'Иные услуги '!$C$5+'РСТ РСО-А'!$J$6+'РСТ РСО-А'!$F$9</f>
        <v>3846.3100000000004</v>
      </c>
      <c r="D135" s="118">
        <f>VLOOKUP($A135+ROUND((COLUMN()-2)/24,5),АТС!$A$41:$F$784,3)+'Иные услуги '!$C$5+'РСТ РСО-А'!$J$6+'РСТ РСО-А'!$F$9</f>
        <v>3884.3900000000003</v>
      </c>
      <c r="E135" s="118">
        <f>VLOOKUP($A135+ROUND((COLUMN()-2)/24,5),АТС!$A$41:$F$784,3)+'Иные услуги '!$C$5+'РСТ РСО-А'!$J$6+'РСТ РСО-А'!$F$9</f>
        <v>3915.44</v>
      </c>
      <c r="F135" s="118">
        <f>VLOOKUP($A135+ROUND((COLUMN()-2)/24,5),АТС!$A$41:$F$784,3)+'Иные услуги '!$C$5+'РСТ РСО-А'!$J$6+'РСТ РСО-А'!$F$9</f>
        <v>3905.11</v>
      </c>
      <c r="G135" s="118">
        <f>VLOOKUP($A135+ROUND((COLUMN()-2)/24,5),АТС!$A$41:$F$784,3)+'Иные услуги '!$C$5+'РСТ РСО-А'!$J$6+'РСТ РСО-А'!$F$9</f>
        <v>3867.0800000000004</v>
      </c>
      <c r="H135" s="118">
        <f>VLOOKUP($A135+ROUND((COLUMN()-2)/24,5),АТС!$A$41:$F$784,3)+'Иные услуги '!$C$5+'РСТ РСО-А'!$J$6+'РСТ РСО-А'!$F$9</f>
        <v>4097.93</v>
      </c>
      <c r="I135" s="118">
        <f>VLOOKUP($A135+ROUND((COLUMN()-2)/24,5),АТС!$A$41:$F$784,3)+'Иные услуги '!$C$5+'РСТ РСО-А'!$J$6+'РСТ РСО-А'!$F$9</f>
        <v>3835.2500000000005</v>
      </c>
      <c r="J135" s="118">
        <f>VLOOKUP($A135+ROUND((COLUMN()-2)/24,5),АТС!$A$41:$F$784,3)+'Иные услуги '!$C$5+'РСТ РСО-А'!$J$6+'РСТ РСО-А'!$F$9</f>
        <v>3969.03</v>
      </c>
      <c r="K135" s="118">
        <f>VLOOKUP($A135+ROUND((COLUMN()-2)/24,5),АТС!$A$41:$F$784,3)+'Иные услуги '!$C$5+'РСТ РСО-А'!$J$6+'РСТ РСО-А'!$F$9</f>
        <v>3849.1600000000003</v>
      </c>
      <c r="L135" s="118">
        <f>VLOOKUP($A135+ROUND((COLUMN()-2)/24,5),АТС!$A$41:$F$784,3)+'Иные услуги '!$C$5+'РСТ РСО-А'!$J$6+'РСТ РСО-А'!$F$9</f>
        <v>3831.8300000000004</v>
      </c>
      <c r="M135" s="118">
        <f>VLOOKUP($A135+ROUND((COLUMN()-2)/24,5),АТС!$A$41:$F$784,3)+'Иные услуги '!$C$5+'РСТ РСО-А'!$J$6+'РСТ РСО-А'!$F$9</f>
        <v>3904.7400000000002</v>
      </c>
      <c r="N135" s="118">
        <f>VLOOKUP($A135+ROUND((COLUMN()-2)/24,5),АТС!$A$41:$F$784,3)+'Иные услуги '!$C$5+'РСТ РСО-А'!$J$6+'РСТ РСО-А'!$F$9</f>
        <v>3955.4500000000003</v>
      </c>
      <c r="O135" s="118">
        <f>VLOOKUP($A135+ROUND((COLUMN()-2)/24,5),АТС!$A$41:$F$784,3)+'Иные услуги '!$C$5+'РСТ РСО-А'!$J$6+'РСТ РСО-А'!$F$9</f>
        <v>3955.2100000000005</v>
      </c>
      <c r="P135" s="118">
        <f>VLOOKUP($A135+ROUND((COLUMN()-2)/24,5),АТС!$A$41:$F$784,3)+'Иные услуги '!$C$5+'РСТ РСО-А'!$J$6+'РСТ РСО-А'!$F$9</f>
        <v>3944.6700000000005</v>
      </c>
      <c r="Q135" s="118">
        <f>VLOOKUP($A135+ROUND((COLUMN()-2)/24,5),АТС!$A$41:$F$784,3)+'Иные услуги '!$C$5+'РСТ РСО-А'!$J$6+'РСТ РСО-А'!$F$9</f>
        <v>3944.0000000000005</v>
      </c>
      <c r="R135" s="118">
        <f>VLOOKUP($A135+ROUND((COLUMN()-2)/24,5),АТС!$A$41:$F$784,3)+'Иные услуги '!$C$5+'РСТ РСО-А'!$J$6+'РСТ РСО-А'!$F$9</f>
        <v>3904.2500000000005</v>
      </c>
      <c r="S135" s="118">
        <f>VLOOKUP($A135+ROUND((COLUMN()-2)/24,5),АТС!$A$41:$F$784,3)+'Иные услуги '!$C$5+'РСТ РСО-А'!$J$6+'РСТ РСО-А'!$F$9</f>
        <v>3769.0000000000005</v>
      </c>
      <c r="T135" s="118">
        <f>VLOOKUP($A135+ROUND((COLUMN()-2)/24,5),АТС!$A$41:$F$784,3)+'Иные услуги '!$C$5+'РСТ РСО-А'!$J$6+'РСТ РСО-А'!$F$9</f>
        <v>3664.4300000000003</v>
      </c>
      <c r="U135" s="118">
        <f>VLOOKUP($A135+ROUND((COLUMN()-2)/24,5),АТС!$A$41:$F$784,3)+'Иные услуги '!$C$5+'РСТ РСО-А'!$J$6+'РСТ РСО-А'!$F$9</f>
        <v>3714.32</v>
      </c>
      <c r="V135" s="118">
        <f>VLOOKUP($A135+ROUND((COLUMN()-2)/24,5),АТС!$A$41:$F$784,3)+'Иные услуги '!$C$5+'РСТ РСО-А'!$J$6+'РСТ РСО-А'!$F$9</f>
        <v>3796.53</v>
      </c>
      <c r="W135" s="118">
        <f>VLOOKUP($A135+ROUND((COLUMN()-2)/24,5),АТС!$A$41:$F$784,3)+'Иные услуги '!$C$5+'РСТ РСО-А'!$J$6+'РСТ РСО-А'!$F$9</f>
        <v>3924.4500000000003</v>
      </c>
      <c r="X135" s="118">
        <f>VLOOKUP($A135+ROUND((COLUMN()-2)/24,5),АТС!$A$41:$F$784,3)+'Иные услуги '!$C$5+'РСТ РСО-А'!$J$6+'РСТ РСО-А'!$F$9</f>
        <v>4269.43</v>
      </c>
      <c r="Y135" s="118">
        <f>VLOOKUP($A135+ROUND((COLUMN()-2)/24,5),АТС!$A$41:$F$784,3)+'Иные услуги '!$C$5+'РСТ РСО-А'!$J$6+'РСТ РСО-А'!$F$9</f>
        <v>3656.53</v>
      </c>
    </row>
    <row r="136" spans="1:25" x14ac:dyDescent="0.2">
      <c r="A136" s="66">
        <f t="shared" si="4"/>
        <v>43382</v>
      </c>
      <c r="B136" s="118">
        <f>VLOOKUP($A136+ROUND((COLUMN()-2)/24,5),АТС!$A$41:$F$784,3)+'Иные услуги '!$C$5+'РСТ РСО-А'!$J$6+'РСТ РСО-А'!$F$9</f>
        <v>3796.36</v>
      </c>
      <c r="C136" s="118">
        <f>VLOOKUP($A136+ROUND((COLUMN()-2)/24,5),АТС!$A$41:$F$784,3)+'Иные услуги '!$C$5+'РСТ РСО-А'!$J$6+'РСТ РСО-А'!$F$9</f>
        <v>3865.78</v>
      </c>
      <c r="D136" s="118">
        <f>VLOOKUP($A136+ROUND((COLUMN()-2)/24,5),АТС!$A$41:$F$784,3)+'Иные услуги '!$C$5+'РСТ РСО-А'!$J$6+'РСТ РСО-А'!$F$9</f>
        <v>3915.7700000000004</v>
      </c>
      <c r="E136" s="118">
        <f>VLOOKUP($A136+ROUND((COLUMN()-2)/24,5),АТС!$A$41:$F$784,3)+'Иные услуги '!$C$5+'РСТ РСО-А'!$J$6+'РСТ РСО-А'!$F$9</f>
        <v>3915.4700000000003</v>
      </c>
      <c r="F136" s="118">
        <f>VLOOKUP($A136+ROUND((COLUMN()-2)/24,5),АТС!$A$41:$F$784,3)+'Иные услуги '!$C$5+'РСТ РСО-А'!$J$6+'РСТ РСО-А'!$F$9</f>
        <v>3926.53</v>
      </c>
      <c r="G136" s="118">
        <f>VLOOKUP($A136+ROUND((COLUMN()-2)/24,5),АТС!$A$41:$F$784,3)+'Иные услуги '!$C$5+'РСТ РСО-А'!$J$6+'РСТ РСО-А'!$F$9</f>
        <v>3916.7000000000003</v>
      </c>
      <c r="H136" s="118">
        <f>VLOOKUP($A136+ROUND((COLUMN()-2)/24,5),АТС!$A$41:$F$784,3)+'Иные услуги '!$C$5+'РСТ РСО-А'!$J$6+'РСТ РСО-А'!$F$9</f>
        <v>4249.67</v>
      </c>
      <c r="I136" s="118">
        <f>VLOOKUP($A136+ROUND((COLUMN()-2)/24,5),АТС!$A$41:$F$784,3)+'Иные услуги '!$C$5+'РСТ РСО-А'!$J$6+'РСТ РСО-А'!$F$9</f>
        <v>3959.5000000000005</v>
      </c>
      <c r="J136" s="118">
        <f>VLOOKUP($A136+ROUND((COLUMN()-2)/24,5),АТС!$A$41:$F$784,3)+'Иные услуги '!$C$5+'РСТ РСО-А'!$J$6+'РСТ РСО-А'!$F$9</f>
        <v>4073.4300000000007</v>
      </c>
      <c r="K136" s="118">
        <f>VLOOKUP($A136+ROUND((COLUMN()-2)/24,5),АТС!$A$41:$F$784,3)+'Иные услуги '!$C$5+'РСТ РСО-А'!$J$6+'РСТ РСО-А'!$F$9</f>
        <v>3924.01</v>
      </c>
      <c r="L136" s="118">
        <f>VLOOKUP($A136+ROUND((COLUMN()-2)/24,5),АТС!$A$41:$F$784,3)+'Иные услуги '!$C$5+'РСТ РСО-А'!$J$6+'РСТ РСО-А'!$F$9</f>
        <v>3924.15</v>
      </c>
      <c r="M136" s="118">
        <f>VLOOKUP($A136+ROUND((COLUMN()-2)/24,5),АТС!$A$41:$F$784,3)+'Иные услуги '!$C$5+'РСТ РСО-А'!$J$6+'РСТ РСО-А'!$F$9</f>
        <v>3923.9500000000003</v>
      </c>
      <c r="N136" s="118">
        <f>VLOOKUP($A136+ROUND((COLUMN()-2)/24,5),АТС!$A$41:$F$784,3)+'Иные услуги '!$C$5+'РСТ РСО-А'!$J$6+'РСТ РСО-А'!$F$9</f>
        <v>3923.2000000000003</v>
      </c>
      <c r="O136" s="118">
        <f>VLOOKUP($A136+ROUND((COLUMN()-2)/24,5),АТС!$A$41:$F$784,3)+'Иные услуги '!$C$5+'РСТ РСО-А'!$J$6+'РСТ РСО-А'!$F$9</f>
        <v>3976.4300000000003</v>
      </c>
      <c r="P136" s="118">
        <f>VLOOKUP($A136+ROUND((COLUMN()-2)/24,5),АТС!$A$41:$F$784,3)+'Иные услуги '!$C$5+'РСТ РСО-А'!$J$6+'РСТ РСО-А'!$F$9</f>
        <v>3976.1800000000003</v>
      </c>
      <c r="Q136" s="118">
        <f>VLOOKUP($A136+ROUND((COLUMN()-2)/24,5),АТС!$A$41:$F$784,3)+'Иные услуги '!$C$5+'РСТ РСО-А'!$J$6+'РСТ РСО-А'!$F$9</f>
        <v>4010.4800000000005</v>
      </c>
      <c r="R136" s="118">
        <f>VLOOKUP($A136+ROUND((COLUMN()-2)/24,5),АТС!$A$41:$F$784,3)+'Иные услуги '!$C$5+'РСТ РСО-А'!$J$6+'РСТ РСО-А'!$F$9</f>
        <v>4010.9700000000007</v>
      </c>
      <c r="S136" s="118">
        <f>VLOOKUP($A136+ROUND((COLUMN()-2)/24,5),АТС!$A$41:$F$784,3)+'Иные услуги '!$C$5+'РСТ РСО-А'!$J$6+'РСТ РСО-А'!$F$9</f>
        <v>3926.7700000000004</v>
      </c>
      <c r="T136" s="118">
        <f>VLOOKUP($A136+ROUND((COLUMN()-2)/24,5),АТС!$A$41:$F$784,3)+'Иные услуги '!$C$5+'РСТ РСО-А'!$J$6+'РСТ РСО-А'!$F$9</f>
        <v>3690.34</v>
      </c>
      <c r="U136" s="118">
        <f>VLOOKUP($A136+ROUND((COLUMN()-2)/24,5),АТС!$A$41:$F$784,3)+'Иные услуги '!$C$5+'РСТ РСО-А'!$J$6+'РСТ РСО-А'!$F$9</f>
        <v>3859.6700000000005</v>
      </c>
      <c r="V136" s="118">
        <f>VLOOKUP($A136+ROUND((COLUMN()-2)/24,5),АТС!$A$41:$F$784,3)+'Иные услуги '!$C$5+'РСТ РСО-А'!$J$6+'РСТ РСО-А'!$F$9</f>
        <v>3926.76</v>
      </c>
      <c r="W136" s="118">
        <f>VLOOKUP($A136+ROUND((COLUMN()-2)/24,5),АТС!$A$41:$F$784,3)+'Иные услуги '!$C$5+'РСТ РСО-А'!$J$6+'РСТ РСО-А'!$F$9</f>
        <v>4096.79</v>
      </c>
      <c r="X136" s="118">
        <f>VLOOKUP($A136+ROUND((COLUMN()-2)/24,5),АТС!$A$41:$F$784,3)+'Иные услуги '!$C$5+'РСТ РСО-А'!$J$6+'РСТ РСО-А'!$F$9</f>
        <v>4584.8</v>
      </c>
      <c r="Y136" s="118">
        <f>VLOOKUP($A136+ROUND((COLUMN()-2)/24,5),АТС!$A$41:$F$784,3)+'Иные услуги '!$C$5+'РСТ РСО-А'!$J$6+'РСТ РСО-А'!$F$9</f>
        <v>3683.44</v>
      </c>
    </row>
    <row r="137" spans="1:25" x14ac:dyDescent="0.2">
      <c r="A137" s="66">
        <f t="shared" si="4"/>
        <v>43383</v>
      </c>
      <c r="B137" s="118">
        <f>VLOOKUP($A137+ROUND((COLUMN()-2)/24,5),АТС!$A$41:$F$784,3)+'Иные услуги '!$C$5+'РСТ РСО-А'!$J$6+'РСТ РСО-А'!$F$9</f>
        <v>3655.26</v>
      </c>
      <c r="C137" s="118">
        <f>VLOOKUP($A137+ROUND((COLUMN()-2)/24,5),АТС!$A$41:$F$784,3)+'Иные услуги '!$C$5+'РСТ РСО-А'!$J$6+'РСТ РСО-А'!$F$9</f>
        <v>3677.7200000000003</v>
      </c>
      <c r="D137" s="118">
        <f>VLOOKUP($A137+ROUND((COLUMN()-2)/24,5),АТС!$A$41:$F$784,3)+'Иные услуги '!$C$5+'РСТ РСО-А'!$J$6+'РСТ РСО-А'!$F$9</f>
        <v>3717.2700000000004</v>
      </c>
      <c r="E137" s="118">
        <f>VLOOKUP($A137+ROUND((COLUMN()-2)/24,5),АТС!$A$41:$F$784,3)+'Иные услуги '!$C$5+'РСТ РСО-А'!$J$6+'РСТ РСО-А'!$F$9</f>
        <v>3738.7300000000005</v>
      </c>
      <c r="F137" s="118">
        <f>VLOOKUP($A137+ROUND((COLUMN()-2)/24,5),АТС!$A$41:$F$784,3)+'Иные услуги '!$C$5+'РСТ РСО-А'!$J$6+'РСТ РСО-А'!$F$9</f>
        <v>3718.03</v>
      </c>
      <c r="G137" s="118">
        <f>VLOOKUP($A137+ROUND((COLUMN()-2)/24,5),АТС!$A$41:$F$784,3)+'Иные услуги '!$C$5+'РСТ РСО-А'!$J$6+'РСТ РСО-А'!$F$9</f>
        <v>3692.84</v>
      </c>
      <c r="H137" s="118">
        <f>VLOOKUP($A137+ROUND((COLUMN()-2)/24,5),АТС!$A$41:$F$784,3)+'Иные услуги '!$C$5+'РСТ РСО-А'!$J$6+'РСТ РСО-А'!$F$9</f>
        <v>3738.69</v>
      </c>
      <c r="I137" s="118">
        <f>VLOOKUP($A137+ROUND((COLUMN()-2)/24,5),АТС!$A$41:$F$784,3)+'Иные услуги '!$C$5+'РСТ РСО-А'!$J$6+'РСТ РСО-А'!$F$9</f>
        <v>3734.6000000000004</v>
      </c>
      <c r="J137" s="118">
        <f>VLOOKUP($A137+ROUND((COLUMN()-2)/24,5),АТС!$A$41:$F$784,3)+'Иные услуги '!$C$5+'РСТ РСО-А'!$J$6+'РСТ РСО-А'!$F$9</f>
        <v>3723.84</v>
      </c>
      <c r="K137" s="118">
        <f>VLOOKUP($A137+ROUND((COLUMN()-2)/24,5),АТС!$A$41:$F$784,3)+'Иные услуги '!$C$5+'РСТ РСО-А'!$J$6+'РСТ РСО-А'!$F$9</f>
        <v>3692.09</v>
      </c>
      <c r="L137" s="118">
        <f>VLOOKUP($A137+ROUND((COLUMN()-2)/24,5),АТС!$A$41:$F$784,3)+'Иные услуги '!$C$5+'РСТ РСО-А'!$J$6+'РСТ РСО-А'!$F$9</f>
        <v>3691.7500000000005</v>
      </c>
      <c r="M137" s="118">
        <f>VLOOKUP($A137+ROUND((COLUMN()-2)/24,5),АТС!$A$41:$F$784,3)+'Иные услуги '!$C$5+'РСТ РСО-А'!$J$6+'РСТ РСО-А'!$F$9</f>
        <v>3691.6400000000003</v>
      </c>
      <c r="N137" s="118">
        <f>VLOOKUP($A137+ROUND((COLUMN()-2)/24,5),АТС!$A$41:$F$784,3)+'Иные услуги '!$C$5+'РСТ РСО-А'!$J$6+'РСТ РСО-А'!$F$9</f>
        <v>3758.0400000000004</v>
      </c>
      <c r="O137" s="118">
        <f>VLOOKUP($A137+ROUND((COLUMN()-2)/24,5),АТС!$A$41:$F$784,3)+'Иные услуги '!$C$5+'РСТ РСО-А'!$J$6+'РСТ РСО-А'!$F$9</f>
        <v>3758.01</v>
      </c>
      <c r="P137" s="118">
        <f>VLOOKUP($A137+ROUND((COLUMN()-2)/24,5),АТС!$A$41:$F$784,3)+'Иные услуги '!$C$5+'РСТ РСО-А'!$J$6+'РСТ РСО-А'!$F$9</f>
        <v>3758.0400000000004</v>
      </c>
      <c r="Q137" s="118">
        <f>VLOOKUP($A137+ROUND((COLUMN()-2)/24,5),АТС!$A$41:$F$784,3)+'Иные услуги '!$C$5+'РСТ РСО-А'!$J$6+'РСТ РСО-А'!$F$9</f>
        <v>3757.84</v>
      </c>
      <c r="R137" s="118">
        <f>VLOOKUP($A137+ROUND((COLUMN()-2)/24,5),АТС!$A$41:$F$784,3)+'Иные услуги '!$C$5+'РСТ РСО-А'!$J$6+'РСТ РСО-А'!$F$9</f>
        <v>3757.3100000000004</v>
      </c>
      <c r="S137" s="118">
        <f>VLOOKUP($A137+ROUND((COLUMN()-2)/24,5),АТС!$A$41:$F$784,3)+'Иные услуги '!$C$5+'РСТ РСО-А'!$J$6+'РСТ РСО-А'!$F$9</f>
        <v>3693.7500000000005</v>
      </c>
      <c r="T137" s="118">
        <f>VLOOKUP($A137+ROUND((COLUMN()-2)/24,5),АТС!$A$41:$F$784,3)+'Иные услуги '!$C$5+'РСТ РСО-А'!$J$6+'РСТ РСО-А'!$F$9</f>
        <v>3825.6400000000003</v>
      </c>
      <c r="U137" s="118">
        <f>VLOOKUP($A137+ROUND((COLUMN()-2)/24,5),АТС!$A$41:$F$784,3)+'Иные услуги '!$C$5+'РСТ РСО-А'!$J$6+'РСТ РСО-А'!$F$9</f>
        <v>3747.7700000000004</v>
      </c>
      <c r="V137" s="118">
        <f>VLOOKUP($A137+ROUND((COLUMN()-2)/24,5),АТС!$A$41:$F$784,3)+'Иные услуги '!$C$5+'РСТ РСО-А'!$J$6+'РСТ РСО-А'!$F$9</f>
        <v>3709.9800000000005</v>
      </c>
      <c r="W137" s="118">
        <f>VLOOKUP($A137+ROUND((COLUMN()-2)/24,5),АТС!$A$41:$F$784,3)+'Иные услуги '!$C$5+'РСТ РСО-А'!$J$6+'РСТ РСО-А'!$F$9</f>
        <v>3723.51</v>
      </c>
      <c r="X137" s="118">
        <f>VLOOKUP($A137+ROUND((COLUMN()-2)/24,5),АТС!$A$41:$F$784,3)+'Иные услуги '!$C$5+'РСТ РСО-А'!$J$6+'РСТ РСО-А'!$F$9</f>
        <v>3935.78</v>
      </c>
      <c r="Y137" s="118">
        <f>VLOOKUP($A137+ROUND((COLUMN()-2)/24,5),АТС!$A$41:$F$784,3)+'Иные услуги '!$C$5+'РСТ РСО-А'!$J$6+'РСТ РСО-А'!$F$9</f>
        <v>3770.2100000000005</v>
      </c>
    </row>
    <row r="138" spans="1:25" x14ac:dyDescent="0.2">
      <c r="A138" s="66">
        <f t="shared" si="4"/>
        <v>43384</v>
      </c>
      <c r="B138" s="118">
        <f>VLOOKUP($A138+ROUND((COLUMN()-2)/24,5),АТС!$A$41:$F$784,3)+'Иные услуги '!$C$5+'РСТ РСО-А'!$J$6+'РСТ РСО-А'!$F$9</f>
        <v>3654.2900000000004</v>
      </c>
      <c r="C138" s="118">
        <f>VLOOKUP($A138+ROUND((COLUMN()-2)/24,5),АТС!$A$41:$F$784,3)+'Иные услуги '!$C$5+'РСТ РСО-А'!$J$6+'РСТ РСО-А'!$F$9</f>
        <v>3676.9800000000005</v>
      </c>
      <c r="D138" s="118">
        <f>VLOOKUP($A138+ROUND((COLUMN()-2)/24,5),АТС!$A$41:$F$784,3)+'Иные услуги '!$C$5+'РСТ РСО-А'!$J$6+'РСТ РСО-А'!$F$9</f>
        <v>3716.8500000000004</v>
      </c>
      <c r="E138" s="118">
        <f>VLOOKUP($A138+ROUND((COLUMN()-2)/24,5),АТС!$A$41:$F$784,3)+'Иные услуги '!$C$5+'РСТ РСО-А'!$J$6+'РСТ РСО-А'!$F$9</f>
        <v>3738.4</v>
      </c>
      <c r="F138" s="118">
        <f>VLOOKUP($A138+ROUND((COLUMN()-2)/24,5),АТС!$A$41:$F$784,3)+'Иные услуги '!$C$5+'РСТ РСО-А'!$J$6+'РСТ РСО-А'!$F$9</f>
        <v>3717.4100000000003</v>
      </c>
      <c r="G138" s="118">
        <f>VLOOKUP($A138+ROUND((COLUMN()-2)/24,5),АТС!$A$41:$F$784,3)+'Иные услуги '!$C$5+'РСТ РСО-А'!$J$6+'РСТ РСО-А'!$F$9</f>
        <v>3691.3500000000004</v>
      </c>
      <c r="H138" s="118">
        <f>VLOOKUP($A138+ROUND((COLUMN()-2)/24,5),АТС!$A$41:$F$784,3)+'Иные услуги '!$C$5+'РСТ РСО-А'!$J$6+'РСТ РСО-А'!$F$9</f>
        <v>3736.28</v>
      </c>
      <c r="I138" s="118">
        <f>VLOOKUP($A138+ROUND((COLUMN()-2)/24,5),АТС!$A$41:$F$784,3)+'Иные услуги '!$C$5+'РСТ РСО-А'!$J$6+'РСТ РСО-А'!$F$9</f>
        <v>3734.2200000000003</v>
      </c>
      <c r="J138" s="118">
        <f>VLOOKUP($A138+ROUND((COLUMN()-2)/24,5),АТС!$A$41:$F$784,3)+'Иные услуги '!$C$5+'РСТ РСО-А'!$J$6+'РСТ РСО-А'!$F$9</f>
        <v>3757.6300000000006</v>
      </c>
      <c r="K138" s="118">
        <f>VLOOKUP($A138+ROUND((COLUMN()-2)/24,5),АТС!$A$41:$F$784,3)+'Иные услуги '!$C$5+'РСТ РСО-А'!$J$6+'РСТ РСО-А'!$F$9</f>
        <v>3691.2300000000005</v>
      </c>
      <c r="L138" s="118">
        <f>VLOOKUP($A138+ROUND((COLUMN()-2)/24,5),АТС!$A$41:$F$784,3)+'Иные услуги '!$C$5+'РСТ РСО-А'!$J$6+'РСТ РСО-А'!$F$9</f>
        <v>3691.3800000000006</v>
      </c>
      <c r="M138" s="118">
        <f>VLOOKUP($A138+ROUND((COLUMN()-2)/24,5),АТС!$A$41:$F$784,3)+'Иные услуги '!$C$5+'РСТ РСО-А'!$J$6+'РСТ РСО-А'!$F$9</f>
        <v>3691.1200000000003</v>
      </c>
      <c r="N138" s="118">
        <f>VLOOKUP($A138+ROUND((COLUMN()-2)/24,5),АТС!$A$41:$F$784,3)+'Иные услуги '!$C$5+'РСТ РСО-А'!$J$6+'РСТ РСО-А'!$F$9</f>
        <v>3723.2500000000005</v>
      </c>
      <c r="O138" s="118">
        <f>VLOOKUP($A138+ROUND((COLUMN()-2)/24,5),АТС!$A$41:$F$784,3)+'Иные услуги '!$C$5+'РСТ РСО-А'!$J$6+'РСТ РСО-А'!$F$9</f>
        <v>3690.7700000000004</v>
      </c>
      <c r="P138" s="118">
        <f>VLOOKUP($A138+ROUND((COLUMN()-2)/24,5),АТС!$A$41:$F$784,3)+'Иные услуги '!$C$5+'РСТ РСО-А'!$J$6+'РСТ РСО-А'!$F$9</f>
        <v>3690.8</v>
      </c>
      <c r="Q138" s="118">
        <f>VLOOKUP($A138+ROUND((COLUMN()-2)/24,5),АТС!$A$41:$F$784,3)+'Иные услуги '!$C$5+'РСТ РСО-А'!$J$6+'РСТ РСО-А'!$F$9</f>
        <v>3691.26</v>
      </c>
      <c r="R138" s="118">
        <f>VLOOKUP($A138+ROUND((COLUMN()-2)/24,5),АТС!$A$41:$F$784,3)+'Иные услуги '!$C$5+'РСТ РСО-А'!$J$6+'РСТ РСО-А'!$F$9</f>
        <v>3757.9100000000003</v>
      </c>
      <c r="S138" s="118">
        <f>VLOOKUP($A138+ROUND((COLUMN()-2)/24,5),АТС!$A$41:$F$784,3)+'Иные услуги '!$C$5+'РСТ РСО-А'!$J$6+'РСТ РСО-А'!$F$9</f>
        <v>3692.76</v>
      </c>
      <c r="T138" s="118">
        <f>VLOOKUP($A138+ROUND((COLUMN()-2)/24,5),АТС!$A$41:$F$784,3)+'Иные услуги '!$C$5+'РСТ РСО-А'!$J$6+'РСТ РСО-А'!$F$9</f>
        <v>3797.4200000000005</v>
      </c>
      <c r="U138" s="118">
        <f>VLOOKUP($A138+ROUND((COLUMN()-2)/24,5),АТС!$A$41:$F$784,3)+'Иные услуги '!$C$5+'РСТ РСО-А'!$J$6+'РСТ РСО-А'!$F$9</f>
        <v>3701.3700000000003</v>
      </c>
      <c r="V138" s="118">
        <f>VLOOKUP($A138+ROUND((COLUMN()-2)/24,5),АТС!$A$41:$F$784,3)+'Иные услуги '!$C$5+'РСТ РСО-А'!$J$6+'РСТ РСО-А'!$F$9</f>
        <v>3703.3100000000004</v>
      </c>
      <c r="W138" s="118">
        <f>VLOOKUP($A138+ROUND((COLUMN()-2)/24,5),АТС!$A$41:$F$784,3)+'Иные услуги '!$C$5+'РСТ РСО-А'!$J$6+'РСТ РСО-А'!$F$9</f>
        <v>3720.4900000000002</v>
      </c>
      <c r="X138" s="118">
        <f>VLOOKUP($A138+ROUND((COLUMN()-2)/24,5),АТС!$A$41:$F$784,3)+'Иные услуги '!$C$5+'РСТ РСО-А'!$J$6+'РСТ РСО-А'!$F$9</f>
        <v>3933.2300000000005</v>
      </c>
      <c r="Y138" s="118">
        <f>VLOOKUP($A138+ROUND((COLUMN()-2)/24,5),АТС!$A$41:$F$784,3)+'Иные услуги '!$C$5+'РСТ РСО-А'!$J$6+'РСТ РСО-А'!$F$9</f>
        <v>3769.3100000000004</v>
      </c>
    </row>
    <row r="139" spans="1:25" x14ac:dyDescent="0.2">
      <c r="A139" s="66">
        <f t="shared" si="4"/>
        <v>43385</v>
      </c>
      <c r="B139" s="118">
        <f>VLOOKUP($A139+ROUND((COLUMN()-2)/24,5),АТС!$A$41:$F$784,3)+'Иные услуги '!$C$5+'РСТ РСО-А'!$J$6+'РСТ РСО-А'!$F$9</f>
        <v>3663.9300000000003</v>
      </c>
      <c r="C139" s="118">
        <f>VLOOKUP($A139+ROUND((COLUMN()-2)/24,5),АТС!$A$41:$F$784,3)+'Иные услуги '!$C$5+'РСТ РСО-А'!$J$6+'РСТ РСО-А'!$F$9</f>
        <v>3662.5800000000004</v>
      </c>
      <c r="D139" s="118">
        <f>VLOOKUP($A139+ROUND((COLUMN()-2)/24,5),АТС!$A$41:$F$784,3)+'Иные услуги '!$C$5+'РСТ РСО-А'!$J$6+'РСТ РСО-А'!$F$9</f>
        <v>3700.57</v>
      </c>
      <c r="E139" s="118">
        <f>VLOOKUP($A139+ROUND((COLUMN()-2)/24,5),АТС!$A$41:$F$784,3)+'Иные услуги '!$C$5+'РСТ РСО-А'!$J$6+'РСТ РСО-А'!$F$9</f>
        <v>3721.55</v>
      </c>
      <c r="F139" s="118">
        <f>VLOOKUP($A139+ROUND((COLUMN()-2)/24,5),АТС!$A$41:$F$784,3)+'Иные услуги '!$C$5+'РСТ РСО-А'!$J$6+'РСТ РСО-А'!$F$9</f>
        <v>3702.5800000000004</v>
      </c>
      <c r="G139" s="118">
        <f>VLOOKUP($A139+ROUND((COLUMN()-2)/24,5),АТС!$A$41:$F$784,3)+'Иные услуги '!$C$5+'РСТ РСО-А'!$J$6+'РСТ РСО-А'!$F$9</f>
        <v>3678.4800000000005</v>
      </c>
      <c r="H139" s="118">
        <f>VLOOKUP($A139+ROUND((COLUMN()-2)/24,5),АТС!$A$41:$F$784,3)+'Иные услуги '!$C$5+'РСТ РСО-А'!$J$6+'РСТ РСО-А'!$F$9</f>
        <v>3683.0000000000005</v>
      </c>
      <c r="I139" s="118">
        <f>VLOOKUP($A139+ROUND((COLUMN()-2)/24,5),АТС!$A$41:$F$784,3)+'Иные услуги '!$C$5+'РСТ РСО-А'!$J$6+'РСТ РСО-А'!$F$9</f>
        <v>3726.1400000000003</v>
      </c>
      <c r="J139" s="118">
        <f>VLOOKUP($A139+ROUND((COLUMN()-2)/24,5),АТС!$A$41:$F$784,3)+'Иные услуги '!$C$5+'РСТ РСО-А'!$J$6+'РСТ РСО-А'!$F$9</f>
        <v>3756.1600000000003</v>
      </c>
      <c r="K139" s="118">
        <f>VLOOKUP($A139+ROUND((COLUMN()-2)/24,5),АТС!$A$41:$F$784,3)+'Иные услуги '!$C$5+'РСТ РСО-А'!$J$6+'РСТ РСО-А'!$F$9</f>
        <v>3692.7300000000005</v>
      </c>
      <c r="L139" s="118">
        <f>VLOOKUP($A139+ROUND((COLUMN()-2)/24,5),АТС!$A$41:$F$784,3)+'Иные услуги '!$C$5+'РСТ РСО-А'!$J$6+'РСТ РСО-А'!$F$9</f>
        <v>3769.8800000000006</v>
      </c>
      <c r="M139" s="118">
        <f>VLOOKUP($A139+ROUND((COLUMN()-2)/24,5),АТС!$A$41:$F$784,3)+'Иные услуги '!$C$5+'РСТ РСО-А'!$J$6+'РСТ РСО-А'!$F$9</f>
        <v>3769.26</v>
      </c>
      <c r="N139" s="118">
        <f>VLOOKUP($A139+ROUND((COLUMN()-2)/24,5),АТС!$A$41:$F$784,3)+'Иные услуги '!$C$5+'РСТ РСО-А'!$J$6+'РСТ РСО-А'!$F$9</f>
        <v>3712.1300000000006</v>
      </c>
      <c r="O139" s="118">
        <f>VLOOKUP($A139+ROUND((COLUMN()-2)/24,5),АТС!$A$41:$F$784,3)+'Иные услуги '!$C$5+'РСТ РСО-А'!$J$6+'РСТ РСО-А'!$F$9</f>
        <v>3729.3</v>
      </c>
      <c r="P139" s="118">
        <f>VLOOKUP($A139+ROUND((COLUMN()-2)/24,5),АТС!$A$41:$F$784,3)+'Иные услуги '!$C$5+'РСТ РСО-А'!$J$6+'РСТ РСО-А'!$F$9</f>
        <v>3729.53</v>
      </c>
      <c r="Q139" s="118">
        <f>VLOOKUP($A139+ROUND((COLUMN()-2)/24,5),АТС!$A$41:$F$784,3)+'Иные услуги '!$C$5+'РСТ РСО-А'!$J$6+'РСТ РСО-А'!$F$9</f>
        <v>3731.4800000000005</v>
      </c>
      <c r="R139" s="118">
        <f>VLOOKUP($A139+ROUND((COLUMN()-2)/24,5),АТС!$A$41:$F$784,3)+'Иные услуги '!$C$5+'РСТ РСО-А'!$J$6+'РСТ РСО-А'!$F$9</f>
        <v>3689.8300000000004</v>
      </c>
      <c r="S139" s="118">
        <f>VLOOKUP($A139+ROUND((COLUMN()-2)/24,5),АТС!$A$41:$F$784,3)+'Иные услуги '!$C$5+'РСТ РСО-А'!$J$6+'РСТ РСО-А'!$F$9</f>
        <v>3681.2400000000002</v>
      </c>
      <c r="T139" s="118">
        <f>VLOOKUP($A139+ROUND((COLUMN()-2)/24,5),АТС!$A$41:$F$784,3)+'Иные услуги '!$C$5+'РСТ РСО-А'!$J$6+'РСТ РСО-А'!$F$9</f>
        <v>3814.2900000000004</v>
      </c>
      <c r="U139" s="118">
        <f>VLOOKUP($A139+ROUND((COLUMN()-2)/24,5),АТС!$A$41:$F$784,3)+'Иные услуги '!$C$5+'РСТ РСО-А'!$J$6+'РСТ РСО-А'!$F$9</f>
        <v>3729.5400000000004</v>
      </c>
      <c r="V139" s="118">
        <f>VLOOKUP($A139+ROUND((COLUMN()-2)/24,5),АТС!$A$41:$F$784,3)+'Иные услуги '!$C$5+'РСТ РСО-А'!$J$6+'РСТ РСО-А'!$F$9</f>
        <v>3682.4500000000003</v>
      </c>
      <c r="W139" s="118">
        <f>VLOOKUP($A139+ROUND((COLUMN()-2)/24,5),АТС!$A$41:$F$784,3)+'Иные услуги '!$C$5+'РСТ РСО-А'!$J$6+'РСТ РСО-А'!$F$9</f>
        <v>3703.4200000000005</v>
      </c>
      <c r="X139" s="118">
        <f>VLOOKUP($A139+ROUND((COLUMN()-2)/24,5),АТС!$A$41:$F$784,3)+'Иные услуги '!$C$5+'РСТ РСО-А'!$J$6+'РСТ РСО-А'!$F$9</f>
        <v>3902.4600000000005</v>
      </c>
      <c r="Y139" s="118">
        <f>VLOOKUP($A139+ROUND((COLUMN()-2)/24,5),АТС!$A$41:$F$784,3)+'Иные услуги '!$C$5+'РСТ РСО-А'!$J$6+'РСТ РСО-А'!$F$9</f>
        <v>3805.6400000000003</v>
      </c>
    </row>
    <row r="140" spans="1:25" x14ac:dyDescent="0.2">
      <c r="A140" s="66">
        <f t="shared" si="4"/>
        <v>43386</v>
      </c>
      <c r="B140" s="118">
        <f>VLOOKUP($A140+ROUND((COLUMN()-2)/24,5),АТС!$A$41:$F$784,3)+'Иные услуги '!$C$5+'РСТ РСО-А'!$J$6+'РСТ РСО-А'!$F$9</f>
        <v>3675.6300000000006</v>
      </c>
      <c r="C140" s="118">
        <f>VLOOKUP($A140+ROUND((COLUMN()-2)/24,5),АТС!$A$41:$F$784,3)+'Иные услуги '!$C$5+'РСТ РСО-А'!$J$6+'РСТ РСО-А'!$F$9</f>
        <v>3709.94</v>
      </c>
      <c r="D140" s="118">
        <f>VLOOKUP($A140+ROUND((COLUMN()-2)/24,5),АТС!$A$41:$F$784,3)+'Иные услуги '!$C$5+'РСТ РСО-А'!$J$6+'РСТ РСО-А'!$F$9</f>
        <v>3724.9900000000002</v>
      </c>
      <c r="E140" s="118">
        <f>VLOOKUP($A140+ROUND((COLUMN()-2)/24,5),АТС!$A$41:$F$784,3)+'Иные услуги '!$C$5+'РСТ РСО-А'!$J$6+'РСТ РСО-А'!$F$9</f>
        <v>3746.8</v>
      </c>
      <c r="F140" s="118">
        <f>VLOOKUP($A140+ROUND((COLUMN()-2)/24,5),АТС!$A$41:$F$784,3)+'Иные услуги '!$C$5+'РСТ РСО-А'!$J$6+'РСТ РСО-А'!$F$9</f>
        <v>3746.09</v>
      </c>
      <c r="G140" s="118">
        <f>VLOOKUP($A140+ROUND((COLUMN()-2)/24,5),АТС!$A$41:$F$784,3)+'Иные услуги '!$C$5+'РСТ РСО-А'!$J$6+'РСТ РСО-А'!$F$9</f>
        <v>3708.0800000000004</v>
      </c>
      <c r="H140" s="118">
        <f>VLOOKUP($A140+ROUND((COLUMN()-2)/24,5),АТС!$A$41:$F$784,3)+'Иные услуги '!$C$5+'РСТ РСО-А'!$J$6+'РСТ РСО-А'!$F$9</f>
        <v>3783.44</v>
      </c>
      <c r="I140" s="118">
        <f>VLOOKUP($A140+ROUND((COLUMN()-2)/24,5),АТС!$A$41:$F$784,3)+'Иные услуги '!$C$5+'РСТ РСО-А'!$J$6+'РСТ РСО-А'!$F$9</f>
        <v>3692.44</v>
      </c>
      <c r="J140" s="118">
        <f>VLOOKUP($A140+ROUND((COLUMN()-2)/24,5),АТС!$A$41:$F$784,3)+'Иные услуги '!$C$5+'РСТ РСО-А'!$J$6+'РСТ РСО-А'!$F$9</f>
        <v>3831.36</v>
      </c>
      <c r="K140" s="118">
        <f>VLOOKUP($A140+ROUND((COLUMN()-2)/24,5),АТС!$A$41:$F$784,3)+'Иные услуги '!$C$5+'РСТ РСО-А'!$J$6+'РСТ РСО-А'!$F$9</f>
        <v>3754.57</v>
      </c>
      <c r="L140" s="118">
        <f>VLOOKUP($A140+ROUND((COLUMN()-2)/24,5),АТС!$A$41:$F$784,3)+'Иные услуги '!$C$5+'РСТ РСО-А'!$J$6+'РСТ РСО-А'!$F$9</f>
        <v>3753.94</v>
      </c>
      <c r="M140" s="118">
        <f>VLOOKUP($A140+ROUND((COLUMN()-2)/24,5),АТС!$A$41:$F$784,3)+'Иные услуги '!$C$5+'РСТ РСО-А'!$J$6+'РСТ РСО-А'!$F$9</f>
        <v>3753.07</v>
      </c>
      <c r="N140" s="118">
        <f>VLOOKUP($A140+ROUND((COLUMN()-2)/24,5),АТС!$A$41:$F$784,3)+'Иные услуги '!$C$5+'РСТ РСО-А'!$J$6+'РСТ РСО-А'!$F$9</f>
        <v>3790.0200000000004</v>
      </c>
      <c r="O140" s="118">
        <f>VLOOKUP($A140+ROUND((COLUMN()-2)/24,5),АТС!$A$41:$F$784,3)+'Иные услуги '!$C$5+'РСТ РСО-А'!$J$6+'РСТ РСО-А'!$F$9</f>
        <v>3789.8300000000004</v>
      </c>
      <c r="P140" s="118">
        <f>VLOOKUP($A140+ROUND((COLUMN()-2)/24,5),АТС!$A$41:$F$784,3)+'Иные услуги '!$C$5+'РСТ РСО-А'!$J$6+'РСТ РСО-А'!$F$9</f>
        <v>3790.07</v>
      </c>
      <c r="Q140" s="118">
        <f>VLOOKUP($A140+ROUND((COLUMN()-2)/24,5),АТС!$A$41:$F$784,3)+'Иные услуги '!$C$5+'РСТ РСО-А'!$J$6+'РСТ РСО-А'!$F$9</f>
        <v>3789.03</v>
      </c>
      <c r="R140" s="118">
        <f>VLOOKUP($A140+ROUND((COLUMN()-2)/24,5),АТС!$A$41:$F$784,3)+'Иные услуги '!$C$5+'РСТ РСО-А'!$J$6+'РСТ РСО-А'!$F$9</f>
        <v>3752.3500000000004</v>
      </c>
      <c r="S140" s="118">
        <f>VLOOKUP($A140+ROUND((COLUMN()-2)/24,5),АТС!$A$41:$F$784,3)+'Иные услуги '!$C$5+'РСТ РСО-А'!$J$6+'РСТ РСО-А'!$F$9</f>
        <v>3676.2900000000004</v>
      </c>
      <c r="T140" s="118">
        <f>VLOOKUP($A140+ROUND((COLUMN()-2)/24,5),АТС!$A$41:$F$784,3)+'Иные услуги '!$C$5+'РСТ РСО-А'!$J$6+'РСТ РСО-А'!$F$9</f>
        <v>3773.2200000000003</v>
      </c>
      <c r="U140" s="118">
        <f>VLOOKUP($A140+ROUND((COLUMN()-2)/24,5),АТС!$A$41:$F$784,3)+'Иные услуги '!$C$5+'РСТ РСО-А'!$J$6+'РСТ РСО-А'!$F$9</f>
        <v>3693.9100000000003</v>
      </c>
      <c r="V140" s="118">
        <f>VLOOKUP($A140+ROUND((COLUMN()-2)/24,5),АТС!$A$41:$F$784,3)+'Иные услуги '!$C$5+'РСТ РСО-А'!$J$6+'РСТ РСО-А'!$F$9</f>
        <v>3692.6800000000003</v>
      </c>
      <c r="W140" s="118">
        <f>VLOOKUP($A140+ROUND((COLUMN()-2)/24,5),АТС!$A$41:$F$784,3)+'Иные услуги '!$C$5+'РСТ РСО-А'!$J$6+'РСТ РСО-А'!$F$9</f>
        <v>3708.1300000000006</v>
      </c>
      <c r="X140" s="118">
        <f>VLOOKUP($A140+ROUND((COLUMN()-2)/24,5),АТС!$A$41:$F$784,3)+'Иные услуги '!$C$5+'РСТ РСО-А'!$J$6+'РСТ РСО-А'!$F$9</f>
        <v>3916.0000000000005</v>
      </c>
      <c r="Y140" s="118">
        <f>VLOOKUP($A140+ROUND((COLUMN()-2)/24,5),АТС!$A$41:$F$784,3)+'Иные услуги '!$C$5+'РСТ РСО-А'!$J$6+'РСТ РСО-А'!$F$9</f>
        <v>3744.4500000000003</v>
      </c>
    </row>
    <row r="141" spans="1:25" x14ac:dyDescent="0.2">
      <c r="A141" s="66">
        <f t="shared" si="4"/>
        <v>43387</v>
      </c>
      <c r="B141" s="118">
        <f>VLOOKUP($A141+ROUND((COLUMN()-2)/24,5),АТС!$A$41:$F$784,3)+'Иные услуги '!$C$5+'РСТ РСО-А'!$J$6+'РСТ РСО-А'!$F$9</f>
        <v>3667.2000000000003</v>
      </c>
      <c r="C141" s="118">
        <f>VLOOKUP($A141+ROUND((COLUMN()-2)/24,5),АТС!$A$41:$F$784,3)+'Иные услуги '!$C$5+'РСТ РСО-А'!$J$6+'РСТ РСО-А'!$F$9</f>
        <v>3720.4200000000005</v>
      </c>
      <c r="D141" s="118">
        <f>VLOOKUP($A141+ROUND((COLUMN()-2)/24,5),АТС!$A$41:$F$784,3)+'Иные услуги '!$C$5+'РСТ РСО-А'!$J$6+'РСТ РСО-А'!$F$9</f>
        <v>3746.5600000000004</v>
      </c>
      <c r="E141" s="118">
        <f>VLOOKUP($A141+ROUND((COLUMN()-2)/24,5),АТС!$A$41:$F$784,3)+'Иные услуги '!$C$5+'РСТ РСО-А'!$J$6+'РСТ РСО-А'!$F$9</f>
        <v>3760.01</v>
      </c>
      <c r="F141" s="118">
        <f>VLOOKUP($A141+ROUND((COLUMN()-2)/24,5),АТС!$A$41:$F$784,3)+'Иные услуги '!$C$5+'РСТ РСО-А'!$J$6+'РСТ РСО-А'!$F$9</f>
        <v>3741.8500000000004</v>
      </c>
      <c r="G141" s="118">
        <f>VLOOKUP($A141+ROUND((COLUMN()-2)/24,5),АТС!$A$41:$F$784,3)+'Иные услуги '!$C$5+'РСТ РСО-А'!$J$6+'РСТ РСО-А'!$F$9</f>
        <v>3741.7400000000002</v>
      </c>
      <c r="H141" s="118">
        <f>VLOOKUP($A141+ROUND((COLUMN()-2)/24,5),АТС!$A$41:$F$784,3)+'Иные услуги '!$C$5+'РСТ РСО-А'!$J$6+'РСТ РСО-А'!$F$9</f>
        <v>3832.57</v>
      </c>
      <c r="I141" s="118">
        <f>VLOOKUP($A141+ROUND((COLUMN()-2)/24,5),АТС!$A$41:$F$784,3)+'Иные услуги '!$C$5+'РСТ РСО-А'!$J$6+'РСТ РСО-А'!$F$9</f>
        <v>3699.3</v>
      </c>
      <c r="J141" s="118">
        <f>VLOOKUP($A141+ROUND((COLUMN()-2)/24,5),АТС!$A$41:$F$784,3)+'Иные услуги '!$C$5+'РСТ РСО-А'!$J$6+'РСТ РСО-А'!$F$9</f>
        <v>3872.0000000000005</v>
      </c>
      <c r="K141" s="118">
        <f>VLOOKUP($A141+ROUND((COLUMN()-2)/24,5),АТС!$A$41:$F$784,3)+'Иные услуги '!$C$5+'РСТ РСО-А'!$J$6+'РСТ РСО-А'!$F$9</f>
        <v>3787.8500000000004</v>
      </c>
      <c r="L141" s="118">
        <f>VLOOKUP($A141+ROUND((COLUMN()-2)/24,5),АТС!$A$41:$F$784,3)+'Иные услуги '!$C$5+'РСТ РСО-А'!$J$6+'РСТ РСО-А'!$F$9</f>
        <v>3788.0800000000004</v>
      </c>
      <c r="M141" s="118">
        <f>VLOOKUP($A141+ROUND((COLUMN()-2)/24,5),АТС!$A$41:$F$784,3)+'Иные услуги '!$C$5+'РСТ РСО-А'!$J$6+'РСТ РСО-А'!$F$9</f>
        <v>3750.6300000000006</v>
      </c>
      <c r="N141" s="118">
        <f>VLOOKUP($A141+ROUND((COLUMN()-2)/24,5),АТС!$A$41:$F$784,3)+'Иные услуги '!$C$5+'РСТ РСО-А'!$J$6+'РСТ РСО-А'!$F$9</f>
        <v>3787.4800000000005</v>
      </c>
      <c r="O141" s="118">
        <f>VLOOKUP($A141+ROUND((COLUMN()-2)/24,5),АТС!$A$41:$F$784,3)+'Иные услуги '!$C$5+'РСТ РСО-А'!$J$6+'РСТ РСО-А'!$F$9</f>
        <v>3828.0000000000005</v>
      </c>
      <c r="P141" s="118">
        <f>VLOOKUP($A141+ROUND((COLUMN()-2)/24,5),АТС!$A$41:$F$784,3)+'Иные услуги '!$C$5+'РСТ РСО-А'!$J$6+'РСТ РСО-А'!$F$9</f>
        <v>3827.84</v>
      </c>
      <c r="Q141" s="118">
        <f>VLOOKUP($A141+ROUND((COLUMN()-2)/24,5),АТС!$A$41:$F$784,3)+'Иные услуги '!$C$5+'РСТ РСО-А'!$J$6+'РСТ РСО-А'!$F$9</f>
        <v>3827.78</v>
      </c>
      <c r="R141" s="118">
        <f>VLOOKUP($A141+ROUND((COLUMN()-2)/24,5),АТС!$A$41:$F$784,3)+'Иные услуги '!$C$5+'РСТ РСО-А'!$J$6+'РСТ РСО-А'!$F$9</f>
        <v>3787.57</v>
      </c>
      <c r="S141" s="118">
        <f>VLOOKUP($A141+ROUND((COLUMN()-2)/24,5),АТС!$A$41:$F$784,3)+'Иные услуги '!$C$5+'РСТ РСО-А'!$J$6+'РСТ РСО-А'!$F$9</f>
        <v>3686.8</v>
      </c>
      <c r="T141" s="118">
        <f>VLOOKUP($A141+ROUND((COLUMN()-2)/24,5),АТС!$A$41:$F$784,3)+'Иные услуги '!$C$5+'РСТ РСО-А'!$J$6+'РСТ РСО-А'!$F$9</f>
        <v>3775.9700000000003</v>
      </c>
      <c r="U141" s="118">
        <f>VLOOKUP($A141+ROUND((COLUMN()-2)/24,5),АТС!$A$41:$F$784,3)+'Иные услуги '!$C$5+'РСТ РСО-А'!$J$6+'РСТ РСО-А'!$F$9</f>
        <v>3694.86</v>
      </c>
      <c r="V141" s="118">
        <f>VLOOKUP($A141+ROUND((COLUMN()-2)/24,5),АТС!$A$41:$F$784,3)+'Иные услуги '!$C$5+'РСТ РСО-А'!$J$6+'РСТ РСО-А'!$F$9</f>
        <v>3694.5200000000004</v>
      </c>
      <c r="W141" s="118">
        <f>VLOOKUP($A141+ROUND((COLUMN()-2)/24,5),АТС!$A$41:$F$784,3)+'Иные услуги '!$C$5+'РСТ РСО-А'!$J$6+'РСТ РСО-А'!$F$9</f>
        <v>3708.3</v>
      </c>
      <c r="X141" s="118">
        <f>VLOOKUP($A141+ROUND((COLUMN()-2)/24,5),АТС!$A$41:$F$784,3)+'Иные услуги '!$C$5+'РСТ РСО-А'!$J$6+'РСТ РСО-А'!$F$9</f>
        <v>3914.1600000000003</v>
      </c>
      <c r="Y141" s="118">
        <f>VLOOKUP($A141+ROUND((COLUMN()-2)/24,5),АТС!$A$41:$F$784,3)+'Иные услуги '!$C$5+'РСТ РСО-А'!$J$6+'РСТ РСО-А'!$F$9</f>
        <v>3745.05</v>
      </c>
    </row>
    <row r="142" spans="1:25" x14ac:dyDescent="0.2">
      <c r="A142" s="66">
        <f t="shared" si="4"/>
        <v>43388</v>
      </c>
      <c r="B142" s="118">
        <f>VLOOKUP($A142+ROUND((COLUMN()-2)/24,5),АТС!$A$41:$F$784,3)+'Иные услуги '!$C$5+'РСТ РСО-А'!$J$6+'РСТ РСО-А'!$F$9</f>
        <v>3669.19</v>
      </c>
      <c r="C142" s="118">
        <f>VLOOKUP($A142+ROUND((COLUMN()-2)/24,5),АТС!$A$41:$F$784,3)+'Иные услуги '!$C$5+'РСТ РСО-А'!$J$6+'РСТ РСО-А'!$F$9</f>
        <v>3708.0000000000005</v>
      </c>
      <c r="D142" s="118">
        <f>VLOOKUP($A142+ROUND((COLUMN()-2)/24,5),АТС!$A$41:$F$784,3)+'Иные услуги '!$C$5+'РСТ РСО-А'!$J$6+'РСТ РСО-А'!$F$9</f>
        <v>3721.82</v>
      </c>
      <c r="E142" s="118">
        <f>VLOOKUP($A142+ROUND((COLUMN()-2)/24,5),АТС!$A$41:$F$784,3)+'Иные услуги '!$C$5+'РСТ РСО-А'!$J$6+'РСТ РСО-А'!$F$9</f>
        <v>3743.6400000000003</v>
      </c>
      <c r="F142" s="118">
        <f>VLOOKUP($A142+ROUND((COLUMN()-2)/24,5),АТС!$A$41:$F$784,3)+'Иные услуги '!$C$5+'РСТ РСО-А'!$J$6+'РСТ РСО-А'!$F$9</f>
        <v>3743.2700000000004</v>
      </c>
      <c r="G142" s="118">
        <f>VLOOKUP($A142+ROUND((COLUMN()-2)/24,5),АТС!$A$41:$F$784,3)+'Иные услуги '!$C$5+'РСТ РСО-А'!$J$6+'РСТ РСО-А'!$F$9</f>
        <v>3707.0000000000005</v>
      </c>
      <c r="H142" s="118">
        <f>VLOOKUP($A142+ROUND((COLUMN()-2)/24,5),АТС!$A$41:$F$784,3)+'Иные услуги '!$C$5+'РСТ РСО-А'!$J$6+'РСТ РСО-А'!$F$9</f>
        <v>3782.4</v>
      </c>
      <c r="I142" s="118">
        <f>VLOOKUP($A142+ROUND((COLUMN()-2)/24,5),АТС!$A$41:$F$784,3)+'Иные услуги '!$C$5+'РСТ РСО-А'!$J$6+'РСТ РСО-А'!$F$9</f>
        <v>3663.76</v>
      </c>
      <c r="J142" s="118">
        <f>VLOOKUP($A142+ROUND((COLUMN()-2)/24,5),АТС!$A$41:$F$784,3)+'Иные услуги '!$C$5+'РСТ РСО-А'!$J$6+'РСТ РСО-А'!$F$9</f>
        <v>3791.1300000000006</v>
      </c>
      <c r="K142" s="118">
        <f>VLOOKUP($A142+ROUND((COLUMN()-2)/24,5),АТС!$A$41:$F$784,3)+'Иные услуги '!$C$5+'РСТ РСО-А'!$J$6+'РСТ РСО-А'!$F$9</f>
        <v>3720.0200000000004</v>
      </c>
      <c r="L142" s="118">
        <f>VLOOKUP($A142+ROUND((COLUMN()-2)/24,5),АТС!$A$41:$F$784,3)+'Иные услуги '!$C$5+'РСТ РСО-А'!$J$6+'РСТ РСО-А'!$F$9</f>
        <v>3719.94</v>
      </c>
      <c r="M142" s="118">
        <f>VLOOKUP($A142+ROUND((COLUMN()-2)/24,5),АТС!$A$41:$F$784,3)+'Иные услуги '!$C$5+'РСТ РСО-А'!$J$6+'РСТ РСО-А'!$F$9</f>
        <v>3719.2400000000002</v>
      </c>
      <c r="N142" s="118">
        <f>VLOOKUP($A142+ROUND((COLUMN()-2)/24,5),АТС!$A$41:$F$784,3)+'Иные услуги '!$C$5+'РСТ РСО-А'!$J$6+'РСТ РСО-А'!$F$9</f>
        <v>3753.4300000000003</v>
      </c>
      <c r="O142" s="118">
        <f>VLOOKUP($A142+ROUND((COLUMN()-2)/24,5),АТС!$A$41:$F$784,3)+'Иные услуги '!$C$5+'РСТ РСО-А'!$J$6+'РСТ РСО-А'!$F$9</f>
        <v>3767.9500000000003</v>
      </c>
      <c r="P142" s="118">
        <f>VLOOKUP($A142+ROUND((COLUMN()-2)/24,5),АТС!$A$41:$F$784,3)+'Иные услуги '!$C$5+'РСТ РСО-А'!$J$6+'РСТ РСО-А'!$F$9</f>
        <v>3768.0200000000004</v>
      </c>
      <c r="Q142" s="118">
        <f>VLOOKUP($A142+ROUND((COLUMN()-2)/24,5),АТС!$A$41:$F$784,3)+'Иные услуги '!$C$5+'РСТ РСО-А'!$J$6+'РСТ РСО-А'!$F$9</f>
        <v>3753.3900000000003</v>
      </c>
      <c r="R142" s="118">
        <f>VLOOKUP($A142+ROUND((COLUMN()-2)/24,5),АТС!$A$41:$F$784,3)+'Иные услуги '!$C$5+'РСТ РСО-А'!$J$6+'РСТ РСО-А'!$F$9</f>
        <v>3718.9800000000005</v>
      </c>
      <c r="S142" s="118">
        <f>VLOOKUP($A142+ROUND((COLUMN()-2)/24,5),АТС!$A$41:$F$784,3)+'Иные услуги '!$C$5+'РСТ РСО-А'!$J$6+'РСТ РСО-А'!$F$9</f>
        <v>3673.7400000000002</v>
      </c>
      <c r="T142" s="118">
        <f>VLOOKUP($A142+ROUND((COLUMN()-2)/24,5),АТС!$A$41:$F$784,3)+'Иные услуги '!$C$5+'РСТ РСО-А'!$J$6+'РСТ РСО-А'!$F$9</f>
        <v>3769.03</v>
      </c>
      <c r="U142" s="118">
        <f>VLOOKUP($A142+ROUND((COLUMN()-2)/24,5),АТС!$A$41:$F$784,3)+'Иные услуги '!$C$5+'РСТ РСО-А'!$J$6+'РСТ РСО-А'!$F$9</f>
        <v>3677.2300000000005</v>
      </c>
      <c r="V142" s="118">
        <f>VLOOKUP($A142+ROUND((COLUMN()-2)/24,5),АТС!$A$41:$F$784,3)+'Иные услуги '!$C$5+'РСТ РСО-А'!$J$6+'РСТ РСО-А'!$F$9</f>
        <v>3692.7100000000005</v>
      </c>
      <c r="W142" s="118">
        <f>VLOOKUP($A142+ROUND((COLUMN()-2)/24,5),АТС!$A$41:$F$784,3)+'Иные услуги '!$C$5+'РСТ РСО-А'!$J$6+'РСТ РСО-А'!$F$9</f>
        <v>3709.2500000000005</v>
      </c>
      <c r="X142" s="118">
        <f>VLOOKUP($A142+ROUND((COLUMN()-2)/24,5),АТС!$A$41:$F$784,3)+'Иные услуги '!$C$5+'РСТ РСО-А'!$J$6+'РСТ РСО-А'!$F$9</f>
        <v>3917.4200000000005</v>
      </c>
      <c r="Y142" s="118">
        <f>VLOOKUP($A142+ROUND((COLUMN()-2)/24,5),АТС!$A$41:$F$784,3)+'Иные услуги '!$C$5+'РСТ РСО-А'!$J$6+'РСТ РСО-А'!$F$9</f>
        <v>3754.8700000000003</v>
      </c>
    </row>
    <row r="143" spans="1:25" x14ac:dyDescent="0.2">
      <c r="A143" s="66">
        <f t="shared" si="4"/>
        <v>43389</v>
      </c>
      <c r="B143" s="118">
        <f>VLOOKUP($A143+ROUND((COLUMN()-2)/24,5),АТС!$A$41:$F$784,3)+'Иные услуги '!$C$5+'РСТ РСО-А'!$J$6+'РСТ РСО-А'!$F$9</f>
        <v>3652.8700000000003</v>
      </c>
      <c r="C143" s="118">
        <f>VLOOKUP($A143+ROUND((COLUMN()-2)/24,5),АТС!$A$41:$F$784,3)+'Иные услуги '!$C$5+'РСТ РСО-А'!$J$6+'РСТ РСО-А'!$F$9</f>
        <v>3680.6800000000003</v>
      </c>
      <c r="D143" s="118">
        <f>VLOOKUP($A143+ROUND((COLUMN()-2)/24,5),АТС!$A$41:$F$784,3)+'Иные услуги '!$C$5+'РСТ РСО-А'!$J$6+'РСТ РСО-А'!$F$9</f>
        <v>3715.6300000000006</v>
      </c>
      <c r="E143" s="118">
        <f>VLOOKUP($A143+ROUND((COLUMN()-2)/24,5),АТС!$A$41:$F$784,3)+'Иные услуги '!$C$5+'РСТ РСО-А'!$J$6+'РСТ РСО-А'!$F$9</f>
        <v>3737.28</v>
      </c>
      <c r="F143" s="118">
        <f>VLOOKUP($A143+ROUND((COLUMN()-2)/24,5),АТС!$A$41:$F$784,3)+'Иные услуги '!$C$5+'РСТ РСО-А'!$J$6+'РСТ РСО-А'!$F$9</f>
        <v>3737.15</v>
      </c>
      <c r="G143" s="118">
        <f>VLOOKUP($A143+ROUND((COLUMN()-2)/24,5),АТС!$A$41:$F$784,3)+'Иные услуги '!$C$5+'РСТ РСО-А'!$J$6+'РСТ РСО-А'!$F$9</f>
        <v>3704.1200000000003</v>
      </c>
      <c r="H143" s="118">
        <f>VLOOKUP($A143+ROUND((COLUMN()-2)/24,5),АТС!$A$41:$F$784,3)+'Иные услуги '!$C$5+'РСТ РСО-А'!$J$6+'РСТ РСО-А'!$F$9</f>
        <v>3780.53</v>
      </c>
      <c r="I143" s="118">
        <f>VLOOKUP($A143+ROUND((COLUMN()-2)/24,5),АТС!$A$41:$F$784,3)+'Иные услуги '!$C$5+'РСТ РСО-А'!$J$6+'РСТ РСО-А'!$F$9</f>
        <v>3663.4300000000003</v>
      </c>
      <c r="J143" s="118">
        <f>VLOOKUP($A143+ROUND((COLUMN()-2)/24,5),АТС!$A$41:$F$784,3)+'Иные услуги '!$C$5+'РСТ РСО-А'!$J$6+'РСТ РСО-А'!$F$9</f>
        <v>3790.7200000000003</v>
      </c>
      <c r="K143" s="118">
        <f>VLOOKUP($A143+ROUND((COLUMN()-2)/24,5),АТС!$A$41:$F$784,3)+'Иные услуги '!$C$5+'РСТ РСО-А'!$J$6+'РСТ РСО-А'!$F$9</f>
        <v>3719.5800000000004</v>
      </c>
      <c r="L143" s="118">
        <f>VLOOKUP($A143+ROUND((COLUMN()-2)/24,5),АТС!$A$41:$F$784,3)+'Иные услуги '!$C$5+'РСТ РСО-А'!$J$6+'РСТ РСО-А'!$F$9</f>
        <v>3719.4</v>
      </c>
      <c r="M143" s="118">
        <f>VLOOKUP($A143+ROUND((COLUMN()-2)/24,5),АТС!$A$41:$F$784,3)+'Иные услуги '!$C$5+'РСТ РСО-А'!$J$6+'РСТ РСО-А'!$F$9</f>
        <v>3718.9800000000005</v>
      </c>
      <c r="N143" s="118">
        <f>VLOOKUP($A143+ROUND((COLUMN()-2)/24,5),АТС!$A$41:$F$784,3)+'Иные услуги '!$C$5+'РСТ РСО-А'!$J$6+'РСТ РСО-А'!$F$9</f>
        <v>3753.1800000000003</v>
      </c>
      <c r="O143" s="118">
        <f>VLOOKUP($A143+ROUND((COLUMN()-2)/24,5),АТС!$A$41:$F$784,3)+'Иные услуги '!$C$5+'РСТ РСО-А'!$J$6+'РСТ РСО-А'!$F$9</f>
        <v>3753.2200000000003</v>
      </c>
      <c r="P143" s="118">
        <f>VLOOKUP($A143+ROUND((COLUMN()-2)/24,5),АТС!$A$41:$F$784,3)+'Иные услуги '!$C$5+'РСТ РСО-А'!$J$6+'РСТ РСО-А'!$F$9</f>
        <v>3753.28</v>
      </c>
      <c r="Q143" s="118">
        <f>VLOOKUP($A143+ROUND((COLUMN()-2)/24,5),АТС!$A$41:$F$784,3)+'Иные услуги '!$C$5+'РСТ РСО-А'!$J$6+'РСТ РСО-А'!$F$9</f>
        <v>3753.4300000000003</v>
      </c>
      <c r="R143" s="118">
        <f>VLOOKUP($A143+ROUND((COLUMN()-2)/24,5),АТС!$A$41:$F$784,3)+'Иные услуги '!$C$5+'РСТ РСО-А'!$J$6+'РСТ РСО-А'!$F$9</f>
        <v>3718.57</v>
      </c>
      <c r="S143" s="118">
        <f>VLOOKUP($A143+ROUND((COLUMN()-2)/24,5),АТС!$A$41:$F$784,3)+'Иные услуги '!$C$5+'РСТ РСО-А'!$J$6+'РСТ РСО-А'!$F$9</f>
        <v>3676.44</v>
      </c>
      <c r="T143" s="118">
        <f>VLOOKUP($A143+ROUND((COLUMN()-2)/24,5),АТС!$A$41:$F$784,3)+'Иные услуги '!$C$5+'РСТ РСО-А'!$J$6+'РСТ РСО-А'!$F$9</f>
        <v>3753.76</v>
      </c>
      <c r="U143" s="118">
        <f>VLOOKUP($A143+ROUND((COLUMN()-2)/24,5),АТС!$A$41:$F$784,3)+'Иные услуги '!$C$5+'РСТ РСО-А'!$J$6+'РСТ РСО-А'!$F$9</f>
        <v>3676.1400000000003</v>
      </c>
      <c r="V143" s="118">
        <f>VLOOKUP($A143+ROUND((COLUMN()-2)/24,5),АТС!$A$41:$F$784,3)+'Иные услуги '!$C$5+'РСТ РСО-А'!$J$6+'РСТ РСО-А'!$F$9</f>
        <v>3692.8500000000004</v>
      </c>
      <c r="W143" s="118">
        <f>VLOOKUP($A143+ROUND((COLUMN()-2)/24,5),АТС!$A$41:$F$784,3)+'Иные услуги '!$C$5+'РСТ РСО-А'!$J$6+'РСТ РСО-А'!$F$9</f>
        <v>3709.1600000000003</v>
      </c>
      <c r="X143" s="118">
        <f>VLOOKUP($A143+ROUND((COLUMN()-2)/24,5),АТС!$A$41:$F$784,3)+'Иные услуги '!$C$5+'РСТ РСО-А'!$J$6+'РСТ РСО-А'!$F$9</f>
        <v>3917.84</v>
      </c>
      <c r="Y143" s="118">
        <f>VLOOKUP($A143+ROUND((COLUMN()-2)/24,5),АТС!$A$41:$F$784,3)+'Иные услуги '!$C$5+'РСТ РСО-А'!$J$6+'РСТ РСО-А'!$F$9</f>
        <v>3746.7400000000002</v>
      </c>
    </row>
    <row r="144" spans="1:25" x14ac:dyDescent="0.2">
      <c r="A144" s="66">
        <f t="shared" si="4"/>
        <v>43390</v>
      </c>
      <c r="B144" s="118">
        <f>VLOOKUP($A144+ROUND((COLUMN()-2)/24,5),АТС!$A$41:$F$784,3)+'Иные услуги '!$C$5+'РСТ РСО-А'!$J$6+'РСТ РСО-А'!$F$9</f>
        <v>3652.4800000000005</v>
      </c>
      <c r="C144" s="118">
        <f>VLOOKUP($A144+ROUND((COLUMN()-2)/24,5),АТС!$A$41:$F$784,3)+'Иные услуги '!$C$5+'РСТ РСО-А'!$J$6+'РСТ РСО-А'!$F$9</f>
        <v>3675.2500000000005</v>
      </c>
      <c r="D144" s="118">
        <f>VLOOKUP($A144+ROUND((COLUMN()-2)/24,5),АТС!$A$41:$F$784,3)+'Иные услуги '!$C$5+'РСТ РСО-А'!$J$6+'РСТ РСО-А'!$F$9</f>
        <v>3716.9</v>
      </c>
      <c r="E144" s="118">
        <f>VLOOKUP($A144+ROUND((COLUMN()-2)/24,5),АТС!$A$41:$F$784,3)+'Иные услуги '!$C$5+'РСТ РСО-А'!$J$6+'РСТ РСО-А'!$F$9</f>
        <v>3736.9900000000002</v>
      </c>
      <c r="F144" s="118">
        <f>VLOOKUP($A144+ROUND((COLUMN()-2)/24,5),АТС!$A$41:$F$784,3)+'Иные услуги '!$C$5+'РСТ РСО-А'!$J$6+'РСТ РСО-А'!$F$9</f>
        <v>3742.7700000000004</v>
      </c>
      <c r="G144" s="118">
        <f>VLOOKUP($A144+ROUND((COLUMN()-2)/24,5),АТС!$A$41:$F$784,3)+'Иные услуги '!$C$5+'РСТ РСО-А'!$J$6+'РСТ РСО-А'!$F$9</f>
        <v>3706.8700000000003</v>
      </c>
      <c r="H144" s="118">
        <f>VLOOKUP($A144+ROUND((COLUMN()-2)/24,5),АТС!$A$41:$F$784,3)+'Иные услуги '!$C$5+'РСТ РСО-А'!$J$6+'РСТ РСО-А'!$F$9</f>
        <v>3709.2300000000005</v>
      </c>
      <c r="I144" s="118">
        <f>VLOOKUP($A144+ROUND((COLUMN()-2)/24,5),АТС!$A$41:$F$784,3)+'Иные услуги '!$C$5+'РСТ РСО-А'!$J$6+'РСТ РСО-А'!$F$9</f>
        <v>3729.9</v>
      </c>
      <c r="J144" s="118">
        <f>VLOOKUP($A144+ROUND((COLUMN()-2)/24,5),АТС!$A$41:$F$784,3)+'Иные услуги '!$C$5+'РСТ РСО-А'!$J$6+'РСТ РСО-А'!$F$9</f>
        <v>3753.03</v>
      </c>
      <c r="K144" s="118">
        <f>VLOOKUP($A144+ROUND((COLUMN()-2)/24,5),АТС!$A$41:$F$784,3)+'Иные услуги '!$C$5+'РСТ РСО-А'!$J$6+'РСТ РСО-А'!$F$9</f>
        <v>3687.9100000000003</v>
      </c>
      <c r="L144" s="118">
        <f>VLOOKUP($A144+ROUND((COLUMN()-2)/24,5),АТС!$A$41:$F$784,3)+'Иные услуги '!$C$5+'РСТ РСО-А'!$J$6+'РСТ РСО-А'!$F$9</f>
        <v>3675.9100000000003</v>
      </c>
      <c r="M144" s="118">
        <f>VLOOKUP($A144+ROUND((COLUMN()-2)/24,5),АТС!$A$41:$F$784,3)+'Иные услуги '!$C$5+'РСТ РСО-А'!$J$6+'РСТ РСО-А'!$F$9</f>
        <v>3674.8900000000003</v>
      </c>
      <c r="N144" s="118">
        <f>VLOOKUP($A144+ROUND((COLUMN()-2)/24,5),АТС!$A$41:$F$784,3)+'Иные услуги '!$C$5+'РСТ РСО-А'!$J$6+'РСТ РСО-А'!$F$9</f>
        <v>3686.76</v>
      </c>
      <c r="O144" s="118">
        <f>VLOOKUP($A144+ROUND((COLUMN()-2)/24,5),АТС!$A$41:$F$784,3)+'Иные услуги '!$C$5+'РСТ РСО-А'!$J$6+'РСТ РСО-А'!$F$9</f>
        <v>3686.8700000000003</v>
      </c>
      <c r="P144" s="118">
        <f>VLOOKUP($A144+ROUND((COLUMN()-2)/24,5),АТС!$A$41:$F$784,3)+'Иные услуги '!$C$5+'РСТ РСО-А'!$J$6+'РСТ РСО-А'!$F$9</f>
        <v>3686.8900000000003</v>
      </c>
      <c r="Q144" s="118">
        <f>VLOOKUP($A144+ROUND((COLUMN()-2)/24,5),АТС!$A$41:$F$784,3)+'Иные услуги '!$C$5+'РСТ РСО-А'!$J$6+'РСТ РСО-А'!$F$9</f>
        <v>3686.9200000000005</v>
      </c>
      <c r="R144" s="118">
        <f>VLOOKUP($A144+ROUND((COLUMN()-2)/24,5),АТС!$A$41:$F$784,3)+'Иные услуги '!$C$5+'РСТ РСО-А'!$J$6+'РСТ РСО-А'!$F$9</f>
        <v>3687.1200000000003</v>
      </c>
      <c r="S144" s="118">
        <f>VLOOKUP($A144+ROUND((COLUMN()-2)/24,5),АТС!$A$41:$F$784,3)+'Иные услуги '!$C$5+'РСТ РСО-А'!$J$6+'РСТ РСО-А'!$F$9</f>
        <v>3690.4900000000002</v>
      </c>
      <c r="T144" s="118">
        <f>VLOOKUP($A144+ROUND((COLUMN()-2)/24,5),АТС!$A$41:$F$784,3)+'Иные услуги '!$C$5+'РСТ РСО-А'!$J$6+'РСТ РСО-А'!$F$9</f>
        <v>3817.36</v>
      </c>
      <c r="U144" s="118">
        <f>VLOOKUP($A144+ROUND((COLUMN()-2)/24,5),АТС!$A$41:$F$784,3)+'Иные услуги '!$C$5+'РСТ РСО-А'!$J$6+'РСТ РСО-А'!$F$9</f>
        <v>3759.6700000000005</v>
      </c>
      <c r="V144" s="118">
        <f>VLOOKUP($A144+ROUND((COLUMN()-2)/24,5),АТС!$A$41:$F$784,3)+'Иные услуги '!$C$5+'РСТ РСО-А'!$J$6+'РСТ РСО-А'!$F$9</f>
        <v>3713.0400000000004</v>
      </c>
      <c r="W144" s="118">
        <f>VLOOKUP($A144+ROUND((COLUMN()-2)/24,5),АТС!$A$41:$F$784,3)+'Иные услуги '!$C$5+'РСТ РСО-А'!$J$6+'РСТ РСО-А'!$F$9</f>
        <v>3708.01</v>
      </c>
      <c r="X144" s="118">
        <f>VLOOKUP($A144+ROUND((COLUMN()-2)/24,5),АТС!$A$41:$F$784,3)+'Иные услуги '!$C$5+'РСТ РСО-А'!$J$6+'РСТ РСО-А'!$F$9</f>
        <v>3917.8</v>
      </c>
      <c r="Y144" s="118">
        <f>VLOOKUP($A144+ROUND((COLUMN()-2)/24,5),АТС!$A$41:$F$784,3)+'Иные услуги '!$C$5+'РСТ РСО-А'!$J$6+'РСТ РСО-А'!$F$9</f>
        <v>3769.1700000000005</v>
      </c>
    </row>
    <row r="145" spans="1:25" x14ac:dyDescent="0.2">
      <c r="A145" s="66">
        <f t="shared" si="4"/>
        <v>43391</v>
      </c>
      <c r="B145" s="118">
        <f>VLOOKUP($A145+ROUND((COLUMN()-2)/24,5),АТС!$A$41:$F$784,3)+'Иные услуги '!$C$5+'РСТ РСО-А'!$J$6+'РСТ РСО-А'!$F$9</f>
        <v>3666.2700000000004</v>
      </c>
      <c r="C145" s="118">
        <f>VLOOKUP($A145+ROUND((COLUMN()-2)/24,5),АТС!$A$41:$F$784,3)+'Иные услуги '!$C$5+'РСТ РСО-А'!$J$6+'РСТ РСО-А'!$F$9</f>
        <v>3677.5000000000005</v>
      </c>
      <c r="D145" s="118">
        <f>VLOOKUP($A145+ROUND((COLUMN()-2)/24,5),АТС!$A$41:$F$784,3)+'Иные услуги '!$C$5+'РСТ РСО-А'!$J$6+'РСТ РСО-А'!$F$9</f>
        <v>3703.01</v>
      </c>
      <c r="E145" s="118">
        <f>VLOOKUP($A145+ROUND((COLUMN()-2)/24,5),АТС!$A$41:$F$784,3)+'Иные услуги '!$C$5+'РСТ РСО-А'!$J$6+'РСТ РСО-А'!$F$9</f>
        <v>3702.9600000000005</v>
      </c>
      <c r="F145" s="118">
        <f>VLOOKUP($A145+ROUND((COLUMN()-2)/24,5),АТС!$A$41:$F$784,3)+'Иные услуги '!$C$5+'РСТ РСО-А'!$J$6+'РСТ РСО-А'!$F$9</f>
        <v>3703.9600000000005</v>
      </c>
      <c r="G145" s="118">
        <f>VLOOKUP($A145+ROUND((COLUMN()-2)/24,5),АТС!$A$41:$F$784,3)+'Иные услуги '!$C$5+'РСТ РСО-А'!$J$6+'РСТ РСО-А'!$F$9</f>
        <v>3680.28</v>
      </c>
      <c r="H145" s="118">
        <f>VLOOKUP($A145+ROUND((COLUMN()-2)/24,5),АТС!$A$41:$F$784,3)+'Иные услуги '!$C$5+'РСТ РСО-А'!$J$6+'РСТ РСО-А'!$F$9</f>
        <v>3701.53</v>
      </c>
      <c r="I145" s="118">
        <f>VLOOKUP($A145+ROUND((COLUMN()-2)/24,5),АТС!$A$41:$F$784,3)+'Иные услуги '!$C$5+'РСТ РСО-А'!$J$6+'РСТ РСО-А'!$F$9</f>
        <v>3727.1600000000003</v>
      </c>
      <c r="J145" s="118">
        <f>VLOOKUP($A145+ROUND((COLUMN()-2)/24,5),АТС!$A$41:$F$784,3)+'Иные услуги '!$C$5+'РСТ РСО-А'!$J$6+'РСТ РСО-А'!$F$9</f>
        <v>3753.36</v>
      </c>
      <c r="K145" s="118">
        <f>VLOOKUP($A145+ROUND((COLUMN()-2)/24,5),АТС!$A$41:$F$784,3)+'Иные услуги '!$C$5+'РСТ РСО-А'!$J$6+'РСТ РСО-А'!$F$9</f>
        <v>3687.32</v>
      </c>
      <c r="L145" s="118">
        <f>VLOOKUP($A145+ROUND((COLUMN()-2)/24,5),АТС!$A$41:$F$784,3)+'Иные услуги '!$C$5+'РСТ РСО-А'!$J$6+'РСТ РСО-А'!$F$9</f>
        <v>3687.1700000000005</v>
      </c>
      <c r="M145" s="118">
        <f>VLOOKUP($A145+ROUND((COLUMN()-2)/24,5),АТС!$A$41:$F$784,3)+'Иные услуги '!$C$5+'РСТ РСО-А'!$J$6+'РСТ РСО-А'!$F$9</f>
        <v>3686.9700000000003</v>
      </c>
      <c r="N145" s="118">
        <f>VLOOKUP($A145+ROUND((COLUMN()-2)/24,5),АТС!$A$41:$F$784,3)+'Иные услуги '!$C$5+'РСТ РСО-А'!$J$6+'РСТ РСО-А'!$F$9</f>
        <v>3686.82</v>
      </c>
      <c r="O145" s="118">
        <f>VLOOKUP($A145+ROUND((COLUMN()-2)/24,5),АТС!$A$41:$F$784,3)+'Иные услуги '!$C$5+'РСТ РСО-А'!$J$6+'РСТ РСО-А'!$F$9</f>
        <v>3686.7200000000003</v>
      </c>
      <c r="P145" s="118">
        <f>VLOOKUP($A145+ROUND((COLUMN()-2)/24,5),АТС!$A$41:$F$784,3)+'Иные услуги '!$C$5+'РСТ РСО-А'!$J$6+'РСТ РСО-А'!$F$9</f>
        <v>3686.4200000000005</v>
      </c>
      <c r="Q145" s="118">
        <f>VLOOKUP($A145+ROUND((COLUMN()-2)/24,5),АТС!$A$41:$F$784,3)+'Иные услуги '!$C$5+'РСТ РСО-А'!$J$6+'РСТ РСО-А'!$F$9</f>
        <v>3686.4500000000003</v>
      </c>
      <c r="R145" s="118">
        <f>VLOOKUP($A145+ROUND((COLUMN()-2)/24,5),АТС!$A$41:$F$784,3)+'Иные услуги '!$C$5+'РСТ РСО-А'!$J$6+'РСТ РСО-А'!$F$9</f>
        <v>3686.5000000000005</v>
      </c>
      <c r="S145" s="118">
        <f>VLOOKUP($A145+ROUND((COLUMN()-2)/24,5),АТС!$A$41:$F$784,3)+'Иные услуги '!$C$5+'РСТ РСО-А'!$J$6+'РСТ РСО-А'!$F$9</f>
        <v>3667.9</v>
      </c>
      <c r="T145" s="118">
        <f>VLOOKUP($A145+ROUND((COLUMN()-2)/24,5),АТС!$A$41:$F$784,3)+'Иные услуги '!$C$5+'РСТ РСО-А'!$J$6+'РСТ РСО-А'!$F$9</f>
        <v>3811.3500000000004</v>
      </c>
      <c r="U145" s="118">
        <f>VLOOKUP($A145+ROUND((COLUMN()-2)/24,5),АТС!$A$41:$F$784,3)+'Иные услуги '!$C$5+'РСТ РСО-А'!$J$6+'РСТ РСО-А'!$F$9</f>
        <v>3752.2700000000004</v>
      </c>
      <c r="V145" s="118">
        <f>VLOOKUP($A145+ROUND((COLUMN()-2)/24,5),АТС!$A$41:$F$784,3)+'Иные услуги '!$C$5+'РСТ РСО-А'!$J$6+'РСТ РСО-А'!$F$9</f>
        <v>3703.69</v>
      </c>
      <c r="W145" s="118">
        <f>VLOOKUP($A145+ROUND((COLUMN()-2)/24,5),АТС!$A$41:$F$784,3)+'Иные услуги '!$C$5+'РСТ РСО-А'!$J$6+'РСТ РСО-А'!$F$9</f>
        <v>3713.7400000000002</v>
      </c>
      <c r="X145" s="118">
        <f>VLOOKUP($A145+ROUND((COLUMN()-2)/24,5),АТС!$A$41:$F$784,3)+'Иные услуги '!$C$5+'РСТ РСО-А'!$J$6+'РСТ РСО-А'!$F$9</f>
        <v>3925.15</v>
      </c>
      <c r="Y145" s="118">
        <f>VLOOKUP($A145+ROUND((COLUMN()-2)/24,5),АТС!$A$41:$F$784,3)+'Иные услуги '!$C$5+'РСТ РСО-А'!$J$6+'РСТ РСО-А'!$F$9</f>
        <v>3776.2900000000004</v>
      </c>
    </row>
    <row r="146" spans="1:25" x14ac:dyDescent="0.2">
      <c r="A146" s="66">
        <f t="shared" si="4"/>
        <v>43392</v>
      </c>
      <c r="B146" s="118">
        <f>VLOOKUP($A146+ROUND((COLUMN()-2)/24,5),АТС!$A$41:$F$784,3)+'Иные услуги '!$C$5+'РСТ РСО-А'!$J$6+'РСТ РСО-А'!$F$9</f>
        <v>3675.7500000000005</v>
      </c>
      <c r="C146" s="118">
        <f>VLOOKUP($A146+ROUND((COLUMN()-2)/24,5),АТС!$A$41:$F$784,3)+'Иные услуги '!$C$5+'РСТ РСО-А'!$J$6+'РСТ РСО-А'!$F$9</f>
        <v>3678.2200000000003</v>
      </c>
      <c r="D146" s="118">
        <f>VLOOKUP($A146+ROUND((COLUMN()-2)/24,5),АТС!$A$41:$F$784,3)+'Иные услуги '!$C$5+'РСТ РСО-А'!$J$6+'РСТ РСО-А'!$F$9</f>
        <v>3703.6400000000003</v>
      </c>
      <c r="E146" s="118">
        <f>VLOOKUP($A146+ROUND((COLUMN()-2)/24,5),АТС!$A$41:$F$784,3)+'Иные услуги '!$C$5+'РСТ РСО-А'!$J$6+'РСТ РСО-А'!$F$9</f>
        <v>3703.6300000000006</v>
      </c>
      <c r="F146" s="118">
        <f>VLOOKUP($A146+ROUND((COLUMN()-2)/24,5),АТС!$A$41:$F$784,3)+'Иные услуги '!$C$5+'РСТ РСО-А'!$J$6+'РСТ РСО-А'!$F$9</f>
        <v>3704.7100000000005</v>
      </c>
      <c r="G146" s="118">
        <f>VLOOKUP($A146+ROUND((COLUMN()-2)/24,5),АТС!$A$41:$F$784,3)+'Иные услуги '!$C$5+'РСТ РСО-А'!$J$6+'РСТ РСО-А'!$F$9</f>
        <v>3681.3100000000004</v>
      </c>
      <c r="H146" s="118">
        <f>VLOOKUP($A146+ROUND((COLUMN()-2)/24,5),АТС!$A$41:$F$784,3)+'Иные услуги '!$C$5+'РСТ РСО-А'!$J$6+'РСТ РСО-А'!$F$9</f>
        <v>3702.7500000000005</v>
      </c>
      <c r="I146" s="118">
        <f>VLOOKUP($A146+ROUND((COLUMN()-2)/24,5),АТС!$A$41:$F$784,3)+'Иные услуги '!$C$5+'РСТ РСО-А'!$J$6+'РСТ РСО-А'!$F$9</f>
        <v>3726.8700000000003</v>
      </c>
      <c r="J146" s="118">
        <f>VLOOKUP($A146+ROUND((COLUMN()-2)/24,5),АТС!$A$41:$F$784,3)+'Иные услуги '!$C$5+'РСТ РСО-А'!$J$6+'РСТ РСО-А'!$F$9</f>
        <v>3753.4100000000003</v>
      </c>
      <c r="K146" s="118">
        <f>VLOOKUP($A146+ROUND((COLUMN()-2)/24,5),АТС!$A$41:$F$784,3)+'Иные услуги '!$C$5+'РСТ РСО-А'!$J$6+'РСТ РСО-А'!$F$9</f>
        <v>3688.2000000000003</v>
      </c>
      <c r="L146" s="118">
        <f>VLOOKUP($A146+ROUND((COLUMN()-2)/24,5),АТС!$A$41:$F$784,3)+'Иные услуги '!$C$5+'РСТ РСО-А'!$J$6+'РСТ РСО-А'!$F$9</f>
        <v>3687.84</v>
      </c>
      <c r="M146" s="118">
        <f>VLOOKUP($A146+ROUND((COLUMN()-2)/24,5),АТС!$A$41:$F$784,3)+'Иные услуги '!$C$5+'РСТ РСО-А'!$J$6+'РСТ РСО-А'!$F$9</f>
        <v>3687.1000000000004</v>
      </c>
      <c r="N146" s="118">
        <f>VLOOKUP($A146+ROUND((COLUMN()-2)/24,5),АТС!$A$41:$F$784,3)+'Иные услуги '!$C$5+'РСТ РСО-А'!$J$6+'РСТ РСО-А'!$F$9</f>
        <v>3686.8900000000003</v>
      </c>
      <c r="O146" s="118">
        <f>VLOOKUP($A146+ROUND((COLUMN()-2)/24,5),АТС!$A$41:$F$784,3)+'Иные услуги '!$C$5+'РСТ РСО-А'!$J$6+'РСТ РСО-А'!$F$9</f>
        <v>3753.4600000000005</v>
      </c>
      <c r="P146" s="118">
        <f>VLOOKUP($A146+ROUND((COLUMN()-2)/24,5),АТС!$A$41:$F$784,3)+'Иные услуги '!$C$5+'РСТ РСО-А'!$J$6+'РСТ РСО-А'!$F$9</f>
        <v>3753.4500000000003</v>
      </c>
      <c r="Q146" s="118">
        <f>VLOOKUP($A146+ROUND((COLUMN()-2)/24,5),АТС!$A$41:$F$784,3)+'Иные услуги '!$C$5+'РСТ РСО-А'!$J$6+'РСТ РСО-А'!$F$9</f>
        <v>3753.4500000000003</v>
      </c>
      <c r="R146" s="118">
        <f>VLOOKUP($A146+ROUND((COLUMN()-2)/24,5),АТС!$A$41:$F$784,3)+'Иные услуги '!$C$5+'РСТ РСО-А'!$J$6+'РСТ РСО-А'!$F$9</f>
        <v>3753.32</v>
      </c>
      <c r="S146" s="118">
        <f>VLOOKUP($A146+ROUND((COLUMN()-2)/24,5),АТС!$A$41:$F$784,3)+'Иные услуги '!$C$5+'РСТ РСО-А'!$J$6+'РСТ РСО-А'!$F$9</f>
        <v>3674.2100000000005</v>
      </c>
      <c r="T146" s="118">
        <f>VLOOKUP($A146+ROUND((COLUMN()-2)/24,5),АТС!$A$41:$F$784,3)+'Иные услуги '!$C$5+'РСТ РСО-А'!$J$6+'РСТ РСО-А'!$F$9</f>
        <v>3793.2700000000004</v>
      </c>
      <c r="U146" s="118">
        <f>VLOOKUP($A146+ROUND((COLUMN()-2)/24,5),АТС!$A$41:$F$784,3)+'Иные услуги '!$C$5+'РСТ РСО-А'!$J$6+'РСТ РСО-А'!$F$9</f>
        <v>3741.4600000000005</v>
      </c>
      <c r="V146" s="118">
        <f>VLOOKUP($A146+ROUND((COLUMN()-2)/24,5),АТС!$A$41:$F$784,3)+'Иные услуги '!$C$5+'РСТ РСО-А'!$J$6+'РСТ РСО-А'!$F$9</f>
        <v>3695.9100000000003</v>
      </c>
      <c r="W146" s="118">
        <f>VLOOKUP($A146+ROUND((COLUMN()-2)/24,5),АТС!$A$41:$F$784,3)+'Иные услуги '!$C$5+'РСТ РСО-А'!$J$6+'РСТ РСО-А'!$F$9</f>
        <v>3706.36</v>
      </c>
      <c r="X146" s="118">
        <f>VLOOKUP($A146+ROUND((COLUMN()-2)/24,5),АТС!$A$41:$F$784,3)+'Иные услуги '!$C$5+'РСТ РСО-А'!$J$6+'РСТ РСО-А'!$F$9</f>
        <v>3914.3700000000003</v>
      </c>
      <c r="Y146" s="118">
        <f>VLOOKUP($A146+ROUND((COLUMN()-2)/24,5),АТС!$A$41:$F$784,3)+'Иные услуги '!$C$5+'РСТ РСО-А'!$J$6+'РСТ РСО-А'!$F$9</f>
        <v>3757.4800000000005</v>
      </c>
    </row>
    <row r="147" spans="1:25" x14ac:dyDescent="0.2">
      <c r="A147" s="66">
        <f t="shared" si="4"/>
        <v>43393</v>
      </c>
      <c r="B147" s="118">
        <f>VLOOKUP($A147+ROUND((COLUMN()-2)/24,5),АТС!$A$41:$F$784,3)+'Иные услуги '!$C$5+'РСТ РСО-А'!$J$6+'РСТ РСО-А'!$F$9</f>
        <v>3664.26</v>
      </c>
      <c r="C147" s="118">
        <f>VLOOKUP($A147+ROUND((COLUMN()-2)/24,5),АТС!$A$41:$F$784,3)+'Иные услуги '!$C$5+'РСТ РСО-А'!$J$6+'РСТ РСО-А'!$F$9</f>
        <v>3680.0800000000004</v>
      </c>
      <c r="D147" s="118">
        <f>VLOOKUP($A147+ROUND((COLUMN()-2)/24,5),АТС!$A$41:$F$784,3)+'Иные услуги '!$C$5+'РСТ РСО-А'!$J$6+'РСТ РСО-А'!$F$9</f>
        <v>3705.1800000000003</v>
      </c>
      <c r="E147" s="118">
        <f>VLOOKUP($A147+ROUND((COLUMN()-2)/24,5),АТС!$A$41:$F$784,3)+'Иные услуги '!$C$5+'РСТ РСО-А'!$J$6+'РСТ РСО-А'!$F$9</f>
        <v>3740.57</v>
      </c>
      <c r="F147" s="118">
        <f>VLOOKUP($A147+ROUND((COLUMN()-2)/24,5),АТС!$A$41:$F$784,3)+'Иные услуги '!$C$5+'РСТ РСО-А'!$J$6+'РСТ РСО-А'!$F$9</f>
        <v>3705.53</v>
      </c>
      <c r="G147" s="118">
        <f>VLOOKUP($A147+ROUND((COLUMN()-2)/24,5),АТС!$A$41:$F$784,3)+'Иные услуги '!$C$5+'РСТ РСО-А'!$J$6+'РСТ РСО-А'!$F$9</f>
        <v>3707.4600000000005</v>
      </c>
      <c r="H147" s="118">
        <f>VLOOKUP($A147+ROUND((COLUMN()-2)/24,5),АТС!$A$41:$F$784,3)+'Иные услуги '!$C$5+'РСТ РСО-А'!$J$6+'РСТ РСО-А'!$F$9</f>
        <v>3768.15</v>
      </c>
      <c r="I147" s="118">
        <f>VLOOKUP($A147+ROUND((COLUMN()-2)/24,5),АТС!$A$41:$F$784,3)+'Иные услуги '!$C$5+'РСТ РСО-А'!$J$6+'РСТ РСО-А'!$F$9</f>
        <v>3693.2500000000005</v>
      </c>
      <c r="J147" s="118">
        <f>VLOOKUP($A147+ROUND((COLUMN()-2)/24,5),АТС!$A$41:$F$784,3)+'Иные услуги '!$C$5+'РСТ РСО-А'!$J$6+'РСТ РСО-А'!$F$9</f>
        <v>3875.7300000000005</v>
      </c>
      <c r="K147" s="118">
        <f>VLOOKUP($A147+ROUND((COLUMN()-2)/24,5),АТС!$A$41:$F$784,3)+'Иные услуги '!$C$5+'РСТ РСО-А'!$J$6+'РСТ РСО-А'!$F$9</f>
        <v>3753.4700000000003</v>
      </c>
      <c r="L147" s="118">
        <f>VLOOKUP($A147+ROUND((COLUMN()-2)/24,5),АТС!$A$41:$F$784,3)+'Иные услуги '!$C$5+'РСТ РСО-А'!$J$6+'РСТ РСО-А'!$F$9</f>
        <v>3753.3900000000003</v>
      </c>
      <c r="M147" s="118">
        <f>VLOOKUP($A147+ROUND((COLUMN()-2)/24,5),АТС!$A$41:$F$784,3)+'Иные услуги '!$C$5+'РСТ РСО-А'!$J$6+'РСТ РСО-А'!$F$9</f>
        <v>3753.05</v>
      </c>
      <c r="N147" s="118">
        <f>VLOOKUP($A147+ROUND((COLUMN()-2)/24,5),АТС!$A$41:$F$784,3)+'Иные услуги '!$C$5+'РСТ РСО-А'!$J$6+'РСТ РСО-А'!$F$9</f>
        <v>3753.1400000000003</v>
      </c>
      <c r="O147" s="118">
        <f>VLOOKUP($A147+ROUND((COLUMN()-2)/24,5),АТС!$A$41:$F$784,3)+'Иные услуги '!$C$5+'РСТ РСО-А'!$J$6+'РСТ РСО-А'!$F$9</f>
        <v>3753.11</v>
      </c>
      <c r="P147" s="118">
        <f>VLOOKUP($A147+ROUND((COLUMN()-2)/24,5),АТС!$A$41:$F$784,3)+'Иные услуги '!$C$5+'РСТ РСО-А'!$J$6+'РСТ РСО-А'!$F$9</f>
        <v>3790.4100000000003</v>
      </c>
      <c r="Q147" s="118">
        <f>VLOOKUP($A147+ROUND((COLUMN()-2)/24,5),АТС!$A$41:$F$784,3)+'Иные услуги '!$C$5+'РСТ РСО-А'!$J$6+'РСТ РСО-А'!$F$9</f>
        <v>3789.9500000000003</v>
      </c>
      <c r="R147" s="118">
        <f>VLOOKUP($A147+ROUND((COLUMN()-2)/24,5),АТС!$A$41:$F$784,3)+'Иные услуги '!$C$5+'РСТ РСО-А'!$J$6+'РСТ РСО-А'!$F$9</f>
        <v>3790.44</v>
      </c>
      <c r="S147" s="118">
        <f>VLOOKUP($A147+ROUND((COLUMN()-2)/24,5),АТС!$A$41:$F$784,3)+'Иные услуги '!$C$5+'РСТ РСО-А'!$J$6+'РСТ РСО-А'!$F$9</f>
        <v>3687.55</v>
      </c>
      <c r="T147" s="118">
        <f>VLOOKUP($A147+ROUND((COLUMN()-2)/24,5),АТС!$A$41:$F$784,3)+'Иные услуги '!$C$5+'РСТ РСО-А'!$J$6+'РСТ РСО-А'!$F$9</f>
        <v>3791.5000000000005</v>
      </c>
      <c r="U147" s="118">
        <f>VLOOKUP($A147+ROUND((COLUMN()-2)/24,5),АТС!$A$41:$F$784,3)+'Иные услуги '!$C$5+'РСТ РСО-А'!$J$6+'РСТ РСО-А'!$F$9</f>
        <v>3686.0600000000004</v>
      </c>
      <c r="V147" s="118">
        <f>VLOOKUP($A147+ROUND((COLUMN()-2)/24,5),АТС!$A$41:$F$784,3)+'Иные услуги '!$C$5+'РСТ РСО-А'!$J$6+'РСТ РСО-А'!$F$9</f>
        <v>3713.4</v>
      </c>
      <c r="W147" s="118">
        <f>VLOOKUP($A147+ROUND((COLUMN()-2)/24,5),АТС!$A$41:$F$784,3)+'Иные услуги '!$C$5+'РСТ РСО-А'!$J$6+'РСТ РСО-А'!$F$9</f>
        <v>3710.6200000000003</v>
      </c>
      <c r="X147" s="118">
        <f>VLOOKUP($A147+ROUND((COLUMN()-2)/24,5),АТС!$A$41:$F$784,3)+'Иные услуги '!$C$5+'РСТ РСО-А'!$J$6+'РСТ РСО-А'!$F$9</f>
        <v>3917.9200000000005</v>
      </c>
      <c r="Y147" s="118">
        <f>VLOOKUP($A147+ROUND((COLUMN()-2)/24,5),АТС!$A$41:$F$784,3)+'Иные услуги '!$C$5+'РСТ РСО-А'!$J$6+'РСТ РСО-А'!$F$9</f>
        <v>3748.4300000000003</v>
      </c>
    </row>
    <row r="148" spans="1:25" x14ac:dyDescent="0.2">
      <c r="A148" s="66">
        <f t="shared" si="4"/>
        <v>43394</v>
      </c>
      <c r="B148" s="118">
        <f>VLOOKUP($A148+ROUND((COLUMN()-2)/24,5),АТС!$A$41:$F$784,3)+'Иные услуги '!$C$5+'РСТ РСО-А'!$J$6+'РСТ РСО-А'!$F$9</f>
        <v>3662.94</v>
      </c>
      <c r="C148" s="118">
        <f>VLOOKUP($A148+ROUND((COLUMN()-2)/24,5),АТС!$A$41:$F$784,3)+'Иные услуги '!$C$5+'РСТ РСО-А'!$J$6+'РСТ РСО-А'!$F$9</f>
        <v>3679.0400000000004</v>
      </c>
      <c r="D148" s="118">
        <f>VLOOKUP($A148+ROUND((COLUMN()-2)/24,5),АТС!$A$41:$F$784,3)+'Иные услуги '!$C$5+'РСТ РСО-А'!$J$6+'РСТ РСО-А'!$F$9</f>
        <v>3678.2300000000005</v>
      </c>
      <c r="E148" s="118">
        <f>VLOOKUP($A148+ROUND((COLUMN()-2)/24,5),АТС!$A$41:$F$784,3)+'Иные услуги '!$C$5+'РСТ РСО-А'!$J$6+'РСТ РСО-А'!$F$9</f>
        <v>3704.4300000000003</v>
      </c>
      <c r="F148" s="118">
        <f>VLOOKUP($A148+ROUND((COLUMN()-2)/24,5),АТС!$A$41:$F$784,3)+'Иные услуги '!$C$5+'РСТ РСО-А'!$J$6+'РСТ РСО-А'!$F$9</f>
        <v>3704.59</v>
      </c>
      <c r="G148" s="118">
        <f>VLOOKUP($A148+ROUND((COLUMN()-2)/24,5),АТС!$A$41:$F$784,3)+'Иные услуги '!$C$5+'РСТ РСО-А'!$J$6+'РСТ РСО-А'!$F$9</f>
        <v>3691.7400000000002</v>
      </c>
      <c r="H148" s="118">
        <f>VLOOKUP($A148+ROUND((COLUMN()-2)/24,5),АТС!$A$41:$F$784,3)+'Иные услуги '!$C$5+'РСТ РСО-А'!$J$6+'РСТ РСО-А'!$F$9</f>
        <v>3831.2500000000005</v>
      </c>
      <c r="I148" s="118">
        <f>VLOOKUP($A148+ROUND((COLUMN()-2)/24,5),АТС!$A$41:$F$784,3)+'Иные услуги '!$C$5+'РСТ РСО-А'!$J$6+'РСТ РСО-А'!$F$9</f>
        <v>3765.09</v>
      </c>
      <c r="J148" s="118">
        <f>VLOOKUP($A148+ROUND((COLUMN()-2)/24,5),АТС!$A$41:$F$784,3)+'Иные услуги '!$C$5+'РСТ РСО-А'!$J$6+'РСТ РСО-А'!$F$9</f>
        <v>3920.9300000000003</v>
      </c>
      <c r="K148" s="118">
        <f>VLOOKUP($A148+ROUND((COLUMN()-2)/24,5),АТС!$A$41:$F$784,3)+'Иные услуги '!$C$5+'РСТ РСО-А'!$J$6+'РСТ РСО-А'!$F$9</f>
        <v>3831.5000000000005</v>
      </c>
      <c r="L148" s="118">
        <f>VLOOKUP($A148+ROUND((COLUMN()-2)/24,5),АТС!$A$41:$F$784,3)+'Иные услуги '!$C$5+'РСТ РСО-А'!$J$6+'РСТ РСО-А'!$F$9</f>
        <v>3791.01</v>
      </c>
      <c r="M148" s="118">
        <f>VLOOKUP($A148+ROUND((COLUMN()-2)/24,5),АТС!$A$41:$F$784,3)+'Иные услуги '!$C$5+'РСТ РСО-А'!$J$6+'РСТ РСО-А'!$F$9</f>
        <v>3790.84</v>
      </c>
      <c r="N148" s="118">
        <f>VLOOKUP($A148+ROUND((COLUMN()-2)/24,5),АТС!$A$41:$F$784,3)+'Иные услуги '!$C$5+'РСТ РСО-А'!$J$6+'РСТ РСО-А'!$F$9</f>
        <v>3831.5200000000004</v>
      </c>
      <c r="O148" s="118">
        <f>VLOOKUP($A148+ROUND((COLUMN()-2)/24,5),АТС!$A$41:$F$784,3)+'Иные услуги '!$C$5+'РСТ РСО-А'!$J$6+'РСТ РСО-А'!$F$9</f>
        <v>3831.5200000000004</v>
      </c>
      <c r="P148" s="118">
        <f>VLOOKUP($A148+ROUND((COLUMN()-2)/24,5),АТС!$A$41:$F$784,3)+'Иные услуги '!$C$5+'РСТ РСО-А'!$J$6+'РСТ РСО-А'!$F$9</f>
        <v>3875.7000000000003</v>
      </c>
      <c r="Q148" s="118">
        <f>VLOOKUP($A148+ROUND((COLUMN()-2)/24,5),АТС!$A$41:$F$784,3)+'Иные услуги '!$C$5+'РСТ РСО-А'!$J$6+'РСТ РСО-А'!$F$9</f>
        <v>3875.4600000000005</v>
      </c>
      <c r="R148" s="118">
        <f>VLOOKUP($A148+ROUND((COLUMN()-2)/24,5),АТС!$A$41:$F$784,3)+'Иные услуги '!$C$5+'РСТ РСО-А'!$J$6+'РСТ РСО-А'!$F$9</f>
        <v>3831.53</v>
      </c>
      <c r="S148" s="118">
        <f>VLOOKUP($A148+ROUND((COLUMN()-2)/24,5),АТС!$A$41:$F$784,3)+'Иные услуги '!$C$5+'РСТ РСО-А'!$J$6+'РСТ РСО-А'!$F$9</f>
        <v>3687.8500000000004</v>
      </c>
      <c r="T148" s="118">
        <f>VLOOKUP($A148+ROUND((COLUMN()-2)/24,5),АТС!$A$41:$F$784,3)+'Иные услуги '!$C$5+'РСТ РСО-А'!$J$6+'РСТ РСО-А'!$F$9</f>
        <v>3785.4</v>
      </c>
      <c r="U148" s="118">
        <f>VLOOKUP($A148+ROUND((COLUMN()-2)/24,5),АТС!$A$41:$F$784,3)+'Иные услуги '!$C$5+'РСТ РСО-А'!$J$6+'РСТ РСО-А'!$F$9</f>
        <v>3676.1000000000004</v>
      </c>
      <c r="V148" s="118">
        <f>VLOOKUP($A148+ROUND((COLUMN()-2)/24,5),АТС!$A$41:$F$784,3)+'Иные услуги '!$C$5+'РСТ РСО-А'!$J$6+'РСТ РСО-А'!$F$9</f>
        <v>3693.4</v>
      </c>
      <c r="W148" s="118">
        <f>VLOOKUP($A148+ROUND((COLUMN()-2)/24,5),АТС!$A$41:$F$784,3)+'Иные услуги '!$C$5+'РСТ РСО-А'!$J$6+'РСТ РСО-А'!$F$9</f>
        <v>3710.8100000000004</v>
      </c>
      <c r="X148" s="118">
        <f>VLOOKUP($A148+ROUND((COLUMN()-2)/24,5),АТС!$A$41:$F$784,3)+'Иные услуги '!$C$5+'РСТ РСО-А'!$J$6+'РСТ РСО-А'!$F$9</f>
        <v>3918.9</v>
      </c>
      <c r="Y148" s="118">
        <f>VLOOKUP($A148+ROUND((COLUMN()-2)/24,5),АТС!$A$41:$F$784,3)+'Иные услуги '!$C$5+'РСТ РСО-А'!$J$6+'РСТ РСО-А'!$F$9</f>
        <v>3753.03</v>
      </c>
    </row>
    <row r="149" spans="1:25" x14ac:dyDescent="0.2">
      <c r="A149" s="66">
        <f t="shared" si="4"/>
        <v>43395</v>
      </c>
      <c r="B149" s="118">
        <f>VLOOKUP($A149+ROUND((COLUMN()-2)/24,5),АТС!$A$41:$F$784,3)+'Иные услуги '!$C$5+'РСТ РСО-А'!$J$6+'РСТ РСО-А'!$F$9</f>
        <v>3659.4300000000003</v>
      </c>
      <c r="C149" s="118">
        <f>VLOOKUP($A149+ROUND((COLUMN()-2)/24,5),АТС!$A$41:$F$784,3)+'Иные услуги '!$C$5+'РСТ РСО-А'!$J$6+'РСТ РСО-А'!$F$9</f>
        <v>3678.53</v>
      </c>
      <c r="D149" s="118">
        <f>VLOOKUP($A149+ROUND((COLUMN()-2)/24,5),АТС!$A$41:$F$784,3)+'Иные услуги '!$C$5+'РСТ РСО-А'!$J$6+'РСТ РСО-А'!$F$9</f>
        <v>3704.59</v>
      </c>
      <c r="E149" s="118">
        <f>VLOOKUP($A149+ROUND((COLUMN()-2)/24,5),АТС!$A$41:$F$784,3)+'Иные услуги '!$C$5+'РСТ РСО-А'!$J$6+'РСТ РСО-А'!$F$9</f>
        <v>3704.44</v>
      </c>
      <c r="F149" s="118">
        <f>VLOOKUP($A149+ROUND((COLUMN()-2)/24,5),АТС!$A$41:$F$784,3)+'Иные услуги '!$C$5+'РСТ РСО-А'!$J$6+'РСТ РСО-А'!$F$9</f>
        <v>3678.51</v>
      </c>
      <c r="G149" s="118">
        <f>VLOOKUP($A149+ROUND((COLUMN()-2)/24,5),АТС!$A$41:$F$784,3)+'Иные услуги '!$C$5+'РСТ РСО-А'!$J$6+'РСТ РСО-А'!$F$9</f>
        <v>3681.2300000000005</v>
      </c>
      <c r="H149" s="118">
        <f>VLOOKUP($A149+ROUND((COLUMN()-2)/24,5),АТС!$A$41:$F$784,3)+'Иные услуги '!$C$5+'РСТ РСО-А'!$J$6+'РСТ РСО-А'!$F$9</f>
        <v>3706.1600000000003</v>
      </c>
      <c r="I149" s="118">
        <f>VLOOKUP($A149+ROUND((COLUMN()-2)/24,5),АТС!$A$41:$F$784,3)+'Иные услуги '!$C$5+'РСТ РСО-А'!$J$6+'РСТ РСО-А'!$F$9</f>
        <v>3754.9200000000005</v>
      </c>
      <c r="J149" s="118">
        <f>VLOOKUP($A149+ROUND((COLUMN()-2)/24,5),АТС!$A$41:$F$784,3)+'Иные услуги '!$C$5+'РСТ РСО-А'!$J$6+'РСТ РСО-А'!$F$9</f>
        <v>3705.5200000000004</v>
      </c>
      <c r="K149" s="118">
        <f>VLOOKUP($A149+ROUND((COLUMN()-2)/24,5),АТС!$A$41:$F$784,3)+'Иные услуги '!$C$5+'РСТ РСО-А'!$J$6+'РСТ РСО-А'!$F$9</f>
        <v>3694.5800000000004</v>
      </c>
      <c r="L149" s="118">
        <f>VLOOKUP($A149+ROUND((COLUMN()-2)/24,5),АТС!$A$41:$F$784,3)+'Иные услуги '!$C$5+'РСТ РСО-А'!$J$6+'РСТ РСО-А'!$F$9</f>
        <v>3694.2000000000003</v>
      </c>
      <c r="M149" s="118">
        <f>VLOOKUP($A149+ROUND((COLUMN()-2)/24,5),АТС!$A$41:$F$784,3)+'Иные услуги '!$C$5+'РСТ РСО-А'!$J$6+'РСТ РСО-А'!$F$9</f>
        <v>3760.07</v>
      </c>
      <c r="N149" s="118">
        <f>VLOOKUP($A149+ROUND((COLUMN()-2)/24,5),АТС!$A$41:$F$784,3)+'Иные услуги '!$C$5+'РСТ РСО-А'!$J$6+'РСТ РСО-А'!$F$9</f>
        <v>3796.7900000000004</v>
      </c>
      <c r="O149" s="118">
        <f>VLOOKUP($A149+ROUND((COLUMN()-2)/24,5),АТС!$A$41:$F$784,3)+'Иные услуги '!$C$5+'РСТ РСО-А'!$J$6+'РСТ РСО-А'!$F$9</f>
        <v>3797.0000000000005</v>
      </c>
      <c r="P149" s="118">
        <f>VLOOKUP($A149+ROUND((COLUMN()-2)/24,5),АТС!$A$41:$F$784,3)+'Иные услуги '!$C$5+'РСТ РСО-А'!$J$6+'РСТ РСО-А'!$F$9</f>
        <v>3796.94</v>
      </c>
      <c r="Q149" s="118">
        <f>VLOOKUP($A149+ROUND((COLUMN()-2)/24,5),АТС!$A$41:$F$784,3)+'Иные услуги '!$C$5+'РСТ РСО-А'!$J$6+'РСТ РСО-А'!$F$9</f>
        <v>3796.2000000000003</v>
      </c>
      <c r="R149" s="118">
        <f>VLOOKUP($A149+ROUND((COLUMN()-2)/24,5),АТС!$A$41:$F$784,3)+'Иные услуги '!$C$5+'РСТ РСО-А'!$J$6+'РСТ РСО-А'!$F$9</f>
        <v>3759.19</v>
      </c>
      <c r="S149" s="118">
        <f>VLOOKUP($A149+ROUND((COLUMN()-2)/24,5),АТС!$A$41:$F$784,3)+'Иные услуги '!$C$5+'РСТ РСО-А'!$J$6+'РСТ РСО-А'!$F$9</f>
        <v>3693.44</v>
      </c>
      <c r="T149" s="118">
        <f>VLOOKUP($A149+ROUND((COLUMN()-2)/24,5),АТС!$A$41:$F$784,3)+'Иные услуги '!$C$5+'РСТ РСО-А'!$J$6+'РСТ РСО-А'!$F$9</f>
        <v>3808.1700000000005</v>
      </c>
      <c r="U149" s="118">
        <f>VLOOKUP($A149+ROUND((COLUMN()-2)/24,5),АТС!$A$41:$F$784,3)+'Иные услуги '!$C$5+'РСТ РСО-А'!$J$6+'РСТ РСО-А'!$F$9</f>
        <v>3744.51</v>
      </c>
      <c r="V149" s="118">
        <f>VLOOKUP($A149+ROUND((COLUMN()-2)/24,5),АТС!$A$41:$F$784,3)+'Иные услуги '!$C$5+'РСТ РСО-А'!$J$6+'РСТ РСО-А'!$F$9</f>
        <v>3708.6400000000003</v>
      </c>
      <c r="W149" s="118">
        <f>VLOOKUP($A149+ROUND((COLUMN()-2)/24,5),АТС!$A$41:$F$784,3)+'Иные услуги '!$C$5+'РСТ РСО-А'!$J$6+'РСТ РСО-А'!$F$9</f>
        <v>3713.9200000000005</v>
      </c>
      <c r="X149" s="118">
        <f>VLOOKUP($A149+ROUND((COLUMN()-2)/24,5),АТС!$A$41:$F$784,3)+'Иные услуги '!$C$5+'РСТ РСО-А'!$J$6+'РСТ РСО-А'!$F$9</f>
        <v>3922.76</v>
      </c>
      <c r="Y149" s="118">
        <f>VLOOKUP($A149+ROUND((COLUMN()-2)/24,5),АТС!$A$41:$F$784,3)+'Иные услуги '!$C$5+'РСТ РСО-А'!$J$6+'РСТ РСО-А'!$F$9</f>
        <v>3749.86</v>
      </c>
    </row>
    <row r="150" spans="1:25" x14ac:dyDescent="0.2">
      <c r="A150" s="66">
        <f t="shared" si="4"/>
        <v>43396</v>
      </c>
      <c r="B150" s="118">
        <f>VLOOKUP($A150+ROUND((COLUMN()-2)/24,5),АТС!$A$41:$F$784,3)+'Иные услуги '!$C$5+'РСТ РСО-А'!$J$6+'РСТ РСО-А'!$F$9</f>
        <v>3657.2100000000005</v>
      </c>
      <c r="C150" s="118">
        <f>VLOOKUP($A150+ROUND((COLUMN()-2)/24,5),АТС!$A$41:$F$784,3)+'Иные услуги '!$C$5+'РСТ РСО-А'!$J$6+'РСТ РСО-А'!$F$9</f>
        <v>3677.7100000000005</v>
      </c>
      <c r="D150" s="118">
        <f>VLOOKUP($A150+ROUND((COLUMN()-2)/24,5),АТС!$A$41:$F$784,3)+'Иные услуги '!$C$5+'РСТ РСО-А'!$J$6+'РСТ РСО-А'!$F$9</f>
        <v>3677.4100000000003</v>
      </c>
      <c r="E150" s="118">
        <f>VLOOKUP($A150+ROUND((COLUMN()-2)/24,5),АТС!$A$41:$F$784,3)+'Иные услуги '!$C$5+'РСТ РСО-А'!$J$6+'РСТ РСО-А'!$F$9</f>
        <v>3677.2000000000003</v>
      </c>
      <c r="F150" s="118">
        <f>VLOOKUP($A150+ROUND((COLUMN()-2)/24,5),АТС!$A$41:$F$784,3)+'Иные услуги '!$C$5+'РСТ РСО-А'!$J$6+'РСТ РСО-А'!$F$9</f>
        <v>3677.1300000000006</v>
      </c>
      <c r="G150" s="118">
        <f>VLOOKUP($A150+ROUND((COLUMN()-2)/24,5),АТС!$A$41:$F$784,3)+'Иные услуги '!$C$5+'РСТ РСО-А'!$J$6+'РСТ РСО-А'!$F$9</f>
        <v>3677.7100000000005</v>
      </c>
      <c r="H150" s="118">
        <f>VLOOKUP($A150+ROUND((COLUMN()-2)/24,5),АТС!$A$41:$F$784,3)+'Иные услуги '!$C$5+'РСТ РСО-А'!$J$6+'РСТ РСО-А'!$F$9</f>
        <v>3701.2900000000004</v>
      </c>
      <c r="I150" s="118">
        <f>VLOOKUP($A150+ROUND((COLUMN()-2)/24,5),АТС!$A$41:$F$784,3)+'Иные услуги '!$C$5+'РСТ РСО-А'!$J$6+'РСТ РСО-А'!$F$9</f>
        <v>3757.7100000000005</v>
      </c>
      <c r="J150" s="118">
        <f>VLOOKUP($A150+ROUND((COLUMN()-2)/24,5),АТС!$A$41:$F$784,3)+'Иные услуги '!$C$5+'РСТ РСО-А'!$J$6+'РСТ РСО-А'!$F$9</f>
        <v>3704.6700000000005</v>
      </c>
      <c r="K150" s="118">
        <f>VLOOKUP($A150+ROUND((COLUMN()-2)/24,5),АТС!$A$41:$F$784,3)+'Иные услуги '!$C$5+'РСТ РСО-А'!$J$6+'РСТ РСО-А'!$F$9</f>
        <v>3696.0600000000004</v>
      </c>
      <c r="L150" s="118">
        <f>VLOOKUP($A150+ROUND((COLUMN()-2)/24,5),АТС!$A$41:$F$784,3)+'Иные услуги '!$C$5+'РСТ РСО-А'!$J$6+'РСТ РСО-А'!$F$9</f>
        <v>3726.82</v>
      </c>
      <c r="M150" s="118">
        <f>VLOOKUP($A150+ROUND((COLUMN()-2)/24,5),АТС!$A$41:$F$784,3)+'Иные услуги '!$C$5+'РСТ РСО-А'!$J$6+'РСТ РСО-А'!$F$9</f>
        <v>3758.8100000000004</v>
      </c>
      <c r="N150" s="118">
        <f>VLOOKUP($A150+ROUND((COLUMN()-2)/24,5),АТС!$A$41:$F$784,3)+'Иные услуги '!$C$5+'РСТ РСО-А'!$J$6+'РСТ РСО-А'!$F$9</f>
        <v>3835.9500000000003</v>
      </c>
      <c r="O150" s="118">
        <f>VLOOKUP($A150+ROUND((COLUMN()-2)/24,5),АТС!$A$41:$F$784,3)+'Иные услуги '!$C$5+'РСТ РСО-А'!$J$6+'РСТ РСО-А'!$F$9</f>
        <v>3835.6600000000003</v>
      </c>
      <c r="P150" s="118">
        <f>VLOOKUP($A150+ROUND((COLUMN()-2)/24,5),АТС!$A$41:$F$784,3)+'Иные услуги '!$C$5+'РСТ РСО-А'!$J$6+'РСТ РСО-А'!$F$9</f>
        <v>3835.69</v>
      </c>
      <c r="Q150" s="118">
        <f>VLOOKUP($A150+ROUND((COLUMN()-2)/24,5),АТС!$A$41:$F$784,3)+'Иные услуги '!$C$5+'РСТ РСО-А'!$J$6+'РСТ РСО-А'!$F$9</f>
        <v>3835.3300000000004</v>
      </c>
      <c r="R150" s="118">
        <f>VLOOKUP($A150+ROUND((COLUMN()-2)/24,5),АТС!$A$41:$F$784,3)+'Иные услуги '!$C$5+'РСТ РСО-А'!$J$6+'РСТ РСО-А'!$F$9</f>
        <v>3758.59</v>
      </c>
      <c r="S150" s="118">
        <f>VLOOKUP($A150+ROUND((COLUMN()-2)/24,5),АТС!$A$41:$F$784,3)+'Иные услуги '!$C$5+'РСТ РСО-А'!$J$6+'РСТ РСО-А'!$F$9</f>
        <v>3694.44</v>
      </c>
      <c r="T150" s="118">
        <f>VLOOKUP($A150+ROUND((COLUMN()-2)/24,5),АТС!$A$41:$F$784,3)+'Иные услуги '!$C$5+'РСТ РСО-А'!$J$6+'РСТ РСО-А'!$F$9</f>
        <v>3815.61</v>
      </c>
      <c r="U150" s="118">
        <f>VLOOKUP($A150+ROUND((COLUMN()-2)/24,5),АТС!$A$41:$F$784,3)+'Иные услуги '!$C$5+'РСТ РСО-А'!$J$6+'РСТ РСО-А'!$F$9</f>
        <v>3747.4900000000002</v>
      </c>
      <c r="V150" s="118">
        <f>VLOOKUP($A150+ROUND((COLUMN()-2)/24,5),АТС!$A$41:$F$784,3)+'Иные услуги '!$C$5+'РСТ РСО-А'!$J$6+'РСТ РСО-А'!$F$9</f>
        <v>3707.65</v>
      </c>
      <c r="W150" s="118">
        <f>VLOOKUP($A150+ROUND((COLUMN()-2)/24,5),АТС!$A$41:$F$784,3)+'Иные услуги '!$C$5+'РСТ РСО-А'!$J$6+'РСТ РСО-А'!$F$9</f>
        <v>3709.76</v>
      </c>
      <c r="X150" s="118">
        <f>VLOOKUP($A150+ROUND((COLUMN()-2)/24,5),АТС!$A$41:$F$784,3)+'Иные услуги '!$C$5+'РСТ РСО-А'!$J$6+'РСТ РСО-А'!$F$9</f>
        <v>3917.3100000000004</v>
      </c>
      <c r="Y150" s="118">
        <f>VLOOKUP($A150+ROUND((COLUMN()-2)/24,5),АТС!$A$41:$F$784,3)+'Иные услуги '!$C$5+'РСТ РСО-А'!$J$6+'РСТ РСО-А'!$F$9</f>
        <v>3764.8100000000004</v>
      </c>
    </row>
    <row r="151" spans="1:25" x14ac:dyDescent="0.2">
      <c r="A151" s="66">
        <f t="shared" si="4"/>
        <v>43397</v>
      </c>
      <c r="B151" s="118">
        <f>VLOOKUP($A151+ROUND((COLUMN()-2)/24,5),АТС!$A$41:$F$784,3)+'Иные услуги '!$C$5+'РСТ РСО-А'!$J$6+'РСТ РСО-А'!$F$9</f>
        <v>3656.4900000000002</v>
      </c>
      <c r="C151" s="118">
        <f>VLOOKUP($A151+ROUND((COLUMN()-2)/24,5),АТС!$A$41:$F$784,3)+'Иные услуги '!$C$5+'РСТ РСО-А'!$J$6+'РСТ РСО-А'!$F$9</f>
        <v>3678.19</v>
      </c>
      <c r="D151" s="118">
        <f>VLOOKUP($A151+ROUND((COLUMN()-2)/24,5),АТС!$A$41:$F$784,3)+'Иные услуги '!$C$5+'РСТ РСО-А'!$J$6+'РСТ РСО-А'!$F$9</f>
        <v>3676.4200000000005</v>
      </c>
      <c r="E151" s="118">
        <f>VLOOKUP($A151+ROUND((COLUMN()-2)/24,5),АТС!$A$41:$F$784,3)+'Иные услуги '!$C$5+'РСТ РСО-А'!$J$6+'РСТ РСО-А'!$F$9</f>
        <v>3676.1300000000006</v>
      </c>
      <c r="F151" s="118">
        <f>VLOOKUP($A151+ROUND((COLUMN()-2)/24,5),АТС!$A$41:$F$784,3)+'Иные услуги '!$C$5+'РСТ РСО-А'!$J$6+'РСТ РСО-А'!$F$9</f>
        <v>3676.82</v>
      </c>
      <c r="G151" s="118">
        <f>VLOOKUP($A151+ROUND((COLUMN()-2)/24,5),АТС!$A$41:$F$784,3)+'Иные услуги '!$C$5+'РСТ РСО-А'!$J$6+'РСТ РСО-А'!$F$9</f>
        <v>3678.2000000000003</v>
      </c>
      <c r="H151" s="118">
        <f>VLOOKUP($A151+ROUND((COLUMN()-2)/24,5),АТС!$A$41:$F$784,3)+'Иные услуги '!$C$5+'РСТ РСО-А'!$J$6+'РСТ РСО-А'!$F$9</f>
        <v>3700.3700000000003</v>
      </c>
      <c r="I151" s="118">
        <f>VLOOKUP($A151+ROUND((COLUMN()-2)/24,5),АТС!$A$41:$F$784,3)+'Иные услуги '!$C$5+'РСТ РСО-А'!$J$6+'РСТ РСО-А'!$F$9</f>
        <v>3736.4100000000003</v>
      </c>
      <c r="J151" s="118">
        <f>VLOOKUP($A151+ROUND((COLUMN()-2)/24,5),АТС!$A$41:$F$784,3)+'Иные услуги '!$C$5+'РСТ РСО-А'!$J$6+'РСТ РСО-А'!$F$9</f>
        <v>3704.9900000000002</v>
      </c>
      <c r="K151" s="118">
        <f>VLOOKUP($A151+ROUND((COLUMN()-2)/24,5),АТС!$A$41:$F$784,3)+'Иные услуги '!$C$5+'РСТ РСО-А'!$J$6+'РСТ РСО-А'!$F$9</f>
        <v>3695.1400000000003</v>
      </c>
      <c r="L151" s="118">
        <f>VLOOKUP($A151+ROUND((COLUMN()-2)/24,5),АТС!$A$41:$F$784,3)+'Иные услуги '!$C$5+'РСТ РСО-А'!$J$6+'РСТ РСО-А'!$F$9</f>
        <v>3726.84</v>
      </c>
      <c r="M151" s="118">
        <f>VLOOKUP($A151+ROUND((COLUMN()-2)/24,5),АТС!$A$41:$F$784,3)+'Иные услуги '!$C$5+'РСТ РСО-А'!$J$6+'РСТ РСО-А'!$F$9</f>
        <v>3760.0600000000004</v>
      </c>
      <c r="N151" s="118">
        <f>VLOOKUP($A151+ROUND((COLUMN()-2)/24,5),АТС!$A$41:$F$784,3)+'Иные услуги '!$C$5+'РСТ РСО-А'!$J$6+'РСТ РСО-А'!$F$9</f>
        <v>3838.0000000000005</v>
      </c>
      <c r="O151" s="118">
        <f>VLOOKUP($A151+ROUND((COLUMN()-2)/24,5),АТС!$A$41:$F$784,3)+'Иные услуги '!$C$5+'РСТ РСО-А'!$J$6+'РСТ РСО-А'!$F$9</f>
        <v>3838.0000000000005</v>
      </c>
      <c r="P151" s="118">
        <f>VLOOKUP($A151+ROUND((COLUMN()-2)/24,5),АТС!$A$41:$F$784,3)+'Иные услуги '!$C$5+'РСТ РСО-А'!$J$6+'РСТ РСО-А'!$F$9</f>
        <v>3837.82</v>
      </c>
      <c r="Q151" s="118">
        <f>VLOOKUP($A151+ROUND((COLUMN()-2)/24,5),АТС!$A$41:$F$784,3)+'Иные услуги '!$C$5+'РСТ РСО-А'!$J$6+'РСТ РСО-А'!$F$9</f>
        <v>3837.8900000000003</v>
      </c>
      <c r="R151" s="118">
        <f>VLOOKUP($A151+ROUND((COLUMN()-2)/24,5),АТС!$A$41:$F$784,3)+'Иные услуги '!$C$5+'РСТ РСО-А'!$J$6+'РСТ РСО-А'!$F$9</f>
        <v>3760.0000000000005</v>
      </c>
      <c r="S151" s="118">
        <f>VLOOKUP($A151+ROUND((COLUMN()-2)/24,5),АТС!$A$41:$F$784,3)+'Иные услуги '!$C$5+'РСТ РСО-А'!$J$6+'РСТ РСО-А'!$F$9</f>
        <v>3699.4700000000003</v>
      </c>
      <c r="T151" s="118">
        <f>VLOOKUP($A151+ROUND((COLUMN()-2)/24,5),АТС!$A$41:$F$784,3)+'Иные услуги '!$C$5+'РСТ РСО-А'!$J$6+'РСТ РСО-А'!$F$9</f>
        <v>3830.44</v>
      </c>
      <c r="U151" s="118">
        <f>VLOOKUP($A151+ROUND((COLUMN()-2)/24,5),АТС!$A$41:$F$784,3)+'Иные услуги '!$C$5+'РСТ РСО-А'!$J$6+'РСТ РСО-А'!$F$9</f>
        <v>3753.5600000000004</v>
      </c>
      <c r="V151" s="118">
        <f>VLOOKUP($A151+ROUND((COLUMN()-2)/24,5),АТС!$A$41:$F$784,3)+'Иные услуги '!$C$5+'РСТ РСО-А'!$J$6+'РСТ РСО-А'!$F$9</f>
        <v>3711.44</v>
      </c>
      <c r="W151" s="118">
        <f>VLOOKUP($A151+ROUND((COLUMN()-2)/24,5),АТС!$A$41:$F$784,3)+'Иные услуги '!$C$5+'РСТ РСО-А'!$J$6+'РСТ РСО-А'!$F$9</f>
        <v>3718.7300000000005</v>
      </c>
      <c r="X151" s="118">
        <f>VLOOKUP($A151+ROUND((COLUMN()-2)/24,5),АТС!$A$41:$F$784,3)+'Иные услуги '!$C$5+'РСТ РСО-А'!$J$6+'РСТ РСО-А'!$F$9</f>
        <v>3926.5000000000005</v>
      </c>
      <c r="Y151" s="118">
        <f>VLOOKUP($A151+ROUND((COLUMN()-2)/24,5),АТС!$A$41:$F$784,3)+'Иные услуги '!$C$5+'РСТ РСО-А'!$J$6+'РСТ РСО-А'!$F$9</f>
        <v>3744.59</v>
      </c>
    </row>
    <row r="152" spans="1:25" x14ac:dyDescent="0.2">
      <c r="A152" s="66">
        <f t="shared" si="4"/>
        <v>43398</v>
      </c>
      <c r="B152" s="118">
        <f>VLOOKUP($A152+ROUND((COLUMN()-2)/24,5),АТС!$A$41:$F$784,3)+'Иные услуги '!$C$5+'РСТ РСО-А'!$J$6+'РСТ РСО-А'!$F$9</f>
        <v>3665.59</v>
      </c>
      <c r="C152" s="118">
        <f>VLOOKUP($A152+ROUND((COLUMN()-2)/24,5),АТС!$A$41:$F$784,3)+'Иные услуги '!$C$5+'РСТ РСО-А'!$J$6+'РСТ РСО-А'!$F$9</f>
        <v>3665.7000000000003</v>
      </c>
      <c r="D152" s="118">
        <f>VLOOKUP($A152+ROUND((COLUMN()-2)/24,5),АТС!$A$41:$F$784,3)+'Иные услуги '!$C$5+'РСТ РСО-А'!$J$6+'РСТ РСО-А'!$F$9</f>
        <v>3677.78</v>
      </c>
      <c r="E152" s="118">
        <f>VLOOKUP($A152+ROUND((COLUMN()-2)/24,5),АТС!$A$41:$F$784,3)+'Иные услуги '!$C$5+'РСТ РСО-А'!$J$6+'РСТ РСО-А'!$F$9</f>
        <v>3677.6000000000004</v>
      </c>
      <c r="F152" s="118">
        <f>VLOOKUP($A152+ROUND((COLUMN()-2)/24,5),АТС!$A$41:$F$784,3)+'Иные услуги '!$C$5+'РСТ РСО-А'!$J$6+'РСТ РСО-А'!$F$9</f>
        <v>3676.11</v>
      </c>
      <c r="G152" s="118">
        <f>VLOOKUP($A152+ROUND((COLUMN()-2)/24,5),АТС!$A$41:$F$784,3)+'Иные услуги '!$C$5+'РСТ РСО-А'!$J$6+'РСТ РСО-А'!$F$9</f>
        <v>3679.7300000000005</v>
      </c>
      <c r="H152" s="118">
        <f>VLOOKUP($A152+ROUND((COLUMN()-2)/24,5),АТС!$A$41:$F$784,3)+'Иные услуги '!$C$5+'РСТ РСО-А'!$J$6+'РСТ РСО-А'!$F$9</f>
        <v>3705.05</v>
      </c>
      <c r="I152" s="118">
        <f>VLOOKUP($A152+ROUND((COLUMN()-2)/24,5),АТС!$A$41:$F$784,3)+'Иные услуги '!$C$5+'РСТ РСО-А'!$J$6+'РСТ РСО-А'!$F$9</f>
        <v>3760.65</v>
      </c>
      <c r="J152" s="118">
        <f>VLOOKUP($A152+ROUND((COLUMN()-2)/24,5),АТС!$A$41:$F$784,3)+'Иные услуги '!$C$5+'РСТ РСО-А'!$J$6+'РСТ РСО-А'!$F$9</f>
        <v>3709.11</v>
      </c>
      <c r="K152" s="118">
        <f>VLOOKUP($A152+ROUND((COLUMN()-2)/24,5),АТС!$A$41:$F$784,3)+'Иные услуги '!$C$5+'РСТ РСО-А'!$J$6+'РСТ РСО-А'!$F$9</f>
        <v>3685.76</v>
      </c>
      <c r="L152" s="118">
        <f>VLOOKUP($A152+ROUND((COLUMN()-2)/24,5),АТС!$A$41:$F$784,3)+'Иные услуги '!$C$5+'РСТ РСО-А'!$J$6+'РСТ РСО-А'!$F$9</f>
        <v>3703.1800000000003</v>
      </c>
      <c r="M152" s="118">
        <f>VLOOKUP($A152+ROUND((COLUMN()-2)/24,5),АТС!$A$41:$F$784,3)+'Иные услуги '!$C$5+'РСТ РСО-А'!$J$6+'РСТ РСО-А'!$F$9</f>
        <v>3702.2700000000004</v>
      </c>
      <c r="N152" s="118">
        <f>VLOOKUP($A152+ROUND((COLUMN()-2)/24,5),АТС!$A$41:$F$784,3)+'Иные услуги '!$C$5+'РСТ РСО-А'!$J$6+'РСТ РСО-А'!$F$9</f>
        <v>3701.2900000000004</v>
      </c>
      <c r="O152" s="118">
        <f>VLOOKUP($A152+ROUND((COLUMN()-2)/24,5),АТС!$A$41:$F$784,3)+'Иные услуги '!$C$5+'РСТ РСО-А'!$J$6+'РСТ РСО-А'!$F$9</f>
        <v>3700.4200000000005</v>
      </c>
      <c r="P152" s="118">
        <f>VLOOKUP($A152+ROUND((COLUMN()-2)/24,5),АТС!$A$41:$F$784,3)+'Иные услуги '!$C$5+'РСТ РСО-А'!$J$6+'РСТ РСО-А'!$F$9</f>
        <v>3699.5000000000005</v>
      </c>
      <c r="Q152" s="118">
        <f>VLOOKUP($A152+ROUND((COLUMN()-2)/24,5),АТС!$A$41:$F$784,3)+'Иные услуги '!$C$5+'РСТ РСО-А'!$J$6+'РСТ РСО-А'!$F$9</f>
        <v>3701.1800000000003</v>
      </c>
      <c r="R152" s="118">
        <f>VLOOKUP($A152+ROUND((COLUMN()-2)/24,5),АТС!$A$41:$F$784,3)+'Иные услуги '!$C$5+'РСТ РСО-А'!$J$6+'РСТ РСО-А'!$F$9</f>
        <v>3736.82</v>
      </c>
      <c r="S152" s="118">
        <f>VLOOKUP($A152+ROUND((COLUMN()-2)/24,5),АТС!$A$41:$F$784,3)+'Иные услуги '!$C$5+'РСТ РСО-А'!$J$6+'РСТ РСО-А'!$F$9</f>
        <v>3773.34</v>
      </c>
      <c r="T152" s="118">
        <f>VLOOKUP($A152+ROUND((COLUMN()-2)/24,5),АТС!$A$41:$F$784,3)+'Иные услуги '!$C$5+'РСТ РСО-А'!$J$6+'РСТ РСО-А'!$F$9</f>
        <v>3812.9900000000002</v>
      </c>
      <c r="U152" s="118">
        <f>VLOOKUP($A152+ROUND((COLUMN()-2)/24,5),АТС!$A$41:$F$784,3)+'Иные услуги '!$C$5+'РСТ РСО-А'!$J$6+'РСТ РСО-А'!$F$9</f>
        <v>3742.84</v>
      </c>
      <c r="V152" s="118">
        <f>VLOOKUP($A152+ROUND((COLUMN()-2)/24,5),АТС!$A$41:$F$784,3)+'Иные услуги '!$C$5+'РСТ РСО-А'!$J$6+'РСТ РСО-А'!$F$9</f>
        <v>3730.4</v>
      </c>
      <c r="W152" s="118">
        <f>VLOOKUP($A152+ROUND((COLUMN()-2)/24,5),АТС!$A$41:$F$784,3)+'Иные услуги '!$C$5+'РСТ РСО-А'!$J$6+'РСТ РСО-А'!$F$9</f>
        <v>3726.6800000000003</v>
      </c>
      <c r="X152" s="118">
        <f>VLOOKUP($A152+ROUND((COLUMN()-2)/24,5),АТС!$A$41:$F$784,3)+'Иные услуги '!$C$5+'РСТ РСО-А'!$J$6+'РСТ РСО-А'!$F$9</f>
        <v>3804.7400000000002</v>
      </c>
      <c r="Y152" s="118">
        <f>VLOOKUP($A152+ROUND((COLUMN()-2)/24,5),АТС!$A$41:$F$784,3)+'Иные услуги '!$C$5+'РСТ РСО-А'!$J$6+'РСТ РСО-А'!$F$9</f>
        <v>3808.0400000000004</v>
      </c>
    </row>
    <row r="153" spans="1:25" x14ac:dyDescent="0.2">
      <c r="A153" s="66">
        <f t="shared" si="4"/>
        <v>43399</v>
      </c>
      <c r="B153" s="118">
        <f>VLOOKUP($A153+ROUND((COLUMN()-2)/24,5),АТС!$A$41:$F$784,3)+'Иные услуги '!$C$5+'РСТ РСО-А'!$J$6+'РСТ РСО-А'!$F$9</f>
        <v>3677.3500000000004</v>
      </c>
      <c r="C153" s="118">
        <f>VLOOKUP($A153+ROUND((COLUMN()-2)/24,5),АТС!$A$41:$F$784,3)+'Иные услуги '!$C$5+'РСТ РСО-А'!$J$6+'РСТ РСО-А'!$F$9</f>
        <v>3665.5400000000004</v>
      </c>
      <c r="D153" s="118">
        <f>VLOOKUP($A153+ROUND((COLUMN()-2)/24,5),АТС!$A$41:$F$784,3)+'Иные услуги '!$C$5+'РСТ РСО-А'!$J$6+'РСТ РСО-А'!$F$9</f>
        <v>3664.61</v>
      </c>
      <c r="E153" s="118">
        <f>VLOOKUP($A153+ROUND((COLUMN()-2)/24,5),АТС!$A$41:$F$784,3)+'Иные услуги '!$C$5+'РСТ РСО-А'!$J$6+'РСТ РСО-А'!$F$9</f>
        <v>3664.4200000000005</v>
      </c>
      <c r="F153" s="118">
        <f>VLOOKUP($A153+ROUND((COLUMN()-2)/24,5),АТС!$A$41:$F$784,3)+'Иные услуги '!$C$5+'РСТ РСО-А'!$J$6+'РСТ РСО-А'!$F$9</f>
        <v>3665.1400000000003</v>
      </c>
      <c r="G153" s="118">
        <f>VLOOKUP($A153+ROUND((COLUMN()-2)/24,5),АТС!$A$41:$F$784,3)+'Иные услуги '!$C$5+'РСТ РСО-А'!$J$6+'РСТ РСО-А'!$F$9</f>
        <v>3666.86</v>
      </c>
      <c r="H153" s="118">
        <f>VLOOKUP($A153+ROUND((COLUMN()-2)/24,5),АТС!$A$41:$F$784,3)+'Иные услуги '!$C$5+'РСТ РСО-А'!$J$6+'РСТ РСО-А'!$F$9</f>
        <v>3674.51</v>
      </c>
      <c r="I153" s="118">
        <f>VLOOKUP($A153+ROUND((COLUMN()-2)/24,5),АТС!$A$41:$F$784,3)+'Иные услуги '!$C$5+'РСТ РСО-А'!$J$6+'РСТ РСО-А'!$F$9</f>
        <v>3847.5200000000004</v>
      </c>
      <c r="J153" s="118">
        <f>VLOOKUP($A153+ROUND((COLUMN()-2)/24,5),АТС!$A$41:$F$784,3)+'Иные услуги '!$C$5+'РСТ РСО-А'!$J$6+'РСТ РСО-А'!$F$9</f>
        <v>3682.6400000000003</v>
      </c>
      <c r="K153" s="118">
        <f>VLOOKUP($A153+ROUND((COLUMN()-2)/24,5),АТС!$A$41:$F$784,3)+'Иные услуги '!$C$5+'РСТ РСО-А'!$J$6+'РСТ РСО-А'!$F$9</f>
        <v>3682.9500000000003</v>
      </c>
      <c r="L153" s="118">
        <f>VLOOKUP($A153+ROUND((COLUMN()-2)/24,5),АТС!$A$41:$F$784,3)+'Иные услуги '!$C$5+'РСТ РСО-А'!$J$6+'РСТ РСО-А'!$F$9</f>
        <v>3738.11</v>
      </c>
      <c r="M153" s="118">
        <f>VLOOKUP($A153+ROUND((COLUMN()-2)/24,5),АТС!$A$41:$F$784,3)+'Иные услуги '!$C$5+'РСТ РСО-А'!$J$6+'РСТ РСО-А'!$F$9</f>
        <v>3701.6800000000003</v>
      </c>
      <c r="N153" s="118">
        <f>VLOOKUP($A153+ROUND((COLUMN()-2)/24,5),АТС!$A$41:$F$784,3)+'Иные услуги '!$C$5+'РСТ РСО-А'!$J$6+'РСТ РСО-А'!$F$9</f>
        <v>3701.1300000000006</v>
      </c>
      <c r="O153" s="118">
        <f>VLOOKUP($A153+ROUND((COLUMN()-2)/24,5),АТС!$A$41:$F$784,3)+'Иные услуги '!$C$5+'РСТ РСО-А'!$J$6+'РСТ РСО-А'!$F$9</f>
        <v>3701.57</v>
      </c>
      <c r="P153" s="118">
        <f>VLOOKUP($A153+ROUND((COLUMN()-2)/24,5),АТС!$A$41:$F$784,3)+'Иные услуги '!$C$5+'РСТ РСО-А'!$J$6+'РСТ РСО-А'!$F$9</f>
        <v>3701.36</v>
      </c>
      <c r="Q153" s="118">
        <f>VLOOKUP($A153+ROUND((COLUMN()-2)/24,5),АТС!$A$41:$F$784,3)+'Иные услуги '!$C$5+'РСТ РСО-А'!$J$6+'РСТ РСО-А'!$F$9</f>
        <v>3701.05</v>
      </c>
      <c r="R153" s="118">
        <f>VLOOKUP($A153+ROUND((COLUMN()-2)/24,5),АТС!$A$41:$F$784,3)+'Иные услуги '!$C$5+'РСТ РСО-А'!$J$6+'РСТ РСО-А'!$F$9</f>
        <v>3730.6700000000005</v>
      </c>
      <c r="S153" s="118">
        <f>VLOOKUP($A153+ROUND((COLUMN()-2)/24,5),АТС!$A$41:$F$784,3)+'Иные услуги '!$C$5+'РСТ РСО-А'!$J$6+'РСТ РСО-А'!$F$9</f>
        <v>3847.1800000000003</v>
      </c>
      <c r="T153" s="118">
        <f>VLOOKUP($A153+ROUND((COLUMN()-2)/24,5),АТС!$A$41:$F$784,3)+'Иные услуги '!$C$5+'РСТ РСО-А'!$J$6+'РСТ РСО-А'!$F$9</f>
        <v>3851.2400000000002</v>
      </c>
      <c r="U153" s="118">
        <f>VLOOKUP($A153+ROUND((COLUMN()-2)/24,5),АТС!$A$41:$F$784,3)+'Иные услуги '!$C$5+'РСТ РСО-А'!$J$6+'РСТ РСО-А'!$F$9</f>
        <v>3803.7200000000003</v>
      </c>
      <c r="V153" s="118">
        <f>VLOOKUP($A153+ROUND((COLUMN()-2)/24,5),АТС!$A$41:$F$784,3)+'Иные услуги '!$C$5+'РСТ РСО-А'!$J$6+'РСТ РСО-А'!$F$9</f>
        <v>3680.51</v>
      </c>
      <c r="W153" s="118">
        <f>VLOOKUP($A153+ROUND((COLUMN()-2)/24,5),АТС!$A$41:$F$784,3)+'Иные услуги '!$C$5+'РСТ РСО-А'!$J$6+'РСТ РСО-А'!$F$9</f>
        <v>3715.7200000000003</v>
      </c>
      <c r="X153" s="118">
        <f>VLOOKUP($A153+ROUND((COLUMN()-2)/24,5),АТС!$A$41:$F$784,3)+'Иные услуги '!$C$5+'РСТ РСО-А'!$J$6+'РСТ РСО-А'!$F$9</f>
        <v>3713.61</v>
      </c>
      <c r="Y153" s="118">
        <f>VLOOKUP($A153+ROUND((COLUMN()-2)/24,5),АТС!$A$41:$F$784,3)+'Иные услуги '!$C$5+'РСТ РСО-А'!$J$6+'РСТ РСО-А'!$F$9</f>
        <v>3784.8700000000003</v>
      </c>
    </row>
    <row r="154" spans="1:25" x14ac:dyDescent="0.2">
      <c r="A154" s="66">
        <f t="shared" si="4"/>
        <v>43400</v>
      </c>
      <c r="B154" s="118">
        <f>VLOOKUP($A154+ROUND((COLUMN()-2)/24,5),АТС!$A$41:$F$784,3)+'Иные услуги '!$C$5+'РСТ РСО-А'!$J$6+'РСТ РСО-А'!$F$9</f>
        <v>3677.01</v>
      </c>
      <c r="C154" s="118">
        <f>VLOOKUP($A154+ROUND((COLUMN()-2)/24,5),АТС!$A$41:$F$784,3)+'Иные услуги '!$C$5+'РСТ РСО-А'!$J$6+'РСТ РСО-А'!$F$9</f>
        <v>3665.7200000000003</v>
      </c>
      <c r="D154" s="118">
        <f>VLOOKUP($A154+ROUND((COLUMN()-2)/24,5),АТС!$A$41:$F$784,3)+'Иные услуги '!$C$5+'РСТ РСО-А'!$J$6+'РСТ РСО-А'!$F$9</f>
        <v>3665.03</v>
      </c>
      <c r="E154" s="118">
        <f>VLOOKUP($A154+ROUND((COLUMN()-2)/24,5),АТС!$A$41:$F$784,3)+'Иные услуги '!$C$5+'РСТ РСО-А'!$J$6+'РСТ РСО-А'!$F$9</f>
        <v>3664.69</v>
      </c>
      <c r="F154" s="118">
        <f>VLOOKUP($A154+ROUND((COLUMN()-2)/24,5),АТС!$A$41:$F$784,3)+'Иные услуги '!$C$5+'РСТ РСО-А'!$J$6+'РСТ РСО-А'!$F$9</f>
        <v>3664.7900000000004</v>
      </c>
      <c r="G154" s="118">
        <f>VLOOKUP($A154+ROUND((COLUMN()-2)/24,5),АТС!$A$41:$F$784,3)+'Иные услуги '!$C$5+'РСТ РСО-А'!$J$6+'РСТ РСО-А'!$F$9</f>
        <v>3665.44</v>
      </c>
      <c r="H154" s="118">
        <f>VLOOKUP($A154+ROUND((COLUMN()-2)/24,5),АТС!$A$41:$F$784,3)+'Иные услуги '!$C$5+'РСТ РСО-А'!$J$6+'РСТ РСО-А'!$F$9</f>
        <v>3730.2200000000003</v>
      </c>
      <c r="I154" s="118">
        <f>VLOOKUP($A154+ROUND((COLUMN()-2)/24,5),АТС!$A$41:$F$784,3)+'Иные услуги '!$C$5+'РСТ РСО-А'!$J$6+'РСТ РСО-А'!$F$9</f>
        <v>3661.7900000000004</v>
      </c>
      <c r="J154" s="118">
        <f>VLOOKUP($A154+ROUND((COLUMN()-2)/24,5),АТС!$A$41:$F$784,3)+'Иные услуги '!$C$5+'РСТ РСО-А'!$J$6+'РСТ РСО-А'!$F$9</f>
        <v>3795.01</v>
      </c>
      <c r="K154" s="118">
        <f>VLOOKUP($A154+ROUND((COLUMN()-2)/24,5),АТС!$A$41:$F$784,3)+'Иные услуги '!$C$5+'РСТ РСО-А'!$J$6+'РСТ РСО-А'!$F$9</f>
        <v>3723.34</v>
      </c>
      <c r="L154" s="118">
        <f>VLOOKUP($A154+ROUND((COLUMN()-2)/24,5),АТС!$A$41:$F$784,3)+'Иные услуги '!$C$5+'РСТ РСО-А'!$J$6+'РСТ РСО-А'!$F$9</f>
        <v>3723.3300000000004</v>
      </c>
      <c r="M154" s="118">
        <f>VLOOKUP($A154+ROUND((COLUMN()-2)/24,5),АТС!$A$41:$F$784,3)+'Иные услуги '!$C$5+'РСТ РСО-А'!$J$6+'РСТ РСО-А'!$F$9</f>
        <v>3723.2000000000003</v>
      </c>
      <c r="N154" s="118">
        <f>VLOOKUP($A154+ROUND((COLUMN()-2)/24,5),АТС!$A$41:$F$784,3)+'Иные услуги '!$C$5+'РСТ РСО-А'!$J$6+'РСТ РСО-А'!$F$9</f>
        <v>3723.0800000000004</v>
      </c>
      <c r="O154" s="118">
        <f>VLOOKUP($A154+ROUND((COLUMN()-2)/24,5),АТС!$A$41:$F$784,3)+'Иные услуги '!$C$5+'РСТ РСО-А'!$J$6+'РСТ РСО-А'!$F$9</f>
        <v>3722.94</v>
      </c>
      <c r="P154" s="118">
        <f>VLOOKUP($A154+ROUND((COLUMN()-2)/24,5),АТС!$A$41:$F$784,3)+'Иные услуги '!$C$5+'РСТ РСО-А'!$J$6+'РСТ РСО-А'!$F$9</f>
        <v>3690.3800000000006</v>
      </c>
      <c r="Q154" s="118">
        <f>VLOOKUP($A154+ROUND((COLUMN()-2)/24,5),АТС!$A$41:$F$784,3)+'Иные услуги '!$C$5+'РСТ РСО-А'!$J$6+'РСТ РСО-А'!$F$9</f>
        <v>3690.07</v>
      </c>
      <c r="R154" s="118">
        <f>VLOOKUP($A154+ROUND((COLUMN()-2)/24,5),АТС!$A$41:$F$784,3)+'Иные услуги '!$C$5+'РСТ РСО-А'!$J$6+'РСТ РСО-А'!$F$9</f>
        <v>3690.8</v>
      </c>
      <c r="S154" s="118">
        <f>VLOOKUP($A154+ROUND((COLUMN()-2)/24,5),АТС!$A$41:$F$784,3)+'Иные услуги '!$C$5+'РСТ РСО-А'!$J$6+'РСТ РСО-А'!$F$9</f>
        <v>3798.2700000000004</v>
      </c>
      <c r="T154" s="118">
        <f>VLOOKUP($A154+ROUND((COLUMN()-2)/24,5),АТС!$A$41:$F$784,3)+'Иные услуги '!$C$5+'РСТ РСО-А'!$J$6+'РСТ РСО-А'!$F$9</f>
        <v>3818.3500000000004</v>
      </c>
      <c r="U154" s="118">
        <f>VLOOKUP($A154+ROUND((COLUMN()-2)/24,5),АТС!$A$41:$F$784,3)+'Иные услуги '!$C$5+'РСТ РСО-А'!$J$6+'РСТ РСО-А'!$F$9</f>
        <v>3745.94</v>
      </c>
      <c r="V154" s="118">
        <f>VLOOKUP($A154+ROUND((COLUMN()-2)/24,5),АТС!$A$41:$F$784,3)+'Иные услуги '!$C$5+'РСТ РСО-А'!$J$6+'РСТ РСО-А'!$F$9</f>
        <v>3687.1700000000005</v>
      </c>
      <c r="W154" s="118">
        <f>VLOOKUP($A154+ROUND((COLUMN()-2)/24,5),АТС!$A$41:$F$784,3)+'Иные услуги '!$C$5+'РСТ РСО-А'!$J$6+'РСТ РСО-А'!$F$9</f>
        <v>3723.32</v>
      </c>
      <c r="X154" s="118">
        <f>VLOOKUP($A154+ROUND((COLUMN()-2)/24,5),АТС!$A$41:$F$784,3)+'Иные услуги '!$C$5+'РСТ РСО-А'!$J$6+'РСТ РСО-А'!$F$9</f>
        <v>3802.9200000000005</v>
      </c>
      <c r="Y154" s="118">
        <f>VLOOKUP($A154+ROUND((COLUMN()-2)/24,5),АТС!$A$41:$F$784,3)+'Иные услуги '!$C$5+'РСТ РСО-А'!$J$6+'РСТ РСО-А'!$F$9</f>
        <v>3770.8900000000003</v>
      </c>
    </row>
    <row r="155" spans="1:25" x14ac:dyDescent="0.2">
      <c r="A155" s="66">
        <f t="shared" si="4"/>
        <v>43401</v>
      </c>
      <c r="B155" s="118">
        <f>VLOOKUP($A155+ROUND((COLUMN()-2)/24,5),АТС!$A$41:$F$784,3)+'Иные услуги '!$C$5+'РСТ РСО-А'!$J$6+'РСТ РСО-А'!$F$9</f>
        <v>3675.4700000000003</v>
      </c>
      <c r="C155" s="118">
        <f>VLOOKUP($A155+ROUND((COLUMN()-2)/24,5),АТС!$A$41:$F$784,3)+'Иные услуги '!$C$5+'РСТ РСО-А'!$J$6+'РСТ РСО-А'!$F$9</f>
        <v>3667.7100000000005</v>
      </c>
      <c r="D155" s="118">
        <f>VLOOKUP($A155+ROUND((COLUMN()-2)/24,5),АТС!$A$41:$F$784,3)+'Иные услуги '!$C$5+'РСТ РСО-А'!$J$6+'РСТ РСО-А'!$F$9</f>
        <v>3679.28</v>
      </c>
      <c r="E155" s="118">
        <f>VLOOKUP($A155+ROUND((COLUMN()-2)/24,5),АТС!$A$41:$F$784,3)+'Иные услуги '!$C$5+'РСТ РСО-А'!$J$6+'РСТ РСО-А'!$F$9</f>
        <v>3679.1400000000003</v>
      </c>
      <c r="F155" s="118">
        <f>VLOOKUP($A155+ROUND((COLUMN()-2)/24,5),АТС!$A$41:$F$784,3)+'Иные услуги '!$C$5+'РСТ РСО-А'!$J$6+'РСТ РСО-А'!$F$9</f>
        <v>3679.2500000000005</v>
      </c>
      <c r="G155" s="118">
        <f>VLOOKUP($A155+ROUND((COLUMN()-2)/24,5),АТС!$A$41:$F$784,3)+'Иные услуги '!$C$5+'РСТ РСО-А'!$J$6+'РСТ РСО-А'!$F$9</f>
        <v>3679.4200000000005</v>
      </c>
      <c r="H155" s="118">
        <f>VLOOKUP($A155+ROUND((COLUMN()-2)/24,5),АТС!$A$41:$F$784,3)+'Иные услуги '!$C$5+'РСТ РСО-А'!$J$6+'РСТ РСО-А'!$F$9</f>
        <v>3780.1800000000003</v>
      </c>
      <c r="I155" s="118">
        <f>VLOOKUP($A155+ROUND((COLUMN()-2)/24,5),АТС!$A$41:$F$784,3)+'Иные услуги '!$C$5+'РСТ РСО-А'!$J$6+'РСТ РСО-А'!$F$9</f>
        <v>3692.4600000000005</v>
      </c>
      <c r="J155" s="118">
        <f>VLOOKUP($A155+ROUND((COLUMN()-2)/24,5),АТС!$A$41:$F$784,3)+'Иные услуги '!$C$5+'РСТ РСО-А'!$J$6+'РСТ РСО-А'!$F$9</f>
        <v>3834.51</v>
      </c>
      <c r="K155" s="118">
        <f>VLOOKUP($A155+ROUND((COLUMN()-2)/24,5),АТС!$A$41:$F$784,3)+'Иные услуги '!$C$5+'РСТ РСО-А'!$J$6+'РСТ РСО-А'!$F$9</f>
        <v>3759.0200000000004</v>
      </c>
      <c r="L155" s="118">
        <f>VLOOKUP($A155+ROUND((COLUMN()-2)/24,5),АТС!$A$41:$F$784,3)+'Иные услуги '!$C$5+'РСТ РСО-А'!$J$6+'РСТ РСО-А'!$F$9</f>
        <v>3759.7900000000004</v>
      </c>
      <c r="M155" s="118">
        <f>VLOOKUP($A155+ROUND((COLUMN()-2)/24,5),АТС!$A$41:$F$784,3)+'Иные услуги '!$C$5+'РСТ РСО-А'!$J$6+'РСТ РСО-А'!$F$9</f>
        <v>3759.8500000000004</v>
      </c>
      <c r="N155" s="118">
        <f>VLOOKUP($A155+ROUND((COLUMN()-2)/24,5),АТС!$A$41:$F$784,3)+'Иные услуги '!$C$5+'РСТ РСО-А'!$J$6+'РСТ РСО-А'!$F$9</f>
        <v>3758.86</v>
      </c>
      <c r="O155" s="118">
        <f>VLOOKUP($A155+ROUND((COLUMN()-2)/24,5),АТС!$A$41:$F$784,3)+'Иные услуги '!$C$5+'РСТ РСО-А'!$J$6+'РСТ РСО-А'!$F$9</f>
        <v>3758.9500000000003</v>
      </c>
      <c r="P155" s="118">
        <f>VLOOKUP($A155+ROUND((COLUMN()-2)/24,5),АТС!$A$41:$F$784,3)+'Иные услуги '!$C$5+'РСТ РСО-А'!$J$6+'РСТ РСО-А'!$F$9</f>
        <v>3758.9800000000005</v>
      </c>
      <c r="Q155" s="118">
        <f>VLOOKUP($A155+ROUND((COLUMN()-2)/24,5),АТС!$A$41:$F$784,3)+'Иные услуги '!$C$5+'РСТ РСО-А'!$J$6+'РСТ РСО-А'!$F$9</f>
        <v>3759.82</v>
      </c>
      <c r="R155" s="118">
        <f>VLOOKUP($A155+ROUND((COLUMN()-2)/24,5),АТС!$A$41:$F$784,3)+'Иные услуги '!$C$5+'РСТ РСО-А'!$J$6+'РСТ РСО-А'!$F$9</f>
        <v>3760.57</v>
      </c>
      <c r="S155" s="118">
        <f>VLOOKUP($A155+ROUND((COLUMN()-2)/24,5),АТС!$A$41:$F$784,3)+'Иные услуги '!$C$5+'РСТ РСО-А'!$J$6+'РСТ РСО-А'!$F$9</f>
        <v>3747.4200000000005</v>
      </c>
      <c r="T155" s="118">
        <f>VLOOKUP($A155+ROUND((COLUMN()-2)/24,5),АТС!$A$41:$F$784,3)+'Иные услуги '!$C$5+'РСТ РСО-А'!$J$6+'РСТ РСО-А'!$F$9</f>
        <v>3786.9800000000005</v>
      </c>
      <c r="U155" s="118">
        <f>VLOOKUP($A155+ROUND((COLUMN()-2)/24,5),АТС!$A$41:$F$784,3)+'Иные услуги '!$C$5+'РСТ РСО-А'!$J$6+'РСТ РСО-А'!$F$9</f>
        <v>3696.84</v>
      </c>
      <c r="V155" s="118">
        <f>VLOOKUP($A155+ROUND((COLUMN()-2)/24,5),АТС!$A$41:$F$784,3)+'Иные услуги '!$C$5+'РСТ РСО-А'!$J$6+'РСТ РСО-А'!$F$9</f>
        <v>3702.32</v>
      </c>
      <c r="W155" s="118">
        <f>VLOOKUP($A155+ROUND((COLUMN()-2)/24,5),АТС!$A$41:$F$784,3)+'Иные услуги '!$C$5+'РСТ РСО-А'!$J$6+'РСТ РСО-А'!$F$9</f>
        <v>3727.9700000000003</v>
      </c>
      <c r="X155" s="118">
        <f>VLOOKUP($A155+ROUND((COLUMN()-2)/24,5),АТС!$A$41:$F$784,3)+'Иные услуги '!$C$5+'РСТ РСО-А'!$J$6+'РСТ РСО-А'!$F$9</f>
        <v>3809.2400000000002</v>
      </c>
      <c r="Y155" s="118">
        <f>VLOOKUP($A155+ROUND((COLUMN()-2)/24,5),АТС!$A$41:$F$784,3)+'Иные услуги '!$C$5+'РСТ РСО-А'!$J$6+'РСТ РСО-А'!$F$9</f>
        <v>3774.9500000000003</v>
      </c>
    </row>
    <row r="156" spans="1:25" x14ac:dyDescent="0.2">
      <c r="A156" s="66">
        <f t="shared" si="4"/>
        <v>43402</v>
      </c>
      <c r="B156" s="118">
        <f>VLOOKUP($A156+ROUND((COLUMN()-2)/24,5),АТС!$A$41:$F$784,3)+'Иные услуги '!$C$5+'РСТ РСО-А'!$J$6+'РСТ РСО-А'!$F$9</f>
        <v>3674.69</v>
      </c>
      <c r="C156" s="118">
        <f>VLOOKUP($A156+ROUND((COLUMN()-2)/24,5),АТС!$A$41:$F$784,3)+'Иные услуги '!$C$5+'РСТ РСО-А'!$J$6+'РСТ РСО-А'!$F$9</f>
        <v>3667.0600000000004</v>
      </c>
      <c r="D156" s="118">
        <f>VLOOKUP($A156+ROUND((COLUMN()-2)/24,5),АТС!$A$41:$F$784,3)+'Иные услуги '!$C$5+'РСТ РСО-А'!$J$6+'РСТ РСО-А'!$F$9</f>
        <v>3666.1700000000005</v>
      </c>
      <c r="E156" s="118">
        <f>VLOOKUP($A156+ROUND((COLUMN()-2)/24,5),АТС!$A$41:$F$784,3)+'Иные услуги '!$C$5+'РСТ РСО-А'!$J$6+'РСТ РСО-А'!$F$9</f>
        <v>3666.05</v>
      </c>
      <c r="F156" s="118">
        <f>VLOOKUP($A156+ROUND((COLUMN()-2)/24,5),АТС!$A$41:$F$784,3)+'Иные услуги '!$C$5+'РСТ РСО-А'!$J$6+'РСТ РСО-А'!$F$9</f>
        <v>3666.5000000000005</v>
      </c>
      <c r="G156" s="118">
        <f>VLOOKUP($A156+ROUND((COLUMN()-2)/24,5),АТС!$A$41:$F$784,3)+'Иные услуги '!$C$5+'РСТ РСО-А'!$J$6+'РСТ РСО-А'!$F$9</f>
        <v>3667.9600000000005</v>
      </c>
      <c r="H156" s="118">
        <f>VLOOKUP($A156+ROUND((COLUMN()-2)/24,5),АТС!$A$41:$F$784,3)+'Иные услуги '!$C$5+'РСТ РСО-А'!$J$6+'РСТ РСО-А'!$F$9</f>
        <v>3704.6700000000005</v>
      </c>
      <c r="I156" s="118">
        <f>VLOOKUP($A156+ROUND((COLUMN()-2)/24,5),АТС!$A$41:$F$784,3)+'Иные услуги '!$C$5+'РСТ РСО-А'!$J$6+'РСТ РСО-А'!$F$9</f>
        <v>3714.6300000000006</v>
      </c>
      <c r="J156" s="118">
        <f>VLOOKUP($A156+ROUND((COLUMN()-2)/24,5),АТС!$A$41:$F$784,3)+'Иные услуги '!$C$5+'РСТ РСО-А'!$J$6+'РСТ РСО-А'!$F$9</f>
        <v>3749.7000000000003</v>
      </c>
      <c r="K156" s="118">
        <f>VLOOKUP($A156+ROUND((COLUMN()-2)/24,5),АТС!$A$41:$F$784,3)+'Иные услуги '!$C$5+'РСТ РСО-А'!$J$6+'РСТ РСО-А'!$F$9</f>
        <v>3697.19</v>
      </c>
      <c r="L156" s="118">
        <f>VLOOKUP($A156+ROUND((COLUMN()-2)/24,5),АТС!$A$41:$F$784,3)+'Иные услуги '!$C$5+'РСТ РСО-А'!$J$6+'РСТ РСО-А'!$F$9</f>
        <v>3697.7000000000003</v>
      </c>
      <c r="M156" s="118">
        <f>VLOOKUP($A156+ROUND((COLUMN()-2)/24,5),АТС!$A$41:$F$784,3)+'Иные услуги '!$C$5+'РСТ РСО-А'!$J$6+'РСТ РСО-А'!$F$9</f>
        <v>3696.9900000000002</v>
      </c>
      <c r="N156" s="118">
        <f>VLOOKUP($A156+ROUND((COLUMN()-2)/24,5),АТС!$A$41:$F$784,3)+'Иные услуги '!$C$5+'РСТ РСО-А'!$J$6+'РСТ РСО-А'!$F$9</f>
        <v>3696.9500000000003</v>
      </c>
      <c r="O156" s="118">
        <f>VLOOKUP($A156+ROUND((COLUMN()-2)/24,5),АТС!$A$41:$F$784,3)+'Иные услуги '!$C$5+'РСТ РСО-А'!$J$6+'РСТ РСО-А'!$F$9</f>
        <v>3696.7100000000005</v>
      </c>
      <c r="P156" s="118">
        <f>VLOOKUP($A156+ROUND((COLUMN()-2)/24,5),АТС!$A$41:$F$784,3)+'Иные услуги '!$C$5+'РСТ РСО-А'!$J$6+'РСТ РСО-А'!$F$9</f>
        <v>3696.7900000000004</v>
      </c>
      <c r="Q156" s="118">
        <f>VLOOKUP($A156+ROUND((COLUMN()-2)/24,5),АТС!$A$41:$F$784,3)+'Иные услуги '!$C$5+'РСТ РСО-А'!$J$6+'РСТ РСО-А'!$F$9</f>
        <v>3697.0200000000004</v>
      </c>
      <c r="R156" s="118">
        <f>VLOOKUP($A156+ROUND((COLUMN()-2)/24,5),АТС!$A$41:$F$784,3)+'Иные услуги '!$C$5+'РСТ РСО-А'!$J$6+'РСТ РСО-А'!$F$9</f>
        <v>3687.34</v>
      </c>
      <c r="S156" s="118">
        <f>VLOOKUP($A156+ROUND((COLUMN()-2)/24,5),АТС!$A$41:$F$784,3)+'Иные услуги '!$C$5+'РСТ РСО-А'!$J$6+'РСТ РСО-А'!$F$9</f>
        <v>3823.8300000000004</v>
      </c>
      <c r="T156" s="118">
        <f>VLOOKUP($A156+ROUND((COLUMN()-2)/24,5),АТС!$A$41:$F$784,3)+'Иные услуги '!$C$5+'РСТ РСО-А'!$J$6+'РСТ РСО-А'!$F$9</f>
        <v>3826.3700000000003</v>
      </c>
      <c r="U156" s="118">
        <f>VLOOKUP($A156+ROUND((COLUMN()-2)/24,5),АТС!$A$41:$F$784,3)+'Иные услуги '!$C$5+'РСТ РСО-А'!$J$6+'РСТ РСО-А'!$F$9</f>
        <v>3751.53</v>
      </c>
      <c r="V156" s="118">
        <f>VLOOKUP($A156+ROUND((COLUMN()-2)/24,5),АТС!$A$41:$F$784,3)+'Иные услуги '!$C$5+'РСТ РСО-А'!$J$6+'РСТ РСО-А'!$F$9</f>
        <v>3700.7400000000002</v>
      </c>
      <c r="W156" s="118">
        <f>VLOOKUP($A156+ROUND((COLUMN()-2)/24,5),АТС!$A$41:$F$784,3)+'Иные услуги '!$C$5+'РСТ РСО-А'!$J$6+'РСТ РСО-А'!$F$9</f>
        <v>3713.7400000000002</v>
      </c>
      <c r="X156" s="118">
        <f>VLOOKUP($A156+ROUND((COLUMN()-2)/24,5),АТС!$A$41:$F$784,3)+'Иные услуги '!$C$5+'РСТ РСО-А'!$J$6+'РСТ РСО-А'!$F$9</f>
        <v>3800.09</v>
      </c>
      <c r="Y156" s="118">
        <f>VLOOKUP($A156+ROUND((COLUMN()-2)/24,5),АТС!$A$41:$F$784,3)+'Иные услуги '!$C$5+'РСТ РСО-А'!$J$6+'РСТ РСО-А'!$F$9</f>
        <v>3753.28</v>
      </c>
    </row>
    <row r="157" spans="1:25" x14ac:dyDescent="0.2">
      <c r="A157" s="66">
        <f t="shared" si="4"/>
        <v>43403</v>
      </c>
      <c r="B157" s="118">
        <f>VLOOKUP($A157+ROUND((COLUMN()-2)/24,5),АТС!$A$41:$F$784,3)+'Иные услуги '!$C$5+'РСТ РСО-А'!$J$6+'РСТ РСО-А'!$F$9</f>
        <v>3669.61</v>
      </c>
      <c r="C157" s="118">
        <f>VLOOKUP($A157+ROUND((COLUMN()-2)/24,5),АТС!$A$41:$F$784,3)+'Иные услуги '!$C$5+'РСТ РСО-А'!$J$6+'РСТ РСО-А'!$F$9</f>
        <v>3667.1200000000003</v>
      </c>
      <c r="D157" s="118">
        <f>VLOOKUP($A157+ROUND((COLUMN()-2)/24,5),АТС!$A$41:$F$784,3)+'Иные услуги '!$C$5+'РСТ РСО-А'!$J$6+'РСТ РСО-А'!$F$9</f>
        <v>3666.7500000000005</v>
      </c>
      <c r="E157" s="118">
        <f>VLOOKUP($A157+ROUND((COLUMN()-2)/24,5),АТС!$A$41:$F$784,3)+'Иные услуги '!$C$5+'РСТ РСО-А'!$J$6+'РСТ РСО-А'!$F$9</f>
        <v>3666.51</v>
      </c>
      <c r="F157" s="118">
        <f>VLOOKUP($A157+ROUND((COLUMN()-2)/24,5),АТС!$A$41:$F$784,3)+'Иные услуги '!$C$5+'РСТ РСО-А'!$J$6+'РСТ РСО-А'!$F$9</f>
        <v>3667.7000000000003</v>
      </c>
      <c r="G157" s="118">
        <f>VLOOKUP($A157+ROUND((COLUMN()-2)/24,5),АТС!$A$41:$F$784,3)+'Иные услуги '!$C$5+'РСТ РСО-А'!$J$6+'РСТ РСО-А'!$F$9</f>
        <v>3669.1700000000005</v>
      </c>
      <c r="H157" s="118">
        <f>VLOOKUP($A157+ROUND((COLUMN()-2)/24,5),АТС!$A$41:$F$784,3)+'Иные услуги '!$C$5+'РСТ РСО-А'!$J$6+'РСТ РСО-А'!$F$9</f>
        <v>3676.9200000000005</v>
      </c>
      <c r="I157" s="118">
        <f>VLOOKUP($A157+ROUND((COLUMN()-2)/24,5),АТС!$A$41:$F$784,3)+'Иные услуги '!$C$5+'РСТ РСО-А'!$J$6+'РСТ РСО-А'!$F$9</f>
        <v>3793.8100000000004</v>
      </c>
      <c r="J157" s="118">
        <f>VLOOKUP($A157+ROUND((COLUMN()-2)/24,5),АТС!$A$41:$F$784,3)+'Иные услуги '!$C$5+'РСТ РСО-А'!$J$6+'РСТ РСО-А'!$F$9</f>
        <v>3700.2200000000003</v>
      </c>
      <c r="K157" s="118">
        <f>VLOOKUP($A157+ROUND((COLUMN()-2)/24,5),АТС!$A$41:$F$784,3)+'Иные услуги '!$C$5+'РСТ РСО-А'!$J$6+'РСТ РСО-А'!$F$9</f>
        <v>3686.94</v>
      </c>
      <c r="L157" s="118">
        <f>VLOOKUP($A157+ROUND((COLUMN()-2)/24,5),АТС!$A$41:$F$784,3)+'Иные услуги '!$C$5+'РСТ РСО-А'!$J$6+'РСТ РСО-А'!$F$9</f>
        <v>3686.7000000000003</v>
      </c>
      <c r="M157" s="118">
        <f>VLOOKUP($A157+ROUND((COLUMN()-2)/24,5),АТС!$A$41:$F$784,3)+'Иные услуги '!$C$5+'РСТ РСО-А'!$J$6+'РСТ РСО-А'!$F$9</f>
        <v>3671.9200000000005</v>
      </c>
      <c r="N157" s="118">
        <f>VLOOKUP($A157+ROUND((COLUMN()-2)/24,5),АТС!$A$41:$F$784,3)+'Иные услуги '!$C$5+'РСТ РСО-А'!$J$6+'РСТ РСО-А'!$F$9</f>
        <v>3688.11</v>
      </c>
      <c r="O157" s="118">
        <f>VLOOKUP($A157+ROUND((COLUMN()-2)/24,5),АТС!$A$41:$F$784,3)+'Иные услуги '!$C$5+'РСТ РСО-А'!$J$6+'РСТ РСО-А'!$F$9</f>
        <v>3687.6200000000003</v>
      </c>
      <c r="P157" s="118">
        <f>VLOOKUP($A157+ROUND((COLUMN()-2)/24,5),АТС!$A$41:$F$784,3)+'Иные услуги '!$C$5+'РСТ РСО-А'!$J$6+'РСТ РСО-А'!$F$9</f>
        <v>3687.61</v>
      </c>
      <c r="Q157" s="118">
        <f>VLOOKUP($A157+ROUND((COLUMN()-2)/24,5),АТС!$A$41:$F$784,3)+'Иные услуги '!$C$5+'РСТ РСО-А'!$J$6+'РСТ РСО-А'!$F$9</f>
        <v>3687.7900000000004</v>
      </c>
      <c r="R157" s="118">
        <f>VLOOKUP($A157+ROUND((COLUMN()-2)/24,5),АТС!$A$41:$F$784,3)+'Иные услуги '!$C$5+'РСТ РСО-А'!$J$6+'РСТ РСО-А'!$F$9</f>
        <v>3685.7200000000003</v>
      </c>
      <c r="S157" s="118">
        <f>VLOOKUP($A157+ROUND((COLUMN()-2)/24,5),АТС!$A$41:$F$784,3)+'Иные услуги '!$C$5+'РСТ РСО-А'!$J$6+'РСТ РСО-А'!$F$9</f>
        <v>3788.2100000000005</v>
      </c>
      <c r="T157" s="118">
        <f>VLOOKUP($A157+ROUND((COLUMN()-2)/24,5),АТС!$A$41:$F$784,3)+'Иные услуги '!$C$5+'РСТ РСО-А'!$J$6+'РСТ РСО-А'!$F$9</f>
        <v>3836.7900000000004</v>
      </c>
      <c r="U157" s="118">
        <f>VLOOKUP($A157+ROUND((COLUMN()-2)/24,5),АТС!$A$41:$F$784,3)+'Иные услуги '!$C$5+'РСТ РСО-А'!$J$6+'РСТ РСО-А'!$F$9</f>
        <v>3755.6700000000005</v>
      </c>
      <c r="V157" s="118">
        <f>VLOOKUP($A157+ROUND((COLUMN()-2)/24,5),АТС!$A$41:$F$784,3)+'Иные услуги '!$C$5+'РСТ РСО-А'!$J$6+'РСТ РСО-А'!$F$9</f>
        <v>3722.8800000000006</v>
      </c>
      <c r="W157" s="118">
        <f>VLOOKUP($A157+ROUND((COLUMN()-2)/24,5),АТС!$A$41:$F$784,3)+'Иные услуги '!$C$5+'РСТ РСО-А'!$J$6+'РСТ РСО-А'!$F$9</f>
        <v>3736.3900000000003</v>
      </c>
      <c r="X157" s="118">
        <f>VLOOKUP($A157+ROUND((COLUMN()-2)/24,5),АТС!$A$41:$F$784,3)+'Иные услуги '!$C$5+'РСТ РСО-А'!$J$6+'РСТ РСО-А'!$F$9</f>
        <v>3808.3500000000004</v>
      </c>
      <c r="Y157" s="118">
        <f>VLOOKUP($A157+ROUND((COLUMN()-2)/24,5),АТС!$A$41:$F$784,3)+'Иные услуги '!$C$5+'РСТ РСО-А'!$J$6+'РСТ РСО-А'!$F$9</f>
        <v>3789.5600000000004</v>
      </c>
    </row>
    <row r="158" spans="1:25" x14ac:dyDescent="0.2">
      <c r="A158" s="66">
        <f t="shared" si="4"/>
        <v>43404</v>
      </c>
      <c r="B158" s="118">
        <f>VLOOKUP($A158+ROUND((COLUMN()-2)/24,5),АТС!$A$41:$F$784,3)+'Иные услуги '!$C$5+'РСТ РСО-А'!$J$6+'РСТ РСО-А'!$F$9</f>
        <v>3673.1200000000003</v>
      </c>
      <c r="C158" s="118">
        <f>VLOOKUP($A158+ROUND((COLUMN()-2)/24,5),АТС!$A$41:$F$784,3)+'Иные услуги '!$C$5+'РСТ РСО-А'!$J$6+'РСТ РСО-А'!$F$9</f>
        <v>3666.8100000000004</v>
      </c>
      <c r="D158" s="118">
        <f>VLOOKUP($A158+ROUND((COLUMN()-2)/24,5),АТС!$A$41:$F$784,3)+'Иные услуги '!$C$5+'РСТ РСО-А'!$J$6+'РСТ РСО-А'!$F$9</f>
        <v>3666.2100000000005</v>
      </c>
      <c r="E158" s="118">
        <f>VLOOKUP($A158+ROUND((COLUMN()-2)/24,5),АТС!$A$41:$F$784,3)+'Иные услуги '!$C$5+'РСТ РСО-А'!$J$6+'РСТ РСО-А'!$F$9</f>
        <v>3666.03</v>
      </c>
      <c r="F158" s="118">
        <f>VLOOKUP($A158+ROUND((COLUMN()-2)/24,5),АТС!$A$41:$F$784,3)+'Иные услуги '!$C$5+'РСТ РСО-А'!$J$6+'РСТ РСО-А'!$F$9</f>
        <v>3666.5000000000005</v>
      </c>
      <c r="G158" s="118">
        <f>VLOOKUP($A158+ROUND((COLUMN()-2)/24,5),АТС!$A$41:$F$784,3)+'Иные услуги '!$C$5+'РСТ РСО-А'!$J$6+'РСТ РСО-А'!$F$9</f>
        <v>3667.7200000000003</v>
      </c>
      <c r="H158" s="118">
        <f>VLOOKUP($A158+ROUND((COLUMN()-2)/24,5),АТС!$A$41:$F$784,3)+'Иные услуги '!$C$5+'РСТ РСО-А'!$J$6+'РСТ РСО-А'!$F$9</f>
        <v>3676.69</v>
      </c>
      <c r="I158" s="118">
        <f>VLOOKUP($A158+ROUND((COLUMN()-2)/24,5),АТС!$A$41:$F$784,3)+'Иные услуги '!$C$5+'РСТ РСО-А'!$J$6+'РСТ РСО-А'!$F$9</f>
        <v>3791.5200000000004</v>
      </c>
      <c r="J158" s="118">
        <f>VLOOKUP($A158+ROUND((COLUMN()-2)/24,5),АТС!$A$41:$F$784,3)+'Иные услуги '!$C$5+'РСТ РСО-А'!$J$6+'РСТ РСО-А'!$F$9</f>
        <v>3697.78</v>
      </c>
      <c r="K158" s="118">
        <f>VLOOKUP($A158+ROUND((COLUMN()-2)/24,5),АТС!$A$41:$F$784,3)+'Иные услуги '!$C$5+'РСТ РСО-А'!$J$6+'РСТ РСО-А'!$F$9</f>
        <v>3686.4100000000003</v>
      </c>
      <c r="L158" s="118">
        <f>VLOOKUP($A158+ROUND((COLUMN()-2)/24,5),АТС!$A$41:$F$784,3)+'Иные услуги '!$C$5+'РСТ РСО-А'!$J$6+'РСТ РСО-А'!$F$9</f>
        <v>3687.9300000000003</v>
      </c>
      <c r="M158" s="118">
        <f>VLOOKUP($A158+ROUND((COLUMN()-2)/24,5),АТС!$A$41:$F$784,3)+'Иные услуги '!$C$5+'РСТ РСО-А'!$J$6+'РСТ РСО-А'!$F$9</f>
        <v>3672.3100000000004</v>
      </c>
      <c r="N158" s="118">
        <f>VLOOKUP($A158+ROUND((COLUMN()-2)/24,5),АТС!$A$41:$F$784,3)+'Иные услуги '!$C$5+'РСТ РСО-А'!$J$6+'РСТ РСО-А'!$F$9</f>
        <v>3697.2500000000005</v>
      </c>
      <c r="O158" s="118">
        <f>VLOOKUP($A158+ROUND((COLUMN()-2)/24,5),АТС!$A$41:$F$784,3)+'Иные услуги '!$C$5+'РСТ РСО-А'!$J$6+'РСТ РСО-А'!$F$9</f>
        <v>3696.78</v>
      </c>
      <c r="P158" s="118">
        <f>VLOOKUP($A158+ROUND((COLUMN()-2)/24,5),АТС!$A$41:$F$784,3)+'Иные услуги '!$C$5+'РСТ РСО-А'!$J$6+'РСТ РСО-А'!$F$9</f>
        <v>3696.9100000000003</v>
      </c>
      <c r="Q158" s="118">
        <f>VLOOKUP($A158+ROUND((COLUMN()-2)/24,5),АТС!$A$41:$F$784,3)+'Иные услуги '!$C$5+'РСТ РСО-А'!$J$6+'РСТ РСО-А'!$F$9</f>
        <v>3696.9600000000005</v>
      </c>
      <c r="R158" s="118">
        <f>VLOOKUP($A158+ROUND((COLUMN()-2)/24,5),АТС!$A$41:$F$784,3)+'Иные услуги '!$C$5+'РСТ РСО-А'!$J$6+'РСТ РСО-А'!$F$9</f>
        <v>3686.7500000000005</v>
      </c>
      <c r="S158" s="118">
        <f>VLOOKUP($A158+ROUND((COLUMN()-2)/24,5),АТС!$A$41:$F$784,3)+'Иные услуги '!$C$5+'РСТ РСО-А'!$J$6+'РСТ РСО-А'!$F$9</f>
        <v>3790.05</v>
      </c>
      <c r="T158" s="118">
        <f>VLOOKUP($A158+ROUND((COLUMN()-2)/24,5),АТС!$A$41:$F$784,3)+'Иные услуги '!$C$5+'РСТ РСО-А'!$J$6+'РСТ РСО-А'!$F$9</f>
        <v>3840.0400000000004</v>
      </c>
      <c r="U158" s="118">
        <f>VLOOKUP($A158+ROUND((COLUMN()-2)/24,5),АТС!$A$41:$F$784,3)+'Иные услуги '!$C$5+'РСТ РСО-А'!$J$6+'РСТ РСО-А'!$F$9</f>
        <v>3752.3300000000004</v>
      </c>
      <c r="V158" s="118">
        <f>VLOOKUP($A158+ROUND((COLUMN()-2)/24,5),АТС!$A$41:$F$784,3)+'Иные услуги '!$C$5+'РСТ РСО-А'!$J$6+'РСТ РСО-А'!$F$9</f>
        <v>3721.3800000000006</v>
      </c>
      <c r="W158" s="118">
        <f>VLOOKUP($A158+ROUND((COLUMN()-2)/24,5),АТС!$A$41:$F$784,3)+'Иные услуги '!$C$5+'РСТ РСО-А'!$J$6+'РСТ РСО-А'!$F$9</f>
        <v>3719.2700000000004</v>
      </c>
      <c r="X158" s="118">
        <f>VLOOKUP($A158+ROUND((COLUMN()-2)/24,5),АТС!$A$41:$F$784,3)+'Иные услуги '!$C$5+'РСТ РСО-А'!$J$6+'РСТ РСО-А'!$F$9</f>
        <v>3787.1600000000003</v>
      </c>
      <c r="Y158" s="118">
        <f>VLOOKUP($A158+ROUND((COLUMN()-2)/24,5),АТС!$A$41:$F$784,3)+'Иные услуги '!$C$5+'РСТ РСО-А'!$J$6+'РСТ РСО-А'!$F$9</f>
        <v>3777.6300000000006</v>
      </c>
    </row>
    <row r="159" spans="1:25" ht="12.75" customHeight="1" x14ac:dyDescent="0.25">
      <c r="A159" s="80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9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49" t="s">
        <v>35</v>
      </c>
      <c r="B161" s="143" t="s">
        <v>99</v>
      </c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5"/>
    </row>
    <row r="162" spans="1:27" ht="12.75" x14ac:dyDescent="0.2">
      <c r="A162" s="150"/>
      <c r="B162" s="146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8"/>
    </row>
    <row r="163" spans="1:27" ht="12.75" customHeight="1" x14ac:dyDescent="0.2">
      <c r="A163" s="150"/>
      <c r="B163" s="154" t="s">
        <v>100</v>
      </c>
      <c r="C163" s="152" t="s">
        <v>101</v>
      </c>
      <c r="D163" s="152" t="s">
        <v>102</v>
      </c>
      <c r="E163" s="152" t="s">
        <v>103</v>
      </c>
      <c r="F163" s="152" t="s">
        <v>104</v>
      </c>
      <c r="G163" s="152" t="s">
        <v>105</v>
      </c>
      <c r="H163" s="152" t="s">
        <v>106</v>
      </c>
      <c r="I163" s="152" t="s">
        <v>107</v>
      </c>
      <c r="J163" s="152" t="s">
        <v>108</v>
      </c>
      <c r="K163" s="152" t="s">
        <v>109</v>
      </c>
      <c r="L163" s="152" t="s">
        <v>110</v>
      </c>
      <c r="M163" s="152" t="s">
        <v>111</v>
      </c>
      <c r="N163" s="156" t="s">
        <v>112</v>
      </c>
      <c r="O163" s="152" t="s">
        <v>113</v>
      </c>
      <c r="P163" s="152" t="s">
        <v>114</v>
      </c>
      <c r="Q163" s="152" t="s">
        <v>115</v>
      </c>
      <c r="R163" s="152" t="s">
        <v>116</v>
      </c>
      <c r="S163" s="152" t="s">
        <v>117</v>
      </c>
      <c r="T163" s="152" t="s">
        <v>118</v>
      </c>
      <c r="U163" s="152" t="s">
        <v>119</v>
      </c>
      <c r="V163" s="152" t="s">
        <v>120</v>
      </c>
      <c r="W163" s="152" t="s">
        <v>121</v>
      </c>
      <c r="X163" s="152" t="s">
        <v>122</v>
      </c>
      <c r="Y163" s="152" t="s">
        <v>123</v>
      </c>
    </row>
    <row r="164" spans="1:27" ht="11.25" customHeight="1" x14ac:dyDescent="0.2">
      <c r="A164" s="151"/>
      <c r="B164" s="155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7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</row>
    <row r="165" spans="1:27" ht="15.75" customHeight="1" x14ac:dyDescent="0.2">
      <c r="A165" s="66">
        <f t="shared" ref="A165:A195" si="5">A128</f>
        <v>43374</v>
      </c>
      <c r="B165" s="91">
        <f>VLOOKUP($A165+ROUND((COLUMN()-2)/24,5),АТС!$A$41:$F$784,3)+'Иные услуги '!$C$5+'РСТ РСО-А'!$J$6+'РСТ РСО-А'!$G$9</f>
        <v>3660.51</v>
      </c>
      <c r="C165" s="118">
        <f>VLOOKUP($A165+ROUND((COLUMN()-2)/24,5),АТС!$A$41:$F$784,3)+'Иные услуги '!$C$5+'РСТ РСО-А'!$J$6+'РСТ РСО-А'!$G$9</f>
        <v>3742.79</v>
      </c>
      <c r="D165" s="118">
        <f>VLOOKUP($A165+ROUND((COLUMN()-2)/24,5),АТС!$A$41:$F$784,3)+'Иные услуги '!$C$5+'РСТ РСО-А'!$J$6+'РСТ РСО-А'!$G$9</f>
        <v>3792.82</v>
      </c>
      <c r="E165" s="118">
        <f>VLOOKUP($A165+ROUND((COLUMN()-2)/24,5),АТС!$A$41:$F$784,3)+'Иные услуги '!$C$5+'РСТ РСО-А'!$J$6+'РСТ РСО-А'!$G$9</f>
        <v>3793.1400000000003</v>
      </c>
      <c r="F165" s="118">
        <f>VLOOKUP($A165+ROUND((COLUMN()-2)/24,5),АТС!$A$41:$F$784,3)+'Иные услуги '!$C$5+'РСТ РСО-А'!$J$6+'РСТ РСО-А'!$G$9</f>
        <v>3793.11</v>
      </c>
      <c r="G165" s="118">
        <f>VLOOKUP($A165+ROUND((COLUMN()-2)/24,5),АТС!$A$41:$F$784,3)+'Иные услуги '!$C$5+'РСТ РСО-А'!$J$6+'РСТ РСО-А'!$G$9</f>
        <v>3794.05</v>
      </c>
      <c r="H165" s="118">
        <f>VLOOKUP($A165+ROUND((COLUMN()-2)/24,5),АТС!$A$41:$F$784,3)+'Иные услуги '!$C$5+'РСТ РСО-А'!$J$6+'РСТ РСО-А'!$G$9</f>
        <v>3948.05</v>
      </c>
      <c r="I165" s="118">
        <f>VLOOKUP($A165+ROUND((COLUMN()-2)/24,5),АТС!$A$41:$F$784,3)+'Иные услуги '!$C$5+'РСТ РСО-А'!$J$6+'РСТ РСО-А'!$G$9</f>
        <v>3660.4500000000003</v>
      </c>
      <c r="J165" s="118">
        <f>VLOOKUP($A165+ROUND((COLUMN()-2)/24,5),АТС!$A$41:$F$784,3)+'Иные услуги '!$C$5+'РСТ РСО-А'!$J$6+'РСТ РСО-А'!$G$9</f>
        <v>3802.32</v>
      </c>
      <c r="K165" s="118">
        <f>VLOOKUP($A165+ROUND((COLUMN()-2)/24,5),АТС!$A$41:$F$784,3)+'Иные услуги '!$C$5+'РСТ РСО-А'!$J$6+'РСТ РСО-А'!$G$9</f>
        <v>3692.5600000000004</v>
      </c>
      <c r="L165" s="118">
        <f>VLOOKUP($A165+ROUND((COLUMN()-2)/24,5),АТС!$A$41:$F$784,3)+'Иные услуги '!$C$5+'РСТ РСО-А'!$J$6+'РСТ РСО-А'!$G$9</f>
        <v>3692.5200000000004</v>
      </c>
      <c r="M165" s="118">
        <f>VLOOKUP($A165+ROUND((COLUMN()-2)/24,5),АТС!$A$41:$F$784,3)+'Иные услуги '!$C$5+'РСТ РСО-А'!$J$6+'РСТ РСО-А'!$G$9</f>
        <v>3709.21</v>
      </c>
      <c r="N165" s="118">
        <f>VLOOKUP($A165+ROUND((COLUMN()-2)/24,5),АТС!$A$41:$F$784,3)+'Иные услуги '!$C$5+'РСТ РСО-А'!$J$6+'РСТ РСО-А'!$G$9</f>
        <v>3800.9100000000003</v>
      </c>
      <c r="O165" s="118">
        <f>VLOOKUP($A165+ROUND((COLUMN()-2)/24,5),АТС!$A$41:$F$784,3)+'Иные услуги '!$C$5+'РСТ РСО-А'!$J$6+'РСТ РСО-А'!$G$9</f>
        <v>3780.9100000000003</v>
      </c>
      <c r="P165" s="118">
        <f>VLOOKUP($A165+ROUND((COLUMN()-2)/24,5),АТС!$A$41:$F$784,3)+'Иные услуги '!$C$5+'РСТ РСО-А'!$J$6+'РСТ РСО-А'!$G$9</f>
        <v>3752.8700000000003</v>
      </c>
      <c r="Q165" s="118">
        <f>VLOOKUP($A165+ROUND((COLUMN()-2)/24,5),АТС!$A$41:$F$784,3)+'Иные услуги '!$C$5+'РСТ РСО-А'!$J$6+'РСТ РСО-А'!$G$9</f>
        <v>3781.2200000000003</v>
      </c>
      <c r="R165" s="118">
        <f>VLOOKUP($A165+ROUND((COLUMN()-2)/24,5),АТС!$A$41:$F$784,3)+'Иные услуги '!$C$5+'РСТ РСО-А'!$J$6+'РСТ РСО-А'!$G$9</f>
        <v>3777.04</v>
      </c>
      <c r="S165" s="118">
        <f>VLOOKUP($A165+ROUND((COLUMN()-2)/24,5),АТС!$A$41:$F$784,3)+'Иные услуги '!$C$5+'РСТ РСО-А'!$J$6+'РСТ РСО-А'!$G$9</f>
        <v>3749.5200000000004</v>
      </c>
      <c r="T165" s="118">
        <f>VLOOKUP($A165+ROUND((COLUMN()-2)/24,5),АТС!$A$41:$F$784,3)+'Иные услуги '!$C$5+'РСТ РСО-А'!$J$6+'РСТ РСО-А'!$G$9</f>
        <v>3562.4500000000003</v>
      </c>
      <c r="U165" s="118">
        <f>VLOOKUP($A165+ROUND((COLUMN()-2)/24,5),АТС!$A$41:$F$784,3)+'Иные услуги '!$C$5+'РСТ РСО-А'!$J$6+'РСТ РСО-А'!$G$9</f>
        <v>3667.86</v>
      </c>
      <c r="V165" s="118">
        <f>VLOOKUP($A165+ROUND((COLUMN()-2)/24,5),АТС!$A$41:$F$784,3)+'Иные услуги '!$C$5+'РСТ РСО-А'!$J$6+'РСТ РСО-А'!$G$9</f>
        <v>3762.9100000000003</v>
      </c>
      <c r="W165" s="118">
        <f>VLOOKUP($A165+ROUND((COLUMN()-2)/24,5),АТС!$A$41:$F$784,3)+'Иные услуги '!$C$5+'РСТ РСО-А'!$J$6+'РСТ РСО-А'!$G$9</f>
        <v>3918.8900000000003</v>
      </c>
      <c r="X165" s="118">
        <f>VLOOKUP($A165+ROUND((COLUMN()-2)/24,5),АТС!$A$41:$F$784,3)+'Иные услуги '!$C$5+'РСТ РСО-А'!$J$6+'РСТ РСО-А'!$G$9</f>
        <v>4414.1600000000008</v>
      </c>
      <c r="Y165" s="118">
        <f>VLOOKUP($A165+ROUND((COLUMN()-2)/24,5),АТС!$A$41:$F$784,3)+'Иные услуги '!$C$5+'РСТ РСО-А'!$J$6+'РСТ РСО-А'!$G$9</f>
        <v>3563.13</v>
      </c>
      <c r="AA165" s="67"/>
    </row>
    <row r="166" spans="1:27" x14ac:dyDescent="0.2">
      <c r="A166" s="66">
        <f t="shared" si="5"/>
        <v>43375</v>
      </c>
      <c r="B166" s="118">
        <f>VLOOKUP($A166+ROUND((COLUMN()-2)/24,5),АТС!$A$41:$F$784,3)+'Иные услуги '!$C$5+'РСТ РСО-А'!$J$6+'РСТ РСО-А'!$G$9</f>
        <v>3662.36</v>
      </c>
      <c r="C166" s="118">
        <f>VLOOKUP($A166+ROUND((COLUMN()-2)/24,5),АТС!$A$41:$F$784,3)+'Иные услуги '!$C$5+'РСТ РСО-А'!$J$6+'РСТ РСО-А'!$G$9</f>
        <v>3745.26</v>
      </c>
      <c r="D166" s="118">
        <f>VLOOKUP($A166+ROUND((COLUMN()-2)/24,5),АТС!$A$41:$F$784,3)+'Иные услуги '!$C$5+'РСТ РСО-А'!$J$6+'РСТ РСО-А'!$G$9</f>
        <v>3794.94</v>
      </c>
      <c r="E166" s="118">
        <f>VLOOKUP($A166+ROUND((COLUMN()-2)/24,5),АТС!$A$41:$F$784,3)+'Иные услуги '!$C$5+'РСТ РСО-А'!$J$6+'РСТ РСО-А'!$G$9</f>
        <v>3805.71</v>
      </c>
      <c r="F166" s="118">
        <f>VLOOKUP($A166+ROUND((COLUMN()-2)/24,5),АТС!$A$41:$F$784,3)+'Иные услуги '!$C$5+'РСТ РСО-А'!$J$6+'РСТ РСО-А'!$G$9</f>
        <v>3794.6800000000003</v>
      </c>
      <c r="G166" s="118">
        <f>VLOOKUP($A166+ROUND((COLUMN()-2)/24,5),АТС!$A$41:$F$784,3)+'Иные услуги '!$C$5+'РСТ РСО-А'!$J$6+'РСТ РСО-А'!$G$9</f>
        <v>3796.33</v>
      </c>
      <c r="H166" s="118">
        <f>VLOOKUP($A166+ROUND((COLUMN()-2)/24,5),АТС!$A$41:$F$784,3)+'Иные услуги '!$C$5+'РСТ РСО-А'!$J$6+'РСТ РСО-А'!$G$9</f>
        <v>4206.09</v>
      </c>
      <c r="I166" s="118">
        <f>VLOOKUP($A166+ROUND((COLUMN()-2)/24,5),АТС!$A$41:$F$784,3)+'Иные услуги '!$C$5+'РСТ РСО-А'!$J$6+'РСТ РСО-А'!$G$9</f>
        <v>3688.71</v>
      </c>
      <c r="J166" s="118">
        <f>VLOOKUP($A166+ROUND((COLUMN()-2)/24,5),АТС!$A$41:$F$784,3)+'Иные услуги '!$C$5+'РСТ РСО-А'!$J$6+'РСТ РСО-А'!$G$9</f>
        <v>3824.29</v>
      </c>
      <c r="K166" s="118">
        <f>VLOOKUP($A166+ROUND((COLUMN()-2)/24,5),АТС!$A$41:$F$784,3)+'Иные услуги '!$C$5+'РСТ РСО-А'!$J$6+'РСТ РСО-А'!$G$9</f>
        <v>3728.25</v>
      </c>
      <c r="L166" s="118">
        <f>VLOOKUP($A166+ROUND((COLUMN()-2)/24,5),АТС!$A$41:$F$784,3)+'Иные услуги '!$C$5+'РСТ РСО-А'!$J$6+'РСТ РСО-А'!$G$9</f>
        <v>3745.78</v>
      </c>
      <c r="M166" s="118">
        <f>VLOOKUP($A166+ROUND((COLUMN()-2)/24,5),АТС!$A$41:$F$784,3)+'Иные услуги '!$C$5+'РСТ РСО-А'!$J$6+'РСТ РСО-А'!$G$9</f>
        <v>3764.2700000000004</v>
      </c>
      <c r="N166" s="118">
        <f>VLOOKUP($A166+ROUND((COLUMN()-2)/24,5),АТС!$A$41:$F$784,3)+'Иные услуги '!$C$5+'РСТ РСО-А'!$J$6+'РСТ РСО-А'!$G$9</f>
        <v>3803.01</v>
      </c>
      <c r="O166" s="118">
        <f>VLOOKUP($A166+ROUND((COLUMN()-2)/24,5),АТС!$A$41:$F$784,3)+'Иные услуги '!$C$5+'РСТ РСО-А'!$J$6+'РСТ РСО-А'!$G$9</f>
        <v>3803.13</v>
      </c>
      <c r="P166" s="118">
        <f>VLOOKUP($A166+ROUND((COLUMN()-2)/24,5),АТС!$A$41:$F$784,3)+'Иные услуги '!$C$5+'РСТ РСО-А'!$J$6+'РСТ РСО-А'!$G$9</f>
        <v>3783.3100000000004</v>
      </c>
      <c r="Q166" s="118">
        <f>VLOOKUP($A166+ROUND((COLUMN()-2)/24,5),АТС!$A$41:$F$784,3)+'Иные услуги '!$C$5+'РСТ РСО-А'!$J$6+'РСТ РСО-А'!$G$9</f>
        <v>3803.21</v>
      </c>
      <c r="R166" s="118">
        <f>VLOOKUP($A166+ROUND((COLUMN()-2)/24,5),АТС!$A$41:$F$784,3)+'Иные услуги '!$C$5+'РСТ РСО-А'!$J$6+'РСТ РСО-А'!$G$9</f>
        <v>3798.58</v>
      </c>
      <c r="S166" s="118">
        <f>VLOOKUP($A166+ROUND((COLUMN()-2)/24,5),АТС!$A$41:$F$784,3)+'Иные услуги '!$C$5+'РСТ РСО-А'!$J$6+'РСТ РСО-А'!$G$9</f>
        <v>3778.01</v>
      </c>
      <c r="T166" s="118">
        <f>VLOOKUP($A166+ROUND((COLUMN()-2)/24,5),АТС!$A$41:$F$784,3)+'Иные услуги '!$C$5+'РСТ РСО-А'!$J$6+'РСТ РСО-А'!$G$9</f>
        <v>3614.53</v>
      </c>
      <c r="U166" s="118">
        <f>VLOOKUP($A166+ROUND((COLUMN()-2)/24,5),АТС!$A$41:$F$784,3)+'Иные услуги '!$C$5+'РСТ РСО-А'!$J$6+'РСТ РСО-А'!$G$9</f>
        <v>3724.75</v>
      </c>
      <c r="V166" s="118">
        <f>VLOOKUP($A166+ROUND((COLUMN()-2)/24,5),АТС!$A$41:$F$784,3)+'Иные услуги '!$C$5+'РСТ РСО-А'!$J$6+'РСТ РСО-А'!$G$9</f>
        <v>3761.84</v>
      </c>
      <c r="W166" s="118">
        <f>VLOOKUP($A166+ROUND((COLUMN()-2)/24,5),АТС!$A$41:$F$784,3)+'Иные услуги '!$C$5+'РСТ РСО-А'!$J$6+'РСТ РСО-А'!$G$9</f>
        <v>3917.9900000000002</v>
      </c>
      <c r="X166" s="118">
        <f>VLOOKUP($A166+ROUND((COLUMN()-2)/24,5),АТС!$A$41:$F$784,3)+'Иные услуги '!$C$5+'РСТ РСО-А'!$J$6+'РСТ РСО-А'!$G$9</f>
        <v>4417.8</v>
      </c>
      <c r="Y166" s="118">
        <f>VLOOKUP($A166+ROUND((COLUMN()-2)/24,5),АТС!$A$41:$F$784,3)+'Иные услуги '!$C$5+'РСТ РСО-А'!$J$6+'РСТ РСО-А'!$G$9</f>
        <v>3567.69</v>
      </c>
    </row>
    <row r="167" spans="1:27" x14ac:dyDescent="0.2">
      <c r="A167" s="66">
        <f t="shared" si="5"/>
        <v>43376</v>
      </c>
      <c r="B167" s="118">
        <f>VLOOKUP($A167+ROUND((COLUMN()-2)/24,5),АТС!$A$41:$F$784,3)+'Иные услуги '!$C$5+'РСТ РСО-А'!$J$6+'РСТ РСО-А'!$G$9</f>
        <v>3668.23</v>
      </c>
      <c r="C167" s="118">
        <f>VLOOKUP($A167+ROUND((COLUMN()-2)/24,5),АТС!$A$41:$F$784,3)+'Иные услуги '!$C$5+'РСТ РСО-А'!$J$6+'РСТ РСО-А'!$G$9</f>
        <v>3751.59</v>
      </c>
      <c r="D167" s="118">
        <f>VLOOKUP($A167+ROUND((COLUMN()-2)/24,5),АТС!$A$41:$F$784,3)+'Иные услуги '!$C$5+'РСТ РСО-А'!$J$6+'РСТ РСО-А'!$G$9</f>
        <v>3801.4500000000003</v>
      </c>
      <c r="E167" s="118">
        <f>VLOOKUP($A167+ROUND((COLUMN()-2)/24,5),АТС!$A$41:$F$784,3)+'Иные услуги '!$C$5+'РСТ РСО-А'!$J$6+'РСТ РСО-А'!$G$9</f>
        <v>3812.21</v>
      </c>
      <c r="F167" s="118">
        <f>VLOOKUP($A167+ROUND((COLUMN()-2)/24,5),АТС!$A$41:$F$784,3)+'Иные услуги '!$C$5+'РСТ РСО-А'!$J$6+'РСТ РСО-А'!$G$9</f>
        <v>3799.38</v>
      </c>
      <c r="G167" s="118">
        <f>VLOOKUP($A167+ROUND((COLUMN()-2)/24,5),АТС!$A$41:$F$784,3)+'Иные услуги '!$C$5+'РСТ РСО-А'!$J$6+'РСТ РСО-А'!$G$9</f>
        <v>3802.8</v>
      </c>
      <c r="H167" s="118">
        <f>VLOOKUP($A167+ROUND((COLUMN()-2)/24,5),АТС!$A$41:$F$784,3)+'Иные услуги '!$C$5+'РСТ РСО-А'!$J$6+'РСТ РСО-А'!$G$9</f>
        <v>4223.58</v>
      </c>
      <c r="I167" s="118">
        <f>VLOOKUP($A167+ROUND((COLUMN()-2)/24,5),АТС!$A$41:$F$784,3)+'Иные услуги '!$C$5+'РСТ РСО-А'!$J$6+'РСТ РСО-А'!$G$9</f>
        <v>3695.83</v>
      </c>
      <c r="J167" s="118">
        <f>VLOOKUP($A167+ROUND((COLUMN()-2)/24,5),АТС!$A$41:$F$784,3)+'Иные услуги '!$C$5+'РСТ РСО-А'!$J$6+'РСТ РСО-А'!$G$9</f>
        <v>3830.6600000000003</v>
      </c>
      <c r="K167" s="118">
        <f>VLOOKUP($A167+ROUND((COLUMN()-2)/24,5),АТС!$A$41:$F$784,3)+'Иные услуги '!$C$5+'РСТ РСО-А'!$J$6+'РСТ РСО-А'!$G$9</f>
        <v>3734.2000000000003</v>
      </c>
      <c r="L167" s="118">
        <f>VLOOKUP($A167+ROUND((COLUMN()-2)/24,5),АТС!$A$41:$F$784,3)+'Иные услуги '!$C$5+'РСТ РСО-А'!$J$6+'РСТ РСО-А'!$G$9</f>
        <v>3752.04</v>
      </c>
      <c r="M167" s="118">
        <f>VLOOKUP($A167+ROUND((COLUMN()-2)/24,5),АТС!$A$41:$F$784,3)+'Иные услуги '!$C$5+'РСТ РСО-А'!$J$6+'РСТ РСО-А'!$G$9</f>
        <v>3770.67</v>
      </c>
      <c r="N167" s="118">
        <f>VLOOKUP($A167+ROUND((COLUMN()-2)/24,5),АТС!$A$41:$F$784,3)+'Иные услуги '!$C$5+'РСТ РСО-А'!$J$6+'РСТ РСО-А'!$G$9</f>
        <v>3809.9500000000003</v>
      </c>
      <c r="O167" s="118">
        <f>VLOOKUP($A167+ROUND((COLUMN()-2)/24,5),АТС!$A$41:$F$784,3)+'Иные услуги '!$C$5+'РСТ РСО-А'!$J$6+'РСТ РСО-А'!$G$9</f>
        <v>3809.26</v>
      </c>
      <c r="P167" s="118">
        <f>VLOOKUP($A167+ROUND((COLUMN()-2)/24,5),АТС!$A$41:$F$784,3)+'Иные услуги '!$C$5+'РСТ РСО-А'!$J$6+'РСТ РСО-А'!$G$9</f>
        <v>3789.78</v>
      </c>
      <c r="Q167" s="118">
        <f>VLOOKUP($A167+ROUND((COLUMN()-2)/24,5),АТС!$A$41:$F$784,3)+'Иные услуги '!$C$5+'РСТ РСО-А'!$J$6+'РСТ РСО-А'!$G$9</f>
        <v>3809.23</v>
      </c>
      <c r="R167" s="118">
        <f>VLOOKUP($A167+ROUND((COLUMN()-2)/24,5),АТС!$A$41:$F$784,3)+'Иные услуги '!$C$5+'РСТ РСО-А'!$J$6+'РСТ РСО-А'!$G$9</f>
        <v>3803.5600000000004</v>
      </c>
      <c r="S167" s="118">
        <f>VLOOKUP($A167+ROUND((COLUMN()-2)/24,5),АТС!$A$41:$F$784,3)+'Иные услуги '!$C$5+'РСТ РСО-А'!$J$6+'РСТ РСО-А'!$G$9</f>
        <v>3782.7700000000004</v>
      </c>
      <c r="T167" s="118">
        <f>VLOOKUP($A167+ROUND((COLUMN()-2)/24,5),АТС!$A$41:$F$784,3)+'Иные услуги '!$C$5+'РСТ РСО-А'!$J$6+'РСТ РСО-А'!$G$9</f>
        <v>3565.5</v>
      </c>
      <c r="U167" s="118">
        <f>VLOOKUP($A167+ROUND((COLUMN()-2)/24,5),АТС!$A$41:$F$784,3)+'Иные услуги '!$C$5+'РСТ РСО-А'!$J$6+'РСТ РСО-А'!$G$9</f>
        <v>3727.09</v>
      </c>
      <c r="V167" s="118">
        <f>VLOOKUP($A167+ROUND((COLUMN()-2)/24,5),АТС!$A$41:$F$784,3)+'Иные услуги '!$C$5+'РСТ РСО-А'!$J$6+'РСТ РСО-А'!$G$9</f>
        <v>3766.8500000000004</v>
      </c>
      <c r="W167" s="118">
        <f>VLOOKUP($A167+ROUND((COLUMN()-2)/24,5),АТС!$A$41:$F$784,3)+'Иные услуги '!$C$5+'РСТ РСО-А'!$J$6+'РСТ РСО-А'!$G$9</f>
        <v>3926.0200000000004</v>
      </c>
      <c r="X167" s="118">
        <f>VLOOKUP($A167+ROUND((COLUMN()-2)/24,5),АТС!$A$41:$F$784,3)+'Иные услуги '!$C$5+'РСТ РСО-А'!$J$6+'РСТ РСО-А'!$G$9</f>
        <v>4434.09</v>
      </c>
      <c r="Y167" s="118">
        <f>VLOOKUP($A167+ROUND((COLUMN()-2)/24,5),АТС!$A$41:$F$784,3)+'Иные услуги '!$C$5+'РСТ РСО-А'!$J$6+'РСТ РСО-А'!$G$9</f>
        <v>3567.76</v>
      </c>
    </row>
    <row r="168" spans="1:27" x14ac:dyDescent="0.2">
      <c r="A168" s="66">
        <f t="shared" si="5"/>
        <v>43377</v>
      </c>
      <c r="B168" s="118">
        <f>VLOOKUP($A168+ROUND((COLUMN()-2)/24,5),АТС!$A$41:$F$784,3)+'Иные услуги '!$C$5+'РСТ РСО-А'!$J$6+'РСТ РСО-А'!$G$9</f>
        <v>3665.1600000000003</v>
      </c>
      <c r="C168" s="118">
        <f>VLOOKUP($A168+ROUND((COLUMN()-2)/24,5),АТС!$A$41:$F$784,3)+'Иные услуги '!$C$5+'РСТ РСО-А'!$J$6+'РСТ РСО-А'!$G$9</f>
        <v>3750.73</v>
      </c>
      <c r="D168" s="118">
        <f>VLOOKUP($A168+ROUND((COLUMN()-2)/24,5),АТС!$A$41:$F$784,3)+'Иные услуги '!$C$5+'РСТ РСО-А'!$J$6+'РСТ РСО-А'!$G$9</f>
        <v>3800.73</v>
      </c>
      <c r="E168" s="118">
        <f>VLOOKUP($A168+ROUND((COLUMN()-2)/24,5),АТС!$A$41:$F$784,3)+'Иные услуги '!$C$5+'РСТ РСО-А'!$J$6+'РСТ РСО-А'!$G$9</f>
        <v>3834.0200000000004</v>
      </c>
      <c r="F168" s="118">
        <f>VLOOKUP($A168+ROUND((COLUMN()-2)/24,5),АТС!$A$41:$F$784,3)+'Иные услуги '!$C$5+'РСТ РСО-А'!$J$6+'РСТ РСО-А'!$G$9</f>
        <v>3809.8500000000004</v>
      </c>
      <c r="G168" s="118">
        <f>VLOOKUP($A168+ROUND((COLUMN()-2)/24,5),АТС!$A$41:$F$784,3)+'Иные услуги '!$C$5+'РСТ РСО-А'!$J$6+'РСТ РСО-А'!$G$9</f>
        <v>3801.8700000000003</v>
      </c>
      <c r="H168" s="118">
        <f>VLOOKUP($A168+ROUND((COLUMN()-2)/24,5),АТС!$A$41:$F$784,3)+'Иные услуги '!$C$5+'РСТ РСО-А'!$J$6+'РСТ РСО-А'!$G$9</f>
        <v>4048.3500000000004</v>
      </c>
      <c r="I168" s="118">
        <f>VLOOKUP($A168+ROUND((COLUMN()-2)/24,5),АТС!$A$41:$F$784,3)+'Иные услуги '!$C$5+'РСТ РСО-А'!$J$6+'РСТ РСО-А'!$G$9</f>
        <v>3716.9700000000003</v>
      </c>
      <c r="J168" s="118">
        <f>VLOOKUP($A168+ROUND((COLUMN()-2)/24,5),АТС!$A$41:$F$784,3)+'Иные услуги '!$C$5+'РСТ РСО-А'!$J$6+'РСТ РСО-А'!$G$9</f>
        <v>3917.0700000000006</v>
      </c>
      <c r="K168" s="118">
        <f>VLOOKUP($A168+ROUND((COLUMN()-2)/24,5),АТС!$A$41:$F$784,3)+'Иные услуги '!$C$5+'РСТ РСО-А'!$J$6+'РСТ РСО-А'!$G$9</f>
        <v>3758.44</v>
      </c>
      <c r="L168" s="118">
        <f>VLOOKUP($A168+ROUND((COLUMN()-2)/24,5),АТС!$A$41:$F$784,3)+'Иные услуги '!$C$5+'РСТ РСО-А'!$J$6+'РСТ РСО-А'!$G$9</f>
        <v>3749.0600000000004</v>
      </c>
      <c r="M168" s="118">
        <f>VLOOKUP($A168+ROUND((COLUMN()-2)/24,5),АТС!$A$41:$F$784,3)+'Иные услуги '!$C$5+'РСТ РСО-А'!$J$6+'РСТ РСО-А'!$G$9</f>
        <v>3767.4700000000003</v>
      </c>
      <c r="N168" s="118">
        <f>VLOOKUP($A168+ROUND((COLUMN()-2)/24,5),АТС!$A$41:$F$784,3)+'Иные услуги '!$C$5+'РСТ РСО-А'!$J$6+'РСТ РСО-А'!$G$9</f>
        <v>3806.23</v>
      </c>
      <c r="O168" s="118">
        <f>VLOOKUP($A168+ROUND((COLUMN()-2)/24,5),АТС!$A$41:$F$784,3)+'Иные услуги '!$C$5+'РСТ РСО-А'!$J$6+'РСТ РСО-А'!$G$9</f>
        <v>3806.34</v>
      </c>
      <c r="P168" s="118">
        <f>VLOOKUP($A168+ROUND((COLUMN()-2)/24,5),АТС!$A$41:$F$784,3)+'Иные услуги '!$C$5+'РСТ РСО-А'!$J$6+'РСТ РСО-А'!$G$9</f>
        <v>3786.46</v>
      </c>
      <c r="Q168" s="118">
        <f>VLOOKUP($A168+ROUND((COLUMN()-2)/24,5),АТС!$A$41:$F$784,3)+'Иные услуги '!$C$5+'РСТ РСО-А'!$J$6+'РСТ РСО-А'!$G$9</f>
        <v>3826.9500000000003</v>
      </c>
      <c r="R168" s="118">
        <f>VLOOKUP($A168+ROUND((COLUMN()-2)/24,5),АТС!$A$41:$F$784,3)+'Иные услуги '!$C$5+'РСТ РСО-А'!$J$6+'РСТ РСО-А'!$G$9</f>
        <v>3852.9500000000003</v>
      </c>
      <c r="S168" s="118">
        <f>VLOOKUP($A168+ROUND((COLUMN()-2)/24,5),АТС!$A$41:$F$784,3)+'Иные услуги '!$C$5+'РСТ РСО-А'!$J$6+'РСТ РСО-А'!$G$9</f>
        <v>3781.9300000000003</v>
      </c>
      <c r="T168" s="118">
        <f>VLOOKUP($A168+ROUND((COLUMN()-2)/24,5),АТС!$A$41:$F$784,3)+'Иные услуги '!$C$5+'РСТ РСО-А'!$J$6+'РСТ РСО-А'!$G$9</f>
        <v>3564.4500000000003</v>
      </c>
      <c r="U168" s="118">
        <f>VLOOKUP($A168+ROUND((COLUMN()-2)/24,5),АТС!$A$41:$F$784,3)+'Иные услуги '!$C$5+'РСТ РСО-А'!$J$6+'РСТ РСО-А'!$G$9</f>
        <v>3766.67</v>
      </c>
      <c r="V168" s="118">
        <f>VLOOKUP($A168+ROUND((COLUMN()-2)/24,5),АТС!$A$41:$F$784,3)+'Иные услуги '!$C$5+'РСТ РСО-А'!$J$6+'РСТ РСО-А'!$G$9</f>
        <v>3856.73</v>
      </c>
      <c r="W168" s="118">
        <f>VLOOKUP($A168+ROUND((COLUMN()-2)/24,5),АТС!$A$41:$F$784,3)+'Иные услуги '!$C$5+'РСТ РСО-А'!$J$6+'РСТ РСО-А'!$G$9</f>
        <v>4067.75</v>
      </c>
      <c r="X168" s="118">
        <f>VLOOKUP($A168+ROUND((COLUMN()-2)/24,5),АТС!$A$41:$F$784,3)+'Иные услуги '!$C$5+'РСТ РСО-А'!$J$6+'РСТ РСО-А'!$G$9</f>
        <v>4543.9400000000005</v>
      </c>
      <c r="Y168" s="118">
        <f>VLOOKUP($A168+ROUND((COLUMN()-2)/24,5),АТС!$A$41:$F$784,3)+'Иные услуги '!$C$5+'РСТ РСО-А'!$J$6+'РСТ РСО-А'!$G$9</f>
        <v>3592.28</v>
      </c>
    </row>
    <row r="169" spans="1:27" x14ac:dyDescent="0.2">
      <c r="A169" s="66">
        <f t="shared" si="5"/>
        <v>43378</v>
      </c>
      <c r="B169" s="118">
        <f>VLOOKUP($A169+ROUND((COLUMN()-2)/24,5),АТС!$A$41:$F$784,3)+'Иные услуги '!$C$5+'РСТ РСО-А'!$J$6+'РСТ РСО-А'!$G$9</f>
        <v>3682.83</v>
      </c>
      <c r="C169" s="118">
        <f>VLOOKUP($A169+ROUND((COLUMN()-2)/24,5),АТС!$A$41:$F$784,3)+'Иные услуги '!$C$5+'РСТ РСО-А'!$J$6+'РСТ РСО-А'!$G$9</f>
        <v>3752.7700000000004</v>
      </c>
      <c r="D169" s="118">
        <f>VLOOKUP($A169+ROUND((COLUMN()-2)/24,5),АТС!$A$41:$F$784,3)+'Иные услуги '!$C$5+'РСТ РСО-А'!$J$6+'РСТ РСО-А'!$G$9</f>
        <v>3802.55</v>
      </c>
      <c r="E169" s="118">
        <f>VLOOKUP($A169+ROUND((COLUMN()-2)/24,5),АТС!$A$41:$F$784,3)+'Иные услуги '!$C$5+'РСТ РСО-А'!$J$6+'РСТ РСО-А'!$G$9</f>
        <v>3835.29</v>
      </c>
      <c r="F169" s="118">
        <f>VLOOKUP($A169+ROUND((COLUMN()-2)/24,5),АТС!$A$41:$F$784,3)+'Иные услуги '!$C$5+'РСТ РСО-А'!$J$6+'РСТ РСО-А'!$G$9</f>
        <v>3810.7000000000003</v>
      </c>
      <c r="G169" s="118">
        <f>VLOOKUP($A169+ROUND((COLUMN()-2)/24,5),АТС!$A$41:$F$784,3)+'Иные услуги '!$C$5+'РСТ РСО-А'!$J$6+'РСТ РСО-А'!$G$9</f>
        <v>3801.9500000000003</v>
      </c>
      <c r="H169" s="118">
        <f>VLOOKUP($A169+ROUND((COLUMN()-2)/24,5),АТС!$A$41:$F$784,3)+'Иные услуги '!$C$5+'РСТ РСО-А'!$J$6+'РСТ РСО-А'!$G$9</f>
        <v>4047.8700000000003</v>
      </c>
      <c r="I169" s="118">
        <f>VLOOKUP($A169+ROUND((COLUMN()-2)/24,5),АТС!$A$41:$F$784,3)+'Иные услуги '!$C$5+'РСТ РСО-А'!$J$6+'РСТ РСО-А'!$G$9</f>
        <v>3716.1800000000003</v>
      </c>
      <c r="J169" s="118">
        <f>VLOOKUP($A169+ROUND((COLUMN()-2)/24,5),АТС!$A$41:$F$784,3)+'Иные услуги '!$C$5+'РСТ РСО-А'!$J$6+'РСТ РСО-А'!$G$9</f>
        <v>3918.9800000000005</v>
      </c>
      <c r="K169" s="118">
        <f>VLOOKUP($A169+ROUND((COLUMN()-2)/24,5),АТС!$A$41:$F$784,3)+'Иные услуги '!$C$5+'РСТ РСО-А'!$J$6+'РСТ РСО-А'!$G$9</f>
        <v>3759.9</v>
      </c>
      <c r="L169" s="118">
        <f>VLOOKUP($A169+ROUND((COLUMN()-2)/24,5),АТС!$A$41:$F$784,3)+'Иные услуги '!$C$5+'РСТ РСО-А'!$J$6+'РСТ РСО-А'!$G$9</f>
        <v>3715.82</v>
      </c>
      <c r="M169" s="118">
        <f>VLOOKUP($A169+ROUND((COLUMN()-2)/24,5),АТС!$A$41:$F$784,3)+'Иные услуги '!$C$5+'РСТ РСО-А'!$J$6+'РСТ РСО-А'!$G$9</f>
        <v>3731.55</v>
      </c>
      <c r="N169" s="118">
        <f>VLOOKUP($A169+ROUND((COLUMN()-2)/24,5),АТС!$A$41:$F$784,3)+'Иные услуги '!$C$5+'РСТ РСО-А'!$J$6+'РСТ РСО-А'!$G$9</f>
        <v>3787.11</v>
      </c>
      <c r="O169" s="118">
        <f>VLOOKUP($A169+ROUND((COLUMN()-2)/24,5),АТС!$A$41:$F$784,3)+'Иные услуги '!$C$5+'РСТ РСО-А'!$J$6+'РСТ РСО-А'!$G$9</f>
        <v>3786.96</v>
      </c>
      <c r="P169" s="118">
        <f>VLOOKUP($A169+ROUND((COLUMN()-2)/24,5),АТС!$A$41:$F$784,3)+'Иные услуги '!$C$5+'РСТ РСО-А'!$J$6+'РСТ РСО-А'!$G$9</f>
        <v>3767.86</v>
      </c>
      <c r="Q169" s="118">
        <f>VLOOKUP($A169+ROUND((COLUMN()-2)/24,5),АТС!$A$41:$F$784,3)+'Иные услуги '!$C$5+'РСТ РСО-А'!$J$6+'РСТ РСО-А'!$G$9</f>
        <v>3827.9</v>
      </c>
      <c r="R169" s="118">
        <f>VLOOKUP($A169+ROUND((COLUMN()-2)/24,5),АТС!$A$41:$F$784,3)+'Иные услуги '!$C$5+'РСТ РСО-А'!$J$6+'РСТ РСО-А'!$G$9</f>
        <v>3780.1000000000004</v>
      </c>
      <c r="S169" s="118">
        <f>VLOOKUP($A169+ROUND((COLUMN()-2)/24,5),АТС!$A$41:$F$784,3)+'Иные услуги '!$C$5+'РСТ РСО-А'!$J$6+'РСТ РСО-А'!$G$9</f>
        <v>3726.0600000000004</v>
      </c>
      <c r="T169" s="118">
        <f>VLOOKUP($A169+ROUND((COLUMN()-2)/24,5),АТС!$A$41:$F$784,3)+'Иные услуги '!$C$5+'РСТ РСО-А'!$J$6+'РСТ РСО-А'!$G$9</f>
        <v>3553</v>
      </c>
      <c r="U169" s="118">
        <f>VLOOKUP($A169+ROUND((COLUMN()-2)/24,5),АТС!$A$41:$F$784,3)+'Иные услуги '!$C$5+'РСТ РСО-А'!$J$6+'РСТ РСО-А'!$G$9</f>
        <v>3726.7700000000004</v>
      </c>
      <c r="V169" s="118">
        <f>VLOOKUP($A169+ROUND((COLUMN()-2)/24,5),АТС!$A$41:$F$784,3)+'Иные услуги '!$C$5+'РСТ РСО-А'!$J$6+'РСТ РСО-А'!$G$9</f>
        <v>3794.2700000000004</v>
      </c>
      <c r="W169" s="118">
        <f>VLOOKUP($A169+ROUND((COLUMN()-2)/24,5),АТС!$A$41:$F$784,3)+'Иные услуги '!$C$5+'РСТ РСО-А'!$J$6+'РСТ РСО-А'!$G$9</f>
        <v>3960.63</v>
      </c>
      <c r="X169" s="118">
        <f>VLOOKUP($A169+ROUND((COLUMN()-2)/24,5),АТС!$A$41:$F$784,3)+'Иные услуги '!$C$5+'РСТ РСО-А'!$J$6+'РСТ РСО-А'!$G$9</f>
        <v>4547.9900000000007</v>
      </c>
      <c r="Y169" s="118">
        <f>VLOOKUP($A169+ROUND((COLUMN()-2)/24,5),АТС!$A$41:$F$784,3)+'Иные услуги '!$C$5+'РСТ РСО-А'!$J$6+'РСТ РСО-А'!$G$9</f>
        <v>3554.98</v>
      </c>
    </row>
    <row r="170" spans="1:27" x14ac:dyDescent="0.2">
      <c r="A170" s="66">
        <f t="shared" si="5"/>
        <v>43379</v>
      </c>
      <c r="B170" s="118">
        <f>VLOOKUP($A170+ROUND((COLUMN()-2)/24,5),АТС!$A$41:$F$784,3)+'Иные услуги '!$C$5+'РСТ РСО-А'!$J$6+'РСТ РСО-А'!$G$9</f>
        <v>3684.8100000000004</v>
      </c>
      <c r="C170" s="118">
        <f>VLOOKUP($A170+ROUND((COLUMN()-2)/24,5),АТС!$A$41:$F$784,3)+'Иные услуги '!$C$5+'РСТ РСО-А'!$J$6+'РСТ РСО-А'!$G$9</f>
        <v>3753.01</v>
      </c>
      <c r="D170" s="118">
        <f>VLOOKUP($A170+ROUND((COLUMN()-2)/24,5),АТС!$A$41:$F$784,3)+'Иные услуги '!$C$5+'РСТ РСО-А'!$J$6+'РСТ РСО-А'!$G$9</f>
        <v>3802.0200000000004</v>
      </c>
      <c r="E170" s="118">
        <f>VLOOKUP($A170+ROUND((COLUMN()-2)/24,5),АТС!$A$41:$F$784,3)+'Иные услуги '!$C$5+'РСТ РСО-А'!$J$6+'РСТ РСО-А'!$G$9</f>
        <v>3801.34</v>
      </c>
      <c r="F170" s="118">
        <f>VLOOKUP($A170+ROUND((COLUMN()-2)/24,5),АТС!$A$41:$F$784,3)+'Иные услуги '!$C$5+'РСТ РСО-А'!$J$6+'РСТ РСО-А'!$G$9</f>
        <v>3812.96</v>
      </c>
      <c r="G170" s="118">
        <f>VLOOKUP($A170+ROUND((COLUMN()-2)/24,5),АТС!$A$41:$F$784,3)+'Иные услуги '!$C$5+'РСТ РСО-А'!$J$6+'РСТ РСО-А'!$G$9</f>
        <v>3801.6600000000003</v>
      </c>
      <c r="H170" s="118">
        <f>VLOOKUP($A170+ROUND((COLUMN()-2)/24,5),АТС!$A$41:$F$784,3)+'Иные услуги '!$C$5+'РСТ РСО-А'!$J$6+'РСТ РСО-А'!$G$9</f>
        <v>4128.05</v>
      </c>
      <c r="I170" s="118">
        <f>VLOOKUP($A170+ROUND((COLUMN()-2)/24,5),АТС!$A$41:$F$784,3)+'Иные услуги '!$C$5+'РСТ РСО-А'!$J$6+'РСТ РСО-А'!$G$9</f>
        <v>3841.86</v>
      </c>
      <c r="J170" s="118">
        <f>VLOOKUP($A170+ROUND((COLUMN()-2)/24,5),АТС!$A$41:$F$784,3)+'Иные услуги '!$C$5+'РСТ РСО-А'!$J$6+'РСТ РСО-А'!$G$9</f>
        <v>3957.1800000000003</v>
      </c>
      <c r="K170" s="118">
        <f>VLOOKUP($A170+ROUND((COLUMN()-2)/24,5),АТС!$A$41:$F$784,3)+'Иные услуги '!$C$5+'РСТ РСО-А'!$J$6+'РСТ РСО-А'!$G$9</f>
        <v>3807.83</v>
      </c>
      <c r="L170" s="118">
        <f>VLOOKUP($A170+ROUND((COLUMN()-2)/24,5),АТС!$A$41:$F$784,3)+'Иные услуги '!$C$5+'РСТ РСО-А'!$J$6+'РСТ РСО-А'!$G$9</f>
        <v>3807.92</v>
      </c>
      <c r="M170" s="118">
        <f>VLOOKUP($A170+ROUND((COLUMN()-2)/24,5),АТС!$A$41:$F$784,3)+'Иные услуги '!$C$5+'РСТ РСО-А'!$J$6+'РСТ РСО-А'!$G$9</f>
        <v>3807.86</v>
      </c>
      <c r="N170" s="118">
        <f>VLOOKUP($A170+ROUND((COLUMN()-2)/24,5),АТС!$A$41:$F$784,3)+'Иные услуги '!$C$5+'РСТ РСО-А'!$J$6+'РСТ РСО-А'!$G$9</f>
        <v>3807.58</v>
      </c>
      <c r="O170" s="118">
        <f>VLOOKUP($A170+ROUND((COLUMN()-2)/24,5),АТС!$A$41:$F$784,3)+'Иные услуги '!$C$5+'РСТ РСО-А'!$J$6+'РСТ РСО-А'!$G$9</f>
        <v>3860.3900000000003</v>
      </c>
      <c r="P170" s="118">
        <f>VLOOKUP($A170+ROUND((COLUMN()-2)/24,5),АТС!$A$41:$F$784,3)+'Иные услуги '!$C$5+'РСТ РСО-А'!$J$6+'РСТ РСО-А'!$G$9</f>
        <v>3859.9900000000002</v>
      </c>
      <c r="Q170" s="118">
        <f>VLOOKUP($A170+ROUND((COLUMN()-2)/24,5),АТС!$A$41:$F$784,3)+'Иные услуги '!$C$5+'РСТ РСО-А'!$J$6+'РСТ РСО-А'!$G$9</f>
        <v>3894.01</v>
      </c>
      <c r="R170" s="118">
        <f>VLOOKUP($A170+ROUND((COLUMN()-2)/24,5),АТС!$A$41:$F$784,3)+'Иные услуги '!$C$5+'РСТ РСО-А'!$J$6+'РСТ РСО-А'!$G$9</f>
        <v>3889.2000000000003</v>
      </c>
      <c r="S170" s="118">
        <f>VLOOKUP($A170+ROUND((COLUMN()-2)/24,5),АТС!$A$41:$F$784,3)+'Иные услуги '!$C$5+'РСТ РСО-А'!$J$6+'РСТ РСО-А'!$G$9</f>
        <v>3803.71</v>
      </c>
      <c r="T170" s="118">
        <f>VLOOKUP($A170+ROUND((COLUMN()-2)/24,5),АТС!$A$41:$F$784,3)+'Иные услуги '!$C$5+'РСТ РСО-А'!$J$6+'РСТ РСО-А'!$G$9</f>
        <v>3568.17</v>
      </c>
      <c r="U170" s="118">
        <f>VLOOKUP($A170+ROUND((COLUMN()-2)/24,5),АТС!$A$41:$F$784,3)+'Иные услуги '!$C$5+'РСТ РСО-А'!$J$6+'РСТ РСО-А'!$G$9</f>
        <v>3732.9500000000003</v>
      </c>
      <c r="V170" s="118">
        <f>VLOOKUP($A170+ROUND((COLUMN()-2)/24,5),АТС!$A$41:$F$784,3)+'Иные услуги '!$C$5+'РСТ РСО-А'!$J$6+'РСТ РСО-А'!$G$9</f>
        <v>3802.57</v>
      </c>
      <c r="W170" s="118">
        <f>VLOOKUP($A170+ROUND((COLUMN()-2)/24,5),АТС!$A$41:$F$784,3)+'Иные услуги '!$C$5+'РСТ РСО-А'!$J$6+'РСТ РСО-А'!$G$9</f>
        <v>3975.9000000000005</v>
      </c>
      <c r="X170" s="118">
        <f>VLOOKUP($A170+ROUND((COLUMN()-2)/24,5),АТС!$A$41:$F$784,3)+'Иные услуги '!$C$5+'РСТ РСО-А'!$J$6+'РСТ РСО-А'!$G$9</f>
        <v>4468.6600000000008</v>
      </c>
      <c r="Y170" s="118">
        <f>VLOOKUP($A170+ROUND((COLUMN()-2)/24,5),АТС!$A$41:$F$784,3)+'Иные услуги '!$C$5+'РСТ РСО-А'!$J$6+'РСТ РСО-А'!$G$9</f>
        <v>3568.51</v>
      </c>
    </row>
    <row r="171" spans="1:27" x14ac:dyDescent="0.2">
      <c r="A171" s="66">
        <f t="shared" si="5"/>
        <v>43380</v>
      </c>
      <c r="B171" s="118">
        <f>VLOOKUP($A171+ROUND((COLUMN()-2)/24,5),АТС!$A$41:$F$784,3)+'Иные услуги '!$C$5+'РСТ РСО-А'!$J$6+'РСТ РСО-А'!$G$9</f>
        <v>3682.9700000000003</v>
      </c>
      <c r="C171" s="118">
        <f>VLOOKUP($A171+ROUND((COLUMN()-2)/24,5),АТС!$A$41:$F$784,3)+'Иные услуги '!$C$5+'РСТ РСО-А'!$J$6+'РСТ РСО-А'!$G$9</f>
        <v>3751.38</v>
      </c>
      <c r="D171" s="118">
        <f>VLOOKUP($A171+ROUND((COLUMN()-2)/24,5),АТС!$A$41:$F$784,3)+'Иные услуги '!$C$5+'РСТ РСО-А'!$J$6+'РСТ РСО-А'!$G$9</f>
        <v>3800.51</v>
      </c>
      <c r="E171" s="118">
        <f>VLOOKUP($A171+ROUND((COLUMN()-2)/24,5),АТС!$A$41:$F$784,3)+'Иные услуги '!$C$5+'РСТ РСО-А'!$J$6+'РСТ РСО-А'!$G$9</f>
        <v>3800.2000000000003</v>
      </c>
      <c r="F171" s="118">
        <f>VLOOKUP($A171+ROUND((COLUMN()-2)/24,5),АТС!$A$41:$F$784,3)+'Иные услуги '!$C$5+'РСТ РСО-А'!$J$6+'РСТ РСО-А'!$G$9</f>
        <v>3800.6600000000003</v>
      </c>
      <c r="G171" s="118">
        <f>VLOOKUP($A171+ROUND((COLUMN()-2)/24,5),АТС!$A$41:$F$784,3)+'Иные услуги '!$C$5+'РСТ РСО-А'!$J$6+'РСТ РСО-А'!$G$9</f>
        <v>3800.7000000000003</v>
      </c>
      <c r="H171" s="118">
        <f>VLOOKUP($A171+ROUND((COLUMN()-2)/24,5),АТС!$A$41:$F$784,3)+'Иные услуги '!$C$5+'РСТ РСО-А'!$J$6+'РСТ РСО-А'!$G$9</f>
        <v>4100.92</v>
      </c>
      <c r="I171" s="118">
        <f>VLOOKUP($A171+ROUND((COLUMN()-2)/24,5),АТС!$A$41:$F$784,3)+'Иные услуги '!$C$5+'РСТ РСО-А'!$J$6+'РСТ РСО-А'!$G$9</f>
        <v>3979.29</v>
      </c>
      <c r="J171" s="118">
        <f>VLOOKUP($A171+ROUND((COLUMN()-2)/24,5),АТС!$A$41:$F$784,3)+'Иные услуги '!$C$5+'РСТ РСО-А'!$J$6+'РСТ РСО-А'!$G$9</f>
        <v>4138.38</v>
      </c>
      <c r="K171" s="118">
        <f>VLOOKUP($A171+ROUND((COLUMN()-2)/24,5),АТС!$A$41:$F$784,3)+'Иные услуги '!$C$5+'РСТ РСО-А'!$J$6+'РСТ РСО-А'!$G$9</f>
        <v>3921.0600000000004</v>
      </c>
      <c r="L171" s="118">
        <f>VLOOKUP($A171+ROUND((COLUMN()-2)/24,5),АТС!$A$41:$F$784,3)+'Иные услуги '!$C$5+'РСТ РСО-А'!$J$6+'РСТ РСО-А'!$G$9</f>
        <v>3920.67</v>
      </c>
      <c r="M171" s="118">
        <f>VLOOKUP($A171+ROUND((COLUMN()-2)/24,5),АТС!$A$41:$F$784,3)+'Иные услуги '!$C$5+'РСТ РСО-А'!$J$6+'РСТ РСО-А'!$G$9</f>
        <v>3921.2000000000003</v>
      </c>
      <c r="N171" s="118">
        <f>VLOOKUP($A171+ROUND((COLUMN()-2)/24,5),АТС!$A$41:$F$784,3)+'Иные услуги '!$C$5+'РСТ РСО-А'!$J$6+'РСТ РСО-А'!$G$9</f>
        <v>3920.75</v>
      </c>
      <c r="O171" s="118">
        <f>VLOOKUP($A171+ROUND((COLUMN()-2)/24,5),АТС!$A$41:$F$784,3)+'Иные услуги '!$C$5+'РСТ РСО-А'!$J$6+'РСТ РСО-А'!$G$9</f>
        <v>3920.6600000000003</v>
      </c>
      <c r="P171" s="118">
        <f>VLOOKUP($A171+ROUND((COLUMN()-2)/24,5),АТС!$A$41:$F$784,3)+'Иные услуги '!$C$5+'РСТ РСО-А'!$J$6+'РСТ РСО-А'!$G$9</f>
        <v>3920.4500000000003</v>
      </c>
      <c r="Q171" s="118">
        <f>VLOOKUP($A171+ROUND((COLUMN()-2)/24,5),АТС!$A$41:$F$784,3)+'Иные услуги '!$C$5+'РСТ РСО-А'!$J$6+'РСТ РСО-А'!$G$9</f>
        <v>3921.0200000000004</v>
      </c>
      <c r="R171" s="118">
        <f>VLOOKUP($A171+ROUND((COLUMN()-2)/24,5),АТС!$A$41:$F$784,3)+'Иные услуги '!$C$5+'РСТ РСО-А'!$J$6+'РСТ РСО-А'!$G$9</f>
        <v>3921.4000000000005</v>
      </c>
      <c r="S171" s="118">
        <f>VLOOKUP($A171+ROUND((COLUMN()-2)/24,5),АТС!$A$41:$F$784,3)+'Иные услуги '!$C$5+'РСТ РСО-А'!$J$6+'РСТ РСО-А'!$G$9</f>
        <v>3791.1800000000003</v>
      </c>
      <c r="T171" s="118">
        <f>VLOOKUP($A171+ROUND((COLUMN()-2)/24,5),АТС!$A$41:$F$784,3)+'Иные услуги '!$C$5+'РСТ РСО-А'!$J$6+'РСТ РСО-А'!$G$9</f>
        <v>3556.63</v>
      </c>
      <c r="U171" s="118">
        <f>VLOOKUP($A171+ROUND((COLUMN()-2)/24,5),АТС!$A$41:$F$784,3)+'Иные услуги '!$C$5+'РСТ РСО-А'!$J$6+'РСТ РСО-А'!$G$9</f>
        <v>3700.15</v>
      </c>
      <c r="V171" s="118">
        <f>VLOOKUP($A171+ROUND((COLUMN()-2)/24,5),АТС!$A$41:$F$784,3)+'Иные услуги '!$C$5+'РСТ РСО-А'!$J$6+'РСТ РСО-А'!$G$9</f>
        <v>3593.29</v>
      </c>
      <c r="W171" s="118">
        <f>VLOOKUP($A171+ROUND((COLUMN()-2)/24,5),АТС!$A$41:$F$784,3)+'Иные услуги '!$C$5+'РСТ РСО-А'!$J$6+'РСТ РСО-А'!$G$9</f>
        <v>3829.29</v>
      </c>
      <c r="X171" s="118">
        <f>VLOOKUP($A171+ROUND((COLUMN()-2)/24,5),АТС!$A$41:$F$784,3)+'Иные услуги '!$C$5+'РСТ РСО-А'!$J$6+'РСТ РСО-А'!$G$9</f>
        <v>4296.3200000000006</v>
      </c>
      <c r="Y171" s="118">
        <f>VLOOKUP($A171+ROUND((COLUMN()-2)/24,5),АТС!$A$41:$F$784,3)+'Иные услуги '!$C$5+'РСТ РСО-А'!$J$6+'РСТ РСО-А'!$G$9</f>
        <v>3554.9500000000003</v>
      </c>
    </row>
    <row r="172" spans="1:27" x14ac:dyDescent="0.2">
      <c r="A172" s="66">
        <f t="shared" si="5"/>
        <v>43381</v>
      </c>
      <c r="B172" s="118">
        <f>VLOOKUP($A172+ROUND((COLUMN()-2)/24,5),АТС!$A$41:$F$784,3)+'Иные услуги '!$C$5+'РСТ РСО-А'!$J$6+'РСТ РСО-А'!$G$9</f>
        <v>3663.7400000000002</v>
      </c>
      <c r="C172" s="118">
        <f>VLOOKUP($A172+ROUND((COLUMN()-2)/24,5),АТС!$A$41:$F$784,3)+'Иные услуги '!$C$5+'РСТ РСО-А'!$J$6+'РСТ РСО-А'!$G$9</f>
        <v>3730.4500000000003</v>
      </c>
      <c r="D172" s="118">
        <f>VLOOKUP($A172+ROUND((COLUMN()-2)/24,5),АТС!$A$41:$F$784,3)+'Иные услуги '!$C$5+'РСТ РСО-А'!$J$6+'РСТ РСО-А'!$G$9</f>
        <v>3768.53</v>
      </c>
      <c r="E172" s="118">
        <f>VLOOKUP($A172+ROUND((COLUMN()-2)/24,5),АТС!$A$41:$F$784,3)+'Иные услуги '!$C$5+'РСТ РСО-А'!$J$6+'РСТ РСО-А'!$G$9</f>
        <v>3799.58</v>
      </c>
      <c r="F172" s="118">
        <f>VLOOKUP($A172+ROUND((COLUMN()-2)/24,5),АТС!$A$41:$F$784,3)+'Иные услуги '!$C$5+'РСТ РСО-А'!$J$6+'РСТ РСО-А'!$G$9</f>
        <v>3789.25</v>
      </c>
      <c r="G172" s="118">
        <f>VLOOKUP($A172+ROUND((COLUMN()-2)/24,5),АТС!$A$41:$F$784,3)+'Иные услуги '!$C$5+'РСТ РСО-А'!$J$6+'РСТ РСО-А'!$G$9</f>
        <v>3751.2200000000003</v>
      </c>
      <c r="H172" s="118">
        <f>VLOOKUP($A172+ROUND((COLUMN()-2)/24,5),АТС!$A$41:$F$784,3)+'Иные услуги '!$C$5+'РСТ РСО-А'!$J$6+'РСТ РСО-А'!$G$9</f>
        <v>3982.0700000000006</v>
      </c>
      <c r="I172" s="118">
        <f>VLOOKUP($A172+ROUND((COLUMN()-2)/24,5),АТС!$A$41:$F$784,3)+'Иные услуги '!$C$5+'РСТ РСО-А'!$J$6+'РСТ РСО-А'!$G$9</f>
        <v>3719.3900000000003</v>
      </c>
      <c r="J172" s="118">
        <f>VLOOKUP($A172+ROUND((COLUMN()-2)/24,5),АТС!$A$41:$F$784,3)+'Иные услуги '!$C$5+'РСТ РСО-А'!$J$6+'РСТ РСО-А'!$G$9</f>
        <v>3853.17</v>
      </c>
      <c r="K172" s="118">
        <f>VLOOKUP($A172+ROUND((COLUMN()-2)/24,5),АТС!$A$41:$F$784,3)+'Иные услуги '!$C$5+'РСТ РСО-А'!$J$6+'РСТ РСО-А'!$G$9</f>
        <v>3733.3</v>
      </c>
      <c r="L172" s="118">
        <f>VLOOKUP($A172+ROUND((COLUMN()-2)/24,5),АТС!$A$41:$F$784,3)+'Иные услуги '!$C$5+'РСТ РСО-А'!$J$6+'РСТ РСО-А'!$G$9</f>
        <v>3715.9700000000003</v>
      </c>
      <c r="M172" s="118">
        <f>VLOOKUP($A172+ROUND((COLUMN()-2)/24,5),АТС!$A$41:$F$784,3)+'Иные услуги '!$C$5+'РСТ РСО-А'!$J$6+'РСТ РСО-А'!$G$9</f>
        <v>3788.88</v>
      </c>
      <c r="N172" s="118">
        <f>VLOOKUP($A172+ROUND((COLUMN()-2)/24,5),АТС!$A$41:$F$784,3)+'Иные услуги '!$C$5+'РСТ РСО-А'!$J$6+'РСТ РСО-А'!$G$9</f>
        <v>3839.59</v>
      </c>
      <c r="O172" s="118">
        <f>VLOOKUP($A172+ROUND((COLUMN()-2)/24,5),АТС!$A$41:$F$784,3)+'Иные услуги '!$C$5+'РСТ РСО-А'!$J$6+'РСТ РСО-А'!$G$9</f>
        <v>3839.3500000000004</v>
      </c>
      <c r="P172" s="118">
        <f>VLOOKUP($A172+ROUND((COLUMN()-2)/24,5),АТС!$A$41:$F$784,3)+'Иные услуги '!$C$5+'РСТ РСО-А'!$J$6+'РСТ РСО-А'!$G$9</f>
        <v>3828.8100000000004</v>
      </c>
      <c r="Q172" s="118">
        <f>VLOOKUP($A172+ROUND((COLUMN()-2)/24,5),АТС!$A$41:$F$784,3)+'Иные услуги '!$C$5+'РСТ РСО-А'!$J$6+'РСТ РСО-А'!$G$9</f>
        <v>3828.1400000000003</v>
      </c>
      <c r="R172" s="118">
        <f>VLOOKUP($A172+ROUND((COLUMN()-2)/24,5),АТС!$A$41:$F$784,3)+'Иные услуги '!$C$5+'РСТ РСО-А'!$J$6+'РСТ РСО-А'!$G$9</f>
        <v>3788.3900000000003</v>
      </c>
      <c r="S172" s="118">
        <f>VLOOKUP($A172+ROUND((COLUMN()-2)/24,5),АТС!$A$41:$F$784,3)+'Иные услуги '!$C$5+'РСТ РСО-А'!$J$6+'РСТ РСО-А'!$G$9</f>
        <v>3653.1400000000003</v>
      </c>
      <c r="T172" s="118">
        <f>VLOOKUP($A172+ROUND((COLUMN()-2)/24,5),АТС!$A$41:$F$784,3)+'Иные услуги '!$C$5+'РСТ РСО-А'!$J$6+'РСТ РСО-А'!$G$9</f>
        <v>3548.57</v>
      </c>
      <c r="U172" s="118">
        <f>VLOOKUP($A172+ROUND((COLUMN()-2)/24,5),АТС!$A$41:$F$784,3)+'Иные услуги '!$C$5+'РСТ РСО-А'!$J$6+'РСТ РСО-А'!$G$9</f>
        <v>3598.46</v>
      </c>
      <c r="V172" s="118">
        <f>VLOOKUP($A172+ROUND((COLUMN()-2)/24,5),АТС!$A$41:$F$784,3)+'Иные услуги '!$C$5+'РСТ РСО-А'!$J$6+'РСТ РСО-А'!$G$9</f>
        <v>3680.67</v>
      </c>
      <c r="W172" s="118">
        <f>VLOOKUP($A172+ROUND((COLUMN()-2)/24,5),АТС!$A$41:$F$784,3)+'Иные услуги '!$C$5+'РСТ РСО-А'!$J$6+'РСТ РСО-А'!$G$9</f>
        <v>3808.59</v>
      </c>
      <c r="X172" s="118">
        <f>VLOOKUP($A172+ROUND((COLUMN()-2)/24,5),АТС!$A$41:$F$784,3)+'Иные услуги '!$C$5+'РСТ РСО-А'!$J$6+'РСТ РСО-А'!$G$9</f>
        <v>4153.5700000000006</v>
      </c>
      <c r="Y172" s="118">
        <f>VLOOKUP($A172+ROUND((COLUMN()-2)/24,5),АТС!$A$41:$F$784,3)+'Иные услуги '!$C$5+'РСТ РСО-А'!$J$6+'РСТ РСО-А'!$G$9</f>
        <v>3540.67</v>
      </c>
    </row>
    <row r="173" spans="1:27" x14ac:dyDescent="0.2">
      <c r="A173" s="66">
        <f t="shared" si="5"/>
        <v>43382</v>
      </c>
      <c r="B173" s="118">
        <f>VLOOKUP($A173+ROUND((COLUMN()-2)/24,5),АТС!$A$41:$F$784,3)+'Иные услуги '!$C$5+'РСТ РСО-А'!$J$6+'РСТ РСО-А'!$G$9</f>
        <v>3680.5</v>
      </c>
      <c r="C173" s="118">
        <f>VLOOKUP($A173+ROUND((COLUMN()-2)/24,5),АТС!$A$41:$F$784,3)+'Иные услуги '!$C$5+'РСТ РСО-А'!$J$6+'РСТ РСО-А'!$G$9</f>
        <v>3749.92</v>
      </c>
      <c r="D173" s="118">
        <f>VLOOKUP($A173+ROUND((COLUMN()-2)/24,5),АТС!$A$41:$F$784,3)+'Иные услуги '!$C$5+'РСТ РСО-А'!$J$6+'РСТ РСО-А'!$G$9</f>
        <v>3799.9100000000003</v>
      </c>
      <c r="E173" s="118">
        <f>VLOOKUP($A173+ROUND((COLUMN()-2)/24,5),АТС!$A$41:$F$784,3)+'Иные услуги '!$C$5+'РСТ РСО-А'!$J$6+'РСТ РСО-А'!$G$9</f>
        <v>3799.61</v>
      </c>
      <c r="F173" s="118">
        <f>VLOOKUP($A173+ROUND((COLUMN()-2)/24,5),АТС!$A$41:$F$784,3)+'Иные услуги '!$C$5+'РСТ РСО-А'!$J$6+'РСТ РСО-А'!$G$9</f>
        <v>3810.67</v>
      </c>
      <c r="G173" s="118">
        <f>VLOOKUP($A173+ROUND((COLUMN()-2)/24,5),АТС!$A$41:$F$784,3)+'Иные услуги '!$C$5+'РСТ РСО-А'!$J$6+'РСТ РСО-А'!$G$9</f>
        <v>3800.84</v>
      </c>
      <c r="H173" s="118">
        <f>VLOOKUP($A173+ROUND((COLUMN()-2)/24,5),АТС!$A$41:$F$784,3)+'Иные услуги '!$C$5+'РСТ РСО-А'!$J$6+'РСТ РСО-А'!$G$9</f>
        <v>4133.8100000000004</v>
      </c>
      <c r="I173" s="118">
        <f>VLOOKUP($A173+ROUND((COLUMN()-2)/24,5),АТС!$A$41:$F$784,3)+'Иные услуги '!$C$5+'РСТ РСО-А'!$J$6+'РСТ РСО-А'!$G$9</f>
        <v>3843.6400000000003</v>
      </c>
      <c r="J173" s="118">
        <f>VLOOKUP($A173+ROUND((COLUMN()-2)/24,5),АТС!$A$41:$F$784,3)+'Иные услуги '!$C$5+'РСТ РСО-А'!$J$6+'РСТ РСО-А'!$G$9</f>
        <v>3957.5700000000006</v>
      </c>
      <c r="K173" s="118">
        <f>VLOOKUP($A173+ROUND((COLUMN()-2)/24,5),АТС!$A$41:$F$784,3)+'Иные услуги '!$C$5+'РСТ РСО-А'!$J$6+'РСТ РСО-А'!$G$9</f>
        <v>3808.15</v>
      </c>
      <c r="L173" s="118">
        <f>VLOOKUP($A173+ROUND((COLUMN()-2)/24,5),АТС!$A$41:$F$784,3)+'Иные услуги '!$C$5+'РСТ РСО-А'!$J$6+'РСТ РСО-А'!$G$9</f>
        <v>3808.29</v>
      </c>
      <c r="M173" s="118">
        <f>VLOOKUP($A173+ROUND((COLUMN()-2)/24,5),АТС!$A$41:$F$784,3)+'Иные услуги '!$C$5+'РСТ РСО-А'!$J$6+'РСТ РСО-А'!$G$9</f>
        <v>3808.09</v>
      </c>
      <c r="N173" s="118">
        <f>VLOOKUP($A173+ROUND((COLUMN()-2)/24,5),АТС!$A$41:$F$784,3)+'Иные услуги '!$C$5+'РСТ РСО-А'!$J$6+'РСТ РСО-А'!$G$9</f>
        <v>3807.34</v>
      </c>
      <c r="O173" s="118">
        <f>VLOOKUP($A173+ROUND((COLUMN()-2)/24,5),АТС!$A$41:$F$784,3)+'Иные услуги '!$C$5+'РСТ РСО-А'!$J$6+'РСТ РСО-А'!$G$9</f>
        <v>3860.57</v>
      </c>
      <c r="P173" s="118">
        <f>VLOOKUP($A173+ROUND((COLUMN()-2)/24,5),АТС!$A$41:$F$784,3)+'Иные услуги '!$C$5+'РСТ РСО-А'!$J$6+'РСТ РСО-А'!$G$9</f>
        <v>3860.32</v>
      </c>
      <c r="Q173" s="118">
        <f>VLOOKUP($A173+ROUND((COLUMN()-2)/24,5),АТС!$A$41:$F$784,3)+'Иные услуги '!$C$5+'РСТ РСО-А'!$J$6+'РСТ РСО-А'!$G$9</f>
        <v>3894.6200000000003</v>
      </c>
      <c r="R173" s="118">
        <f>VLOOKUP($A173+ROUND((COLUMN()-2)/24,5),АТС!$A$41:$F$784,3)+'Иные услуги '!$C$5+'РСТ РСО-А'!$J$6+'РСТ РСО-А'!$G$9</f>
        <v>3895.1100000000006</v>
      </c>
      <c r="S173" s="118">
        <f>VLOOKUP($A173+ROUND((COLUMN()-2)/24,5),АТС!$A$41:$F$784,3)+'Иные услуги '!$C$5+'РСТ РСО-А'!$J$6+'РСТ РСО-А'!$G$9</f>
        <v>3810.9100000000003</v>
      </c>
      <c r="T173" s="118">
        <f>VLOOKUP($A173+ROUND((COLUMN()-2)/24,5),АТС!$A$41:$F$784,3)+'Иные услуги '!$C$5+'РСТ РСО-А'!$J$6+'РСТ РСО-А'!$G$9</f>
        <v>3574.48</v>
      </c>
      <c r="U173" s="118">
        <f>VLOOKUP($A173+ROUND((COLUMN()-2)/24,5),АТС!$A$41:$F$784,3)+'Иные услуги '!$C$5+'РСТ РСО-А'!$J$6+'РСТ РСО-А'!$G$9</f>
        <v>3743.8100000000004</v>
      </c>
      <c r="V173" s="118">
        <f>VLOOKUP($A173+ROUND((COLUMN()-2)/24,5),АТС!$A$41:$F$784,3)+'Иные услуги '!$C$5+'РСТ РСО-А'!$J$6+'РСТ РСО-А'!$G$9</f>
        <v>3810.9</v>
      </c>
      <c r="W173" s="118">
        <f>VLOOKUP($A173+ROUND((COLUMN()-2)/24,5),АТС!$A$41:$F$784,3)+'Иные услуги '!$C$5+'РСТ РСО-А'!$J$6+'РСТ РСО-А'!$G$9</f>
        <v>3980.9300000000003</v>
      </c>
      <c r="X173" s="118">
        <f>VLOOKUP($A173+ROUND((COLUMN()-2)/24,5),АТС!$A$41:$F$784,3)+'Иные услуги '!$C$5+'РСТ РСО-А'!$J$6+'РСТ РСО-А'!$G$9</f>
        <v>4468.9400000000005</v>
      </c>
      <c r="Y173" s="118">
        <f>VLOOKUP($A173+ROUND((COLUMN()-2)/24,5),АТС!$A$41:$F$784,3)+'Иные услуги '!$C$5+'РСТ РСО-А'!$J$6+'РСТ РСО-А'!$G$9</f>
        <v>3567.58</v>
      </c>
    </row>
    <row r="174" spans="1:27" x14ac:dyDescent="0.2">
      <c r="A174" s="66">
        <f t="shared" si="5"/>
        <v>43383</v>
      </c>
      <c r="B174" s="118">
        <f>VLOOKUP($A174+ROUND((COLUMN()-2)/24,5),АТС!$A$41:$F$784,3)+'Иные услуги '!$C$5+'РСТ РСО-А'!$J$6+'РСТ РСО-А'!$G$9</f>
        <v>3539.4</v>
      </c>
      <c r="C174" s="118">
        <f>VLOOKUP($A174+ROUND((COLUMN()-2)/24,5),АТС!$A$41:$F$784,3)+'Иные услуги '!$C$5+'РСТ РСО-А'!$J$6+'РСТ РСО-А'!$G$9</f>
        <v>3561.86</v>
      </c>
      <c r="D174" s="118">
        <f>VLOOKUP($A174+ROUND((COLUMN()-2)/24,5),АТС!$A$41:$F$784,3)+'Иные услуги '!$C$5+'РСТ РСО-А'!$J$6+'РСТ РСО-А'!$G$9</f>
        <v>3601.4100000000003</v>
      </c>
      <c r="E174" s="118">
        <f>VLOOKUP($A174+ROUND((COLUMN()-2)/24,5),АТС!$A$41:$F$784,3)+'Иные услуги '!$C$5+'РСТ РСО-А'!$J$6+'РСТ РСО-А'!$G$9</f>
        <v>3622.8700000000003</v>
      </c>
      <c r="F174" s="118">
        <f>VLOOKUP($A174+ROUND((COLUMN()-2)/24,5),АТС!$A$41:$F$784,3)+'Иные услуги '!$C$5+'РСТ РСО-А'!$J$6+'РСТ РСО-А'!$G$9</f>
        <v>3602.17</v>
      </c>
      <c r="G174" s="118">
        <f>VLOOKUP($A174+ROUND((COLUMN()-2)/24,5),АТС!$A$41:$F$784,3)+'Иные услуги '!$C$5+'РСТ РСО-А'!$J$6+'РСТ РСО-А'!$G$9</f>
        <v>3576.98</v>
      </c>
      <c r="H174" s="118">
        <f>VLOOKUP($A174+ROUND((COLUMN()-2)/24,5),АТС!$A$41:$F$784,3)+'Иные услуги '!$C$5+'РСТ РСО-А'!$J$6+'РСТ РСО-А'!$G$9</f>
        <v>3622.83</v>
      </c>
      <c r="I174" s="118">
        <f>VLOOKUP($A174+ROUND((COLUMN()-2)/24,5),АТС!$A$41:$F$784,3)+'Иные услуги '!$C$5+'РСТ РСО-А'!$J$6+'РСТ РСО-А'!$G$9</f>
        <v>3618.7400000000002</v>
      </c>
      <c r="J174" s="118">
        <f>VLOOKUP($A174+ROUND((COLUMN()-2)/24,5),АТС!$A$41:$F$784,3)+'Иные услуги '!$C$5+'РСТ РСО-А'!$J$6+'РСТ РСО-А'!$G$9</f>
        <v>3607.98</v>
      </c>
      <c r="K174" s="118">
        <f>VLOOKUP($A174+ROUND((COLUMN()-2)/24,5),АТС!$A$41:$F$784,3)+'Иные услуги '!$C$5+'РСТ РСО-А'!$J$6+'РСТ РСО-А'!$G$9</f>
        <v>3576.23</v>
      </c>
      <c r="L174" s="118">
        <f>VLOOKUP($A174+ROUND((COLUMN()-2)/24,5),АТС!$A$41:$F$784,3)+'Иные услуги '!$C$5+'РСТ РСО-А'!$J$6+'РСТ РСО-А'!$G$9</f>
        <v>3575.8900000000003</v>
      </c>
      <c r="M174" s="118">
        <f>VLOOKUP($A174+ROUND((COLUMN()-2)/24,5),АТС!$A$41:$F$784,3)+'Иные услуги '!$C$5+'РСТ РСО-А'!$J$6+'РСТ РСО-А'!$G$9</f>
        <v>3575.78</v>
      </c>
      <c r="N174" s="118">
        <f>VLOOKUP($A174+ROUND((COLUMN()-2)/24,5),АТС!$A$41:$F$784,3)+'Иные услуги '!$C$5+'РСТ РСО-А'!$J$6+'РСТ РСО-А'!$G$9</f>
        <v>3642.1800000000003</v>
      </c>
      <c r="O174" s="118">
        <f>VLOOKUP($A174+ROUND((COLUMN()-2)/24,5),АТС!$A$41:$F$784,3)+'Иные услуги '!$C$5+'РСТ РСО-А'!$J$6+'РСТ РСО-А'!$G$9</f>
        <v>3642.15</v>
      </c>
      <c r="P174" s="118">
        <f>VLOOKUP($A174+ROUND((COLUMN()-2)/24,5),АТС!$A$41:$F$784,3)+'Иные услуги '!$C$5+'РСТ РСО-А'!$J$6+'РСТ РСО-А'!$G$9</f>
        <v>3642.1800000000003</v>
      </c>
      <c r="Q174" s="118">
        <f>VLOOKUP($A174+ROUND((COLUMN()-2)/24,5),АТС!$A$41:$F$784,3)+'Иные услуги '!$C$5+'РСТ РСО-А'!$J$6+'РСТ РСО-А'!$G$9</f>
        <v>3641.98</v>
      </c>
      <c r="R174" s="118">
        <f>VLOOKUP($A174+ROUND((COLUMN()-2)/24,5),АТС!$A$41:$F$784,3)+'Иные услуги '!$C$5+'РСТ РСО-А'!$J$6+'РСТ РСО-А'!$G$9</f>
        <v>3641.4500000000003</v>
      </c>
      <c r="S174" s="118">
        <f>VLOOKUP($A174+ROUND((COLUMN()-2)/24,5),АТС!$A$41:$F$784,3)+'Иные услуги '!$C$5+'РСТ РСО-А'!$J$6+'РСТ РСО-А'!$G$9</f>
        <v>3577.8900000000003</v>
      </c>
      <c r="T174" s="118">
        <f>VLOOKUP($A174+ROUND((COLUMN()-2)/24,5),АТС!$A$41:$F$784,3)+'Иные услуги '!$C$5+'РСТ РСО-А'!$J$6+'РСТ РСО-А'!$G$9</f>
        <v>3709.78</v>
      </c>
      <c r="U174" s="118">
        <f>VLOOKUP($A174+ROUND((COLUMN()-2)/24,5),АТС!$A$41:$F$784,3)+'Иные услуги '!$C$5+'РСТ РСО-А'!$J$6+'РСТ РСО-А'!$G$9</f>
        <v>3631.9100000000003</v>
      </c>
      <c r="V174" s="118">
        <f>VLOOKUP($A174+ROUND((COLUMN()-2)/24,5),АТС!$A$41:$F$784,3)+'Иные услуги '!$C$5+'РСТ РСО-А'!$J$6+'РСТ РСО-А'!$G$9</f>
        <v>3594.1200000000003</v>
      </c>
      <c r="W174" s="118">
        <f>VLOOKUP($A174+ROUND((COLUMN()-2)/24,5),АТС!$A$41:$F$784,3)+'Иные услуги '!$C$5+'РСТ РСО-А'!$J$6+'РСТ РСО-А'!$G$9</f>
        <v>3607.65</v>
      </c>
      <c r="X174" s="118">
        <f>VLOOKUP($A174+ROUND((COLUMN()-2)/24,5),АТС!$A$41:$F$784,3)+'Иные услуги '!$C$5+'РСТ РСО-А'!$J$6+'РСТ РСО-А'!$G$9</f>
        <v>3819.92</v>
      </c>
      <c r="Y174" s="118">
        <f>VLOOKUP($A174+ROUND((COLUMN()-2)/24,5),АТС!$A$41:$F$784,3)+'Иные услуги '!$C$5+'РСТ РСО-А'!$J$6+'РСТ РСО-А'!$G$9</f>
        <v>3654.3500000000004</v>
      </c>
    </row>
    <row r="175" spans="1:27" x14ac:dyDescent="0.2">
      <c r="A175" s="66">
        <f t="shared" si="5"/>
        <v>43384</v>
      </c>
      <c r="B175" s="118">
        <f>VLOOKUP($A175+ROUND((COLUMN()-2)/24,5),АТС!$A$41:$F$784,3)+'Иные услуги '!$C$5+'РСТ РСО-А'!$J$6+'РСТ РСО-А'!$G$9</f>
        <v>3538.4300000000003</v>
      </c>
      <c r="C175" s="118">
        <f>VLOOKUP($A175+ROUND((COLUMN()-2)/24,5),АТС!$A$41:$F$784,3)+'Иные услуги '!$C$5+'РСТ РСО-А'!$J$6+'РСТ РСО-А'!$G$9</f>
        <v>3561.1200000000003</v>
      </c>
      <c r="D175" s="118">
        <f>VLOOKUP($A175+ROUND((COLUMN()-2)/24,5),АТС!$A$41:$F$784,3)+'Иные услуги '!$C$5+'РСТ РСО-А'!$J$6+'РСТ РСО-А'!$G$9</f>
        <v>3600.9900000000002</v>
      </c>
      <c r="E175" s="118">
        <f>VLOOKUP($A175+ROUND((COLUMN()-2)/24,5),АТС!$A$41:$F$784,3)+'Иные услуги '!$C$5+'РСТ РСО-А'!$J$6+'РСТ РСО-А'!$G$9</f>
        <v>3622.54</v>
      </c>
      <c r="F175" s="118">
        <f>VLOOKUP($A175+ROUND((COLUMN()-2)/24,5),АТС!$A$41:$F$784,3)+'Иные услуги '!$C$5+'РСТ РСО-А'!$J$6+'РСТ РСО-А'!$G$9</f>
        <v>3601.55</v>
      </c>
      <c r="G175" s="118">
        <f>VLOOKUP($A175+ROUND((COLUMN()-2)/24,5),АТС!$A$41:$F$784,3)+'Иные услуги '!$C$5+'РСТ РСО-А'!$J$6+'РСТ РСО-А'!$G$9</f>
        <v>3575.4900000000002</v>
      </c>
      <c r="H175" s="118">
        <f>VLOOKUP($A175+ROUND((COLUMN()-2)/24,5),АТС!$A$41:$F$784,3)+'Иные услуги '!$C$5+'РСТ РСО-А'!$J$6+'РСТ РСО-А'!$G$9</f>
        <v>3620.42</v>
      </c>
      <c r="I175" s="118">
        <f>VLOOKUP($A175+ROUND((COLUMN()-2)/24,5),АТС!$A$41:$F$784,3)+'Иные услуги '!$C$5+'РСТ РСО-А'!$J$6+'РСТ РСО-А'!$G$9</f>
        <v>3618.36</v>
      </c>
      <c r="J175" s="118">
        <f>VLOOKUP($A175+ROUND((COLUMN()-2)/24,5),АТС!$A$41:$F$784,3)+'Иные услуги '!$C$5+'РСТ РСО-А'!$J$6+'РСТ РСО-А'!$G$9</f>
        <v>3641.7700000000004</v>
      </c>
      <c r="K175" s="118">
        <f>VLOOKUP($A175+ROUND((COLUMN()-2)/24,5),АТС!$A$41:$F$784,3)+'Иные услуги '!$C$5+'РСТ РСО-А'!$J$6+'РСТ РСО-А'!$G$9</f>
        <v>3575.3700000000003</v>
      </c>
      <c r="L175" s="118">
        <f>VLOOKUP($A175+ROUND((COLUMN()-2)/24,5),АТС!$A$41:$F$784,3)+'Иные услуги '!$C$5+'РСТ РСО-А'!$J$6+'РСТ РСО-А'!$G$9</f>
        <v>3575.5200000000004</v>
      </c>
      <c r="M175" s="118">
        <f>VLOOKUP($A175+ROUND((COLUMN()-2)/24,5),АТС!$A$41:$F$784,3)+'Иные услуги '!$C$5+'РСТ РСО-А'!$J$6+'РСТ РСО-А'!$G$9</f>
        <v>3575.26</v>
      </c>
      <c r="N175" s="118">
        <f>VLOOKUP($A175+ROUND((COLUMN()-2)/24,5),АТС!$A$41:$F$784,3)+'Иные услуги '!$C$5+'РСТ РСО-А'!$J$6+'РСТ РСО-А'!$G$9</f>
        <v>3607.3900000000003</v>
      </c>
      <c r="O175" s="118">
        <f>VLOOKUP($A175+ROUND((COLUMN()-2)/24,5),АТС!$A$41:$F$784,3)+'Иные услуги '!$C$5+'РСТ РСО-А'!$J$6+'РСТ РСО-А'!$G$9</f>
        <v>3574.9100000000003</v>
      </c>
      <c r="P175" s="118">
        <f>VLOOKUP($A175+ROUND((COLUMN()-2)/24,5),АТС!$A$41:$F$784,3)+'Иные услуги '!$C$5+'РСТ РСО-А'!$J$6+'РСТ РСО-А'!$G$9</f>
        <v>3574.94</v>
      </c>
      <c r="Q175" s="118">
        <f>VLOOKUP($A175+ROUND((COLUMN()-2)/24,5),АТС!$A$41:$F$784,3)+'Иные услуги '!$C$5+'РСТ РСО-А'!$J$6+'РСТ РСО-А'!$G$9</f>
        <v>3575.4</v>
      </c>
      <c r="R175" s="118">
        <f>VLOOKUP($A175+ROUND((COLUMN()-2)/24,5),АТС!$A$41:$F$784,3)+'Иные услуги '!$C$5+'РСТ РСО-А'!$J$6+'РСТ РСО-А'!$G$9</f>
        <v>3642.05</v>
      </c>
      <c r="S175" s="118">
        <f>VLOOKUP($A175+ROUND((COLUMN()-2)/24,5),АТС!$A$41:$F$784,3)+'Иные услуги '!$C$5+'РСТ РСО-А'!$J$6+'РСТ РСО-А'!$G$9</f>
        <v>3576.9</v>
      </c>
      <c r="T175" s="118">
        <f>VLOOKUP($A175+ROUND((COLUMN()-2)/24,5),АТС!$A$41:$F$784,3)+'Иные услуги '!$C$5+'РСТ РСО-А'!$J$6+'РСТ РСО-А'!$G$9</f>
        <v>3681.5600000000004</v>
      </c>
      <c r="U175" s="118">
        <f>VLOOKUP($A175+ROUND((COLUMN()-2)/24,5),АТС!$A$41:$F$784,3)+'Иные услуги '!$C$5+'РСТ РСО-А'!$J$6+'РСТ РСО-А'!$G$9</f>
        <v>3585.51</v>
      </c>
      <c r="V175" s="118">
        <f>VLOOKUP($A175+ROUND((COLUMN()-2)/24,5),АТС!$A$41:$F$784,3)+'Иные услуги '!$C$5+'РСТ РСО-А'!$J$6+'РСТ РСО-А'!$G$9</f>
        <v>3587.4500000000003</v>
      </c>
      <c r="W175" s="118">
        <f>VLOOKUP($A175+ROUND((COLUMN()-2)/24,5),АТС!$A$41:$F$784,3)+'Иные услуги '!$C$5+'РСТ РСО-А'!$J$6+'РСТ РСО-А'!$G$9</f>
        <v>3604.63</v>
      </c>
      <c r="X175" s="118">
        <f>VLOOKUP($A175+ROUND((COLUMN()-2)/24,5),АТС!$A$41:$F$784,3)+'Иные услуги '!$C$5+'РСТ РСО-А'!$J$6+'РСТ РСО-А'!$G$9</f>
        <v>3817.3700000000003</v>
      </c>
      <c r="Y175" s="118">
        <f>VLOOKUP($A175+ROUND((COLUMN()-2)/24,5),АТС!$A$41:$F$784,3)+'Иные услуги '!$C$5+'РСТ РСО-А'!$J$6+'РСТ РСО-А'!$G$9</f>
        <v>3653.4500000000003</v>
      </c>
    </row>
    <row r="176" spans="1:27" x14ac:dyDescent="0.2">
      <c r="A176" s="66">
        <f t="shared" si="5"/>
        <v>43385</v>
      </c>
      <c r="B176" s="118">
        <f>VLOOKUP($A176+ROUND((COLUMN()-2)/24,5),АТС!$A$41:$F$784,3)+'Иные услуги '!$C$5+'РСТ РСО-А'!$J$6+'РСТ РСО-А'!$G$9</f>
        <v>3548.07</v>
      </c>
      <c r="C176" s="118">
        <f>VLOOKUP($A176+ROUND((COLUMN()-2)/24,5),АТС!$A$41:$F$784,3)+'Иные услуги '!$C$5+'РСТ РСО-А'!$J$6+'РСТ РСО-А'!$G$9</f>
        <v>3546.7200000000003</v>
      </c>
      <c r="D176" s="118">
        <f>VLOOKUP($A176+ROUND((COLUMN()-2)/24,5),АТС!$A$41:$F$784,3)+'Иные услуги '!$C$5+'РСТ РСО-А'!$J$6+'РСТ РСО-А'!$G$9</f>
        <v>3584.71</v>
      </c>
      <c r="E176" s="118">
        <f>VLOOKUP($A176+ROUND((COLUMN()-2)/24,5),АТС!$A$41:$F$784,3)+'Иные услуги '!$C$5+'РСТ РСО-А'!$J$6+'РСТ РСО-А'!$G$9</f>
        <v>3605.69</v>
      </c>
      <c r="F176" s="118">
        <f>VLOOKUP($A176+ROUND((COLUMN()-2)/24,5),АТС!$A$41:$F$784,3)+'Иные услуги '!$C$5+'РСТ РСО-А'!$J$6+'РСТ РСО-А'!$G$9</f>
        <v>3586.7200000000003</v>
      </c>
      <c r="G176" s="118">
        <f>VLOOKUP($A176+ROUND((COLUMN()-2)/24,5),АТС!$A$41:$F$784,3)+'Иные услуги '!$C$5+'РСТ РСО-А'!$J$6+'РСТ РСО-А'!$G$9</f>
        <v>3562.6200000000003</v>
      </c>
      <c r="H176" s="118">
        <f>VLOOKUP($A176+ROUND((COLUMN()-2)/24,5),АТС!$A$41:$F$784,3)+'Иные услуги '!$C$5+'РСТ РСО-А'!$J$6+'РСТ РСО-А'!$G$9</f>
        <v>3567.1400000000003</v>
      </c>
      <c r="I176" s="118">
        <f>VLOOKUP($A176+ROUND((COLUMN()-2)/24,5),АТС!$A$41:$F$784,3)+'Иные услуги '!$C$5+'РСТ РСО-А'!$J$6+'РСТ РСО-А'!$G$9</f>
        <v>3610.28</v>
      </c>
      <c r="J176" s="118">
        <f>VLOOKUP($A176+ROUND((COLUMN()-2)/24,5),АТС!$A$41:$F$784,3)+'Иные услуги '!$C$5+'РСТ РСО-А'!$J$6+'РСТ РСО-А'!$G$9</f>
        <v>3640.3</v>
      </c>
      <c r="K176" s="118">
        <f>VLOOKUP($A176+ROUND((COLUMN()-2)/24,5),АТС!$A$41:$F$784,3)+'Иные услуги '!$C$5+'РСТ РСО-А'!$J$6+'РСТ РСО-А'!$G$9</f>
        <v>3576.8700000000003</v>
      </c>
      <c r="L176" s="118">
        <f>VLOOKUP($A176+ROUND((COLUMN()-2)/24,5),АТС!$A$41:$F$784,3)+'Иные услуги '!$C$5+'РСТ РСО-А'!$J$6+'РСТ РСО-А'!$G$9</f>
        <v>3654.0200000000004</v>
      </c>
      <c r="M176" s="118">
        <f>VLOOKUP($A176+ROUND((COLUMN()-2)/24,5),АТС!$A$41:$F$784,3)+'Иные услуги '!$C$5+'РСТ РСО-А'!$J$6+'РСТ РСО-А'!$G$9</f>
        <v>3653.4</v>
      </c>
      <c r="N176" s="118">
        <f>VLOOKUP($A176+ROUND((COLUMN()-2)/24,5),АТС!$A$41:$F$784,3)+'Иные услуги '!$C$5+'РСТ РСО-А'!$J$6+'РСТ РСО-А'!$G$9</f>
        <v>3596.2700000000004</v>
      </c>
      <c r="O176" s="118">
        <f>VLOOKUP($A176+ROUND((COLUMN()-2)/24,5),АТС!$A$41:$F$784,3)+'Иные услуги '!$C$5+'РСТ РСО-А'!$J$6+'РСТ РСО-А'!$G$9</f>
        <v>3613.44</v>
      </c>
      <c r="P176" s="118">
        <f>VLOOKUP($A176+ROUND((COLUMN()-2)/24,5),АТС!$A$41:$F$784,3)+'Иные услуги '!$C$5+'РСТ РСО-А'!$J$6+'РСТ РСО-А'!$G$9</f>
        <v>3613.67</v>
      </c>
      <c r="Q176" s="118">
        <f>VLOOKUP($A176+ROUND((COLUMN()-2)/24,5),АТС!$A$41:$F$784,3)+'Иные услуги '!$C$5+'РСТ РСО-А'!$J$6+'РСТ РСО-А'!$G$9</f>
        <v>3615.6200000000003</v>
      </c>
      <c r="R176" s="118">
        <f>VLOOKUP($A176+ROUND((COLUMN()-2)/24,5),АТС!$A$41:$F$784,3)+'Иные услуги '!$C$5+'РСТ РСО-А'!$J$6+'РСТ РСО-А'!$G$9</f>
        <v>3573.9700000000003</v>
      </c>
      <c r="S176" s="118">
        <f>VLOOKUP($A176+ROUND((COLUMN()-2)/24,5),АТС!$A$41:$F$784,3)+'Иные услуги '!$C$5+'РСТ РСО-А'!$J$6+'РСТ РСО-А'!$G$9</f>
        <v>3565.38</v>
      </c>
      <c r="T176" s="118">
        <f>VLOOKUP($A176+ROUND((COLUMN()-2)/24,5),АТС!$A$41:$F$784,3)+'Иные услуги '!$C$5+'РСТ РСО-А'!$J$6+'РСТ РСО-А'!$G$9</f>
        <v>3698.4300000000003</v>
      </c>
      <c r="U176" s="118">
        <f>VLOOKUP($A176+ROUND((COLUMN()-2)/24,5),АТС!$A$41:$F$784,3)+'Иные услуги '!$C$5+'РСТ РСО-А'!$J$6+'РСТ РСО-А'!$G$9</f>
        <v>3613.6800000000003</v>
      </c>
      <c r="V176" s="118">
        <f>VLOOKUP($A176+ROUND((COLUMN()-2)/24,5),АТС!$A$41:$F$784,3)+'Иные услуги '!$C$5+'РСТ РСО-А'!$J$6+'РСТ РСО-А'!$G$9</f>
        <v>3566.59</v>
      </c>
      <c r="W176" s="118">
        <f>VLOOKUP($A176+ROUND((COLUMN()-2)/24,5),АТС!$A$41:$F$784,3)+'Иные услуги '!$C$5+'РСТ РСО-А'!$J$6+'РСТ РСО-А'!$G$9</f>
        <v>3587.5600000000004</v>
      </c>
      <c r="X176" s="118">
        <f>VLOOKUP($A176+ROUND((COLUMN()-2)/24,5),АТС!$A$41:$F$784,3)+'Иные услуги '!$C$5+'РСТ РСО-А'!$J$6+'РСТ РСО-А'!$G$9</f>
        <v>3786.6000000000004</v>
      </c>
      <c r="Y176" s="118">
        <f>VLOOKUP($A176+ROUND((COLUMN()-2)/24,5),АТС!$A$41:$F$784,3)+'Иные услуги '!$C$5+'РСТ РСО-А'!$J$6+'РСТ РСО-А'!$G$9</f>
        <v>3689.78</v>
      </c>
    </row>
    <row r="177" spans="1:25" x14ac:dyDescent="0.2">
      <c r="A177" s="66">
        <f t="shared" si="5"/>
        <v>43386</v>
      </c>
      <c r="B177" s="118">
        <f>VLOOKUP($A177+ROUND((COLUMN()-2)/24,5),АТС!$A$41:$F$784,3)+'Иные услуги '!$C$5+'РСТ РСО-А'!$J$6+'РСТ РСО-А'!$G$9</f>
        <v>3559.7700000000004</v>
      </c>
      <c r="C177" s="118">
        <f>VLOOKUP($A177+ROUND((COLUMN()-2)/24,5),АТС!$A$41:$F$784,3)+'Иные услуги '!$C$5+'РСТ РСО-А'!$J$6+'РСТ РСО-А'!$G$9</f>
        <v>3594.08</v>
      </c>
      <c r="D177" s="118">
        <f>VLOOKUP($A177+ROUND((COLUMN()-2)/24,5),АТС!$A$41:$F$784,3)+'Иные услуги '!$C$5+'РСТ РСО-А'!$J$6+'РСТ РСО-А'!$G$9</f>
        <v>3609.13</v>
      </c>
      <c r="E177" s="118">
        <f>VLOOKUP($A177+ROUND((COLUMN()-2)/24,5),АТС!$A$41:$F$784,3)+'Иные услуги '!$C$5+'РСТ РСО-А'!$J$6+'РСТ РСО-А'!$G$9</f>
        <v>3630.94</v>
      </c>
      <c r="F177" s="118">
        <f>VLOOKUP($A177+ROUND((COLUMN()-2)/24,5),АТС!$A$41:$F$784,3)+'Иные услуги '!$C$5+'РСТ РСО-А'!$J$6+'РСТ РСО-А'!$G$9</f>
        <v>3630.23</v>
      </c>
      <c r="G177" s="118">
        <f>VLOOKUP($A177+ROUND((COLUMN()-2)/24,5),АТС!$A$41:$F$784,3)+'Иные услуги '!$C$5+'РСТ РСО-А'!$J$6+'РСТ РСО-А'!$G$9</f>
        <v>3592.2200000000003</v>
      </c>
      <c r="H177" s="118">
        <f>VLOOKUP($A177+ROUND((COLUMN()-2)/24,5),АТС!$A$41:$F$784,3)+'Иные услуги '!$C$5+'РСТ РСО-А'!$J$6+'РСТ РСО-А'!$G$9</f>
        <v>3667.58</v>
      </c>
      <c r="I177" s="118">
        <f>VLOOKUP($A177+ROUND((COLUMN()-2)/24,5),АТС!$A$41:$F$784,3)+'Иные услуги '!$C$5+'РСТ РСО-А'!$J$6+'РСТ РСО-А'!$G$9</f>
        <v>3576.58</v>
      </c>
      <c r="J177" s="118">
        <f>VLOOKUP($A177+ROUND((COLUMN()-2)/24,5),АТС!$A$41:$F$784,3)+'Иные услуги '!$C$5+'РСТ РСО-А'!$J$6+'РСТ РСО-А'!$G$9</f>
        <v>3715.5</v>
      </c>
      <c r="K177" s="118">
        <f>VLOOKUP($A177+ROUND((COLUMN()-2)/24,5),АТС!$A$41:$F$784,3)+'Иные услуги '!$C$5+'РСТ РСО-А'!$J$6+'РСТ РСО-А'!$G$9</f>
        <v>3638.71</v>
      </c>
      <c r="L177" s="118">
        <f>VLOOKUP($A177+ROUND((COLUMN()-2)/24,5),АТС!$A$41:$F$784,3)+'Иные услуги '!$C$5+'РСТ РСО-А'!$J$6+'РСТ РСО-А'!$G$9</f>
        <v>3638.08</v>
      </c>
      <c r="M177" s="118">
        <f>VLOOKUP($A177+ROUND((COLUMN()-2)/24,5),АТС!$A$41:$F$784,3)+'Иные услуги '!$C$5+'РСТ РСО-А'!$J$6+'РСТ РСО-А'!$G$9</f>
        <v>3637.21</v>
      </c>
      <c r="N177" s="118">
        <f>VLOOKUP($A177+ROUND((COLUMN()-2)/24,5),АТС!$A$41:$F$784,3)+'Иные услуги '!$C$5+'РСТ РСО-А'!$J$6+'РСТ РСО-А'!$G$9</f>
        <v>3674.1600000000003</v>
      </c>
      <c r="O177" s="118">
        <f>VLOOKUP($A177+ROUND((COLUMN()-2)/24,5),АТС!$A$41:$F$784,3)+'Иные услуги '!$C$5+'РСТ РСО-А'!$J$6+'РСТ РСО-А'!$G$9</f>
        <v>3673.9700000000003</v>
      </c>
      <c r="P177" s="118">
        <f>VLOOKUP($A177+ROUND((COLUMN()-2)/24,5),АТС!$A$41:$F$784,3)+'Иные услуги '!$C$5+'РСТ РСО-А'!$J$6+'РСТ РСО-А'!$G$9</f>
        <v>3674.21</v>
      </c>
      <c r="Q177" s="118">
        <f>VLOOKUP($A177+ROUND((COLUMN()-2)/24,5),АТС!$A$41:$F$784,3)+'Иные услуги '!$C$5+'РСТ РСО-А'!$J$6+'РСТ РСО-А'!$G$9</f>
        <v>3673.17</v>
      </c>
      <c r="R177" s="118">
        <f>VLOOKUP($A177+ROUND((COLUMN()-2)/24,5),АТС!$A$41:$F$784,3)+'Иные услуги '!$C$5+'РСТ РСО-А'!$J$6+'РСТ РСО-А'!$G$9</f>
        <v>3636.4900000000002</v>
      </c>
      <c r="S177" s="118">
        <f>VLOOKUP($A177+ROUND((COLUMN()-2)/24,5),АТС!$A$41:$F$784,3)+'Иные услуги '!$C$5+'РСТ РСО-А'!$J$6+'РСТ РСО-А'!$G$9</f>
        <v>3560.4300000000003</v>
      </c>
      <c r="T177" s="118">
        <f>VLOOKUP($A177+ROUND((COLUMN()-2)/24,5),АТС!$A$41:$F$784,3)+'Иные услуги '!$C$5+'РСТ РСО-А'!$J$6+'РСТ РСО-А'!$G$9</f>
        <v>3657.36</v>
      </c>
      <c r="U177" s="118">
        <f>VLOOKUP($A177+ROUND((COLUMN()-2)/24,5),АТС!$A$41:$F$784,3)+'Иные услуги '!$C$5+'РСТ РСО-А'!$J$6+'РСТ РСО-А'!$G$9</f>
        <v>3578.05</v>
      </c>
      <c r="V177" s="118">
        <f>VLOOKUP($A177+ROUND((COLUMN()-2)/24,5),АТС!$A$41:$F$784,3)+'Иные услуги '!$C$5+'РСТ РСО-А'!$J$6+'РСТ РСО-А'!$G$9</f>
        <v>3576.82</v>
      </c>
      <c r="W177" s="118">
        <f>VLOOKUP($A177+ROUND((COLUMN()-2)/24,5),АТС!$A$41:$F$784,3)+'Иные услуги '!$C$5+'РСТ РСО-А'!$J$6+'РСТ РСО-А'!$G$9</f>
        <v>3592.2700000000004</v>
      </c>
      <c r="X177" s="118">
        <f>VLOOKUP($A177+ROUND((COLUMN()-2)/24,5),АТС!$A$41:$F$784,3)+'Иные услуги '!$C$5+'РСТ РСО-А'!$J$6+'РСТ РСО-А'!$G$9</f>
        <v>3800.1400000000003</v>
      </c>
      <c r="Y177" s="118">
        <f>VLOOKUP($A177+ROUND((COLUMN()-2)/24,5),АТС!$A$41:$F$784,3)+'Иные услуги '!$C$5+'РСТ РСО-А'!$J$6+'РСТ РСО-А'!$G$9</f>
        <v>3628.59</v>
      </c>
    </row>
    <row r="178" spans="1:25" x14ac:dyDescent="0.2">
      <c r="A178" s="66">
        <f t="shared" si="5"/>
        <v>43387</v>
      </c>
      <c r="B178" s="118">
        <f>VLOOKUP($A178+ROUND((COLUMN()-2)/24,5),АТС!$A$41:$F$784,3)+'Иные услуги '!$C$5+'РСТ РСО-А'!$J$6+'РСТ РСО-А'!$G$9</f>
        <v>3551.34</v>
      </c>
      <c r="C178" s="118">
        <f>VLOOKUP($A178+ROUND((COLUMN()-2)/24,5),АТС!$A$41:$F$784,3)+'Иные услуги '!$C$5+'РСТ РСО-А'!$J$6+'РСТ РСО-А'!$G$9</f>
        <v>3604.5600000000004</v>
      </c>
      <c r="D178" s="118">
        <f>VLOOKUP($A178+ROUND((COLUMN()-2)/24,5),АТС!$A$41:$F$784,3)+'Иные услуги '!$C$5+'РСТ РСО-А'!$J$6+'РСТ РСО-А'!$G$9</f>
        <v>3630.7000000000003</v>
      </c>
      <c r="E178" s="118">
        <f>VLOOKUP($A178+ROUND((COLUMN()-2)/24,5),АТС!$A$41:$F$784,3)+'Иные услуги '!$C$5+'РСТ РСО-А'!$J$6+'РСТ РСО-А'!$G$9</f>
        <v>3644.15</v>
      </c>
      <c r="F178" s="118">
        <f>VLOOKUP($A178+ROUND((COLUMN()-2)/24,5),АТС!$A$41:$F$784,3)+'Иные услуги '!$C$5+'РСТ РСО-А'!$J$6+'РСТ РСО-А'!$G$9</f>
        <v>3625.9900000000002</v>
      </c>
      <c r="G178" s="118">
        <f>VLOOKUP($A178+ROUND((COLUMN()-2)/24,5),АТС!$A$41:$F$784,3)+'Иные услуги '!$C$5+'РСТ РСО-А'!$J$6+'РСТ РСО-А'!$G$9</f>
        <v>3625.88</v>
      </c>
      <c r="H178" s="118">
        <f>VLOOKUP($A178+ROUND((COLUMN()-2)/24,5),АТС!$A$41:$F$784,3)+'Иные услуги '!$C$5+'РСТ РСО-А'!$J$6+'РСТ РСО-А'!$G$9</f>
        <v>3716.71</v>
      </c>
      <c r="I178" s="118">
        <f>VLOOKUP($A178+ROUND((COLUMN()-2)/24,5),АТС!$A$41:$F$784,3)+'Иные услуги '!$C$5+'РСТ РСО-А'!$J$6+'РСТ РСО-А'!$G$9</f>
        <v>3583.44</v>
      </c>
      <c r="J178" s="118">
        <f>VLOOKUP($A178+ROUND((COLUMN()-2)/24,5),АТС!$A$41:$F$784,3)+'Иные услуги '!$C$5+'РСТ РСО-А'!$J$6+'РСТ РСО-А'!$G$9</f>
        <v>3756.1400000000003</v>
      </c>
      <c r="K178" s="118">
        <f>VLOOKUP($A178+ROUND((COLUMN()-2)/24,5),АТС!$A$41:$F$784,3)+'Иные услуги '!$C$5+'РСТ РСО-А'!$J$6+'РСТ РСО-А'!$G$9</f>
        <v>3671.9900000000002</v>
      </c>
      <c r="L178" s="118">
        <f>VLOOKUP($A178+ROUND((COLUMN()-2)/24,5),АТС!$A$41:$F$784,3)+'Иные услуги '!$C$5+'РСТ РСО-А'!$J$6+'РСТ РСО-А'!$G$9</f>
        <v>3672.2200000000003</v>
      </c>
      <c r="M178" s="118">
        <f>VLOOKUP($A178+ROUND((COLUMN()-2)/24,5),АТС!$A$41:$F$784,3)+'Иные услуги '!$C$5+'РСТ РСО-А'!$J$6+'РСТ РСО-А'!$G$9</f>
        <v>3634.7700000000004</v>
      </c>
      <c r="N178" s="118">
        <f>VLOOKUP($A178+ROUND((COLUMN()-2)/24,5),АТС!$A$41:$F$784,3)+'Иные услуги '!$C$5+'РСТ РСО-А'!$J$6+'РСТ РСО-А'!$G$9</f>
        <v>3671.6200000000003</v>
      </c>
      <c r="O178" s="118">
        <f>VLOOKUP($A178+ROUND((COLUMN()-2)/24,5),АТС!$A$41:$F$784,3)+'Иные услуги '!$C$5+'РСТ РСО-А'!$J$6+'РСТ РСО-А'!$G$9</f>
        <v>3712.1400000000003</v>
      </c>
      <c r="P178" s="118">
        <f>VLOOKUP($A178+ROUND((COLUMN()-2)/24,5),АТС!$A$41:$F$784,3)+'Иные услуги '!$C$5+'РСТ РСО-А'!$J$6+'РСТ РСО-А'!$G$9</f>
        <v>3711.98</v>
      </c>
      <c r="Q178" s="118">
        <f>VLOOKUP($A178+ROUND((COLUMN()-2)/24,5),АТС!$A$41:$F$784,3)+'Иные услуги '!$C$5+'РСТ РСО-А'!$J$6+'РСТ РСО-А'!$G$9</f>
        <v>3711.92</v>
      </c>
      <c r="R178" s="118">
        <f>VLOOKUP($A178+ROUND((COLUMN()-2)/24,5),АТС!$A$41:$F$784,3)+'Иные услуги '!$C$5+'РСТ РСО-А'!$J$6+'РСТ РСО-А'!$G$9</f>
        <v>3671.71</v>
      </c>
      <c r="S178" s="118">
        <f>VLOOKUP($A178+ROUND((COLUMN()-2)/24,5),АТС!$A$41:$F$784,3)+'Иные услуги '!$C$5+'РСТ РСО-А'!$J$6+'РСТ РСО-А'!$G$9</f>
        <v>3570.94</v>
      </c>
      <c r="T178" s="118">
        <f>VLOOKUP($A178+ROUND((COLUMN()-2)/24,5),АТС!$A$41:$F$784,3)+'Иные услуги '!$C$5+'РСТ РСО-А'!$J$6+'РСТ РСО-А'!$G$9</f>
        <v>3660.11</v>
      </c>
      <c r="U178" s="118">
        <f>VLOOKUP($A178+ROUND((COLUMN()-2)/24,5),АТС!$A$41:$F$784,3)+'Иные услуги '!$C$5+'РСТ РСО-А'!$J$6+'РСТ РСО-А'!$G$9</f>
        <v>3579</v>
      </c>
      <c r="V178" s="118">
        <f>VLOOKUP($A178+ROUND((COLUMN()-2)/24,5),АТС!$A$41:$F$784,3)+'Иные услуги '!$C$5+'РСТ РСО-А'!$J$6+'РСТ РСО-А'!$G$9</f>
        <v>3578.6600000000003</v>
      </c>
      <c r="W178" s="118">
        <f>VLOOKUP($A178+ROUND((COLUMN()-2)/24,5),АТС!$A$41:$F$784,3)+'Иные услуги '!$C$5+'РСТ РСО-А'!$J$6+'РСТ РСО-А'!$G$9</f>
        <v>3592.44</v>
      </c>
      <c r="X178" s="118">
        <f>VLOOKUP($A178+ROUND((COLUMN()-2)/24,5),АТС!$A$41:$F$784,3)+'Иные услуги '!$C$5+'РСТ РСО-А'!$J$6+'РСТ РСО-А'!$G$9</f>
        <v>3798.3</v>
      </c>
      <c r="Y178" s="118">
        <f>VLOOKUP($A178+ROUND((COLUMN()-2)/24,5),АТС!$A$41:$F$784,3)+'Иные услуги '!$C$5+'РСТ РСО-А'!$J$6+'РСТ РСО-А'!$G$9</f>
        <v>3629.19</v>
      </c>
    </row>
    <row r="179" spans="1:25" x14ac:dyDescent="0.2">
      <c r="A179" s="66">
        <f t="shared" si="5"/>
        <v>43388</v>
      </c>
      <c r="B179" s="118">
        <f>VLOOKUP($A179+ROUND((COLUMN()-2)/24,5),АТС!$A$41:$F$784,3)+'Иные услуги '!$C$5+'РСТ РСО-А'!$J$6+'РСТ РСО-А'!$G$9</f>
        <v>3553.33</v>
      </c>
      <c r="C179" s="118">
        <f>VLOOKUP($A179+ROUND((COLUMN()-2)/24,5),АТС!$A$41:$F$784,3)+'Иные услуги '!$C$5+'РСТ РСО-А'!$J$6+'РСТ РСО-А'!$G$9</f>
        <v>3592.1400000000003</v>
      </c>
      <c r="D179" s="118">
        <f>VLOOKUP($A179+ROUND((COLUMN()-2)/24,5),АТС!$A$41:$F$784,3)+'Иные услуги '!$C$5+'РСТ РСО-А'!$J$6+'РСТ РСО-А'!$G$9</f>
        <v>3605.96</v>
      </c>
      <c r="E179" s="118">
        <f>VLOOKUP($A179+ROUND((COLUMN()-2)/24,5),АТС!$A$41:$F$784,3)+'Иные услуги '!$C$5+'РСТ РСО-А'!$J$6+'РСТ РСО-А'!$G$9</f>
        <v>3627.78</v>
      </c>
      <c r="F179" s="118">
        <f>VLOOKUP($A179+ROUND((COLUMN()-2)/24,5),АТС!$A$41:$F$784,3)+'Иные услуги '!$C$5+'РСТ РСО-А'!$J$6+'РСТ РСО-А'!$G$9</f>
        <v>3627.4100000000003</v>
      </c>
      <c r="G179" s="118">
        <f>VLOOKUP($A179+ROUND((COLUMN()-2)/24,5),АТС!$A$41:$F$784,3)+'Иные услуги '!$C$5+'РСТ РСО-А'!$J$6+'РСТ РСО-А'!$G$9</f>
        <v>3591.1400000000003</v>
      </c>
      <c r="H179" s="118">
        <f>VLOOKUP($A179+ROUND((COLUMN()-2)/24,5),АТС!$A$41:$F$784,3)+'Иные услуги '!$C$5+'РСТ РСО-А'!$J$6+'РСТ РСО-А'!$G$9</f>
        <v>3666.54</v>
      </c>
      <c r="I179" s="118">
        <f>VLOOKUP($A179+ROUND((COLUMN()-2)/24,5),АТС!$A$41:$F$784,3)+'Иные услуги '!$C$5+'РСТ РСО-А'!$J$6+'РСТ РСО-А'!$G$9</f>
        <v>3547.9</v>
      </c>
      <c r="J179" s="118">
        <f>VLOOKUP($A179+ROUND((COLUMN()-2)/24,5),АТС!$A$41:$F$784,3)+'Иные услуги '!$C$5+'РСТ РСО-А'!$J$6+'РСТ РСО-А'!$G$9</f>
        <v>3675.2700000000004</v>
      </c>
      <c r="K179" s="118">
        <f>VLOOKUP($A179+ROUND((COLUMN()-2)/24,5),АТС!$A$41:$F$784,3)+'Иные услуги '!$C$5+'РСТ РСО-А'!$J$6+'РСТ РСО-А'!$G$9</f>
        <v>3604.1600000000003</v>
      </c>
      <c r="L179" s="118">
        <f>VLOOKUP($A179+ROUND((COLUMN()-2)/24,5),АТС!$A$41:$F$784,3)+'Иные услуги '!$C$5+'РСТ РСО-А'!$J$6+'РСТ РСО-А'!$G$9</f>
        <v>3604.08</v>
      </c>
      <c r="M179" s="118">
        <f>VLOOKUP($A179+ROUND((COLUMN()-2)/24,5),АТС!$A$41:$F$784,3)+'Иные услуги '!$C$5+'РСТ РСО-А'!$J$6+'РСТ РСО-А'!$G$9</f>
        <v>3603.38</v>
      </c>
      <c r="N179" s="118">
        <f>VLOOKUP($A179+ROUND((COLUMN()-2)/24,5),АТС!$A$41:$F$784,3)+'Иные услуги '!$C$5+'РСТ РСО-А'!$J$6+'РСТ РСО-А'!$G$9</f>
        <v>3637.57</v>
      </c>
      <c r="O179" s="118">
        <f>VLOOKUP($A179+ROUND((COLUMN()-2)/24,5),АТС!$A$41:$F$784,3)+'Иные услуги '!$C$5+'РСТ РСО-А'!$J$6+'РСТ РСО-А'!$G$9</f>
        <v>3652.09</v>
      </c>
      <c r="P179" s="118">
        <f>VLOOKUP($A179+ROUND((COLUMN()-2)/24,5),АТС!$A$41:$F$784,3)+'Иные услуги '!$C$5+'РСТ РСО-А'!$J$6+'РСТ РСО-А'!$G$9</f>
        <v>3652.1600000000003</v>
      </c>
      <c r="Q179" s="118">
        <f>VLOOKUP($A179+ROUND((COLUMN()-2)/24,5),АТС!$A$41:$F$784,3)+'Иные услуги '!$C$5+'РСТ РСО-А'!$J$6+'РСТ РСО-А'!$G$9</f>
        <v>3637.53</v>
      </c>
      <c r="R179" s="118">
        <f>VLOOKUP($A179+ROUND((COLUMN()-2)/24,5),АТС!$A$41:$F$784,3)+'Иные услуги '!$C$5+'РСТ РСО-А'!$J$6+'РСТ РСО-А'!$G$9</f>
        <v>3603.1200000000003</v>
      </c>
      <c r="S179" s="118">
        <f>VLOOKUP($A179+ROUND((COLUMN()-2)/24,5),АТС!$A$41:$F$784,3)+'Иные услуги '!$C$5+'РСТ РСО-А'!$J$6+'РСТ РСО-А'!$G$9</f>
        <v>3557.88</v>
      </c>
      <c r="T179" s="118">
        <f>VLOOKUP($A179+ROUND((COLUMN()-2)/24,5),АТС!$A$41:$F$784,3)+'Иные услуги '!$C$5+'РСТ РСО-А'!$J$6+'РСТ РСО-А'!$G$9</f>
        <v>3653.17</v>
      </c>
      <c r="U179" s="118">
        <f>VLOOKUP($A179+ROUND((COLUMN()-2)/24,5),АТС!$A$41:$F$784,3)+'Иные услуги '!$C$5+'РСТ РСО-А'!$J$6+'РСТ РСО-А'!$G$9</f>
        <v>3561.3700000000003</v>
      </c>
      <c r="V179" s="118">
        <f>VLOOKUP($A179+ROUND((COLUMN()-2)/24,5),АТС!$A$41:$F$784,3)+'Иные услуги '!$C$5+'РСТ РСО-А'!$J$6+'РСТ РСО-А'!$G$9</f>
        <v>3576.8500000000004</v>
      </c>
      <c r="W179" s="118">
        <f>VLOOKUP($A179+ROUND((COLUMN()-2)/24,5),АТС!$A$41:$F$784,3)+'Иные услуги '!$C$5+'РСТ РСО-А'!$J$6+'РСТ РСО-А'!$G$9</f>
        <v>3593.3900000000003</v>
      </c>
      <c r="X179" s="118">
        <f>VLOOKUP($A179+ROUND((COLUMN()-2)/24,5),АТС!$A$41:$F$784,3)+'Иные услуги '!$C$5+'РСТ РСО-А'!$J$6+'РСТ РСО-А'!$G$9</f>
        <v>3801.5600000000004</v>
      </c>
      <c r="Y179" s="118">
        <f>VLOOKUP($A179+ROUND((COLUMN()-2)/24,5),АТС!$A$41:$F$784,3)+'Иные услуги '!$C$5+'РСТ РСО-А'!$J$6+'РСТ РСО-А'!$G$9</f>
        <v>3639.01</v>
      </c>
    </row>
    <row r="180" spans="1:25" x14ac:dyDescent="0.2">
      <c r="A180" s="66">
        <f t="shared" si="5"/>
        <v>43389</v>
      </c>
      <c r="B180" s="118">
        <f>VLOOKUP($A180+ROUND((COLUMN()-2)/24,5),АТС!$A$41:$F$784,3)+'Иные услуги '!$C$5+'РСТ РСО-А'!$J$6+'РСТ РСО-А'!$G$9</f>
        <v>3537.01</v>
      </c>
      <c r="C180" s="118">
        <f>VLOOKUP($A180+ROUND((COLUMN()-2)/24,5),АТС!$A$41:$F$784,3)+'Иные услуги '!$C$5+'РСТ РСО-А'!$J$6+'РСТ РСО-А'!$G$9</f>
        <v>3564.82</v>
      </c>
      <c r="D180" s="118">
        <f>VLOOKUP($A180+ROUND((COLUMN()-2)/24,5),АТС!$A$41:$F$784,3)+'Иные услуги '!$C$5+'РСТ РСО-А'!$J$6+'РСТ РСО-А'!$G$9</f>
        <v>3599.7700000000004</v>
      </c>
      <c r="E180" s="118">
        <f>VLOOKUP($A180+ROUND((COLUMN()-2)/24,5),АТС!$A$41:$F$784,3)+'Иные услуги '!$C$5+'РСТ РСО-А'!$J$6+'РСТ РСО-А'!$G$9</f>
        <v>3621.42</v>
      </c>
      <c r="F180" s="118">
        <f>VLOOKUP($A180+ROUND((COLUMN()-2)/24,5),АТС!$A$41:$F$784,3)+'Иные услуги '!$C$5+'РСТ РСО-А'!$J$6+'РСТ РСО-А'!$G$9</f>
        <v>3621.29</v>
      </c>
      <c r="G180" s="118">
        <f>VLOOKUP($A180+ROUND((COLUMN()-2)/24,5),АТС!$A$41:$F$784,3)+'Иные услуги '!$C$5+'РСТ РСО-А'!$J$6+'РСТ РСО-А'!$G$9</f>
        <v>3588.26</v>
      </c>
      <c r="H180" s="118">
        <f>VLOOKUP($A180+ROUND((COLUMN()-2)/24,5),АТС!$A$41:$F$784,3)+'Иные услуги '!$C$5+'РСТ РСО-А'!$J$6+'РСТ РСО-А'!$G$9</f>
        <v>3664.67</v>
      </c>
      <c r="I180" s="118">
        <f>VLOOKUP($A180+ROUND((COLUMN()-2)/24,5),АТС!$A$41:$F$784,3)+'Иные услуги '!$C$5+'РСТ РСО-А'!$J$6+'РСТ РСО-А'!$G$9</f>
        <v>3547.57</v>
      </c>
      <c r="J180" s="118">
        <f>VLOOKUP($A180+ROUND((COLUMN()-2)/24,5),АТС!$A$41:$F$784,3)+'Иные услуги '!$C$5+'РСТ РСО-А'!$J$6+'РСТ РСО-А'!$G$9</f>
        <v>3674.86</v>
      </c>
      <c r="K180" s="118">
        <f>VLOOKUP($A180+ROUND((COLUMN()-2)/24,5),АТС!$A$41:$F$784,3)+'Иные услуги '!$C$5+'РСТ РСО-А'!$J$6+'РСТ РСО-А'!$G$9</f>
        <v>3603.7200000000003</v>
      </c>
      <c r="L180" s="118">
        <f>VLOOKUP($A180+ROUND((COLUMN()-2)/24,5),АТС!$A$41:$F$784,3)+'Иные услуги '!$C$5+'РСТ РСО-А'!$J$6+'РСТ РСО-А'!$G$9</f>
        <v>3603.54</v>
      </c>
      <c r="M180" s="118">
        <f>VLOOKUP($A180+ROUND((COLUMN()-2)/24,5),АТС!$A$41:$F$784,3)+'Иные услуги '!$C$5+'РСТ РСО-А'!$J$6+'РСТ РСО-А'!$G$9</f>
        <v>3603.1200000000003</v>
      </c>
      <c r="N180" s="118">
        <f>VLOOKUP($A180+ROUND((COLUMN()-2)/24,5),АТС!$A$41:$F$784,3)+'Иные услуги '!$C$5+'РСТ РСО-А'!$J$6+'РСТ РСО-А'!$G$9</f>
        <v>3637.32</v>
      </c>
      <c r="O180" s="118">
        <f>VLOOKUP($A180+ROUND((COLUMN()-2)/24,5),АТС!$A$41:$F$784,3)+'Иные услуги '!$C$5+'РСТ РСО-А'!$J$6+'РСТ РСО-А'!$G$9</f>
        <v>3637.36</v>
      </c>
      <c r="P180" s="118">
        <f>VLOOKUP($A180+ROUND((COLUMN()-2)/24,5),АТС!$A$41:$F$784,3)+'Иные услуги '!$C$5+'РСТ РСО-А'!$J$6+'РСТ РСО-А'!$G$9</f>
        <v>3637.42</v>
      </c>
      <c r="Q180" s="118">
        <f>VLOOKUP($A180+ROUND((COLUMN()-2)/24,5),АТС!$A$41:$F$784,3)+'Иные услуги '!$C$5+'РСТ РСО-А'!$J$6+'РСТ РСО-А'!$G$9</f>
        <v>3637.57</v>
      </c>
      <c r="R180" s="118">
        <f>VLOOKUP($A180+ROUND((COLUMN()-2)/24,5),АТС!$A$41:$F$784,3)+'Иные услуги '!$C$5+'РСТ РСО-А'!$J$6+'РСТ РСО-А'!$G$9</f>
        <v>3602.71</v>
      </c>
      <c r="S180" s="118">
        <f>VLOOKUP($A180+ROUND((COLUMN()-2)/24,5),АТС!$A$41:$F$784,3)+'Иные услуги '!$C$5+'РСТ РСО-А'!$J$6+'РСТ РСО-А'!$G$9</f>
        <v>3560.58</v>
      </c>
      <c r="T180" s="118">
        <f>VLOOKUP($A180+ROUND((COLUMN()-2)/24,5),АТС!$A$41:$F$784,3)+'Иные услуги '!$C$5+'РСТ РСО-А'!$J$6+'РСТ РСО-А'!$G$9</f>
        <v>3637.9</v>
      </c>
      <c r="U180" s="118">
        <f>VLOOKUP($A180+ROUND((COLUMN()-2)/24,5),АТС!$A$41:$F$784,3)+'Иные услуги '!$C$5+'РСТ РСО-А'!$J$6+'РСТ РСО-А'!$G$9</f>
        <v>3560.28</v>
      </c>
      <c r="V180" s="118">
        <f>VLOOKUP($A180+ROUND((COLUMN()-2)/24,5),АТС!$A$41:$F$784,3)+'Иные услуги '!$C$5+'РСТ РСО-А'!$J$6+'РСТ РСО-А'!$G$9</f>
        <v>3576.9900000000002</v>
      </c>
      <c r="W180" s="118">
        <f>VLOOKUP($A180+ROUND((COLUMN()-2)/24,5),АТС!$A$41:$F$784,3)+'Иные услуги '!$C$5+'РСТ РСО-А'!$J$6+'РСТ РСО-А'!$G$9</f>
        <v>3593.3</v>
      </c>
      <c r="X180" s="118">
        <f>VLOOKUP($A180+ROUND((COLUMN()-2)/24,5),АТС!$A$41:$F$784,3)+'Иные услуги '!$C$5+'РСТ РСО-А'!$J$6+'РСТ РСО-А'!$G$9</f>
        <v>3801.98</v>
      </c>
      <c r="Y180" s="118">
        <f>VLOOKUP($A180+ROUND((COLUMN()-2)/24,5),АТС!$A$41:$F$784,3)+'Иные услуги '!$C$5+'РСТ РСО-А'!$J$6+'РСТ РСО-А'!$G$9</f>
        <v>3630.88</v>
      </c>
    </row>
    <row r="181" spans="1:25" x14ac:dyDescent="0.2">
      <c r="A181" s="66">
        <f t="shared" si="5"/>
        <v>43390</v>
      </c>
      <c r="B181" s="118">
        <f>VLOOKUP($A181+ROUND((COLUMN()-2)/24,5),АТС!$A$41:$F$784,3)+'Иные услуги '!$C$5+'РСТ РСО-А'!$J$6+'РСТ РСО-А'!$G$9</f>
        <v>3536.6200000000003</v>
      </c>
      <c r="C181" s="118">
        <f>VLOOKUP($A181+ROUND((COLUMN()-2)/24,5),АТС!$A$41:$F$784,3)+'Иные услуги '!$C$5+'РСТ РСО-А'!$J$6+'РСТ РСО-А'!$G$9</f>
        <v>3559.3900000000003</v>
      </c>
      <c r="D181" s="118">
        <f>VLOOKUP($A181+ROUND((COLUMN()-2)/24,5),АТС!$A$41:$F$784,3)+'Иные услуги '!$C$5+'РСТ РСО-А'!$J$6+'РСТ РСО-А'!$G$9</f>
        <v>3601.04</v>
      </c>
      <c r="E181" s="118">
        <f>VLOOKUP($A181+ROUND((COLUMN()-2)/24,5),АТС!$A$41:$F$784,3)+'Иные услуги '!$C$5+'РСТ РСО-А'!$J$6+'РСТ РСО-А'!$G$9</f>
        <v>3621.13</v>
      </c>
      <c r="F181" s="118">
        <f>VLOOKUP($A181+ROUND((COLUMN()-2)/24,5),АТС!$A$41:$F$784,3)+'Иные услуги '!$C$5+'РСТ РСО-А'!$J$6+'РСТ РСО-А'!$G$9</f>
        <v>3626.9100000000003</v>
      </c>
      <c r="G181" s="118">
        <f>VLOOKUP($A181+ROUND((COLUMN()-2)/24,5),АТС!$A$41:$F$784,3)+'Иные услуги '!$C$5+'РСТ РСО-А'!$J$6+'РСТ РСО-А'!$G$9</f>
        <v>3591.01</v>
      </c>
      <c r="H181" s="118">
        <f>VLOOKUP($A181+ROUND((COLUMN()-2)/24,5),АТС!$A$41:$F$784,3)+'Иные услуги '!$C$5+'РСТ РСО-А'!$J$6+'РСТ РСО-А'!$G$9</f>
        <v>3593.3700000000003</v>
      </c>
      <c r="I181" s="118">
        <f>VLOOKUP($A181+ROUND((COLUMN()-2)/24,5),АТС!$A$41:$F$784,3)+'Иные услуги '!$C$5+'РСТ РСО-А'!$J$6+'РСТ РСО-А'!$G$9</f>
        <v>3614.04</v>
      </c>
      <c r="J181" s="118">
        <f>VLOOKUP($A181+ROUND((COLUMN()-2)/24,5),АТС!$A$41:$F$784,3)+'Иные услуги '!$C$5+'РСТ РСО-А'!$J$6+'РСТ РСО-А'!$G$9</f>
        <v>3637.17</v>
      </c>
      <c r="K181" s="118">
        <f>VLOOKUP($A181+ROUND((COLUMN()-2)/24,5),АТС!$A$41:$F$784,3)+'Иные услуги '!$C$5+'РСТ РСО-А'!$J$6+'РСТ РСО-А'!$G$9</f>
        <v>3572.05</v>
      </c>
      <c r="L181" s="118">
        <f>VLOOKUP($A181+ROUND((COLUMN()-2)/24,5),АТС!$A$41:$F$784,3)+'Иные услуги '!$C$5+'РСТ РСО-А'!$J$6+'РСТ РСО-А'!$G$9</f>
        <v>3560.05</v>
      </c>
      <c r="M181" s="118">
        <f>VLOOKUP($A181+ROUND((COLUMN()-2)/24,5),АТС!$A$41:$F$784,3)+'Иные услуги '!$C$5+'РСТ РСО-А'!$J$6+'РСТ РСО-А'!$G$9</f>
        <v>3559.03</v>
      </c>
      <c r="N181" s="118">
        <f>VLOOKUP($A181+ROUND((COLUMN()-2)/24,5),АТС!$A$41:$F$784,3)+'Иные услуги '!$C$5+'РСТ РСО-А'!$J$6+'РСТ РСО-А'!$G$9</f>
        <v>3570.9</v>
      </c>
      <c r="O181" s="118">
        <f>VLOOKUP($A181+ROUND((COLUMN()-2)/24,5),АТС!$A$41:$F$784,3)+'Иные услуги '!$C$5+'РСТ РСО-А'!$J$6+'РСТ РСО-А'!$G$9</f>
        <v>3571.01</v>
      </c>
      <c r="P181" s="118">
        <f>VLOOKUP($A181+ROUND((COLUMN()-2)/24,5),АТС!$A$41:$F$784,3)+'Иные услуги '!$C$5+'РСТ РСО-А'!$J$6+'РСТ РСО-А'!$G$9</f>
        <v>3571.03</v>
      </c>
      <c r="Q181" s="118">
        <f>VLOOKUP($A181+ROUND((COLUMN()-2)/24,5),АТС!$A$41:$F$784,3)+'Иные услуги '!$C$5+'РСТ РСО-А'!$J$6+'РСТ РСО-А'!$G$9</f>
        <v>3571.0600000000004</v>
      </c>
      <c r="R181" s="118">
        <f>VLOOKUP($A181+ROUND((COLUMN()-2)/24,5),АТС!$A$41:$F$784,3)+'Иные услуги '!$C$5+'РСТ РСО-А'!$J$6+'РСТ РСО-А'!$G$9</f>
        <v>3571.26</v>
      </c>
      <c r="S181" s="118">
        <f>VLOOKUP($A181+ROUND((COLUMN()-2)/24,5),АТС!$A$41:$F$784,3)+'Иные услуги '!$C$5+'РСТ РСО-А'!$J$6+'РСТ РСО-А'!$G$9</f>
        <v>3574.63</v>
      </c>
      <c r="T181" s="118">
        <f>VLOOKUP($A181+ROUND((COLUMN()-2)/24,5),АТС!$A$41:$F$784,3)+'Иные услуги '!$C$5+'РСТ РСО-А'!$J$6+'РСТ РСО-А'!$G$9</f>
        <v>3701.5</v>
      </c>
      <c r="U181" s="118">
        <f>VLOOKUP($A181+ROUND((COLUMN()-2)/24,5),АТС!$A$41:$F$784,3)+'Иные услуги '!$C$5+'РСТ РСО-А'!$J$6+'РСТ РСО-А'!$G$9</f>
        <v>3643.8100000000004</v>
      </c>
      <c r="V181" s="118">
        <f>VLOOKUP($A181+ROUND((COLUMN()-2)/24,5),АТС!$A$41:$F$784,3)+'Иные услуги '!$C$5+'РСТ РСО-А'!$J$6+'РСТ РСО-А'!$G$9</f>
        <v>3597.1800000000003</v>
      </c>
      <c r="W181" s="118">
        <f>VLOOKUP($A181+ROUND((COLUMN()-2)/24,5),АТС!$A$41:$F$784,3)+'Иные услуги '!$C$5+'РСТ РСО-А'!$J$6+'РСТ РСО-А'!$G$9</f>
        <v>3592.15</v>
      </c>
      <c r="X181" s="118">
        <f>VLOOKUP($A181+ROUND((COLUMN()-2)/24,5),АТС!$A$41:$F$784,3)+'Иные услуги '!$C$5+'РСТ РСО-А'!$J$6+'РСТ РСО-А'!$G$9</f>
        <v>3801.94</v>
      </c>
      <c r="Y181" s="118">
        <f>VLOOKUP($A181+ROUND((COLUMN()-2)/24,5),АТС!$A$41:$F$784,3)+'Иные услуги '!$C$5+'РСТ РСО-А'!$J$6+'РСТ РСО-А'!$G$9</f>
        <v>3653.3100000000004</v>
      </c>
    </row>
    <row r="182" spans="1:25" x14ac:dyDescent="0.2">
      <c r="A182" s="66">
        <f t="shared" si="5"/>
        <v>43391</v>
      </c>
      <c r="B182" s="118">
        <f>VLOOKUP($A182+ROUND((COLUMN()-2)/24,5),АТС!$A$41:$F$784,3)+'Иные услуги '!$C$5+'РСТ РСО-А'!$J$6+'РСТ РСО-А'!$G$9</f>
        <v>3550.4100000000003</v>
      </c>
      <c r="C182" s="118">
        <f>VLOOKUP($A182+ROUND((COLUMN()-2)/24,5),АТС!$A$41:$F$784,3)+'Иные услуги '!$C$5+'РСТ РСО-А'!$J$6+'РСТ РСО-А'!$G$9</f>
        <v>3561.6400000000003</v>
      </c>
      <c r="D182" s="118">
        <f>VLOOKUP($A182+ROUND((COLUMN()-2)/24,5),АТС!$A$41:$F$784,3)+'Иные услуги '!$C$5+'РСТ РСО-А'!$J$6+'РСТ РСО-А'!$G$9</f>
        <v>3587.15</v>
      </c>
      <c r="E182" s="118">
        <f>VLOOKUP($A182+ROUND((COLUMN()-2)/24,5),АТС!$A$41:$F$784,3)+'Иные услуги '!$C$5+'РСТ РСО-А'!$J$6+'РСТ РСО-А'!$G$9</f>
        <v>3587.1000000000004</v>
      </c>
      <c r="F182" s="118">
        <f>VLOOKUP($A182+ROUND((COLUMN()-2)/24,5),АТС!$A$41:$F$784,3)+'Иные услуги '!$C$5+'РСТ РСО-А'!$J$6+'РСТ РСО-А'!$G$9</f>
        <v>3588.1000000000004</v>
      </c>
      <c r="G182" s="118">
        <f>VLOOKUP($A182+ROUND((COLUMN()-2)/24,5),АТС!$A$41:$F$784,3)+'Иные услуги '!$C$5+'РСТ РСО-А'!$J$6+'РСТ РСО-А'!$G$9</f>
        <v>3564.42</v>
      </c>
      <c r="H182" s="118">
        <f>VLOOKUP($A182+ROUND((COLUMN()-2)/24,5),АТС!$A$41:$F$784,3)+'Иные услуги '!$C$5+'РСТ РСО-А'!$J$6+'РСТ РСО-А'!$G$9</f>
        <v>3585.67</v>
      </c>
      <c r="I182" s="118">
        <f>VLOOKUP($A182+ROUND((COLUMN()-2)/24,5),АТС!$A$41:$F$784,3)+'Иные услуги '!$C$5+'РСТ РСО-А'!$J$6+'РСТ РСО-А'!$G$9</f>
        <v>3611.3</v>
      </c>
      <c r="J182" s="118">
        <f>VLOOKUP($A182+ROUND((COLUMN()-2)/24,5),АТС!$A$41:$F$784,3)+'Иные услуги '!$C$5+'РСТ РСО-А'!$J$6+'РСТ РСО-А'!$G$9</f>
        <v>3637.5</v>
      </c>
      <c r="K182" s="118">
        <f>VLOOKUP($A182+ROUND((COLUMN()-2)/24,5),АТС!$A$41:$F$784,3)+'Иные услуги '!$C$5+'РСТ РСО-А'!$J$6+'РСТ РСО-А'!$G$9</f>
        <v>3571.46</v>
      </c>
      <c r="L182" s="118">
        <f>VLOOKUP($A182+ROUND((COLUMN()-2)/24,5),АТС!$A$41:$F$784,3)+'Иные услуги '!$C$5+'РСТ РСО-А'!$J$6+'РСТ РСО-А'!$G$9</f>
        <v>3571.3100000000004</v>
      </c>
      <c r="M182" s="118">
        <f>VLOOKUP($A182+ROUND((COLUMN()-2)/24,5),АТС!$A$41:$F$784,3)+'Иные услуги '!$C$5+'РСТ РСО-А'!$J$6+'РСТ РСО-А'!$G$9</f>
        <v>3571.11</v>
      </c>
      <c r="N182" s="118">
        <f>VLOOKUP($A182+ROUND((COLUMN()-2)/24,5),АТС!$A$41:$F$784,3)+'Иные услуги '!$C$5+'РСТ РСО-А'!$J$6+'РСТ РСО-А'!$G$9</f>
        <v>3570.96</v>
      </c>
      <c r="O182" s="118">
        <f>VLOOKUP($A182+ROUND((COLUMN()-2)/24,5),АТС!$A$41:$F$784,3)+'Иные услуги '!$C$5+'РСТ РСО-А'!$J$6+'РСТ РСО-А'!$G$9</f>
        <v>3570.86</v>
      </c>
      <c r="P182" s="118">
        <f>VLOOKUP($A182+ROUND((COLUMN()-2)/24,5),АТС!$A$41:$F$784,3)+'Иные услуги '!$C$5+'РСТ РСО-А'!$J$6+'РСТ РСО-А'!$G$9</f>
        <v>3570.5600000000004</v>
      </c>
      <c r="Q182" s="118">
        <f>VLOOKUP($A182+ROUND((COLUMN()-2)/24,5),АТС!$A$41:$F$784,3)+'Иные услуги '!$C$5+'РСТ РСО-А'!$J$6+'РСТ РСО-А'!$G$9</f>
        <v>3570.59</v>
      </c>
      <c r="R182" s="118">
        <f>VLOOKUP($A182+ROUND((COLUMN()-2)/24,5),АТС!$A$41:$F$784,3)+'Иные услуги '!$C$5+'РСТ РСО-А'!$J$6+'РСТ РСО-А'!$G$9</f>
        <v>3570.6400000000003</v>
      </c>
      <c r="S182" s="118">
        <f>VLOOKUP($A182+ROUND((COLUMN()-2)/24,5),АТС!$A$41:$F$784,3)+'Иные услуги '!$C$5+'РСТ РСО-А'!$J$6+'РСТ РСО-А'!$G$9</f>
        <v>3552.04</v>
      </c>
      <c r="T182" s="118">
        <f>VLOOKUP($A182+ROUND((COLUMN()-2)/24,5),АТС!$A$41:$F$784,3)+'Иные услуги '!$C$5+'РСТ РСО-А'!$J$6+'РСТ РСО-А'!$G$9</f>
        <v>3695.4900000000002</v>
      </c>
      <c r="U182" s="118">
        <f>VLOOKUP($A182+ROUND((COLUMN()-2)/24,5),АТС!$A$41:$F$784,3)+'Иные услуги '!$C$5+'РСТ РСО-А'!$J$6+'РСТ РСО-А'!$G$9</f>
        <v>3636.4100000000003</v>
      </c>
      <c r="V182" s="118">
        <f>VLOOKUP($A182+ROUND((COLUMN()-2)/24,5),АТС!$A$41:$F$784,3)+'Иные услуги '!$C$5+'РСТ РСО-А'!$J$6+'РСТ РСО-А'!$G$9</f>
        <v>3587.83</v>
      </c>
      <c r="W182" s="118">
        <f>VLOOKUP($A182+ROUND((COLUMN()-2)/24,5),АТС!$A$41:$F$784,3)+'Иные услуги '!$C$5+'РСТ РСО-А'!$J$6+'РСТ РСО-А'!$G$9</f>
        <v>3597.88</v>
      </c>
      <c r="X182" s="118">
        <f>VLOOKUP($A182+ROUND((COLUMN()-2)/24,5),АТС!$A$41:$F$784,3)+'Иные услуги '!$C$5+'РСТ РСО-А'!$J$6+'РСТ РСО-А'!$G$9</f>
        <v>3809.29</v>
      </c>
      <c r="Y182" s="118">
        <f>VLOOKUP($A182+ROUND((COLUMN()-2)/24,5),АТС!$A$41:$F$784,3)+'Иные услуги '!$C$5+'РСТ РСО-А'!$J$6+'РСТ РСО-А'!$G$9</f>
        <v>3660.4300000000003</v>
      </c>
    </row>
    <row r="183" spans="1:25" x14ac:dyDescent="0.2">
      <c r="A183" s="66">
        <f t="shared" si="5"/>
        <v>43392</v>
      </c>
      <c r="B183" s="118">
        <f>VLOOKUP($A183+ROUND((COLUMN()-2)/24,5),АТС!$A$41:$F$784,3)+'Иные услуги '!$C$5+'РСТ РСО-А'!$J$6+'РСТ РСО-А'!$G$9</f>
        <v>3559.8900000000003</v>
      </c>
      <c r="C183" s="118">
        <f>VLOOKUP($A183+ROUND((COLUMN()-2)/24,5),АТС!$A$41:$F$784,3)+'Иные услуги '!$C$5+'РСТ РСО-А'!$J$6+'РСТ РСО-А'!$G$9</f>
        <v>3562.36</v>
      </c>
      <c r="D183" s="118">
        <f>VLOOKUP($A183+ROUND((COLUMN()-2)/24,5),АТС!$A$41:$F$784,3)+'Иные услуги '!$C$5+'РСТ РСО-А'!$J$6+'РСТ РСО-А'!$G$9</f>
        <v>3587.78</v>
      </c>
      <c r="E183" s="118">
        <f>VLOOKUP($A183+ROUND((COLUMN()-2)/24,5),АТС!$A$41:$F$784,3)+'Иные услуги '!$C$5+'РСТ РСО-А'!$J$6+'РСТ РСО-А'!$G$9</f>
        <v>3587.7700000000004</v>
      </c>
      <c r="F183" s="118">
        <f>VLOOKUP($A183+ROUND((COLUMN()-2)/24,5),АТС!$A$41:$F$784,3)+'Иные услуги '!$C$5+'РСТ РСО-А'!$J$6+'РСТ РСО-А'!$G$9</f>
        <v>3588.8500000000004</v>
      </c>
      <c r="G183" s="118">
        <f>VLOOKUP($A183+ROUND((COLUMN()-2)/24,5),АТС!$A$41:$F$784,3)+'Иные услуги '!$C$5+'РСТ РСО-А'!$J$6+'РСТ РСО-А'!$G$9</f>
        <v>3565.4500000000003</v>
      </c>
      <c r="H183" s="118">
        <f>VLOOKUP($A183+ROUND((COLUMN()-2)/24,5),АТС!$A$41:$F$784,3)+'Иные услуги '!$C$5+'РСТ РСО-А'!$J$6+'РСТ РСО-А'!$G$9</f>
        <v>3586.8900000000003</v>
      </c>
      <c r="I183" s="118">
        <f>VLOOKUP($A183+ROUND((COLUMN()-2)/24,5),АТС!$A$41:$F$784,3)+'Иные услуги '!$C$5+'РСТ РСО-А'!$J$6+'РСТ РСО-А'!$G$9</f>
        <v>3611.01</v>
      </c>
      <c r="J183" s="118">
        <f>VLOOKUP($A183+ROUND((COLUMN()-2)/24,5),АТС!$A$41:$F$784,3)+'Иные услуги '!$C$5+'РСТ РСО-А'!$J$6+'РСТ РСО-А'!$G$9</f>
        <v>3637.55</v>
      </c>
      <c r="K183" s="118">
        <f>VLOOKUP($A183+ROUND((COLUMN()-2)/24,5),АТС!$A$41:$F$784,3)+'Иные услуги '!$C$5+'РСТ РСО-А'!$J$6+'РСТ РСО-А'!$G$9</f>
        <v>3572.34</v>
      </c>
      <c r="L183" s="118">
        <f>VLOOKUP($A183+ROUND((COLUMN()-2)/24,5),АТС!$A$41:$F$784,3)+'Иные услуги '!$C$5+'РСТ РСО-А'!$J$6+'РСТ РСО-А'!$G$9</f>
        <v>3571.98</v>
      </c>
      <c r="M183" s="118">
        <f>VLOOKUP($A183+ROUND((COLUMN()-2)/24,5),АТС!$A$41:$F$784,3)+'Иные услуги '!$C$5+'РСТ РСО-А'!$J$6+'РСТ РСО-А'!$G$9</f>
        <v>3571.2400000000002</v>
      </c>
      <c r="N183" s="118">
        <f>VLOOKUP($A183+ROUND((COLUMN()-2)/24,5),АТС!$A$41:$F$784,3)+'Иные услуги '!$C$5+'РСТ РСО-А'!$J$6+'РСТ РСО-А'!$G$9</f>
        <v>3571.03</v>
      </c>
      <c r="O183" s="118">
        <f>VLOOKUP($A183+ROUND((COLUMN()-2)/24,5),АТС!$A$41:$F$784,3)+'Иные услуги '!$C$5+'РСТ РСО-А'!$J$6+'РСТ РСО-А'!$G$9</f>
        <v>3637.6000000000004</v>
      </c>
      <c r="P183" s="118">
        <f>VLOOKUP($A183+ROUND((COLUMN()-2)/24,5),АТС!$A$41:$F$784,3)+'Иные услуги '!$C$5+'РСТ РСО-А'!$J$6+'РСТ РСО-А'!$G$9</f>
        <v>3637.59</v>
      </c>
      <c r="Q183" s="118">
        <f>VLOOKUP($A183+ROUND((COLUMN()-2)/24,5),АТС!$A$41:$F$784,3)+'Иные услуги '!$C$5+'РСТ РСО-А'!$J$6+'РСТ РСО-А'!$G$9</f>
        <v>3637.59</v>
      </c>
      <c r="R183" s="118">
        <f>VLOOKUP($A183+ROUND((COLUMN()-2)/24,5),АТС!$A$41:$F$784,3)+'Иные услуги '!$C$5+'РСТ РСО-А'!$J$6+'РСТ РСО-А'!$G$9</f>
        <v>3637.46</v>
      </c>
      <c r="S183" s="118">
        <f>VLOOKUP($A183+ROUND((COLUMN()-2)/24,5),АТС!$A$41:$F$784,3)+'Иные услуги '!$C$5+'РСТ РСО-А'!$J$6+'РСТ РСО-А'!$G$9</f>
        <v>3558.3500000000004</v>
      </c>
      <c r="T183" s="118">
        <f>VLOOKUP($A183+ROUND((COLUMN()-2)/24,5),АТС!$A$41:$F$784,3)+'Иные услуги '!$C$5+'РСТ РСО-А'!$J$6+'РСТ РСО-А'!$G$9</f>
        <v>3677.4100000000003</v>
      </c>
      <c r="U183" s="118">
        <f>VLOOKUP($A183+ROUND((COLUMN()-2)/24,5),АТС!$A$41:$F$784,3)+'Иные услуги '!$C$5+'РСТ РСО-А'!$J$6+'РСТ РСО-А'!$G$9</f>
        <v>3625.6000000000004</v>
      </c>
      <c r="V183" s="118">
        <f>VLOOKUP($A183+ROUND((COLUMN()-2)/24,5),АТС!$A$41:$F$784,3)+'Иные услуги '!$C$5+'РСТ РСО-А'!$J$6+'РСТ РСО-А'!$G$9</f>
        <v>3580.05</v>
      </c>
      <c r="W183" s="118">
        <f>VLOOKUP($A183+ROUND((COLUMN()-2)/24,5),АТС!$A$41:$F$784,3)+'Иные услуги '!$C$5+'РСТ РСО-А'!$J$6+'РСТ РСО-А'!$G$9</f>
        <v>3590.5</v>
      </c>
      <c r="X183" s="118">
        <f>VLOOKUP($A183+ROUND((COLUMN()-2)/24,5),АТС!$A$41:$F$784,3)+'Иные услуги '!$C$5+'РСТ РСО-А'!$J$6+'РСТ РСО-А'!$G$9</f>
        <v>3798.51</v>
      </c>
      <c r="Y183" s="118">
        <f>VLOOKUP($A183+ROUND((COLUMN()-2)/24,5),АТС!$A$41:$F$784,3)+'Иные услуги '!$C$5+'РСТ РСО-А'!$J$6+'РСТ РСО-А'!$G$9</f>
        <v>3641.6200000000003</v>
      </c>
    </row>
    <row r="184" spans="1:25" x14ac:dyDescent="0.2">
      <c r="A184" s="66">
        <f t="shared" si="5"/>
        <v>43393</v>
      </c>
      <c r="B184" s="118">
        <f>VLOOKUP($A184+ROUND((COLUMN()-2)/24,5),АТС!$A$41:$F$784,3)+'Иные услуги '!$C$5+'РСТ РСО-А'!$J$6+'РСТ РСО-А'!$G$9</f>
        <v>3548.4</v>
      </c>
      <c r="C184" s="118">
        <f>VLOOKUP($A184+ROUND((COLUMN()-2)/24,5),АТС!$A$41:$F$784,3)+'Иные услуги '!$C$5+'РСТ РСО-А'!$J$6+'РСТ РСО-А'!$G$9</f>
        <v>3564.2200000000003</v>
      </c>
      <c r="D184" s="118">
        <f>VLOOKUP($A184+ROUND((COLUMN()-2)/24,5),АТС!$A$41:$F$784,3)+'Иные услуги '!$C$5+'РСТ РСО-А'!$J$6+'РСТ РСО-А'!$G$9</f>
        <v>3589.32</v>
      </c>
      <c r="E184" s="118">
        <f>VLOOKUP($A184+ROUND((COLUMN()-2)/24,5),АТС!$A$41:$F$784,3)+'Иные услуги '!$C$5+'РСТ РСО-А'!$J$6+'РСТ РСО-А'!$G$9</f>
        <v>3624.71</v>
      </c>
      <c r="F184" s="118">
        <f>VLOOKUP($A184+ROUND((COLUMN()-2)/24,5),АТС!$A$41:$F$784,3)+'Иные услуги '!$C$5+'РСТ РСО-А'!$J$6+'РСТ РСО-А'!$G$9</f>
        <v>3589.67</v>
      </c>
      <c r="G184" s="118">
        <f>VLOOKUP($A184+ROUND((COLUMN()-2)/24,5),АТС!$A$41:$F$784,3)+'Иные услуги '!$C$5+'РСТ РСО-А'!$J$6+'РСТ РСО-А'!$G$9</f>
        <v>3591.6000000000004</v>
      </c>
      <c r="H184" s="118">
        <f>VLOOKUP($A184+ROUND((COLUMN()-2)/24,5),АТС!$A$41:$F$784,3)+'Иные услуги '!$C$5+'РСТ РСО-А'!$J$6+'РСТ РСО-А'!$G$9</f>
        <v>3652.29</v>
      </c>
      <c r="I184" s="118">
        <f>VLOOKUP($A184+ROUND((COLUMN()-2)/24,5),АТС!$A$41:$F$784,3)+'Иные услуги '!$C$5+'РСТ РСО-А'!$J$6+'РСТ РСО-А'!$G$9</f>
        <v>3577.3900000000003</v>
      </c>
      <c r="J184" s="118">
        <f>VLOOKUP($A184+ROUND((COLUMN()-2)/24,5),АТС!$A$41:$F$784,3)+'Иные услуги '!$C$5+'РСТ РСО-А'!$J$6+'РСТ РСО-А'!$G$9</f>
        <v>3759.8700000000003</v>
      </c>
      <c r="K184" s="118">
        <f>VLOOKUP($A184+ROUND((COLUMN()-2)/24,5),АТС!$A$41:$F$784,3)+'Иные услуги '!$C$5+'РСТ РСО-А'!$J$6+'РСТ РСО-А'!$G$9</f>
        <v>3637.61</v>
      </c>
      <c r="L184" s="118">
        <f>VLOOKUP($A184+ROUND((COLUMN()-2)/24,5),АТС!$A$41:$F$784,3)+'Иные услуги '!$C$5+'РСТ РСО-А'!$J$6+'РСТ РСО-А'!$G$9</f>
        <v>3637.53</v>
      </c>
      <c r="M184" s="118">
        <f>VLOOKUP($A184+ROUND((COLUMN()-2)/24,5),АТС!$A$41:$F$784,3)+'Иные услуги '!$C$5+'РСТ РСО-А'!$J$6+'РСТ РСО-А'!$G$9</f>
        <v>3637.19</v>
      </c>
      <c r="N184" s="118">
        <f>VLOOKUP($A184+ROUND((COLUMN()-2)/24,5),АТС!$A$41:$F$784,3)+'Иные услуги '!$C$5+'РСТ РСО-А'!$J$6+'РСТ РСО-А'!$G$9</f>
        <v>3637.28</v>
      </c>
      <c r="O184" s="118">
        <f>VLOOKUP($A184+ROUND((COLUMN()-2)/24,5),АТС!$A$41:$F$784,3)+'Иные услуги '!$C$5+'РСТ РСО-А'!$J$6+'РСТ РСО-А'!$G$9</f>
        <v>3637.25</v>
      </c>
      <c r="P184" s="118">
        <f>VLOOKUP($A184+ROUND((COLUMN()-2)/24,5),АТС!$A$41:$F$784,3)+'Иные услуги '!$C$5+'РСТ РСО-А'!$J$6+'РСТ РСО-А'!$G$9</f>
        <v>3674.55</v>
      </c>
      <c r="Q184" s="118">
        <f>VLOOKUP($A184+ROUND((COLUMN()-2)/24,5),АТС!$A$41:$F$784,3)+'Иные услуги '!$C$5+'РСТ РСО-А'!$J$6+'РСТ РСО-А'!$G$9</f>
        <v>3674.09</v>
      </c>
      <c r="R184" s="118">
        <f>VLOOKUP($A184+ROUND((COLUMN()-2)/24,5),АТС!$A$41:$F$784,3)+'Иные услуги '!$C$5+'РСТ РСО-А'!$J$6+'РСТ РСО-А'!$G$9</f>
        <v>3674.58</v>
      </c>
      <c r="S184" s="118">
        <f>VLOOKUP($A184+ROUND((COLUMN()-2)/24,5),АТС!$A$41:$F$784,3)+'Иные услуги '!$C$5+'РСТ РСО-А'!$J$6+'РСТ РСО-А'!$G$9</f>
        <v>3571.69</v>
      </c>
      <c r="T184" s="118">
        <f>VLOOKUP($A184+ROUND((COLUMN()-2)/24,5),АТС!$A$41:$F$784,3)+'Иные услуги '!$C$5+'РСТ РСО-А'!$J$6+'РСТ РСО-А'!$G$9</f>
        <v>3675.6400000000003</v>
      </c>
      <c r="U184" s="118">
        <f>VLOOKUP($A184+ROUND((COLUMN()-2)/24,5),АТС!$A$41:$F$784,3)+'Иные услуги '!$C$5+'РСТ РСО-А'!$J$6+'РСТ РСО-А'!$G$9</f>
        <v>3570.2000000000003</v>
      </c>
      <c r="V184" s="118">
        <f>VLOOKUP($A184+ROUND((COLUMN()-2)/24,5),АТС!$A$41:$F$784,3)+'Иные услуги '!$C$5+'РСТ РСО-А'!$J$6+'РСТ РСО-А'!$G$9</f>
        <v>3597.54</v>
      </c>
      <c r="W184" s="118">
        <f>VLOOKUP($A184+ROUND((COLUMN()-2)/24,5),АТС!$A$41:$F$784,3)+'Иные услуги '!$C$5+'РСТ РСО-А'!$J$6+'РСТ РСО-А'!$G$9</f>
        <v>3594.76</v>
      </c>
      <c r="X184" s="118">
        <f>VLOOKUP($A184+ROUND((COLUMN()-2)/24,5),АТС!$A$41:$F$784,3)+'Иные услуги '!$C$5+'РСТ РСО-А'!$J$6+'РСТ РСО-А'!$G$9</f>
        <v>3802.0600000000004</v>
      </c>
      <c r="Y184" s="118">
        <f>VLOOKUP($A184+ROUND((COLUMN()-2)/24,5),АТС!$A$41:$F$784,3)+'Иные услуги '!$C$5+'РСТ РСО-А'!$J$6+'РСТ РСО-А'!$G$9</f>
        <v>3632.57</v>
      </c>
    </row>
    <row r="185" spans="1:25" x14ac:dyDescent="0.2">
      <c r="A185" s="66">
        <f t="shared" si="5"/>
        <v>43394</v>
      </c>
      <c r="B185" s="118">
        <f>VLOOKUP($A185+ROUND((COLUMN()-2)/24,5),АТС!$A$41:$F$784,3)+'Иные услуги '!$C$5+'РСТ РСО-А'!$J$6+'РСТ РСО-А'!$G$9</f>
        <v>3547.08</v>
      </c>
      <c r="C185" s="118">
        <f>VLOOKUP($A185+ROUND((COLUMN()-2)/24,5),АТС!$A$41:$F$784,3)+'Иные услуги '!$C$5+'РСТ РСО-А'!$J$6+'РСТ РСО-А'!$G$9</f>
        <v>3563.1800000000003</v>
      </c>
      <c r="D185" s="118">
        <f>VLOOKUP($A185+ROUND((COLUMN()-2)/24,5),АТС!$A$41:$F$784,3)+'Иные услуги '!$C$5+'РСТ РСО-А'!$J$6+'РСТ РСО-А'!$G$9</f>
        <v>3562.3700000000003</v>
      </c>
      <c r="E185" s="118">
        <f>VLOOKUP($A185+ROUND((COLUMN()-2)/24,5),АТС!$A$41:$F$784,3)+'Иные услуги '!$C$5+'РСТ РСО-А'!$J$6+'РСТ РСО-А'!$G$9</f>
        <v>3588.57</v>
      </c>
      <c r="F185" s="118">
        <f>VLOOKUP($A185+ROUND((COLUMN()-2)/24,5),АТС!$A$41:$F$784,3)+'Иные услуги '!$C$5+'РСТ РСО-А'!$J$6+'РСТ РСО-А'!$G$9</f>
        <v>3588.73</v>
      </c>
      <c r="G185" s="118">
        <f>VLOOKUP($A185+ROUND((COLUMN()-2)/24,5),АТС!$A$41:$F$784,3)+'Иные услуги '!$C$5+'РСТ РСО-А'!$J$6+'РСТ РСО-А'!$G$9</f>
        <v>3575.88</v>
      </c>
      <c r="H185" s="118">
        <f>VLOOKUP($A185+ROUND((COLUMN()-2)/24,5),АТС!$A$41:$F$784,3)+'Иные услуги '!$C$5+'РСТ РСО-А'!$J$6+'РСТ РСО-А'!$G$9</f>
        <v>3715.3900000000003</v>
      </c>
      <c r="I185" s="118">
        <f>VLOOKUP($A185+ROUND((COLUMN()-2)/24,5),АТС!$A$41:$F$784,3)+'Иные услуги '!$C$5+'РСТ РСО-А'!$J$6+'РСТ РСО-А'!$G$9</f>
        <v>3649.23</v>
      </c>
      <c r="J185" s="118">
        <f>VLOOKUP($A185+ROUND((COLUMN()-2)/24,5),АТС!$A$41:$F$784,3)+'Иные услуги '!$C$5+'РСТ РСО-А'!$J$6+'РСТ РСО-А'!$G$9</f>
        <v>3805.07</v>
      </c>
      <c r="K185" s="118">
        <f>VLOOKUP($A185+ROUND((COLUMN()-2)/24,5),АТС!$A$41:$F$784,3)+'Иные услуги '!$C$5+'РСТ РСО-А'!$J$6+'РСТ РСО-А'!$G$9</f>
        <v>3715.6400000000003</v>
      </c>
      <c r="L185" s="118">
        <f>VLOOKUP($A185+ROUND((COLUMN()-2)/24,5),АТС!$A$41:$F$784,3)+'Иные услуги '!$C$5+'РСТ РСО-А'!$J$6+'РСТ РСО-А'!$G$9</f>
        <v>3675.15</v>
      </c>
      <c r="M185" s="118">
        <f>VLOOKUP($A185+ROUND((COLUMN()-2)/24,5),АТС!$A$41:$F$784,3)+'Иные услуги '!$C$5+'РСТ РСО-А'!$J$6+'РСТ РСО-А'!$G$9</f>
        <v>3674.98</v>
      </c>
      <c r="N185" s="118">
        <f>VLOOKUP($A185+ROUND((COLUMN()-2)/24,5),АТС!$A$41:$F$784,3)+'Иные услуги '!$C$5+'РСТ РСО-А'!$J$6+'РСТ РСО-А'!$G$9</f>
        <v>3715.6600000000003</v>
      </c>
      <c r="O185" s="118">
        <f>VLOOKUP($A185+ROUND((COLUMN()-2)/24,5),АТС!$A$41:$F$784,3)+'Иные услуги '!$C$5+'РСТ РСО-А'!$J$6+'РСТ РСО-А'!$G$9</f>
        <v>3715.6600000000003</v>
      </c>
      <c r="P185" s="118">
        <f>VLOOKUP($A185+ROUND((COLUMN()-2)/24,5),АТС!$A$41:$F$784,3)+'Иные услуги '!$C$5+'РСТ РСО-А'!$J$6+'РСТ РСО-А'!$G$9</f>
        <v>3759.84</v>
      </c>
      <c r="Q185" s="118">
        <f>VLOOKUP($A185+ROUND((COLUMN()-2)/24,5),АТС!$A$41:$F$784,3)+'Иные услуги '!$C$5+'РСТ РСО-А'!$J$6+'РСТ РСО-А'!$G$9</f>
        <v>3759.6000000000004</v>
      </c>
      <c r="R185" s="118">
        <f>VLOOKUP($A185+ROUND((COLUMN()-2)/24,5),АТС!$A$41:$F$784,3)+'Иные услуги '!$C$5+'РСТ РСО-А'!$J$6+'РСТ РСО-А'!$G$9</f>
        <v>3715.67</v>
      </c>
      <c r="S185" s="118">
        <f>VLOOKUP($A185+ROUND((COLUMN()-2)/24,5),АТС!$A$41:$F$784,3)+'Иные услуги '!$C$5+'РСТ РСО-А'!$J$6+'РСТ РСО-А'!$G$9</f>
        <v>3571.9900000000002</v>
      </c>
      <c r="T185" s="118">
        <f>VLOOKUP($A185+ROUND((COLUMN()-2)/24,5),АТС!$A$41:$F$784,3)+'Иные услуги '!$C$5+'РСТ РСО-А'!$J$6+'РСТ РСО-А'!$G$9</f>
        <v>3669.54</v>
      </c>
      <c r="U185" s="118">
        <f>VLOOKUP($A185+ROUND((COLUMN()-2)/24,5),АТС!$A$41:$F$784,3)+'Иные услуги '!$C$5+'РСТ РСО-А'!$J$6+'РСТ РСО-А'!$G$9</f>
        <v>3560.2400000000002</v>
      </c>
      <c r="V185" s="118">
        <f>VLOOKUP($A185+ROUND((COLUMN()-2)/24,5),АТС!$A$41:$F$784,3)+'Иные услуги '!$C$5+'РСТ РСО-А'!$J$6+'РСТ РСО-А'!$G$9</f>
        <v>3577.54</v>
      </c>
      <c r="W185" s="118">
        <f>VLOOKUP($A185+ROUND((COLUMN()-2)/24,5),АТС!$A$41:$F$784,3)+'Иные услуги '!$C$5+'РСТ РСО-А'!$J$6+'РСТ РСО-А'!$G$9</f>
        <v>3594.9500000000003</v>
      </c>
      <c r="X185" s="118">
        <f>VLOOKUP($A185+ROUND((COLUMN()-2)/24,5),АТС!$A$41:$F$784,3)+'Иные услуги '!$C$5+'РСТ РСО-А'!$J$6+'РСТ РСО-А'!$G$9</f>
        <v>3803.04</v>
      </c>
      <c r="Y185" s="118">
        <f>VLOOKUP($A185+ROUND((COLUMN()-2)/24,5),АТС!$A$41:$F$784,3)+'Иные услуги '!$C$5+'РСТ РСО-А'!$J$6+'РСТ РСО-А'!$G$9</f>
        <v>3637.17</v>
      </c>
    </row>
    <row r="186" spans="1:25" x14ac:dyDescent="0.2">
      <c r="A186" s="66">
        <f t="shared" si="5"/>
        <v>43395</v>
      </c>
      <c r="B186" s="118">
        <f>VLOOKUP($A186+ROUND((COLUMN()-2)/24,5),АТС!$A$41:$F$784,3)+'Иные услуги '!$C$5+'РСТ РСО-А'!$J$6+'РСТ РСО-А'!$G$9</f>
        <v>3543.57</v>
      </c>
      <c r="C186" s="118">
        <f>VLOOKUP($A186+ROUND((COLUMN()-2)/24,5),АТС!$A$41:$F$784,3)+'Иные услуги '!$C$5+'РСТ РСО-А'!$J$6+'РСТ РСО-А'!$G$9</f>
        <v>3562.67</v>
      </c>
      <c r="D186" s="118">
        <f>VLOOKUP($A186+ROUND((COLUMN()-2)/24,5),АТС!$A$41:$F$784,3)+'Иные услуги '!$C$5+'РСТ РСО-А'!$J$6+'РСТ РСО-А'!$G$9</f>
        <v>3588.73</v>
      </c>
      <c r="E186" s="118">
        <f>VLOOKUP($A186+ROUND((COLUMN()-2)/24,5),АТС!$A$41:$F$784,3)+'Иные услуги '!$C$5+'РСТ РСО-А'!$J$6+'РСТ РСО-А'!$G$9</f>
        <v>3588.58</v>
      </c>
      <c r="F186" s="118">
        <f>VLOOKUP($A186+ROUND((COLUMN()-2)/24,5),АТС!$A$41:$F$784,3)+'Иные услуги '!$C$5+'РСТ РСО-А'!$J$6+'РСТ РСО-А'!$G$9</f>
        <v>3562.65</v>
      </c>
      <c r="G186" s="118">
        <f>VLOOKUP($A186+ROUND((COLUMN()-2)/24,5),АТС!$A$41:$F$784,3)+'Иные услуги '!$C$5+'РСТ РСО-А'!$J$6+'РСТ РСО-А'!$G$9</f>
        <v>3565.3700000000003</v>
      </c>
      <c r="H186" s="118">
        <f>VLOOKUP($A186+ROUND((COLUMN()-2)/24,5),АТС!$A$41:$F$784,3)+'Иные услуги '!$C$5+'РСТ РСО-А'!$J$6+'РСТ РСО-А'!$G$9</f>
        <v>3590.3</v>
      </c>
      <c r="I186" s="118">
        <f>VLOOKUP($A186+ROUND((COLUMN()-2)/24,5),АТС!$A$41:$F$784,3)+'Иные услуги '!$C$5+'РСТ РСО-А'!$J$6+'РСТ РСО-А'!$G$9</f>
        <v>3639.0600000000004</v>
      </c>
      <c r="J186" s="118">
        <f>VLOOKUP($A186+ROUND((COLUMN()-2)/24,5),АТС!$A$41:$F$784,3)+'Иные услуги '!$C$5+'РСТ РСО-А'!$J$6+'РСТ РСО-А'!$G$9</f>
        <v>3589.6600000000003</v>
      </c>
      <c r="K186" s="118">
        <f>VLOOKUP($A186+ROUND((COLUMN()-2)/24,5),АТС!$A$41:$F$784,3)+'Иные услуги '!$C$5+'РСТ РСО-А'!$J$6+'РСТ РСО-А'!$G$9</f>
        <v>3578.7200000000003</v>
      </c>
      <c r="L186" s="118">
        <f>VLOOKUP($A186+ROUND((COLUMN()-2)/24,5),АТС!$A$41:$F$784,3)+'Иные услуги '!$C$5+'РСТ РСО-А'!$J$6+'РСТ РСО-А'!$G$9</f>
        <v>3578.34</v>
      </c>
      <c r="M186" s="118">
        <f>VLOOKUP($A186+ROUND((COLUMN()-2)/24,5),АТС!$A$41:$F$784,3)+'Иные услуги '!$C$5+'РСТ РСО-А'!$J$6+'РСТ РСО-А'!$G$9</f>
        <v>3644.21</v>
      </c>
      <c r="N186" s="118">
        <f>VLOOKUP($A186+ROUND((COLUMN()-2)/24,5),АТС!$A$41:$F$784,3)+'Иные услуги '!$C$5+'РСТ РСО-А'!$J$6+'РСТ РСО-А'!$G$9</f>
        <v>3680.9300000000003</v>
      </c>
      <c r="O186" s="118">
        <f>VLOOKUP($A186+ROUND((COLUMN()-2)/24,5),АТС!$A$41:$F$784,3)+'Иные услуги '!$C$5+'РСТ РСО-А'!$J$6+'РСТ РСО-А'!$G$9</f>
        <v>3681.1400000000003</v>
      </c>
      <c r="P186" s="118">
        <f>VLOOKUP($A186+ROUND((COLUMN()-2)/24,5),АТС!$A$41:$F$784,3)+'Иные услуги '!$C$5+'РСТ РСО-А'!$J$6+'РСТ РСО-А'!$G$9</f>
        <v>3681.08</v>
      </c>
      <c r="Q186" s="118">
        <f>VLOOKUP($A186+ROUND((COLUMN()-2)/24,5),АТС!$A$41:$F$784,3)+'Иные услуги '!$C$5+'РСТ РСО-А'!$J$6+'РСТ РСО-А'!$G$9</f>
        <v>3680.34</v>
      </c>
      <c r="R186" s="118">
        <f>VLOOKUP($A186+ROUND((COLUMN()-2)/24,5),АТС!$A$41:$F$784,3)+'Иные услуги '!$C$5+'РСТ РСО-А'!$J$6+'РСТ РСО-А'!$G$9</f>
        <v>3643.33</v>
      </c>
      <c r="S186" s="118">
        <f>VLOOKUP($A186+ROUND((COLUMN()-2)/24,5),АТС!$A$41:$F$784,3)+'Иные услуги '!$C$5+'РСТ РСО-А'!$J$6+'РСТ РСО-А'!$G$9</f>
        <v>3577.58</v>
      </c>
      <c r="T186" s="118">
        <f>VLOOKUP($A186+ROUND((COLUMN()-2)/24,5),АТС!$A$41:$F$784,3)+'Иные услуги '!$C$5+'РСТ РСО-А'!$J$6+'РСТ РСО-А'!$G$9</f>
        <v>3692.3100000000004</v>
      </c>
      <c r="U186" s="118">
        <f>VLOOKUP($A186+ROUND((COLUMN()-2)/24,5),АТС!$A$41:$F$784,3)+'Иные услуги '!$C$5+'РСТ РСО-А'!$J$6+'РСТ РСО-А'!$G$9</f>
        <v>3628.65</v>
      </c>
      <c r="V186" s="118">
        <f>VLOOKUP($A186+ROUND((COLUMN()-2)/24,5),АТС!$A$41:$F$784,3)+'Иные услуги '!$C$5+'РСТ РСО-А'!$J$6+'РСТ РСО-А'!$G$9</f>
        <v>3592.78</v>
      </c>
      <c r="W186" s="118">
        <f>VLOOKUP($A186+ROUND((COLUMN()-2)/24,5),АТС!$A$41:$F$784,3)+'Иные услуги '!$C$5+'РСТ РСО-А'!$J$6+'РСТ РСО-А'!$G$9</f>
        <v>3598.0600000000004</v>
      </c>
      <c r="X186" s="118">
        <f>VLOOKUP($A186+ROUND((COLUMN()-2)/24,5),АТС!$A$41:$F$784,3)+'Иные услуги '!$C$5+'РСТ РСО-А'!$J$6+'РСТ РСО-А'!$G$9</f>
        <v>3806.9</v>
      </c>
      <c r="Y186" s="118">
        <f>VLOOKUP($A186+ROUND((COLUMN()-2)/24,5),АТС!$A$41:$F$784,3)+'Иные услуги '!$C$5+'РСТ РСО-А'!$J$6+'РСТ РСО-А'!$G$9</f>
        <v>3634</v>
      </c>
    </row>
    <row r="187" spans="1:25" x14ac:dyDescent="0.2">
      <c r="A187" s="66">
        <f t="shared" si="5"/>
        <v>43396</v>
      </c>
      <c r="B187" s="118">
        <f>VLOOKUP($A187+ROUND((COLUMN()-2)/24,5),АТС!$A$41:$F$784,3)+'Иные услуги '!$C$5+'РСТ РСО-А'!$J$6+'РСТ РСО-А'!$G$9</f>
        <v>3541.3500000000004</v>
      </c>
      <c r="C187" s="118">
        <f>VLOOKUP($A187+ROUND((COLUMN()-2)/24,5),АТС!$A$41:$F$784,3)+'Иные услуги '!$C$5+'РСТ РСО-А'!$J$6+'РСТ РСО-А'!$G$9</f>
        <v>3561.8500000000004</v>
      </c>
      <c r="D187" s="118">
        <f>VLOOKUP($A187+ROUND((COLUMN()-2)/24,5),АТС!$A$41:$F$784,3)+'Иные услуги '!$C$5+'РСТ РСО-А'!$J$6+'РСТ РСО-А'!$G$9</f>
        <v>3561.55</v>
      </c>
      <c r="E187" s="118">
        <f>VLOOKUP($A187+ROUND((COLUMN()-2)/24,5),АТС!$A$41:$F$784,3)+'Иные услуги '!$C$5+'РСТ РСО-А'!$J$6+'РСТ РСО-А'!$G$9</f>
        <v>3561.34</v>
      </c>
      <c r="F187" s="118">
        <f>VLOOKUP($A187+ROUND((COLUMN()-2)/24,5),АТС!$A$41:$F$784,3)+'Иные услуги '!$C$5+'РСТ РСО-А'!$J$6+'РСТ РСО-А'!$G$9</f>
        <v>3561.2700000000004</v>
      </c>
      <c r="G187" s="118">
        <f>VLOOKUP($A187+ROUND((COLUMN()-2)/24,5),АТС!$A$41:$F$784,3)+'Иные услуги '!$C$5+'РСТ РСО-А'!$J$6+'РСТ РСО-А'!$G$9</f>
        <v>3561.8500000000004</v>
      </c>
      <c r="H187" s="118">
        <f>VLOOKUP($A187+ROUND((COLUMN()-2)/24,5),АТС!$A$41:$F$784,3)+'Иные услуги '!$C$5+'РСТ РСО-А'!$J$6+'РСТ РСО-А'!$G$9</f>
        <v>3585.4300000000003</v>
      </c>
      <c r="I187" s="118">
        <f>VLOOKUP($A187+ROUND((COLUMN()-2)/24,5),АТС!$A$41:$F$784,3)+'Иные услуги '!$C$5+'РСТ РСО-А'!$J$6+'РСТ РСО-А'!$G$9</f>
        <v>3641.8500000000004</v>
      </c>
      <c r="J187" s="118">
        <f>VLOOKUP($A187+ROUND((COLUMN()-2)/24,5),АТС!$A$41:$F$784,3)+'Иные услуги '!$C$5+'РСТ РСО-А'!$J$6+'РСТ РСО-А'!$G$9</f>
        <v>3588.8100000000004</v>
      </c>
      <c r="K187" s="118">
        <f>VLOOKUP($A187+ROUND((COLUMN()-2)/24,5),АТС!$A$41:$F$784,3)+'Иные услуги '!$C$5+'РСТ РСО-А'!$J$6+'РСТ РСО-А'!$G$9</f>
        <v>3580.2000000000003</v>
      </c>
      <c r="L187" s="118">
        <f>VLOOKUP($A187+ROUND((COLUMN()-2)/24,5),АТС!$A$41:$F$784,3)+'Иные услуги '!$C$5+'РСТ РСО-А'!$J$6+'РСТ РСО-А'!$G$9</f>
        <v>3610.96</v>
      </c>
      <c r="M187" s="118">
        <f>VLOOKUP($A187+ROUND((COLUMN()-2)/24,5),АТС!$A$41:$F$784,3)+'Иные услуги '!$C$5+'РСТ РСО-А'!$J$6+'РСТ РСО-А'!$G$9</f>
        <v>3642.9500000000003</v>
      </c>
      <c r="N187" s="118">
        <f>VLOOKUP($A187+ROUND((COLUMN()-2)/24,5),АТС!$A$41:$F$784,3)+'Иные услуги '!$C$5+'РСТ РСО-А'!$J$6+'РСТ РСО-А'!$G$9</f>
        <v>3720.09</v>
      </c>
      <c r="O187" s="118">
        <f>VLOOKUP($A187+ROUND((COLUMN()-2)/24,5),АТС!$A$41:$F$784,3)+'Иные услуги '!$C$5+'РСТ РСО-А'!$J$6+'РСТ РСО-А'!$G$9</f>
        <v>3719.8</v>
      </c>
      <c r="P187" s="118">
        <f>VLOOKUP($A187+ROUND((COLUMN()-2)/24,5),АТС!$A$41:$F$784,3)+'Иные услуги '!$C$5+'РСТ РСО-А'!$J$6+'РСТ РСО-А'!$G$9</f>
        <v>3719.83</v>
      </c>
      <c r="Q187" s="118">
        <f>VLOOKUP($A187+ROUND((COLUMN()-2)/24,5),АТС!$A$41:$F$784,3)+'Иные услуги '!$C$5+'РСТ РСО-А'!$J$6+'РСТ РСО-А'!$G$9</f>
        <v>3719.4700000000003</v>
      </c>
      <c r="R187" s="118">
        <f>VLOOKUP($A187+ROUND((COLUMN()-2)/24,5),АТС!$A$41:$F$784,3)+'Иные услуги '!$C$5+'РСТ РСО-А'!$J$6+'РСТ РСО-А'!$G$9</f>
        <v>3642.73</v>
      </c>
      <c r="S187" s="118">
        <f>VLOOKUP($A187+ROUND((COLUMN()-2)/24,5),АТС!$A$41:$F$784,3)+'Иные услуги '!$C$5+'РСТ РСО-А'!$J$6+'РСТ РСО-А'!$G$9</f>
        <v>3578.58</v>
      </c>
      <c r="T187" s="118">
        <f>VLOOKUP($A187+ROUND((COLUMN()-2)/24,5),АТС!$A$41:$F$784,3)+'Иные услуги '!$C$5+'РСТ РСО-А'!$J$6+'РСТ РСО-А'!$G$9</f>
        <v>3699.75</v>
      </c>
      <c r="U187" s="118">
        <f>VLOOKUP($A187+ROUND((COLUMN()-2)/24,5),АТС!$A$41:$F$784,3)+'Иные услуги '!$C$5+'РСТ РСО-А'!$J$6+'РСТ РСО-А'!$G$9</f>
        <v>3631.63</v>
      </c>
      <c r="V187" s="118">
        <f>VLOOKUP($A187+ROUND((COLUMN()-2)/24,5),АТС!$A$41:$F$784,3)+'Иные услуги '!$C$5+'РСТ РСО-А'!$J$6+'РСТ РСО-А'!$G$9</f>
        <v>3591.79</v>
      </c>
      <c r="W187" s="118">
        <f>VLOOKUP($A187+ROUND((COLUMN()-2)/24,5),АТС!$A$41:$F$784,3)+'Иные услуги '!$C$5+'РСТ РСО-А'!$J$6+'РСТ РСО-А'!$G$9</f>
        <v>3593.9</v>
      </c>
      <c r="X187" s="118">
        <f>VLOOKUP($A187+ROUND((COLUMN()-2)/24,5),АТС!$A$41:$F$784,3)+'Иные услуги '!$C$5+'РСТ РСО-А'!$J$6+'РСТ РСО-А'!$G$9</f>
        <v>3801.4500000000003</v>
      </c>
      <c r="Y187" s="118">
        <f>VLOOKUP($A187+ROUND((COLUMN()-2)/24,5),АТС!$A$41:$F$784,3)+'Иные услуги '!$C$5+'РСТ РСО-А'!$J$6+'РСТ РСО-А'!$G$9</f>
        <v>3648.9500000000003</v>
      </c>
    </row>
    <row r="188" spans="1:25" x14ac:dyDescent="0.2">
      <c r="A188" s="66">
        <f t="shared" si="5"/>
        <v>43397</v>
      </c>
      <c r="B188" s="118">
        <f>VLOOKUP($A188+ROUND((COLUMN()-2)/24,5),АТС!$A$41:$F$784,3)+'Иные услуги '!$C$5+'РСТ РСО-А'!$J$6+'РСТ РСО-А'!$G$9</f>
        <v>3540.63</v>
      </c>
      <c r="C188" s="118">
        <f>VLOOKUP($A188+ROUND((COLUMN()-2)/24,5),АТС!$A$41:$F$784,3)+'Иные услуги '!$C$5+'РСТ РСО-А'!$J$6+'РСТ РСО-А'!$G$9</f>
        <v>3562.33</v>
      </c>
      <c r="D188" s="118">
        <f>VLOOKUP($A188+ROUND((COLUMN()-2)/24,5),АТС!$A$41:$F$784,3)+'Иные услуги '!$C$5+'РСТ РСО-А'!$J$6+'РСТ РСО-А'!$G$9</f>
        <v>3560.5600000000004</v>
      </c>
      <c r="E188" s="118">
        <f>VLOOKUP($A188+ROUND((COLUMN()-2)/24,5),АТС!$A$41:$F$784,3)+'Иные услуги '!$C$5+'РСТ РСО-А'!$J$6+'РСТ РСО-А'!$G$9</f>
        <v>3560.2700000000004</v>
      </c>
      <c r="F188" s="118">
        <f>VLOOKUP($A188+ROUND((COLUMN()-2)/24,5),АТС!$A$41:$F$784,3)+'Иные услуги '!$C$5+'РСТ РСО-А'!$J$6+'РСТ РСО-А'!$G$9</f>
        <v>3560.96</v>
      </c>
      <c r="G188" s="118">
        <f>VLOOKUP($A188+ROUND((COLUMN()-2)/24,5),АТС!$A$41:$F$784,3)+'Иные услуги '!$C$5+'РСТ РСО-А'!$J$6+'РСТ РСО-А'!$G$9</f>
        <v>3562.34</v>
      </c>
      <c r="H188" s="118">
        <f>VLOOKUP($A188+ROUND((COLUMN()-2)/24,5),АТС!$A$41:$F$784,3)+'Иные услуги '!$C$5+'РСТ РСО-А'!$J$6+'РСТ РСО-А'!$G$9</f>
        <v>3584.51</v>
      </c>
      <c r="I188" s="118">
        <f>VLOOKUP($A188+ROUND((COLUMN()-2)/24,5),АТС!$A$41:$F$784,3)+'Иные услуги '!$C$5+'РСТ РСО-А'!$J$6+'РСТ РСО-А'!$G$9</f>
        <v>3620.55</v>
      </c>
      <c r="J188" s="118">
        <f>VLOOKUP($A188+ROUND((COLUMN()-2)/24,5),АТС!$A$41:$F$784,3)+'Иные услуги '!$C$5+'РСТ РСО-А'!$J$6+'РСТ РСО-А'!$G$9</f>
        <v>3589.13</v>
      </c>
      <c r="K188" s="118">
        <f>VLOOKUP($A188+ROUND((COLUMN()-2)/24,5),АТС!$A$41:$F$784,3)+'Иные услуги '!$C$5+'РСТ РСО-А'!$J$6+'РСТ РСО-А'!$G$9</f>
        <v>3579.28</v>
      </c>
      <c r="L188" s="118">
        <f>VLOOKUP($A188+ROUND((COLUMN()-2)/24,5),АТС!$A$41:$F$784,3)+'Иные услуги '!$C$5+'РСТ РСО-А'!$J$6+'РСТ РСО-А'!$G$9</f>
        <v>3610.98</v>
      </c>
      <c r="M188" s="118">
        <f>VLOOKUP($A188+ROUND((COLUMN()-2)/24,5),АТС!$A$41:$F$784,3)+'Иные услуги '!$C$5+'РСТ РСО-А'!$J$6+'РСТ РСО-А'!$G$9</f>
        <v>3644.2000000000003</v>
      </c>
      <c r="N188" s="118">
        <f>VLOOKUP($A188+ROUND((COLUMN()-2)/24,5),АТС!$A$41:$F$784,3)+'Иные услуги '!$C$5+'РСТ РСО-А'!$J$6+'РСТ РСО-А'!$G$9</f>
        <v>3722.1400000000003</v>
      </c>
      <c r="O188" s="118">
        <f>VLOOKUP($A188+ROUND((COLUMN()-2)/24,5),АТС!$A$41:$F$784,3)+'Иные услуги '!$C$5+'РСТ РСО-А'!$J$6+'РСТ РСО-А'!$G$9</f>
        <v>3722.1400000000003</v>
      </c>
      <c r="P188" s="118">
        <f>VLOOKUP($A188+ROUND((COLUMN()-2)/24,5),АТС!$A$41:$F$784,3)+'Иные услуги '!$C$5+'РСТ РСО-А'!$J$6+'РСТ РСО-А'!$G$9</f>
        <v>3721.96</v>
      </c>
      <c r="Q188" s="118">
        <f>VLOOKUP($A188+ROUND((COLUMN()-2)/24,5),АТС!$A$41:$F$784,3)+'Иные услуги '!$C$5+'РСТ РСО-А'!$J$6+'РСТ РСО-А'!$G$9</f>
        <v>3722.03</v>
      </c>
      <c r="R188" s="118">
        <f>VLOOKUP($A188+ROUND((COLUMN()-2)/24,5),АТС!$A$41:$F$784,3)+'Иные услуги '!$C$5+'РСТ РСО-А'!$J$6+'РСТ РСО-А'!$G$9</f>
        <v>3644.1400000000003</v>
      </c>
      <c r="S188" s="118">
        <f>VLOOKUP($A188+ROUND((COLUMN()-2)/24,5),АТС!$A$41:$F$784,3)+'Иные услуги '!$C$5+'РСТ РСО-А'!$J$6+'РСТ РСО-А'!$G$9</f>
        <v>3583.61</v>
      </c>
      <c r="T188" s="118">
        <f>VLOOKUP($A188+ROUND((COLUMN()-2)/24,5),АТС!$A$41:$F$784,3)+'Иные услуги '!$C$5+'РСТ РСО-А'!$J$6+'РСТ РСО-А'!$G$9</f>
        <v>3714.58</v>
      </c>
      <c r="U188" s="118">
        <f>VLOOKUP($A188+ROUND((COLUMN()-2)/24,5),АТС!$A$41:$F$784,3)+'Иные услуги '!$C$5+'РСТ РСО-А'!$J$6+'РСТ РСО-А'!$G$9</f>
        <v>3637.7000000000003</v>
      </c>
      <c r="V188" s="118">
        <f>VLOOKUP($A188+ROUND((COLUMN()-2)/24,5),АТС!$A$41:$F$784,3)+'Иные услуги '!$C$5+'РСТ РСО-А'!$J$6+'РСТ РСО-А'!$G$9</f>
        <v>3595.58</v>
      </c>
      <c r="W188" s="118">
        <f>VLOOKUP($A188+ROUND((COLUMN()-2)/24,5),АТС!$A$41:$F$784,3)+'Иные услуги '!$C$5+'РСТ РСО-А'!$J$6+'РСТ РСО-А'!$G$9</f>
        <v>3602.8700000000003</v>
      </c>
      <c r="X188" s="118">
        <f>VLOOKUP($A188+ROUND((COLUMN()-2)/24,5),АТС!$A$41:$F$784,3)+'Иные услуги '!$C$5+'РСТ РСО-А'!$J$6+'РСТ РСО-А'!$G$9</f>
        <v>3810.6400000000003</v>
      </c>
      <c r="Y188" s="118">
        <f>VLOOKUP($A188+ROUND((COLUMN()-2)/24,5),АТС!$A$41:$F$784,3)+'Иные услуги '!$C$5+'РСТ РСО-А'!$J$6+'РСТ РСО-А'!$G$9</f>
        <v>3628.73</v>
      </c>
    </row>
    <row r="189" spans="1:25" x14ac:dyDescent="0.2">
      <c r="A189" s="66">
        <f t="shared" si="5"/>
        <v>43398</v>
      </c>
      <c r="B189" s="118">
        <f>VLOOKUP($A189+ROUND((COLUMN()-2)/24,5),АТС!$A$41:$F$784,3)+'Иные услуги '!$C$5+'РСТ РСО-А'!$J$6+'РСТ РСО-А'!$G$9</f>
        <v>3549.73</v>
      </c>
      <c r="C189" s="118">
        <f>VLOOKUP($A189+ROUND((COLUMN()-2)/24,5),АТС!$A$41:$F$784,3)+'Иные услуги '!$C$5+'РСТ РСО-А'!$J$6+'РСТ РСО-А'!$G$9</f>
        <v>3549.84</v>
      </c>
      <c r="D189" s="118">
        <f>VLOOKUP($A189+ROUND((COLUMN()-2)/24,5),АТС!$A$41:$F$784,3)+'Иные услуги '!$C$5+'РСТ РСО-А'!$J$6+'РСТ РСО-А'!$G$9</f>
        <v>3561.92</v>
      </c>
      <c r="E189" s="118">
        <f>VLOOKUP($A189+ROUND((COLUMN()-2)/24,5),АТС!$A$41:$F$784,3)+'Иные услуги '!$C$5+'РСТ РСО-А'!$J$6+'РСТ РСО-А'!$G$9</f>
        <v>3561.7400000000002</v>
      </c>
      <c r="F189" s="118">
        <f>VLOOKUP($A189+ROUND((COLUMN()-2)/24,5),АТС!$A$41:$F$784,3)+'Иные услуги '!$C$5+'РСТ РСО-А'!$J$6+'РСТ РСО-А'!$G$9</f>
        <v>3560.25</v>
      </c>
      <c r="G189" s="118">
        <f>VLOOKUP($A189+ROUND((COLUMN()-2)/24,5),АТС!$A$41:$F$784,3)+'Иные услуги '!$C$5+'РСТ РСО-А'!$J$6+'РСТ РСО-А'!$G$9</f>
        <v>3563.8700000000003</v>
      </c>
      <c r="H189" s="118">
        <f>VLOOKUP($A189+ROUND((COLUMN()-2)/24,5),АТС!$A$41:$F$784,3)+'Иные услуги '!$C$5+'РСТ РСО-А'!$J$6+'РСТ РСО-А'!$G$9</f>
        <v>3589.19</v>
      </c>
      <c r="I189" s="118">
        <f>VLOOKUP($A189+ROUND((COLUMN()-2)/24,5),АТС!$A$41:$F$784,3)+'Иные услуги '!$C$5+'РСТ РСО-А'!$J$6+'РСТ РСО-А'!$G$9</f>
        <v>3644.79</v>
      </c>
      <c r="J189" s="118">
        <f>VLOOKUP($A189+ROUND((COLUMN()-2)/24,5),АТС!$A$41:$F$784,3)+'Иные услуги '!$C$5+'РСТ РСО-А'!$J$6+'РСТ РСО-А'!$G$9</f>
        <v>3593.25</v>
      </c>
      <c r="K189" s="118">
        <f>VLOOKUP($A189+ROUND((COLUMN()-2)/24,5),АТС!$A$41:$F$784,3)+'Иные услуги '!$C$5+'РСТ РСО-А'!$J$6+'РСТ РСО-А'!$G$9</f>
        <v>3569.9</v>
      </c>
      <c r="L189" s="118">
        <f>VLOOKUP($A189+ROUND((COLUMN()-2)/24,5),АТС!$A$41:$F$784,3)+'Иные услуги '!$C$5+'РСТ РСО-А'!$J$6+'РСТ РСО-А'!$G$9</f>
        <v>3587.32</v>
      </c>
      <c r="M189" s="118">
        <f>VLOOKUP($A189+ROUND((COLUMN()-2)/24,5),АТС!$A$41:$F$784,3)+'Иные услуги '!$C$5+'РСТ РСО-А'!$J$6+'РСТ РСО-А'!$G$9</f>
        <v>3586.4100000000003</v>
      </c>
      <c r="N189" s="118">
        <f>VLOOKUP($A189+ROUND((COLUMN()-2)/24,5),АТС!$A$41:$F$784,3)+'Иные услуги '!$C$5+'РСТ РСО-А'!$J$6+'РСТ РСО-А'!$G$9</f>
        <v>3585.4300000000003</v>
      </c>
      <c r="O189" s="118">
        <f>VLOOKUP($A189+ROUND((COLUMN()-2)/24,5),АТС!$A$41:$F$784,3)+'Иные услуги '!$C$5+'РСТ РСО-А'!$J$6+'РСТ РСО-А'!$G$9</f>
        <v>3584.5600000000004</v>
      </c>
      <c r="P189" s="118">
        <f>VLOOKUP($A189+ROUND((COLUMN()-2)/24,5),АТС!$A$41:$F$784,3)+'Иные услуги '!$C$5+'РСТ РСО-А'!$J$6+'РСТ РСО-А'!$G$9</f>
        <v>3583.6400000000003</v>
      </c>
      <c r="Q189" s="118">
        <f>VLOOKUP($A189+ROUND((COLUMN()-2)/24,5),АТС!$A$41:$F$784,3)+'Иные услуги '!$C$5+'РСТ РСО-А'!$J$6+'РСТ РСО-А'!$G$9</f>
        <v>3585.32</v>
      </c>
      <c r="R189" s="118">
        <f>VLOOKUP($A189+ROUND((COLUMN()-2)/24,5),АТС!$A$41:$F$784,3)+'Иные услуги '!$C$5+'РСТ РСО-А'!$J$6+'РСТ РСО-А'!$G$9</f>
        <v>3620.96</v>
      </c>
      <c r="S189" s="118">
        <f>VLOOKUP($A189+ROUND((COLUMN()-2)/24,5),АТС!$A$41:$F$784,3)+'Иные услуги '!$C$5+'РСТ РСО-А'!$J$6+'РСТ РСО-А'!$G$9</f>
        <v>3657.48</v>
      </c>
      <c r="T189" s="118">
        <f>VLOOKUP($A189+ROUND((COLUMN()-2)/24,5),АТС!$A$41:$F$784,3)+'Иные услуги '!$C$5+'РСТ РСО-А'!$J$6+'РСТ РСО-А'!$G$9</f>
        <v>3697.13</v>
      </c>
      <c r="U189" s="118">
        <f>VLOOKUP($A189+ROUND((COLUMN()-2)/24,5),АТС!$A$41:$F$784,3)+'Иные услуги '!$C$5+'РСТ РСО-А'!$J$6+'РСТ РСО-А'!$G$9</f>
        <v>3626.98</v>
      </c>
      <c r="V189" s="118">
        <f>VLOOKUP($A189+ROUND((COLUMN()-2)/24,5),АТС!$A$41:$F$784,3)+'Иные услуги '!$C$5+'РСТ РСО-А'!$J$6+'РСТ РСО-А'!$G$9</f>
        <v>3614.54</v>
      </c>
      <c r="W189" s="118">
        <f>VLOOKUP($A189+ROUND((COLUMN()-2)/24,5),АТС!$A$41:$F$784,3)+'Иные услуги '!$C$5+'РСТ РСО-А'!$J$6+'РСТ РСО-А'!$G$9</f>
        <v>3610.82</v>
      </c>
      <c r="X189" s="118">
        <f>VLOOKUP($A189+ROUND((COLUMN()-2)/24,5),АТС!$A$41:$F$784,3)+'Иные услуги '!$C$5+'РСТ РСО-А'!$J$6+'РСТ РСО-А'!$G$9</f>
        <v>3688.88</v>
      </c>
      <c r="Y189" s="118">
        <f>VLOOKUP($A189+ROUND((COLUMN()-2)/24,5),АТС!$A$41:$F$784,3)+'Иные услуги '!$C$5+'РСТ РСО-А'!$J$6+'РСТ РСО-А'!$G$9</f>
        <v>3692.1800000000003</v>
      </c>
    </row>
    <row r="190" spans="1:25" x14ac:dyDescent="0.2">
      <c r="A190" s="66">
        <f t="shared" si="5"/>
        <v>43399</v>
      </c>
      <c r="B190" s="118">
        <f>VLOOKUP($A190+ROUND((COLUMN()-2)/24,5),АТС!$A$41:$F$784,3)+'Иные услуги '!$C$5+'РСТ РСО-А'!$J$6+'РСТ РСО-А'!$G$9</f>
        <v>3561.4900000000002</v>
      </c>
      <c r="C190" s="118">
        <f>VLOOKUP($A190+ROUND((COLUMN()-2)/24,5),АТС!$A$41:$F$784,3)+'Иные услуги '!$C$5+'РСТ РСО-А'!$J$6+'РСТ РСО-А'!$G$9</f>
        <v>3549.6800000000003</v>
      </c>
      <c r="D190" s="118">
        <f>VLOOKUP($A190+ROUND((COLUMN()-2)/24,5),АТС!$A$41:$F$784,3)+'Иные услуги '!$C$5+'РСТ РСО-А'!$J$6+'РСТ РСО-А'!$G$9</f>
        <v>3548.75</v>
      </c>
      <c r="E190" s="118">
        <f>VLOOKUP($A190+ROUND((COLUMN()-2)/24,5),АТС!$A$41:$F$784,3)+'Иные услуги '!$C$5+'РСТ РСО-А'!$J$6+'РСТ РСО-А'!$G$9</f>
        <v>3548.5600000000004</v>
      </c>
      <c r="F190" s="118">
        <f>VLOOKUP($A190+ROUND((COLUMN()-2)/24,5),АТС!$A$41:$F$784,3)+'Иные услуги '!$C$5+'РСТ РСО-А'!$J$6+'РСТ РСО-А'!$G$9</f>
        <v>3549.28</v>
      </c>
      <c r="G190" s="118">
        <f>VLOOKUP($A190+ROUND((COLUMN()-2)/24,5),АТС!$A$41:$F$784,3)+'Иные услуги '!$C$5+'РСТ РСО-А'!$J$6+'РСТ РСО-А'!$G$9</f>
        <v>3551</v>
      </c>
      <c r="H190" s="118">
        <f>VLOOKUP($A190+ROUND((COLUMN()-2)/24,5),АТС!$A$41:$F$784,3)+'Иные услуги '!$C$5+'РСТ РСО-А'!$J$6+'РСТ РСО-А'!$G$9</f>
        <v>3558.65</v>
      </c>
      <c r="I190" s="118">
        <f>VLOOKUP($A190+ROUND((COLUMN()-2)/24,5),АТС!$A$41:$F$784,3)+'Иные услуги '!$C$5+'РСТ РСО-А'!$J$6+'РСТ РСО-А'!$G$9</f>
        <v>3731.6600000000003</v>
      </c>
      <c r="J190" s="118">
        <f>VLOOKUP($A190+ROUND((COLUMN()-2)/24,5),АТС!$A$41:$F$784,3)+'Иные услуги '!$C$5+'РСТ РСО-А'!$J$6+'РСТ РСО-А'!$G$9</f>
        <v>3566.78</v>
      </c>
      <c r="K190" s="118">
        <f>VLOOKUP($A190+ROUND((COLUMN()-2)/24,5),АТС!$A$41:$F$784,3)+'Иные услуги '!$C$5+'РСТ РСО-А'!$J$6+'РСТ РСО-А'!$G$9</f>
        <v>3567.09</v>
      </c>
      <c r="L190" s="118">
        <f>VLOOKUP($A190+ROUND((COLUMN()-2)/24,5),АТС!$A$41:$F$784,3)+'Иные услуги '!$C$5+'РСТ РСО-А'!$J$6+'РСТ РСО-А'!$G$9</f>
        <v>3622.25</v>
      </c>
      <c r="M190" s="118">
        <f>VLOOKUP($A190+ROUND((COLUMN()-2)/24,5),АТС!$A$41:$F$784,3)+'Иные услуги '!$C$5+'РСТ РСО-А'!$J$6+'РСТ РСО-А'!$G$9</f>
        <v>3585.82</v>
      </c>
      <c r="N190" s="118">
        <f>VLOOKUP($A190+ROUND((COLUMN()-2)/24,5),АТС!$A$41:$F$784,3)+'Иные услуги '!$C$5+'РСТ РСО-А'!$J$6+'РСТ РСО-А'!$G$9</f>
        <v>3585.2700000000004</v>
      </c>
      <c r="O190" s="118">
        <f>VLOOKUP($A190+ROUND((COLUMN()-2)/24,5),АТС!$A$41:$F$784,3)+'Иные услуги '!$C$5+'РСТ РСО-А'!$J$6+'РСТ РСО-А'!$G$9</f>
        <v>3585.71</v>
      </c>
      <c r="P190" s="118">
        <f>VLOOKUP($A190+ROUND((COLUMN()-2)/24,5),АТС!$A$41:$F$784,3)+'Иные услуги '!$C$5+'РСТ РСО-А'!$J$6+'РСТ РСО-А'!$G$9</f>
        <v>3585.5</v>
      </c>
      <c r="Q190" s="118">
        <f>VLOOKUP($A190+ROUND((COLUMN()-2)/24,5),АТС!$A$41:$F$784,3)+'Иные услуги '!$C$5+'РСТ РСО-А'!$J$6+'РСТ РСО-А'!$G$9</f>
        <v>3585.19</v>
      </c>
      <c r="R190" s="118">
        <f>VLOOKUP($A190+ROUND((COLUMN()-2)/24,5),АТС!$A$41:$F$784,3)+'Иные услуги '!$C$5+'РСТ РСО-А'!$J$6+'РСТ РСО-А'!$G$9</f>
        <v>3614.8100000000004</v>
      </c>
      <c r="S190" s="118">
        <f>VLOOKUP($A190+ROUND((COLUMN()-2)/24,5),АТС!$A$41:$F$784,3)+'Иные услуги '!$C$5+'РСТ РСО-А'!$J$6+'РСТ РСО-А'!$G$9</f>
        <v>3731.32</v>
      </c>
      <c r="T190" s="118">
        <f>VLOOKUP($A190+ROUND((COLUMN()-2)/24,5),АТС!$A$41:$F$784,3)+'Иные услуги '!$C$5+'РСТ РСО-А'!$J$6+'РСТ РСО-А'!$G$9</f>
        <v>3735.38</v>
      </c>
      <c r="U190" s="118">
        <f>VLOOKUP($A190+ROUND((COLUMN()-2)/24,5),АТС!$A$41:$F$784,3)+'Иные услуги '!$C$5+'РСТ РСО-А'!$J$6+'РСТ РСО-А'!$G$9</f>
        <v>3687.86</v>
      </c>
      <c r="V190" s="118">
        <f>VLOOKUP($A190+ROUND((COLUMN()-2)/24,5),АТС!$A$41:$F$784,3)+'Иные услуги '!$C$5+'РСТ РСО-А'!$J$6+'РСТ РСО-А'!$G$9</f>
        <v>3564.65</v>
      </c>
      <c r="W190" s="118">
        <f>VLOOKUP($A190+ROUND((COLUMN()-2)/24,5),АТС!$A$41:$F$784,3)+'Иные услуги '!$C$5+'РСТ РСО-А'!$J$6+'РСТ РСО-А'!$G$9</f>
        <v>3599.86</v>
      </c>
      <c r="X190" s="118">
        <f>VLOOKUP($A190+ROUND((COLUMN()-2)/24,5),АТС!$A$41:$F$784,3)+'Иные услуги '!$C$5+'РСТ РСО-А'!$J$6+'РСТ РСО-А'!$G$9</f>
        <v>3597.75</v>
      </c>
      <c r="Y190" s="118">
        <f>VLOOKUP($A190+ROUND((COLUMN()-2)/24,5),АТС!$A$41:$F$784,3)+'Иные услуги '!$C$5+'РСТ РСО-А'!$J$6+'РСТ РСО-А'!$G$9</f>
        <v>3669.01</v>
      </c>
    </row>
    <row r="191" spans="1:25" x14ac:dyDescent="0.2">
      <c r="A191" s="66">
        <f t="shared" si="5"/>
        <v>43400</v>
      </c>
      <c r="B191" s="118">
        <f>VLOOKUP($A191+ROUND((COLUMN()-2)/24,5),АТС!$A$41:$F$784,3)+'Иные услуги '!$C$5+'РСТ РСО-А'!$J$6+'РСТ РСО-А'!$G$9</f>
        <v>3561.15</v>
      </c>
      <c r="C191" s="118">
        <f>VLOOKUP($A191+ROUND((COLUMN()-2)/24,5),АТС!$A$41:$F$784,3)+'Иные услуги '!$C$5+'РСТ РСО-А'!$J$6+'РСТ РСО-А'!$G$9</f>
        <v>3549.86</v>
      </c>
      <c r="D191" s="118">
        <f>VLOOKUP($A191+ROUND((COLUMN()-2)/24,5),АТС!$A$41:$F$784,3)+'Иные услуги '!$C$5+'РСТ РСО-А'!$J$6+'РСТ РСО-А'!$G$9</f>
        <v>3549.17</v>
      </c>
      <c r="E191" s="118">
        <f>VLOOKUP($A191+ROUND((COLUMN()-2)/24,5),АТС!$A$41:$F$784,3)+'Иные услуги '!$C$5+'РСТ РСО-А'!$J$6+'РСТ РСО-А'!$G$9</f>
        <v>3548.83</v>
      </c>
      <c r="F191" s="118">
        <f>VLOOKUP($A191+ROUND((COLUMN()-2)/24,5),АТС!$A$41:$F$784,3)+'Иные услуги '!$C$5+'РСТ РСО-А'!$J$6+'РСТ РСО-А'!$G$9</f>
        <v>3548.9300000000003</v>
      </c>
      <c r="G191" s="118">
        <f>VLOOKUP($A191+ROUND((COLUMN()-2)/24,5),АТС!$A$41:$F$784,3)+'Иные услуги '!$C$5+'РСТ РСО-А'!$J$6+'РСТ РСО-А'!$G$9</f>
        <v>3549.58</v>
      </c>
      <c r="H191" s="118">
        <f>VLOOKUP($A191+ROUND((COLUMN()-2)/24,5),АТС!$A$41:$F$784,3)+'Иные услуги '!$C$5+'РСТ РСО-А'!$J$6+'РСТ РСО-А'!$G$9</f>
        <v>3614.36</v>
      </c>
      <c r="I191" s="118">
        <f>VLOOKUP($A191+ROUND((COLUMN()-2)/24,5),АТС!$A$41:$F$784,3)+'Иные услуги '!$C$5+'РСТ РСО-А'!$J$6+'РСТ РСО-А'!$G$9</f>
        <v>3545.9300000000003</v>
      </c>
      <c r="J191" s="118">
        <f>VLOOKUP($A191+ROUND((COLUMN()-2)/24,5),АТС!$A$41:$F$784,3)+'Иные услуги '!$C$5+'РСТ РСО-А'!$J$6+'РСТ РСО-А'!$G$9</f>
        <v>3679.15</v>
      </c>
      <c r="K191" s="118">
        <f>VLOOKUP($A191+ROUND((COLUMN()-2)/24,5),АТС!$A$41:$F$784,3)+'Иные услуги '!$C$5+'РСТ РСО-А'!$J$6+'РСТ РСО-А'!$G$9</f>
        <v>3607.48</v>
      </c>
      <c r="L191" s="118">
        <f>VLOOKUP($A191+ROUND((COLUMN()-2)/24,5),АТС!$A$41:$F$784,3)+'Иные услуги '!$C$5+'РСТ РСО-А'!$J$6+'РСТ РСО-А'!$G$9</f>
        <v>3607.4700000000003</v>
      </c>
      <c r="M191" s="118">
        <f>VLOOKUP($A191+ROUND((COLUMN()-2)/24,5),АТС!$A$41:$F$784,3)+'Иные услуги '!$C$5+'РСТ РСО-А'!$J$6+'РСТ РСО-А'!$G$9</f>
        <v>3607.34</v>
      </c>
      <c r="N191" s="118">
        <f>VLOOKUP($A191+ROUND((COLUMN()-2)/24,5),АТС!$A$41:$F$784,3)+'Иные услуги '!$C$5+'РСТ РСО-А'!$J$6+'РСТ РСО-А'!$G$9</f>
        <v>3607.2200000000003</v>
      </c>
      <c r="O191" s="118">
        <f>VLOOKUP($A191+ROUND((COLUMN()-2)/24,5),АТС!$A$41:$F$784,3)+'Иные услуги '!$C$5+'РСТ РСО-А'!$J$6+'РСТ РСО-А'!$G$9</f>
        <v>3607.08</v>
      </c>
      <c r="P191" s="118">
        <f>VLOOKUP($A191+ROUND((COLUMN()-2)/24,5),АТС!$A$41:$F$784,3)+'Иные услуги '!$C$5+'РСТ РСО-А'!$J$6+'РСТ РСО-А'!$G$9</f>
        <v>3574.5200000000004</v>
      </c>
      <c r="Q191" s="118">
        <f>VLOOKUP($A191+ROUND((COLUMN()-2)/24,5),АТС!$A$41:$F$784,3)+'Иные услуги '!$C$5+'РСТ РСО-А'!$J$6+'РСТ РСО-А'!$G$9</f>
        <v>3574.21</v>
      </c>
      <c r="R191" s="118">
        <f>VLOOKUP($A191+ROUND((COLUMN()-2)/24,5),АТС!$A$41:$F$784,3)+'Иные услуги '!$C$5+'РСТ РСО-А'!$J$6+'РСТ РСО-А'!$G$9</f>
        <v>3574.94</v>
      </c>
      <c r="S191" s="118">
        <f>VLOOKUP($A191+ROUND((COLUMN()-2)/24,5),АТС!$A$41:$F$784,3)+'Иные услуги '!$C$5+'РСТ РСО-А'!$J$6+'РСТ РСО-А'!$G$9</f>
        <v>3682.4100000000003</v>
      </c>
      <c r="T191" s="118">
        <f>VLOOKUP($A191+ROUND((COLUMN()-2)/24,5),АТС!$A$41:$F$784,3)+'Иные услуги '!$C$5+'РСТ РСО-А'!$J$6+'РСТ РСО-А'!$G$9</f>
        <v>3702.4900000000002</v>
      </c>
      <c r="U191" s="118">
        <f>VLOOKUP($A191+ROUND((COLUMN()-2)/24,5),АТС!$A$41:$F$784,3)+'Иные услуги '!$C$5+'РСТ РСО-А'!$J$6+'РСТ РСО-А'!$G$9</f>
        <v>3630.08</v>
      </c>
      <c r="V191" s="118">
        <f>VLOOKUP($A191+ROUND((COLUMN()-2)/24,5),АТС!$A$41:$F$784,3)+'Иные услуги '!$C$5+'РСТ РСО-А'!$J$6+'РСТ РСО-А'!$G$9</f>
        <v>3571.3100000000004</v>
      </c>
      <c r="W191" s="118">
        <f>VLOOKUP($A191+ROUND((COLUMN()-2)/24,5),АТС!$A$41:$F$784,3)+'Иные услуги '!$C$5+'РСТ РСО-А'!$J$6+'РСТ РСО-А'!$G$9</f>
        <v>3607.46</v>
      </c>
      <c r="X191" s="118">
        <f>VLOOKUP($A191+ROUND((COLUMN()-2)/24,5),АТС!$A$41:$F$784,3)+'Иные услуги '!$C$5+'РСТ РСО-А'!$J$6+'РСТ РСО-А'!$G$9</f>
        <v>3687.0600000000004</v>
      </c>
      <c r="Y191" s="118">
        <f>VLOOKUP($A191+ROUND((COLUMN()-2)/24,5),АТС!$A$41:$F$784,3)+'Иные услуги '!$C$5+'РСТ РСО-А'!$J$6+'РСТ РСО-А'!$G$9</f>
        <v>3655.03</v>
      </c>
    </row>
    <row r="192" spans="1:25" x14ac:dyDescent="0.2">
      <c r="A192" s="66">
        <f t="shared" si="5"/>
        <v>43401</v>
      </c>
      <c r="B192" s="118">
        <f>VLOOKUP($A192+ROUND((COLUMN()-2)/24,5),АТС!$A$41:$F$784,3)+'Иные услуги '!$C$5+'РСТ РСО-А'!$J$6+'РСТ РСО-А'!$G$9</f>
        <v>3559.61</v>
      </c>
      <c r="C192" s="118">
        <f>VLOOKUP($A192+ROUND((COLUMN()-2)/24,5),АТС!$A$41:$F$784,3)+'Иные услуги '!$C$5+'РСТ РСО-А'!$J$6+'РСТ РСО-А'!$G$9</f>
        <v>3551.8500000000004</v>
      </c>
      <c r="D192" s="118">
        <f>VLOOKUP($A192+ROUND((COLUMN()-2)/24,5),АТС!$A$41:$F$784,3)+'Иные услуги '!$C$5+'РСТ РСО-А'!$J$6+'РСТ РСО-А'!$G$9</f>
        <v>3563.42</v>
      </c>
      <c r="E192" s="118">
        <f>VLOOKUP($A192+ROUND((COLUMN()-2)/24,5),АТС!$A$41:$F$784,3)+'Иные услуги '!$C$5+'РСТ РСО-А'!$J$6+'РСТ РСО-А'!$G$9</f>
        <v>3563.28</v>
      </c>
      <c r="F192" s="118">
        <f>VLOOKUP($A192+ROUND((COLUMN()-2)/24,5),АТС!$A$41:$F$784,3)+'Иные услуги '!$C$5+'РСТ РСО-А'!$J$6+'РСТ РСО-А'!$G$9</f>
        <v>3563.3900000000003</v>
      </c>
      <c r="G192" s="118">
        <f>VLOOKUP($A192+ROUND((COLUMN()-2)/24,5),АТС!$A$41:$F$784,3)+'Иные услуги '!$C$5+'РСТ РСО-А'!$J$6+'РСТ РСО-А'!$G$9</f>
        <v>3563.5600000000004</v>
      </c>
      <c r="H192" s="118">
        <f>VLOOKUP($A192+ROUND((COLUMN()-2)/24,5),АТС!$A$41:$F$784,3)+'Иные услуги '!$C$5+'РСТ РСО-А'!$J$6+'РСТ РСО-А'!$G$9</f>
        <v>3664.32</v>
      </c>
      <c r="I192" s="118">
        <f>VLOOKUP($A192+ROUND((COLUMN()-2)/24,5),АТС!$A$41:$F$784,3)+'Иные услуги '!$C$5+'РСТ РСО-А'!$J$6+'РСТ РСО-А'!$G$9</f>
        <v>3576.6000000000004</v>
      </c>
      <c r="J192" s="118">
        <f>VLOOKUP($A192+ROUND((COLUMN()-2)/24,5),АТС!$A$41:$F$784,3)+'Иные услуги '!$C$5+'РСТ РСО-А'!$J$6+'РСТ РСО-А'!$G$9</f>
        <v>3718.65</v>
      </c>
      <c r="K192" s="118">
        <f>VLOOKUP($A192+ROUND((COLUMN()-2)/24,5),АТС!$A$41:$F$784,3)+'Иные услуги '!$C$5+'РСТ РСО-А'!$J$6+'РСТ РСО-А'!$G$9</f>
        <v>3643.1600000000003</v>
      </c>
      <c r="L192" s="118">
        <f>VLOOKUP($A192+ROUND((COLUMN()-2)/24,5),АТС!$A$41:$F$784,3)+'Иные услуги '!$C$5+'РСТ РСО-А'!$J$6+'РСТ РСО-А'!$G$9</f>
        <v>3643.9300000000003</v>
      </c>
      <c r="M192" s="118">
        <f>VLOOKUP($A192+ROUND((COLUMN()-2)/24,5),АТС!$A$41:$F$784,3)+'Иные услуги '!$C$5+'РСТ РСО-А'!$J$6+'РСТ РСО-А'!$G$9</f>
        <v>3643.9900000000002</v>
      </c>
      <c r="N192" s="118">
        <f>VLOOKUP($A192+ROUND((COLUMN()-2)/24,5),АТС!$A$41:$F$784,3)+'Иные услуги '!$C$5+'РСТ РСО-А'!$J$6+'РСТ РСО-А'!$G$9</f>
        <v>3643</v>
      </c>
      <c r="O192" s="118">
        <f>VLOOKUP($A192+ROUND((COLUMN()-2)/24,5),АТС!$A$41:$F$784,3)+'Иные услуги '!$C$5+'РСТ РСО-А'!$J$6+'РСТ РСО-А'!$G$9</f>
        <v>3643.09</v>
      </c>
      <c r="P192" s="118">
        <f>VLOOKUP($A192+ROUND((COLUMN()-2)/24,5),АТС!$A$41:$F$784,3)+'Иные услуги '!$C$5+'РСТ РСО-А'!$J$6+'РСТ РСО-А'!$G$9</f>
        <v>3643.1200000000003</v>
      </c>
      <c r="Q192" s="118">
        <f>VLOOKUP($A192+ROUND((COLUMN()-2)/24,5),АТС!$A$41:$F$784,3)+'Иные услуги '!$C$5+'РСТ РСО-А'!$J$6+'РСТ РСО-А'!$G$9</f>
        <v>3643.96</v>
      </c>
      <c r="R192" s="118">
        <f>VLOOKUP($A192+ROUND((COLUMN()-2)/24,5),АТС!$A$41:$F$784,3)+'Иные услуги '!$C$5+'РСТ РСО-А'!$J$6+'РСТ РСО-А'!$G$9</f>
        <v>3644.71</v>
      </c>
      <c r="S192" s="118">
        <f>VLOOKUP($A192+ROUND((COLUMN()-2)/24,5),АТС!$A$41:$F$784,3)+'Иные услуги '!$C$5+'РСТ РСО-А'!$J$6+'РСТ РСО-А'!$G$9</f>
        <v>3631.5600000000004</v>
      </c>
      <c r="T192" s="118">
        <f>VLOOKUP($A192+ROUND((COLUMN()-2)/24,5),АТС!$A$41:$F$784,3)+'Иные услуги '!$C$5+'РСТ РСО-А'!$J$6+'РСТ РСО-А'!$G$9</f>
        <v>3671.1200000000003</v>
      </c>
      <c r="U192" s="118">
        <f>VLOOKUP($A192+ROUND((COLUMN()-2)/24,5),АТС!$A$41:$F$784,3)+'Иные услуги '!$C$5+'РСТ РСО-А'!$J$6+'РСТ РСО-А'!$G$9</f>
        <v>3580.98</v>
      </c>
      <c r="V192" s="118">
        <f>VLOOKUP($A192+ROUND((COLUMN()-2)/24,5),АТС!$A$41:$F$784,3)+'Иные услуги '!$C$5+'РСТ РСО-А'!$J$6+'РСТ РСО-А'!$G$9</f>
        <v>3586.46</v>
      </c>
      <c r="W192" s="118">
        <f>VLOOKUP($A192+ROUND((COLUMN()-2)/24,5),АТС!$A$41:$F$784,3)+'Иные услуги '!$C$5+'РСТ РСО-А'!$J$6+'РСТ РСО-А'!$G$9</f>
        <v>3612.11</v>
      </c>
      <c r="X192" s="118">
        <f>VLOOKUP($A192+ROUND((COLUMN()-2)/24,5),АТС!$A$41:$F$784,3)+'Иные услуги '!$C$5+'РСТ РСО-А'!$J$6+'РСТ РСО-А'!$G$9</f>
        <v>3693.38</v>
      </c>
      <c r="Y192" s="118">
        <f>VLOOKUP($A192+ROUND((COLUMN()-2)/24,5),АТС!$A$41:$F$784,3)+'Иные услуги '!$C$5+'РСТ РСО-А'!$J$6+'РСТ РСО-А'!$G$9</f>
        <v>3659.09</v>
      </c>
    </row>
    <row r="193" spans="1:27" x14ac:dyDescent="0.2">
      <c r="A193" s="66">
        <f t="shared" si="5"/>
        <v>43402</v>
      </c>
      <c r="B193" s="118">
        <f>VLOOKUP($A193+ROUND((COLUMN()-2)/24,5),АТС!$A$41:$F$784,3)+'Иные услуги '!$C$5+'РСТ РСО-А'!$J$6+'РСТ РСО-А'!$G$9</f>
        <v>3558.83</v>
      </c>
      <c r="C193" s="118">
        <f>VLOOKUP($A193+ROUND((COLUMN()-2)/24,5),АТС!$A$41:$F$784,3)+'Иные услуги '!$C$5+'РСТ РСО-А'!$J$6+'РСТ РСО-А'!$G$9</f>
        <v>3551.2000000000003</v>
      </c>
      <c r="D193" s="118">
        <f>VLOOKUP($A193+ROUND((COLUMN()-2)/24,5),АТС!$A$41:$F$784,3)+'Иные услуги '!$C$5+'РСТ РСО-А'!$J$6+'РСТ РСО-А'!$G$9</f>
        <v>3550.3100000000004</v>
      </c>
      <c r="E193" s="118">
        <f>VLOOKUP($A193+ROUND((COLUMN()-2)/24,5),АТС!$A$41:$F$784,3)+'Иные услуги '!$C$5+'РСТ РСО-А'!$J$6+'РСТ РСО-А'!$G$9</f>
        <v>3550.19</v>
      </c>
      <c r="F193" s="118">
        <f>VLOOKUP($A193+ROUND((COLUMN()-2)/24,5),АТС!$A$41:$F$784,3)+'Иные услуги '!$C$5+'РСТ РСО-А'!$J$6+'РСТ РСО-А'!$G$9</f>
        <v>3550.6400000000003</v>
      </c>
      <c r="G193" s="118">
        <f>VLOOKUP($A193+ROUND((COLUMN()-2)/24,5),АТС!$A$41:$F$784,3)+'Иные услуги '!$C$5+'РСТ РСО-А'!$J$6+'РСТ РСО-А'!$G$9</f>
        <v>3552.1000000000004</v>
      </c>
      <c r="H193" s="118">
        <f>VLOOKUP($A193+ROUND((COLUMN()-2)/24,5),АТС!$A$41:$F$784,3)+'Иные услуги '!$C$5+'РСТ РСО-А'!$J$6+'РСТ РСО-А'!$G$9</f>
        <v>3588.8100000000004</v>
      </c>
      <c r="I193" s="118">
        <f>VLOOKUP($A193+ROUND((COLUMN()-2)/24,5),АТС!$A$41:$F$784,3)+'Иные услуги '!$C$5+'РСТ РСО-А'!$J$6+'РСТ РСО-А'!$G$9</f>
        <v>3598.7700000000004</v>
      </c>
      <c r="J193" s="118">
        <f>VLOOKUP($A193+ROUND((COLUMN()-2)/24,5),АТС!$A$41:$F$784,3)+'Иные услуги '!$C$5+'РСТ РСО-А'!$J$6+'РСТ РСО-А'!$G$9</f>
        <v>3633.84</v>
      </c>
      <c r="K193" s="118">
        <f>VLOOKUP($A193+ROUND((COLUMN()-2)/24,5),АТС!$A$41:$F$784,3)+'Иные услуги '!$C$5+'РСТ РСО-А'!$J$6+'РСТ РСО-А'!$G$9</f>
        <v>3581.33</v>
      </c>
      <c r="L193" s="118">
        <f>VLOOKUP($A193+ROUND((COLUMN()-2)/24,5),АТС!$A$41:$F$784,3)+'Иные услуги '!$C$5+'РСТ РСО-А'!$J$6+'РСТ РСО-А'!$G$9</f>
        <v>3581.84</v>
      </c>
      <c r="M193" s="118">
        <f>VLOOKUP($A193+ROUND((COLUMN()-2)/24,5),АТС!$A$41:$F$784,3)+'Иные услуги '!$C$5+'РСТ РСО-А'!$J$6+'РСТ РСО-А'!$G$9</f>
        <v>3581.13</v>
      </c>
      <c r="N193" s="118">
        <f>VLOOKUP($A193+ROUND((COLUMN()-2)/24,5),АТС!$A$41:$F$784,3)+'Иные услуги '!$C$5+'РСТ РСО-А'!$J$6+'РСТ РСО-А'!$G$9</f>
        <v>3581.09</v>
      </c>
      <c r="O193" s="118">
        <f>VLOOKUP($A193+ROUND((COLUMN()-2)/24,5),АТС!$A$41:$F$784,3)+'Иные услуги '!$C$5+'РСТ РСО-А'!$J$6+'РСТ РСО-А'!$G$9</f>
        <v>3580.8500000000004</v>
      </c>
      <c r="P193" s="118">
        <f>VLOOKUP($A193+ROUND((COLUMN()-2)/24,5),АТС!$A$41:$F$784,3)+'Иные услуги '!$C$5+'РСТ РСО-А'!$J$6+'РСТ РСО-А'!$G$9</f>
        <v>3580.9300000000003</v>
      </c>
      <c r="Q193" s="118">
        <f>VLOOKUP($A193+ROUND((COLUMN()-2)/24,5),АТС!$A$41:$F$784,3)+'Иные услуги '!$C$5+'РСТ РСО-А'!$J$6+'РСТ РСО-А'!$G$9</f>
        <v>3581.1600000000003</v>
      </c>
      <c r="R193" s="118">
        <f>VLOOKUP($A193+ROUND((COLUMN()-2)/24,5),АТС!$A$41:$F$784,3)+'Иные услуги '!$C$5+'РСТ РСО-А'!$J$6+'РСТ РСО-А'!$G$9</f>
        <v>3571.48</v>
      </c>
      <c r="S193" s="118">
        <f>VLOOKUP($A193+ROUND((COLUMN()-2)/24,5),АТС!$A$41:$F$784,3)+'Иные услуги '!$C$5+'РСТ РСО-А'!$J$6+'РСТ РСО-А'!$G$9</f>
        <v>3707.9700000000003</v>
      </c>
      <c r="T193" s="118">
        <f>VLOOKUP($A193+ROUND((COLUMN()-2)/24,5),АТС!$A$41:$F$784,3)+'Иные услуги '!$C$5+'РСТ РСО-А'!$J$6+'РСТ РСО-А'!$G$9</f>
        <v>3710.51</v>
      </c>
      <c r="U193" s="118">
        <f>VLOOKUP($A193+ROUND((COLUMN()-2)/24,5),АТС!$A$41:$F$784,3)+'Иные услуги '!$C$5+'РСТ РСО-А'!$J$6+'РСТ РСО-А'!$G$9</f>
        <v>3635.67</v>
      </c>
      <c r="V193" s="118">
        <f>VLOOKUP($A193+ROUND((COLUMN()-2)/24,5),АТС!$A$41:$F$784,3)+'Иные услуги '!$C$5+'РСТ РСО-А'!$J$6+'РСТ РСО-А'!$G$9</f>
        <v>3584.88</v>
      </c>
      <c r="W193" s="118">
        <f>VLOOKUP($A193+ROUND((COLUMN()-2)/24,5),АТС!$A$41:$F$784,3)+'Иные услуги '!$C$5+'РСТ РСО-А'!$J$6+'РСТ РСО-А'!$G$9</f>
        <v>3597.88</v>
      </c>
      <c r="X193" s="118">
        <f>VLOOKUP($A193+ROUND((COLUMN()-2)/24,5),АТС!$A$41:$F$784,3)+'Иные услуги '!$C$5+'РСТ РСО-А'!$J$6+'РСТ РСО-А'!$G$9</f>
        <v>3684.23</v>
      </c>
      <c r="Y193" s="118">
        <f>VLOOKUP($A193+ROUND((COLUMN()-2)/24,5),АТС!$A$41:$F$784,3)+'Иные услуги '!$C$5+'РСТ РСО-А'!$J$6+'РСТ РСО-А'!$G$9</f>
        <v>3637.42</v>
      </c>
    </row>
    <row r="194" spans="1:27" x14ac:dyDescent="0.2">
      <c r="A194" s="66">
        <f t="shared" si="5"/>
        <v>43403</v>
      </c>
      <c r="B194" s="118">
        <f>VLOOKUP($A194+ROUND((COLUMN()-2)/24,5),АТС!$A$41:$F$784,3)+'Иные услуги '!$C$5+'РСТ РСО-А'!$J$6+'РСТ РСО-А'!$G$9</f>
        <v>3553.75</v>
      </c>
      <c r="C194" s="118">
        <f>VLOOKUP($A194+ROUND((COLUMN()-2)/24,5),АТС!$A$41:$F$784,3)+'Иные услуги '!$C$5+'РСТ РСО-А'!$J$6+'РСТ РСО-А'!$G$9</f>
        <v>3551.26</v>
      </c>
      <c r="D194" s="118">
        <f>VLOOKUP($A194+ROUND((COLUMN()-2)/24,5),АТС!$A$41:$F$784,3)+'Иные услуги '!$C$5+'РСТ РСО-А'!$J$6+'РСТ РСО-А'!$G$9</f>
        <v>3550.8900000000003</v>
      </c>
      <c r="E194" s="118">
        <f>VLOOKUP($A194+ROUND((COLUMN()-2)/24,5),АТС!$A$41:$F$784,3)+'Иные услуги '!$C$5+'РСТ РСО-А'!$J$6+'РСТ РСО-А'!$G$9</f>
        <v>3550.65</v>
      </c>
      <c r="F194" s="118">
        <f>VLOOKUP($A194+ROUND((COLUMN()-2)/24,5),АТС!$A$41:$F$784,3)+'Иные услуги '!$C$5+'РСТ РСО-А'!$J$6+'РСТ РСО-А'!$G$9</f>
        <v>3551.84</v>
      </c>
      <c r="G194" s="118">
        <f>VLOOKUP($A194+ROUND((COLUMN()-2)/24,5),АТС!$A$41:$F$784,3)+'Иные услуги '!$C$5+'РСТ РСО-А'!$J$6+'РСТ РСО-А'!$G$9</f>
        <v>3553.3100000000004</v>
      </c>
      <c r="H194" s="118">
        <f>VLOOKUP($A194+ROUND((COLUMN()-2)/24,5),АТС!$A$41:$F$784,3)+'Иные услуги '!$C$5+'РСТ РСО-А'!$J$6+'РСТ РСО-А'!$G$9</f>
        <v>3561.0600000000004</v>
      </c>
      <c r="I194" s="118">
        <f>VLOOKUP($A194+ROUND((COLUMN()-2)/24,5),АТС!$A$41:$F$784,3)+'Иные услуги '!$C$5+'РСТ РСО-А'!$J$6+'РСТ РСО-А'!$G$9</f>
        <v>3677.9500000000003</v>
      </c>
      <c r="J194" s="118">
        <f>VLOOKUP($A194+ROUND((COLUMN()-2)/24,5),АТС!$A$41:$F$784,3)+'Иные услуги '!$C$5+'РСТ РСО-А'!$J$6+'РСТ РСО-А'!$G$9</f>
        <v>3584.36</v>
      </c>
      <c r="K194" s="118">
        <f>VLOOKUP($A194+ROUND((COLUMN()-2)/24,5),АТС!$A$41:$F$784,3)+'Иные услуги '!$C$5+'РСТ РСО-А'!$J$6+'РСТ РСО-А'!$G$9</f>
        <v>3571.08</v>
      </c>
      <c r="L194" s="118">
        <f>VLOOKUP($A194+ROUND((COLUMN()-2)/24,5),АТС!$A$41:$F$784,3)+'Иные услуги '!$C$5+'РСТ РСО-А'!$J$6+'РСТ РСО-А'!$G$9</f>
        <v>3570.84</v>
      </c>
      <c r="M194" s="118">
        <f>VLOOKUP($A194+ROUND((COLUMN()-2)/24,5),АТС!$A$41:$F$784,3)+'Иные услуги '!$C$5+'РСТ РСО-А'!$J$6+'РСТ РСО-А'!$G$9</f>
        <v>3556.0600000000004</v>
      </c>
      <c r="N194" s="118">
        <f>VLOOKUP($A194+ROUND((COLUMN()-2)/24,5),АТС!$A$41:$F$784,3)+'Иные услуги '!$C$5+'РСТ РСО-А'!$J$6+'РСТ РСО-А'!$G$9</f>
        <v>3572.25</v>
      </c>
      <c r="O194" s="118">
        <f>VLOOKUP($A194+ROUND((COLUMN()-2)/24,5),АТС!$A$41:$F$784,3)+'Иные услуги '!$C$5+'РСТ РСО-А'!$J$6+'РСТ РСО-А'!$G$9</f>
        <v>3571.76</v>
      </c>
      <c r="P194" s="118">
        <f>VLOOKUP($A194+ROUND((COLUMN()-2)/24,5),АТС!$A$41:$F$784,3)+'Иные услуги '!$C$5+'РСТ РСО-А'!$J$6+'РСТ РСО-А'!$G$9</f>
        <v>3571.75</v>
      </c>
      <c r="Q194" s="118">
        <f>VLOOKUP($A194+ROUND((COLUMN()-2)/24,5),АТС!$A$41:$F$784,3)+'Иные услуги '!$C$5+'РСТ РСО-А'!$J$6+'РСТ РСО-А'!$G$9</f>
        <v>3571.9300000000003</v>
      </c>
      <c r="R194" s="118">
        <f>VLOOKUP($A194+ROUND((COLUMN()-2)/24,5),АТС!$A$41:$F$784,3)+'Иные услуги '!$C$5+'РСТ РСО-А'!$J$6+'РСТ РСО-А'!$G$9</f>
        <v>3569.86</v>
      </c>
      <c r="S194" s="118">
        <f>VLOOKUP($A194+ROUND((COLUMN()-2)/24,5),АТС!$A$41:$F$784,3)+'Иные услуги '!$C$5+'РСТ РСО-А'!$J$6+'РСТ РСО-А'!$G$9</f>
        <v>3672.3500000000004</v>
      </c>
      <c r="T194" s="118">
        <f>VLOOKUP($A194+ROUND((COLUMN()-2)/24,5),АТС!$A$41:$F$784,3)+'Иные услуги '!$C$5+'РСТ РСО-А'!$J$6+'РСТ РСО-А'!$G$9</f>
        <v>3720.9300000000003</v>
      </c>
      <c r="U194" s="118">
        <f>VLOOKUP($A194+ROUND((COLUMN()-2)/24,5),АТС!$A$41:$F$784,3)+'Иные услуги '!$C$5+'РСТ РСО-А'!$J$6+'РСТ РСО-А'!$G$9</f>
        <v>3639.8100000000004</v>
      </c>
      <c r="V194" s="118">
        <f>VLOOKUP($A194+ROUND((COLUMN()-2)/24,5),АТС!$A$41:$F$784,3)+'Иные услуги '!$C$5+'РСТ РСО-А'!$J$6+'РСТ РСО-А'!$G$9</f>
        <v>3607.0200000000004</v>
      </c>
      <c r="W194" s="118">
        <f>VLOOKUP($A194+ROUND((COLUMN()-2)/24,5),АТС!$A$41:$F$784,3)+'Иные услуги '!$C$5+'РСТ РСО-А'!$J$6+'РСТ РСО-А'!$G$9</f>
        <v>3620.53</v>
      </c>
      <c r="X194" s="118">
        <f>VLOOKUP($A194+ROUND((COLUMN()-2)/24,5),АТС!$A$41:$F$784,3)+'Иные услуги '!$C$5+'РСТ РСО-А'!$J$6+'РСТ РСО-А'!$G$9</f>
        <v>3692.4900000000002</v>
      </c>
      <c r="Y194" s="118">
        <f>VLOOKUP($A194+ROUND((COLUMN()-2)/24,5),АТС!$A$41:$F$784,3)+'Иные услуги '!$C$5+'РСТ РСО-А'!$J$6+'РСТ РСО-А'!$G$9</f>
        <v>3673.7000000000003</v>
      </c>
    </row>
    <row r="195" spans="1:27" x14ac:dyDescent="0.2">
      <c r="A195" s="66">
        <f t="shared" si="5"/>
        <v>43404</v>
      </c>
      <c r="B195" s="118">
        <f>VLOOKUP($A195+ROUND((COLUMN()-2)/24,5),АТС!$A$41:$F$784,3)+'Иные услуги '!$C$5+'РСТ РСО-А'!$J$6+'РСТ РСО-А'!$G$9</f>
        <v>3557.26</v>
      </c>
      <c r="C195" s="118">
        <f>VLOOKUP($A195+ROUND((COLUMN()-2)/24,5),АТС!$A$41:$F$784,3)+'Иные услуги '!$C$5+'РСТ РСО-А'!$J$6+'РСТ РСО-А'!$G$9</f>
        <v>3550.9500000000003</v>
      </c>
      <c r="D195" s="118">
        <f>VLOOKUP($A195+ROUND((COLUMN()-2)/24,5),АТС!$A$41:$F$784,3)+'Иные услуги '!$C$5+'РСТ РСО-А'!$J$6+'РСТ РСО-А'!$G$9</f>
        <v>3550.3500000000004</v>
      </c>
      <c r="E195" s="118">
        <f>VLOOKUP($A195+ROUND((COLUMN()-2)/24,5),АТС!$A$41:$F$784,3)+'Иные услуги '!$C$5+'РСТ РСО-А'!$J$6+'РСТ РСО-А'!$G$9</f>
        <v>3550.17</v>
      </c>
      <c r="F195" s="118">
        <f>VLOOKUP($A195+ROUND((COLUMN()-2)/24,5),АТС!$A$41:$F$784,3)+'Иные услуги '!$C$5+'РСТ РСО-А'!$J$6+'РСТ РСО-А'!$G$9</f>
        <v>3550.6400000000003</v>
      </c>
      <c r="G195" s="118">
        <f>VLOOKUP($A195+ROUND((COLUMN()-2)/24,5),АТС!$A$41:$F$784,3)+'Иные услуги '!$C$5+'РСТ РСО-А'!$J$6+'РСТ РСО-А'!$G$9</f>
        <v>3551.86</v>
      </c>
      <c r="H195" s="118">
        <f>VLOOKUP($A195+ROUND((COLUMN()-2)/24,5),АТС!$A$41:$F$784,3)+'Иные услуги '!$C$5+'РСТ РСО-А'!$J$6+'РСТ РСО-А'!$G$9</f>
        <v>3560.83</v>
      </c>
      <c r="I195" s="118">
        <f>VLOOKUP($A195+ROUND((COLUMN()-2)/24,5),АТС!$A$41:$F$784,3)+'Иные услуги '!$C$5+'РСТ РСО-А'!$J$6+'РСТ РСО-А'!$G$9</f>
        <v>3675.6600000000003</v>
      </c>
      <c r="J195" s="118">
        <f>VLOOKUP($A195+ROUND((COLUMN()-2)/24,5),АТС!$A$41:$F$784,3)+'Иные услуги '!$C$5+'РСТ РСО-А'!$J$6+'РСТ РСО-А'!$G$9</f>
        <v>3581.92</v>
      </c>
      <c r="K195" s="118">
        <f>VLOOKUP($A195+ROUND((COLUMN()-2)/24,5),АТС!$A$41:$F$784,3)+'Иные услуги '!$C$5+'РСТ РСО-А'!$J$6+'РСТ РСО-А'!$G$9</f>
        <v>3570.55</v>
      </c>
      <c r="L195" s="118">
        <f>VLOOKUP($A195+ROUND((COLUMN()-2)/24,5),АТС!$A$41:$F$784,3)+'Иные услуги '!$C$5+'РСТ РСО-А'!$J$6+'РСТ РСО-А'!$G$9</f>
        <v>3572.07</v>
      </c>
      <c r="M195" s="118">
        <f>VLOOKUP($A195+ROUND((COLUMN()-2)/24,5),АТС!$A$41:$F$784,3)+'Иные услуги '!$C$5+'РСТ РСО-А'!$J$6+'РСТ РСО-А'!$G$9</f>
        <v>3556.4500000000003</v>
      </c>
      <c r="N195" s="118">
        <f>VLOOKUP($A195+ROUND((COLUMN()-2)/24,5),АТС!$A$41:$F$784,3)+'Иные услуги '!$C$5+'РСТ РСО-А'!$J$6+'РСТ РСО-А'!$G$9</f>
        <v>3581.3900000000003</v>
      </c>
      <c r="O195" s="118">
        <f>VLOOKUP($A195+ROUND((COLUMN()-2)/24,5),АТС!$A$41:$F$784,3)+'Иные услуги '!$C$5+'РСТ РСО-А'!$J$6+'РСТ РСО-А'!$G$9</f>
        <v>3580.92</v>
      </c>
      <c r="P195" s="118">
        <f>VLOOKUP($A195+ROUND((COLUMN()-2)/24,5),АТС!$A$41:$F$784,3)+'Иные услуги '!$C$5+'РСТ РСО-А'!$J$6+'РСТ РСО-А'!$G$9</f>
        <v>3581.05</v>
      </c>
      <c r="Q195" s="118">
        <f>VLOOKUP($A195+ROUND((COLUMN()-2)/24,5),АТС!$A$41:$F$784,3)+'Иные услуги '!$C$5+'РСТ РСО-А'!$J$6+'РСТ РСО-А'!$G$9</f>
        <v>3581.1000000000004</v>
      </c>
      <c r="R195" s="118">
        <f>VLOOKUP($A195+ROUND((COLUMN()-2)/24,5),АТС!$A$41:$F$784,3)+'Иные услуги '!$C$5+'РСТ РСО-А'!$J$6+'РСТ РСО-А'!$G$9</f>
        <v>3570.8900000000003</v>
      </c>
      <c r="S195" s="118">
        <f>VLOOKUP($A195+ROUND((COLUMN()-2)/24,5),АТС!$A$41:$F$784,3)+'Иные услуги '!$C$5+'РСТ РСО-А'!$J$6+'РСТ РСО-А'!$G$9</f>
        <v>3674.19</v>
      </c>
      <c r="T195" s="118">
        <f>VLOOKUP($A195+ROUND((COLUMN()-2)/24,5),АТС!$A$41:$F$784,3)+'Иные услуги '!$C$5+'РСТ РСО-А'!$J$6+'РСТ РСО-А'!$G$9</f>
        <v>3724.1800000000003</v>
      </c>
      <c r="U195" s="118">
        <f>VLOOKUP($A195+ROUND((COLUMN()-2)/24,5),АТС!$A$41:$F$784,3)+'Иные услуги '!$C$5+'РСТ РСО-А'!$J$6+'РСТ РСО-А'!$G$9</f>
        <v>3636.4700000000003</v>
      </c>
      <c r="V195" s="118">
        <f>VLOOKUP($A195+ROUND((COLUMN()-2)/24,5),АТС!$A$41:$F$784,3)+'Иные услуги '!$C$5+'РСТ РСО-А'!$J$6+'РСТ РСО-А'!$G$9</f>
        <v>3605.5200000000004</v>
      </c>
      <c r="W195" s="118">
        <f>VLOOKUP($A195+ROUND((COLUMN()-2)/24,5),АТС!$A$41:$F$784,3)+'Иные услуги '!$C$5+'РСТ РСО-А'!$J$6+'РСТ РСО-А'!$G$9</f>
        <v>3603.4100000000003</v>
      </c>
      <c r="X195" s="118">
        <f>VLOOKUP($A195+ROUND((COLUMN()-2)/24,5),АТС!$A$41:$F$784,3)+'Иные услуги '!$C$5+'РСТ РСО-А'!$J$6+'РСТ РСО-А'!$G$9</f>
        <v>3671.3</v>
      </c>
      <c r="Y195" s="118">
        <f>VLOOKUP($A195+ROUND((COLUMN()-2)/24,5),АТС!$A$41:$F$784,3)+'Иные услуги '!$C$5+'РСТ РСО-А'!$J$6+'РСТ РСО-А'!$G$9</f>
        <v>3661.7700000000004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49" t="s">
        <v>35</v>
      </c>
      <c r="B198" s="143" t="s">
        <v>99</v>
      </c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5"/>
    </row>
    <row r="199" spans="1:27" ht="12.75" x14ac:dyDescent="0.2">
      <c r="A199" s="150"/>
      <c r="B199" s="146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8"/>
    </row>
    <row r="200" spans="1:27" ht="12.75" customHeight="1" x14ac:dyDescent="0.2">
      <c r="A200" s="150"/>
      <c r="B200" s="154" t="s">
        <v>100</v>
      </c>
      <c r="C200" s="152" t="s">
        <v>101</v>
      </c>
      <c r="D200" s="152" t="s">
        <v>102</v>
      </c>
      <c r="E200" s="152" t="s">
        <v>103</v>
      </c>
      <c r="F200" s="152" t="s">
        <v>104</v>
      </c>
      <c r="G200" s="152" t="s">
        <v>105</v>
      </c>
      <c r="H200" s="152" t="s">
        <v>106</v>
      </c>
      <c r="I200" s="152" t="s">
        <v>107</v>
      </c>
      <c r="J200" s="152" t="s">
        <v>108</v>
      </c>
      <c r="K200" s="152" t="s">
        <v>109</v>
      </c>
      <c r="L200" s="152" t="s">
        <v>110</v>
      </c>
      <c r="M200" s="152" t="s">
        <v>111</v>
      </c>
      <c r="N200" s="156" t="s">
        <v>112</v>
      </c>
      <c r="O200" s="152" t="s">
        <v>113</v>
      </c>
      <c r="P200" s="152" t="s">
        <v>114</v>
      </c>
      <c r="Q200" s="152" t="s">
        <v>115</v>
      </c>
      <c r="R200" s="152" t="s">
        <v>116</v>
      </c>
      <c r="S200" s="152" t="s">
        <v>117</v>
      </c>
      <c r="T200" s="152" t="s">
        <v>118</v>
      </c>
      <c r="U200" s="152" t="s">
        <v>119</v>
      </c>
      <c r="V200" s="152" t="s">
        <v>120</v>
      </c>
      <c r="W200" s="152" t="s">
        <v>121</v>
      </c>
      <c r="X200" s="152" t="s">
        <v>122</v>
      </c>
      <c r="Y200" s="152" t="s">
        <v>123</v>
      </c>
    </row>
    <row r="201" spans="1:27" ht="11.25" customHeight="1" x14ac:dyDescent="0.2">
      <c r="A201" s="151"/>
      <c r="B201" s="155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7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</row>
    <row r="202" spans="1:27" ht="15.75" customHeight="1" x14ac:dyDescent="0.2">
      <c r="A202" s="66">
        <f>A165</f>
        <v>43374</v>
      </c>
      <c r="B202" s="91">
        <f>VLOOKUP($A202+ROUND((COLUMN()-2)/24,5),АТС!$A$41:$F$784,3)+'Иные услуги '!$C$5+'РСТ РСО-А'!$J$6+'РСТ РСО-А'!$H$9</f>
        <v>3583.34</v>
      </c>
      <c r="C202" s="118">
        <f>VLOOKUP($A202+ROUND((COLUMN()-2)/24,5),АТС!$A$41:$F$784,3)+'Иные услуги '!$C$5+'РСТ РСО-А'!$J$6+'РСТ РСО-А'!$H$9</f>
        <v>3665.62</v>
      </c>
      <c r="D202" s="118">
        <f>VLOOKUP($A202+ROUND((COLUMN()-2)/24,5),АТС!$A$41:$F$784,3)+'Иные услуги '!$C$5+'РСТ РСО-А'!$J$6+'РСТ РСО-А'!$H$9</f>
        <v>3715.65</v>
      </c>
      <c r="E202" s="118">
        <f>VLOOKUP($A202+ROUND((COLUMN()-2)/24,5),АТС!$A$41:$F$784,3)+'Иные услуги '!$C$5+'РСТ РСО-А'!$J$6+'РСТ РСО-А'!$H$9</f>
        <v>3715.9700000000003</v>
      </c>
      <c r="F202" s="118">
        <f>VLOOKUP($A202+ROUND((COLUMN()-2)/24,5),АТС!$A$41:$F$784,3)+'Иные услуги '!$C$5+'РСТ РСО-А'!$J$6+'РСТ РСО-А'!$H$9</f>
        <v>3715.94</v>
      </c>
      <c r="G202" s="118">
        <f>VLOOKUP($A202+ROUND((COLUMN()-2)/24,5),АТС!$A$41:$F$784,3)+'Иные услуги '!$C$5+'РСТ РСО-А'!$J$6+'РСТ РСО-А'!$H$9</f>
        <v>3716.88</v>
      </c>
      <c r="H202" s="118">
        <f>VLOOKUP($A202+ROUND((COLUMN()-2)/24,5),АТС!$A$41:$F$784,3)+'Иные услуги '!$C$5+'РСТ РСО-А'!$J$6+'РСТ РСО-А'!$H$9</f>
        <v>3870.88</v>
      </c>
      <c r="I202" s="118">
        <f>VLOOKUP($A202+ROUND((COLUMN()-2)/24,5),АТС!$A$41:$F$784,3)+'Иные услуги '!$C$5+'РСТ РСО-А'!$J$6+'РСТ РСО-А'!$H$9</f>
        <v>3583.28</v>
      </c>
      <c r="J202" s="118">
        <f>VLOOKUP($A202+ROUND((COLUMN()-2)/24,5),АТС!$A$41:$F$784,3)+'Иные услуги '!$C$5+'РСТ РСО-А'!$J$6+'РСТ РСО-А'!$H$9</f>
        <v>3725.15</v>
      </c>
      <c r="K202" s="118">
        <f>VLOOKUP($A202+ROUND((COLUMN()-2)/24,5),АТС!$A$41:$F$784,3)+'Иные услуги '!$C$5+'РСТ РСО-А'!$J$6+'РСТ РСО-А'!$H$9</f>
        <v>3615.3900000000003</v>
      </c>
      <c r="L202" s="118">
        <f>VLOOKUP($A202+ROUND((COLUMN()-2)/24,5),АТС!$A$41:$F$784,3)+'Иные услуги '!$C$5+'РСТ РСО-А'!$J$6+'РСТ РСО-А'!$H$9</f>
        <v>3615.3500000000004</v>
      </c>
      <c r="M202" s="118">
        <f>VLOOKUP($A202+ROUND((COLUMN()-2)/24,5),АТС!$A$41:$F$784,3)+'Иные услуги '!$C$5+'РСТ РСО-А'!$J$6+'РСТ РСО-А'!$H$9</f>
        <v>3632.04</v>
      </c>
      <c r="N202" s="118">
        <f>VLOOKUP($A202+ROUND((COLUMN()-2)/24,5),АТС!$A$41:$F$784,3)+'Иные услуги '!$C$5+'РСТ РСО-А'!$J$6+'РСТ РСО-А'!$H$9</f>
        <v>3723.7400000000002</v>
      </c>
      <c r="O202" s="118">
        <f>VLOOKUP($A202+ROUND((COLUMN()-2)/24,5),АТС!$A$41:$F$784,3)+'Иные услуги '!$C$5+'РСТ РСО-А'!$J$6+'РСТ РСО-А'!$H$9</f>
        <v>3703.7400000000002</v>
      </c>
      <c r="P202" s="118">
        <f>VLOOKUP($A202+ROUND((COLUMN()-2)/24,5),АТС!$A$41:$F$784,3)+'Иные услуги '!$C$5+'РСТ РСО-А'!$J$6+'РСТ РСО-А'!$H$9</f>
        <v>3675.7000000000003</v>
      </c>
      <c r="Q202" s="118">
        <f>VLOOKUP($A202+ROUND((COLUMN()-2)/24,5),АТС!$A$41:$F$784,3)+'Иные услуги '!$C$5+'РСТ РСО-А'!$J$6+'РСТ РСО-А'!$H$9</f>
        <v>3704.05</v>
      </c>
      <c r="R202" s="118">
        <f>VLOOKUP($A202+ROUND((COLUMN()-2)/24,5),АТС!$A$41:$F$784,3)+'Иные услуги '!$C$5+'РСТ РСО-А'!$J$6+'РСТ РСО-А'!$H$9</f>
        <v>3699.87</v>
      </c>
      <c r="S202" s="118">
        <f>VLOOKUP($A202+ROUND((COLUMN()-2)/24,5),АТС!$A$41:$F$784,3)+'Иные услуги '!$C$5+'РСТ РСО-А'!$J$6+'РСТ РСО-А'!$H$9</f>
        <v>3672.3500000000004</v>
      </c>
      <c r="T202" s="118">
        <f>VLOOKUP($A202+ROUND((COLUMN()-2)/24,5),АТС!$A$41:$F$784,3)+'Иные услуги '!$C$5+'РСТ РСО-А'!$J$6+'РСТ РСО-А'!$H$9</f>
        <v>3485.28</v>
      </c>
      <c r="U202" s="118">
        <f>VLOOKUP($A202+ROUND((COLUMN()-2)/24,5),АТС!$A$41:$F$784,3)+'Иные услуги '!$C$5+'РСТ РСО-А'!$J$6+'РСТ РСО-А'!$H$9</f>
        <v>3590.69</v>
      </c>
      <c r="V202" s="118">
        <f>VLOOKUP($A202+ROUND((COLUMN()-2)/24,5),АТС!$A$41:$F$784,3)+'Иные услуги '!$C$5+'РСТ РСО-А'!$J$6+'РСТ РСО-А'!$H$9</f>
        <v>3685.7400000000002</v>
      </c>
      <c r="W202" s="118">
        <f>VLOOKUP($A202+ROUND((COLUMN()-2)/24,5),АТС!$A$41:$F$784,3)+'Иные услуги '!$C$5+'РСТ РСО-А'!$J$6+'РСТ РСО-А'!$H$9</f>
        <v>3841.7200000000003</v>
      </c>
      <c r="X202" s="118">
        <f>VLOOKUP($A202+ROUND((COLUMN()-2)/24,5),АТС!$A$41:$F$784,3)+'Иные услуги '!$C$5+'РСТ РСО-А'!$J$6+'РСТ РСО-А'!$H$9</f>
        <v>4336.9900000000007</v>
      </c>
      <c r="Y202" s="118">
        <f>VLOOKUP($A202+ROUND((COLUMN()-2)/24,5),АТС!$A$41:$F$784,3)+'Иные услуги '!$C$5+'РСТ РСО-А'!$J$6+'РСТ РСО-А'!$H$9</f>
        <v>3485.96</v>
      </c>
      <c r="AA202" s="67"/>
    </row>
    <row r="203" spans="1:27" x14ac:dyDescent="0.2">
      <c r="A203" s="66">
        <f>A202+1</f>
        <v>43375</v>
      </c>
      <c r="B203" s="118">
        <f>VLOOKUP($A203+ROUND((COLUMN()-2)/24,5),АТС!$A$41:$F$784,3)+'Иные услуги '!$C$5+'РСТ РСО-А'!$J$6+'РСТ РСО-А'!$H$9</f>
        <v>3585.19</v>
      </c>
      <c r="C203" s="118">
        <f>VLOOKUP($A203+ROUND((COLUMN()-2)/24,5),АТС!$A$41:$F$784,3)+'Иные услуги '!$C$5+'РСТ РСО-А'!$J$6+'РСТ РСО-А'!$H$9</f>
        <v>3668.09</v>
      </c>
      <c r="D203" s="118">
        <f>VLOOKUP($A203+ROUND((COLUMN()-2)/24,5),АТС!$A$41:$F$784,3)+'Иные услуги '!$C$5+'РСТ РСО-А'!$J$6+'РСТ РСО-А'!$H$9</f>
        <v>3717.77</v>
      </c>
      <c r="E203" s="118">
        <f>VLOOKUP($A203+ROUND((COLUMN()-2)/24,5),АТС!$A$41:$F$784,3)+'Иные услуги '!$C$5+'РСТ РСО-А'!$J$6+'РСТ РСО-А'!$H$9</f>
        <v>3728.54</v>
      </c>
      <c r="F203" s="118">
        <f>VLOOKUP($A203+ROUND((COLUMN()-2)/24,5),АТС!$A$41:$F$784,3)+'Иные услуги '!$C$5+'РСТ РСО-А'!$J$6+'РСТ РСО-А'!$H$9</f>
        <v>3717.51</v>
      </c>
      <c r="G203" s="118">
        <f>VLOOKUP($A203+ROUND((COLUMN()-2)/24,5),АТС!$A$41:$F$784,3)+'Иные услуги '!$C$5+'РСТ РСО-А'!$J$6+'РСТ РСО-А'!$H$9</f>
        <v>3719.16</v>
      </c>
      <c r="H203" s="118">
        <f>VLOOKUP($A203+ROUND((COLUMN()-2)/24,5),АТС!$A$41:$F$784,3)+'Иные услуги '!$C$5+'РСТ РСО-А'!$J$6+'РСТ РСО-А'!$H$9</f>
        <v>4128.92</v>
      </c>
      <c r="I203" s="118">
        <f>VLOOKUP($A203+ROUND((COLUMN()-2)/24,5),АТС!$A$41:$F$784,3)+'Иные услуги '!$C$5+'РСТ РСО-А'!$J$6+'РСТ РСО-А'!$H$9</f>
        <v>3611.54</v>
      </c>
      <c r="J203" s="118">
        <f>VLOOKUP($A203+ROUND((COLUMN()-2)/24,5),АТС!$A$41:$F$784,3)+'Иные услуги '!$C$5+'РСТ РСО-А'!$J$6+'РСТ РСО-А'!$H$9</f>
        <v>3747.12</v>
      </c>
      <c r="K203" s="118">
        <f>VLOOKUP($A203+ROUND((COLUMN()-2)/24,5),АТС!$A$41:$F$784,3)+'Иные услуги '!$C$5+'РСТ РСО-А'!$J$6+'РСТ РСО-А'!$H$9</f>
        <v>3651.08</v>
      </c>
      <c r="L203" s="118">
        <f>VLOOKUP($A203+ROUND((COLUMN()-2)/24,5),АТС!$A$41:$F$784,3)+'Иные услуги '!$C$5+'РСТ РСО-А'!$J$6+'РСТ РСО-А'!$H$9</f>
        <v>3668.61</v>
      </c>
      <c r="M203" s="118">
        <f>VLOOKUP($A203+ROUND((COLUMN()-2)/24,5),АТС!$A$41:$F$784,3)+'Иные услуги '!$C$5+'РСТ РСО-А'!$J$6+'РСТ РСО-А'!$H$9</f>
        <v>3687.1000000000004</v>
      </c>
      <c r="N203" s="118">
        <f>VLOOKUP($A203+ROUND((COLUMN()-2)/24,5),АТС!$A$41:$F$784,3)+'Иные услуги '!$C$5+'РСТ РСО-А'!$J$6+'РСТ РСО-А'!$H$9</f>
        <v>3725.84</v>
      </c>
      <c r="O203" s="118">
        <f>VLOOKUP($A203+ROUND((COLUMN()-2)/24,5),АТС!$A$41:$F$784,3)+'Иные услуги '!$C$5+'РСТ РСО-А'!$J$6+'РСТ РСО-А'!$H$9</f>
        <v>3725.96</v>
      </c>
      <c r="P203" s="118">
        <f>VLOOKUP($A203+ROUND((COLUMN()-2)/24,5),АТС!$A$41:$F$784,3)+'Иные услуги '!$C$5+'РСТ РСО-А'!$J$6+'РСТ РСО-А'!$H$9</f>
        <v>3706.1400000000003</v>
      </c>
      <c r="Q203" s="118">
        <f>VLOOKUP($A203+ROUND((COLUMN()-2)/24,5),АТС!$A$41:$F$784,3)+'Иные услуги '!$C$5+'РСТ РСО-А'!$J$6+'РСТ РСО-А'!$H$9</f>
        <v>3726.04</v>
      </c>
      <c r="R203" s="118">
        <f>VLOOKUP($A203+ROUND((COLUMN()-2)/24,5),АТС!$A$41:$F$784,3)+'Иные услуги '!$C$5+'РСТ РСО-А'!$J$6+'РСТ РСО-А'!$H$9</f>
        <v>3721.41</v>
      </c>
      <c r="S203" s="118">
        <f>VLOOKUP($A203+ROUND((COLUMN()-2)/24,5),АТС!$A$41:$F$784,3)+'Иные услуги '!$C$5+'РСТ РСО-А'!$J$6+'РСТ РСО-А'!$H$9</f>
        <v>3700.84</v>
      </c>
      <c r="T203" s="118">
        <f>VLOOKUP($A203+ROUND((COLUMN()-2)/24,5),АТС!$A$41:$F$784,3)+'Иные услуги '!$C$5+'РСТ РСО-А'!$J$6+'РСТ РСО-А'!$H$9</f>
        <v>3537.36</v>
      </c>
      <c r="U203" s="118">
        <f>VLOOKUP($A203+ROUND((COLUMN()-2)/24,5),АТС!$A$41:$F$784,3)+'Иные услуги '!$C$5+'РСТ РСО-А'!$J$6+'РСТ РСО-А'!$H$9</f>
        <v>3647.58</v>
      </c>
      <c r="V203" s="118">
        <f>VLOOKUP($A203+ROUND((COLUMN()-2)/24,5),АТС!$A$41:$F$784,3)+'Иные услуги '!$C$5+'РСТ РСО-А'!$J$6+'РСТ РСО-А'!$H$9</f>
        <v>3684.67</v>
      </c>
      <c r="W203" s="118">
        <f>VLOOKUP($A203+ROUND((COLUMN()-2)/24,5),АТС!$A$41:$F$784,3)+'Иные услуги '!$C$5+'РСТ РСО-А'!$J$6+'РСТ РСО-А'!$H$9</f>
        <v>3840.82</v>
      </c>
      <c r="X203" s="118">
        <f>VLOOKUP($A203+ROUND((COLUMN()-2)/24,5),АТС!$A$41:$F$784,3)+'Иные услуги '!$C$5+'РСТ РСО-А'!$J$6+'РСТ РСО-А'!$H$9</f>
        <v>4340.63</v>
      </c>
      <c r="Y203" s="118">
        <f>VLOOKUP($A203+ROUND((COLUMN()-2)/24,5),АТС!$A$41:$F$784,3)+'Иные услуги '!$C$5+'РСТ РСО-А'!$J$6+'РСТ РСО-А'!$H$9</f>
        <v>3490.52</v>
      </c>
    </row>
    <row r="204" spans="1:27" x14ac:dyDescent="0.2">
      <c r="A204" s="66">
        <f t="shared" ref="A204:A232" si="6">A203+1</f>
        <v>43376</v>
      </c>
      <c r="B204" s="118">
        <f>VLOOKUP($A204+ROUND((COLUMN()-2)/24,5),АТС!$A$41:$F$784,3)+'Иные услуги '!$C$5+'РСТ РСО-А'!$J$6+'РСТ РСО-А'!$H$9</f>
        <v>3591.06</v>
      </c>
      <c r="C204" s="118">
        <f>VLOOKUP($A204+ROUND((COLUMN()-2)/24,5),АТС!$A$41:$F$784,3)+'Иные услуги '!$C$5+'РСТ РСО-А'!$J$6+'РСТ РСО-А'!$H$9</f>
        <v>3674.42</v>
      </c>
      <c r="D204" s="118">
        <f>VLOOKUP($A204+ROUND((COLUMN()-2)/24,5),АТС!$A$41:$F$784,3)+'Иные услуги '!$C$5+'РСТ РСО-А'!$J$6+'РСТ РСО-А'!$H$9</f>
        <v>3724.28</v>
      </c>
      <c r="E204" s="118">
        <f>VLOOKUP($A204+ROUND((COLUMN()-2)/24,5),АТС!$A$41:$F$784,3)+'Иные услуги '!$C$5+'РСТ РСО-А'!$J$6+'РСТ РСО-А'!$H$9</f>
        <v>3735.04</v>
      </c>
      <c r="F204" s="118">
        <f>VLOOKUP($A204+ROUND((COLUMN()-2)/24,5),АТС!$A$41:$F$784,3)+'Иные услуги '!$C$5+'РСТ РСО-А'!$J$6+'РСТ РСО-А'!$H$9</f>
        <v>3722.21</v>
      </c>
      <c r="G204" s="118">
        <f>VLOOKUP($A204+ROUND((COLUMN()-2)/24,5),АТС!$A$41:$F$784,3)+'Иные услуги '!$C$5+'РСТ РСО-А'!$J$6+'РСТ РСО-А'!$H$9</f>
        <v>3725.63</v>
      </c>
      <c r="H204" s="118">
        <f>VLOOKUP($A204+ROUND((COLUMN()-2)/24,5),АТС!$A$41:$F$784,3)+'Иные услуги '!$C$5+'РСТ РСО-А'!$J$6+'РСТ РСО-А'!$H$9</f>
        <v>4146.4100000000008</v>
      </c>
      <c r="I204" s="118">
        <f>VLOOKUP($A204+ROUND((COLUMN()-2)/24,5),АТС!$A$41:$F$784,3)+'Иные услуги '!$C$5+'РСТ РСО-А'!$J$6+'РСТ РСО-А'!$H$9</f>
        <v>3618.66</v>
      </c>
      <c r="J204" s="118">
        <f>VLOOKUP($A204+ROUND((COLUMN()-2)/24,5),АТС!$A$41:$F$784,3)+'Иные услуги '!$C$5+'РСТ РСО-А'!$J$6+'РСТ РСО-А'!$H$9</f>
        <v>3753.4900000000002</v>
      </c>
      <c r="K204" s="118">
        <f>VLOOKUP($A204+ROUND((COLUMN()-2)/24,5),АТС!$A$41:$F$784,3)+'Иные услуги '!$C$5+'РСТ РСО-А'!$J$6+'РСТ РСО-А'!$H$9</f>
        <v>3657.03</v>
      </c>
      <c r="L204" s="118">
        <f>VLOOKUP($A204+ROUND((COLUMN()-2)/24,5),АТС!$A$41:$F$784,3)+'Иные услуги '!$C$5+'РСТ РСО-А'!$J$6+'РСТ РСО-А'!$H$9</f>
        <v>3674.87</v>
      </c>
      <c r="M204" s="118">
        <f>VLOOKUP($A204+ROUND((COLUMN()-2)/24,5),АТС!$A$41:$F$784,3)+'Иные услуги '!$C$5+'РСТ РСО-А'!$J$6+'РСТ РСО-А'!$H$9</f>
        <v>3693.5</v>
      </c>
      <c r="N204" s="118">
        <f>VLOOKUP($A204+ROUND((COLUMN()-2)/24,5),АТС!$A$41:$F$784,3)+'Иные услуги '!$C$5+'РСТ РСО-А'!$J$6+'РСТ РСО-А'!$H$9</f>
        <v>3732.78</v>
      </c>
      <c r="O204" s="118">
        <f>VLOOKUP($A204+ROUND((COLUMN()-2)/24,5),АТС!$A$41:$F$784,3)+'Иные услуги '!$C$5+'РСТ РСО-А'!$J$6+'РСТ РСО-А'!$H$9</f>
        <v>3732.09</v>
      </c>
      <c r="P204" s="118">
        <f>VLOOKUP($A204+ROUND((COLUMN()-2)/24,5),АТС!$A$41:$F$784,3)+'Иные услуги '!$C$5+'РСТ РСО-А'!$J$6+'РСТ РСО-А'!$H$9</f>
        <v>3712.61</v>
      </c>
      <c r="Q204" s="118">
        <f>VLOOKUP($A204+ROUND((COLUMN()-2)/24,5),АТС!$A$41:$F$784,3)+'Иные услуги '!$C$5+'РСТ РСО-А'!$J$6+'РСТ РСО-А'!$H$9</f>
        <v>3732.06</v>
      </c>
      <c r="R204" s="118">
        <f>VLOOKUP($A204+ROUND((COLUMN()-2)/24,5),АТС!$A$41:$F$784,3)+'Иные услуги '!$C$5+'РСТ РСО-А'!$J$6+'РСТ РСО-А'!$H$9</f>
        <v>3726.3900000000003</v>
      </c>
      <c r="S204" s="118">
        <f>VLOOKUP($A204+ROUND((COLUMN()-2)/24,5),АТС!$A$41:$F$784,3)+'Иные услуги '!$C$5+'РСТ РСО-А'!$J$6+'РСТ РСО-А'!$H$9</f>
        <v>3705.6000000000004</v>
      </c>
      <c r="T204" s="118">
        <f>VLOOKUP($A204+ROUND((COLUMN()-2)/24,5),АТС!$A$41:$F$784,3)+'Иные услуги '!$C$5+'РСТ РСО-А'!$J$6+'РСТ РСО-А'!$H$9</f>
        <v>3488.33</v>
      </c>
      <c r="U204" s="118">
        <f>VLOOKUP($A204+ROUND((COLUMN()-2)/24,5),АТС!$A$41:$F$784,3)+'Иные услуги '!$C$5+'РСТ РСО-А'!$J$6+'РСТ РСО-А'!$H$9</f>
        <v>3649.92</v>
      </c>
      <c r="V204" s="118">
        <f>VLOOKUP($A204+ROUND((COLUMN()-2)/24,5),АТС!$A$41:$F$784,3)+'Иные услуги '!$C$5+'РСТ РСО-А'!$J$6+'РСТ РСО-А'!$H$9</f>
        <v>3689.6800000000003</v>
      </c>
      <c r="W204" s="118">
        <f>VLOOKUP($A204+ROUND((COLUMN()-2)/24,5),АТС!$A$41:$F$784,3)+'Иные услуги '!$C$5+'РСТ РСО-А'!$J$6+'РСТ РСО-А'!$H$9</f>
        <v>3848.8500000000004</v>
      </c>
      <c r="X204" s="118">
        <f>VLOOKUP($A204+ROUND((COLUMN()-2)/24,5),АТС!$A$41:$F$784,3)+'Иные услуги '!$C$5+'РСТ РСО-А'!$J$6+'РСТ РСО-А'!$H$9</f>
        <v>4356.92</v>
      </c>
      <c r="Y204" s="118">
        <f>VLOOKUP($A204+ROUND((COLUMN()-2)/24,5),АТС!$A$41:$F$784,3)+'Иные услуги '!$C$5+'РСТ РСО-А'!$J$6+'РСТ РСО-А'!$H$9</f>
        <v>3490.59</v>
      </c>
    </row>
    <row r="205" spans="1:27" x14ac:dyDescent="0.2">
      <c r="A205" s="66">
        <f t="shared" si="6"/>
        <v>43377</v>
      </c>
      <c r="B205" s="118">
        <f>VLOOKUP($A205+ROUND((COLUMN()-2)/24,5),АТС!$A$41:$F$784,3)+'Иные услуги '!$C$5+'РСТ РСО-А'!$J$6+'РСТ РСО-А'!$H$9</f>
        <v>3587.9900000000002</v>
      </c>
      <c r="C205" s="118">
        <f>VLOOKUP($A205+ROUND((COLUMN()-2)/24,5),АТС!$A$41:$F$784,3)+'Иные услуги '!$C$5+'РСТ РСО-А'!$J$6+'РСТ РСО-А'!$H$9</f>
        <v>3673.56</v>
      </c>
      <c r="D205" s="118">
        <f>VLOOKUP($A205+ROUND((COLUMN()-2)/24,5),АТС!$A$41:$F$784,3)+'Иные услуги '!$C$5+'РСТ РСО-А'!$J$6+'РСТ РСО-А'!$H$9</f>
        <v>3723.56</v>
      </c>
      <c r="E205" s="118">
        <f>VLOOKUP($A205+ROUND((COLUMN()-2)/24,5),АТС!$A$41:$F$784,3)+'Иные услуги '!$C$5+'РСТ РСО-А'!$J$6+'РСТ РСО-А'!$H$9</f>
        <v>3756.8500000000004</v>
      </c>
      <c r="F205" s="118">
        <f>VLOOKUP($A205+ROUND((COLUMN()-2)/24,5),АТС!$A$41:$F$784,3)+'Иные услуги '!$C$5+'РСТ РСО-А'!$J$6+'РСТ РСО-А'!$H$9</f>
        <v>3732.6800000000003</v>
      </c>
      <c r="G205" s="118">
        <f>VLOOKUP($A205+ROUND((COLUMN()-2)/24,5),АТС!$A$41:$F$784,3)+'Иные услуги '!$C$5+'РСТ РСО-А'!$J$6+'РСТ РСО-А'!$H$9</f>
        <v>3724.7000000000003</v>
      </c>
      <c r="H205" s="118">
        <f>VLOOKUP($A205+ROUND((COLUMN()-2)/24,5),АТС!$A$41:$F$784,3)+'Иные услуги '!$C$5+'РСТ РСО-А'!$J$6+'РСТ РСО-А'!$H$9</f>
        <v>3971.1800000000003</v>
      </c>
      <c r="I205" s="118">
        <f>VLOOKUP($A205+ROUND((COLUMN()-2)/24,5),АТС!$A$41:$F$784,3)+'Иные услуги '!$C$5+'РСТ РСО-А'!$J$6+'РСТ РСО-А'!$H$9</f>
        <v>3639.8</v>
      </c>
      <c r="J205" s="118">
        <f>VLOOKUP($A205+ROUND((COLUMN()-2)/24,5),АТС!$A$41:$F$784,3)+'Иные услуги '!$C$5+'РСТ РСО-А'!$J$6+'РСТ РСО-А'!$H$9</f>
        <v>3839.9000000000005</v>
      </c>
      <c r="K205" s="118">
        <f>VLOOKUP($A205+ROUND((COLUMN()-2)/24,5),АТС!$A$41:$F$784,3)+'Иные услуги '!$C$5+'РСТ РСО-А'!$J$6+'РСТ РСО-А'!$H$9</f>
        <v>3681.27</v>
      </c>
      <c r="L205" s="118">
        <f>VLOOKUP($A205+ROUND((COLUMN()-2)/24,5),АТС!$A$41:$F$784,3)+'Иные услуги '!$C$5+'РСТ РСО-А'!$J$6+'РСТ РСО-А'!$H$9</f>
        <v>3671.8900000000003</v>
      </c>
      <c r="M205" s="118">
        <f>VLOOKUP($A205+ROUND((COLUMN()-2)/24,5),АТС!$A$41:$F$784,3)+'Иные услуги '!$C$5+'РСТ РСО-А'!$J$6+'РСТ РСО-А'!$H$9</f>
        <v>3690.3</v>
      </c>
      <c r="N205" s="118">
        <f>VLOOKUP($A205+ROUND((COLUMN()-2)/24,5),АТС!$A$41:$F$784,3)+'Иные услуги '!$C$5+'РСТ РСО-А'!$J$6+'РСТ РСО-А'!$H$9</f>
        <v>3729.06</v>
      </c>
      <c r="O205" s="118">
        <f>VLOOKUP($A205+ROUND((COLUMN()-2)/24,5),АТС!$A$41:$F$784,3)+'Иные услуги '!$C$5+'РСТ РСО-А'!$J$6+'РСТ РСО-А'!$H$9</f>
        <v>3729.17</v>
      </c>
      <c r="P205" s="118">
        <f>VLOOKUP($A205+ROUND((COLUMN()-2)/24,5),АТС!$A$41:$F$784,3)+'Иные услуги '!$C$5+'РСТ РСО-А'!$J$6+'РСТ РСО-А'!$H$9</f>
        <v>3709.29</v>
      </c>
      <c r="Q205" s="118">
        <f>VLOOKUP($A205+ROUND((COLUMN()-2)/24,5),АТС!$A$41:$F$784,3)+'Иные услуги '!$C$5+'РСТ РСО-А'!$J$6+'РСТ РСО-А'!$H$9</f>
        <v>3749.78</v>
      </c>
      <c r="R205" s="118">
        <f>VLOOKUP($A205+ROUND((COLUMN()-2)/24,5),АТС!$A$41:$F$784,3)+'Иные услуги '!$C$5+'РСТ РСО-А'!$J$6+'РСТ РСО-А'!$H$9</f>
        <v>3775.78</v>
      </c>
      <c r="S205" s="118">
        <f>VLOOKUP($A205+ROUND((COLUMN()-2)/24,5),АТС!$A$41:$F$784,3)+'Иные услуги '!$C$5+'РСТ РСО-А'!$J$6+'РСТ РСО-А'!$H$9</f>
        <v>3704.76</v>
      </c>
      <c r="T205" s="118">
        <f>VLOOKUP($A205+ROUND((COLUMN()-2)/24,5),АТС!$A$41:$F$784,3)+'Иные услуги '!$C$5+'РСТ РСО-А'!$J$6+'РСТ РСО-А'!$H$9</f>
        <v>3487.28</v>
      </c>
      <c r="U205" s="118">
        <f>VLOOKUP($A205+ROUND((COLUMN()-2)/24,5),АТС!$A$41:$F$784,3)+'Иные услуги '!$C$5+'РСТ РСО-А'!$J$6+'РСТ РСО-А'!$H$9</f>
        <v>3689.5</v>
      </c>
      <c r="V205" s="118">
        <f>VLOOKUP($A205+ROUND((COLUMN()-2)/24,5),АТС!$A$41:$F$784,3)+'Иные услуги '!$C$5+'РСТ РСО-А'!$J$6+'РСТ РСО-А'!$H$9</f>
        <v>3779.56</v>
      </c>
      <c r="W205" s="118">
        <f>VLOOKUP($A205+ROUND((COLUMN()-2)/24,5),АТС!$A$41:$F$784,3)+'Иные услуги '!$C$5+'РСТ РСО-А'!$J$6+'РСТ РСО-А'!$H$9</f>
        <v>3990.58</v>
      </c>
      <c r="X205" s="118">
        <f>VLOOKUP($A205+ROUND((COLUMN()-2)/24,5),АТС!$A$41:$F$784,3)+'Иные услуги '!$C$5+'РСТ РСО-А'!$J$6+'РСТ РСО-А'!$H$9</f>
        <v>4466.7700000000004</v>
      </c>
      <c r="Y205" s="118">
        <f>VLOOKUP($A205+ROUND((COLUMN()-2)/24,5),АТС!$A$41:$F$784,3)+'Иные услуги '!$C$5+'РСТ РСО-А'!$J$6+'РСТ РСО-А'!$H$9</f>
        <v>3515.11</v>
      </c>
    </row>
    <row r="206" spans="1:27" x14ac:dyDescent="0.2">
      <c r="A206" s="66">
        <f t="shared" si="6"/>
        <v>43378</v>
      </c>
      <c r="B206" s="118">
        <f>VLOOKUP($A206+ROUND((COLUMN()-2)/24,5),АТС!$A$41:$F$784,3)+'Иные услуги '!$C$5+'РСТ РСО-А'!$J$6+'РСТ РСО-А'!$H$9</f>
        <v>3605.66</v>
      </c>
      <c r="C206" s="118">
        <f>VLOOKUP($A206+ROUND((COLUMN()-2)/24,5),АТС!$A$41:$F$784,3)+'Иные услуги '!$C$5+'РСТ РСО-А'!$J$6+'РСТ РСО-А'!$H$9</f>
        <v>3675.6000000000004</v>
      </c>
      <c r="D206" s="118">
        <f>VLOOKUP($A206+ROUND((COLUMN()-2)/24,5),АТС!$A$41:$F$784,3)+'Иные услуги '!$C$5+'РСТ РСО-А'!$J$6+'РСТ РСО-А'!$H$9</f>
        <v>3725.38</v>
      </c>
      <c r="E206" s="118">
        <f>VLOOKUP($A206+ROUND((COLUMN()-2)/24,5),АТС!$A$41:$F$784,3)+'Иные услуги '!$C$5+'РСТ РСО-А'!$J$6+'РСТ РСО-А'!$H$9</f>
        <v>3758.12</v>
      </c>
      <c r="F206" s="118">
        <f>VLOOKUP($A206+ROUND((COLUMN()-2)/24,5),АТС!$A$41:$F$784,3)+'Иные услуги '!$C$5+'РСТ РСО-А'!$J$6+'РСТ РСО-А'!$H$9</f>
        <v>3733.53</v>
      </c>
      <c r="G206" s="118">
        <f>VLOOKUP($A206+ROUND((COLUMN()-2)/24,5),АТС!$A$41:$F$784,3)+'Иные услуги '!$C$5+'РСТ РСО-А'!$J$6+'РСТ РСО-А'!$H$9</f>
        <v>3724.78</v>
      </c>
      <c r="H206" s="118">
        <f>VLOOKUP($A206+ROUND((COLUMN()-2)/24,5),АТС!$A$41:$F$784,3)+'Иные услуги '!$C$5+'РСТ РСО-А'!$J$6+'РСТ РСО-А'!$H$9</f>
        <v>3970.7000000000003</v>
      </c>
      <c r="I206" s="118">
        <f>VLOOKUP($A206+ROUND((COLUMN()-2)/24,5),АТС!$A$41:$F$784,3)+'Иные услуги '!$C$5+'РСТ РСО-А'!$J$6+'РСТ РСО-А'!$H$9</f>
        <v>3639.01</v>
      </c>
      <c r="J206" s="118">
        <f>VLOOKUP($A206+ROUND((COLUMN()-2)/24,5),АТС!$A$41:$F$784,3)+'Иные услуги '!$C$5+'РСТ РСО-А'!$J$6+'РСТ РСО-А'!$H$9</f>
        <v>3841.8100000000004</v>
      </c>
      <c r="K206" s="118">
        <f>VLOOKUP($A206+ROUND((COLUMN()-2)/24,5),АТС!$A$41:$F$784,3)+'Иные услуги '!$C$5+'РСТ РСО-А'!$J$6+'РСТ РСО-А'!$H$9</f>
        <v>3682.73</v>
      </c>
      <c r="L206" s="118">
        <f>VLOOKUP($A206+ROUND((COLUMN()-2)/24,5),АТС!$A$41:$F$784,3)+'Иные услуги '!$C$5+'РСТ РСО-А'!$J$6+'РСТ РСО-А'!$H$9</f>
        <v>3638.65</v>
      </c>
      <c r="M206" s="118">
        <f>VLOOKUP($A206+ROUND((COLUMN()-2)/24,5),АТС!$A$41:$F$784,3)+'Иные услуги '!$C$5+'РСТ РСО-А'!$J$6+'РСТ РСО-А'!$H$9</f>
        <v>3654.38</v>
      </c>
      <c r="N206" s="118">
        <f>VLOOKUP($A206+ROUND((COLUMN()-2)/24,5),АТС!$A$41:$F$784,3)+'Иные услуги '!$C$5+'РСТ РСО-А'!$J$6+'РСТ РСО-А'!$H$9</f>
        <v>3709.94</v>
      </c>
      <c r="O206" s="118">
        <f>VLOOKUP($A206+ROUND((COLUMN()-2)/24,5),АТС!$A$41:$F$784,3)+'Иные услуги '!$C$5+'РСТ РСО-А'!$J$6+'РСТ РСО-А'!$H$9</f>
        <v>3709.79</v>
      </c>
      <c r="P206" s="118">
        <f>VLOOKUP($A206+ROUND((COLUMN()-2)/24,5),АТС!$A$41:$F$784,3)+'Иные услуги '!$C$5+'РСТ РСО-А'!$J$6+'РСТ РСО-А'!$H$9</f>
        <v>3690.69</v>
      </c>
      <c r="Q206" s="118">
        <f>VLOOKUP($A206+ROUND((COLUMN()-2)/24,5),АТС!$A$41:$F$784,3)+'Иные услуги '!$C$5+'РСТ РСО-А'!$J$6+'РСТ РСО-А'!$H$9</f>
        <v>3750.73</v>
      </c>
      <c r="R206" s="118">
        <f>VLOOKUP($A206+ROUND((COLUMN()-2)/24,5),АТС!$A$41:$F$784,3)+'Иные услуги '!$C$5+'РСТ РСО-А'!$J$6+'РСТ РСО-А'!$H$9</f>
        <v>3702.9300000000003</v>
      </c>
      <c r="S206" s="118">
        <f>VLOOKUP($A206+ROUND((COLUMN()-2)/24,5),АТС!$A$41:$F$784,3)+'Иные услуги '!$C$5+'РСТ РСО-А'!$J$6+'РСТ РСО-А'!$H$9</f>
        <v>3648.8900000000003</v>
      </c>
      <c r="T206" s="118">
        <f>VLOOKUP($A206+ROUND((COLUMN()-2)/24,5),АТС!$A$41:$F$784,3)+'Иные услуги '!$C$5+'РСТ РСО-А'!$J$6+'РСТ РСО-А'!$H$9</f>
        <v>3475.83</v>
      </c>
      <c r="U206" s="118">
        <f>VLOOKUP($A206+ROUND((COLUMN()-2)/24,5),АТС!$A$41:$F$784,3)+'Иные услуги '!$C$5+'РСТ РСО-А'!$J$6+'РСТ РСО-А'!$H$9</f>
        <v>3649.6000000000004</v>
      </c>
      <c r="V206" s="118">
        <f>VLOOKUP($A206+ROUND((COLUMN()-2)/24,5),АТС!$A$41:$F$784,3)+'Иные услуги '!$C$5+'РСТ РСО-А'!$J$6+'РСТ РСО-А'!$H$9</f>
        <v>3717.1000000000004</v>
      </c>
      <c r="W206" s="118">
        <f>VLOOKUP($A206+ROUND((COLUMN()-2)/24,5),АТС!$A$41:$F$784,3)+'Иные услуги '!$C$5+'РСТ РСО-А'!$J$6+'РСТ РСО-А'!$H$9</f>
        <v>3883.46</v>
      </c>
      <c r="X206" s="118">
        <f>VLOOKUP($A206+ROUND((COLUMN()-2)/24,5),АТС!$A$41:$F$784,3)+'Иные услуги '!$C$5+'РСТ РСО-А'!$J$6+'РСТ РСО-А'!$H$9</f>
        <v>4470.8200000000006</v>
      </c>
      <c r="Y206" s="118">
        <f>VLOOKUP($A206+ROUND((COLUMN()-2)/24,5),АТС!$A$41:$F$784,3)+'Иные услуги '!$C$5+'РСТ РСО-А'!$J$6+'РСТ РСО-А'!$H$9</f>
        <v>3477.81</v>
      </c>
    </row>
    <row r="207" spans="1:27" x14ac:dyDescent="0.2">
      <c r="A207" s="66">
        <f t="shared" si="6"/>
        <v>43379</v>
      </c>
      <c r="B207" s="118">
        <f>VLOOKUP($A207+ROUND((COLUMN()-2)/24,5),АТС!$A$41:$F$784,3)+'Иные услуги '!$C$5+'РСТ РСО-А'!$J$6+'РСТ РСО-А'!$H$9</f>
        <v>3607.6400000000003</v>
      </c>
      <c r="C207" s="118">
        <f>VLOOKUP($A207+ROUND((COLUMN()-2)/24,5),АТС!$A$41:$F$784,3)+'Иные услуги '!$C$5+'РСТ РСО-А'!$J$6+'РСТ РСО-А'!$H$9</f>
        <v>3675.84</v>
      </c>
      <c r="D207" s="118">
        <f>VLOOKUP($A207+ROUND((COLUMN()-2)/24,5),АТС!$A$41:$F$784,3)+'Иные услуги '!$C$5+'РСТ РСО-А'!$J$6+'РСТ РСО-А'!$H$9</f>
        <v>3724.8500000000004</v>
      </c>
      <c r="E207" s="118">
        <f>VLOOKUP($A207+ROUND((COLUMN()-2)/24,5),АТС!$A$41:$F$784,3)+'Иные услуги '!$C$5+'РСТ РСО-А'!$J$6+'РСТ РСО-А'!$H$9</f>
        <v>3724.17</v>
      </c>
      <c r="F207" s="118">
        <f>VLOOKUP($A207+ROUND((COLUMN()-2)/24,5),АТС!$A$41:$F$784,3)+'Иные услуги '!$C$5+'РСТ РСО-А'!$J$6+'РСТ РСО-А'!$H$9</f>
        <v>3735.79</v>
      </c>
      <c r="G207" s="118">
        <f>VLOOKUP($A207+ROUND((COLUMN()-2)/24,5),АТС!$A$41:$F$784,3)+'Иные услуги '!$C$5+'РСТ РСО-А'!$J$6+'РСТ РСО-А'!$H$9</f>
        <v>3724.4900000000002</v>
      </c>
      <c r="H207" s="118">
        <f>VLOOKUP($A207+ROUND((COLUMN()-2)/24,5),АТС!$A$41:$F$784,3)+'Иные услуги '!$C$5+'РСТ РСО-А'!$J$6+'РСТ РСО-А'!$H$9</f>
        <v>4050.88</v>
      </c>
      <c r="I207" s="118">
        <f>VLOOKUP($A207+ROUND((COLUMN()-2)/24,5),АТС!$A$41:$F$784,3)+'Иные услуги '!$C$5+'РСТ РСО-А'!$J$6+'РСТ РСО-А'!$H$9</f>
        <v>3764.69</v>
      </c>
      <c r="J207" s="118">
        <f>VLOOKUP($A207+ROUND((COLUMN()-2)/24,5),АТС!$A$41:$F$784,3)+'Иные услуги '!$C$5+'РСТ РСО-А'!$J$6+'РСТ РСО-А'!$H$9</f>
        <v>3880.01</v>
      </c>
      <c r="K207" s="118">
        <f>VLOOKUP($A207+ROUND((COLUMN()-2)/24,5),АТС!$A$41:$F$784,3)+'Иные услуги '!$C$5+'РСТ РСО-А'!$J$6+'РСТ РСО-А'!$H$9</f>
        <v>3730.66</v>
      </c>
      <c r="L207" s="118">
        <f>VLOOKUP($A207+ROUND((COLUMN()-2)/24,5),АТС!$A$41:$F$784,3)+'Иные услуги '!$C$5+'РСТ РСО-А'!$J$6+'РСТ РСО-А'!$H$9</f>
        <v>3730.75</v>
      </c>
      <c r="M207" s="118">
        <f>VLOOKUP($A207+ROUND((COLUMN()-2)/24,5),АТС!$A$41:$F$784,3)+'Иные услуги '!$C$5+'РСТ РСО-А'!$J$6+'РСТ РСО-А'!$H$9</f>
        <v>3730.69</v>
      </c>
      <c r="N207" s="118">
        <f>VLOOKUP($A207+ROUND((COLUMN()-2)/24,5),АТС!$A$41:$F$784,3)+'Иные услуги '!$C$5+'РСТ РСО-А'!$J$6+'РСТ РСО-А'!$H$9</f>
        <v>3730.41</v>
      </c>
      <c r="O207" s="118">
        <f>VLOOKUP($A207+ROUND((COLUMN()-2)/24,5),АТС!$A$41:$F$784,3)+'Иные услуги '!$C$5+'РСТ РСО-А'!$J$6+'РСТ РСО-А'!$H$9</f>
        <v>3783.2200000000003</v>
      </c>
      <c r="P207" s="118">
        <f>VLOOKUP($A207+ROUND((COLUMN()-2)/24,5),АТС!$A$41:$F$784,3)+'Иные услуги '!$C$5+'РСТ РСО-А'!$J$6+'РСТ РСО-А'!$H$9</f>
        <v>3782.82</v>
      </c>
      <c r="Q207" s="118">
        <f>VLOOKUP($A207+ROUND((COLUMN()-2)/24,5),АТС!$A$41:$F$784,3)+'Иные услуги '!$C$5+'РСТ РСО-А'!$J$6+'РСТ РСО-А'!$H$9</f>
        <v>3816.84</v>
      </c>
      <c r="R207" s="118">
        <f>VLOOKUP($A207+ROUND((COLUMN()-2)/24,5),АТС!$A$41:$F$784,3)+'Иные услуги '!$C$5+'РСТ РСО-А'!$J$6+'РСТ РСО-А'!$H$9</f>
        <v>3812.03</v>
      </c>
      <c r="S207" s="118">
        <f>VLOOKUP($A207+ROUND((COLUMN()-2)/24,5),АТС!$A$41:$F$784,3)+'Иные услуги '!$C$5+'РСТ РСО-А'!$J$6+'РСТ РСО-А'!$H$9</f>
        <v>3726.54</v>
      </c>
      <c r="T207" s="118">
        <f>VLOOKUP($A207+ROUND((COLUMN()-2)/24,5),АТС!$A$41:$F$784,3)+'Иные услуги '!$C$5+'РСТ РСО-А'!$J$6+'РСТ РСО-А'!$H$9</f>
        <v>3491</v>
      </c>
      <c r="U207" s="118">
        <f>VLOOKUP($A207+ROUND((COLUMN()-2)/24,5),АТС!$A$41:$F$784,3)+'Иные услуги '!$C$5+'РСТ РСО-А'!$J$6+'РСТ РСО-А'!$H$9</f>
        <v>3655.78</v>
      </c>
      <c r="V207" s="118">
        <f>VLOOKUP($A207+ROUND((COLUMN()-2)/24,5),АТС!$A$41:$F$784,3)+'Иные услуги '!$C$5+'РСТ РСО-А'!$J$6+'РСТ РСО-А'!$H$9</f>
        <v>3725.4</v>
      </c>
      <c r="W207" s="118">
        <f>VLOOKUP($A207+ROUND((COLUMN()-2)/24,5),АТС!$A$41:$F$784,3)+'Иные услуги '!$C$5+'РСТ РСО-А'!$J$6+'РСТ РСО-А'!$H$9</f>
        <v>3898.7300000000005</v>
      </c>
      <c r="X207" s="118">
        <f>VLOOKUP($A207+ROUND((COLUMN()-2)/24,5),АТС!$A$41:$F$784,3)+'Иные услуги '!$C$5+'РСТ РСО-А'!$J$6+'РСТ РСО-А'!$H$9</f>
        <v>4391.4900000000007</v>
      </c>
      <c r="Y207" s="118">
        <f>VLOOKUP($A207+ROUND((COLUMN()-2)/24,5),АТС!$A$41:$F$784,3)+'Иные услуги '!$C$5+'РСТ РСО-А'!$J$6+'РСТ РСО-А'!$H$9</f>
        <v>3491.34</v>
      </c>
    </row>
    <row r="208" spans="1:27" x14ac:dyDescent="0.2">
      <c r="A208" s="66">
        <f t="shared" si="6"/>
        <v>43380</v>
      </c>
      <c r="B208" s="118">
        <f>VLOOKUP($A208+ROUND((COLUMN()-2)/24,5),АТС!$A$41:$F$784,3)+'Иные услуги '!$C$5+'РСТ РСО-А'!$J$6+'РСТ РСО-А'!$H$9</f>
        <v>3605.8</v>
      </c>
      <c r="C208" s="118">
        <f>VLOOKUP($A208+ROUND((COLUMN()-2)/24,5),АТС!$A$41:$F$784,3)+'Иные услуги '!$C$5+'РСТ РСО-А'!$J$6+'РСТ РСО-А'!$H$9</f>
        <v>3674.21</v>
      </c>
      <c r="D208" s="118">
        <f>VLOOKUP($A208+ROUND((COLUMN()-2)/24,5),АТС!$A$41:$F$784,3)+'Иные услуги '!$C$5+'РСТ РСО-А'!$J$6+'РСТ РСО-А'!$H$9</f>
        <v>3723.34</v>
      </c>
      <c r="E208" s="118">
        <f>VLOOKUP($A208+ROUND((COLUMN()-2)/24,5),АТС!$A$41:$F$784,3)+'Иные услуги '!$C$5+'РСТ РСО-А'!$J$6+'РСТ РСО-А'!$H$9</f>
        <v>3723.03</v>
      </c>
      <c r="F208" s="118">
        <f>VLOOKUP($A208+ROUND((COLUMN()-2)/24,5),АТС!$A$41:$F$784,3)+'Иные услуги '!$C$5+'РСТ РСО-А'!$J$6+'РСТ РСО-А'!$H$9</f>
        <v>3723.4900000000002</v>
      </c>
      <c r="G208" s="118">
        <f>VLOOKUP($A208+ROUND((COLUMN()-2)/24,5),АТС!$A$41:$F$784,3)+'Иные услуги '!$C$5+'РСТ РСО-А'!$J$6+'РСТ РСО-А'!$H$9</f>
        <v>3723.53</v>
      </c>
      <c r="H208" s="118">
        <f>VLOOKUP($A208+ROUND((COLUMN()-2)/24,5),АТС!$A$41:$F$784,3)+'Иные услуги '!$C$5+'РСТ РСО-А'!$J$6+'РСТ РСО-А'!$H$9</f>
        <v>4023.75</v>
      </c>
      <c r="I208" s="118">
        <f>VLOOKUP($A208+ROUND((COLUMN()-2)/24,5),АТС!$A$41:$F$784,3)+'Иные услуги '!$C$5+'РСТ РСО-А'!$J$6+'РСТ РСО-А'!$H$9</f>
        <v>3902.12</v>
      </c>
      <c r="J208" s="118">
        <f>VLOOKUP($A208+ROUND((COLUMN()-2)/24,5),АТС!$A$41:$F$784,3)+'Иные услуги '!$C$5+'РСТ РСО-А'!$J$6+'РСТ РСО-А'!$H$9</f>
        <v>4061.21</v>
      </c>
      <c r="K208" s="118">
        <f>VLOOKUP($A208+ROUND((COLUMN()-2)/24,5),АТС!$A$41:$F$784,3)+'Иные услуги '!$C$5+'РСТ РСО-А'!$J$6+'РСТ РСО-А'!$H$9</f>
        <v>3843.8900000000003</v>
      </c>
      <c r="L208" s="118">
        <f>VLOOKUP($A208+ROUND((COLUMN()-2)/24,5),АТС!$A$41:$F$784,3)+'Иные услуги '!$C$5+'РСТ РСО-А'!$J$6+'РСТ РСО-А'!$H$9</f>
        <v>3843.5</v>
      </c>
      <c r="M208" s="118">
        <f>VLOOKUP($A208+ROUND((COLUMN()-2)/24,5),АТС!$A$41:$F$784,3)+'Иные услуги '!$C$5+'РСТ РСО-А'!$J$6+'РСТ РСО-А'!$H$9</f>
        <v>3844.03</v>
      </c>
      <c r="N208" s="118">
        <f>VLOOKUP($A208+ROUND((COLUMN()-2)/24,5),АТС!$A$41:$F$784,3)+'Иные услуги '!$C$5+'РСТ РСО-А'!$J$6+'РСТ РСО-А'!$H$9</f>
        <v>3843.58</v>
      </c>
      <c r="O208" s="118">
        <f>VLOOKUP($A208+ROUND((COLUMN()-2)/24,5),АТС!$A$41:$F$784,3)+'Иные услуги '!$C$5+'РСТ РСО-А'!$J$6+'РСТ РСО-А'!$H$9</f>
        <v>3843.4900000000002</v>
      </c>
      <c r="P208" s="118">
        <f>VLOOKUP($A208+ROUND((COLUMN()-2)/24,5),АТС!$A$41:$F$784,3)+'Иные услуги '!$C$5+'РСТ РСО-А'!$J$6+'РСТ РСО-А'!$H$9</f>
        <v>3843.28</v>
      </c>
      <c r="Q208" s="118">
        <f>VLOOKUP($A208+ROUND((COLUMN()-2)/24,5),АТС!$A$41:$F$784,3)+'Иные услуги '!$C$5+'РСТ РСО-А'!$J$6+'РСТ РСО-А'!$H$9</f>
        <v>3843.8500000000004</v>
      </c>
      <c r="R208" s="118">
        <f>VLOOKUP($A208+ROUND((COLUMN()-2)/24,5),АТС!$A$41:$F$784,3)+'Иные услуги '!$C$5+'РСТ РСО-А'!$J$6+'РСТ РСО-А'!$H$9</f>
        <v>3844.2300000000005</v>
      </c>
      <c r="S208" s="118">
        <f>VLOOKUP($A208+ROUND((COLUMN()-2)/24,5),АТС!$A$41:$F$784,3)+'Иные услуги '!$C$5+'РСТ РСО-А'!$J$6+'РСТ РСО-А'!$H$9</f>
        <v>3714.01</v>
      </c>
      <c r="T208" s="118">
        <f>VLOOKUP($A208+ROUND((COLUMN()-2)/24,5),АТС!$A$41:$F$784,3)+'Иные услуги '!$C$5+'РСТ РСО-А'!$J$6+'РСТ РСО-А'!$H$9</f>
        <v>3479.46</v>
      </c>
      <c r="U208" s="118">
        <f>VLOOKUP($A208+ROUND((COLUMN()-2)/24,5),АТС!$A$41:$F$784,3)+'Иные услуги '!$C$5+'РСТ РСО-А'!$J$6+'РСТ РСО-А'!$H$9</f>
        <v>3622.98</v>
      </c>
      <c r="V208" s="118">
        <f>VLOOKUP($A208+ROUND((COLUMN()-2)/24,5),АТС!$A$41:$F$784,3)+'Иные услуги '!$C$5+'РСТ РСО-А'!$J$6+'РСТ РСО-А'!$H$9</f>
        <v>3516.12</v>
      </c>
      <c r="W208" s="118">
        <f>VLOOKUP($A208+ROUND((COLUMN()-2)/24,5),АТС!$A$41:$F$784,3)+'Иные услуги '!$C$5+'РСТ РСО-А'!$J$6+'РСТ РСО-А'!$H$9</f>
        <v>3752.12</v>
      </c>
      <c r="X208" s="118">
        <f>VLOOKUP($A208+ROUND((COLUMN()-2)/24,5),АТС!$A$41:$F$784,3)+'Иные услуги '!$C$5+'РСТ РСО-А'!$J$6+'РСТ РСО-А'!$H$9</f>
        <v>4219.1500000000005</v>
      </c>
      <c r="Y208" s="118">
        <f>VLOOKUP($A208+ROUND((COLUMN()-2)/24,5),АТС!$A$41:$F$784,3)+'Иные услуги '!$C$5+'РСТ РСО-А'!$J$6+'РСТ РСО-А'!$H$9</f>
        <v>3477.78</v>
      </c>
    </row>
    <row r="209" spans="1:25" x14ac:dyDescent="0.2">
      <c r="A209" s="66">
        <f t="shared" si="6"/>
        <v>43381</v>
      </c>
      <c r="B209" s="118">
        <f>VLOOKUP($A209+ROUND((COLUMN()-2)/24,5),АТС!$A$41:$F$784,3)+'Иные услуги '!$C$5+'РСТ РСО-А'!$J$6+'РСТ РСО-А'!$H$9</f>
        <v>3586.57</v>
      </c>
      <c r="C209" s="118">
        <f>VLOOKUP($A209+ROUND((COLUMN()-2)/24,5),АТС!$A$41:$F$784,3)+'Иные услуги '!$C$5+'РСТ РСО-А'!$J$6+'РСТ РСО-А'!$H$9</f>
        <v>3653.28</v>
      </c>
      <c r="D209" s="118">
        <f>VLOOKUP($A209+ROUND((COLUMN()-2)/24,5),АТС!$A$41:$F$784,3)+'Иные услуги '!$C$5+'РСТ РСО-А'!$J$6+'РСТ РСО-А'!$H$9</f>
        <v>3691.36</v>
      </c>
      <c r="E209" s="118">
        <f>VLOOKUP($A209+ROUND((COLUMN()-2)/24,5),АТС!$A$41:$F$784,3)+'Иные услуги '!$C$5+'РСТ РСО-А'!$J$6+'РСТ РСО-А'!$H$9</f>
        <v>3722.41</v>
      </c>
      <c r="F209" s="118">
        <f>VLOOKUP($A209+ROUND((COLUMN()-2)/24,5),АТС!$A$41:$F$784,3)+'Иные услуги '!$C$5+'РСТ РСО-А'!$J$6+'РСТ РСО-А'!$H$9</f>
        <v>3712.08</v>
      </c>
      <c r="G209" s="118">
        <f>VLOOKUP($A209+ROUND((COLUMN()-2)/24,5),АТС!$A$41:$F$784,3)+'Иные услуги '!$C$5+'РСТ РСО-А'!$J$6+'РСТ РСО-А'!$H$9</f>
        <v>3674.05</v>
      </c>
      <c r="H209" s="118">
        <f>VLOOKUP($A209+ROUND((COLUMN()-2)/24,5),АТС!$A$41:$F$784,3)+'Иные услуги '!$C$5+'РСТ РСО-А'!$J$6+'РСТ РСО-А'!$H$9</f>
        <v>3904.9000000000005</v>
      </c>
      <c r="I209" s="118">
        <f>VLOOKUP($A209+ROUND((COLUMN()-2)/24,5),АТС!$A$41:$F$784,3)+'Иные услуги '!$C$5+'РСТ РСО-А'!$J$6+'РСТ РСО-А'!$H$9</f>
        <v>3642.2200000000003</v>
      </c>
      <c r="J209" s="118">
        <f>VLOOKUP($A209+ROUND((COLUMN()-2)/24,5),АТС!$A$41:$F$784,3)+'Иные услуги '!$C$5+'РСТ РСО-А'!$J$6+'РСТ РСО-А'!$H$9</f>
        <v>3776</v>
      </c>
      <c r="K209" s="118">
        <f>VLOOKUP($A209+ROUND((COLUMN()-2)/24,5),АТС!$A$41:$F$784,3)+'Иные услуги '!$C$5+'РСТ РСО-А'!$J$6+'РСТ РСО-А'!$H$9</f>
        <v>3656.13</v>
      </c>
      <c r="L209" s="118">
        <f>VLOOKUP($A209+ROUND((COLUMN()-2)/24,5),АТС!$A$41:$F$784,3)+'Иные услуги '!$C$5+'РСТ РСО-А'!$J$6+'РСТ РСО-А'!$H$9</f>
        <v>3638.8</v>
      </c>
      <c r="M209" s="118">
        <f>VLOOKUP($A209+ROUND((COLUMN()-2)/24,5),АТС!$A$41:$F$784,3)+'Иные услуги '!$C$5+'РСТ РСО-А'!$J$6+'РСТ РСО-А'!$H$9</f>
        <v>3711.71</v>
      </c>
      <c r="N209" s="118">
        <f>VLOOKUP($A209+ROUND((COLUMN()-2)/24,5),АТС!$A$41:$F$784,3)+'Иные услуги '!$C$5+'РСТ РСО-А'!$J$6+'РСТ РСО-А'!$H$9</f>
        <v>3762.42</v>
      </c>
      <c r="O209" s="118">
        <f>VLOOKUP($A209+ROUND((COLUMN()-2)/24,5),АТС!$A$41:$F$784,3)+'Иные услуги '!$C$5+'РСТ РСО-А'!$J$6+'РСТ РСО-А'!$H$9</f>
        <v>3762.1800000000003</v>
      </c>
      <c r="P209" s="118">
        <f>VLOOKUP($A209+ROUND((COLUMN()-2)/24,5),АТС!$A$41:$F$784,3)+'Иные услуги '!$C$5+'РСТ РСО-А'!$J$6+'РСТ РСО-А'!$H$9</f>
        <v>3751.6400000000003</v>
      </c>
      <c r="Q209" s="118">
        <f>VLOOKUP($A209+ROUND((COLUMN()-2)/24,5),АТС!$A$41:$F$784,3)+'Иные услуги '!$C$5+'РСТ РСО-А'!$J$6+'РСТ РСО-А'!$H$9</f>
        <v>3750.9700000000003</v>
      </c>
      <c r="R209" s="118">
        <f>VLOOKUP($A209+ROUND((COLUMN()-2)/24,5),АТС!$A$41:$F$784,3)+'Иные услуги '!$C$5+'РСТ РСО-А'!$J$6+'РСТ РСО-А'!$H$9</f>
        <v>3711.2200000000003</v>
      </c>
      <c r="S209" s="118">
        <f>VLOOKUP($A209+ROUND((COLUMN()-2)/24,5),АТС!$A$41:$F$784,3)+'Иные услуги '!$C$5+'РСТ РСО-А'!$J$6+'РСТ РСО-А'!$H$9</f>
        <v>3575.9700000000003</v>
      </c>
      <c r="T209" s="118">
        <f>VLOOKUP($A209+ROUND((COLUMN()-2)/24,5),АТС!$A$41:$F$784,3)+'Иные услуги '!$C$5+'РСТ РСО-А'!$J$6+'РСТ РСО-А'!$H$9</f>
        <v>3471.4</v>
      </c>
      <c r="U209" s="118">
        <f>VLOOKUP($A209+ROUND((COLUMN()-2)/24,5),АТС!$A$41:$F$784,3)+'Иные услуги '!$C$5+'РСТ РСО-А'!$J$6+'РСТ РСО-А'!$H$9</f>
        <v>3521.29</v>
      </c>
      <c r="V209" s="118">
        <f>VLOOKUP($A209+ROUND((COLUMN()-2)/24,5),АТС!$A$41:$F$784,3)+'Иные услуги '!$C$5+'РСТ РСО-А'!$J$6+'РСТ РСО-А'!$H$9</f>
        <v>3603.5</v>
      </c>
      <c r="W209" s="118">
        <f>VLOOKUP($A209+ROUND((COLUMN()-2)/24,5),АТС!$A$41:$F$784,3)+'Иные услуги '!$C$5+'РСТ РСО-А'!$J$6+'РСТ РСО-А'!$H$9</f>
        <v>3731.42</v>
      </c>
      <c r="X209" s="118">
        <f>VLOOKUP($A209+ROUND((COLUMN()-2)/24,5),АТС!$A$41:$F$784,3)+'Иные услуги '!$C$5+'РСТ РСО-А'!$J$6+'РСТ РСО-А'!$H$9</f>
        <v>4076.4000000000005</v>
      </c>
      <c r="Y209" s="118">
        <f>VLOOKUP($A209+ROUND((COLUMN()-2)/24,5),АТС!$A$41:$F$784,3)+'Иные услуги '!$C$5+'РСТ РСО-А'!$J$6+'РСТ РСО-А'!$H$9</f>
        <v>3463.5</v>
      </c>
    </row>
    <row r="210" spans="1:25" x14ac:dyDescent="0.2">
      <c r="A210" s="66">
        <f t="shared" si="6"/>
        <v>43382</v>
      </c>
      <c r="B210" s="118">
        <f>VLOOKUP($A210+ROUND((COLUMN()-2)/24,5),АТС!$A$41:$F$784,3)+'Иные услуги '!$C$5+'РСТ РСО-А'!$J$6+'РСТ РСО-А'!$H$9</f>
        <v>3603.33</v>
      </c>
      <c r="C210" s="118">
        <f>VLOOKUP($A210+ROUND((COLUMN()-2)/24,5),АТС!$A$41:$F$784,3)+'Иные услуги '!$C$5+'РСТ РСО-А'!$J$6+'РСТ РСО-А'!$H$9</f>
        <v>3672.75</v>
      </c>
      <c r="D210" s="118">
        <f>VLOOKUP($A210+ROUND((COLUMN()-2)/24,5),АТС!$A$41:$F$784,3)+'Иные услуги '!$C$5+'РСТ РСО-А'!$J$6+'РСТ РСО-А'!$H$9</f>
        <v>3722.7400000000002</v>
      </c>
      <c r="E210" s="118">
        <f>VLOOKUP($A210+ROUND((COLUMN()-2)/24,5),АТС!$A$41:$F$784,3)+'Иные услуги '!$C$5+'РСТ РСО-А'!$J$6+'РСТ РСО-А'!$H$9</f>
        <v>3722.44</v>
      </c>
      <c r="F210" s="118">
        <f>VLOOKUP($A210+ROUND((COLUMN()-2)/24,5),АТС!$A$41:$F$784,3)+'Иные услуги '!$C$5+'РСТ РСО-А'!$J$6+'РСТ РСО-А'!$H$9</f>
        <v>3733.5</v>
      </c>
      <c r="G210" s="118">
        <f>VLOOKUP($A210+ROUND((COLUMN()-2)/24,5),АТС!$A$41:$F$784,3)+'Иные услуги '!$C$5+'РСТ РСО-А'!$J$6+'РСТ РСО-А'!$H$9</f>
        <v>3723.67</v>
      </c>
      <c r="H210" s="118">
        <f>VLOOKUP($A210+ROUND((COLUMN()-2)/24,5),АТС!$A$41:$F$784,3)+'Иные услуги '!$C$5+'РСТ РСО-А'!$J$6+'РСТ РСО-А'!$H$9</f>
        <v>4056.6400000000003</v>
      </c>
      <c r="I210" s="118">
        <f>VLOOKUP($A210+ROUND((COLUMN()-2)/24,5),АТС!$A$41:$F$784,3)+'Иные услуги '!$C$5+'РСТ РСО-А'!$J$6+'РСТ РСО-А'!$H$9</f>
        <v>3766.4700000000003</v>
      </c>
      <c r="J210" s="118">
        <f>VLOOKUP($A210+ROUND((COLUMN()-2)/24,5),АТС!$A$41:$F$784,3)+'Иные услуги '!$C$5+'РСТ РСО-А'!$J$6+'РСТ РСО-А'!$H$9</f>
        <v>3880.4000000000005</v>
      </c>
      <c r="K210" s="118">
        <f>VLOOKUP($A210+ROUND((COLUMN()-2)/24,5),АТС!$A$41:$F$784,3)+'Иные услуги '!$C$5+'РСТ РСО-А'!$J$6+'РСТ РСО-А'!$H$9</f>
        <v>3730.98</v>
      </c>
      <c r="L210" s="118">
        <f>VLOOKUP($A210+ROUND((COLUMN()-2)/24,5),АТС!$A$41:$F$784,3)+'Иные услуги '!$C$5+'РСТ РСО-А'!$J$6+'РСТ РСО-А'!$H$9</f>
        <v>3731.12</v>
      </c>
      <c r="M210" s="118">
        <f>VLOOKUP($A210+ROUND((COLUMN()-2)/24,5),АТС!$A$41:$F$784,3)+'Иные услуги '!$C$5+'РСТ РСО-А'!$J$6+'РСТ РСО-А'!$H$9</f>
        <v>3730.92</v>
      </c>
      <c r="N210" s="118">
        <f>VLOOKUP($A210+ROUND((COLUMN()-2)/24,5),АТС!$A$41:$F$784,3)+'Иные услуги '!$C$5+'РСТ РСО-А'!$J$6+'РСТ РСО-А'!$H$9</f>
        <v>3730.17</v>
      </c>
      <c r="O210" s="118">
        <f>VLOOKUP($A210+ROUND((COLUMN()-2)/24,5),АТС!$A$41:$F$784,3)+'Иные услуги '!$C$5+'РСТ РСО-А'!$J$6+'РСТ РСО-А'!$H$9</f>
        <v>3783.4</v>
      </c>
      <c r="P210" s="118">
        <f>VLOOKUP($A210+ROUND((COLUMN()-2)/24,5),АТС!$A$41:$F$784,3)+'Иные услуги '!$C$5+'РСТ РСО-А'!$J$6+'РСТ РСО-А'!$H$9</f>
        <v>3783.15</v>
      </c>
      <c r="Q210" s="118">
        <f>VLOOKUP($A210+ROUND((COLUMN()-2)/24,5),АТС!$A$41:$F$784,3)+'Иные услуги '!$C$5+'РСТ РСО-А'!$J$6+'РСТ РСО-А'!$H$9</f>
        <v>3817.4500000000003</v>
      </c>
      <c r="R210" s="118">
        <f>VLOOKUP($A210+ROUND((COLUMN()-2)/24,5),АТС!$A$41:$F$784,3)+'Иные услуги '!$C$5+'РСТ РСО-А'!$J$6+'РСТ РСО-А'!$H$9</f>
        <v>3817.9400000000005</v>
      </c>
      <c r="S210" s="118">
        <f>VLOOKUP($A210+ROUND((COLUMN()-2)/24,5),АТС!$A$41:$F$784,3)+'Иные услуги '!$C$5+'РСТ РСО-А'!$J$6+'РСТ РСО-А'!$H$9</f>
        <v>3733.7400000000002</v>
      </c>
      <c r="T210" s="118">
        <f>VLOOKUP($A210+ROUND((COLUMN()-2)/24,5),АТС!$A$41:$F$784,3)+'Иные услуги '!$C$5+'РСТ РСО-А'!$J$6+'РСТ РСО-А'!$H$9</f>
        <v>3497.31</v>
      </c>
      <c r="U210" s="118">
        <f>VLOOKUP($A210+ROUND((COLUMN()-2)/24,5),АТС!$A$41:$F$784,3)+'Иные услуги '!$C$5+'РСТ РСО-А'!$J$6+'РСТ РСО-А'!$H$9</f>
        <v>3666.6400000000003</v>
      </c>
      <c r="V210" s="118">
        <f>VLOOKUP($A210+ROUND((COLUMN()-2)/24,5),АТС!$A$41:$F$784,3)+'Иные услуги '!$C$5+'РСТ РСО-А'!$J$6+'РСТ РСО-А'!$H$9</f>
        <v>3733.73</v>
      </c>
      <c r="W210" s="118">
        <f>VLOOKUP($A210+ROUND((COLUMN()-2)/24,5),АТС!$A$41:$F$784,3)+'Иные услуги '!$C$5+'РСТ РСО-А'!$J$6+'РСТ РСО-А'!$H$9</f>
        <v>3903.76</v>
      </c>
      <c r="X210" s="118">
        <f>VLOOKUP($A210+ROUND((COLUMN()-2)/24,5),АТС!$A$41:$F$784,3)+'Иные услуги '!$C$5+'РСТ РСО-А'!$J$6+'РСТ РСО-А'!$H$9</f>
        <v>4391.7700000000004</v>
      </c>
      <c r="Y210" s="118">
        <f>VLOOKUP($A210+ROUND((COLUMN()-2)/24,5),АТС!$A$41:$F$784,3)+'Иные услуги '!$C$5+'РСТ РСО-А'!$J$6+'РСТ РСО-А'!$H$9</f>
        <v>3490.41</v>
      </c>
    </row>
    <row r="211" spans="1:25" x14ac:dyDescent="0.2">
      <c r="A211" s="66">
        <f t="shared" si="6"/>
        <v>43383</v>
      </c>
      <c r="B211" s="118">
        <f>VLOOKUP($A211+ROUND((COLUMN()-2)/24,5),АТС!$A$41:$F$784,3)+'Иные услуги '!$C$5+'РСТ РСО-А'!$J$6+'РСТ РСО-А'!$H$9</f>
        <v>3462.23</v>
      </c>
      <c r="C211" s="118">
        <f>VLOOKUP($A211+ROUND((COLUMN()-2)/24,5),АТС!$A$41:$F$784,3)+'Иные услуги '!$C$5+'РСТ РСО-А'!$J$6+'РСТ РСО-А'!$H$9</f>
        <v>3484.69</v>
      </c>
      <c r="D211" s="118">
        <f>VLOOKUP($A211+ROUND((COLUMN()-2)/24,5),АТС!$A$41:$F$784,3)+'Иные услуги '!$C$5+'РСТ РСО-А'!$J$6+'РСТ РСО-А'!$H$9</f>
        <v>3524.2400000000002</v>
      </c>
      <c r="E211" s="118">
        <f>VLOOKUP($A211+ROUND((COLUMN()-2)/24,5),АТС!$A$41:$F$784,3)+'Иные услуги '!$C$5+'РСТ РСО-А'!$J$6+'РСТ РСО-А'!$H$9</f>
        <v>3545.7000000000003</v>
      </c>
      <c r="F211" s="118">
        <f>VLOOKUP($A211+ROUND((COLUMN()-2)/24,5),АТС!$A$41:$F$784,3)+'Иные услуги '!$C$5+'РСТ РСО-А'!$J$6+'РСТ РСО-А'!$H$9</f>
        <v>3525</v>
      </c>
      <c r="G211" s="118">
        <f>VLOOKUP($A211+ROUND((COLUMN()-2)/24,5),АТС!$A$41:$F$784,3)+'Иные услуги '!$C$5+'РСТ РСО-А'!$J$6+'РСТ РСО-А'!$H$9</f>
        <v>3499.81</v>
      </c>
      <c r="H211" s="118">
        <f>VLOOKUP($A211+ROUND((COLUMN()-2)/24,5),АТС!$A$41:$F$784,3)+'Иные услуги '!$C$5+'РСТ РСО-А'!$J$6+'РСТ РСО-А'!$H$9</f>
        <v>3545.66</v>
      </c>
      <c r="I211" s="118">
        <f>VLOOKUP($A211+ROUND((COLUMN()-2)/24,5),АТС!$A$41:$F$784,3)+'Иные услуги '!$C$5+'РСТ РСО-А'!$J$6+'РСТ РСО-А'!$H$9</f>
        <v>3541.57</v>
      </c>
      <c r="J211" s="118">
        <f>VLOOKUP($A211+ROUND((COLUMN()-2)/24,5),АТС!$A$41:$F$784,3)+'Иные услуги '!$C$5+'РСТ РСО-А'!$J$6+'РСТ РСО-А'!$H$9</f>
        <v>3530.81</v>
      </c>
      <c r="K211" s="118">
        <f>VLOOKUP($A211+ROUND((COLUMN()-2)/24,5),АТС!$A$41:$F$784,3)+'Иные услуги '!$C$5+'РСТ РСО-А'!$J$6+'РСТ РСО-А'!$H$9</f>
        <v>3499.06</v>
      </c>
      <c r="L211" s="118">
        <f>VLOOKUP($A211+ROUND((COLUMN()-2)/24,5),АТС!$A$41:$F$784,3)+'Иные услуги '!$C$5+'РСТ РСО-А'!$J$6+'РСТ РСО-А'!$H$9</f>
        <v>3498.7200000000003</v>
      </c>
      <c r="M211" s="118">
        <f>VLOOKUP($A211+ROUND((COLUMN()-2)/24,5),АТС!$A$41:$F$784,3)+'Иные услуги '!$C$5+'РСТ РСО-А'!$J$6+'РСТ РСО-А'!$H$9</f>
        <v>3498.61</v>
      </c>
      <c r="N211" s="118">
        <f>VLOOKUP($A211+ROUND((COLUMN()-2)/24,5),АТС!$A$41:$F$784,3)+'Иные услуги '!$C$5+'РСТ РСО-А'!$J$6+'РСТ РСО-А'!$H$9</f>
        <v>3565.01</v>
      </c>
      <c r="O211" s="118">
        <f>VLOOKUP($A211+ROUND((COLUMN()-2)/24,5),АТС!$A$41:$F$784,3)+'Иные услуги '!$C$5+'РСТ РСО-А'!$J$6+'РСТ РСО-А'!$H$9</f>
        <v>3564.98</v>
      </c>
      <c r="P211" s="118">
        <f>VLOOKUP($A211+ROUND((COLUMN()-2)/24,5),АТС!$A$41:$F$784,3)+'Иные услуги '!$C$5+'РСТ РСО-А'!$J$6+'РСТ РСО-А'!$H$9</f>
        <v>3565.01</v>
      </c>
      <c r="Q211" s="118">
        <f>VLOOKUP($A211+ROUND((COLUMN()-2)/24,5),АТС!$A$41:$F$784,3)+'Иные услуги '!$C$5+'РСТ РСО-А'!$J$6+'РСТ РСО-А'!$H$9</f>
        <v>3564.81</v>
      </c>
      <c r="R211" s="118">
        <f>VLOOKUP($A211+ROUND((COLUMN()-2)/24,5),АТС!$A$41:$F$784,3)+'Иные услуги '!$C$5+'РСТ РСО-А'!$J$6+'РСТ РСО-А'!$H$9</f>
        <v>3564.28</v>
      </c>
      <c r="S211" s="118">
        <f>VLOOKUP($A211+ROUND((COLUMN()-2)/24,5),АТС!$A$41:$F$784,3)+'Иные услуги '!$C$5+'РСТ РСО-А'!$J$6+'РСТ РСО-А'!$H$9</f>
        <v>3500.7200000000003</v>
      </c>
      <c r="T211" s="118">
        <f>VLOOKUP($A211+ROUND((COLUMN()-2)/24,5),АТС!$A$41:$F$784,3)+'Иные услуги '!$C$5+'РСТ РСО-А'!$J$6+'РСТ РСО-А'!$H$9</f>
        <v>3632.61</v>
      </c>
      <c r="U211" s="118">
        <f>VLOOKUP($A211+ROUND((COLUMN()-2)/24,5),АТС!$A$41:$F$784,3)+'Иные услуги '!$C$5+'РСТ РСО-А'!$J$6+'РСТ РСО-А'!$H$9</f>
        <v>3554.7400000000002</v>
      </c>
      <c r="V211" s="118">
        <f>VLOOKUP($A211+ROUND((COLUMN()-2)/24,5),АТС!$A$41:$F$784,3)+'Иные услуги '!$C$5+'РСТ РСО-А'!$J$6+'РСТ РСО-А'!$H$9</f>
        <v>3516.9500000000003</v>
      </c>
      <c r="W211" s="118">
        <f>VLOOKUP($A211+ROUND((COLUMN()-2)/24,5),АТС!$A$41:$F$784,3)+'Иные услуги '!$C$5+'РСТ РСО-А'!$J$6+'РСТ РСО-А'!$H$9</f>
        <v>3530.48</v>
      </c>
      <c r="X211" s="118">
        <f>VLOOKUP($A211+ROUND((COLUMN()-2)/24,5),АТС!$A$41:$F$784,3)+'Иные услуги '!$C$5+'РСТ РСО-А'!$J$6+'РСТ РСО-А'!$H$9</f>
        <v>3742.75</v>
      </c>
      <c r="Y211" s="118">
        <f>VLOOKUP($A211+ROUND((COLUMN()-2)/24,5),АТС!$A$41:$F$784,3)+'Иные услуги '!$C$5+'РСТ РСО-А'!$J$6+'РСТ РСО-А'!$H$9</f>
        <v>3577.1800000000003</v>
      </c>
    </row>
    <row r="212" spans="1:25" x14ac:dyDescent="0.2">
      <c r="A212" s="66">
        <f t="shared" si="6"/>
        <v>43384</v>
      </c>
      <c r="B212" s="118">
        <f>VLOOKUP($A212+ROUND((COLUMN()-2)/24,5),АТС!$A$41:$F$784,3)+'Иные услуги '!$C$5+'РСТ РСО-А'!$J$6+'РСТ РСО-А'!$H$9</f>
        <v>3461.26</v>
      </c>
      <c r="C212" s="118">
        <f>VLOOKUP($A212+ROUND((COLUMN()-2)/24,5),АТС!$A$41:$F$784,3)+'Иные услуги '!$C$5+'РСТ РСО-А'!$J$6+'РСТ РСО-А'!$H$9</f>
        <v>3483.9500000000003</v>
      </c>
      <c r="D212" s="118">
        <f>VLOOKUP($A212+ROUND((COLUMN()-2)/24,5),АТС!$A$41:$F$784,3)+'Иные услуги '!$C$5+'РСТ РСО-А'!$J$6+'РСТ РСО-А'!$H$9</f>
        <v>3523.82</v>
      </c>
      <c r="E212" s="118">
        <f>VLOOKUP($A212+ROUND((COLUMN()-2)/24,5),АТС!$A$41:$F$784,3)+'Иные услуги '!$C$5+'РСТ РСО-А'!$J$6+'РСТ РСО-А'!$H$9</f>
        <v>3545.37</v>
      </c>
      <c r="F212" s="118">
        <f>VLOOKUP($A212+ROUND((COLUMN()-2)/24,5),АТС!$A$41:$F$784,3)+'Иные услуги '!$C$5+'РСТ РСО-А'!$J$6+'РСТ РСО-А'!$H$9</f>
        <v>3524.38</v>
      </c>
      <c r="G212" s="118">
        <f>VLOOKUP($A212+ROUND((COLUMN()-2)/24,5),АТС!$A$41:$F$784,3)+'Иные услуги '!$C$5+'РСТ РСО-А'!$J$6+'РСТ РСО-А'!$H$9</f>
        <v>3498.32</v>
      </c>
      <c r="H212" s="118">
        <f>VLOOKUP($A212+ROUND((COLUMN()-2)/24,5),АТС!$A$41:$F$784,3)+'Иные услуги '!$C$5+'РСТ РСО-А'!$J$6+'РСТ РСО-А'!$H$9</f>
        <v>3543.25</v>
      </c>
      <c r="I212" s="118">
        <f>VLOOKUP($A212+ROUND((COLUMN()-2)/24,5),АТС!$A$41:$F$784,3)+'Иные услуги '!$C$5+'РСТ РСО-А'!$J$6+'РСТ РСО-А'!$H$9</f>
        <v>3541.19</v>
      </c>
      <c r="J212" s="118">
        <f>VLOOKUP($A212+ROUND((COLUMN()-2)/24,5),АТС!$A$41:$F$784,3)+'Иные услуги '!$C$5+'РСТ РСО-А'!$J$6+'РСТ РСО-А'!$H$9</f>
        <v>3564.6000000000004</v>
      </c>
      <c r="K212" s="118">
        <f>VLOOKUP($A212+ROUND((COLUMN()-2)/24,5),АТС!$A$41:$F$784,3)+'Иные услуги '!$C$5+'РСТ РСО-А'!$J$6+'РСТ РСО-А'!$H$9</f>
        <v>3498.2000000000003</v>
      </c>
      <c r="L212" s="118">
        <f>VLOOKUP($A212+ROUND((COLUMN()-2)/24,5),АТС!$A$41:$F$784,3)+'Иные услуги '!$C$5+'РСТ РСО-А'!$J$6+'РСТ РСО-А'!$H$9</f>
        <v>3498.3500000000004</v>
      </c>
      <c r="M212" s="118">
        <f>VLOOKUP($A212+ROUND((COLUMN()-2)/24,5),АТС!$A$41:$F$784,3)+'Иные услуги '!$C$5+'РСТ РСО-А'!$J$6+'РСТ РСО-А'!$H$9</f>
        <v>3498.09</v>
      </c>
      <c r="N212" s="118">
        <f>VLOOKUP($A212+ROUND((COLUMN()-2)/24,5),АТС!$A$41:$F$784,3)+'Иные услуги '!$C$5+'РСТ РСО-А'!$J$6+'РСТ РСО-А'!$H$9</f>
        <v>3530.2200000000003</v>
      </c>
      <c r="O212" s="118">
        <f>VLOOKUP($A212+ROUND((COLUMN()-2)/24,5),АТС!$A$41:$F$784,3)+'Иные услуги '!$C$5+'РСТ РСО-А'!$J$6+'РСТ РСО-А'!$H$9</f>
        <v>3497.7400000000002</v>
      </c>
      <c r="P212" s="118">
        <f>VLOOKUP($A212+ROUND((COLUMN()-2)/24,5),АТС!$A$41:$F$784,3)+'Иные услуги '!$C$5+'РСТ РСО-А'!$J$6+'РСТ РСО-А'!$H$9</f>
        <v>3497.77</v>
      </c>
      <c r="Q212" s="118">
        <f>VLOOKUP($A212+ROUND((COLUMN()-2)/24,5),АТС!$A$41:$F$784,3)+'Иные услуги '!$C$5+'РСТ РСО-А'!$J$6+'РСТ РСО-А'!$H$9</f>
        <v>3498.23</v>
      </c>
      <c r="R212" s="118">
        <f>VLOOKUP($A212+ROUND((COLUMN()-2)/24,5),АТС!$A$41:$F$784,3)+'Иные услуги '!$C$5+'РСТ РСО-А'!$J$6+'РСТ РСО-А'!$H$9</f>
        <v>3564.88</v>
      </c>
      <c r="S212" s="118">
        <f>VLOOKUP($A212+ROUND((COLUMN()-2)/24,5),АТС!$A$41:$F$784,3)+'Иные услуги '!$C$5+'РСТ РСО-А'!$J$6+'РСТ РСО-А'!$H$9</f>
        <v>3499.73</v>
      </c>
      <c r="T212" s="118">
        <f>VLOOKUP($A212+ROUND((COLUMN()-2)/24,5),АТС!$A$41:$F$784,3)+'Иные услуги '!$C$5+'РСТ РСО-А'!$J$6+'РСТ РСО-А'!$H$9</f>
        <v>3604.3900000000003</v>
      </c>
      <c r="U212" s="118">
        <f>VLOOKUP($A212+ROUND((COLUMN()-2)/24,5),АТС!$A$41:$F$784,3)+'Иные услуги '!$C$5+'РСТ РСО-А'!$J$6+'РСТ РСО-А'!$H$9</f>
        <v>3508.34</v>
      </c>
      <c r="V212" s="118">
        <f>VLOOKUP($A212+ROUND((COLUMN()-2)/24,5),АТС!$A$41:$F$784,3)+'Иные услуги '!$C$5+'РСТ РСО-А'!$J$6+'РСТ РСО-А'!$H$9</f>
        <v>3510.28</v>
      </c>
      <c r="W212" s="118">
        <f>VLOOKUP($A212+ROUND((COLUMN()-2)/24,5),АТС!$A$41:$F$784,3)+'Иные услуги '!$C$5+'РСТ РСО-А'!$J$6+'РСТ РСО-А'!$H$9</f>
        <v>3527.46</v>
      </c>
      <c r="X212" s="118">
        <f>VLOOKUP($A212+ROUND((COLUMN()-2)/24,5),АТС!$A$41:$F$784,3)+'Иные услуги '!$C$5+'РСТ РСО-А'!$J$6+'РСТ РСО-А'!$H$9</f>
        <v>3740.2000000000003</v>
      </c>
      <c r="Y212" s="118">
        <f>VLOOKUP($A212+ROUND((COLUMN()-2)/24,5),АТС!$A$41:$F$784,3)+'Иные услуги '!$C$5+'РСТ РСО-А'!$J$6+'РСТ РСО-А'!$H$9</f>
        <v>3576.28</v>
      </c>
    </row>
    <row r="213" spans="1:25" x14ac:dyDescent="0.2">
      <c r="A213" s="66">
        <f t="shared" si="6"/>
        <v>43385</v>
      </c>
      <c r="B213" s="118">
        <f>VLOOKUP($A213+ROUND((COLUMN()-2)/24,5),АТС!$A$41:$F$784,3)+'Иные услуги '!$C$5+'РСТ РСО-А'!$J$6+'РСТ РСО-А'!$H$9</f>
        <v>3470.9</v>
      </c>
      <c r="C213" s="118">
        <f>VLOOKUP($A213+ROUND((COLUMN()-2)/24,5),АТС!$A$41:$F$784,3)+'Иные услуги '!$C$5+'РСТ РСО-А'!$J$6+'РСТ РСО-А'!$H$9</f>
        <v>3469.55</v>
      </c>
      <c r="D213" s="118">
        <f>VLOOKUP($A213+ROUND((COLUMN()-2)/24,5),АТС!$A$41:$F$784,3)+'Иные услуги '!$C$5+'РСТ РСО-А'!$J$6+'РСТ РСО-А'!$H$9</f>
        <v>3507.54</v>
      </c>
      <c r="E213" s="118">
        <f>VLOOKUP($A213+ROUND((COLUMN()-2)/24,5),АТС!$A$41:$F$784,3)+'Иные услуги '!$C$5+'РСТ РСО-А'!$J$6+'РСТ РСО-А'!$H$9</f>
        <v>3528.52</v>
      </c>
      <c r="F213" s="118">
        <f>VLOOKUP($A213+ROUND((COLUMN()-2)/24,5),АТС!$A$41:$F$784,3)+'Иные услуги '!$C$5+'РСТ РСО-А'!$J$6+'РСТ РСО-А'!$H$9</f>
        <v>3509.55</v>
      </c>
      <c r="G213" s="118">
        <f>VLOOKUP($A213+ROUND((COLUMN()-2)/24,5),АТС!$A$41:$F$784,3)+'Иные услуги '!$C$5+'РСТ РСО-А'!$J$6+'РСТ РСО-А'!$H$9</f>
        <v>3485.4500000000003</v>
      </c>
      <c r="H213" s="118">
        <f>VLOOKUP($A213+ROUND((COLUMN()-2)/24,5),АТС!$A$41:$F$784,3)+'Иные услуги '!$C$5+'РСТ РСО-А'!$J$6+'РСТ РСО-А'!$H$9</f>
        <v>3489.9700000000003</v>
      </c>
      <c r="I213" s="118">
        <f>VLOOKUP($A213+ROUND((COLUMN()-2)/24,5),АТС!$A$41:$F$784,3)+'Иные услуги '!$C$5+'РСТ РСО-А'!$J$6+'РСТ РСО-А'!$H$9</f>
        <v>3533.11</v>
      </c>
      <c r="J213" s="118">
        <f>VLOOKUP($A213+ROUND((COLUMN()-2)/24,5),АТС!$A$41:$F$784,3)+'Иные услуги '!$C$5+'РСТ РСО-А'!$J$6+'РСТ РСО-А'!$H$9</f>
        <v>3563.13</v>
      </c>
      <c r="K213" s="118">
        <f>VLOOKUP($A213+ROUND((COLUMN()-2)/24,5),АТС!$A$41:$F$784,3)+'Иные услуги '!$C$5+'РСТ РСО-А'!$J$6+'РСТ РСО-А'!$H$9</f>
        <v>3499.7000000000003</v>
      </c>
      <c r="L213" s="118">
        <f>VLOOKUP($A213+ROUND((COLUMN()-2)/24,5),АТС!$A$41:$F$784,3)+'Иные услуги '!$C$5+'РСТ РСО-А'!$J$6+'РСТ РСО-А'!$H$9</f>
        <v>3576.8500000000004</v>
      </c>
      <c r="M213" s="118">
        <f>VLOOKUP($A213+ROUND((COLUMN()-2)/24,5),АТС!$A$41:$F$784,3)+'Иные услуги '!$C$5+'РСТ РСО-А'!$J$6+'РСТ РСО-А'!$H$9</f>
        <v>3576.23</v>
      </c>
      <c r="N213" s="118">
        <f>VLOOKUP($A213+ROUND((COLUMN()-2)/24,5),АТС!$A$41:$F$784,3)+'Иные услуги '!$C$5+'РСТ РСО-А'!$J$6+'РСТ РСО-А'!$H$9</f>
        <v>3519.1000000000004</v>
      </c>
      <c r="O213" s="118">
        <f>VLOOKUP($A213+ROUND((COLUMN()-2)/24,5),АТС!$A$41:$F$784,3)+'Иные услуги '!$C$5+'РСТ РСО-А'!$J$6+'РСТ РСО-А'!$H$9</f>
        <v>3536.27</v>
      </c>
      <c r="P213" s="118">
        <f>VLOOKUP($A213+ROUND((COLUMN()-2)/24,5),АТС!$A$41:$F$784,3)+'Иные услуги '!$C$5+'РСТ РСО-А'!$J$6+'РСТ РСО-А'!$H$9</f>
        <v>3536.5</v>
      </c>
      <c r="Q213" s="118">
        <f>VLOOKUP($A213+ROUND((COLUMN()-2)/24,5),АТС!$A$41:$F$784,3)+'Иные услуги '!$C$5+'РСТ РСО-А'!$J$6+'РСТ РСО-А'!$H$9</f>
        <v>3538.4500000000003</v>
      </c>
      <c r="R213" s="118">
        <f>VLOOKUP($A213+ROUND((COLUMN()-2)/24,5),АТС!$A$41:$F$784,3)+'Иные услуги '!$C$5+'РСТ РСО-А'!$J$6+'РСТ РСО-А'!$H$9</f>
        <v>3496.8</v>
      </c>
      <c r="S213" s="118">
        <f>VLOOKUP($A213+ROUND((COLUMN()-2)/24,5),АТС!$A$41:$F$784,3)+'Иные услуги '!$C$5+'РСТ РСО-А'!$J$6+'РСТ РСО-А'!$H$9</f>
        <v>3488.21</v>
      </c>
      <c r="T213" s="118">
        <f>VLOOKUP($A213+ROUND((COLUMN()-2)/24,5),АТС!$A$41:$F$784,3)+'Иные услуги '!$C$5+'РСТ РСО-А'!$J$6+'РСТ РСО-А'!$H$9</f>
        <v>3621.26</v>
      </c>
      <c r="U213" s="118">
        <f>VLOOKUP($A213+ROUND((COLUMN()-2)/24,5),АТС!$A$41:$F$784,3)+'Иные услуги '!$C$5+'РСТ РСО-А'!$J$6+'РСТ РСО-А'!$H$9</f>
        <v>3536.51</v>
      </c>
      <c r="V213" s="118">
        <f>VLOOKUP($A213+ROUND((COLUMN()-2)/24,5),АТС!$A$41:$F$784,3)+'Иные услуги '!$C$5+'РСТ РСО-А'!$J$6+'РСТ РСО-А'!$H$9</f>
        <v>3489.42</v>
      </c>
      <c r="W213" s="118">
        <f>VLOOKUP($A213+ROUND((COLUMN()-2)/24,5),АТС!$A$41:$F$784,3)+'Иные услуги '!$C$5+'РСТ РСО-А'!$J$6+'РСТ РСО-А'!$H$9</f>
        <v>3510.3900000000003</v>
      </c>
      <c r="X213" s="118">
        <f>VLOOKUP($A213+ROUND((COLUMN()-2)/24,5),АТС!$A$41:$F$784,3)+'Иные услуги '!$C$5+'РСТ РСО-А'!$J$6+'РСТ РСО-А'!$H$9</f>
        <v>3709.4300000000003</v>
      </c>
      <c r="Y213" s="118">
        <f>VLOOKUP($A213+ROUND((COLUMN()-2)/24,5),АТС!$A$41:$F$784,3)+'Иные услуги '!$C$5+'РСТ РСО-А'!$J$6+'РСТ РСО-А'!$H$9</f>
        <v>3612.61</v>
      </c>
    </row>
    <row r="214" spans="1:25" x14ac:dyDescent="0.2">
      <c r="A214" s="66">
        <f t="shared" si="6"/>
        <v>43386</v>
      </c>
      <c r="B214" s="118">
        <f>VLOOKUP($A214+ROUND((COLUMN()-2)/24,5),АТС!$A$41:$F$784,3)+'Иные услуги '!$C$5+'РСТ РСО-А'!$J$6+'РСТ РСО-А'!$H$9</f>
        <v>3482.6000000000004</v>
      </c>
      <c r="C214" s="118">
        <f>VLOOKUP($A214+ROUND((COLUMN()-2)/24,5),АТС!$A$41:$F$784,3)+'Иные услуги '!$C$5+'РСТ РСО-А'!$J$6+'РСТ РСО-А'!$H$9</f>
        <v>3516.91</v>
      </c>
      <c r="D214" s="118">
        <f>VLOOKUP($A214+ROUND((COLUMN()-2)/24,5),АТС!$A$41:$F$784,3)+'Иные услуги '!$C$5+'РСТ РСО-А'!$J$6+'РСТ РСО-А'!$H$9</f>
        <v>3531.96</v>
      </c>
      <c r="E214" s="118">
        <f>VLOOKUP($A214+ROUND((COLUMN()-2)/24,5),АТС!$A$41:$F$784,3)+'Иные услуги '!$C$5+'РСТ РСО-А'!$J$6+'РСТ РСО-А'!$H$9</f>
        <v>3553.77</v>
      </c>
      <c r="F214" s="118">
        <f>VLOOKUP($A214+ROUND((COLUMN()-2)/24,5),АТС!$A$41:$F$784,3)+'Иные услуги '!$C$5+'РСТ РСО-А'!$J$6+'РСТ РСО-А'!$H$9</f>
        <v>3553.06</v>
      </c>
      <c r="G214" s="118">
        <f>VLOOKUP($A214+ROUND((COLUMN()-2)/24,5),АТС!$A$41:$F$784,3)+'Иные услуги '!$C$5+'РСТ РСО-А'!$J$6+'РСТ РСО-А'!$H$9</f>
        <v>3515.05</v>
      </c>
      <c r="H214" s="118">
        <f>VLOOKUP($A214+ROUND((COLUMN()-2)/24,5),АТС!$A$41:$F$784,3)+'Иные услуги '!$C$5+'РСТ РСО-А'!$J$6+'РСТ РСО-А'!$H$9</f>
        <v>3590.41</v>
      </c>
      <c r="I214" s="118">
        <f>VLOOKUP($A214+ROUND((COLUMN()-2)/24,5),АТС!$A$41:$F$784,3)+'Иные услуги '!$C$5+'РСТ РСО-А'!$J$6+'РСТ РСО-А'!$H$9</f>
        <v>3499.41</v>
      </c>
      <c r="J214" s="118">
        <f>VLOOKUP($A214+ROUND((COLUMN()-2)/24,5),АТС!$A$41:$F$784,3)+'Иные услуги '!$C$5+'РСТ РСО-А'!$J$6+'РСТ РСО-А'!$H$9</f>
        <v>3638.33</v>
      </c>
      <c r="K214" s="118">
        <f>VLOOKUP($A214+ROUND((COLUMN()-2)/24,5),АТС!$A$41:$F$784,3)+'Иные услуги '!$C$5+'РСТ РСО-А'!$J$6+'РСТ РСО-А'!$H$9</f>
        <v>3561.54</v>
      </c>
      <c r="L214" s="118">
        <f>VLOOKUP($A214+ROUND((COLUMN()-2)/24,5),АТС!$A$41:$F$784,3)+'Иные услуги '!$C$5+'РСТ РСО-А'!$J$6+'РСТ РСО-А'!$H$9</f>
        <v>3560.91</v>
      </c>
      <c r="M214" s="118">
        <f>VLOOKUP($A214+ROUND((COLUMN()-2)/24,5),АТС!$A$41:$F$784,3)+'Иные услуги '!$C$5+'РСТ РСО-А'!$J$6+'РСТ РСО-А'!$H$9</f>
        <v>3560.04</v>
      </c>
      <c r="N214" s="118">
        <f>VLOOKUP($A214+ROUND((COLUMN()-2)/24,5),АТС!$A$41:$F$784,3)+'Иные услуги '!$C$5+'РСТ РСО-А'!$J$6+'РСТ РСО-А'!$H$9</f>
        <v>3596.9900000000002</v>
      </c>
      <c r="O214" s="118">
        <f>VLOOKUP($A214+ROUND((COLUMN()-2)/24,5),АТС!$A$41:$F$784,3)+'Иные услуги '!$C$5+'РСТ РСО-А'!$J$6+'РСТ РСО-А'!$H$9</f>
        <v>3596.8</v>
      </c>
      <c r="P214" s="118">
        <f>VLOOKUP($A214+ROUND((COLUMN()-2)/24,5),АТС!$A$41:$F$784,3)+'Иные услуги '!$C$5+'РСТ РСО-А'!$J$6+'РСТ РСО-А'!$H$9</f>
        <v>3597.04</v>
      </c>
      <c r="Q214" s="118">
        <f>VLOOKUP($A214+ROUND((COLUMN()-2)/24,5),АТС!$A$41:$F$784,3)+'Иные услуги '!$C$5+'РСТ РСО-А'!$J$6+'РСТ РСО-А'!$H$9</f>
        <v>3596</v>
      </c>
      <c r="R214" s="118">
        <f>VLOOKUP($A214+ROUND((COLUMN()-2)/24,5),АТС!$A$41:$F$784,3)+'Иные услуги '!$C$5+'РСТ РСО-А'!$J$6+'РСТ РСО-А'!$H$9</f>
        <v>3559.32</v>
      </c>
      <c r="S214" s="118">
        <f>VLOOKUP($A214+ROUND((COLUMN()-2)/24,5),АТС!$A$41:$F$784,3)+'Иные услуги '!$C$5+'РСТ РСО-А'!$J$6+'РСТ РСО-А'!$H$9</f>
        <v>3483.26</v>
      </c>
      <c r="T214" s="118">
        <f>VLOOKUP($A214+ROUND((COLUMN()-2)/24,5),АТС!$A$41:$F$784,3)+'Иные услуги '!$C$5+'РСТ РСО-А'!$J$6+'РСТ РСО-А'!$H$9</f>
        <v>3580.19</v>
      </c>
      <c r="U214" s="118">
        <f>VLOOKUP($A214+ROUND((COLUMN()-2)/24,5),АТС!$A$41:$F$784,3)+'Иные услуги '!$C$5+'РСТ РСО-А'!$J$6+'РСТ РСО-А'!$H$9</f>
        <v>3500.88</v>
      </c>
      <c r="V214" s="118">
        <f>VLOOKUP($A214+ROUND((COLUMN()-2)/24,5),АТС!$A$41:$F$784,3)+'Иные услуги '!$C$5+'РСТ РСО-А'!$J$6+'РСТ РСО-А'!$H$9</f>
        <v>3499.65</v>
      </c>
      <c r="W214" s="118">
        <f>VLOOKUP($A214+ROUND((COLUMN()-2)/24,5),АТС!$A$41:$F$784,3)+'Иные услуги '!$C$5+'РСТ РСО-А'!$J$6+'РСТ РСО-А'!$H$9</f>
        <v>3515.1000000000004</v>
      </c>
      <c r="X214" s="118">
        <f>VLOOKUP($A214+ROUND((COLUMN()-2)/24,5),АТС!$A$41:$F$784,3)+'Иные услуги '!$C$5+'РСТ РСО-А'!$J$6+'РСТ РСО-А'!$H$9</f>
        <v>3722.9700000000003</v>
      </c>
      <c r="Y214" s="118">
        <f>VLOOKUP($A214+ROUND((COLUMN()-2)/24,5),АТС!$A$41:$F$784,3)+'Иные услуги '!$C$5+'РСТ РСО-А'!$J$6+'РСТ РСО-А'!$H$9</f>
        <v>3551.42</v>
      </c>
    </row>
    <row r="215" spans="1:25" x14ac:dyDescent="0.2">
      <c r="A215" s="66">
        <f t="shared" si="6"/>
        <v>43387</v>
      </c>
      <c r="B215" s="118">
        <f>VLOOKUP($A215+ROUND((COLUMN()-2)/24,5),АТС!$A$41:$F$784,3)+'Иные услуги '!$C$5+'РСТ РСО-А'!$J$6+'РСТ РСО-А'!$H$9</f>
        <v>3474.17</v>
      </c>
      <c r="C215" s="118">
        <f>VLOOKUP($A215+ROUND((COLUMN()-2)/24,5),АТС!$A$41:$F$784,3)+'Иные услуги '!$C$5+'РСТ РСО-А'!$J$6+'РСТ РСО-А'!$H$9</f>
        <v>3527.3900000000003</v>
      </c>
      <c r="D215" s="118">
        <f>VLOOKUP($A215+ROUND((COLUMN()-2)/24,5),АТС!$A$41:$F$784,3)+'Иные услуги '!$C$5+'РСТ РСО-А'!$J$6+'РСТ РСО-А'!$H$9</f>
        <v>3553.53</v>
      </c>
      <c r="E215" s="118">
        <f>VLOOKUP($A215+ROUND((COLUMN()-2)/24,5),АТС!$A$41:$F$784,3)+'Иные услуги '!$C$5+'РСТ РСО-А'!$J$6+'РСТ РСО-А'!$H$9</f>
        <v>3566.98</v>
      </c>
      <c r="F215" s="118">
        <f>VLOOKUP($A215+ROUND((COLUMN()-2)/24,5),АТС!$A$41:$F$784,3)+'Иные услуги '!$C$5+'РСТ РСО-А'!$J$6+'РСТ РСО-А'!$H$9</f>
        <v>3548.82</v>
      </c>
      <c r="G215" s="118">
        <f>VLOOKUP($A215+ROUND((COLUMN()-2)/24,5),АТС!$A$41:$F$784,3)+'Иные услуги '!$C$5+'РСТ РСО-А'!$J$6+'РСТ РСО-А'!$H$9</f>
        <v>3548.71</v>
      </c>
      <c r="H215" s="118">
        <f>VLOOKUP($A215+ROUND((COLUMN()-2)/24,5),АТС!$A$41:$F$784,3)+'Иные услуги '!$C$5+'РСТ РСО-А'!$J$6+'РСТ РСО-А'!$H$9</f>
        <v>3639.54</v>
      </c>
      <c r="I215" s="118">
        <f>VLOOKUP($A215+ROUND((COLUMN()-2)/24,5),АТС!$A$41:$F$784,3)+'Иные услуги '!$C$5+'РСТ РСО-А'!$J$6+'РСТ РСО-А'!$H$9</f>
        <v>3506.27</v>
      </c>
      <c r="J215" s="118">
        <f>VLOOKUP($A215+ROUND((COLUMN()-2)/24,5),АТС!$A$41:$F$784,3)+'Иные услуги '!$C$5+'РСТ РСО-А'!$J$6+'РСТ РСО-А'!$H$9</f>
        <v>3678.9700000000003</v>
      </c>
      <c r="K215" s="118">
        <f>VLOOKUP($A215+ROUND((COLUMN()-2)/24,5),АТС!$A$41:$F$784,3)+'Иные услуги '!$C$5+'РСТ РСО-А'!$J$6+'РСТ РСО-А'!$H$9</f>
        <v>3594.82</v>
      </c>
      <c r="L215" s="118">
        <f>VLOOKUP($A215+ROUND((COLUMN()-2)/24,5),АТС!$A$41:$F$784,3)+'Иные услуги '!$C$5+'РСТ РСО-А'!$J$6+'РСТ РСО-А'!$H$9</f>
        <v>3595.05</v>
      </c>
      <c r="M215" s="118">
        <f>VLOOKUP($A215+ROUND((COLUMN()-2)/24,5),АТС!$A$41:$F$784,3)+'Иные услуги '!$C$5+'РСТ РСО-А'!$J$6+'РСТ РСО-А'!$H$9</f>
        <v>3557.6000000000004</v>
      </c>
      <c r="N215" s="118">
        <f>VLOOKUP($A215+ROUND((COLUMN()-2)/24,5),АТС!$A$41:$F$784,3)+'Иные услуги '!$C$5+'РСТ РСО-А'!$J$6+'РСТ РСО-А'!$H$9</f>
        <v>3594.4500000000003</v>
      </c>
      <c r="O215" s="118">
        <f>VLOOKUP($A215+ROUND((COLUMN()-2)/24,5),АТС!$A$41:$F$784,3)+'Иные услуги '!$C$5+'РСТ РСО-А'!$J$6+'РСТ РСО-А'!$H$9</f>
        <v>3634.9700000000003</v>
      </c>
      <c r="P215" s="118">
        <f>VLOOKUP($A215+ROUND((COLUMN()-2)/24,5),АТС!$A$41:$F$784,3)+'Иные услуги '!$C$5+'РСТ РСО-А'!$J$6+'РСТ РСО-А'!$H$9</f>
        <v>3634.81</v>
      </c>
      <c r="Q215" s="118">
        <f>VLOOKUP($A215+ROUND((COLUMN()-2)/24,5),АТС!$A$41:$F$784,3)+'Иные услуги '!$C$5+'РСТ РСО-А'!$J$6+'РСТ РСО-А'!$H$9</f>
        <v>3634.75</v>
      </c>
      <c r="R215" s="118">
        <f>VLOOKUP($A215+ROUND((COLUMN()-2)/24,5),АТС!$A$41:$F$784,3)+'Иные услуги '!$C$5+'РСТ РСО-А'!$J$6+'РСТ РСО-А'!$H$9</f>
        <v>3594.54</v>
      </c>
      <c r="S215" s="118">
        <f>VLOOKUP($A215+ROUND((COLUMN()-2)/24,5),АТС!$A$41:$F$784,3)+'Иные услуги '!$C$5+'РСТ РСО-А'!$J$6+'РСТ РСО-А'!$H$9</f>
        <v>3493.77</v>
      </c>
      <c r="T215" s="118">
        <f>VLOOKUP($A215+ROUND((COLUMN()-2)/24,5),АТС!$A$41:$F$784,3)+'Иные услуги '!$C$5+'РСТ РСО-А'!$J$6+'РСТ РСО-А'!$H$9</f>
        <v>3582.94</v>
      </c>
      <c r="U215" s="118">
        <f>VLOOKUP($A215+ROUND((COLUMN()-2)/24,5),АТС!$A$41:$F$784,3)+'Иные услуги '!$C$5+'РСТ РСО-А'!$J$6+'РСТ РСО-А'!$H$9</f>
        <v>3501.83</v>
      </c>
      <c r="V215" s="118">
        <f>VLOOKUP($A215+ROUND((COLUMN()-2)/24,5),АТС!$A$41:$F$784,3)+'Иные услуги '!$C$5+'РСТ РСО-А'!$J$6+'РСТ РСО-А'!$H$9</f>
        <v>3501.4900000000002</v>
      </c>
      <c r="W215" s="118">
        <f>VLOOKUP($A215+ROUND((COLUMN()-2)/24,5),АТС!$A$41:$F$784,3)+'Иные услуги '!$C$5+'РСТ РСО-А'!$J$6+'РСТ РСО-А'!$H$9</f>
        <v>3515.27</v>
      </c>
      <c r="X215" s="118">
        <f>VLOOKUP($A215+ROUND((COLUMN()-2)/24,5),АТС!$A$41:$F$784,3)+'Иные услуги '!$C$5+'РСТ РСО-А'!$J$6+'РСТ РСО-А'!$H$9</f>
        <v>3721.13</v>
      </c>
      <c r="Y215" s="118">
        <f>VLOOKUP($A215+ROUND((COLUMN()-2)/24,5),АТС!$A$41:$F$784,3)+'Иные услуги '!$C$5+'РСТ РСО-А'!$J$6+'РСТ РСО-А'!$H$9</f>
        <v>3552.02</v>
      </c>
    </row>
    <row r="216" spans="1:25" x14ac:dyDescent="0.2">
      <c r="A216" s="66">
        <f t="shared" si="6"/>
        <v>43388</v>
      </c>
      <c r="B216" s="118">
        <f>VLOOKUP($A216+ROUND((COLUMN()-2)/24,5),АТС!$A$41:$F$784,3)+'Иные услуги '!$C$5+'РСТ РСО-А'!$J$6+'РСТ РСО-А'!$H$9</f>
        <v>3476.16</v>
      </c>
      <c r="C216" s="118">
        <f>VLOOKUP($A216+ROUND((COLUMN()-2)/24,5),АТС!$A$41:$F$784,3)+'Иные услуги '!$C$5+'РСТ РСО-А'!$J$6+'РСТ РСО-А'!$H$9</f>
        <v>3514.9700000000003</v>
      </c>
      <c r="D216" s="118">
        <f>VLOOKUP($A216+ROUND((COLUMN()-2)/24,5),АТС!$A$41:$F$784,3)+'Иные услуги '!$C$5+'РСТ РСО-А'!$J$6+'РСТ РСО-А'!$H$9</f>
        <v>3528.79</v>
      </c>
      <c r="E216" s="118">
        <f>VLOOKUP($A216+ROUND((COLUMN()-2)/24,5),АТС!$A$41:$F$784,3)+'Иные услуги '!$C$5+'РСТ РСО-А'!$J$6+'РСТ РСО-А'!$H$9</f>
        <v>3550.61</v>
      </c>
      <c r="F216" s="118">
        <f>VLOOKUP($A216+ROUND((COLUMN()-2)/24,5),АТС!$A$41:$F$784,3)+'Иные услуги '!$C$5+'РСТ РСО-А'!$J$6+'РСТ РСО-А'!$H$9</f>
        <v>3550.2400000000002</v>
      </c>
      <c r="G216" s="118">
        <f>VLOOKUP($A216+ROUND((COLUMN()-2)/24,5),АТС!$A$41:$F$784,3)+'Иные услуги '!$C$5+'РСТ РСО-А'!$J$6+'РСТ РСО-А'!$H$9</f>
        <v>3513.9700000000003</v>
      </c>
      <c r="H216" s="118">
        <f>VLOOKUP($A216+ROUND((COLUMN()-2)/24,5),АТС!$A$41:$F$784,3)+'Иные услуги '!$C$5+'РСТ РСО-А'!$J$6+'РСТ РСО-А'!$H$9</f>
        <v>3589.37</v>
      </c>
      <c r="I216" s="118">
        <f>VLOOKUP($A216+ROUND((COLUMN()-2)/24,5),АТС!$A$41:$F$784,3)+'Иные услуги '!$C$5+'РСТ РСО-А'!$J$6+'РСТ РСО-А'!$H$9</f>
        <v>3470.73</v>
      </c>
      <c r="J216" s="118">
        <f>VLOOKUP($A216+ROUND((COLUMN()-2)/24,5),АТС!$A$41:$F$784,3)+'Иные услуги '!$C$5+'РСТ РСО-А'!$J$6+'РСТ РСО-А'!$H$9</f>
        <v>3598.1000000000004</v>
      </c>
      <c r="K216" s="118">
        <f>VLOOKUP($A216+ROUND((COLUMN()-2)/24,5),АТС!$A$41:$F$784,3)+'Иные услуги '!$C$5+'РСТ РСО-А'!$J$6+'РСТ РСО-А'!$H$9</f>
        <v>3526.9900000000002</v>
      </c>
      <c r="L216" s="118">
        <f>VLOOKUP($A216+ROUND((COLUMN()-2)/24,5),АТС!$A$41:$F$784,3)+'Иные услуги '!$C$5+'РСТ РСО-А'!$J$6+'РСТ РСО-А'!$H$9</f>
        <v>3526.91</v>
      </c>
      <c r="M216" s="118">
        <f>VLOOKUP($A216+ROUND((COLUMN()-2)/24,5),АТС!$A$41:$F$784,3)+'Иные услуги '!$C$5+'РСТ РСО-А'!$J$6+'РСТ РСО-А'!$H$9</f>
        <v>3526.21</v>
      </c>
      <c r="N216" s="118">
        <f>VLOOKUP($A216+ROUND((COLUMN()-2)/24,5),АТС!$A$41:$F$784,3)+'Иные услуги '!$C$5+'РСТ РСО-А'!$J$6+'РСТ РСО-А'!$H$9</f>
        <v>3560.4</v>
      </c>
      <c r="O216" s="118">
        <f>VLOOKUP($A216+ROUND((COLUMN()-2)/24,5),АТС!$A$41:$F$784,3)+'Иные услуги '!$C$5+'РСТ РСО-А'!$J$6+'РСТ РСО-А'!$H$9</f>
        <v>3574.92</v>
      </c>
      <c r="P216" s="118">
        <f>VLOOKUP($A216+ROUND((COLUMN()-2)/24,5),АТС!$A$41:$F$784,3)+'Иные услуги '!$C$5+'РСТ РСО-А'!$J$6+'РСТ РСО-А'!$H$9</f>
        <v>3574.9900000000002</v>
      </c>
      <c r="Q216" s="118">
        <f>VLOOKUP($A216+ROUND((COLUMN()-2)/24,5),АТС!$A$41:$F$784,3)+'Иные услуги '!$C$5+'РСТ РСО-А'!$J$6+'РСТ РСО-А'!$H$9</f>
        <v>3560.36</v>
      </c>
      <c r="R216" s="118">
        <f>VLOOKUP($A216+ROUND((COLUMN()-2)/24,5),АТС!$A$41:$F$784,3)+'Иные услуги '!$C$5+'РСТ РСО-А'!$J$6+'РСТ РСО-А'!$H$9</f>
        <v>3525.9500000000003</v>
      </c>
      <c r="S216" s="118">
        <f>VLOOKUP($A216+ROUND((COLUMN()-2)/24,5),АТС!$A$41:$F$784,3)+'Иные услуги '!$C$5+'РСТ РСО-А'!$J$6+'РСТ РСО-А'!$H$9</f>
        <v>3480.71</v>
      </c>
      <c r="T216" s="118">
        <f>VLOOKUP($A216+ROUND((COLUMN()-2)/24,5),АТС!$A$41:$F$784,3)+'Иные услуги '!$C$5+'РСТ РСО-А'!$J$6+'РСТ РСО-А'!$H$9</f>
        <v>3576</v>
      </c>
      <c r="U216" s="118">
        <f>VLOOKUP($A216+ROUND((COLUMN()-2)/24,5),АТС!$A$41:$F$784,3)+'Иные услуги '!$C$5+'РСТ РСО-А'!$J$6+'РСТ РСО-А'!$H$9</f>
        <v>3484.2000000000003</v>
      </c>
      <c r="V216" s="118">
        <f>VLOOKUP($A216+ROUND((COLUMN()-2)/24,5),АТС!$A$41:$F$784,3)+'Иные услуги '!$C$5+'РСТ РСО-А'!$J$6+'РСТ РСО-А'!$H$9</f>
        <v>3499.6800000000003</v>
      </c>
      <c r="W216" s="118">
        <f>VLOOKUP($A216+ROUND((COLUMN()-2)/24,5),АТС!$A$41:$F$784,3)+'Иные услуги '!$C$5+'РСТ РСО-А'!$J$6+'РСТ РСО-А'!$H$9</f>
        <v>3516.2200000000003</v>
      </c>
      <c r="X216" s="118">
        <f>VLOOKUP($A216+ROUND((COLUMN()-2)/24,5),АТС!$A$41:$F$784,3)+'Иные услуги '!$C$5+'РСТ РСО-А'!$J$6+'РСТ РСО-А'!$H$9</f>
        <v>3724.3900000000003</v>
      </c>
      <c r="Y216" s="118">
        <f>VLOOKUP($A216+ROUND((COLUMN()-2)/24,5),АТС!$A$41:$F$784,3)+'Иные услуги '!$C$5+'РСТ РСО-А'!$J$6+'РСТ РСО-А'!$H$9</f>
        <v>3561.84</v>
      </c>
    </row>
    <row r="217" spans="1:25" x14ac:dyDescent="0.2">
      <c r="A217" s="66">
        <f t="shared" si="6"/>
        <v>43389</v>
      </c>
      <c r="B217" s="118">
        <f>VLOOKUP($A217+ROUND((COLUMN()-2)/24,5),АТС!$A$41:$F$784,3)+'Иные услуги '!$C$5+'РСТ РСО-А'!$J$6+'РСТ РСО-А'!$H$9</f>
        <v>3459.84</v>
      </c>
      <c r="C217" s="118">
        <f>VLOOKUP($A217+ROUND((COLUMN()-2)/24,5),АТС!$A$41:$F$784,3)+'Иные услуги '!$C$5+'РСТ РСО-А'!$J$6+'РСТ РСО-А'!$H$9</f>
        <v>3487.65</v>
      </c>
      <c r="D217" s="118">
        <f>VLOOKUP($A217+ROUND((COLUMN()-2)/24,5),АТС!$A$41:$F$784,3)+'Иные услуги '!$C$5+'РСТ РСО-А'!$J$6+'РСТ РСО-А'!$H$9</f>
        <v>3522.6000000000004</v>
      </c>
      <c r="E217" s="118">
        <f>VLOOKUP($A217+ROUND((COLUMN()-2)/24,5),АТС!$A$41:$F$784,3)+'Иные услуги '!$C$5+'РСТ РСО-А'!$J$6+'РСТ РСО-А'!$H$9</f>
        <v>3544.25</v>
      </c>
      <c r="F217" s="118">
        <f>VLOOKUP($A217+ROUND((COLUMN()-2)/24,5),АТС!$A$41:$F$784,3)+'Иные услуги '!$C$5+'РСТ РСО-А'!$J$6+'РСТ РСО-А'!$H$9</f>
        <v>3544.12</v>
      </c>
      <c r="G217" s="118">
        <f>VLOOKUP($A217+ROUND((COLUMN()-2)/24,5),АТС!$A$41:$F$784,3)+'Иные услуги '!$C$5+'РСТ РСО-А'!$J$6+'РСТ РСО-А'!$H$9</f>
        <v>3511.09</v>
      </c>
      <c r="H217" s="118">
        <f>VLOOKUP($A217+ROUND((COLUMN()-2)/24,5),АТС!$A$41:$F$784,3)+'Иные услуги '!$C$5+'РСТ РСО-А'!$J$6+'РСТ РСО-А'!$H$9</f>
        <v>3587.5</v>
      </c>
      <c r="I217" s="118">
        <f>VLOOKUP($A217+ROUND((COLUMN()-2)/24,5),АТС!$A$41:$F$784,3)+'Иные услуги '!$C$5+'РСТ РСО-А'!$J$6+'РСТ РСО-А'!$H$9</f>
        <v>3470.4</v>
      </c>
      <c r="J217" s="118">
        <f>VLOOKUP($A217+ROUND((COLUMN()-2)/24,5),АТС!$A$41:$F$784,3)+'Иные услуги '!$C$5+'РСТ РСО-А'!$J$6+'РСТ РСО-А'!$H$9</f>
        <v>3597.69</v>
      </c>
      <c r="K217" s="118">
        <f>VLOOKUP($A217+ROUND((COLUMN()-2)/24,5),АТС!$A$41:$F$784,3)+'Иные услуги '!$C$5+'РСТ РСО-А'!$J$6+'РСТ РСО-А'!$H$9</f>
        <v>3526.55</v>
      </c>
      <c r="L217" s="118">
        <f>VLOOKUP($A217+ROUND((COLUMN()-2)/24,5),АТС!$A$41:$F$784,3)+'Иные услуги '!$C$5+'РСТ РСО-А'!$J$6+'РСТ РСО-А'!$H$9</f>
        <v>3526.37</v>
      </c>
      <c r="M217" s="118">
        <f>VLOOKUP($A217+ROUND((COLUMN()-2)/24,5),АТС!$A$41:$F$784,3)+'Иные услуги '!$C$5+'РСТ РСО-А'!$J$6+'РСТ РСО-А'!$H$9</f>
        <v>3525.9500000000003</v>
      </c>
      <c r="N217" s="118">
        <f>VLOOKUP($A217+ROUND((COLUMN()-2)/24,5),АТС!$A$41:$F$784,3)+'Иные услуги '!$C$5+'РСТ РСО-А'!$J$6+'РСТ РСО-А'!$H$9</f>
        <v>3560.15</v>
      </c>
      <c r="O217" s="118">
        <f>VLOOKUP($A217+ROUND((COLUMN()-2)/24,5),АТС!$A$41:$F$784,3)+'Иные услуги '!$C$5+'РСТ РСО-А'!$J$6+'РСТ РСО-А'!$H$9</f>
        <v>3560.19</v>
      </c>
      <c r="P217" s="118">
        <f>VLOOKUP($A217+ROUND((COLUMN()-2)/24,5),АТС!$A$41:$F$784,3)+'Иные услуги '!$C$5+'РСТ РСО-А'!$J$6+'РСТ РСО-А'!$H$9</f>
        <v>3560.25</v>
      </c>
      <c r="Q217" s="118">
        <f>VLOOKUP($A217+ROUND((COLUMN()-2)/24,5),АТС!$A$41:$F$784,3)+'Иные услуги '!$C$5+'РСТ РСО-А'!$J$6+'РСТ РСО-А'!$H$9</f>
        <v>3560.4</v>
      </c>
      <c r="R217" s="118">
        <f>VLOOKUP($A217+ROUND((COLUMN()-2)/24,5),АТС!$A$41:$F$784,3)+'Иные услуги '!$C$5+'РСТ РСО-А'!$J$6+'РСТ РСО-А'!$H$9</f>
        <v>3525.54</v>
      </c>
      <c r="S217" s="118">
        <f>VLOOKUP($A217+ROUND((COLUMN()-2)/24,5),АТС!$A$41:$F$784,3)+'Иные услуги '!$C$5+'РСТ РСО-А'!$J$6+'РСТ РСО-А'!$H$9</f>
        <v>3483.41</v>
      </c>
      <c r="T217" s="118">
        <f>VLOOKUP($A217+ROUND((COLUMN()-2)/24,5),АТС!$A$41:$F$784,3)+'Иные услуги '!$C$5+'РСТ РСО-А'!$J$6+'РСТ РСО-А'!$H$9</f>
        <v>3560.73</v>
      </c>
      <c r="U217" s="118">
        <f>VLOOKUP($A217+ROUND((COLUMN()-2)/24,5),АТС!$A$41:$F$784,3)+'Иные услуги '!$C$5+'РСТ РСО-А'!$J$6+'РСТ РСО-А'!$H$9</f>
        <v>3483.11</v>
      </c>
      <c r="V217" s="118">
        <f>VLOOKUP($A217+ROUND((COLUMN()-2)/24,5),АТС!$A$41:$F$784,3)+'Иные услуги '!$C$5+'РСТ РСО-А'!$J$6+'РСТ РСО-А'!$H$9</f>
        <v>3499.82</v>
      </c>
      <c r="W217" s="118">
        <f>VLOOKUP($A217+ROUND((COLUMN()-2)/24,5),АТС!$A$41:$F$784,3)+'Иные услуги '!$C$5+'РСТ РСО-А'!$J$6+'РСТ РСО-А'!$H$9</f>
        <v>3516.13</v>
      </c>
      <c r="X217" s="118">
        <f>VLOOKUP($A217+ROUND((COLUMN()-2)/24,5),АТС!$A$41:$F$784,3)+'Иные услуги '!$C$5+'РСТ РСО-А'!$J$6+'РСТ РСО-А'!$H$9</f>
        <v>3724.81</v>
      </c>
      <c r="Y217" s="118">
        <f>VLOOKUP($A217+ROUND((COLUMN()-2)/24,5),АТС!$A$41:$F$784,3)+'Иные услуги '!$C$5+'РСТ РСО-А'!$J$6+'РСТ РСО-А'!$H$9</f>
        <v>3553.71</v>
      </c>
    </row>
    <row r="218" spans="1:25" x14ac:dyDescent="0.2">
      <c r="A218" s="66">
        <f t="shared" si="6"/>
        <v>43390</v>
      </c>
      <c r="B218" s="118">
        <f>VLOOKUP($A218+ROUND((COLUMN()-2)/24,5),АТС!$A$41:$F$784,3)+'Иные услуги '!$C$5+'РСТ РСО-А'!$J$6+'РСТ РСО-А'!$H$9</f>
        <v>3459.4500000000003</v>
      </c>
      <c r="C218" s="118">
        <f>VLOOKUP($A218+ROUND((COLUMN()-2)/24,5),АТС!$A$41:$F$784,3)+'Иные услуги '!$C$5+'РСТ РСО-А'!$J$6+'РСТ РСО-А'!$H$9</f>
        <v>3482.2200000000003</v>
      </c>
      <c r="D218" s="118">
        <f>VLOOKUP($A218+ROUND((COLUMN()-2)/24,5),АТС!$A$41:$F$784,3)+'Иные услуги '!$C$5+'РСТ РСО-А'!$J$6+'РСТ РСО-А'!$H$9</f>
        <v>3523.87</v>
      </c>
      <c r="E218" s="118">
        <f>VLOOKUP($A218+ROUND((COLUMN()-2)/24,5),АТС!$A$41:$F$784,3)+'Иные услуги '!$C$5+'РСТ РСО-А'!$J$6+'РСТ РСО-А'!$H$9</f>
        <v>3543.96</v>
      </c>
      <c r="F218" s="118">
        <f>VLOOKUP($A218+ROUND((COLUMN()-2)/24,5),АТС!$A$41:$F$784,3)+'Иные услуги '!$C$5+'РСТ РСО-А'!$J$6+'РСТ РСО-А'!$H$9</f>
        <v>3549.7400000000002</v>
      </c>
      <c r="G218" s="118">
        <f>VLOOKUP($A218+ROUND((COLUMN()-2)/24,5),АТС!$A$41:$F$784,3)+'Иные услуги '!$C$5+'РСТ РСО-А'!$J$6+'РСТ РСО-А'!$H$9</f>
        <v>3513.84</v>
      </c>
      <c r="H218" s="118">
        <f>VLOOKUP($A218+ROUND((COLUMN()-2)/24,5),АТС!$A$41:$F$784,3)+'Иные услуги '!$C$5+'РСТ РСО-А'!$J$6+'РСТ РСО-А'!$H$9</f>
        <v>3516.2000000000003</v>
      </c>
      <c r="I218" s="118">
        <f>VLOOKUP($A218+ROUND((COLUMN()-2)/24,5),АТС!$A$41:$F$784,3)+'Иные услуги '!$C$5+'РСТ РСО-А'!$J$6+'РСТ РСО-А'!$H$9</f>
        <v>3536.87</v>
      </c>
      <c r="J218" s="118">
        <f>VLOOKUP($A218+ROUND((COLUMN()-2)/24,5),АТС!$A$41:$F$784,3)+'Иные услуги '!$C$5+'РСТ РСО-А'!$J$6+'РСТ РСО-А'!$H$9</f>
        <v>3560</v>
      </c>
      <c r="K218" s="118">
        <f>VLOOKUP($A218+ROUND((COLUMN()-2)/24,5),АТС!$A$41:$F$784,3)+'Иные услуги '!$C$5+'РСТ РСО-А'!$J$6+'РСТ РСО-А'!$H$9</f>
        <v>3494.88</v>
      </c>
      <c r="L218" s="118">
        <f>VLOOKUP($A218+ROUND((COLUMN()-2)/24,5),АТС!$A$41:$F$784,3)+'Иные услуги '!$C$5+'РСТ РСО-А'!$J$6+'РСТ РСО-А'!$H$9</f>
        <v>3482.88</v>
      </c>
      <c r="M218" s="118">
        <f>VLOOKUP($A218+ROUND((COLUMN()-2)/24,5),АТС!$A$41:$F$784,3)+'Иные услуги '!$C$5+'РСТ РСО-А'!$J$6+'РСТ РСО-А'!$H$9</f>
        <v>3481.86</v>
      </c>
      <c r="N218" s="118">
        <f>VLOOKUP($A218+ROUND((COLUMN()-2)/24,5),АТС!$A$41:$F$784,3)+'Иные услуги '!$C$5+'РСТ РСО-А'!$J$6+'РСТ РСО-А'!$H$9</f>
        <v>3493.73</v>
      </c>
      <c r="O218" s="118">
        <f>VLOOKUP($A218+ROUND((COLUMN()-2)/24,5),АТС!$A$41:$F$784,3)+'Иные услуги '!$C$5+'РСТ РСО-А'!$J$6+'РСТ РСО-А'!$H$9</f>
        <v>3493.84</v>
      </c>
      <c r="P218" s="118">
        <f>VLOOKUP($A218+ROUND((COLUMN()-2)/24,5),АТС!$A$41:$F$784,3)+'Иные услуги '!$C$5+'РСТ РСО-А'!$J$6+'РСТ РСО-А'!$H$9</f>
        <v>3493.86</v>
      </c>
      <c r="Q218" s="118">
        <f>VLOOKUP($A218+ROUND((COLUMN()-2)/24,5),АТС!$A$41:$F$784,3)+'Иные услуги '!$C$5+'РСТ РСО-А'!$J$6+'РСТ РСО-А'!$H$9</f>
        <v>3493.8900000000003</v>
      </c>
      <c r="R218" s="118">
        <f>VLOOKUP($A218+ROUND((COLUMN()-2)/24,5),АТС!$A$41:$F$784,3)+'Иные услуги '!$C$5+'РСТ РСО-А'!$J$6+'РСТ РСО-А'!$H$9</f>
        <v>3494.09</v>
      </c>
      <c r="S218" s="118">
        <f>VLOOKUP($A218+ROUND((COLUMN()-2)/24,5),АТС!$A$41:$F$784,3)+'Иные услуги '!$C$5+'РСТ РСО-А'!$J$6+'РСТ РСО-А'!$H$9</f>
        <v>3497.46</v>
      </c>
      <c r="T218" s="118">
        <f>VLOOKUP($A218+ROUND((COLUMN()-2)/24,5),АТС!$A$41:$F$784,3)+'Иные услуги '!$C$5+'РСТ РСО-А'!$J$6+'РСТ РСО-А'!$H$9</f>
        <v>3624.33</v>
      </c>
      <c r="U218" s="118">
        <f>VLOOKUP($A218+ROUND((COLUMN()-2)/24,5),АТС!$A$41:$F$784,3)+'Иные услуги '!$C$5+'РСТ РСО-А'!$J$6+'РСТ РСО-А'!$H$9</f>
        <v>3566.6400000000003</v>
      </c>
      <c r="V218" s="118">
        <f>VLOOKUP($A218+ROUND((COLUMN()-2)/24,5),АТС!$A$41:$F$784,3)+'Иные услуги '!$C$5+'РСТ РСО-А'!$J$6+'РСТ РСО-А'!$H$9</f>
        <v>3520.01</v>
      </c>
      <c r="W218" s="118">
        <f>VLOOKUP($A218+ROUND((COLUMN()-2)/24,5),АТС!$A$41:$F$784,3)+'Иные услуги '!$C$5+'РСТ РСО-А'!$J$6+'РСТ РСО-А'!$H$9</f>
        <v>3514.98</v>
      </c>
      <c r="X218" s="118">
        <f>VLOOKUP($A218+ROUND((COLUMN()-2)/24,5),АТС!$A$41:$F$784,3)+'Иные услуги '!$C$5+'РСТ РСО-А'!$J$6+'РСТ РСО-А'!$H$9</f>
        <v>3724.77</v>
      </c>
      <c r="Y218" s="118">
        <f>VLOOKUP($A218+ROUND((COLUMN()-2)/24,5),АТС!$A$41:$F$784,3)+'Иные услуги '!$C$5+'РСТ РСО-А'!$J$6+'РСТ РСО-А'!$H$9</f>
        <v>3576.1400000000003</v>
      </c>
    </row>
    <row r="219" spans="1:25" x14ac:dyDescent="0.2">
      <c r="A219" s="66">
        <f t="shared" si="6"/>
        <v>43391</v>
      </c>
      <c r="B219" s="118">
        <f>VLOOKUP($A219+ROUND((COLUMN()-2)/24,5),АТС!$A$41:$F$784,3)+'Иные услуги '!$C$5+'РСТ РСО-А'!$J$6+'РСТ РСО-А'!$H$9</f>
        <v>3473.2400000000002</v>
      </c>
      <c r="C219" s="118">
        <f>VLOOKUP($A219+ROUND((COLUMN()-2)/24,5),АТС!$A$41:$F$784,3)+'Иные услуги '!$C$5+'РСТ РСО-А'!$J$6+'РСТ РСО-А'!$H$9</f>
        <v>3484.4700000000003</v>
      </c>
      <c r="D219" s="118">
        <f>VLOOKUP($A219+ROUND((COLUMN()-2)/24,5),АТС!$A$41:$F$784,3)+'Иные услуги '!$C$5+'РСТ РСО-А'!$J$6+'РСТ РСО-А'!$H$9</f>
        <v>3509.98</v>
      </c>
      <c r="E219" s="118">
        <f>VLOOKUP($A219+ROUND((COLUMN()-2)/24,5),АТС!$A$41:$F$784,3)+'Иные услуги '!$C$5+'РСТ РСО-А'!$J$6+'РСТ РСО-А'!$H$9</f>
        <v>3509.9300000000003</v>
      </c>
      <c r="F219" s="118">
        <f>VLOOKUP($A219+ROUND((COLUMN()-2)/24,5),АТС!$A$41:$F$784,3)+'Иные услуги '!$C$5+'РСТ РСО-А'!$J$6+'РСТ РСО-А'!$H$9</f>
        <v>3510.9300000000003</v>
      </c>
      <c r="G219" s="118">
        <f>VLOOKUP($A219+ROUND((COLUMN()-2)/24,5),АТС!$A$41:$F$784,3)+'Иные услуги '!$C$5+'РСТ РСО-А'!$J$6+'РСТ РСО-А'!$H$9</f>
        <v>3487.25</v>
      </c>
      <c r="H219" s="118">
        <f>VLOOKUP($A219+ROUND((COLUMN()-2)/24,5),АТС!$A$41:$F$784,3)+'Иные услуги '!$C$5+'РСТ РСО-А'!$J$6+'РСТ РСО-А'!$H$9</f>
        <v>3508.5</v>
      </c>
      <c r="I219" s="118">
        <f>VLOOKUP($A219+ROUND((COLUMN()-2)/24,5),АТС!$A$41:$F$784,3)+'Иные услуги '!$C$5+'РСТ РСО-А'!$J$6+'РСТ РСО-А'!$H$9</f>
        <v>3534.13</v>
      </c>
      <c r="J219" s="118">
        <f>VLOOKUP($A219+ROUND((COLUMN()-2)/24,5),АТС!$A$41:$F$784,3)+'Иные услуги '!$C$5+'РСТ РСО-А'!$J$6+'РСТ РСО-А'!$H$9</f>
        <v>3560.33</v>
      </c>
      <c r="K219" s="118">
        <f>VLOOKUP($A219+ROUND((COLUMN()-2)/24,5),АТС!$A$41:$F$784,3)+'Иные услуги '!$C$5+'РСТ РСО-А'!$J$6+'РСТ РСО-А'!$H$9</f>
        <v>3494.29</v>
      </c>
      <c r="L219" s="118">
        <f>VLOOKUP($A219+ROUND((COLUMN()-2)/24,5),АТС!$A$41:$F$784,3)+'Иные услуги '!$C$5+'РСТ РСО-А'!$J$6+'РСТ РСО-А'!$H$9</f>
        <v>3494.1400000000003</v>
      </c>
      <c r="M219" s="118">
        <f>VLOOKUP($A219+ROUND((COLUMN()-2)/24,5),АТС!$A$41:$F$784,3)+'Иные услуги '!$C$5+'РСТ РСО-А'!$J$6+'РСТ РСО-А'!$H$9</f>
        <v>3493.94</v>
      </c>
      <c r="N219" s="118">
        <f>VLOOKUP($A219+ROUND((COLUMN()-2)/24,5),АТС!$A$41:$F$784,3)+'Иные услуги '!$C$5+'РСТ РСО-А'!$J$6+'РСТ РСО-А'!$H$9</f>
        <v>3493.79</v>
      </c>
      <c r="O219" s="118">
        <f>VLOOKUP($A219+ROUND((COLUMN()-2)/24,5),АТС!$A$41:$F$784,3)+'Иные услуги '!$C$5+'РСТ РСО-А'!$J$6+'РСТ РСО-А'!$H$9</f>
        <v>3493.69</v>
      </c>
      <c r="P219" s="118">
        <f>VLOOKUP($A219+ROUND((COLUMN()-2)/24,5),АТС!$A$41:$F$784,3)+'Иные услуги '!$C$5+'РСТ РСО-А'!$J$6+'РСТ РСО-А'!$H$9</f>
        <v>3493.3900000000003</v>
      </c>
      <c r="Q219" s="118">
        <f>VLOOKUP($A219+ROUND((COLUMN()-2)/24,5),АТС!$A$41:$F$784,3)+'Иные услуги '!$C$5+'РСТ РСО-А'!$J$6+'РСТ РСО-А'!$H$9</f>
        <v>3493.42</v>
      </c>
      <c r="R219" s="118">
        <f>VLOOKUP($A219+ROUND((COLUMN()-2)/24,5),АТС!$A$41:$F$784,3)+'Иные услуги '!$C$5+'РСТ РСО-А'!$J$6+'РСТ РСО-А'!$H$9</f>
        <v>3493.4700000000003</v>
      </c>
      <c r="S219" s="118">
        <f>VLOOKUP($A219+ROUND((COLUMN()-2)/24,5),АТС!$A$41:$F$784,3)+'Иные услуги '!$C$5+'РСТ РСО-А'!$J$6+'РСТ РСО-А'!$H$9</f>
        <v>3474.87</v>
      </c>
      <c r="T219" s="118">
        <f>VLOOKUP($A219+ROUND((COLUMN()-2)/24,5),АТС!$A$41:$F$784,3)+'Иные услуги '!$C$5+'РСТ РСО-А'!$J$6+'РСТ РСО-А'!$H$9</f>
        <v>3618.32</v>
      </c>
      <c r="U219" s="118">
        <f>VLOOKUP($A219+ROUND((COLUMN()-2)/24,5),АТС!$A$41:$F$784,3)+'Иные услуги '!$C$5+'РСТ РСО-А'!$J$6+'РСТ РСО-А'!$H$9</f>
        <v>3559.2400000000002</v>
      </c>
      <c r="V219" s="118">
        <f>VLOOKUP($A219+ROUND((COLUMN()-2)/24,5),АТС!$A$41:$F$784,3)+'Иные услуги '!$C$5+'РСТ РСО-А'!$J$6+'РСТ РСО-А'!$H$9</f>
        <v>3510.66</v>
      </c>
      <c r="W219" s="118">
        <f>VLOOKUP($A219+ROUND((COLUMN()-2)/24,5),АТС!$A$41:$F$784,3)+'Иные услуги '!$C$5+'РСТ РСО-А'!$J$6+'РСТ РСО-А'!$H$9</f>
        <v>3520.71</v>
      </c>
      <c r="X219" s="118">
        <f>VLOOKUP($A219+ROUND((COLUMN()-2)/24,5),АТС!$A$41:$F$784,3)+'Иные услуги '!$C$5+'РСТ РСО-А'!$J$6+'РСТ РСО-А'!$H$9</f>
        <v>3732.12</v>
      </c>
      <c r="Y219" s="118">
        <f>VLOOKUP($A219+ROUND((COLUMN()-2)/24,5),АТС!$A$41:$F$784,3)+'Иные услуги '!$C$5+'РСТ РСО-А'!$J$6+'РСТ РСО-А'!$H$9</f>
        <v>3583.26</v>
      </c>
    </row>
    <row r="220" spans="1:25" x14ac:dyDescent="0.2">
      <c r="A220" s="66">
        <f t="shared" si="6"/>
        <v>43392</v>
      </c>
      <c r="B220" s="118">
        <f>VLOOKUP($A220+ROUND((COLUMN()-2)/24,5),АТС!$A$41:$F$784,3)+'Иные услуги '!$C$5+'РСТ РСО-А'!$J$6+'РСТ РСО-А'!$H$9</f>
        <v>3482.7200000000003</v>
      </c>
      <c r="C220" s="118">
        <f>VLOOKUP($A220+ROUND((COLUMN()-2)/24,5),АТС!$A$41:$F$784,3)+'Иные услуги '!$C$5+'РСТ РСО-А'!$J$6+'РСТ РСО-А'!$H$9</f>
        <v>3485.19</v>
      </c>
      <c r="D220" s="118">
        <f>VLOOKUP($A220+ROUND((COLUMN()-2)/24,5),АТС!$A$41:$F$784,3)+'Иные услуги '!$C$5+'РСТ РСО-А'!$J$6+'РСТ РСО-А'!$H$9</f>
        <v>3510.61</v>
      </c>
      <c r="E220" s="118">
        <f>VLOOKUP($A220+ROUND((COLUMN()-2)/24,5),АТС!$A$41:$F$784,3)+'Иные услуги '!$C$5+'РСТ РСО-А'!$J$6+'РСТ РСО-А'!$H$9</f>
        <v>3510.6000000000004</v>
      </c>
      <c r="F220" s="118">
        <f>VLOOKUP($A220+ROUND((COLUMN()-2)/24,5),АТС!$A$41:$F$784,3)+'Иные услуги '!$C$5+'РСТ РСО-А'!$J$6+'РСТ РСО-А'!$H$9</f>
        <v>3511.6800000000003</v>
      </c>
      <c r="G220" s="118">
        <f>VLOOKUP($A220+ROUND((COLUMN()-2)/24,5),АТС!$A$41:$F$784,3)+'Иные услуги '!$C$5+'РСТ РСО-А'!$J$6+'РСТ РСО-А'!$H$9</f>
        <v>3488.28</v>
      </c>
      <c r="H220" s="118">
        <f>VLOOKUP($A220+ROUND((COLUMN()-2)/24,5),АТС!$A$41:$F$784,3)+'Иные услуги '!$C$5+'РСТ РСО-А'!$J$6+'РСТ РСО-А'!$H$9</f>
        <v>3509.7200000000003</v>
      </c>
      <c r="I220" s="118">
        <f>VLOOKUP($A220+ROUND((COLUMN()-2)/24,5),АТС!$A$41:$F$784,3)+'Иные услуги '!$C$5+'РСТ РСО-А'!$J$6+'РСТ РСО-А'!$H$9</f>
        <v>3533.84</v>
      </c>
      <c r="J220" s="118">
        <f>VLOOKUP($A220+ROUND((COLUMN()-2)/24,5),АТС!$A$41:$F$784,3)+'Иные услуги '!$C$5+'РСТ РСО-А'!$J$6+'РСТ РСО-А'!$H$9</f>
        <v>3560.38</v>
      </c>
      <c r="K220" s="118">
        <f>VLOOKUP($A220+ROUND((COLUMN()-2)/24,5),АТС!$A$41:$F$784,3)+'Иные услуги '!$C$5+'РСТ РСО-А'!$J$6+'РСТ РСО-А'!$H$9</f>
        <v>3495.17</v>
      </c>
      <c r="L220" s="118">
        <f>VLOOKUP($A220+ROUND((COLUMN()-2)/24,5),АТС!$A$41:$F$784,3)+'Иные услуги '!$C$5+'РСТ РСО-А'!$J$6+'РСТ РСО-А'!$H$9</f>
        <v>3494.81</v>
      </c>
      <c r="M220" s="118">
        <f>VLOOKUP($A220+ROUND((COLUMN()-2)/24,5),АТС!$A$41:$F$784,3)+'Иные услуги '!$C$5+'РСТ РСО-А'!$J$6+'РСТ РСО-А'!$H$9</f>
        <v>3494.07</v>
      </c>
      <c r="N220" s="118">
        <f>VLOOKUP($A220+ROUND((COLUMN()-2)/24,5),АТС!$A$41:$F$784,3)+'Иные услуги '!$C$5+'РСТ РСО-А'!$J$6+'РСТ РСО-А'!$H$9</f>
        <v>3493.86</v>
      </c>
      <c r="O220" s="118">
        <f>VLOOKUP($A220+ROUND((COLUMN()-2)/24,5),АТС!$A$41:$F$784,3)+'Иные услуги '!$C$5+'РСТ РСО-А'!$J$6+'РСТ РСО-А'!$H$9</f>
        <v>3560.4300000000003</v>
      </c>
      <c r="P220" s="118">
        <f>VLOOKUP($A220+ROUND((COLUMN()-2)/24,5),АТС!$A$41:$F$784,3)+'Иные услуги '!$C$5+'РСТ РСО-А'!$J$6+'РСТ РСО-А'!$H$9</f>
        <v>3560.42</v>
      </c>
      <c r="Q220" s="118">
        <f>VLOOKUP($A220+ROUND((COLUMN()-2)/24,5),АТС!$A$41:$F$784,3)+'Иные услуги '!$C$5+'РСТ РСО-А'!$J$6+'РСТ РСО-А'!$H$9</f>
        <v>3560.42</v>
      </c>
      <c r="R220" s="118">
        <f>VLOOKUP($A220+ROUND((COLUMN()-2)/24,5),АТС!$A$41:$F$784,3)+'Иные услуги '!$C$5+'РСТ РСО-А'!$J$6+'РСТ РСО-А'!$H$9</f>
        <v>3560.29</v>
      </c>
      <c r="S220" s="118">
        <f>VLOOKUP($A220+ROUND((COLUMN()-2)/24,5),АТС!$A$41:$F$784,3)+'Иные услуги '!$C$5+'РСТ РСО-А'!$J$6+'РСТ РСО-А'!$H$9</f>
        <v>3481.1800000000003</v>
      </c>
      <c r="T220" s="118">
        <f>VLOOKUP($A220+ROUND((COLUMN()-2)/24,5),АТС!$A$41:$F$784,3)+'Иные услуги '!$C$5+'РСТ РСО-А'!$J$6+'РСТ РСО-А'!$H$9</f>
        <v>3600.2400000000002</v>
      </c>
      <c r="U220" s="118">
        <f>VLOOKUP($A220+ROUND((COLUMN()-2)/24,5),АТС!$A$41:$F$784,3)+'Иные услуги '!$C$5+'РСТ РСО-А'!$J$6+'РСТ РСО-А'!$H$9</f>
        <v>3548.4300000000003</v>
      </c>
      <c r="V220" s="118">
        <f>VLOOKUP($A220+ROUND((COLUMN()-2)/24,5),АТС!$A$41:$F$784,3)+'Иные услуги '!$C$5+'РСТ РСО-А'!$J$6+'РСТ РСО-А'!$H$9</f>
        <v>3502.88</v>
      </c>
      <c r="W220" s="118">
        <f>VLOOKUP($A220+ROUND((COLUMN()-2)/24,5),АТС!$A$41:$F$784,3)+'Иные услуги '!$C$5+'РСТ РСО-А'!$J$6+'РСТ РСО-А'!$H$9</f>
        <v>3513.33</v>
      </c>
      <c r="X220" s="118">
        <f>VLOOKUP($A220+ROUND((COLUMN()-2)/24,5),АТС!$A$41:$F$784,3)+'Иные услуги '!$C$5+'РСТ РСО-А'!$J$6+'РСТ РСО-А'!$H$9</f>
        <v>3721.34</v>
      </c>
      <c r="Y220" s="118">
        <f>VLOOKUP($A220+ROUND((COLUMN()-2)/24,5),АТС!$A$41:$F$784,3)+'Иные услуги '!$C$5+'РСТ РСО-А'!$J$6+'РСТ РСО-А'!$H$9</f>
        <v>3564.4500000000003</v>
      </c>
    </row>
    <row r="221" spans="1:25" x14ac:dyDescent="0.2">
      <c r="A221" s="66">
        <f t="shared" si="6"/>
        <v>43393</v>
      </c>
      <c r="B221" s="118">
        <f>VLOOKUP($A221+ROUND((COLUMN()-2)/24,5),АТС!$A$41:$F$784,3)+'Иные услуги '!$C$5+'РСТ РСО-А'!$J$6+'РСТ РСО-А'!$H$9</f>
        <v>3471.23</v>
      </c>
      <c r="C221" s="118">
        <f>VLOOKUP($A221+ROUND((COLUMN()-2)/24,5),АТС!$A$41:$F$784,3)+'Иные услуги '!$C$5+'РСТ РСО-А'!$J$6+'РСТ РСО-А'!$H$9</f>
        <v>3487.05</v>
      </c>
      <c r="D221" s="118">
        <f>VLOOKUP($A221+ROUND((COLUMN()-2)/24,5),АТС!$A$41:$F$784,3)+'Иные услуги '!$C$5+'РСТ РСО-А'!$J$6+'РСТ РСО-А'!$H$9</f>
        <v>3512.15</v>
      </c>
      <c r="E221" s="118">
        <f>VLOOKUP($A221+ROUND((COLUMN()-2)/24,5),АТС!$A$41:$F$784,3)+'Иные услуги '!$C$5+'РСТ РСО-А'!$J$6+'РСТ РСО-А'!$H$9</f>
        <v>3547.54</v>
      </c>
      <c r="F221" s="118">
        <f>VLOOKUP($A221+ROUND((COLUMN()-2)/24,5),АТС!$A$41:$F$784,3)+'Иные услуги '!$C$5+'РСТ РСО-А'!$J$6+'РСТ РСО-А'!$H$9</f>
        <v>3512.5</v>
      </c>
      <c r="G221" s="118">
        <f>VLOOKUP($A221+ROUND((COLUMN()-2)/24,5),АТС!$A$41:$F$784,3)+'Иные услуги '!$C$5+'РСТ РСО-А'!$J$6+'РСТ РСО-А'!$H$9</f>
        <v>3514.4300000000003</v>
      </c>
      <c r="H221" s="118">
        <f>VLOOKUP($A221+ROUND((COLUMN()-2)/24,5),АТС!$A$41:$F$784,3)+'Иные услуги '!$C$5+'РСТ РСО-А'!$J$6+'РСТ РСО-А'!$H$9</f>
        <v>3575.12</v>
      </c>
      <c r="I221" s="118">
        <f>VLOOKUP($A221+ROUND((COLUMN()-2)/24,5),АТС!$A$41:$F$784,3)+'Иные услуги '!$C$5+'РСТ РСО-А'!$J$6+'РСТ РСО-А'!$H$9</f>
        <v>3500.2200000000003</v>
      </c>
      <c r="J221" s="118">
        <f>VLOOKUP($A221+ROUND((COLUMN()-2)/24,5),АТС!$A$41:$F$784,3)+'Иные услуги '!$C$5+'РСТ РСО-А'!$J$6+'РСТ РСО-А'!$H$9</f>
        <v>3682.7000000000003</v>
      </c>
      <c r="K221" s="118">
        <f>VLOOKUP($A221+ROUND((COLUMN()-2)/24,5),АТС!$A$41:$F$784,3)+'Иные услуги '!$C$5+'РСТ РСО-А'!$J$6+'РСТ РСО-А'!$H$9</f>
        <v>3560.44</v>
      </c>
      <c r="L221" s="118">
        <f>VLOOKUP($A221+ROUND((COLUMN()-2)/24,5),АТС!$A$41:$F$784,3)+'Иные услуги '!$C$5+'РСТ РСО-А'!$J$6+'РСТ РСО-А'!$H$9</f>
        <v>3560.36</v>
      </c>
      <c r="M221" s="118">
        <f>VLOOKUP($A221+ROUND((COLUMN()-2)/24,5),АТС!$A$41:$F$784,3)+'Иные услуги '!$C$5+'РСТ РСО-А'!$J$6+'РСТ РСО-А'!$H$9</f>
        <v>3560.02</v>
      </c>
      <c r="N221" s="118">
        <f>VLOOKUP($A221+ROUND((COLUMN()-2)/24,5),АТС!$A$41:$F$784,3)+'Иные услуги '!$C$5+'РСТ РСО-А'!$J$6+'РСТ РСО-А'!$H$9</f>
        <v>3560.11</v>
      </c>
      <c r="O221" s="118">
        <f>VLOOKUP($A221+ROUND((COLUMN()-2)/24,5),АТС!$A$41:$F$784,3)+'Иные услуги '!$C$5+'РСТ РСО-А'!$J$6+'РСТ РСО-А'!$H$9</f>
        <v>3560.08</v>
      </c>
      <c r="P221" s="118">
        <f>VLOOKUP($A221+ROUND((COLUMN()-2)/24,5),АТС!$A$41:$F$784,3)+'Иные услуги '!$C$5+'РСТ РСО-А'!$J$6+'РСТ РСО-А'!$H$9</f>
        <v>3597.38</v>
      </c>
      <c r="Q221" s="118">
        <f>VLOOKUP($A221+ROUND((COLUMN()-2)/24,5),АТС!$A$41:$F$784,3)+'Иные услуги '!$C$5+'РСТ РСО-А'!$J$6+'РСТ РСО-А'!$H$9</f>
        <v>3596.92</v>
      </c>
      <c r="R221" s="118">
        <f>VLOOKUP($A221+ROUND((COLUMN()-2)/24,5),АТС!$A$41:$F$784,3)+'Иные услуги '!$C$5+'РСТ РСО-А'!$J$6+'РСТ РСО-А'!$H$9</f>
        <v>3597.41</v>
      </c>
      <c r="S221" s="118">
        <f>VLOOKUP($A221+ROUND((COLUMN()-2)/24,5),АТС!$A$41:$F$784,3)+'Иные услуги '!$C$5+'РСТ РСО-А'!$J$6+'РСТ РСО-А'!$H$9</f>
        <v>3494.52</v>
      </c>
      <c r="T221" s="118">
        <f>VLOOKUP($A221+ROUND((COLUMN()-2)/24,5),АТС!$A$41:$F$784,3)+'Иные услуги '!$C$5+'РСТ РСО-А'!$J$6+'РСТ РСО-А'!$H$9</f>
        <v>3598.4700000000003</v>
      </c>
      <c r="U221" s="118">
        <f>VLOOKUP($A221+ROUND((COLUMN()-2)/24,5),АТС!$A$41:$F$784,3)+'Иные услуги '!$C$5+'РСТ РСО-А'!$J$6+'РСТ РСО-А'!$H$9</f>
        <v>3493.03</v>
      </c>
      <c r="V221" s="118">
        <f>VLOOKUP($A221+ROUND((COLUMN()-2)/24,5),АТС!$A$41:$F$784,3)+'Иные услуги '!$C$5+'РСТ РСО-А'!$J$6+'РСТ РСО-А'!$H$9</f>
        <v>3520.37</v>
      </c>
      <c r="W221" s="118">
        <f>VLOOKUP($A221+ROUND((COLUMN()-2)/24,5),АТС!$A$41:$F$784,3)+'Иные услуги '!$C$5+'РСТ РСО-А'!$J$6+'РСТ РСО-А'!$H$9</f>
        <v>3517.59</v>
      </c>
      <c r="X221" s="118">
        <f>VLOOKUP($A221+ROUND((COLUMN()-2)/24,5),АТС!$A$41:$F$784,3)+'Иные услуги '!$C$5+'РСТ РСО-А'!$J$6+'РСТ РСО-А'!$H$9</f>
        <v>3724.8900000000003</v>
      </c>
      <c r="Y221" s="118">
        <f>VLOOKUP($A221+ROUND((COLUMN()-2)/24,5),АТС!$A$41:$F$784,3)+'Иные услуги '!$C$5+'РСТ РСО-А'!$J$6+'РСТ РСО-А'!$H$9</f>
        <v>3555.4</v>
      </c>
    </row>
    <row r="222" spans="1:25" x14ac:dyDescent="0.2">
      <c r="A222" s="66">
        <f t="shared" si="6"/>
        <v>43394</v>
      </c>
      <c r="B222" s="118">
        <f>VLOOKUP($A222+ROUND((COLUMN()-2)/24,5),АТС!$A$41:$F$784,3)+'Иные услуги '!$C$5+'РСТ РСО-А'!$J$6+'РСТ РСО-А'!$H$9</f>
        <v>3469.91</v>
      </c>
      <c r="C222" s="118">
        <f>VLOOKUP($A222+ROUND((COLUMN()-2)/24,5),АТС!$A$41:$F$784,3)+'Иные услуги '!$C$5+'РСТ РСО-А'!$J$6+'РСТ РСО-А'!$H$9</f>
        <v>3486.01</v>
      </c>
      <c r="D222" s="118">
        <f>VLOOKUP($A222+ROUND((COLUMN()-2)/24,5),АТС!$A$41:$F$784,3)+'Иные услуги '!$C$5+'РСТ РСО-А'!$J$6+'РСТ РСО-А'!$H$9</f>
        <v>3485.2000000000003</v>
      </c>
      <c r="E222" s="118">
        <f>VLOOKUP($A222+ROUND((COLUMN()-2)/24,5),АТС!$A$41:$F$784,3)+'Иные услуги '!$C$5+'РСТ РСО-А'!$J$6+'РСТ РСО-А'!$H$9</f>
        <v>3511.4</v>
      </c>
      <c r="F222" s="118">
        <f>VLOOKUP($A222+ROUND((COLUMN()-2)/24,5),АТС!$A$41:$F$784,3)+'Иные услуги '!$C$5+'РСТ РСО-А'!$J$6+'РСТ РСО-А'!$H$9</f>
        <v>3511.56</v>
      </c>
      <c r="G222" s="118">
        <f>VLOOKUP($A222+ROUND((COLUMN()-2)/24,5),АТС!$A$41:$F$784,3)+'Иные услуги '!$C$5+'РСТ РСО-А'!$J$6+'РСТ РСО-А'!$H$9</f>
        <v>3498.71</v>
      </c>
      <c r="H222" s="118">
        <f>VLOOKUP($A222+ROUND((COLUMN()-2)/24,5),АТС!$A$41:$F$784,3)+'Иные услуги '!$C$5+'РСТ РСО-А'!$J$6+'РСТ РСО-А'!$H$9</f>
        <v>3638.2200000000003</v>
      </c>
      <c r="I222" s="118">
        <f>VLOOKUP($A222+ROUND((COLUMN()-2)/24,5),АТС!$A$41:$F$784,3)+'Иные услуги '!$C$5+'РСТ РСО-А'!$J$6+'РСТ РСО-А'!$H$9</f>
        <v>3572.06</v>
      </c>
      <c r="J222" s="118">
        <f>VLOOKUP($A222+ROUND((COLUMN()-2)/24,5),АТС!$A$41:$F$784,3)+'Иные услуги '!$C$5+'РСТ РСО-А'!$J$6+'РСТ РСО-А'!$H$9</f>
        <v>3727.9</v>
      </c>
      <c r="K222" s="118">
        <f>VLOOKUP($A222+ROUND((COLUMN()-2)/24,5),АТС!$A$41:$F$784,3)+'Иные услуги '!$C$5+'РСТ РСО-А'!$J$6+'РСТ РСО-А'!$H$9</f>
        <v>3638.4700000000003</v>
      </c>
      <c r="L222" s="118">
        <f>VLOOKUP($A222+ROUND((COLUMN()-2)/24,5),АТС!$A$41:$F$784,3)+'Иные услуги '!$C$5+'РСТ РСО-А'!$J$6+'РСТ РСО-А'!$H$9</f>
        <v>3597.98</v>
      </c>
      <c r="M222" s="118">
        <f>VLOOKUP($A222+ROUND((COLUMN()-2)/24,5),АТС!$A$41:$F$784,3)+'Иные услуги '!$C$5+'РСТ РСО-А'!$J$6+'РСТ РСО-А'!$H$9</f>
        <v>3597.81</v>
      </c>
      <c r="N222" s="118">
        <f>VLOOKUP($A222+ROUND((COLUMN()-2)/24,5),АТС!$A$41:$F$784,3)+'Иные услуги '!$C$5+'РСТ РСО-А'!$J$6+'РСТ РСО-А'!$H$9</f>
        <v>3638.4900000000002</v>
      </c>
      <c r="O222" s="118">
        <f>VLOOKUP($A222+ROUND((COLUMN()-2)/24,5),АТС!$A$41:$F$784,3)+'Иные услуги '!$C$5+'РСТ РСО-А'!$J$6+'РСТ РСО-А'!$H$9</f>
        <v>3638.4900000000002</v>
      </c>
      <c r="P222" s="118">
        <f>VLOOKUP($A222+ROUND((COLUMN()-2)/24,5),АТС!$A$41:$F$784,3)+'Иные услуги '!$C$5+'РСТ РСО-А'!$J$6+'РСТ РСО-А'!$H$9</f>
        <v>3682.67</v>
      </c>
      <c r="Q222" s="118">
        <f>VLOOKUP($A222+ROUND((COLUMN()-2)/24,5),АТС!$A$41:$F$784,3)+'Иные услуги '!$C$5+'РСТ РСО-А'!$J$6+'РСТ РСО-А'!$H$9</f>
        <v>3682.4300000000003</v>
      </c>
      <c r="R222" s="118">
        <f>VLOOKUP($A222+ROUND((COLUMN()-2)/24,5),АТС!$A$41:$F$784,3)+'Иные услуги '!$C$5+'РСТ РСО-А'!$J$6+'РСТ РСО-А'!$H$9</f>
        <v>3638.5</v>
      </c>
      <c r="S222" s="118">
        <f>VLOOKUP($A222+ROUND((COLUMN()-2)/24,5),АТС!$A$41:$F$784,3)+'Иные услуги '!$C$5+'РСТ РСО-А'!$J$6+'РСТ РСО-А'!$H$9</f>
        <v>3494.82</v>
      </c>
      <c r="T222" s="118">
        <f>VLOOKUP($A222+ROUND((COLUMN()-2)/24,5),АТС!$A$41:$F$784,3)+'Иные услуги '!$C$5+'РСТ РСО-А'!$J$6+'РСТ РСО-А'!$H$9</f>
        <v>3592.37</v>
      </c>
      <c r="U222" s="118">
        <f>VLOOKUP($A222+ROUND((COLUMN()-2)/24,5),АТС!$A$41:$F$784,3)+'Иные услуги '!$C$5+'РСТ РСО-А'!$J$6+'РСТ РСО-А'!$H$9</f>
        <v>3483.07</v>
      </c>
      <c r="V222" s="118">
        <f>VLOOKUP($A222+ROUND((COLUMN()-2)/24,5),АТС!$A$41:$F$784,3)+'Иные услуги '!$C$5+'РСТ РСО-А'!$J$6+'РСТ РСО-А'!$H$9</f>
        <v>3500.37</v>
      </c>
      <c r="W222" s="118">
        <f>VLOOKUP($A222+ROUND((COLUMN()-2)/24,5),АТС!$A$41:$F$784,3)+'Иные услуги '!$C$5+'РСТ РСО-А'!$J$6+'РСТ РСО-А'!$H$9</f>
        <v>3517.78</v>
      </c>
      <c r="X222" s="118">
        <f>VLOOKUP($A222+ROUND((COLUMN()-2)/24,5),АТС!$A$41:$F$784,3)+'Иные услуги '!$C$5+'РСТ РСО-А'!$J$6+'РСТ РСО-А'!$H$9</f>
        <v>3725.87</v>
      </c>
      <c r="Y222" s="118">
        <f>VLOOKUP($A222+ROUND((COLUMN()-2)/24,5),АТС!$A$41:$F$784,3)+'Иные услуги '!$C$5+'РСТ РСО-А'!$J$6+'РСТ РСО-А'!$H$9</f>
        <v>3560</v>
      </c>
    </row>
    <row r="223" spans="1:25" x14ac:dyDescent="0.2">
      <c r="A223" s="66">
        <f t="shared" si="6"/>
        <v>43395</v>
      </c>
      <c r="B223" s="118">
        <f>VLOOKUP($A223+ROUND((COLUMN()-2)/24,5),АТС!$A$41:$F$784,3)+'Иные услуги '!$C$5+'РСТ РСО-А'!$J$6+'РСТ РСО-А'!$H$9</f>
        <v>3466.4</v>
      </c>
      <c r="C223" s="118">
        <f>VLOOKUP($A223+ROUND((COLUMN()-2)/24,5),АТС!$A$41:$F$784,3)+'Иные услуги '!$C$5+'РСТ РСО-А'!$J$6+'РСТ РСО-А'!$H$9</f>
        <v>3485.5</v>
      </c>
      <c r="D223" s="118">
        <f>VLOOKUP($A223+ROUND((COLUMN()-2)/24,5),АТС!$A$41:$F$784,3)+'Иные услуги '!$C$5+'РСТ РСО-А'!$J$6+'РСТ РСО-А'!$H$9</f>
        <v>3511.56</v>
      </c>
      <c r="E223" s="118">
        <f>VLOOKUP($A223+ROUND((COLUMN()-2)/24,5),АТС!$A$41:$F$784,3)+'Иные услуги '!$C$5+'РСТ РСО-А'!$J$6+'РСТ РСО-А'!$H$9</f>
        <v>3511.41</v>
      </c>
      <c r="F223" s="118">
        <f>VLOOKUP($A223+ROUND((COLUMN()-2)/24,5),АТС!$A$41:$F$784,3)+'Иные услуги '!$C$5+'РСТ РСО-А'!$J$6+'РСТ РСО-А'!$H$9</f>
        <v>3485.48</v>
      </c>
      <c r="G223" s="118">
        <f>VLOOKUP($A223+ROUND((COLUMN()-2)/24,5),АТС!$A$41:$F$784,3)+'Иные услуги '!$C$5+'РСТ РСО-А'!$J$6+'РСТ РСО-А'!$H$9</f>
        <v>3488.2000000000003</v>
      </c>
      <c r="H223" s="118">
        <f>VLOOKUP($A223+ROUND((COLUMN()-2)/24,5),АТС!$A$41:$F$784,3)+'Иные услуги '!$C$5+'РСТ РСО-А'!$J$6+'РСТ РСО-А'!$H$9</f>
        <v>3513.13</v>
      </c>
      <c r="I223" s="118">
        <f>VLOOKUP($A223+ROUND((COLUMN()-2)/24,5),АТС!$A$41:$F$784,3)+'Иные услуги '!$C$5+'РСТ РСО-А'!$J$6+'РСТ РСО-А'!$H$9</f>
        <v>3561.8900000000003</v>
      </c>
      <c r="J223" s="118">
        <f>VLOOKUP($A223+ROUND((COLUMN()-2)/24,5),АТС!$A$41:$F$784,3)+'Иные услуги '!$C$5+'РСТ РСО-А'!$J$6+'РСТ РСО-А'!$H$9</f>
        <v>3512.4900000000002</v>
      </c>
      <c r="K223" s="118">
        <f>VLOOKUP($A223+ROUND((COLUMN()-2)/24,5),АТС!$A$41:$F$784,3)+'Иные услуги '!$C$5+'РСТ РСО-А'!$J$6+'РСТ РСО-А'!$H$9</f>
        <v>3501.55</v>
      </c>
      <c r="L223" s="118">
        <f>VLOOKUP($A223+ROUND((COLUMN()-2)/24,5),АТС!$A$41:$F$784,3)+'Иные услуги '!$C$5+'РСТ РСО-А'!$J$6+'РСТ РСО-А'!$H$9</f>
        <v>3501.17</v>
      </c>
      <c r="M223" s="118">
        <f>VLOOKUP($A223+ROUND((COLUMN()-2)/24,5),АТС!$A$41:$F$784,3)+'Иные услуги '!$C$5+'РСТ РСО-А'!$J$6+'РСТ РСО-А'!$H$9</f>
        <v>3567.04</v>
      </c>
      <c r="N223" s="118">
        <f>VLOOKUP($A223+ROUND((COLUMN()-2)/24,5),АТС!$A$41:$F$784,3)+'Иные услуги '!$C$5+'РСТ РСО-А'!$J$6+'РСТ РСО-А'!$H$9</f>
        <v>3603.76</v>
      </c>
      <c r="O223" s="118">
        <f>VLOOKUP($A223+ROUND((COLUMN()-2)/24,5),АТС!$A$41:$F$784,3)+'Иные услуги '!$C$5+'РСТ РСО-А'!$J$6+'РСТ РСО-А'!$H$9</f>
        <v>3603.9700000000003</v>
      </c>
      <c r="P223" s="118">
        <f>VLOOKUP($A223+ROUND((COLUMN()-2)/24,5),АТС!$A$41:$F$784,3)+'Иные услуги '!$C$5+'РСТ РСО-А'!$J$6+'РСТ РСО-А'!$H$9</f>
        <v>3603.91</v>
      </c>
      <c r="Q223" s="118">
        <f>VLOOKUP($A223+ROUND((COLUMN()-2)/24,5),АТС!$A$41:$F$784,3)+'Иные услуги '!$C$5+'РСТ РСО-А'!$J$6+'РСТ РСО-А'!$H$9</f>
        <v>3603.17</v>
      </c>
      <c r="R223" s="118">
        <f>VLOOKUP($A223+ROUND((COLUMN()-2)/24,5),АТС!$A$41:$F$784,3)+'Иные услуги '!$C$5+'РСТ РСО-А'!$J$6+'РСТ РСО-А'!$H$9</f>
        <v>3566.16</v>
      </c>
      <c r="S223" s="118">
        <f>VLOOKUP($A223+ROUND((COLUMN()-2)/24,5),АТС!$A$41:$F$784,3)+'Иные услуги '!$C$5+'РСТ РСО-А'!$J$6+'РСТ РСО-А'!$H$9</f>
        <v>3500.41</v>
      </c>
      <c r="T223" s="118">
        <f>VLOOKUP($A223+ROUND((COLUMN()-2)/24,5),АТС!$A$41:$F$784,3)+'Иные услуги '!$C$5+'РСТ РСО-А'!$J$6+'РСТ РСО-А'!$H$9</f>
        <v>3615.1400000000003</v>
      </c>
      <c r="U223" s="118">
        <f>VLOOKUP($A223+ROUND((COLUMN()-2)/24,5),АТС!$A$41:$F$784,3)+'Иные услуги '!$C$5+'РСТ РСО-А'!$J$6+'РСТ РСО-А'!$H$9</f>
        <v>3551.48</v>
      </c>
      <c r="V223" s="118">
        <f>VLOOKUP($A223+ROUND((COLUMN()-2)/24,5),АТС!$A$41:$F$784,3)+'Иные услуги '!$C$5+'РСТ РСО-А'!$J$6+'РСТ РСО-А'!$H$9</f>
        <v>3515.61</v>
      </c>
      <c r="W223" s="118">
        <f>VLOOKUP($A223+ROUND((COLUMN()-2)/24,5),АТС!$A$41:$F$784,3)+'Иные услуги '!$C$5+'РСТ РСО-А'!$J$6+'РСТ РСО-А'!$H$9</f>
        <v>3520.8900000000003</v>
      </c>
      <c r="X223" s="118">
        <f>VLOOKUP($A223+ROUND((COLUMN()-2)/24,5),АТС!$A$41:$F$784,3)+'Иные услуги '!$C$5+'РСТ РСО-А'!$J$6+'РСТ РСО-А'!$H$9</f>
        <v>3729.73</v>
      </c>
      <c r="Y223" s="118">
        <f>VLOOKUP($A223+ROUND((COLUMN()-2)/24,5),АТС!$A$41:$F$784,3)+'Иные услуги '!$C$5+'РСТ РСО-А'!$J$6+'РСТ РСО-А'!$H$9</f>
        <v>3556.83</v>
      </c>
    </row>
    <row r="224" spans="1:25" x14ac:dyDescent="0.2">
      <c r="A224" s="66">
        <f t="shared" si="6"/>
        <v>43396</v>
      </c>
      <c r="B224" s="118">
        <f>VLOOKUP($A224+ROUND((COLUMN()-2)/24,5),АТС!$A$41:$F$784,3)+'Иные услуги '!$C$5+'РСТ РСО-А'!$J$6+'РСТ РСО-А'!$H$9</f>
        <v>3464.1800000000003</v>
      </c>
      <c r="C224" s="118">
        <f>VLOOKUP($A224+ROUND((COLUMN()-2)/24,5),АТС!$A$41:$F$784,3)+'Иные услуги '!$C$5+'РСТ РСО-А'!$J$6+'РСТ РСО-А'!$H$9</f>
        <v>3484.6800000000003</v>
      </c>
      <c r="D224" s="118">
        <f>VLOOKUP($A224+ROUND((COLUMN()-2)/24,5),АТС!$A$41:$F$784,3)+'Иные услуги '!$C$5+'РСТ РСО-А'!$J$6+'РСТ РСО-А'!$H$9</f>
        <v>3484.38</v>
      </c>
      <c r="E224" s="118">
        <f>VLOOKUP($A224+ROUND((COLUMN()-2)/24,5),АТС!$A$41:$F$784,3)+'Иные услуги '!$C$5+'РСТ РСО-А'!$J$6+'РСТ РСО-А'!$H$9</f>
        <v>3484.17</v>
      </c>
      <c r="F224" s="118">
        <f>VLOOKUP($A224+ROUND((COLUMN()-2)/24,5),АТС!$A$41:$F$784,3)+'Иные услуги '!$C$5+'РСТ РСО-А'!$J$6+'РСТ РСО-А'!$H$9</f>
        <v>3484.1000000000004</v>
      </c>
      <c r="G224" s="118">
        <f>VLOOKUP($A224+ROUND((COLUMN()-2)/24,5),АТС!$A$41:$F$784,3)+'Иные услуги '!$C$5+'РСТ РСО-А'!$J$6+'РСТ РСО-А'!$H$9</f>
        <v>3484.6800000000003</v>
      </c>
      <c r="H224" s="118">
        <f>VLOOKUP($A224+ROUND((COLUMN()-2)/24,5),АТС!$A$41:$F$784,3)+'Иные услуги '!$C$5+'РСТ РСО-А'!$J$6+'РСТ РСО-А'!$H$9</f>
        <v>3508.26</v>
      </c>
      <c r="I224" s="118">
        <f>VLOOKUP($A224+ROUND((COLUMN()-2)/24,5),АТС!$A$41:$F$784,3)+'Иные услуги '!$C$5+'РСТ РСО-А'!$J$6+'РСТ РСО-А'!$H$9</f>
        <v>3564.6800000000003</v>
      </c>
      <c r="J224" s="118">
        <f>VLOOKUP($A224+ROUND((COLUMN()-2)/24,5),АТС!$A$41:$F$784,3)+'Иные услуги '!$C$5+'РСТ РСО-А'!$J$6+'РСТ РСО-А'!$H$9</f>
        <v>3511.6400000000003</v>
      </c>
      <c r="K224" s="118">
        <f>VLOOKUP($A224+ROUND((COLUMN()-2)/24,5),АТС!$A$41:$F$784,3)+'Иные услуги '!$C$5+'РСТ РСО-А'!$J$6+'РСТ РСО-А'!$H$9</f>
        <v>3503.03</v>
      </c>
      <c r="L224" s="118">
        <f>VLOOKUP($A224+ROUND((COLUMN()-2)/24,5),АТС!$A$41:$F$784,3)+'Иные услуги '!$C$5+'РСТ РСО-А'!$J$6+'РСТ РСО-А'!$H$9</f>
        <v>3533.79</v>
      </c>
      <c r="M224" s="118">
        <f>VLOOKUP($A224+ROUND((COLUMN()-2)/24,5),АТС!$A$41:$F$784,3)+'Иные услуги '!$C$5+'РСТ РСО-А'!$J$6+'РСТ РСО-А'!$H$9</f>
        <v>3565.78</v>
      </c>
      <c r="N224" s="118">
        <f>VLOOKUP($A224+ROUND((COLUMN()-2)/24,5),АТС!$A$41:$F$784,3)+'Иные услуги '!$C$5+'РСТ РСО-А'!$J$6+'РСТ РСО-А'!$H$9</f>
        <v>3642.92</v>
      </c>
      <c r="O224" s="118">
        <f>VLOOKUP($A224+ROUND((COLUMN()-2)/24,5),АТС!$A$41:$F$784,3)+'Иные услуги '!$C$5+'РСТ РСО-А'!$J$6+'РСТ РСО-А'!$H$9</f>
        <v>3642.63</v>
      </c>
      <c r="P224" s="118">
        <f>VLOOKUP($A224+ROUND((COLUMN()-2)/24,5),АТС!$A$41:$F$784,3)+'Иные услуги '!$C$5+'РСТ РСО-А'!$J$6+'РСТ РСО-А'!$H$9</f>
        <v>3642.66</v>
      </c>
      <c r="Q224" s="118">
        <f>VLOOKUP($A224+ROUND((COLUMN()-2)/24,5),АТС!$A$41:$F$784,3)+'Иные услуги '!$C$5+'РСТ РСО-А'!$J$6+'РСТ РСО-А'!$H$9</f>
        <v>3642.3</v>
      </c>
      <c r="R224" s="118">
        <f>VLOOKUP($A224+ROUND((COLUMN()-2)/24,5),АТС!$A$41:$F$784,3)+'Иные услуги '!$C$5+'РСТ РСО-А'!$J$6+'РСТ РСО-А'!$H$9</f>
        <v>3565.56</v>
      </c>
      <c r="S224" s="118">
        <f>VLOOKUP($A224+ROUND((COLUMN()-2)/24,5),АТС!$A$41:$F$784,3)+'Иные услуги '!$C$5+'РСТ РСО-А'!$J$6+'РСТ РСО-А'!$H$9</f>
        <v>3501.41</v>
      </c>
      <c r="T224" s="118">
        <f>VLOOKUP($A224+ROUND((COLUMN()-2)/24,5),АТС!$A$41:$F$784,3)+'Иные услуги '!$C$5+'РСТ РСО-А'!$J$6+'РСТ РСО-А'!$H$9</f>
        <v>3622.58</v>
      </c>
      <c r="U224" s="118">
        <f>VLOOKUP($A224+ROUND((COLUMN()-2)/24,5),АТС!$A$41:$F$784,3)+'Иные услуги '!$C$5+'РСТ РСО-А'!$J$6+'РСТ РСО-А'!$H$9</f>
        <v>3554.46</v>
      </c>
      <c r="V224" s="118">
        <f>VLOOKUP($A224+ROUND((COLUMN()-2)/24,5),АТС!$A$41:$F$784,3)+'Иные услуги '!$C$5+'РСТ РСО-А'!$J$6+'РСТ РСО-А'!$H$9</f>
        <v>3514.62</v>
      </c>
      <c r="W224" s="118">
        <f>VLOOKUP($A224+ROUND((COLUMN()-2)/24,5),АТС!$A$41:$F$784,3)+'Иные услуги '!$C$5+'РСТ РСО-А'!$J$6+'РСТ РСО-А'!$H$9</f>
        <v>3516.73</v>
      </c>
      <c r="X224" s="118">
        <f>VLOOKUP($A224+ROUND((COLUMN()-2)/24,5),АТС!$A$41:$F$784,3)+'Иные услуги '!$C$5+'РСТ РСО-А'!$J$6+'РСТ РСО-А'!$H$9</f>
        <v>3724.28</v>
      </c>
      <c r="Y224" s="118">
        <f>VLOOKUP($A224+ROUND((COLUMN()-2)/24,5),АТС!$A$41:$F$784,3)+'Иные услуги '!$C$5+'РСТ РСО-А'!$J$6+'РСТ РСО-А'!$H$9</f>
        <v>3571.78</v>
      </c>
    </row>
    <row r="225" spans="1:27" x14ac:dyDescent="0.2">
      <c r="A225" s="66">
        <f t="shared" si="6"/>
        <v>43397</v>
      </c>
      <c r="B225" s="118">
        <f>VLOOKUP($A225+ROUND((COLUMN()-2)/24,5),АТС!$A$41:$F$784,3)+'Иные услуги '!$C$5+'РСТ РСО-А'!$J$6+'РСТ РСО-А'!$H$9</f>
        <v>3463.46</v>
      </c>
      <c r="C225" s="118">
        <f>VLOOKUP($A225+ROUND((COLUMN()-2)/24,5),АТС!$A$41:$F$784,3)+'Иные услуги '!$C$5+'РСТ РСО-А'!$J$6+'РСТ РСО-А'!$H$9</f>
        <v>3485.16</v>
      </c>
      <c r="D225" s="118">
        <f>VLOOKUP($A225+ROUND((COLUMN()-2)/24,5),АТС!$A$41:$F$784,3)+'Иные услуги '!$C$5+'РСТ РСО-А'!$J$6+'РСТ РСО-А'!$H$9</f>
        <v>3483.3900000000003</v>
      </c>
      <c r="E225" s="118">
        <f>VLOOKUP($A225+ROUND((COLUMN()-2)/24,5),АТС!$A$41:$F$784,3)+'Иные услуги '!$C$5+'РСТ РСО-А'!$J$6+'РСТ РСО-А'!$H$9</f>
        <v>3483.1000000000004</v>
      </c>
      <c r="F225" s="118">
        <f>VLOOKUP($A225+ROUND((COLUMN()-2)/24,5),АТС!$A$41:$F$784,3)+'Иные услуги '!$C$5+'РСТ РСО-А'!$J$6+'РСТ РСО-А'!$H$9</f>
        <v>3483.79</v>
      </c>
      <c r="G225" s="118">
        <f>VLOOKUP($A225+ROUND((COLUMN()-2)/24,5),АТС!$A$41:$F$784,3)+'Иные услуги '!$C$5+'РСТ РСО-А'!$J$6+'РСТ РСО-А'!$H$9</f>
        <v>3485.17</v>
      </c>
      <c r="H225" s="118">
        <f>VLOOKUP($A225+ROUND((COLUMN()-2)/24,5),АТС!$A$41:$F$784,3)+'Иные услуги '!$C$5+'РСТ РСО-А'!$J$6+'РСТ РСО-А'!$H$9</f>
        <v>3507.34</v>
      </c>
      <c r="I225" s="118">
        <f>VLOOKUP($A225+ROUND((COLUMN()-2)/24,5),АТС!$A$41:$F$784,3)+'Иные услуги '!$C$5+'РСТ РСО-А'!$J$6+'РСТ РСО-А'!$H$9</f>
        <v>3543.38</v>
      </c>
      <c r="J225" s="118">
        <f>VLOOKUP($A225+ROUND((COLUMN()-2)/24,5),АТС!$A$41:$F$784,3)+'Иные услуги '!$C$5+'РСТ РСО-А'!$J$6+'РСТ РСО-А'!$H$9</f>
        <v>3511.96</v>
      </c>
      <c r="K225" s="118">
        <f>VLOOKUP($A225+ROUND((COLUMN()-2)/24,5),АТС!$A$41:$F$784,3)+'Иные услуги '!$C$5+'РСТ РСО-А'!$J$6+'РСТ РСО-А'!$H$9</f>
        <v>3502.11</v>
      </c>
      <c r="L225" s="118">
        <f>VLOOKUP($A225+ROUND((COLUMN()-2)/24,5),АТС!$A$41:$F$784,3)+'Иные услуги '!$C$5+'РСТ РСО-А'!$J$6+'РСТ РСО-А'!$H$9</f>
        <v>3533.81</v>
      </c>
      <c r="M225" s="118">
        <f>VLOOKUP($A225+ROUND((COLUMN()-2)/24,5),АТС!$A$41:$F$784,3)+'Иные услуги '!$C$5+'РСТ РСО-А'!$J$6+'РСТ РСО-А'!$H$9</f>
        <v>3567.03</v>
      </c>
      <c r="N225" s="118">
        <f>VLOOKUP($A225+ROUND((COLUMN()-2)/24,5),АТС!$A$41:$F$784,3)+'Иные услуги '!$C$5+'РСТ РСО-А'!$J$6+'РСТ РСО-А'!$H$9</f>
        <v>3644.9700000000003</v>
      </c>
      <c r="O225" s="118">
        <f>VLOOKUP($A225+ROUND((COLUMN()-2)/24,5),АТС!$A$41:$F$784,3)+'Иные услуги '!$C$5+'РСТ РСО-А'!$J$6+'РСТ РСО-А'!$H$9</f>
        <v>3644.9700000000003</v>
      </c>
      <c r="P225" s="118">
        <f>VLOOKUP($A225+ROUND((COLUMN()-2)/24,5),АТС!$A$41:$F$784,3)+'Иные услуги '!$C$5+'РСТ РСО-А'!$J$6+'РСТ РСО-А'!$H$9</f>
        <v>3644.79</v>
      </c>
      <c r="Q225" s="118">
        <f>VLOOKUP($A225+ROUND((COLUMN()-2)/24,5),АТС!$A$41:$F$784,3)+'Иные услуги '!$C$5+'РСТ РСО-А'!$J$6+'РСТ РСО-А'!$H$9</f>
        <v>3644.86</v>
      </c>
      <c r="R225" s="118">
        <f>VLOOKUP($A225+ROUND((COLUMN()-2)/24,5),АТС!$A$41:$F$784,3)+'Иные услуги '!$C$5+'РСТ РСО-А'!$J$6+'РСТ РСО-А'!$H$9</f>
        <v>3566.9700000000003</v>
      </c>
      <c r="S225" s="118">
        <f>VLOOKUP($A225+ROUND((COLUMN()-2)/24,5),АТС!$A$41:$F$784,3)+'Иные услуги '!$C$5+'РСТ РСО-А'!$J$6+'РСТ РСО-А'!$H$9</f>
        <v>3506.44</v>
      </c>
      <c r="T225" s="118">
        <f>VLOOKUP($A225+ROUND((COLUMN()-2)/24,5),АТС!$A$41:$F$784,3)+'Иные услуги '!$C$5+'РСТ РСО-А'!$J$6+'РСТ РСО-А'!$H$9</f>
        <v>3637.41</v>
      </c>
      <c r="U225" s="118">
        <f>VLOOKUP($A225+ROUND((COLUMN()-2)/24,5),АТС!$A$41:$F$784,3)+'Иные услуги '!$C$5+'РСТ РСО-А'!$J$6+'РСТ РСО-А'!$H$9</f>
        <v>3560.53</v>
      </c>
      <c r="V225" s="118">
        <f>VLOOKUP($A225+ROUND((COLUMN()-2)/24,5),АТС!$A$41:$F$784,3)+'Иные услуги '!$C$5+'РСТ РСО-А'!$J$6+'РСТ РСО-А'!$H$9</f>
        <v>3518.41</v>
      </c>
      <c r="W225" s="118">
        <f>VLOOKUP($A225+ROUND((COLUMN()-2)/24,5),АТС!$A$41:$F$784,3)+'Иные услуги '!$C$5+'РСТ РСО-А'!$J$6+'РСТ РСО-А'!$H$9</f>
        <v>3525.7000000000003</v>
      </c>
      <c r="X225" s="118">
        <f>VLOOKUP($A225+ROUND((COLUMN()-2)/24,5),АТС!$A$41:$F$784,3)+'Иные услуги '!$C$5+'РСТ РСО-А'!$J$6+'РСТ РСО-А'!$H$9</f>
        <v>3733.4700000000003</v>
      </c>
      <c r="Y225" s="118">
        <f>VLOOKUP($A225+ROUND((COLUMN()-2)/24,5),АТС!$A$41:$F$784,3)+'Иные услуги '!$C$5+'РСТ РСО-А'!$J$6+'РСТ РСО-А'!$H$9</f>
        <v>3551.56</v>
      </c>
    </row>
    <row r="226" spans="1:27" x14ac:dyDescent="0.2">
      <c r="A226" s="66">
        <f t="shared" si="6"/>
        <v>43398</v>
      </c>
      <c r="B226" s="118">
        <f>VLOOKUP($A226+ROUND((COLUMN()-2)/24,5),АТС!$A$41:$F$784,3)+'Иные услуги '!$C$5+'РСТ РСО-А'!$J$6+'РСТ РСО-А'!$H$9</f>
        <v>3472.56</v>
      </c>
      <c r="C226" s="118">
        <f>VLOOKUP($A226+ROUND((COLUMN()-2)/24,5),АТС!$A$41:$F$784,3)+'Иные услуги '!$C$5+'РСТ РСО-А'!$J$6+'РСТ РСО-А'!$H$9</f>
        <v>3472.67</v>
      </c>
      <c r="D226" s="118">
        <f>VLOOKUP($A226+ROUND((COLUMN()-2)/24,5),АТС!$A$41:$F$784,3)+'Иные услуги '!$C$5+'РСТ РСО-А'!$J$6+'РСТ РСО-А'!$H$9</f>
        <v>3484.75</v>
      </c>
      <c r="E226" s="118">
        <f>VLOOKUP($A226+ROUND((COLUMN()-2)/24,5),АТС!$A$41:$F$784,3)+'Иные услуги '!$C$5+'РСТ РСО-А'!$J$6+'РСТ РСО-А'!$H$9</f>
        <v>3484.57</v>
      </c>
      <c r="F226" s="118">
        <f>VLOOKUP($A226+ROUND((COLUMN()-2)/24,5),АТС!$A$41:$F$784,3)+'Иные услуги '!$C$5+'РСТ РСО-А'!$J$6+'РСТ РСО-А'!$H$9</f>
        <v>3483.08</v>
      </c>
      <c r="G226" s="118">
        <f>VLOOKUP($A226+ROUND((COLUMN()-2)/24,5),АТС!$A$41:$F$784,3)+'Иные услуги '!$C$5+'РСТ РСО-А'!$J$6+'РСТ РСО-А'!$H$9</f>
        <v>3486.7000000000003</v>
      </c>
      <c r="H226" s="118">
        <f>VLOOKUP($A226+ROUND((COLUMN()-2)/24,5),АТС!$A$41:$F$784,3)+'Иные услуги '!$C$5+'РСТ РСО-А'!$J$6+'РСТ РСО-А'!$H$9</f>
        <v>3512.02</v>
      </c>
      <c r="I226" s="118">
        <f>VLOOKUP($A226+ROUND((COLUMN()-2)/24,5),АТС!$A$41:$F$784,3)+'Иные услуги '!$C$5+'РСТ РСО-А'!$J$6+'РСТ РСО-А'!$H$9</f>
        <v>3567.62</v>
      </c>
      <c r="J226" s="118">
        <f>VLOOKUP($A226+ROUND((COLUMN()-2)/24,5),АТС!$A$41:$F$784,3)+'Иные услуги '!$C$5+'РСТ РСО-А'!$J$6+'РСТ РСО-А'!$H$9</f>
        <v>3516.08</v>
      </c>
      <c r="K226" s="118">
        <f>VLOOKUP($A226+ROUND((COLUMN()-2)/24,5),АТС!$A$41:$F$784,3)+'Иные услуги '!$C$5+'РСТ РСО-А'!$J$6+'РСТ РСО-А'!$H$9</f>
        <v>3492.73</v>
      </c>
      <c r="L226" s="118">
        <f>VLOOKUP($A226+ROUND((COLUMN()-2)/24,5),АТС!$A$41:$F$784,3)+'Иные услуги '!$C$5+'РСТ РСО-А'!$J$6+'РСТ РСО-А'!$H$9</f>
        <v>3510.15</v>
      </c>
      <c r="M226" s="118">
        <f>VLOOKUP($A226+ROUND((COLUMN()-2)/24,5),АТС!$A$41:$F$784,3)+'Иные услуги '!$C$5+'РСТ РСО-А'!$J$6+'РСТ РСО-А'!$H$9</f>
        <v>3509.2400000000002</v>
      </c>
      <c r="N226" s="118">
        <f>VLOOKUP($A226+ROUND((COLUMN()-2)/24,5),АТС!$A$41:$F$784,3)+'Иные услуги '!$C$5+'РСТ РСО-А'!$J$6+'РСТ РСО-А'!$H$9</f>
        <v>3508.26</v>
      </c>
      <c r="O226" s="118">
        <f>VLOOKUP($A226+ROUND((COLUMN()-2)/24,5),АТС!$A$41:$F$784,3)+'Иные услуги '!$C$5+'РСТ РСО-А'!$J$6+'РСТ РСО-А'!$H$9</f>
        <v>3507.3900000000003</v>
      </c>
      <c r="P226" s="118">
        <f>VLOOKUP($A226+ROUND((COLUMN()-2)/24,5),АТС!$A$41:$F$784,3)+'Иные услуги '!$C$5+'РСТ РСО-А'!$J$6+'РСТ РСО-А'!$H$9</f>
        <v>3506.4700000000003</v>
      </c>
      <c r="Q226" s="118">
        <f>VLOOKUP($A226+ROUND((COLUMN()-2)/24,5),АТС!$A$41:$F$784,3)+'Иные услуги '!$C$5+'РСТ РСО-А'!$J$6+'РСТ РСО-А'!$H$9</f>
        <v>3508.15</v>
      </c>
      <c r="R226" s="118">
        <f>VLOOKUP($A226+ROUND((COLUMN()-2)/24,5),АТС!$A$41:$F$784,3)+'Иные услуги '!$C$5+'РСТ РСО-А'!$J$6+'РСТ РСО-А'!$H$9</f>
        <v>3543.79</v>
      </c>
      <c r="S226" s="118">
        <f>VLOOKUP($A226+ROUND((COLUMN()-2)/24,5),АТС!$A$41:$F$784,3)+'Иные услуги '!$C$5+'РСТ РСО-А'!$J$6+'РСТ РСО-А'!$H$9</f>
        <v>3580.31</v>
      </c>
      <c r="T226" s="118">
        <f>VLOOKUP($A226+ROUND((COLUMN()-2)/24,5),АТС!$A$41:$F$784,3)+'Иные услуги '!$C$5+'РСТ РСО-А'!$J$6+'РСТ РСО-А'!$H$9</f>
        <v>3619.96</v>
      </c>
      <c r="U226" s="118">
        <f>VLOOKUP($A226+ROUND((COLUMN()-2)/24,5),АТС!$A$41:$F$784,3)+'Иные услуги '!$C$5+'РСТ РСО-А'!$J$6+'РСТ РСО-А'!$H$9</f>
        <v>3549.81</v>
      </c>
      <c r="V226" s="118">
        <f>VLOOKUP($A226+ROUND((COLUMN()-2)/24,5),АТС!$A$41:$F$784,3)+'Иные услуги '!$C$5+'РСТ РСО-А'!$J$6+'РСТ РСО-А'!$H$9</f>
        <v>3537.37</v>
      </c>
      <c r="W226" s="118">
        <f>VLOOKUP($A226+ROUND((COLUMN()-2)/24,5),АТС!$A$41:$F$784,3)+'Иные услуги '!$C$5+'РСТ РСО-А'!$J$6+'РСТ РСО-А'!$H$9</f>
        <v>3533.65</v>
      </c>
      <c r="X226" s="118">
        <f>VLOOKUP($A226+ROUND((COLUMN()-2)/24,5),АТС!$A$41:$F$784,3)+'Иные услуги '!$C$5+'РСТ РСО-А'!$J$6+'РСТ РСО-А'!$H$9</f>
        <v>3611.71</v>
      </c>
      <c r="Y226" s="118">
        <f>VLOOKUP($A226+ROUND((COLUMN()-2)/24,5),АТС!$A$41:$F$784,3)+'Иные услуги '!$C$5+'РСТ РСО-А'!$J$6+'РСТ РСО-А'!$H$9</f>
        <v>3615.01</v>
      </c>
    </row>
    <row r="227" spans="1:27" x14ac:dyDescent="0.2">
      <c r="A227" s="66">
        <f t="shared" si="6"/>
        <v>43399</v>
      </c>
      <c r="B227" s="118">
        <f>VLOOKUP($A227+ROUND((COLUMN()-2)/24,5),АТС!$A$41:$F$784,3)+'Иные услуги '!$C$5+'РСТ РСО-А'!$J$6+'РСТ РСО-А'!$H$9</f>
        <v>3484.32</v>
      </c>
      <c r="C227" s="118">
        <f>VLOOKUP($A227+ROUND((COLUMN()-2)/24,5),АТС!$A$41:$F$784,3)+'Иные услуги '!$C$5+'РСТ РСО-А'!$J$6+'РСТ РСО-А'!$H$9</f>
        <v>3472.51</v>
      </c>
      <c r="D227" s="118">
        <f>VLOOKUP($A227+ROUND((COLUMN()-2)/24,5),АТС!$A$41:$F$784,3)+'Иные услуги '!$C$5+'РСТ РСО-А'!$J$6+'РСТ РСО-А'!$H$9</f>
        <v>3471.58</v>
      </c>
      <c r="E227" s="118">
        <f>VLOOKUP($A227+ROUND((COLUMN()-2)/24,5),АТС!$A$41:$F$784,3)+'Иные услуги '!$C$5+'РСТ РСО-А'!$J$6+'РСТ РСО-А'!$H$9</f>
        <v>3471.3900000000003</v>
      </c>
      <c r="F227" s="118">
        <f>VLOOKUP($A227+ROUND((COLUMN()-2)/24,5),АТС!$A$41:$F$784,3)+'Иные услуги '!$C$5+'РСТ РСО-А'!$J$6+'РСТ РСО-А'!$H$9</f>
        <v>3472.11</v>
      </c>
      <c r="G227" s="118">
        <f>VLOOKUP($A227+ROUND((COLUMN()-2)/24,5),АТС!$A$41:$F$784,3)+'Иные услуги '!$C$5+'РСТ РСО-А'!$J$6+'РСТ РСО-А'!$H$9</f>
        <v>3473.83</v>
      </c>
      <c r="H227" s="118">
        <f>VLOOKUP($A227+ROUND((COLUMN()-2)/24,5),АТС!$A$41:$F$784,3)+'Иные услуги '!$C$5+'РСТ РСО-А'!$J$6+'РСТ РСО-А'!$H$9</f>
        <v>3481.48</v>
      </c>
      <c r="I227" s="118">
        <f>VLOOKUP($A227+ROUND((COLUMN()-2)/24,5),АТС!$A$41:$F$784,3)+'Иные услуги '!$C$5+'РСТ РСО-А'!$J$6+'РСТ РСО-А'!$H$9</f>
        <v>3654.4900000000002</v>
      </c>
      <c r="J227" s="118">
        <f>VLOOKUP($A227+ROUND((COLUMN()-2)/24,5),АТС!$A$41:$F$784,3)+'Иные услуги '!$C$5+'РСТ РСО-А'!$J$6+'РСТ РСО-А'!$H$9</f>
        <v>3489.61</v>
      </c>
      <c r="K227" s="118">
        <f>VLOOKUP($A227+ROUND((COLUMN()-2)/24,5),АТС!$A$41:$F$784,3)+'Иные услуги '!$C$5+'РСТ РСО-А'!$J$6+'РСТ РСО-А'!$H$9</f>
        <v>3489.92</v>
      </c>
      <c r="L227" s="118">
        <f>VLOOKUP($A227+ROUND((COLUMN()-2)/24,5),АТС!$A$41:$F$784,3)+'Иные услуги '!$C$5+'РСТ РСО-А'!$J$6+'РСТ РСО-А'!$H$9</f>
        <v>3545.08</v>
      </c>
      <c r="M227" s="118">
        <f>VLOOKUP($A227+ROUND((COLUMN()-2)/24,5),АТС!$A$41:$F$784,3)+'Иные услуги '!$C$5+'РСТ РСО-А'!$J$6+'РСТ РСО-А'!$H$9</f>
        <v>3508.65</v>
      </c>
      <c r="N227" s="118">
        <f>VLOOKUP($A227+ROUND((COLUMN()-2)/24,5),АТС!$A$41:$F$784,3)+'Иные услуги '!$C$5+'РСТ РСО-А'!$J$6+'РСТ РСО-А'!$H$9</f>
        <v>3508.1000000000004</v>
      </c>
      <c r="O227" s="118">
        <f>VLOOKUP($A227+ROUND((COLUMN()-2)/24,5),АТС!$A$41:$F$784,3)+'Иные услуги '!$C$5+'РСТ РСО-А'!$J$6+'РСТ РСО-А'!$H$9</f>
        <v>3508.54</v>
      </c>
      <c r="P227" s="118">
        <f>VLOOKUP($A227+ROUND((COLUMN()-2)/24,5),АТС!$A$41:$F$784,3)+'Иные услуги '!$C$5+'РСТ РСО-А'!$J$6+'РСТ РСО-А'!$H$9</f>
        <v>3508.33</v>
      </c>
      <c r="Q227" s="118">
        <f>VLOOKUP($A227+ROUND((COLUMN()-2)/24,5),АТС!$A$41:$F$784,3)+'Иные услуги '!$C$5+'РСТ РСО-А'!$J$6+'РСТ РСО-А'!$H$9</f>
        <v>3508.02</v>
      </c>
      <c r="R227" s="118">
        <f>VLOOKUP($A227+ROUND((COLUMN()-2)/24,5),АТС!$A$41:$F$784,3)+'Иные услуги '!$C$5+'РСТ РСО-А'!$J$6+'РСТ РСО-А'!$H$9</f>
        <v>3537.6400000000003</v>
      </c>
      <c r="S227" s="118">
        <f>VLOOKUP($A227+ROUND((COLUMN()-2)/24,5),АТС!$A$41:$F$784,3)+'Иные услуги '!$C$5+'РСТ РСО-А'!$J$6+'РСТ РСО-А'!$H$9</f>
        <v>3654.15</v>
      </c>
      <c r="T227" s="118">
        <f>VLOOKUP($A227+ROUND((COLUMN()-2)/24,5),АТС!$A$41:$F$784,3)+'Иные услуги '!$C$5+'РСТ РСО-А'!$J$6+'РСТ РСО-А'!$H$9</f>
        <v>3658.21</v>
      </c>
      <c r="U227" s="118">
        <f>VLOOKUP($A227+ROUND((COLUMN()-2)/24,5),АТС!$A$41:$F$784,3)+'Иные услуги '!$C$5+'РСТ РСО-А'!$J$6+'РСТ РСО-А'!$H$9</f>
        <v>3610.69</v>
      </c>
      <c r="V227" s="118">
        <f>VLOOKUP($A227+ROUND((COLUMN()-2)/24,5),АТС!$A$41:$F$784,3)+'Иные услуги '!$C$5+'РСТ РСО-А'!$J$6+'РСТ РСО-А'!$H$9</f>
        <v>3487.48</v>
      </c>
      <c r="W227" s="118">
        <f>VLOOKUP($A227+ROUND((COLUMN()-2)/24,5),АТС!$A$41:$F$784,3)+'Иные услуги '!$C$5+'РСТ РСО-А'!$J$6+'РСТ РСО-А'!$H$9</f>
        <v>3522.69</v>
      </c>
      <c r="X227" s="118">
        <f>VLOOKUP($A227+ROUND((COLUMN()-2)/24,5),АТС!$A$41:$F$784,3)+'Иные услуги '!$C$5+'РСТ РСО-А'!$J$6+'РСТ РСО-А'!$H$9</f>
        <v>3520.58</v>
      </c>
      <c r="Y227" s="118">
        <f>VLOOKUP($A227+ROUND((COLUMN()-2)/24,5),АТС!$A$41:$F$784,3)+'Иные услуги '!$C$5+'РСТ РСО-А'!$J$6+'РСТ РСО-А'!$H$9</f>
        <v>3591.84</v>
      </c>
    </row>
    <row r="228" spans="1:27" x14ac:dyDescent="0.2">
      <c r="A228" s="66">
        <f t="shared" si="6"/>
        <v>43400</v>
      </c>
      <c r="B228" s="118">
        <f>VLOOKUP($A228+ROUND((COLUMN()-2)/24,5),АТС!$A$41:$F$784,3)+'Иные услуги '!$C$5+'РСТ РСО-А'!$J$6+'РСТ РСО-А'!$H$9</f>
        <v>3483.98</v>
      </c>
      <c r="C228" s="118">
        <f>VLOOKUP($A228+ROUND((COLUMN()-2)/24,5),АТС!$A$41:$F$784,3)+'Иные услуги '!$C$5+'РСТ РСО-А'!$J$6+'РСТ РСО-А'!$H$9</f>
        <v>3472.69</v>
      </c>
      <c r="D228" s="118">
        <f>VLOOKUP($A228+ROUND((COLUMN()-2)/24,5),АТС!$A$41:$F$784,3)+'Иные услуги '!$C$5+'РСТ РСО-А'!$J$6+'РСТ РСО-А'!$H$9</f>
        <v>3472</v>
      </c>
      <c r="E228" s="118">
        <f>VLOOKUP($A228+ROUND((COLUMN()-2)/24,5),АТС!$A$41:$F$784,3)+'Иные услуги '!$C$5+'РСТ РСО-А'!$J$6+'РСТ РСО-А'!$H$9</f>
        <v>3471.66</v>
      </c>
      <c r="F228" s="118">
        <f>VLOOKUP($A228+ROUND((COLUMN()-2)/24,5),АТС!$A$41:$F$784,3)+'Иные услуги '!$C$5+'РСТ РСО-А'!$J$6+'РСТ РСО-А'!$H$9</f>
        <v>3471.76</v>
      </c>
      <c r="G228" s="118">
        <f>VLOOKUP($A228+ROUND((COLUMN()-2)/24,5),АТС!$A$41:$F$784,3)+'Иные услуги '!$C$5+'РСТ РСО-А'!$J$6+'РСТ РСО-А'!$H$9</f>
        <v>3472.41</v>
      </c>
      <c r="H228" s="118">
        <f>VLOOKUP($A228+ROUND((COLUMN()-2)/24,5),АТС!$A$41:$F$784,3)+'Иные услуги '!$C$5+'РСТ РСО-А'!$J$6+'РСТ РСО-А'!$H$9</f>
        <v>3537.19</v>
      </c>
      <c r="I228" s="118">
        <f>VLOOKUP($A228+ROUND((COLUMN()-2)/24,5),АТС!$A$41:$F$784,3)+'Иные услуги '!$C$5+'РСТ РСО-А'!$J$6+'РСТ РСО-А'!$H$9</f>
        <v>3468.76</v>
      </c>
      <c r="J228" s="118">
        <f>VLOOKUP($A228+ROUND((COLUMN()-2)/24,5),АТС!$A$41:$F$784,3)+'Иные услуги '!$C$5+'РСТ РСО-А'!$J$6+'РСТ РСО-А'!$H$9</f>
        <v>3601.98</v>
      </c>
      <c r="K228" s="118">
        <f>VLOOKUP($A228+ROUND((COLUMN()-2)/24,5),АТС!$A$41:$F$784,3)+'Иные услуги '!$C$5+'РСТ РСО-А'!$J$6+'РСТ РСО-А'!$H$9</f>
        <v>3530.31</v>
      </c>
      <c r="L228" s="118">
        <f>VLOOKUP($A228+ROUND((COLUMN()-2)/24,5),АТС!$A$41:$F$784,3)+'Иные услуги '!$C$5+'РСТ РСО-А'!$J$6+'РСТ РСО-А'!$H$9</f>
        <v>3530.3</v>
      </c>
      <c r="M228" s="118">
        <f>VLOOKUP($A228+ROUND((COLUMN()-2)/24,5),АТС!$A$41:$F$784,3)+'Иные услуги '!$C$5+'РСТ РСО-А'!$J$6+'РСТ РСО-А'!$H$9</f>
        <v>3530.17</v>
      </c>
      <c r="N228" s="118">
        <f>VLOOKUP($A228+ROUND((COLUMN()-2)/24,5),АТС!$A$41:$F$784,3)+'Иные услуги '!$C$5+'РСТ РСО-А'!$J$6+'РСТ РСО-А'!$H$9</f>
        <v>3530.05</v>
      </c>
      <c r="O228" s="118">
        <f>VLOOKUP($A228+ROUND((COLUMN()-2)/24,5),АТС!$A$41:$F$784,3)+'Иные услуги '!$C$5+'РСТ РСО-А'!$J$6+'РСТ РСО-А'!$H$9</f>
        <v>3529.91</v>
      </c>
      <c r="P228" s="118">
        <f>VLOOKUP($A228+ROUND((COLUMN()-2)/24,5),АТС!$A$41:$F$784,3)+'Иные услуги '!$C$5+'РСТ РСО-А'!$J$6+'РСТ РСО-А'!$H$9</f>
        <v>3497.3500000000004</v>
      </c>
      <c r="Q228" s="118">
        <f>VLOOKUP($A228+ROUND((COLUMN()-2)/24,5),АТС!$A$41:$F$784,3)+'Иные услуги '!$C$5+'РСТ РСО-А'!$J$6+'РСТ РСО-А'!$H$9</f>
        <v>3497.04</v>
      </c>
      <c r="R228" s="118">
        <f>VLOOKUP($A228+ROUND((COLUMN()-2)/24,5),АТС!$A$41:$F$784,3)+'Иные услуги '!$C$5+'РСТ РСО-А'!$J$6+'РСТ РСО-А'!$H$9</f>
        <v>3497.77</v>
      </c>
      <c r="S228" s="118">
        <f>VLOOKUP($A228+ROUND((COLUMN()-2)/24,5),АТС!$A$41:$F$784,3)+'Иные услуги '!$C$5+'РСТ РСО-А'!$J$6+'РСТ РСО-А'!$H$9</f>
        <v>3605.2400000000002</v>
      </c>
      <c r="T228" s="118">
        <f>VLOOKUP($A228+ROUND((COLUMN()-2)/24,5),АТС!$A$41:$F$784,3)+'Иные услуги '!$C$5+'РСТ РСО-А'!$J$6+'РСТ РСО-А'!$H$9</f>
        <v>3625.32</v>
      </c>
      <c r="U228" s="118">
        <f>VLOOKUP($A228+ROUND((COLUMN()-2)/24,5),АТС!$A$41:$F$784,3)+'Иные услуги '!$C$5+'РСТ РСО-А'!$J$6+'РСТ РСО-А'!$H$9</f>
        <v>3552.91</v>
      </c>
      <c r="V228" s="118">
        <f>VLOOKUP($A228+ROUND((COLUMN()-2)/24,5),АТС!$A$41:$F$784,3)+'Иные услуги '!$C$5+'РСТ РСО-А'!$J$6+'РСТ РСО-А'!$H$9</f>
        <v>3494.1400000000003</v>
      </c>
      <c r="W228" s="118">
        <f>VLOOKUP($A228+ROUND((COLUMN()-2)/24,5),АТС!$A$41:$F$784,3)+'Иные услуги '!$C$5+'РСТ РСО-А'!$J$6+'РСТ РСО-А'!$H$9</f>
        <v>3530.29</v>
      </c>
      <c r="X228" s="118">
        <f>VLOOKUP($A228+ROUND((COLUMN()-2)/24,5),АТС!$A$41:$F$784,3)+'Иные услуги '!$C$5+'РСТ РСО-А'!$J$6+'РСТ РСО-А'!$H$9</f>
        <v>3609.8900000000003</v>
      </c>
      <c r="Y228" s="118">
        <f>VLOOKUP($A228+ROUND((COLUMN()-2)/24,5),АТС!$A$41:$F$784,3)+'Иные услуги '!$C$5+'РСТ РСО-А'!$J$6+'РСТ РСО-А'!$H$9</f>
        <v>3577.86</v>
      </c>
    </row>
    <row r="229" spans="1:27" x14ac:dyDescent="0.2">
      <c r="A229" s="66">
        <f t="shared" si="6"/>
        <v>43401</v>
      </c>
      <c r="B229" s="118">
        <f>VLOOKUP($A229+ROUND((COLUMN()-2)/24,5),АТС!$A$41:$F$784,3)+'Иные услуги '!$C$5+'РСТ РСО-А'!$J$6+'РСТ РСО-А'!$H$9</f>
        <v>3482.44</v>
      </c>
      <c r="C229" s="118">
        <f>VLOOKUP($A229+ROUND((COLUMN()-2)/24,5),АТС!$A$41:$F$784,3)+'Иные услуги '!$C$5+'РСТ РСО-А'!$J$6+'РСТ РСО-А'!$H$9</f>
        <v>3474.6800000000003</v>
      </c>
      <c r="D229" s="118">
        <f>VLOOKUP($A229+ROUND((COLUMN()-2)/24,5),АТС!$A$41:$F$784,3)+'Иные услуги '!$C$5+'РСТ РСО-А'!$J$6+'РСТ РСО-А'!$H$9</f>
        <v>3486.25</v>
      </c>
      <c r="E229" s="118">
        <f>VLOOKUP($A229+ROUND((COLUMN()-2)/24,5),АТС!$A$41:$F$784,3)+'Иные услуги '!$C$5+'РСТ РСО-А'!$J$6+'РСТ РСО-А'!$H$9</f>
        <v>3486.11</v>
      </c>
      <c r="F229" s="118">
        <f>VLOOKUP($A229+ROUND((COLUMN()-2)/24,5),АТС!$A$41:$F$784,3)+'Иные услуги '!$C$5+'РСТ РСО-А'!$J$6+'РСТ РСО-А'!$H$9</f>
        <v>3486.2200000000003</v>
      </c>
      <c r="G229" s="118">
        <f>VLOOKUP($A229+ROUND((COLUMN()-2)/24,5),АТС!$A$41:$F$784,3)+'Иные услуги '!$C$5+'РСТ РСО-А'!$J$6+'РСТ РСО-А'!$H$9</f>
        <v>3486.3900000000003</v>
      </c>
      <c r="H229" s="118">
        <f>VLOOKUP($A229+ROUND((COLUMN()-2)/24,5),АТС!$A$41:$F$784,3)+'Иные услуги '!$C$5+'РСТ РСО-А'!$J$6+'РСТ РСО-А'!$H$9</f>
        <v>3587.15</v>
      </c>
      <c r="I229" s="118">
        <f>VLOOKUP($A229+ROUND((COLUMN()-2)/24,5),АТС!$A$41:$F$784,3)+'Иные услуги '!$C$5+'РСТ РСО-А'!$J$6+'РСТ РСО-А'!$H$9</f>
        <v>3499.4300000000003</v>
      </c>
      <c r="J229" s="118">
        <f>VLOOKUP($A229+ROUND((COLUMN()-2)/24,5),АТС!$A$41:$F$784,3)+'Иные услуги '!$C$5+'РСТ РСО-А'!$J$6+'РСТ РСО-А'!$H$9</f>
        <v>3641.48</v>
      </c>
      <c r="K229" s="118">
        <f>VLOOKUP($A229+ROUND((COLUMN()-2)/24,5),АТС!$A$41:$F$784,3)+'Иные услуги '!$C$5+'РСТ РСО-А'!$J$6+'РСТ РСО-А'!$H$9</f>
        <v>3565.9900000000002</v>
      </c>
      <c r="L229" s="118">
        <f>VLOOKUP($A229+ROUND((COLUMN()-2)/24,5),АТС!$A$41:$F$784,3)+'Иные услуги '!$C$5+'РСТ РСО-А'!$J$6+'РСТ РСО-А'!$H$9</f>
        <v>3566.76</v>
      </c>
      <c r="M229" s="118">
        <f>VLOOKUP($A229+ROUND((COLUMN()-2)/24,5),АТС!$A$41:$F$784,3)+'Иные услуги '!$C$5+'РСТ РСО-А'!$J$6+'РСТ РСО-А'!$H$9</f>
        <v>3566.82</v>
      </c>
      <c r="N229" s="118">
        <f>VLOOKUP($A229+ROUND((COLUMN()-2)/24,5),АТС!$A$41:$F$784,3)+'Иные услуги '!$C$5+'РСТ РСО-А'!$J$6+'РСТ РСО-А'!$H$9</f>
        <v>3565.83</v>
      </c>
      <c r="O229" s="118">
        <f>VLOOKUP($A229+ROUND((COLUMN()-2)/24,5),АТС!$A$41:$F$784,3)+'Иные услуги '!$C$5+'РСТ РСО-А'!$J$6+'РСТ РСО-А'!$H$9</f>
        <v>3565.92</v>
      </c>
      <c r="P229" s="118">
        <f>VLOOKUP($A229+ROUND((COLUMN()-2)/24,5),АТС!$A$41:$F$784,3)+'Иные услуги '!$C$5+'РСТ РСО-А'!$J$6+'РСТ РСО-А'!$H$9</f>
        <v>3565.9500000000003</v>
      </c>
      <c r="Q229" s="118">
        <f>VLOOKUP($A229+ROUND((COLUMN()-2)/24,5),АТС!$A$41:$F$784,3)+'Иные услуги '!$C$5+'РСТ РСО-А'!$J$6+'РСТ РСО-А'!$H$9</f>
        <v>3566.79</v>
      </c>
      <c r="R229" s="118">
        <f>VLOOKUP($A229+ROUND((COLUMN()-2)/24,5),АТС!$A$41:$F$784,3)+'Иные услуги '!$C$5+'РСТ РСО-А'!$J$6+'РСТ РСО-А'!$H$9</f>
        <v>3567.54</v>
      </c>
      <c r="S229" s="118">
        <f>VLOOKUP($A229+ROUND((COLUMN()-2)/24,5),АТС!$A$41:$F$784,3)+'Иные услуги '!$C$5+'РСТ РСО-А'!$J$6+'РСТ РСО-А'!$H$9</f>
        <v>3554.3900000000003</v>
      </c>
      <c r="T229" s="118">
        <f>VLOOKUP($A229+ROUND((COLUMN()-2)/24,5),АТС!$A$41:$F$784,3)+'Иные услуги '!$C$5+'РСТ РСО-А'!$J$6+'РСТ РСО-А'!$H$9</f>
        <v>3593.9500000000003</v>
      </c>
      <c r="U229" s="118">
        <f>VLOOKUP($A229+ROUND((COLUMN()-2)/24,5),АТС!$A$41:$F$784,3)+'Иные услуги '!$C$5+'РСТ РСО-А'!$J$6+'РСТ РСО-А'!$H$9</f>
        <v>3503.81</v>
      </c>
      <c r="V229" s="118">
        <f>VLOOKUP($A229+ROUND((COLUMN()-2)/24,5),АТС!$A$41:$F$784,3)+'Иные услуги '!$C$5+'РСТ РСО-А'!$J$6+'РСТ РСО-А'!$H$9</f>
        <v>3509.29</v>
      </c>
      <c r="W229" s="118">
        <f>VLOOKUP($A229+ROUND((COLUMN()-2)/24,5),АТС!$A$41:$F$784,3)+'Иные услуги '!$C$5+'РСТ РСО-А'!$J$6+'РСТ РСО-А'!$H$9</f>
        <v>3534.94</v>
      </c>
      <c r="X229" s="118">
        <f>VLOOKUP($A229+ROUND((COLUMN()-2)/24,5),АТС!$A$41:$F$784,3)+'Иные услуги '!$C$5+'РСТ РСО-А'!$J$6+'РСТ РСО-А'!$H$9</f>
        <v>3616.21</v>
      </c>
      <c r="Y229" s="118">
        <f>VLOOKUP($A229+ROUND((COLUMN()-2)/24,5),АТС!$A$41:$F$784,3)+'Иные услуги '!$C$5+'РСТ РСО-А'!$J$6+'РСТ РСО-А'!$H$9</f>
        <v>3581.92</v>
      </c>
    </row>
    <row r="230" spans="1:27" x14ac:dyDescent="0.2">
      <c r="A230" s="66">
        <f t="shared" si="6"/>
        <v>43402</v>
      </c>
      <c r="B230" s="118">
        <f>VLOOKUP($A230+ROUND((COLUMN()-2)/24,5),АТС!$A$41:$F$784,3)+'Иные услуги '!$C$5+'РСТ РСО-А'!$J$6+'РСТ РСО-А'!$H$9</f>
        <v>3481.66</v>
      </c>
      <c r="C230" s="118">
        <f>VLOOKUP($A230+ROUND((COLUMN()-2)/24,5),АТС!$A$41:$F$784,3)+'Иные услуги '!$C$5+'РСТ РСО-А'!$J$6+'РСТ РСО-А'!$H$9</f>
        <v>3474.03</v>
      </c>
      <c r="D230" s="118">
        <f>VLOOKUP($A230+ROUND((COLUMN()-2)/24,5),АТС!$A$41:$F$784,3)+'Иные услуги '!$C$5+'РСТ РСО-А'!$J$6+'РСТ РСО-А'!$H$9</f>
        <v>3473.1400000000003</v>
      </c>
      <c r="E230" s="118">
        <f>VLOOKUP($A230+ROUND((COLUMN()-2)/24,5),АТС!$A$41:$F$784,3)+'Иные услуги '!$C$5+'РСТ РСО-А'!$J$6+'РСТ РСО-А'!$H$9</f>
        <v>3473.02</v>
      </c>
      <c r="F230" s="118">
        <f>VLOOKUP($A230+ROUND((COLUMN()-2)/24,5),АТС!$A$41:$F$784,3)+'Иные услуги '!$C$5+'РСТ РСО-А'!$J$6+'РСТ РСО-А'!$H$9</f>
        <v>3473.4700000000003</v>
      </c>
      <c r="G230" s="118">
        <f>VLOOKUP($A230+ROUND((COLUMN()-2)/24,5),АТС!$A$41:$F$784,3)+'Иные услуги '!$C$5+'РСТ РСО-А'!$J$6+'РСТ РСО-А'!$H$9</f>
        <v>3474.9300000000003</v>
      </c>
      <c r="H230" s="118">
        <f>VLOOKUP($A230+ROUND((COLUMN()-2)/24,5),АТС!$A$41:$F$784,3)+'Иные услуги '!$C$5+'РСТ РСО-А'!$J$6+'РСТ РСО-А'!$H$9</f>
        <v>3511.6400000000003</v>
      </c>
      <c r="I230" s="118">
        <f>VLOOKUP($A230+ROUND((COLUMN()-2)/24,5),АТС!$A$41:$F$784,3)+'Иные услуги '!$C$5+'РСТ РСО-А'!$J$6+'РСТ РСО-А'!$H$9</f>
        <v>3521.6000000000004</v>
      </c>
      <c r="J230" s="118">
        <f>VLOOKUP($A230+ROUND((COLUMN()-2)/24,5),АТС!$A$41:$F$784,3)+'Иные услуги '!$C$5+'РСТ РСО-А'!$J$6+'РСТ РСО-А'!$H$9</f>
        <v>3556.67</v>
      </c>
      <c r="K230" s="118">
        <f>VLOOKUP($A230+ROUND((COLUMN()-2)/24,5),АТС!$A$41:$F$784,3)+'Иные услуги '!$C$5+'РСТ РСО-А'!$J$6+'РСТ РСО-А'!$H$9</f>
        <v>3504.16</v>
      </c>
      <c r="L230" s="118">
        <f>VLOOKUP($A230+ROUND((COLUMN()-2)/24,5),АТС!$A$41:$F$784,3)+'Иные услуги '!$C$5+'РСТ РСО-А'!$J$6+'РСТ РСО-А'!$H$9</f>
        <v>3504.67</v>
      </c>
      <c r="M230" s="118">
        <f>VLOOKUP($A230+ROUND((COLUMN()-2)/24,5),АТС!$A$41:$F$784,3)+'Иные услуги '!$C$5+'РСТ РСО-А'!$J$6+'РСТ РСО-А'!$H$9</f>
        <v>3503.96</v>
      </c>
      <c r="N230" s="118">
        <f>VLOOKUP($A230+ROUND((COLUMN()-2)/24,5),АТС!$A$41:$F$784,3)+'Иные услуги '!$C$5+'РСТ РСО-А'!$J$6+'РСТ РСО-А'!$H$9</f>
        <v>3503.92</v>
      </c>
      <c r="O230" s="118">
        <f>VLOOKUP($A230+ROUND((COLUMN()-2)/24,5),АТС!$A$41:$F$784,3)+'Иные услуги '!$C$5+'РСТ РСО-А'!$J$6+'РСТ РСО-А'!$H$9</f>
        <v>3503.6800000000003</v>
      </c>
      <c r="P230" s="118">
        <f>VLOOKUP($A230+ROUND((COLUMN()-2)/24,5),АТС!$A$41:$F$784,3)+'Иные услуги '!$C$5+'РСТ РСО-А'!$J$6+'РСТ РСО-А'!$H$9</f>
        <v>3503.76</v>
      </c>
      <c r="Q230" s="118">
        <f>VLOOKUP($A230+ROUND((COLUMN()-2)/24,5),АТС!$A$41:$F$784,3)+'Иные услуги '!$C$5+'РСТ РСО-А'!$J$6+'РСТ РСО-А'!$H$9</f>
        <v>3503.9900000000002</v>
      </c>
      <c r="R230" s="118">
        <f>VLOOKUP($A230+ROUND((COLUMN()-2)/24,5),АТС!$A$41:$F$784,3)+'Иные услуги '!$C$5+'РСТ РСО-А'!$J$6+'РСТ РСО-А'!$H$9</f>
        <v>3494.31</v>
      </c>
      <c r="S230" s="118">
        <f>VLOOKUP($A230+ROUND((COLUMN()-2)/24,5),АТС!$A$41:$F$784,3)+'Иные услуги '!$C$5+'РСТ РСО-А'!$J$6+'РСТ РСО-А'!$H$9</f>
        <v>3630.8</v>
      </c>
      <c r="T230" s="118">
        <f>VLOOKUP($A230+ROUND((COLUMN()-2)/24,5),АТС!$A$41:$F$784,3)+'Иные услуги '!$C$5+'РСТ РСО-А'!$J$6+'РСТ РСО-А'!$H$9</f>
        <v>3633.34</v>
      </c>
      <c r="U230" s="118">
        <f>VLOOKUP($A230+ROUND((COLUMN()-2)/24,5),АТС!$A$41:$F$784,3)+'Иные услуги '!$C$5+'РСТ РСО-А'!$J$6+'РСТ РСО-А'!$H$9</f>
        <v>3558.5</v>
      </c>
      <c r="V230" s="118">
        <f>VLOOKUP($A230+ROUND((COLUMN()-2)/24,5),АТС!$A$41:$F$784,3)+'Иные услуги '!$C$5+'РСТ РСО-А'!$J$6+'РСТ РСО-А'!$H$9</f>
        <v>3507.71</v>
      </c>
      <c r="W230" s="118">
        <f>VLOOKUP($A230+ROUND((COLUMN()-2)/24,5),АТС!$A$41:$F$784,3)+'Иные услуги '!$C$5+'РСТ РСО-А'!$J$6+'РСТ РСО-А'!$H$9</f>
        <v>3520.71</v>
      </c>
      <c r="X230" s="118">
        <f>VLOOKUP($A230+ROUND((COLUMN()-2)/24,5),АТС!$A$41:$F$784,3)+'Иные услуги '!$C$5+'РСТ РСО-А'!$J$6+'РСТ РСО-А'!$H$9</f>
        <v>3607.06</v>
      </c>
      <c r="Y230" s="118">
        <f>VLOOKUP($A230+ROUND((COLUMN()-2)/24,5),АТС!$A$41:$F$784,3)+'Иные услуги '!$C$5+'РСТ РСО-А'!$J$6+'РСТ РСО-А'!$H$9</f>
        <v>3560.25</v>
      </c>
    </row>
    <row r="231" spans="1:27" x14ac:dyDescent="0.2">
      <c r="A231" s="66">
        <f t="shared" si="6"/>
        <v>43403</v>
      </c>
      <c r="B231" s="118">
        <f>VLOOKUP($A231+ROUND((COLUMN()-2)/24,5),АТС!$A$41:$F$784,3)+'Иные услуги '!$C$5+'РСТ РСО-А'!$J$6+'РСТ РСО-А'!$H$9</f>
        <v>3476.58</v>
      </c>
      <c r="C231" s="118">
        <f>VLOOKUP($A231+ROUND((COLUMN()-2)/24,5),АТС!$A$41:$F$784,3)+'Иные услуги '!$C$5+'РСТ РСО-А'!$J$6+'РСТ РСО-А'!$H$9</f>
        <v>3474.09</v>
      </c>
      <c r="D231" s="118">
        <f>VLOOKUP($A231+ROUND((COLUMN()-2)/24,5),АТС!$A$41:$F$784,3)+'Иные услуги '!$C$5+'РСТ РСО-А'!$J$6+'РСТ РСО-А'!$H$9</f>
        <v>3473.7200000000003</v>
      </c>
      <c r="E231" s="118">
        <f>VLOOKUP($A231+ROUND((COLUMN()-2)/24,5),АТС!$A$41:$F$784,3)+'Иные услуги '!$C$5+'РСТ РСО-А'!$J$6+'РСТ РСО-А'!$H$9</f>
        <v>3473.48</v>
      </c>
      <c r="F231" s="118">
        <f>VLOOKUP($A231+ROUND((COLUMN()-2)/24,5),АТС!$A$41:$F$784,3)+'Иные услуги '!$C$5+'РСТ РСО-А'!$J$6+'РСТ РСО-А'!$H$9</f>
        <v>3474.67</v>
      </c>
      <c r="G231" s="118">
        <f>VLOOKUP($A231+ROUND((COLUMN()-2)/24,5),АТС!$A$41:$F$784,3)+'Иные услуги '!$C$5+'РСТ РСО-А'!$J$6+'РСТ РСО-А'!$H$9</f>
        <v>3476.1400000000003</v>
      </c>
      <c r="H231" s="118">
        <f>VLOOKUP($A231+ROUND((COLUMN()-2)/24,5),АТС!$A$41:$F$784,3)+'Иные услуги '!$C$5+'РСТ РСО-А'!$J$6+'РСТ РСО-А'!$H$9</f>
        <v>3483.8900000000003</v>
      </c>
      <c r="I231" s="118">
        <f>VLOOKUP($A231+ROUND((COLUMN()-2)/24,5),АТС!$A$41:$F$784,3)+'Иные услуги '!$C$5+'РСТ РСО-А'!$J$6+'РСТ РСО-А'!$H$9</f>
        <v>3600.78</v>
      </c>
      <c r="J231" s="118">
        <f>VLOOKUP($A231+ROUND((COLUMN()-2)/24,5),АТС!$A$41:$F$784,3)+'Иные услуги '!$C$5+'РСТ РСО-А'!$J$6+'РСТ РСО-А'!$H$9</f>
        <v>3507.19</v>
      </c>
      <c r="K231" s="118">
        <f>VLOOKUP($A231+ROUND((COLUMN()-2)/24,5),АТС!$A$41:$F$784,3)+'Иные услуги '!$C$5+'РСТ РСО-А'!$J$6+'РСТ РСО-А'!$H$9</f>
        <v>3493.91</v>
      </c>
      <c r="L231" s="118">
        <f>VLOOKUP($A231+ROUND((COLUMN()-2)/24,5),АТС!$A$41:$F$784,3)+'Иные услуги '!$C$5+'РСТ РСО-А'!$J$6+'РСТ РСО-А'!$H$9</f>
        <v>3493.67</v>
      </c>
      <c r="M231" s="118">
        <f>VLOOKUP($A231+ROUND((COLUMN()-2)/24,5),АТС!$A$41:$F$784,3)+'Иные услуги '!$C$5+'РСТ РСО-А'!$J$6+'РСТ РСО-А'!$H$9</f>
        <v>3478.8900000000003</v>
      </c>
      <c r="N231" s="118">
        <f>VLOOKUP($A231+ROUND((COLUMN()-2)/24,5),АТС!$A$41:$F$784,3)+'Иные услуги '!$C$5+'РСТ РСО-А'!$J$6+'РСТ РСО-А'!$H$9</f>
        <v>3495.08</v>
      </c>
      <c r="O231" s="118">
        <f>VLOOKUP($A231+ROUND((COLUMN()-2)/24,5),АТС!$A$41:$F$784,3)+'Иные услуги '!$C$5+'РСТ РСО-А'!$J$6+'РСТ РСО-А'!$H$9</f>
        <v>3494.59</v>
      </c>
      <c r="P231" s="118">
        <f>VLOOKUP($A231+ROUND((COLUMN()-2)/24,5),АТС!$A$41:$F$784,3)+'Иные услуги '!$C$5+'РСТ РСО-А'!$J$6+'РСТ РСО-А'!$H$9</f>
        <v>3494.58</v>
      </c>
      <c r="Q231" s="118">
        <f>VLOOKUP($A231+ROUND((COLUMN()-2)/24,5),АТС!$A$41:$F$784,3)+'Иные услуги '!$C$5+'РСТ РСО-А'!$J$6+'РСТ РСО-А'!$H$9</f>
        <v>3494.76</v>
      </c>
      <c r="R231" s="118">
        <f>VLOOKUP($A231+ROUND((COLUMN()-2)/24,5),АТС!$A$41:$F$784,3)+'Иные услуги '!$C$5+'РСТ РСО-А'!$J$6+'РСТ РСО-А'!$H$9</f>
        <v>3492.69</v>
      </c>
      <c r="S231" s="118">
        <f>VLOOKUP($A231+ROUND((COLUMN()-2)/24,5),АТС!$A$41:$F$784,3)+'Иные услуги '!$C$5+'РСТ РСО-А'!$J$6+'РСТ РСО-А'!$H$9</f>
        <v>3595.1800000000003</v>
      </c>
      <c r="T231" s="118">
        <f>VLOOKUP($A231+ROUND((COLUMN()-2)/24,5),АТС!$A$41:$F$784,3)+'Иные услуги '!$C$5+'РСТ РСО-А'!$J$6+'РСТ РСО-А'!$H$9</f>
        <v>3643.76</v>
      </c>
      <c r="U231" s="118">
        <f>VLOOKUP($A231+ROUND((COLUMN()-2)/24,5),АТС!$A$41:$F$784,3)+'Иные услуги '!$C$5+'РСТ РСО-А'!$J$6+'РСТ РСО-А'!$H$9</f>
        <v>3562.6400000000003</v>
      </c>
      <c r="V231" s="118">
        <f>VLOOKUP($A231+ROUND((COLUMN()-2)/24,5),АТС!$A$41:$F$784,3)+'Иные услуги '!$C$5+'РСТ РСО-А'!$J$6+'РСТ РСО-А'!$H$9</f>
        <v>3529.8500000000004</v>
      </c>
      <c r="W231" s="118">
        <f>VLOOKUP($A231+ROUND((COLUMN()-2)/24,5),АТС!$A$41:$F$784,3)+'Иные услуги '!$C$5+'РСТ РСО-А'!$J$6+'РСТ РСО-А'!$H$9</f>
        <v>3543.36</v>
      </c>
      <c r="X231" s="118">
        <f>VLOOKUP($A231+ROUND((COLUMN()-2)/24,5),АТС!$A$41:$F$784,3)+'Иные услуги '!$C$5+'РСТ РСО-А'!$J$6+'РСТ РСО-А'!$H$9</f>
        <v>3615.32</v>
      </c>
      <c r="Y231" s="118">
        <f>VLOOKUP($A231+ROUND((COLUMN()-2)/24,5),АТС!$A$41:$F$784,3)+'Иные услуги '!$C$5+'РСТ РСО-А'!$J$6+'РСТ РСО-А'!$H$9</f>
        <v>3596.53</v>
      </c>
    </row>
    <row r="232" spans="1:27" x14ac:dyDescent="0.2">
      <c r="A232" s="66">
        <f t="shared" si="6"/>
        <v>43404</v>
      </c>
      <c r="B232" s="118">
        <f>VLOOKUP($A232+ROUND((COLUMN()-2)/24,5),АТС!$A$41:$F$784,3)+'Иные услуги '!$C$5+'РСТ РСО-А'!$J$6+'РСТ РСО-А'!$H$9</f>
        <v>3480.09</v>
      </c>
      <c r="C232" s="118">
        <f>VLOOKUP($A232+ROUND((COLUMN()-2)/24,5),АТС!$A$41:$F$784,3)+'Иные услуги '!$C$5+'РСТ РСО-А'!$J$6+'РСТ РСО-А'!$H$9</f>
        <v>3473.78</v>
      </c>
      <c r="D232" s="118">
        <f>VLOOKUP($A232+ROUND((COLUMN()-2)/24,5),АТС!$A$41:$F$784,3)+'Иные услуги '!$C$5+'РСТ РСО-А'!$J$6+'РСТ РСО-А'!$H$9</f>
        <v>3473.1800000000003</v>
      </c>
      <c r="E232" s="118">
        <f>VLOOKUP($A232+ROUND((COLUMN()-2)/24,5),АТС!$A$41:$F$784,3)+'Иные услуги '!$C$5+'РСТ РСО-А'!$J$6+'РСТ РСО-А'!$H$9</f>
        <v>3473</v>
      </c>
      <c r="F232" s="118">
        <f>VLOOKUP($A232+ROUND((COLUMN()-2)/24,5),АТС!$A$41:$F$784,3)+'Иные услуги '!$C$5+'РСТ РСО-А'!$J$6+'РСТ РСО-А'!$H$9</f>
        <v>3473.4700000000003</v>
      </c>
      <c r="G232" s="118">
        <f>VLOOKUP($A232+ROUND((COLUMN()-2)/24,5),АТС!$A$41:$F$784,3)+'Иные услуги '!$C$5+'РСТ РСО-А'!$J$6+'РСТ РСО-А'!$H$9</f>
        <v>3474.69</v>
      </c>
      <c r="H232" s="118">
        <f>VLOOKUP($A232+ROUND((COLUMN()-2)/24,5),АТС!$A$41:$F$784,3)+'Иные услуги '!$C$5+'РСТ РСО-А'!$J$6+'РСТ РСО-А'!$H$9</f>
        <v>3483.66</v>
      </c>
      <c r="I232" s="118">
        <f>VLOOKUP($A232+ROUND((COLUMN()-2)/24,5),АТС!$A$41:$F$784,3)+'Иные услуги '!$C$5+'РСТ РСО-А'!$J$6+'РСТ РСО-А'!$H$9</f>
        <v>3598.4900000000002</v>
      </c>
      <c r="J232" s="118">
        <f>VLOOKUP($A232+ROUND((COLUMN()-2)/24,5),АТС!$A$41:$F$784,3)+'Иные услуги '!$C$5+'РСТ РСО-А'!$J$6+'РСТ РСО-А'!$H$9</f>
        <v>3504.75</v>
      </c>
      <c r="K232" s="118">
        <f>VLOOKUP($A232+ROUND((COLUMN()-2)/24,5),АТС!$A$41:$F$784,3)+'Иные услуги '!$C$5+'РСТ РСО-А'!$J$6+'РСТ РСО-А'!$H$9</f>
        <v>3493.38</v>
      </c>
      <c r="L232" s="118">
        <f>VLOOKUP($A232+ROUND((COLUMN()-2)/24,5),АТС!$A$41:$F$784,3)+'Иные услуги '!$C$5+'РСТ РСО-А'!$J$6+'РСТ РСО-А'!$H$9</f>
        <v>3494.9</v>
      </c>
      <c r="M232" s="118">
        <f>VLOOKUP($A232+ROUND((COLUMN()-2)/24,5),АТС!$A$41:$F$784,3)+'Иные услуги '!$C$5+'РСТ РСО-А'!$J$6+'РСТ РСО-А'!$H$9</f>
        <v>3479.28</v>
      </c>
      <c r="N232" s="118">
        <f>VLOOKUP($A232+ROUND((COLUMN()-2)/24,5),АТС!$A$41:$F$784,3)+'Иные услуги '!$C$5+'РСТ РСО-А'!$J$6+'РСТ РСО-А'!$H$9</f>
        <v>3504.2200000000003</v>
      </c>
      <c r="O232" s="118">
        <f>VLOOKUP($A232+ROUND((COLUMN()-2)/24,5),АТС!$A$41:$F$784,3)+'Иные услуги '!$C$5+'РСТ РСО-А'!$J$6+'РСТ РСО-А'!$H$9</f>
        <v>3503.75</v>
      </c>
      <c r="P232" s="118">
        <f>VLOOKUP($A232+ROUND((COLUMN()-2)/24,5),АТС!$A$41:$F$784,3)+'Иные услуги '!$C$5+'РСТ РСО-А'!$J$6+'РСТ РСО-А'!$H$9</f>
        <v>3503.88</v>
      </c>
      <c r="Q232" s="118">
        <f>VLOOKUP($A232+ROUND((COLUMN()-2)/24,5),АТС!$A$41:$F$784,3)+'Иные услуги '!$C$5+'РСТ РСО-А'!$J$6+'РСТ РСО-А'!$H$9</f>
        <v>3503.9300000000003</v>
      </c>
      <c r="R232" s="118">
        <f>VLOOKUP($A232+ROUND((COLUMN()-2)/24,5),АТС!$A$41:$F$784,3)+'Иные услуги '!$C$5+'РСТ РСО-А'!$J$6+'РСТ РСО-А'!$H$9</f>
        <v>3493.7200000000003</v>
      </c>
      <c r="S232" s="118">
        <f>VLOOKUP($A232+ROUND((COLUMN()-2)/24,5),АТС!$A$41:$F$784,3)+'Иные услуги '!$C$5+'РСТ РСО-А'!$J$6+'РСТ РСО-А'!$H$9</f>
        <v>3597.02</v>
      </c>
      <c r="T232" s="118">
        <f>VLOOKUP($A232+ROUND((COLUMN()-2)/24,5),АТС!$A$41:$F$784,3)+'Иные услуги '!$C$5+'РСТ РСО-А'!$J$6+'РСТ РСО-А'!$H$9</f>
        <v>3647.01</v>
      </c>
      <c r="U232" s="118">
        <f>VLOOKUP($A232+ROUND((COLUMN()-2)/24,5),АТС!$A$41:$F$784,3)+'Иные услуги '!$C$5+'РСТ РСО-А'!$J$6+'РСТ РСО-А'!$H$9</f>
        <v>3559.3</v>
      </c>
      <c r="V232" s="118">
        <f>VLOOKUP($A232+ROUND((COLUMN()-2)/24,5),АТС!$A$41:$F$784,3)+'Иные услуги '!$C$5+'РСТ РСО-А'!$J$6+'РСТ РСО-А'!$H$9</f>
        <v>3528.3500000000004</v>
      </c>
      <c r="W232" s="118">
        <f>VLOOKUP($A232+ROUND((COLUMN()-2)/24,5),АТС!$A$41:$F$784,3)+'Иные услуги '!$C$5+'РСТ РСО-А'!$J$6+'РСТ РСО-А'!$H$9</f>
        <v>3526.2400000000002</v>
      </c>
      <c r="X232" s="118">
        <f>VLOOKUP($A232+ROUND((COLUMN()-2)/24,5),АТС!$A$41:$F$784,3)+'Иные услуги '!$C$5+'РСТ РСО-А'!$J$6+'РСТ РСО-А'!$H$9</f>
        <v>3594.13</v>
      </c>
      <c r="Y232" s="118">
        <f>VLOOKUP($A232+ROUND((COLUMN()-2)/24,5),АТС!$A$41:$F$784,3)+'Иные услуги '!$C$5+'РСТ РСО-А'!$J$6+'РСТ РСО-А'!$H$9</f>
        <v>3584.6000000000004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165</v>
      </c>
      <c r="B235" s="65"/>
      <c r="C235" s="65"/>
      <c r="D235" s="65"/>
    </row>
    <row r="236" spans="1:27" ht="12.75" x14ac:dyDescent="0.2">
      <c r="A236" s="149" t="s">
        <v>35</v>
      </c>
      <c r="B236" s="143" t="s">
        <v>99</v>
      </c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5"/>
    </row>
    <row r="237" spans="1:27" ht="12.75" x14ac:dyDescent="0.2">
      <c r="A237" s="150"/>
      <c r="B237" s="146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8"/>
    </row>
    <row r="238" spans="1:27" ht="12.75" customHeight="1" x14ac:dyDescent="0.2">
      <c r="A238" s="150"/>
      <c r="B238" s="154" t="s">
        <v>100</v>
      </c>
      <c r="C238" s="152" t="s">
        <v>101</v>
      </c>
      <c r="D238" s="152" t="s">
        <v>102</v>
      </c>
      <c r="E238" s="152" t="s">
        <v>103</v>
      </c>
      <c r="F238" s="152" t="s">
        <v>104</v>
      </c>
      <c r="G238" s="152" t="s">
        <v>105</v>
      </c>
      <c r="H238" s="152" t="s">
        <v>106</v>
      </c>
      <c r="I238" s="152" t="s">
        <v>107</v>
      </c>
      <c r="J238" s="152" t="s">
        <v>108</v>
      </c>
      <c r="K238" s="152" t="s">
        <v>109</v>
      </c>
      <c r="L238" s="152" t="s">
        <v>110</v>
      </c>
      <c r="M238" s="152" t="s">
        <v>111</v>
      </c>
      <c r="N238" s="156" t="s">
        <v>112</v>
      </c>
      <c r="O238" s="152" t="s">
        <v>113</v>
      </c>
      <c r="P238" s="152" t="s">
        <v>114</v>
      </c>
      <c r="Q238" s="152" t="s">
        <v>115</v>
      </c>
      <c r="R238" s="152" t="s">
        <v>116</v>
      </c>
      <c r="S238" s="152" t="s">
        <v>117</v>
      </c>
      <c r="T238" s="152" t="s">
        <v>118</v>
      </c>
      <c r="U238" s="152" t="s">
        <v>119</v>
      </c>
      <c r="V238" s="152" t="s">
        <v>120</v>
      </c>
      <c r="W238" s="152" t="s">
        <v>121</v>
      </c>
      <c r="X238" s="152" t="s">
        <v>122</v>
      </c>
      <c r="Y238" s="152" t="s">
        <v>123</v>
      </c>
    </row>
    <row r="239" spans="1:27" ht="11.25" customHeight="1" x14ac:dyDescent="0.2">
      <c r="A239" s="151"/>
      <c r="B239" s="155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7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</row>
    <row r="240" spans="1:27" ht="15.75" customHeight="1" x14ac:dyDescent="0.2">
      <c r="A240" s="66">
        <f>A202</f>
        <v>43374</v>
      </c>
      <c r="B240" s="91">
        <f>VLOOKUP($A240+ROUND((COLUMN()-2)/24,5),АТС!$A$41:$F$784,3)+'Иные услуги '!$C$5+'РСТ РСО-А'!$K$6+'РСТ РСО-А'!$F$9</f>
        <v>4082.7400000000002</v>
      </c>
      <c r="C240" s="118">
        <f>VLOOKUP($A240+ROUND((COLUMN()-2)/24,5),АТС!$A$41:$F$784,3)+'Иные услуги '!$C$5+'РСТ РСО-А'!$K$6+'РСТ РСО-А'!$F$9</f>
        <v>4165.0199999999995</v>
      </c>
      <c r="D240" s="118">
        <f>VLOOKUP($A240+ROUND((COLUMN()-2)/24,5),АТС!$A$41:$F$784,3)+'Иные услуги '!$C$5+'РСТ РСО-А'!$K$6+'РСТ РСО-А'!$F$9</f>
        <v>4215.05</v>
      </c>
      <c r="E240" s="118">
        <f>VLOOKUP($A240+ROUND((COLUMN()-2)/24,5),АТС!$A$41:$F$784,3)+'Иные услуги '!$C$5+'РСТ РСО-А'!$K$6+'РСТ РСО-А'!$F$9</f>
        <v>4215.37</v>
      </c>
      <c r="F240" s="118">
        <f>VLOOKUP($A240+ROUND((COLUMN()-2)/24,5),АТС!$A$41:$F$784,3)+'Иные услуги '!$C$5+'РСТ РСО-А'!$K$6+'РСТ РСО-А'!$F$9</f>
        <v>4215.34</v>
      </c>
      <c r="G240" s="118">
        <f>VLOOKUP($A240+ROUND((COLUMN()-2)/24,5),АТС!$A$41:$F$784,3)+'Иные услуги '!$C$5+'РСТ РСО-А'!$K$6+'РСТ РСО-А'!$F$9</f>
        <v>4216.28</v>
      </c>
      <c r="H240" s="118">
        <f>VLOOKUP($A240+ROUND((COLUMN()-2)/24,5),АТС!$A$41:$F$784,3)+'Иные услуги '!$C$5+'РСТ РСО-А'!$K$6+'РСТ РСО-А'!$F$9</f>
        <v>4370.28</v>
      </c>
      <c r="I240" s="118">
        <f>VLOOKUP($A240+ROUND((COLUMN()-2)/24,5),АТС!$A$41:$F$784,3)+'Иные услуги '!$C$5+'РСТ РСО-А'!$K$6+'РСТ РСО-А'!$F$9</f>
        <v>4082.6800000000003</v>
      </c>
      <c r="J240" s="118">
        <f>VLOOKUP($A240+ROUND((COLUMN()-2)/24,5),АТС!$A$41:$F$784,3)+'Иные услуги '!$C$5+'РСТ РСО-А'!$K$6+'РСТ РСО-А'!$F$9</f>
        <v>4224.55</v>
      </c>
      <c r="K240" s="118">
        <f>VLOOKUP($A240+ROUND((COLUMN()-2)/24,5),АТС!$A$41:$F$784,3)+'Иные услуги '!$C$5+'РСТ РСО-А'!$K$6+'РСТ РСО-А'!$F$9</f>
        <v>4114.79</v>
      </c>
      <c r="L240" s="118">
        <f>VLOOKUP($A240+ROUND((COLUMN()-2)/24,5),АТС!$A$41:$F$784,3)+'Иные услуги '!$C$5+'РСТ РСО-А'!$K$6+'РСТ РСО-А'!$F$9</f>
        <v>4114.75</v>
      </c>
      <c r="M240" s="118">
        <f>VLOOKUP($A240+ROUND((COLUMN()-2)/24,5),АТС!$A$41:$F$784,3)+'Иные услуги '!$C$5+'РСТ РСО-А'!$K$6+'РСТ РСО-А'!$F$9</f>
        <v>4131.4399999999996</v>
      </c>
      <c r="N240" s="118">
        <f>VLOOKUP($A240+ROUND((COLUMN()-2)/24,5),АТС!$A$41:$F$784,3)+'Иные услуги '!$C$5+'РСТ РСО-А'!$K$6+'РСТ РСО-А'!$F$9</f>
        <v>4223.1400000000003</v>
      </c>
      <c r="O240" s="118">
        <f>VLOOKUP($A240+ROUND((COLUMN()-2)/24,5),АТС!$A$41:$F$784,3)+'Иные услуги '!$C$5+'РСТ РСО-А'!$K$6+'РСТ РСО-А'!$F$9</f>
        <v>4203.1400000000003</v>
      </c>
      <c r="P240" s="118">
        <f>VLOOKUP($A240+ROUND((COLUMN()-2)/24,5),АТС!$A$41:$F$784,3)+'Иные услуги '!$C$5+'РСТ РСО-А'!$K$6+'РСТ РСО-А'!$F$9</f>
        <v>4175.1000000000004</v>
      </c>
      <c r="Q240" s="118">
        <f>VLOOKUP($A240+ROUND((COLUMN()-2)/24,5),АТС!$A$41:$F$784,3)+'Иные услуги '!$C$5+'РСТ РСО-А'!$K$6+'РСТ РСО-А'!$F$9</f>
        <v>4203.45</v>
      </c>
      <c r="R240" s="118">
        <f>VLOOKUP($A240+ROUND((COLUMN()-2)/24,5),АТС!$A$41:$F$784,3)+'Иные услуги '!$C$5+'РСТ РСО-А'!$K$6+'РСТ РСО-А'!$F$9</f>
        <v>4199.2699999999995</v>
      </c>
      <c r="S240" s="118">
        <f>VLOOKUP($A240+ROUND((COLUMN()-2)/24,5),АТС!$A$41:$F$784,3)+'Иные услуги '!$C$5+'РСТ РСО-А'!$K$6+'РСТ РСО-А'!$F$9</f>
        <v>4171.75</v>
      </c>
      <c r="T240" s="118">
        <f>VLOOKUP($A240+ROUND((COLUMN()-2)/24,5),АТС!$A$41:$F$784,3)+'Иные услуги '!$C$5+'РСТ РСО-А'!$K$6+'РСТ РСО-А'!$F$9</f>
        <v>3984.6800000000003</v>
      </c>
      <c r="U240" s="118">
        <f>VLOOKUP($A240+ROUND((COLUMN()-2)/24,5),АТС!$A$41:$F$784,3)+'Иные услуги '!$C$5+'РСТ РСО-А'!$K$6+'РСТ РСО-А'!$F$9</f>
        <v>4090.09</v>
      </c>
      <c r="V240" s="118">
        <f>VLOOKUP($A240+ROUND((COLUMN()-2)/24,5),АТС!$A$41:$F$784,3)+'Иные услуги '!$C$5+'РСТ РСО-А'!$K$6+'РСТ РСО-А'!$F$9</f>
        <v>4185.1400000000003</v>
      </c>
      <c r="W240" s="118">
        <f>VLOOKUP($A240+ROUND((COLUMN()-2)/24,5),АТС!$A$41:$F$784,3)+'Иные услуги '!$C$5+'РСТ РСО-А'!$K$6+'РСТ РСО-А'!$F$9</f>
        <v>4341.12</v>
      </c>
      <c r="X240" s="118">
        <f>VLOOKUP($A240+ROUND((COLUMN()-2)/24,5),АТС!$A$41:$F$784,3)+'Иные услуги '!$C$5+'РСТ РСО-А'!$K$6+'РСТ РСО-А'!$F$9</f>
        <v>4836.3899999999994</v>
      </c>
      <c r="Y240" s="118">
        <f>VLOOKUP($A240+ROUND((COLUMN()-2)/24,5),АТС!$A$41:$F$784,3)+'Иные услуги '!$C$5+'РСТ РСО-А'!$K$6+'РСТ РСО-А'!$F$9</f>
        <v>3985.36</v>
      </c>
      <c r="AA240" s="67"/>
    </row>
    <row r="241" spans="1:25" x14ac:dyDescent="0.2">
      <c r="A241" s="66">
        <f>A240+1</f>
        <v>43375</v>
      </c>
      <c r="B241" s="118">
        <f>VLOOKUP($A241+ROUND((COLUMN()-2)/24,5),АТС!$A$41:$F$784,3)+'Иные услуги '!$C$5+'РСТ РСО-А'!$K$6+'РСТ РСО-А'!$F$9</f>
        <v>4084.59</v>
      </c>
      <c r="C241" s="118">
        <f>VLOOKUP($A241+ROUND((COLUMN()-2)/24,5),АТС!$A$41:$F$784,3)+'Иные услуги '!$C$5+'РСТ РСО-А'!$K$6+'РСТ РСО-А'!$F$9</f>
        <v>4167.49</v>
      </c>
      <c r="D241" s="118">
        <f>VLOOKUP($A241+ROUND((COLUMN()-2)/24,5),АТС!$A$41:$F$784,3)+'Иные услуги '!$C$5+'РСТ РСО-А'!$K$6+'РСТ РСО-А'!$F$9</f>
        <v>4217.17</v>
      </c>
      <c r="E241" s="118">
        <f>VLOOKUP($A241+ROUND((COLUMN()-2)/24,5),АТС!$A$41:$F$784,3)+'Иные услуги '!$C$5+'РСТ РСО-А'!$K$6+'РСТ РСО-А'!$F$9</f>
        <v>4227.9399999999996</v>
      </c>
      <c r="F241" s="118">
        <f>VLOOKUP($A241+ROUND((COLUMN()-2)/24,5),АТС!$A$41:$F$784,3)+'Иные услуги '!$C$5+'РСТ РСО-А'!$K$6+'РСТ РСО-А'!$F$9</f>
        <v>4216.91</v>
      </c>
      <c r="G241" s="118">
        <f>VLOOKUP($A241+ROUND((COLUMN()-2)/24,5),АТС!$A$41:$F$784,3)+'Иные услуги '!$C$5+'РСТ РСО-А'!$K$6+'РСТ РСО-А'!$F$9</f>
        <v>4218.5599999999995</v>
      </c>
      <c r="H241" s="118">
        <f>VLOOKUP($A241+ROUND((COLUMN()-2)/24,5),АТС!$A$41:$F$784,3)+'Иные услуги '!$C$5+'РСТ РСО-А'!$K$6+'РСТ РСО-А'!$F$9</f>
        <v>4628.32</v>
      </c>
      <c r="I241" s="118">
        <f>VLOOKUP($A241+ROUND((COLUMN()-2)/24,5),АТС!$A$41:$F$784,3)+'Иные услуги '!$C$5+'РСТ РСО-А'!$K$6+'РСТ РСО-А'!$F$9</f>
        <v>4110.9399999999996</v>
      </c>
      <c r="J241" s="118">
        <f>VLOOKUP($A241+ROUND((COLUMN()-2)/24,5),АТС!$A$41:$F$784,3)+'Иные услуги '!$C$5+'РСТ РСО-А'!$K$6+'РСТ РСО-А'!$F$9</f>
        <v>4246.5199999999995</v>
      </c>
      <c r="K241" s="118">
        <f>VLOOKUP($A241+ROUND((COLUMN()-2)/24,5),АТС!$A$41:$F$784,3)+'Иные услуги '!$C$5+'РСТ РСО-А'!$K$6+'РСТ РСО-А'!$F$9</f>
        <v>4150.4799999999996</v>
      </c>
      <c r="L241" s="118">
        <f>VLOOKUP($A241+ROUND((COLUMN()-2)/24,5),АТС!$A$41:$F$784,3)+'Иные услуги '!$C$5+'РСТ РСО-А'!$K$6+'РСТ РСО-А'!$F$9</f>
        <v>4168.01</v>
      </c>
      <c r="M241" s="118">
        <f>VLOOKUP($A241+ROUND((COLUMN()-2)/24,5),АТС!$A$41:$F$784,3)+'Иные услуги '!$C$5+'РСТ РСО-А'!$K$6+'РСТ РСО-А'!$F$9</f>
        <v>4186.5</v>
      </c>
      <c r="N241" s="118">
        <f>VLOOKUP($A241+ROUND((COLUMN()-2)/24,5),АТС!$A$41:$F$784,3)+'Иные услуги '!$C$5+'РСТ РСО-А'!$K$6+'РСТ РСО-А'!$F$9</f>
        <v>4225.24</v>
      </c>
      <c r="O241" s="118">
        <f>VLOOKUP($A241+ROUND((COLUMN()-2)/24,5),АТС!$A$41:$F$784,3)+'Иные услуги '!$C$5+'РСТ РСО-А'!$K$6+'РСТ РСО-А'!$F$9</f>
        <v>4225.3599999999997</v>
      </c>
      <c r="P241" s="118">
        <f>VLOOKUP($A241+ROUND((COLUMN()-2)/24,5),АТС!$A$41:$F$784,3)+'Иные услуги '!$C$5+'РСТ РСО-А'!$K$6+'РСТ РСО-А'!$F$9</f>
        <v>4205.54</v>
      </c>
      <c r="Q241" s="118">
        <f>VLOOKUP($A241+ROUND((COLUMN()-2)/24,5),АТС!$A$41:$F$784,3)+'Иные услуги '!$C$5+'РСТ РСО-А'!$K$6+'РСТ РСО-А'!$F$9</f>
        <v>4225.4399999999996</v>
      </c>
      <c r="R241" s="118">
        <f>VLOOKUP($A241+ROUND((COLUMN()-2)/24,5),АТС!$A$41:$F$784,3)+'Иные услуги '!$C$5+'РСТ РСО-А'!$K$6+'РСТ РСО-А'!$F$9</f>
        <v>4220.8099999999995</v>
      </c>
      <c r="S241" s="118">
        <f>VLOOKUP($A241+ROUND((COLUMN()-2)/24,5),АТС!$A$41:$F$784,3)+'Иные услуги '!$C$5+'РСТ РСО-А'!$K$6+'РСТ РСО-А'!$F$9</f>
        <v>4200.24</v>
      </c>
      <c r="T241" s="118">
        <f>VLOOKUP($A241+ROUND((COLUMN()-2)/24,5),АТС!$A$41:$F$784,3)+'Иные услуги '!$C$5+'РСТ РСО-А'!$K$6+'РСТ РСО-А'!$F$9</f>
        <v>4036.76</v>
      </c>
      <c r="U241" s="118">
        <f>VLOOKUP($A241+ROUND((COLUMN()-2)/24,5),АТС!$A$41:$F$784,3)+'Иные услуги '!$C$5+'РСТ РСО-А'!$K$6+'РСТ РСО-А'!$F$9</f>
        <v>4146.9799999999996</v>
      </c>
      <c r="V241" s="118">
        <f>VLOOKUP($A241+ROUND((COLUMN()-2)/24,5),АТС!$A$41:$F$784,3)+'Иные услуги '!$C$5+'РСТ РСО-А'!$K$6+'РСТ РСО-А'!$F$9</f>
        <v>4184.07</v>
      </c>
      <c r="W241" s="118">
        <f>VLOOKUP($A241+ROUND((COLUMN()-2)/24,5),АТС!$A$41:$F$784,3)+'Иные услуги '!$C$5+'РСТ РСО-А'!$K$6+'РСТ РСО-А'!$F$9</f>
        <v>4340.22</v>
      </c>
      <c r="X241" s="118">
        <f>VLOOKUP($A241+ROUND((COLUMN()-2)/24,5),АТС!$A$41:$F$784,3)+'Иные услуги '!$C$5+'РСТ РСО-А'!$K$6+'РСТ РСО-А'!$F$9</f>
        <v>4840.03</v>
      </c>
      <c r="Y241" s="118">
        <f>VLOOKUP($A241+ROUND((COLUMN()-2)/24,5),АТС!$A$41:$F$784,3)+'Иные услуги '!$C$5+'РСТ РСО-А'!$K$6+'РСТ РСО-А'!$F$9</f>
        <v>3989.92</v>
      </c>
    </row>
    <row r="242" spans="1:25" x14ac:dyDescent="0.2">
      <c r="A242" s="66">
        <f t="shared" ref="A242:A270" si="7">A241+1</f>
        <v>43376</v>
      </c>
      <c r="B242" s="118">
        <f>VLOOKUP($A242+ROUND((COLUMN()-2)/24,5),АТС!$A$41:$F$784,3)+'Иные услуги '!$C$5+'РСТ РСО-А'!$K$6+'РСТ РСО-А'!$F$9</f>
        <v>4090.46</v>
      </c>
      <c r="C242" s="118">
        <f>VLOOKUP($A242+ROUND((COLUMN()-2)/24,5),АТС!$A$41:$F$784,3)+'Иные услуги '!$C$5+'РСТ РСО-А'!$K$6+'РСТ РСО-А'!$F$9</f>
        <v>4173.82</v>
      </c>
      <c r="D242" s="118">
        <f>VLOOKUP($A242+ROUND((COLUMN()-2)/24,5),АТС!$A$41:$F$784,3)+'Иные услуги '!$C$5+'РСТ РСО-А'!$K$6+'РСТ РСО-А'!$F$9</f>
        <v>4223.68</v>
      </c>
      <c r="E242" s="118">
        <f>VLOOKUP($A242+ROUND((COLUMN()-2)/24,5),АТС!$A$41:$F$784,3)+'Иные услуги '!$C$5+'РСТ РСО-А'!$K$6+'РСТ РСО-А'!$F$9</f>
        <v>4234.4399999999996</v>
      </c>
      <c r="F242" s="118">
        <f>VLOOKUP($A242+ROUND((COLUMN()-2)/24,5),АТС!$A$41:$F$784,3)+'Иные услуги '!$C$5+'РСТ РСО-А'!$K$6+'РСТ РСО-А'!$F$9</f>
        <v>4221.6099999999997</v>
      </c>
      <c r="G242" s="118">
        <f>VLOOKUP($A242+ROUND((COLUMN()-2)/24,5),АТС!$A$41:$F$784,3)+'Иные услуги '!$C$5+'РСТ РСО-А'!$K$6+'РСТ РСО-А'!$F$9</f>
        <v>4225.03</v>
      </c>
      <c r="H242" s="118">
        <f>VLOOKUP($A242+ROUND((COLUMN()-2)/24,5),АТС!$A$41:$F$784,3)+'Иные услуги '!$C$5+'РСТ РСО-А'!$K$6+'РСТ РСО-А'!$F$9</f>
        <v>4645.8099999999995</v>
      </c>
      <c r="I242" s="118">
        <f>VLOOKUP($A242+ROUND((COLUMN()-2)/24,5),АТС!$A$41:$F$784,3)+'Иные услуги '!$C$5+'РСТ РСО-А'!$K$6+'РСТ РСО-А'!$F$9</f>
        <v>4118.0599999999995</v>
      </c>
      <c r="J242" s="118">
        <f>VLOOKUP($A242+ROUND((COLUMN()-2)/24,5),АТС!$A$41:$F$784,3)+'Иные услуги '!$C$5+'РСТ РСО-А'!$K$6+'РСТ РСО-А'!$F$9</f>
        <v>4252.8900000000003</v>
      </c>
      <c r="K242" s="118">
        <f>VLOOKUP($A242+ROUND((COLUMN()-2)/24,5),АТС!$A$41:$F$784,3)+'Иные услуги '!$C$5+'РСТ РСО-А'!$K$6+'РСТ РСО-А'!$F$9</f>
        <v>4156.43</v>
      </c>
      <c r="L242" s="118">
        <f>VLOOKUP($A242+ROUND((COLUMN()-2)/24,5),АТС!$A$41:$F$784,3)+'Иные услуги '!$C$5+'РСТ РСО-А'!$K$6+'РСТ РСО-А'!$F$9</f>
        <v>4174.2699999999995</v>
      </c>
      <c r="M242" s="118">
        <f>VLOOKUP($A242+ROUND((COLUMN()-2)/24,5),АТС!$A$41:$F$784,3)+'Иные услуги '!$C$5+'РСТ РСО-А'!$K$6+'РСТ РСО-А'!$F$9</f>
        <v>4192.8999999999996</v>
      </c>
      <c r="N242" s="118">
        <f>VLOOKUP($A242+ROUND((COLUMN()-2)/24,5),АТС!$A$41:$F$784,3)+'Иные услуги '!$C$5+'РСТ РСО-А'!$K$6+'РСТ РСО-А'!$F$9</f>
        <v>4232.18</v>
      </c>
      <c r="O242" s="118">
        <f>VLOOKUP($A242+ROUND((COLUMN()-2)/24,5),АТС!$A$41:$F$784,3)+'Иные услуги '!$C$5+'РСТ РСО-А'!$K$6+'РСТ РСО-А'!$F$9</f>
        <v>4231.49</v>
      </c>
      <c r="P242" s="118">
        <f>VLOOKUP($A242+ROUND((COLUMN()-2)/24,5),АТС!$A$41:$F$784,3)+'Иные услуги '!$C$5+'РСТ РСО-А'!$K$6+'РСТ РСО-А'!$F$9</f>
        <v>4212.01</v>
      </c>
      <c r="Q242" s="118">
        <f>VLOOKUP($A242+ROUND((COLUMN()-2)/24,5),АТС!$A$41:$F$784,3)+'Иные услуги '!$C$5+'РСТ РСО-А'!$K$6+'РСТ РСО-А'!$F$9</f>
        <v>4231.46</v>
      </c>
      <c r="R242" s="118">
        <f>VLOOKUP($A242+ROUND((COLUMN()-2)/24,5),АТС!$A$41:$F$784,3)+'Иные услуги '!$C$5+'РСТ РСО-А'!$K$6+'РСТ РСО-А'!$F$9</f>
        <v>4225.79</v>
      </c>
      <c r="S242" s="118">
        <f>VLOOKUP($A242+ROUND((COLUMN()-2)/24,5),АТС!$A$41:$F$784,3)+'Иные услуги '!$C$5+'РСТ РСО-А'!$K$6+'РСТ РСО-А'!$F$9</f>
        <v>4205</v>
      </c>
      <c r="T242" s="118">
        <f>VLOOKUP($A242+ROUND((COLUMN()-2)/24,5),АТС!$A$41:$F$784,3)+'Иные услуги '!$C$5+'РСТ РСО-А'!$K$6+'РСТ РСО-А'!$F$9</f>
        <v>3987.73</v>
      </c>
      <c r="U242" s="118">
        <f>VLOOKUP($A242+ROUND((COLUMN()-2)/24,5),АТС!$A$41:$F$784,3)+'Иные услуги '!$C$5+'РСТ РСО-А'!$K$6+'РСТ РСО-А'!$F$9</f>
        <v>4149.32</v>
      </c>
      <c r="V242" s="118">
        <f>VLOOKUP($A242+ROUND((COLUMN()-2)/24,5),АТС!$A$41:$F$784,3)+'Иные услуги '!$C$5+'РСТ РСО-А'!$K$6+'РСТ РСО-А'!$F$9</f>
        <v>4189.08</v>
      </c>
      <c r="W242" s="118">
        <f>VLOOKUP($A242+ROUND((COLUMN()-2)/24,5),АТС!$A$41:$F$784,3)+'Иные услуги '!$C$5+'РСТ РСО-А'!$K$6+'РСТ РСО-А'!$F$9</f>
        <v>4348.25</v>
      </c>
      <c r="X242" s="118">
        <f>VLOOKUP($A242+ROUND((COLUMN()-2)/24,5),АТС!$A$41:$F$784,3)+'Иные услуги '!$C$5+'РСТ РСО-А'!$K$6+'РСТ РСО-А'!$F$9</f>
        <v>4856.32</v>
      </c>
      <c r="Y242" s="118">
        <f>VLOOKUP($A242+ROUND((COLUMN()-2)/24,5),АТС!$A$41:$F$784,3)+'Иные услуги '!$C$5+'РСТ РСО-А'!$K$6+'РСТ РСО-А'!$F$9</f>
        <v>3989.9900000000002</v>
      </c>
    </row>
    <row r="243" spans="1:25" x14ac:dyDescent="0.2">
      <c r="A243" s="66">
        <f t="shared" si="7"/>
        <v>43377</v>
      </c>
      <c r="B243" s="118">
        <f>VLOOKUP($A243+ROUND((COLUMN()-2)/24,5),АТС!$A$41:$F$784,3)+'Иные услуги '!$C$5+'РСТ РСО-А'!$K$6+'РСТ РСО-А'!$F$9</f>
        <v>4087.3900000000003</v>
      </c>
      <c r="C243" s="118">
        <f>VLOOKUP($A243+ROUND((COLUMN()-2)/24,5),АТС!$A$41:$F$784,3)+'Иные услуги '!$C$5+'РСТ РСО-А'!$K$6+'РСТ РСО-А'!$F$9</f>
        <v>4172.96</v>
      </c>
      <c r="D243" s="118">
        <f>VLOOKUP($A243+ROUND((COLUMN()-2)/24,5),АТС!$A$41:$F$784,3)+'Иные услуги '!$C$5+'РСТ РСО-А'!$K$6+'РСТ РСО-А'!$F$9</f>
        <v>4222.96</v>
      </c>
      <c r="E243" s="118">
        <f>VLOOKUP($A243+ROUND((COLUMN()-2)/24,5),АТС!$A$41:$F$784,3)+'Иные услуги '!$C$5+'РСТ РСО-А'!$K$6+'РСТ РСО-А'!$F$9</f>
        <v>4256.25</v>
      </c>
      <c r="F243" s="118">
        <f>VLOOKUP($A243+ROUND((COLUMN()-2)/24,5),АТС!$A$41:$F$784,3)+'Иные услуги '!$C$5+'РСТ РСО-А'!$K$6+'РСТ РСО-А'!$F$9</f>
        <v>4232.08</v>
      </c>
      <c r="G243" s="118">
        <f>VLOOKUP($A243+ROUND((COLUMN()-2)/24,5),АТС!$A$41:$F$784,3)+'Иные услуги '!$C$5+'РСТ РСО-А'!$K$6+'РСТ РСО-А'!$F$9</f>
        <v>4224.1000000000004</v>
      </c>
      <c r="H243" s="118">
        <f>VLOOKUP($A243+ROUND((COLUMN()-2)/24,5),АТС!$A$41:$F$784,3)+'Иные услуги '!$C$5+'РСТ РСО-А'!$K$6+'РСТ РСО-А'!$F$9</f>
        <v>4470.58</v>
      </c>
      <c r="I243" s="118">
        <f>VLOOKUP($A243+ROUND((COLUMN()-2)/24,5),АТС!$A$41:$F$784,3)+'Иные услуги '!$C$5+'РСТ РСО-А'!$K$6+'РСТ РСО-А'!$F$9</f>
        <v>4139.2</v>
      </c>
      <c r="J243" s="118">
        <f>VLOOKUP($A243+ROUND((COLUMN()-2)/24,5),АТС!$A$41:$F$784,3)+'Иные услуги '!$C$5+'РСТ РСО-А'!$K$6+'РСТ РСО-А'!$F$9</f>
        <v>4339.3</v>
      </c>
      <c r="K243" s="118">
        <f>VLOOKUP($A243+ROUND((COLUMN()-2)/24,5),АТС!$A$41:$F$784,3)+'Иные услуги '!$C$5+'РСТ РСО-А'!$K$6+'РСТ РСО-А'!$F$9</f>
        <v>4180.67</v>
      </c>
      <c r="L243" s="118">
        <f>VLOOKUP($A243+ROUND((COLUMN()-2)/24,5),АТС!$A$41:$F$784,3)+'Иные услуги '!$C$5+'РСТ РСО-А'!$K$6+'РСТ РСО-А'!$F$9</f>
        <v>4171.29</v>
      </c>
      <c r="M243" s="118">
        <f>VLOOKUP($A243+ROUND((COLUMN()-2)/24,5),АТС!$A$41:$F$784,3)+'Иные услуги '!$C$5+'РСТ РСО-А'!$K$6+'РСТ РСО-А'!$F$9</f>
        <v>4189.7</v>
      </c>
      <c r="N243" s="118">
        <f>VLOOKUP($A243+ROUND((COLUMN()-2)/24,5),АТС!$A$41:$F$784,3)+'Иные услуги '!$C$5+'РСТ РСО-А'!$K$6+'РСТ РСО-А'!$F$9</f>
        <v>4228.46</v>
      </c>
      <c r="O243" s="118">
        <f>VLOOKUP($A243+ROUND((COLUMN()-2)/24,5),АТС!$A$41:$F$784,3)+'Иные услуги '!$C$5+'РСТ РСО-А'!$K$6+'РСТ РСО-А'!$F$9</f>
        <v>4228.57</v>
      </c>
      <c r="P243" s="118">
        <f>VLOOKUP($A243+ROUND((COLUMN()-2)/24,5),АТС!$A$41:$F$784,3)+'Иные услуги '!$C$5+'РСТ РСО-А'!$K$6+'РСТ РСО-А'!$F$9</f>
        <v>4208.6899999999996</v>
      </c>
      <c r="Q243" s="118">
        <f>VLOOKUP($A243+ROUND((COLUMN()-2)/24,5),АТС!$A$41:$F$784,3)+'Иные услуги '!$C$5+'РСТ РСО-А'!$K$6+'РСТ РСО-А'!$F$9</f>
        <v>4249.18</v>
      </c>
      <c r="R243" s="118">
        <f>VLOOKUP($A243+ROUND((COLUMN()-2)/24,5),АТС!$A$41:$F$784,3)+'Иные услуги '!$C$5+'РСТ РСО-А'!$K$6+'РСТ РСО-А'!$F$9</f>
        <v>4275.18</v>
      </c>
      <c r="S243" s="118">
        <f>VLOOKUP($A243+ROUND((COLUMN()-2)/24,5),АТС!$A$41:$F$784,3)+'Иные услуги '!$C$5+'РСТ РСО-А'!$K$6+'РСТ РСО-А'!$F$9</f>
        <v>4204.16</v>
      </c>
      <c r="T243" s="118">
        <f>VLOOKUP($A243+ROUND((COLUMN()-2)/24,5),АТС!$A$41:$F$784,3)+'Иные услуги '!$C$5+'РСТ РСО-А'!$K$6+'РСТ РСО-А'!$F$9</f>
        <v>3986.6800000000003</v>
      </c>
      <c r="U243" s="118">
        <f>VLOOKUP($A243+ROUND((COLUMN()-2)/24,5),АТС!$A$41:$F$784,3)+'Иные услуги '!$C$5+'РСТ РСО-А'!$K$6+'РСТ РСО-А'!$F$9</f>
        <v>4188.8999999999996</v>
      </c>
      <c r="V243" s="118">
        <f>VLOOKUP($A243+ROUND((COLUMN()-2)/24,5),АТС!$A$41:$F$784,3)+'Иные услуги '!$C$5+'РСТ РСО-А'!$K$6+'РСТ РСО-А'!$F$9</f>
        <v>4278.96</v>
      </c>
      <c r="W243" s="118">
        <f>VLOOKUP($A243+ROUND((COLUMN()-2)/24,5),АТС!$A$41:$F$784,3)+'Иные услуги '!$C$5+'РСТ РСО-А'!$K$6+'РСТ РСО-А'!$F$9</f>
        <v>4489.9799999999996</v>
      </c>
      <c r="X243" s="118">
        <f>VLOOKUP($A243+ROUND((COLUMN()-2)/24,5),АТС!$A$41:$F$784,3)+'Иные услуги '!$C$5+'РСТ РСО-А'!$K$6+'РСТ РСО-А'!$F$9</f>
        <v>4966.17</v>
      </c>
      <c r="Y243" s="118">
        <f>VLOOKUP($A243+ROUND((COLUMN()-2)/24,5),АТС!$A$41:$F$784,3)+'Иные услуги '!$C$5+'РСТ РСО-А'!$K$6+'РСТ РСО-А'!$F$9</f>
        <v>4014.51</v>
      </c>
    </row>
    <row r="244" spans="1:25" x14ac:dyDescent="0.2">
      <c r="A244" s="66">
        <f t="shared" si="7"/>
        <v>43378</v>
      </c>
      <c r="B244" s="118">
        <f>VLOOKUP($A244+ROUND((COLUMN()-2)/24,5),АТС!$A$41:$F$784,3)+'Иные услуги '!$C$5+'РСТ РСО-А'!$K$6+'РСТ РСО-А'!$F$9</f>
        <v>4105.0599999999995</v>
      </c>
      <c r="C244" s="118">
        <f>VLOOKUP($A244+ROUND((COLUMN()-2)/24,5),АТС!$A$41:$F$784,3)+'Иные услуги '!$C$5+'РСТ РСО-А'!$K$6+'РСТ РСО-А'!$F$9</f>
        <v>4175</v>
      </c>
      <c r="D244" s="118">
        <f>VLOOKUP($A244+ROUND((COLUMN()-2)/24,5),АТС!$A$41:$F$784,3)+'Иные услуги '!$C$5+'РСТ РСО-А'!$K$6+'РСТ РСО-А'!$F$9</f>
        <v>4224.78</v>
      </c>
      <c r="E244" s="118">
        <f>VLOOKUP($A244+ROUND((COLUMN()-2)/24,5),АТС!$A$41:$F$784,3)+'Иные услуги '!$C$5+'РСТ РСО-А'!$K$6+'РСТ РСО-А'!$F$9</f>
        <v>4257.5199999999995</v>
      </c>
      <c r="F244" s="118">
        <f>VLOOKUP($A244+ROUND((COLUMN()-2)/24,5),АТС!$A$41:$F$784,3)+'Иные услуги '!$C$5+'РСТ РСО-А'!$K$6+'РСТ РСО-А'!$F$9</f>
        <v>4232.93</v>
      </c>
      <c r="G244" s="118">
        <f>VLOOKUP($A244+ROUND((COLUMN()-2)/24,5),АТС!$A$41:$F$784,3)+'Иные услуги '!$C$5+'РСТ РСО-А'!$K$6+'РСТ РСО-А'!$F$9</f>
        <v>4224.18</v>
      </c>
      <c r="H244" s="118">
        <f>VLOOKUP($A244+ROUND((COLUMN()-2)/24,5),АТС!$A$41:$F$784,3)+'Иные услуги '!$C$5+'РСТ РСО-А'!$K$6+'РСТ РСО-А'!$F$9</f>
        <v>4470.1000000000004</v>
      </c>
      <c r="I244" s="118">
        <f>VLOOKUP($A244+ROUND((COLUMN()-2)/24,5),АТС!$A$41:$F$784,3)+'Иные услуги '!$C$5+'РСТ РСО-А'!$K$6+'РСТ РСО-А'!$F$9</f>
        <v>4138.41</v>
      </c>
      <c r="J244" s="118">
        <f>VLOOKUP($A244+ROUND((COLUMN()-2)/24,5),АТС!$A$41:$F$784,3)+'Иные услуги '!$C$5+'РСТ РСО-А'!$K$6+'РСТ РСО-А'!$F$9</f>
        <v>4341.21</v>
      </c>
      <c r="K244" s="118">
        <f>VLOOKUP($A244+ROUND((COLUMN()-2)/24,5),АТС!$A$41:$F$784,3)+'Иные услуги '!$C$5+'РСТ РСО-А'!$K$6+'РСТ РСО-А'!$F$9</f>
        <v>4182.13</v>
      </c>
      <c r="L244" s="118">
        <f>VLOOKUP($A244+ROUND((COLUMN()-2)/24,5),АТС!$A$41:$F$784,3)+'Иные услуги '!$C$5+'РСТ РСО-А'!$K$6+'РСТ РСО-А'!$F$9</f>
        <v>4138.05</v>
      </c>
      <c r="M244" s="118">
        <f>VLOOKUP($A244+ROUND((COLUMN()-2)/24,5),АТС!$A$41:$F$784,3)+'Иные услуги '!$C$5+'РСТ РСО-А'!$K$6+'РСТ РСО-А'!$F$9</f>
        <v>4153.78</v>
      </c>
      <c r="N244" s="118">
        <f>VLOOKUP($A244+ROUND((COLUMN()-2)/24,5),АТС!$A$41:$F$784,3)+'Иные услуги '!$C$5+'РСТ РСО-А'!$K$6+'РСТ РСО-А'!$F$9</f>
        <v>4209.34</v>
      </c>
      <c r="O244" s="118">
        <f>VLOOKUP($A244+ROUND((COLUMN()-2)/24,5),АТС!$A$41:$F$784,3)+'Иные услуги '!$C$5+'РСТ РСО-А'!$K$6+'РСТ РСО-А'!$F$9</f>
        <v>4209.1899999999996</v>
      </c>
      <c r="P244" s="118">
        <f>VLOOKUP($A244+ROUND((COLUMN()-2)/24,5),АТС!$A$41:$F$784,3)+'Иные услуги '!$C$5+'РСТ РСО-А'!$K$6+'РСТ РСО-А'!$F$9</f>
        <v>4190.09</v>
      </c>
      <c r="Q244" s="118">
        <f>VLOOKUP($A244+ROUND((COLUMN()-2)/24,5),АТС!$A$41:$F$784,3)+'Иные услуги '!$C$5+'РСТ РСО-А'!$K$6+'РСТ РСО-А'!$F$9</f>
        <v>4250.13</v>
      </c>
      <c r="R244" s="118">
        <f>VLOOKUP($A244+ROUND((COLUMN()-2)/24,5),АТС!$A$41:$F$784,3)+'Иные услуги '!$C$5+'РСТ РСО-А'!$K$6+'РСТ РСО-А'!$F$9</f>
        <v>4202.33</v>
      </c>
      <c r="S244" s="118">
        <f>VLOOKUP($A244+ROUND((COLUMN()-2)/24,5),АТС!$A$41:$F$784,3)+'Иные услуги '!$C$5+'РСТ РСО-А'!$K$6+'РСТ РСО-А'!$F$9</f>
        <v>4148.29</v>
      </c>
      <c r="T244" s="118">
        <f>VLOOKUP($A244+ROUND((COLUMN()-2)/24,5),АТС!$A$41:$F$784,3)+'Иные услуги '!$C$5+'РСТ РСО-А'!$K$6+'РСТ РСО-А'!$F$9</f>
        <v>3975.23</v>
      </c>
      <c r="U244" s="118">
        <f>VLOOKUP($A244+ROUND((COLUMN()-2)/24,5),АТС!$A$41:$F$784,3)+'Иные услуги '!$C$5+'РСТ РСО-А'!$K$6+'РСТ РСО-А'!$F$9</f>
        <v>4149</v>
      </c>
      <c r="V244" s="118">
        <f>VLOOKUP($A244+ROUND((COLUMN()-2)/24,5),АТС!$A$41:$F$784,3)+'Иные услуги '!$C$5+'РСТ РСО-А'!$K$6+'РСТ РСО-А'!$F$9</f>
        <v>4216.5</v>
      </c>
      <c r="W244" s="118">
        <f>VLOOKUP($A244+ROUND((COLUMN()-2)/24,5),АТС!$A$41:$F$784,3)+'Иные услуги '!$C$5+'РСТ РСО-А'!$K$6+'РСТ РСО-А'!$F$9</f>
        <v>4382.8599999999997</v>
      </c>
      <c r="X244" s="118">
        <f>VLOOKUP($A244+ROUND((COLUMN()-2)/24,5),АТС!$A$41:$F$784,3)+'Иные услуги '!$C$5+'РСТ РСО-А'!$K$6+'РСТ РСО-А'!$F$9</f>
        <v>4970.2199999999993</v>
      </c>
      <c r="Y244" s="118">
        <f>VLOOKUP($A244+ROUND((COLUMN()-2)/24,5),АТС!$A$41:$F$784,3)+'Иные услуги '!$C$5+'РСТ РСО-А'!$K$6+'РСТ РСО-А'!$F$9</f>
        <v>3977.21</v>
      </c>
    </row>
    <row r="245" spans="1:25" x14ac:dyDescent="0.2">
      <c r="A245" s="66">
        <f t="shared" si="7"/>
        <v>43379</v>
      </c>
      <c r="B245" s="118">
        <f>VLOOKUP($A245+ROUND((COLUMN()-2)/24,5),АТС!$A$41:$F$784,3)+'Иные услуги '!$C$5+'РСТ РСО-А'!$K$6+'РСТ РСО-А'!$F$9</f>
        <v>4107.04</v>
      </c>
      <c r="C245" s="118">
        <f>VLOOKUP($A245+ROUND((COLUMN()-2)/24,5),АТС!$A$41:$F$784,3)+'Иные услуги '!$C$5+'РСТ РСО-А'!$K$6+'РСТ РСО-А'!$F$9</f>
        <v>4175.24</v>
      </c>
      <c r="D245" s="118">
        <f>VLOOKUP($A245+ROUND((COLUMN()-2)/24,5),АТС!$A$41:$F$784,3)+'Иные услуги '!$C$5+'РСТ РСО-А'!$K$6+'РСТ РСО-А'!$F$9</f>
        <v>4224.25</v>
      </c>
      <c r="E245" s="118">
        <f>VLOOKUP($A245+ROUND((COLUMN()-2)/24,5),АТС!$A$41:$F$784,3)+'Иные услуги '!$C$5+'РСТ РСО-А'!$K$6+'РСТ РСО-А'!$F$9</f>
        <v>4223.57</v>
      </c>
      <c r="F245" s="118">
        <f>VLOOKUP($A245+ROUND((COLUMN()-2)/24,5),АТС!$A$41:$F$784,3)+'Иные услуги '!$C$5+'РСТ РСО-А'!$K$6+'РСТ РСО-А'!$F$9</f>
        <v>4235.1899999999996</v>
      </c>
      <c r="G245" s="118">
        <f>VLOOKUP($A245+ROUND((COLUMN()-2)/24,5),АТС!$A$41:$F$784,3)+'Иные услуги '!$C$5+'РСТ РСО-А'!$K$6+'РСТ РСО-А'!$F$9</f>
        <v>4223.8900000000003</v>
      </c>
      <c r="H245" s="118">
        <f>VLOOKUP($A245+ROUND((COLUMN()-2)/24,5),АТС!$A$41:$F$784,3)+'Иные услуги '!$C$5+'РСТ РСО-А'!$K$6+'РСТ РСО-А'!$F$9</f>
        <v>4550.28</v>
      </c>
      <c r="I245" s="118">
        <f>VLOOKUP($A245+ROUND((COLUMN()-2)/24,5),АТС!$A$41:$F$784,3)+'Иные услуги '!$C$5+'РСТ РСО-А'!$K$6+'РСТ РСО-А'!$F$9</f>
        <v>4264.09</v>
      </c>
      <c r="J245" s="118">
        <f>VLOOKUP($A245+ROUND((COLUMN()-2)/24,5),АТС!$A$41:$F$784,3)+'Иные услуги '!$C$5+'РСТ РСО-А'!$K$6+'РСТ РСО-А'!$F$9</f>
        <v>4379.41</v>
      </c>
      <c r="K245" s="118">
        <f>VLOOKUP($A245+ROUND((COLUMN()-2)/24,5),АТС!$A$41:$F$784,3)+'Иные услуги '!$C$5+'РСТ РСО-А'!$K$6+'РСТ РСО-А'!$F$9</f>
        <v>4230.0599999999995</v>
      </c>
      <c r="L245" s="118">
        <f>VLOOKUP($A245+ROUND((COLUMN()-2)/24,5),АТС!$A$41:$F$784,3)+'Иные услуги '!$C$5+'РСТ РСО-А'!$K$6+'РСТ РСО-А'!$F$9</f>
        <v>4230.1499999999996</v>
      </c>
      <c r="M245" s="118">
        <f>VLOOKUP($A245+ROUND((COLUMN()-2)/24,5),АТС!$A$41:$F$784,3)+'Иные услуги '!$C$5+'РСТ РСО-А'!$K$6+'РСТ РСО-А'!$F$9</f>
        <v>4230.09</v>
      </c>
      <c r="N245" s="118">
        <f>VLOOKUP($A245+ROUND((COLUMN()-2)/24,5),АТС!$A$41:$F$784,3)+'Иные услуги '!$C$5+'РСТ РСО-А'!$K$6+'РСТ РСО-А'!$F$9</f>
        <v>4229.8099999999995</v>
      </c>
      <c r="O245" s="118">
        <f>VLOOKUP($A245+ROUND((COLUMN()-2)/24,5),АТС!$A$41:$F$784,3)+'Иные услуги '!$C$5+'РСТ РСО-А'!$K$6+'РСТ РСО-А'!$F$9</f>
        <v>4282.62</v>
      </c>
      <c r="P245" s="118">
        <f>VLOOKUP($A245+ROUND((COLUMN()-2)/24,5),АТС!$A$41:$F$784,3)+'Иные услуги '!$C$5+'РСТ РСО-А'!$K$6+'РСТ РСО-А'!$F$9</f>
        <v>4282.22</v>
      </c>
      <c r="Q245" s="118">
        <f>VLOOKUP($A245+ROUND((COLUMN()-2)/24,5),АТС!$A$41:$F$784,3)+'Иные услуги '!$C$5+'РСТ РСО-А'!$K$6+'РСТ РСО-А'!$F$9</f>
        <v>4316.24</v>
      </c>
      <c r="R245" s="118">
        <f>VLOOKUP($A245+ROUND((COLUMN()-2)/24,5),АТС!$A$41:$F$784,3)+'Иные услуги '!$C$5+'РСТ РСО-А'!$K$6+'РСТ РСО-А'!$F$9</f>
        <v>4311.43</v>
      </c>
      <c r="S245" s="118">
        <f>VLOOKUP($A245+ROUND((COLUMN()-2)/24,5),АТС!$A$41:$F$784,3)+'Иные услуги '!$C$5+'РСТ РСО-А'!$K$6+'РСТ РСО-А'!$F$9</f>
        <v>4225.9399999999996</v>
      </c>
      <c r="T245" s="118">
        <f>VLOOKUP($A245+ROUND((COLUMN()-2)/24,5),АТС!$A$41:$F$784,3)+'Иные услуги '!$C$5+'РСТ РСО-А'!$K$6+'РСТ РСО-А'!$F$9</f>
        <v>3990.4</v>
      </c>
      <c r="U245" s="118">
        <f>VLOOKUP($A245+ROUND((COLUMN()-2)/24,5),АТС!$A$41:$F$784,3)+'Иные услуги '!$C$5+'РСТ РСО-А'!$K$6+'РСТ РСО-А'!$F$9</f>
        <v>4155.18</v>
      </c>
      <c r="V245" s="118">
        <f>VLOOKUP($A245+ROUND((COLUMN()-2)/24,5),АТС!$A$41:$F$784,3)+'Иные услуги '!$C$5+'РСТ РСО-А'!$K$6+'РСТ РСО-А'!$F$9</f>
        <v>4224.8</v>
      </c>
      <c r="W245" s="118">
        <f>VLOOKUP($A245+ROUND((COLUMN()-2)/24,5),АТС!$A$41:$F$784,3)+'Иные услуги '!$C$5+'РСТ РСО-А'!$K$6+'РСТ РСО-А'!$F$9</f>
        <v>4398.13</v>
      </c>
      <c r="X245" s="118">
        <f>VLOOKUP($A245+ROUND((COLUMN()-2)/24,5),АТС!$A$41:$F$784,3)+'Иные услуги '!$C$5+'РСТ РСО-А'!$K$6+'РСТ РСО-А'!$F$9</f>
        <v>4890.8899999999994</v>
      </c>
      <c r="Y245" s="118">
        <f>VLOOKUP($A245+ROUND((COLUMN()-2)/24,5),АТС!$A$41:$F$784,3)+'Иные услуги '!$C$5+'РСТ РСО-А'!$K$6+'РСТ РСО-А'!$F$9</f>
        <v>3990.7400000000002</v>
      </c>
    </row>
    <row r="246" spans="1:25" x14ac:dyDescent="0.2">
      <c r="A246" s="66">
        <f t="shared" si="7"/>
        <v>43380</v>
      </c>
      <c r="B246" s="118">
        <f>VLOOKUP($A246+ROUND((COLUMN()-2)/24,5),АТС!$A$41:$F$784,3)+'Иные услуги '!$C$5+'РСТ РСО-А'!$K$6+'РСТ РСО-А'!$F$9</f>
        <v>4105.2</v>
      </c>
      <c r="C246" s="118">
        <f>VLOOKUP($A246+ROUND((COLUMN()-2)/24,5),АТС!$A$41:$F$784,3)+'Иные услуги '!$C$5+'РСТ РСО-А'!$K$6+'РСТ РСО-А'!$F$9</f>
        <v>4173.6099999999997</v>
      </c>
      <c r="D246" s="118">
        <f>VLOOKUP($A246+ROUND((COLUMN()-2)/24,5),АТС!$A$41:$F$784,3)+'Иные услуги '!$C$5+'РСТ РСО-А'!$K$6+'РСТ РСО-А'!$F$9</f>
        <v>4222.74</v>
      </c>
      <c r="E246" s="118">
        <f>VLOOKUP($A246+ROUND((COLUMN()-2)/24,5),АТС!$A$41:$F$784,3)+'Иные услуги '!$C$5+'РСТ РСО-А'!$K$6+'РСТ РСО-А'!$F$9</f>
        <v>4222.43</v>
      </c>
      <c r="F246" s="118">
        <f>VLOOKUP($A246+ROUND((COLUMN()-2)/24,5),АТС!$A$41:$F$784,3)+'Иные услуги '!$C$5+'РСТ РСО-А'!$K$6+'РСТ РСО-А'!$F$9</f>
        <v>4222.8900000000003</v>
      </c>
      <c r="G246" s="118">
        <f>VLOOKUP($A246+ROUND((COLUMN()-2)/24,5),АТС!$A$41:$F$784,3)+'Иные услуги '!$C$5+'РСТ РСО-А'!$K$6+'РСТ РСО-А'!$F$9</f>
        <v>4222.93</v>
      </c>
      <c r="H246" s="118">
        <f>VLOOKUP($A246+ROUND((COLUMN()-2)/24,5),АТС!$A$41:$F$784,3)+'Иные услуги '!$C$5+'РСТ РСО-А'!$K$6+'РСТ РСО-А'!$F$9</f>
        <v>4523.1499999999996</v>
      </c>
      <c r="I246" s="118">
        <f>VLOOKUP($A246+ROUND((COLUMN()-2)/24,5),АТС!$A$41:$F$784,3)+'Иные услуги '!$C$5+'РСТ РСО-А'!$K$6+'РСТ РСО-А'!$F$9</f>
        <v>4401.5199999999995</v>
      </c>
      <c r="J246" s="118">
        <f>VLOOKUP($A246+ROUND((COLUMN()-2)/24,5),АТС!$A$41:$F$784,3)+'Иные услуги '!$C$5+'РСТ РСО-А'!$K$6+'РСТ РСО-А'!$F$9</f>
        <v>4560.6099999999997</v>
      </c>
      <c r="K246" s="118">
        <f>VLOOKUP($A246+ROUND((COLUMN()-2)/24,5),АТС!$A$41:$F$784,3)+'Иные услуги '!$C$5+'РСТ РСО-А'!$K$6+'РСТ РСО-А'!$F$9</f>
        <v>4343.29</v>
      </c>
      <c r="L246" s="118">
        <f>VLOOKUP($A246+ROUND((COLUMN()-2)/24,5),АТС!$A$41:$F$784,3)+'Иные услуги '!$C$5+'РСТ РСО-А'!$K$6+'РСТ РСО-А'!$F$9</f>
        <v>4342.8999999999996</v>
      </c>
      <c r="M246" s="118">
        <f>VLOOKUP($A246+ROUND((COLUMN()-2)/24,5),АТС!$A$41:$F$784,3)+'Иные услуги '!$C$5+'РСТ РСО-А'!$K$6+'РСТ РСО-А'!$F$9</f>
        <v>4343.43</v>
      </c>
      <c r="N246" s="118">
        <f>VLOOKUP($A246+ROUND((COLUMN()-2)/24,5),АТС!$A$41:$F$784,3)+'Иные услуги '!$C$5+'РСТ РСО-А'!$K$6+'РСТ РСО-А'!$F$9</f>
        <v>4342.9799999999996</v>
      </c>
      <c r="O246" s="118">
        <f>VLOOKUP($A246+ROUND((COLUMN()-2)/24,5),АТС!$A$41:$F$784,3)+'Иные услуги '!$C$5+'РСТ РСО-А'!$K$6+'РСТ РСО-А'!$F$9</f>
        <v>4342.8900000000003</v>
      </c>
      <c r="P246" s="118">
        <f>VLOOKUP($A246+ROUND((COLUMN()-2)/24,5),АТС!$A$41:$F$784,3)+'Иные услуги '!$C$5+'РСТ РСО-А'!$K$6+'РСТ РСО-А'!$F$9</f>
        <v>4342.68</v>
      </c>
      <c r="Q246" s="118">
        <f>VLOOKUP($A246+ROUND((COLUMN()-2)/24,5),АТС!$A$41:$F$784,3)+'Иные услуги '!$C$5+'РСТ РСО-А'!$K$6+'РСТ РСО-А'!$F$9</f>
        <v>4343.25</v>
      </c>
      <c r="R246" s="118">
        <f>VLOOKUP($A246+ROUND((COLUMN()-2)/24,5),АТС!$A$41:$F$784,3)+'Иные услуги '!$C$5+'РСТ РСО-А'!$K$6+'РСТ РСО-А'!$F$9</f>
        <v>4343.63</v>
      </c>
      <c r="S246" s="118">
        <f>VLOOKUP($A246+ROUND((COLUMN()-2)/24,5),АТС!$A$41:$F$784,3)+'Иные услуги '!$C$5+'РСТ РСО-А'!$K$6+'РСТ РСО-А'!$F$9</f>
        <v>4213.41</v>
      </c>
      <c r="T246" s="118">
        <f>VLOOKUP($A246+ROUND((COLUMN()-2)/24,5),АТС!$A$41:$F$784,3)+'Иные услуги '!$C$5+'РСТ РСО-А'!$K$6+'РСТ РСО-А'!$F$9</f>
        <v>3978.86</v>
      </c>
      <c r="U246" s="118">
        <f>VLOOKUP($A246+ROUND((COLUMN()-2)/24,5),АТС!$A$41:$F$784,3)+'Иные услуги '!$C$5+'РСТ РСО-А'!$K$6+'РСТ РСО-А'!$F$9</f>
        <v>4122.38</v>
      </c>
      <c r="V246" s="118">
        <f>VLOOKUP($A246+ROUND((COLUMN()-2)/24,5),АТС!$A$41:$F$784,3)+'Иные услуги '!$C$5+'РСТ РСО-А'!$K$6+'РСТ РСО-А'!$F$9</f>
        <v>4015.52</v>
      </c>
      <c r="W246" s="118">
        <f>VLOOKUP($A246+ROUND((COLUMN()-2)/24,5),АТС!$A$41:$F$784,3)+'Иные услуги '!$C$5+'РСТ РСО-А'!$K$6+'РСТ РСО-А'!$F$9</f>
        <v>4251.5199999999995</v>
      </c>
      <c r="X246" s="118">
        <f>VLOOKUP($A246+ROUND((COLUMN()-2)/24,5),АТС!$A$41:$F$784,3)+'Иные услуги '!$C$5+'РСТ РСО-А'!$K$6+'РСТ РСО-А'!$F$9</f>
        <v>4718.55</v>
      </c>
      <c r="Y246" s="118">
        <f>VLOOKUP($A246+ROUND((COLUMN()-2)/24,5),АТС!$A$41:$F$784,3)+'Иные услуги '!$C$5+'РСТ РСО-А'!$K$6+'РСТ РСО-А'!$F$9</f>
        <v>3977.1800000000003</v>
      </c>
    </row>
    <row r="247" spans="1:25" x14ac:dyDescent="0.2">
      <c r="A247" s="66">
        <f t="shared" si="7"/>
        <v>43381</v>
      </c>
      <c r="B247" s="118">
        <f>VLOOKUP($A247+ROUND((COLUMN()-2)/24,5),АТС!$A$41:$F$784,3)+'Иные услуги '!$C$5+'РСТ РСО-А'!$K$6+'РСТ РСО-А'!$F$9</f>
        <v>4085.9700000000003</v>
      </c>
      <c r="C247" s="118">
        <f>VLOOKUP($A247+ROUND((COLUMN()-2)/24,5),АТС!$A$41:$F$784,3)+'Иные услуги '!$C$5+'РСТ РСО-А'!$K$6+'РСТ РСО-А'!$F$9</f>
        <v>4152.68</v>
      </c>
      <c r="D247" s="118">
        <f>VLOOKUP($A247+ROUND((COLUMN()-2)/24,5),АТС!$A$41:$F$784,3)+'Иные услуги '!$C$5+'РСТ РСО-А'!$K$6+'РСТ РСО-А'!$F$9</f>
        <v>4190.76</v>
      </c>
      <c r="E247" s="118">
        <f>VLOOKUP($A247+ROUND((COLUMN()-2)/24,5),АТС!$A$41:$F$784,3)+'Иные услуги '!$C$5+'РСТ РСО-А'!$K$6+'РСТ РСО-А'!$F$9</f>
        <v>4221.8099999999995</v>
      </c>
      <c r="F247" s="118">
        <f>VLOOKUP($A247+ROUND((COLUMN()-2)/24,5),АТС!$A$41:$F$784,3)+'Иные услуги '!$C$5+'РСТ РСО-А'!$K$6+'РСТ РСО-А'!$F$9</f>
        <v>4211.4799999999996</v>
      </c>
      <c r="G247" s="118">
        <f>VLOOKUP($A247+ROUND((COLUMN()-2)/24,5),АТС!$A$41:$F$784,3)+'Иные услуги '!$C$5+'РСТ РСО-А'!$K$6+'РСТ РСО-А'!$F$9</f>
        <v>4173.45</v>
      </c>
      <c r="H247" s="118">
        <f>VLOOKUP($A247+ROUND((COLUMN()-2)/24,5),АТС!$A$41:$F$784,3)+'Иные услуги '!$C$5+'РСТ РСО-А'!$K$6+'РСТ РСО-А'!$F$9</f>
        <v>4404.3</v>
      </c>
      <c r="I247" s="118">
        <f>VLOOKUP($A247+ROUND((COLUMN()-2)/24,5),АТС!$A$41:$F$784,3)+'Иные услуги '!$C$5+'РСТ РСО-А'!$K$6+'РСТ РСО-А'!$F$9</f>
        <v>4141.62</v>
      </c>
      <c r="J247" s="118">
        <f>VLOOKUP($A247+ROUND((COLUMN()-2)/24,5),АТС!$A$41:$F$784,3)+'Иные услуги '!$C$5+'РСТ РСО-А'!$K$6+'РСТ РСО-А'!$F$9</f>
        <v>4275.3999999999996</v>
      </c>
      <c r="K247" s="118">
        <f>VLOOKUP($A247+ROUND((COLUMN()-2)/24,5),АТС!$A$41:$F$784,3)+'Иные услуги '!$C$5+'РСТ РСО-А'!$K$6+'РСТ РСО-А'!$F$9</f>
        <v>4155.53</v>
      </c>
      <c r="L247" s="118">
        <f>VLOOKUP($A247+ROUND((COLUMN()-2)/24,5),АТС!$A$41:$F$784,3)+'Иные услуги '!$C$5+'РСТ РСО-А'!$K$6+'РСТ РСО-А'!$F$9</f>
        <v>4138.2</v>
      </c>
      <c r="M247" s="118">
        <f>VLOOKUP($A247+ROUND((COLUMN()-2)/24,5),АТС!$A$41:$F$784,3)+'Иные услуги '!$C$5+'РСТ РСО-А'!$K$6+'РСТ РСО-А'!$F$9</f>
        <v>4211.1099999999997</v>
      </c>
      <c r="N247" s="118">
        <f>VLOOKUP($A247+ROUND((COLUMN()-2)/24,5),АТС!$A$41:$F$784,3)+'Иные услуги '!$C$5+'РСТ РСО-А'!$K$6+'РСТ РСО-А'!$F$9</f>
        <v>4261.82</v>
      </c>
      <c r="O247" s="118">
        <f>VLOOKUP($A247+ROUND((COLUMN()-2)/24,5),АТС!$A$41:$F$784,3)+'Иные услуги '!$C$5+'РСТ РСО-А'!$K$6+'РСТ РСО-А'!$F$9</f>
        <v>4261.58</v>
      </c>
      <c r="P247" s="118">
        <f>VLOOKUP($A247+ROUND((COLUMN()-2)/24,5),АТС!$A$41:$F$784,3)+'Иные услуги '!$C$5+'РСТ РСО-А'!$K$6+'РСТ РСО-А'!$F$9</f>
        <v>4251.04</v>
      </c>
      <c r="Q247" s="118">
        <f>VLOOKUP($A247+ROUND((COLUMN()-2)/24,5),АТС!$A$41:$F$784,3)+'Иные услуги '!$C$5+'РСТ РСО-А'!$K$6+'РСТ РСО-А'!$F$9</f>
        <v>4250.37</v>
      </c>
      <c r="R247" s="118">
        <f>VLOOKUP($A247+ROUND((COLUMN()-2)/24,5),АТС!$A$41:$F$784,3)+'Иные услуги '!$C$5+'РСТ РСО-А'!$K$6+'РСТ РСО-А'!$F$9</f>
        <v>4210.62</v>
      </c>
      <c r="S247" s="118">
        <f>VLOOKUP($A247+ROUND((COLUMN()-2)/24,5),АТС!$A$41:$F$784,3)+'Иные услуги '!$C$5+'РСТ РСО-А'!$K$6+'РСТ РСО-А'!$F$9</f>
        <v>4075.3700000000003</v>
      </c>
      <c r="T247" s="118">
        <f>VLOOKUP($A247+ROUND((COLUMN()-2)/24,5),АТС!$A$41:$F$784,3)+'Иные услуги '!$C$5+'РСТ РСО-А'!$K$6+'РСТ РСО-А'!$F$9</f>
        <v>3970.8</v>
      </c>
      <c r="U247" s="118">
        <f>VLOOKUP($A247+ROUND((COLUMN()-2)/24,5),АТС!$A$41:$F$784,3)+'Иные услуги '!$C$5+'РСТ РСО-А'!$K$6+'РСТ РСО-А'!$F$9</f>
        <v>4020.69</v>
      </c>
      <c r="V247" s="118">
        <f>VLOOKUP($A247+ROUND((COLUMN()-2)/24,5),АТС!$A$41:$F$784,3)+'Иные услуги '!$C$5+'РСТ РСО-А'!$K$6+'РСТ РСО-А'!$F$9</f>
        <v>4102.8999999999996</v>
      </c>
      <c r="W247" s="118">
        <f>VLOOKUP($A247+ROUND((COLUMN()-2)/24,5),АТС!$A$41:$F$784,3)+'Иные услуги '!$C$5+'РСТ РСО-А'!$K$6+'РСТ РСО-А'!$F$9</f>
        <v>4230.82</v>
      </c>
      <c r="X247" s="118">
        <f>VLOOKUP($A247+ROUND((COLUMN()-2)/24,5),АТС!$A$41:$F$784,3)+'Иные услуги '!$C$5+'РСТ РСО-А'!$K$6+'РСТ РСО-А'!$F$9</f>
        <v>4575.8</v>
      </c>
      <c r="Y247" s="118">
        <f>VLOOKUP($A247+ROUND((COLUMN()-2)/24,5),АТС!$A$41:$F$784,3)+'Иные услуги '!$C$5+'РСТ РСО-А'!$K$6+'РСТ РСО-А'!$F$9</f>
        <v>3962.9</v>
      </c>
    </row>
    <row r="248" spans="1:25" x14ac:dyDescent="0.2">
      <c r="A248" s="66">
        <f t="shared" si="7"/>
        <v>43382</v>
      </c>
      <c r="B248" s="118">
        <f>VLOOKUP($A248+ROUND((COLUMN()-2)/24,5),АТС!$A$41:$F$784,3)+'Иные услуги '!$C$5+'РСТ РСО-А'!$K$6+'РСТ РСО-А'!$F$9</f>
        <v>4102.7299999999996</v>
      </c>
      <c r="C248" s="118">
        <f>VLOOKUP($A248+ROUND((COLUMN()-2)/24,5),АТС!$A$41:$F$784,3)+'Иные услуги '!$C$5+'РСТ РСО-А'!$K$6+'РСТ РСО-А'!$F$9</f>
        <v>4172.1499999999996</v>
      </c>
      <c r="D248" s="118">
        <f>VLOOKUP($A248+ROUND((COLUMN()-2)/24,5),АТС!$A$41:$F$784,3)+'Иные услуги '!$C$5+'РСТ РСО-А'!$K$6+'РСТ РСО-А'!$F$9</f>
        <v>4222.1400000000003</v>
      </c>
      <c r="E248" s="118">
        <f>VLOOKUP($A248+ROUND((COLUMN()-2)/24,5),АТС!$A$41:$F$784,3)+'Иные услуги '!$C$5+'РСТ РСО-А'!$K$6+'РСТ РСО-А'!$F$9</f>
        <v>4221.84</v>
      </c>
      <c r="F248" s="118">
        <f>VLOOKUP($A248+ROUND((COLUMN()-2)/24,5),АТС!$A$41:$F$784,3)+'Иные услуги '!$C$5+'РСТ РСО-А'!$K$6+'РСТ РСО-А'!$F$9</f>
        <v>4232.8999999999996</v>
      </c>
      <c r="G248" s="118">
        <f>VLOOKUP($A248+ROUND((COLUMN()-2)/24,5),АТС!$A$41:$F$784,3)+'Иные услуги '!$C$5+'РСТ РСО-А'!$K$6+'РСТ РСО-А'!$F$9</f>
        <v>4223.07</v>
      </c>
      <c r="H248" s="118">
        <f>VLOOKUP($A248+ROUND((COLUMN()-2)/24,5),АТС!$A$41:$F$784,3)+'Иные услуги '!$C$5+'РСТ РСО-А'!$K$6+'РСТ РСО-А'!$F$9</f>
        <v>4556.04</v>
      </c>
      <c r="I248" s="118">
        <f>VLOOKUP($A248+ROUND((COLUMN()-2)/24,5),АТС!$A$41:$F$784,3)+'Иные услуги '!$C$5+'РСТ РСО-А'!$K$6+'РСТ РСО-А'!$F$9</f>
        <v>4265.87</v>
      </c>
      <c r="J248" s="118">
        <f>VLOOKUP($A248+ROUND((COLUMN()-2)/24,5),АТС!$A$41:$F$784,3)+'Иные услуги '!$C$5+'РСТ РСО-А'!$K$6+'РСТ РСО-А'!$F$9</f>
        <v>4379.8</v>
      </c>
      <c r="K248" s="118">
        <f>VLOOKUP($A248+ROUND((COLUMN()-2)/24,5),АТС!$A$41:$F$784,3)+'Иные услуги '!$C$5+'РСТ РСО-А'!$K$6+'РСТ РСО-А'!$F$9</f>
        <v>4230.38</v>
      </c>
      <c r="L248" s="118">
        <f>VLOOKUP($A248+ROUND((COLUMN()-2)/24,5),АТС!$A$41:$F$784,3)+'Иные услуги '!$C$5+'РСТ РСО-А'!$K$6+'РСТ РСО-А'!$F$9</f>
        <v>4230.5199999999995</v>
      </c>
      <c r="M248" s="118">
        <f>VLOOKUP($A248+ROUND((COLUMN()-2)/24,5),АТС!$A$41:$F$784,3)+'Иные услуги '!$C$5+'РСТ РСО-А'!$K$6+'РСТ РСО-А'!$F$9</f>
        <v>4230.32</v>
      </c>
      <c r="N248" s="118">
        <f>VLOOKUP($A248+ROUND((COLUMN()-2)/24,5),АТС!$A$41:$F$784,3)+'Иные услуги '!$C$5+'РСТ РСО-А'!$K$6+'РСТ РСО-А'!$F$9</f>
        <v>4229.57</v>
      </c>
      <c r="O248" s="118">
        <f>VLOOKUP($A248+ROUND((COLUMN()-2)/24,5),АТС!$A$41:$F$784,3)+'Иные услуги '!$C$5+'РСТ РСО-А'!$K$6+'РСТ РСО-А'!$F$9</f>
        <v>4282.8</v>
      </c>
      <c r="P248" s="118">
        <f>VLOOKUP($A248+ROUND((COLUMN()-2)/24,5),АТС!$A$41:$F$784,3)+'Иные услуги '!$C$5+'РСТ РСО-А'!$K$6+'РСТ РСО-А'!$F$9</f>
        <v>4282.55</v>
      </c>
      <c r="Q248" s="118">
        <f>VLOOKUP($A248+ROUND((COLUMN()-2)/24,5),АТС!$A$41:$F$784,3)+'Иные услуги '!$C$5+'РСТ РСО-А'!$K$6+'РСТ РСО-А'!$F$9</f>
        <v>4316.8500000000004</v>
      </c>
      <c r="R248" s="118">
        <f>VLOOKUP($A248+ROUND((COLUMN()-2)/24,5),АТС!$A$41:$F$784,3)+'Иные услуги '!$C$5+'РСТ РСО-А'!$K$6+'РСТ РСО-А'!$F$9</f>
        <v>4317.34</v>
      </c>
      <c r="S248" s="118">
        <f>VLOOKUP($A248+ROUND((COLUMN()-2)/24,5),АТС!$A$41:$F$784,3)+'Иные услуги '!$C$5+'РСТ РСО-А'!$K$6+'РСТ РСО-А'!$F$9</f>
        <v>4233.1400000000003</v>
      </c>
      <c r="T248" s="118">
        <f>VLOOKUP($A248+ROUND((COLUMN()-2)/24,5),АТС!$A$41:$F$784,3)+'Иные услуги '!$C$5+'РСТ РСО-А'!$K$6+'РСТ РСО-А'!$F$9</f>
        <v>3996.71</v>
      </c>
      <c r="U248" s="118">
        <f>VLOOKUP($A248+ROUND((COLUMN()-2)/24,5),АТС!$A$41:$F$784,3)+'Иные услуги '!$C$5+'РСТ РСО-А'!$K$6+'РСТ РСО-А'!$F$9</f>
        <v>4166.04</v>
      </c>
      <c r="V248" s="118">
        <f>VLOOKUP($A248+ROUND((COLUMN()-2)/24,5),АТС!$A$41:$F$784,3)+'Иные услуги '!$C$5+'РСТ РСО-А'!$K$6+'РСТ РСО-А'!$F$9</f>
        <v>4233.13</v>
      </c>
      <c r="W248" s="118">
        <f>VLOOKUP($A248+ROUND((COLUMN()-2)/24,5),АТС!$A$41:$F$784,3)+'Иные услуги '!$C$5+'РСТ РСО-А'!$K$6+'РСТ РСО-А'!$F$9</f>
        <v>4403.16</v>
      </c>
      <c r="X248" s="118">
        <f>VLOOKUP($A248+ROUND((COLUMN()-2)/24,5),АТС!$A$41:$F$784,3)+'Иные услуги '!$C$5+'РСТ РСО-А'!$K$6+'РСТ РСО-А'!$F$9</f>
        <v>4891.17</v>
      </c>
      <c r="Y248" s="118">
        <f>VLOOKUP($A248+ROUND((COLUMN()-2)/24,5),АТС!$A$41:$F$784,3)+'Иные услуги '!$C$5+'РСТ РСО-А'!$K$6+'РСТ РСО-А'!$F$9</f>
        <v>3989.81</v>
      </c>
    </row>
    <row r="249" spans="1:25" x14ac:dyDescent="0.2">
      <c r="A249" s="66">
        <f t="shared" si="7"/>
        <v>43383</v>
      </c>
      <c r="B249" s="118">
        <f>VLOOKUP($A249+ROUND((COLUMN()-2)/24,5),АТС!$A$41:$F$784,3)+'Иные услуги '!$C$5+'РСТ РСО-А'!$K$6+'РСТ РСО-А'!$F$9</f>
        <v>3961.63</v>
      </c>
      <c r="C249" s="118">
        <f>VLOOKUP($A249+ROUND((COLUMN()-2)/24,5),АТС!$A$41:$F$784,3)+'Иные услуги '!$C$5+'РСТ РСО-А'!$K$6+'РСТ РСО-А'!$F$9</f>
        <v>3984.09</v>
      </c>
      <c r="D249" s="118">
        <f>VLOOKUP($A249+ROUND((COLUMN()-2)/24,5),АТС!$A$41:$F$784,3)+'Иные услуги '!$C$5+'РСТ РСО-А'!$K$6+'РСТ РСО-А'!$F$9</f>
        <v>4023.6400000000003</v>
      </c>
      <c r="E249" s="118">
        <f>VLOOKUP($A249+ROUND((COLUMN()-2)/24,5),АТС!$A$41:$F$784,3)+'Иные услуги '!$C$5+'РСТ РСО-А'!$K$6+'РСТ РСО-А'!$F$9</f>
        <v>4045.1000000000004</v>
      </c>
      <c r="F249" s="118">
        <f>VLOOKUP($A249+ROUND((COLUMN()-2)/24,5),АТС!$A$41:$F$784,3)+'Иные услуги '!$C$5+'РСТ РСО-А'!$K$6+'РСТ РСО-А'!$F$9</f>
        <v>4024.4</v>
      </c>
      <c r="G249" s="118">
        <f>VLOOKUP($A249+ROUND((COLUMN()-2)/24,5),АТС!$A$41:$F$784,3)+'Иные услуги '!$C$5+'РСТ РСО-А'!$K$6+'РСТ РСО-А'!$F$9</f>
        <v>3999.21</v>
      </c>
      <c r="H249" s="118">
        <f>VLOOKUP($A249+ROUND((COLUMN()-2)/24,5),АТС!$A$41:$F$784,3)+'Иные услуги '!$C$5+'РСТ РСО-А'!$K$6+'РСТ РСО-А'!$F$9</f>
        <v>4045.06</v>
      </c>
      <c r="I249" s="118">
        <f>VLOOKUP($A249+ROUND((COLUMN()-2)/24,5),АТС!$A$41:$F$784,3)+'Иные услуги '!$C$5+'РСТ РСО-А'!$K$6+'РСТ РСО-А'!$F$9</f>
        <v>4040.9700000000003</v>
      </c>
      <c r="J249" s="118">
        <f>VLOOKUP($A249+ROUND((COLUMN()-2)/24,5),АТС!$A$41:$F$784,3)+'Иные услуги '!$C$5+'РСТ РСО-А'!$K$6+'РСТ РСО-А'!$F$9</f>
        <v>4030.21</v>
      </c>
      <c r="K249" s="118">
        <f>VLOOKUP($A249+ROUND((COLUMN()-2)/24,5),АТС!$A$41:$F$784,3)+'Иные услуги '!$C$5+'РСТ РСО-А'!$K$6+'РСТ РСО-А'!$F$9</f>
        <v>3998.46</v>
      </c>
      <c r="L249" s="118">
        <f>VLOOKUP($A249+ROUND((COLUMN()-2)/24,5),АТС!$A$41:$F$784,3)+'Иные услуги '!$C$5+'РСТ РСО-А'!$K$6+'РСТ РСО-А'!$F$9</f>
        <v>3998.1200000000003</v>
      </c>
      <c r="M249" s="118">
        <f>VLOOKUP($A249+ROUND((COLUMN()-2)/24,5),АТС!$A$41:$F$784,3)+'Иные услуги '!$C$5+'РСТ РСО-А'!$K$6+'РСТ РСО-А'!$F$9</f>
        <v>3998.01</v>
      </c>
      <c r="N249" s="118">
        <f>VLOOKUP($A249+ROUND((COLUMN()-2)/24,5),АТС!$A$41:$F$784,3)+'Иные услуги '!$C$5+'РСТ РСО-А'!$K$6+'РСТ РСО-А'!$F$9</f>
        <v>4064.4100000000003</v>
      </c>
      <c r="O249" s="118">
        <f>VLOOKUP($A249+ROUND((COLUMN()-2)/24,5),АТС!$A$41:$F$784,3)+'Иные услуги '!$C$5+'РСТ РСО-А'!$K$6+'РСТ РСО-А'!$F$9</f>
        <v>4064.38</v>
      </c>
      <c r="P249" s="118">
        <f>VLOOKUP($A249+ROUND((COLUMN()-2)/24,5),АТС!$A$41:$F$784,3)+'Иные услуги '!$C$5+'РСТ РСО-А'!$K$6+'РСТ РСО-А'!$F$9</f>
        <v>4064.4100000000003</v>
      </c>
      <c r="Q249" s="118">
        <f>VLOOKUP($A249+ROUND((COLUMN()-2)/24,5),АТС!$A$41:$F$784,3)+'Иные услуги '!$C$5+'РСТ РСО-А'!$K$6+'РСТ РСО-А'!$F$9</f>
        <v>4064.21</v>
      </c>
      <c r="R249" s="118">
        <f>VLOOKUP($A249+ROUND((COLUMN()-2)/24,5),АТС!$A$41:$F$784,3)+'Иные услуги '!$C$5+'РСТ РСО-А'!$K$6+'РСТ РСО-А'!$F$9</f>
        <v>4063.6800000000003</v>
      </c>
      <c r="S249" s="118">
        <f>VLOOKUP($A249+ROUND((COLUMN()-2)/24,5),АТС!$A$41:$F$784,3)+'Иные услуги '!$C$5+'РСТ РСО-А'!$K$6+'РСТ РСО-А'!$F$9</f>
        <v>4000.1200000000003</v>
      </c>
      <c r="T249" s="118">
        <f>VLOOKUP($A249+ROUND((COLUMN()-2)/24,5),АТС!$A$41:$F$784,3)+'Иные услуги '!$C$5+'РСТ РСО-А'!$K$6+'РСТ РСО-А'!$F$9</f>
        <v>4132.01</v>
      </c>
      <c r="U249" s="118">
        <f>VLOOKUP($A249+ROUND((COLUMN()-2)/24,5),АТС!$A$41:$F$784,3)+'Иные услуги '!$C$5+'РСТ РСО-А'!$K$6+'РСТ РСО-А'!$F$9</f>
        <v>4054.1400000000003</v>
      </c>
      <c r="V249" s="118">
        <f>VLOOKUP($A249+ROUND((COLUMN()-2)/24,5),АТС!$A$41:$F$784,3)+'Иные услуги '!$C$5+'РСТ РСО-А'!$K$6+'РСТ РСО-А'!$F$9</f>
        <v>4016.3500000000004</v>
      </c>
      <c r="W249" s="118">
        <f>VLOOKUP($A249+ROUND((COLUMN()-2)/24,5),АТС!$A$41:$F$784,3)+'Иные услуги '!$C$5+'РСТ РСО-А'!$K$6+'РСТ РСО-А'!$F$9</f>
        <v>4029.88</v>
      </c>
      <c r="X249" s="118">
        <f>VLOOKUP($A249+ROUND((COLUMN()-2)/24,5),АТС!$A$41:$F$784,3)+'Иные услуги '!$C$5+'РСТ РСО-А'!$K$6+'РСТ РСО-А'!$F$9</f>
        <v>4242.1499999999996</v>
      </c>
      <c r="Y249" s="118">
        <f>VLOOKUP($A249+ROUND((COLUMN()-2)/24,5),АТС!$A$41:$F$784,3)+'Иные услуги '!$C$5+'РСТ РСО-А'!$K$6+'РСТ РСО-А'!$F$9</f>
        <v>4076.5800000000004</v>
      </c>
    </row>
    <row r="250" spans="1:25" x14ac:dyDescent="0.2">
      <c r="A250" s="66">
        <f t="shared" si="7"/>
        <v>43384</v>
      </c>
      <c r="B250" s="118">
        <f>VLOOKUP($A250+ROUND((COLUMN()-2)/24,5),АТС!$A$41:$F$784,3)+'Иные услуги '!$C$5+'РСТ РСО-А'!$K$6+'РСТ РСО-А'!$F$9</f>
        <v>3960.6600000000003</v>
      </c>
      <c r="C250" s="118">
        <f>VLOOKUP($A250+ROUND((COLUMN()-2)/24,5),АТС!$A$41:$F$784,3)+'Иные услуги '!$C$5+'РСТ РСО-А'!$K$6+'РСТ РСО-А'!$F$9</f>
        <v>3983.3500000000004</v>
      </c>
      <c r="D250" s="118">
        <f>VLOOKUP($A250+ROUND((COLUMN()-2)/24,5),АТС!$A$41:$F$784,3)+'Иные услуги '!$C$5+'РСТ РСО-А'!$K$6+'РСТ РСО-А'!$F$9</f>
        <v>4023.2200000000003</v>
      </c>
      <c r="E250" s="118">
        <f>VLOOKUP($A250+ROUND((COLUMN()-2)/24,5),АТС!$A$41:$F$784,3)+'Иные услуги '!$C$5+'РСТ РСО-А'!$K$6+'РСТ РСО-А'!$F$9</f>
        <v>4044.77</v>
      </c>
      <c r="F250" s="118">
        <f>VLOOKUP($A250+ROUND((COLUMN()-2)/24,5),АТС!$A$41:$F$784,3)+'Иные услуги '!$C$5+'РСТ РСО-А'!$K$6+'РСТ РСО-А'!$F$9</f>
        <v>4023.78</v>
      </c>
      <c r="G250" s="118">
        <f>VLOOKUP($A250+ROUND((COLUMN()-2)/24,5),АТС!$A$41:$F$784,3)+'Иные услуги '!$C$5+'РСТ РСО-А'!$K$6+'РСТ РСО-А'!$F$9</f>
        <v>3997.7200000000003</v>
      </c>
      <c r="H250" s="118">
        <f>VLOOKUP($A250+ROUND((COLUMN()-2)/24,5),АТС!$A$41:$F$784,3)+'Иные услуги '!$C$5+'РСТ РСО-А'!$K$6+'РСТ РСО-А'!$F$9</f>
        <v>4042.65</v>
      </c>
      <c r="I250" s="118">
        <f>VLOOKUP($A250+ROUND((COLUMN()-2)/24,5),АТС!$A$41:$F$784,3)+'Иные услуги '!$C$5+'РСТ РСО-А'!$K$6+'РСТ РСО-А'!$F$9</f>
        <v>4040.59</v>
      </c>
      <c r="J250" s="118">
        <f>VLOOKUP($A250+ROUND((COLUMN()-2)/24,5),АТС!$A$41:$F$784,3)+'Иные услуги '!$C$5+'РСТ РСО-А'!$K$6+'РСТ РСО-А'!$F$9</f>
        <v>4064.0000000000005</v>
      </c>
      <c r="K250" s="118">
        <f>VLOOKUP($A250+ROUND((COLUMN()-2)/24,5),АТС!$A$41:$F$784,3)+'Иные услуги '!$C$5+'РСТ РСО-А'!$K$6+'РСТ РСО-А'!$F$9</f>
        <v>3997.6000000000004</v>
      </c>
      <c r="L250" s="118">
        <f>VLOOKUP($A250+ROUND((COLUMN()-2)/24,5),АТС!$A$41:$F$784,3)+'Иные услуги '!$C$5+'РСТ РСО-А'!$K$6+'РСТ РСО-А'!$F$9</f>
        <v>3997.7500000000005</v>
      </c>
      <c r="M250" s="118">
        <f>VLOOKUP($A250+ROUND((COLUMN()-2)/24,5),АТС!$A$41:$F$784,3)+'Иные услуги '!$C$5+'РСТ РСО-А'!$K$6+'РСТ РСО-А'!$F$9</f>
        <v>3997.4900000000002</v>
      </c>
      <c r="N250" s="118">
        <f>VLOOKUP($A250+ROUND((COLUMN()-2)/24,5),АТС!$A$41:$F$784,3)+'Иные услуги '!$C$5+'РСТ РСО-А'!$K$6+'РСТ РСО-А'!$F$9</f>
        <v>4029.6200000000003</v>
      </c>
      <c r="O250" s="118">
        <f>VLOOKUP($A250+ROUND((COLUMN()-2)/24,5),АТС!$A$41:$F$784,3)+'Иные услуги '!$C$5+'РСТ РСО-А'!$K$6+'РСТ РСО-А'!$F$9</f>
        <v>3997.1400000000003</v>
      </c>
      <c r="P250" s="118">
        <f>VLOOKUP($A250+ROUND((COLUMN()-2)/24,5),АТС!$A$41:$F$784,3)+'Иные услуги '!$C$5+'РСТ РСО-А'!$K$6+'РСТ РСО-А'!$F$9</f>
        <v>3997.17</v>
      </c>
      <c r="Q250" s="118">
        <f>VLOOKUP($A250+ROUND((COLUMN()-2)/24,5),АТС!$A$41:$F$784,3)+'Иные услуги '!$C$5+'РСТ РСО-А'!$K$6+'РСТ РСО-А'!$F$9</f>
        <v>3997.63</v>
      </c>
      <c r="R250" s="118">
        <f>VLOOKUP($A250+ROUND((COLUMN()-2)/24,5),АТС!$A$41:$F$784,3)+'Иные услуги '!$C$5+'РСТ РСО-А'!$K$6+'РСТ РСО-А'!$F$9</f>
        <v>4064.28</v>
      </c>
      <c r="S250" s="118">
        <f>VLOOKUP($A250+ROUND((COLUMN()-2)/24,5),АТС!$A$41:$F$784,3)+'Иные услуги '!$C$5+'РСТ РСО-А'!$K$6+'РСТ РСО-А'!$F$9</f>
        <v>3999.13</v>
      </c>
      <c r="T250" s="118">
        <f>VLOOKUP($A250+ROUND((COLUMN()-2)/24,5),АТС!$A$41:$F$784,3)+'Иные услуги '!$C$5+'РСТ РСО-А'!$K$6+'РСТ РСО-А'!$F$9</f>
        <v>4103.79</v>
      </c>
      <c r="U250" s="118">
        <f>VLOOKUP($A250+ROUND((COLUMN()-2)/24,5),АТС!$A$41:$F$784,3)+'Иные услуги '!$C$5+'РСТ РСО-А'!$K$6+'РСТ РСО-А'!$F$9</f>
        <v>4007.7400000000002</v>
      </c>
      <c r="V250" s="118">
        <f>VLOOKUP($A250+ROUND((COLUMN()-2)/24,5),АТС!$A$41:$F$784,3)+'Иные услуги '!$C$5+'РСТ РСО-А'!$K$6+'РСТ РСО-А'!$F$9</f>
        <v>4009.6800000000003</v>
      </c>
      <c r="W250" s="118">
        <f>VLOOKUP($A250+ROUND((COLUMN()-2)/24,5),АТС!$A$41:$F$784,3)+'Иные услуги '!$C$5+'РСТ РСО-А'!$K$6+'РСТ РСО-А'!$F$9</f>
        <v>4026.86</v>
      </c>
      <c r="X250" s="118">
        <f>VLOOKUP($A250+ROUND((COLUMN()-2)/24,5),АТС!$A$41:$F$784,3)+'Иные услуги '!$C$5+'РСТ РСО-А'!$K$6+'РСТ РСО-А'!$F$9</f>
        <v>4239.6000000000004</v>
      </c>
      <c r="Y250" s="118">
        <f>VLOOKUP($A250+ROUND((COLUMN()-2)/24,5),АТС!$A$41:$F$784,3)+'Иные услуги '!$C$5+'РСТ РСО-А'!$K$6+'РСТ РСО-А'!$F$9</f>
        <v>4075.6800000000003</v>
      </c>
    </row>
    <row r="251" spans="1:25" x14ac:dyDescent="0.2">
      <c r="A251" s="66">
        <f t="shared" si="7"/>
        <v>43385</v>
      </c>
      <c r="B251" s="118">
        <f>VLOOKUP($A251+ROUND((COLUMN()-2)/24,5),АТС!$A$41:$F$784,3)+'Иные услуги '!$C$5+'РСТ РСО-А'!$K$6+'РСТ РСО-А'!$F$9</f>
        <v>3970.3</v>
      </c>
      <c r="C251" s="118">
        <f>VLOOKUP($A251+ROUND((COLUMN()-2)/24,5),АТС!$A$41:$F$784,3)+'Иные услуги '!$C$5+'РСТ РСО-А'!$K$6+'РСТ РСО-А'!$F$9</f>
        <v>3968.9500000000003</v>
      </c>
      <c r="D251" s="118">
        <f>VLOOKUP($A251+ROUND((COLUMN()-2)/24,5),АТС!$A$41:$F$784,3)+'Иные услуги '!$C$5+'РСТ РСО-А'!$K$6+'РСТ РСО-А'!$F$9</f>
        <v>4006.94</v>
      </c>
      <c r="E251" s="118">
        <f>VLOOKUP($A251+ROUND((COLUMN()-2)/24,5),АТС!$A$41:$F$784,3)+'Иные услуги '!$C$5+'РСТ РСО-А'!$K$6+'РСТ РСО-А'!$F$9</f>
        <v>4027.92</v>
      </c>
      <c r="F251" s="118">
        <f>VLOOKUP($A251+ROUND((COLUMN()-2)/24,5),АТС!$A$41:$F$784,3)+'Иные услуги '!$C$5+'РСТ РСО-А'!$K$6+'РСТ РСО-А'!$F$9</f>
        <v>4008.9500000000003</v>
      </c>
      <c r="G251" s="118">
        <f>VLOOKUP($A251+ROUND((COLUMN()-2)/24,5),АТС!$A$41:$F$784,3)+'Иные услуги '!$C$5+'РСТ РСО-А'!$K$6+'РСТ РСО-А'!$F$9</f>
        <v>3984.8500000000004</v>
      </c>
      <c r="H251" s="118">
        <f>VLOOKUP($A251+ROUND((COLUMN()-2)/24,5),АТС!$A$41:$F$784,3)+'Иные услуги '!$C$5+'РСТ РСО-А'!$K$6+'РСТ РСО-А'!$F$9</f>
        <v>3989.3700000000003</v>
      </c>
      <c r="I251" s="118">
        <f>VLOOKUP($A251+ROUND((COLUMN()-2)/24,5),АТС!$A$41:$F$784,3)+'Иные услуги '!$C$5+'РСТ РСО-А'!$K$6+'РСТ РСО-А'!$F$9</f>
        <v>4032.51</v>
      </c>
      <c r="J251" s="118">
        <f>VLOOKUP($A251+ROUND((COLUMN()-2)/24,5),АТС!$A$41:$F$784,3)+'Иные услуги '!$C$5+'РСТ РСО-А'!$K$6+'РСТ РСО-А'!$F$9</f>
        <v>4062.53</v>
      </c>
      <c r="K251" s="118">
        <f>VLOOKUP($A251+ROUND((COLUMN()-2)/24,5),АТС!$A$41:$F$784,3)+'Иные услуги '!$C$5+'РСТ РСО-А'!$K$6+'РСТ РСО-А'!$F$9</f>
        <v>3999.1000000000004</v>
      </c>
      <c r="L251" s="118">
        <f>VLOOKUP($A251+ROUND((COLUMN()-2)/24,5),АТС!$A$41:$F$784,3)+'Иные услуги '!$C$5+'РСТ РСО-А'!$K$6+'РСТ РСО-А'!$F$9</f>
        <v>4076.2500000000005</v>
      </c>
      <c r="M251" s="118">
        <f>VLOOKUP($A251+ROUND((COLUMN()-2)/24,5),АТС!$A$41:$F$784,3)+'Иные услуги '!$C$5+'РСТ РСО-А'!$K$6+'РСТ РСО-А'!$F$9</f>
        <v>4075.63</v>
      </c>
      <c r="N251" s="118">
        <f>VLOOKUP($A251+ROUND((COLUMN()-2)/24,5),АТС!$A$41:$F$784,3)+'Иные услуги '!$C$5+'РСТ РСО-А'!$K$6+'РСТ РСО-А'!$F$9</f>
        <v>4018.5000000000005</v>
      </c>
      <c r="O251" s="118">
        <f>VLOOKUP($A251+ROUND((COLUMN()-2)/24,5),АТС!$A$41:$F$784,3)+'Иные услуги '!$C$5+'РСТ РСО-А'!$K$6+'РСТ РСО-А'!$F$9</f>
        <v>4035.67</v>
      </c>
      <c r="P251" s="118">
        <f>VLOOKUP($A251+ROUND((COLUMN()-2)/24,5),АТС!$A$41:$F$784,3)+'Иные услуги '!$C$5+'РСТ РСО-А'!$K$6+'РСТ РСО-А'!$F$9</f>
        <v>4035.9</v>
      </c>
      <c r="Q251" s="118">
        <f>VLOOKUP($A251+ROUND((COLUMN()-2)/24,5),АТС!$A$41:$F$784,3)+'Иные услуги '!$C$5+'РСТ РСО-А'!$K$6+'РСТ РСО-А'!$F$9</f>
        <v>4037.8500000000004</v>
      </c>
      <c r="R251" s="118">
        <f>VLOOKUP($A251+ROUND((COLUMN()-2)/24,5),АТС!$A$41:$F$784,3)+'Иные услуги '!$C$5+'РСТ РСО-А'!$K$6+'РСТ РСО-А'!$F$9</f>
        <v>3996.2000000000003</v>
      </c>
      <c r="S251" s="118">
        <f>VLOOKUP($A251+ROUND((COLUMN()-2)/24,5),АТС!$A$41:$F$784,3)+'Иные услуги '!$C$5+'РСТ РСО-А'!$K$6+'РСТ РСО-А'!$F$9</f>
        <v>3987.61</v>
      </c>
      <c r="T251" s="118">
        <f>VLOOKUP($A251+ROUND((COLUMN()-2)/24,5),АТС!$A$41:$F$784,3)+'Иные услуги '!$C$5+'РСТ РСО-А'!$K$6+'РСТ РСО-А'!$F$9</f>
        <v>4120.66</v>
      </c>
      <c r="U251" s="118">
        <f>VLOOKUP($A251+ROUND((COLUMN()-2)/24,5),АТС!$A$41:$F$784,3)+'Иные услуги '!$C$5+'РСТ РСО-А'!$K$6+'РСТ РСО-А'!$F$9</f>
        <v>4035.9100000000003</v>
      </c>
      <c r="V251" s="118">
        <f>VLOOKUP($A251+ROUND((COLUMN()-2)/24,5),АТС!$A$41:$F$784,3)+'Иные услуги '!$C$5+'РСТ РСО-А'!$K$6+'РСТ РСО-А'!$F$9</f>
        <v>3988.82</v>
      </c>
      <c r="W251" s="118">
        <f>VLOOKUP($A251+ROUND((COLUMN()-2)/24,5),АТС!$A$41:$F$784,3)+'Иные услуги '!$C$5+'РСТ РСО-А'!$K$6+'РСТ РСО-А'!$F$9</f>
        <v>4009.7900000000004</v>
      </c>
      <c r="X251" s="118">
        <f>VLOOKUP($A251+ROUND((COLUMN()-2)/24,5),АТС!$A$41:$F$784,3)+'Иные услуги '!$C$5+'РСТ РСО-А'!$K$6+'РСТ РСО-А'!$F$9</f>
        <v>4208.83</v>
      </c>
      <c r="Y251" s="118">
        <f>VLOOKUP($A251+ROUND((COLUMN()-2)/24,5),АТС!$A$41:$F$784,3)+'Иные услуги '!$C$5+'РСТ РСО-А'!$K$6+'РСТ РСО-А'!$F$9</f>
        <v>4112.01</v>
      </c>
    </row>
    <row r="252" spans="1:25" x14ac:dyDescent="0.2">
      <c r="A252" s="66">
        <f t="shared" si="7"/>
        <v>43386</v>
      </c>
      <c r="B252" s="118">
        <f>VLOOKUP($A252+ROUND((COLUMN()-2)/24,5),АТС!$A$41:$F$784,3)+'Иные услуги '!$C$5+'РСТ РСО-А'!$K$6+'РСТ РСО-А'!$F$9</f>
        <v>3982.0000000000005</v>
      </c>
      <c r="C252" s="118">
        <f>VLOOKUP($A252+ROUND((COLUMN()-2)/24,5),АТС!$A$41:$F$784,3)+'Иные услуги '!$C$5+'РСТ РСО-А'!$K$6+'РСТ РСО-А'!$F$9</f>
        <v>4016.31</v>
      </c>
      <c r="D252" s="118">
        <f>VLOOKUP($A252+ROUND((COLUMN()-2)/24,5),АТС!$A$41:$F$784,3)+'Иные услуги '!$C$5+'РСТ РСО-А'!$K$6+'РСТ РСО-А'!$F$9</f>
        <v>4031.36</v>
      </c>
      <c r="E252" s="118">
        <f>VLOOKUP($A252+ROUND((COLUMN()-2)/24,5),АТС!$A$41:$F$784,3)+'Иные услуги '!$C$5+'РСТ РСО-А'!$K$6+'РСТ РСО-А'!$F$9</f>
        <v>4053.17</v>
      </c>
      <c r="F252" s="118">
        <f>VLOOKUP($A252+ROUND((COLUMN()-2)/24,5),АТС!$A$41:$F$784,3)+'Иные услуги '!$C$5+'РСТ РСО-А'!$K$6+'РСТ РСО-А'!$F$9</f>
        <v>4052.46</v>
      </c>
      <c r="G252" s="118">
        <f>VLOOKUP($A252+ROUND((COLUMN()-2)/24,5),АТС!$A$41:$F$784,3)+'Иные услуги '!$C$5+'РСТ РСО-А'!$K$6+'РСТ РСО-А'!$F$9</f>
        <v>4014.4500000000003</v>
      </c>
      <c r="H252" s="118">
        <f>VLOOKUP($A252+ROUND((COLUMN()-2)/24,5),АТС!$A$41:$F$784,3)+'Иные услуги '!$C$5+'РСТ РСО-А'!$K$6+'РСТ РСО-А'!$F$9</f>
        <v>4089.81</v>
      </c>
      <c r="I252" s="118">
        <f>VLOOKUP($A252+ROUND((COLUMN()-2)/24,5),АТС!$A$41:$F$784,3)+'Иные услуги '!$C$5+'РСТ РСО-А'!$K$6+'РСТ РСО-А'!$F$9</f>
        <v>3998.81</v>
      </c>
      <c r="J252" s="118">
        <f>VLOOKUP($A252+ROUND((COLUMN()-2)/24,5),АТС!$A$41:$F$784,3)+'Иные услуги '!$C$5+'РСТ РСО-А'!$K$6+'РСТ РСО-А'!$F$9</f>
        <v>4137.7299999999996</v>
      </c>
      <c r="K252" s="118">
        <f>VLOOKUP($A252+ROUND((COLUMN()-2)/24,5),АТС!$A$41:$F$784,3)+'Иные услуги '!$C$5+'РСТ РСО-А'!$K$6+'РСТ РСО-А'!$F$9</f>
        <v>4060.94</v>
      </c>
      <c r="L252" s="118">
        <f>VLOOKUP($A252+ROUND((COLUMN()-2)/24,5),АТС!$A$41:$F$784,3)+'Иные услуги '!$C$5+'РСТ РСО-А'!$K$6+'РСТ РСО-А'!$F$9</f>
        <v>4060.31</v>
      </c>
      <c r="M252" s="118">
        <f>VLOOKUP($A252+ROUND((COLUMN()-2)/24,5),АТС!$A$41:$F$784,3)+'Иные услуги '!$C$5+'РСТ РСО-А'!$K$6+'РСТ РСО-А'!$F$9</f>
        <v>4059.44</v>
      </c>
      <c r="N252" s="118">
        <f>VLOOKUP($A252+ROUND((COLUMN()-2)/24,5),АТС!$A$41:$F$784,3)+'Иные услуги '!$C$5+'РСТ РСО-А'!$K$6+'РСТ РСО-А'!$F$9</f>
        <v>4096.3900000000003</v>
      </c>
      <c r="O252" s="118">
        <f>VLOOKUP($A252+ROUND((COLUMN()-2)/24,5),АТС!$A$41:$F$784,3)+'Иные услуги '!$C$5+'РСТ РСО-А'!$K$6+'РСТ РСО-А'!$F$9</f>
        <v>4096.2</v>
      </c>
      <c r="P252" s="118">
        <f>VLOOKUP($A252+ROUND((COLUMN()-2)/24,5),АТС!$A$41:$F$784,3)+'Иные услуги '!$C$5+'РСТ РСО-А'!$K$6+'РСТ РСО-А'!$F$9</f>
        <v>4096.4399999999996</v>
      </c>
      <c r="Q252" s="118">
        <f>VLOOKUP($A252+ROUND((COLUMN()-2)/24,5),АТС!$A$41:$F$784,3)+'Иные услуги '!$C$5+'РСТ РСО-А'!$K$6+'РСТ РСО-А'!$F$9</f>
        <v>4095.4</v>
      </c>
      <c r="R252" s="118">
        <f>VLOOKUP($A252+ROUND((COLUMN()-2)/24,5),АТС!$A$41:$F$784,3)+'Иные услуги '!$C$5+'РСТ РСО-А'!$K$6+'РСТ РСО-А'!$F$9</f>
        <v>4058.7200000000003</v>
      </c>
      <c r="S252" s="118">
        <f>VLOOKUP($A252+ROUND((COLUMN()-2)/24,5),АТС!$A$41:$F$784,3)+'Иные услуги '!$C$5+'РСТ РСО-А'!$K$6+'РСТ РСО-А'!$F$9</f>
        <v>3982.6600000000003</v>
      </c>
      <c r="T252" s="118">
        <f>VLOOKUP($A252+ROUND((COLUMN()-2)/24,5),АТС!$A$41:$F$784,3)+'Иные услуги '!$C$5+'РСТ РСО-А'!$K$6+'РСТ РСО-А'!$F$9</f>
        <v>4079.59</v>
      </c>
      <c r="U252" s="118">
        <f>VLOOKUP($A252+ROUND((COLUMN()-2)/24,5),АТС!$A$41:$F$784,3)+'Иные услуги '!$C$5+'РСТ РСО-А'!$K$6+'РСТ РСО-А'!$F$9</f>
        <v>4000.28</v>
      </c>
      <c r="V252" s="118">
        <f>VLOOKUP($A252+ROUND((COLUMN()-2)/24,5),АТС!$A$41:$F$784,3)+'Иные услуги '!$C$5+'РСТ РСО-А'!$K$6+'РСТ РСО-А'!$F$9</f>
        <v>3999.05</v>
      </c>
      <c r="W252" s="118">
        <f>VLOOKUP($A252+ROUND((COLUMN()-2)/24,5),АТС!$A$41:$F$784,3)+'Иные услуги '!$C$5+'РСТ РСО-А'!$K$6+'РСТ РСО-А'!$F$9</f>
        <v>4014.5000000000005</v>
      </c>
      <c r="X252" s="118">
        <f>VLOOKUP($A252+ROUND((COLUMN()-2)/24,5),АТС!$A$41:$F$784,3)+'Иные услуги '!$C$5+'РСТ РСО-А'!$K$6+'РСТ РСО-А'!$F$9</f>
        <v>4222.37</v>
      </c>
      <c r="Y252" s="118">
        <f>VLOOKUP($A252+ROUND((COLUMN()-2)/24,5),АТС!$A$41:$F$784,3)+'Иные услуги '!$C$5+'РСТ РСО-А'!$K$6+'РСТ РСО-А'!$F$9</f>
        <v>4050.82</v>
      </c>
    </row>
    <row r="253" spans="1:25" x14ac:dyDescent="0.2">
      <c r="A253" s="66">
        <f t="shared" si="7"/>
        <v>43387</v>
      </c>
      <c r="B253" s="118">
        <f>VLOOKUP($A253+ROUND((COLUMN()-2)/24,5),АТС!$A$41:$F$784,3)+'Иные услуги '!$C$5+'РСТ РСО-А'!$K$6+'РСТ РСО-А'!$F$9</f>
        <v>3973.57</v>
      </c>
      <c r="C253" s="118">
        <f>VLOOKUP($A253+ROUND((COLUMN()-2)/24,5),АТС!$A$41:$F$784,3)+'Иные услуги '!$C$5+'РСТ РСО-А'!$K$6+'РСТ РСО-А'!$F$9</f>
        <v>4026.7900000000004</v>
      </c>
      <c r="D253" s="118">
        <f>VLOOKUP($A253+ROUND((COLUMN()-2)/24,5),АТС!$A$41:$F$784,3)+'Иные услуги '!$C$5+'РСТ РСО-А'!$K$6+'РСТ РСО-А'!$F$9</f>
        <v>4052.9300000000003</v>
      </c>
      <c r="E253" s="118">
        <f>VLOOKUP($A253+ROUND((COLUMN()-2)/24,5),АТС!$A$41:$F$784,3)+'Иные услуги '!$C$5+'РСТ РСО-А'!$K$6+'РСТ РСО-А'!$F$9</f>
        <v>4066.38</v>
      </c>
      <c r="F253" s="118">
        <f>VLOOKUP($A253+ROUND((COLUMN()-2)/24,5),АТС!$A$41:$F$784,3)+'Иные услуги '!$C$5+'РСТ РСО-А'!$K$6+'РСТ РСО-А'!$F$9</f>
        <v>4048.2200000000003</v>
      </c>
      <c r="G253" s="118">
        <f>VLOOKUP($A253+ROUND((COLUMN()-2)/24,5),АТС!$A$41:$F$784,3)+'Иные услуги '!$C$5+'РСТ РСО-А'!$K$6+'РСТ РСО-А'!$F$9</f>
        <v>4048.11</v>
      </c>
      <c r="H253" s="118">
        <f>VLOOKUP($A253+ROUND((COLUMN()-2)/24,5),АТС!$A$41:$F$784,3)+'Иные услуги '!$C$5+'РСТ РСО-А'!$K$6+'РСТ РСО-А'!$F$9</f>
        <v>4138.9399999999996</v>
      </c>
      <c r="I253" s="118">
        <f>VLOOKUP($A253+ROUND((COLUMN()-2)/24,5),АТС!$A$41:$F$784,3)+'Иные услуги '!$C$5+'РСТ РСО-А'!$K$6+'РСТ РСО-А'!$F$9</f>
        <v>4005.67</v>
      </c>
      <c r="J253" s="118">
        <f>VLOOKUP($A253+ROUND((COLUMN()-2)/24,5),АТС!$A$41:$F$784,3)+'Иные услуги '!$C$5+'РСТ РСО-А'!$K$6+'РСТ РСО-А'!$F$9</f>
        <v>4178.37</v>
      </c>
      <c r="K253" s="118">
        <f>VLOOKUP($A253+ROUND((COLUMN()-2)/24,5),АТС!$A$41:$F$784,3)+'Иные услуги '!$C$5+'РСТ РСО-А'!$K$6+'РСТ РСО-А'!$F$9</f>
        <v>4094.2200000000003</v>
      </c>
      <c r="L253" s="118">
        <f>VLOOKUP($A253+ROUND((COLUMN()-2)/24,5),АТС!$A$41:$F$784,3)+'Иные услуги '!$C$5+'РСТ РСО-А'!$K$6+'РСТ РСО-А'!$F$9</f>
        <v>4094.4500000000003</v>
      </c>
      <c r="M253" s="118">
        <f>VLOOKUP($A253+ROUND((COLUMN()-2)/24,5),АТС!$A$41:$F$784,3)+'Иные услуги '!$C$5+'РСТ РСО-А'!$K$6+'РСТ РСО-А'!$F$9</f>
        <v>4057.0000000000005</v>
      </c>
      <c r="N253" s="118">
        <f>VLOOKUP($A253+ROUND((COLUMN()-2)/24,5),АТС!$A$41:$F$784,3)+'Иные услуги '!$C$5+'РСТ РСО-А'!$K$6+'РСТ РСО-А'!$F$9</f>
        <v>4093.8500000000004</v>
      </c>
      <c r="O253" s="118">
        <f>VLOOKUP($A253+ROUND((COLUMN()-2)/24,5),АТС!$A$41:$F$784,3)+'Иные услуги '!$C$5+'РСТ РСО-А'!$K$6+'РСТ РСО-А'!$F$9</f>
        <v>4134.37</v>
      </c>
      <c r="P253" s="118">
        <f>VLOOKUP($A253+ROUND((COLUMN()-2)/24,5),АТС!$A$41:$F$784,3)+'Иные услуги '!$C$5+'РСТ РСО-А'!$K$6+'РСТ РСО-А'!$F$9</f>
        <v>4134.21</v>
      </c>
      <c r="Q253" s="118">
        <f>VLOOKUP($A253+ROUND((COLUMN()-2)/24,5),АТС!$A$41:$F$784,3)+'Иные услуги '!$C$5+'РСТ РСО-А'!$K$6+'РСТ РСО-А'!$F$9</f>
        <v>4134.1499999999996</v>
      </c>
      <c r="R253" s="118">
        <f>VLOOKUP($A253+ROUND((COLUMN()-2)/24,5),АТС!$A$41:$F$784,3)+'Иные услуги '!$C$5+'РСТ РСО-А'!$K$6+'РСТ РСО-А'!$F$9</f>
        <v>4093.94</v>
      </c>
      <c r="S253" s="118">
        <f>VLOOKUP($A253+ROUND((COLUMN()-2)/24,5),АТС!$A$41:$F$784,3)+'Иные услуги '!$C$5+'РСТ РСО-А'!$K$6+'РСТ РСО-А'!$F$9</f>
        <v>3993.17</v>
      </c>
      <c r="T253" s="118">
        <f>VLOOKUP($A253+ROUND((COLUMN()-2)/24,5),АТС!$A$41:$F$784,3)+'Иные услуги '!$C$5+'РСТ РСО-А'!$K$6+'РСТ РСО-А'!$F$9</f>
        <v>4082.34</v>
      </c>
      <c r="U253" s="118">
        <f>VLOOKUP($A253+ROUND((COLUMN()-2)/24,5),АТС!$A$41:$F$784,3)+'Иные услуги '!$C$5+'РСТ РСО-А'!$K$6+'РСТ РСО-А'!$F$9</f>
        <v>4001.23</v>
      </c>
      <c r="V253" s="118">
        <f>VLOOKUP($A253+ROUND((COLUMN()-2)/24,5),АТС!$A$41:$F$784,3)+'Иные услуги '!$C$5+'РСТ РСО-А'!$K$6+'РСТ РСО-А'!$F$9</f>
        <v>4000.8900000000003</v>
      </c>
      <c r="W253" s="118">
        <f>VLOOKUP($A253+ROUND((COLUMN()-2)/24,5),АТС!$A$41:$F$784,3)+'Иные услуги '!$C$5+'РСТ РСО-А'!$K$6+'РСТ РСО-А'!$F$9</f>
        <v>4014.67</v>
      </c>
      <c r="X253" s="118">
        <f>VLOOKUP($A253+ROUND((COLUMN()-2)/24,5),АТС!$A$41:$F$784,3)+'Иные услуги '!$C$5+'РСТ РСО-А'!$K$6+'РСТ РСО-А'!$F$9</f>
        <v>4220.53</v>
      </c>
      <c r="Y253" s="118">
        <f>VLOOKUP($A253+ROUND((COLUMN()-2)/24,5),АТС!$A$41:$F$784,3)+'Иные услуги '!$C$5+'РСТ РСО-А'!$K$6+'РСТ РСО-А'!$F$9</f>
        <v>4051.42</v>
      </c>
    </row>
    <row r="254" spans="1:25" x14ac:dyDescent="0.2">
      <c r="A254" s="66">
        <f t="shared" si="7"/>
        <v>43388</v>
      </c>
      <c r="B254" s="118">
        <f>VLOOKUP($A254+ROUND((COLUMN()-2)/24,5),АТС!$A$41:$F$784,3)+'Иные услуги '!$C$5+'РСТ РСО-А'!$K$6+'РСТ РСО-А'!$F$9</f>
        <v>3975.56</v>
      </c>
      <c r="C254" s="118">
        <f>VLOOKUP($A254+ROUND((COLUMN()-2)/24,5),АТС!$A$41:$F$784,3)+'Иные услуги '!$C$5+'РСТ РСО-А'!$K$6+'РСТ РСО-А'!$F$9</f>
        <v>4014.3700000000003</v>
      </c>
      <c r="D254" s="118">
        <f>VLOOKUP($A254+ROUND((COLUMN()-2)/24,5),АТС!$A$41:$F$784,3)+'Иные услуги '!$C$5+'РСТ РСО-А'!$K$6+'РСТ РСО-А'!$F$9</f>
        <v>4028.19</v>
      </c>
      <c r="E254" s="118">
        <f>VLOOKUP($A254+ROUND((COLUMN()-2)/24,5),АТС!$A$41:$F$784,3)+'Иные услуги '!$C$5+'РСТ РСО-А'!$K$6+'РСТ РСО-А'!$F$9</f>
        <v>4050.01</v>
      </c>
      <c r="F254" s="118">
        <f>VLOOKUP($A254+ROUND((COLUMN()-2)/24,5),АТС!$A$41:$F$784,3)+'Иные услуги '!$C$5+'РСТ РСО-А'!$K$6+'РСТ РСО-А'!$F$9</f>
        <v>4049.6400000000003</v>
      </c>
      <c r="G254" s="118">
        <f>VLOOKUP($A254+ROUND((COLUMN()-2)/24,5),АТС!$A$41:$F$784,3)+'Иные услуги '!$C$5+'РСТ РСО-А'!$K$6+'РСТ РСО-А'!$F$9</f>
        <v>4013.3700000000003</v>
      </c>
      <c r="H254" s="118">
        <f>VLOOKUP($A254+ROUND((COLUMN()-2)/24,5),АТС!$A$41:$F$784,3)+'Иные услуги '!$C$5+'РСТ РСО-А'!$K$6+'РСТ РСО-А'!$F$9</f>
        <v>4088.77</v>
      </c>
      <c r="I254" s="118">
        <f>VLOOKUP($A254+ROUND((COLUMN()-2)/24,5),АТС!$A$41:$F$784,3)+'Иные услуги '!$C$5+'РСТ РСО-А'!$K$6+'РСТ РСО-А'!$F$9</f>
        <v>3970.13</v>
      </c>
      <c r="J254" s="118">
        <f>VLOOKUP($A254+ROUND((COLUMN()-2)/24,5),АТС!$A$41:$F$784,3)+'Иные услуги '!$C$5+'РСТ РСО-А'!$K$6+'РСТ РСО-А'!$F$9</f>
        <v>4097.5</v>
      </c>
      <c r="K254" s="118">
        <f>VLOOKUP($A254+ROUND((COLUMN()-2)/24,5),АТС!$A$41:$F$784,3)+'Иные услуги '!$C$5+'РСТ РСО-А'!$K$6+'РСТ РСО-А'!$F$9</f>
        <v>4026.3900000000003</v>
      </c>
      <c r="L254" s="118">
        <f>VLOOKUP($A254+ROUND((COLUMN()-2)/24,5),АТС!$A$41:$F$784,3)+'Иные услуги '!$C$5+'РСТ РСО-А'!$K$6+'РСТ РСО-А'!$F$9</f>
        <v>4026.31</v>
      </c>
      <c r="M254" s="118">
        <f>VLOOKUP($A254+ROUND((COLUMN()-2)/24,5),АТС!$A$41:$F$784,3)+'Иные услуги '!$C$5+'РСТ РСО-А'!$K$6+'РСТ РСО-А'!$F$9</f>
        <v>4025.61</v>
      </c>
      <c r="N254" s="118">
        <f>VLOOKUP($A254+ROUND((COLUMN()-2)/24,5),АТС!$A$41:$F$784,3)+'Иные услуги '!$C$5+'РСТ РСО-А'!$K$6+'РСТ РСО-А'!$F$9</f>
        <v>4059.8</v>
      </c>
      <c r="O254" s="118">
        <f>VLOOKUP($A254+ROUND((COLUMN()-2)/24,5),АТС!$A$41:$F$784,3)+'Иные услуги '!$C$5+'РСТ РСО-А'!$K$6+'РСТ РСО-А'!$F$9</f>
        <v>4074.32</v>
      </c>
      <c r="P254" s="118">
        <f>VLOOKUP($A254+ROUND((COLUMN()-2)/24,5),АТС!$A$41:$F$784,3)+'Иные услуги '!$C$5+'РСТ РСО-А'!$K$6+'РСТ РСО-А'!$F$9</f>
        <v>4074.3900000000003</v>
      </c>
      <c r="Q254" s="118">
        <f>VLOOKUP($A254+ROUND((COLUMN()-2)/24,5),АТС!$A$41:$F$784,3)+'Иные услуги '!$C$5+'РСТ РСО-А'!$K$6+'РСТ РСО-А'!$F$9</f>
        <v>4059.76</v>
      </c>
      <c r="R254" s="118">
        <f>VLOOKUP($A254+ROUND((COLUMN()-2)/24,5),АТС!$A$41:$F$784,3)+'Иные услуги '!$C$5+'РСТ РСО-А'!$K$6+'РСТ РСО-А'!$F$9</f>
        <v>4025.3500000000004</v>
      </c>
      <c r="S254" s="118">
        <f>VLOOKUP($A254+ROUND((COLUMN()-2)/24,5),АТС!$A$41:$F$784,3)+'Иные услуги '!$C$5+'РСТ РСО-А'!$K$6+'РСТ РСО-А'!$F$9</f>
        <v>3980.11</v>
      </c>
      <c r="T254" s="118">
        <f>VLOOKUP($A254+ROUND((COLUMN()-2)/24,5),АТС!$A$41:$F$784,3)+'Иные услуги '!$C$5+'РСТ РСО-А'!$K$6+'РСТ РСО-А'!$F$9</f>
        <v>4075.4</v>
      </c>
      <c r="U254" s="118">
        <f>VLOOKUP($A254+ROUND((COLUMN()-2)/24,5),АТС!$A$41:$F$784,3)+'Иные услуги '!$C$5+'РСТ РСО-А'!$K$6+'РСТ РСО-А'!$F$9</f>
        <v>3983.6000000000004</v>
      </c>
      <c r="V254" s="118">
        <f>VLOOKUP($A254+ROUND((COLUMN()-2)/24,5),АТС!$A$41:$F$784,3)+'Иные услуги '!$C$5+'РСТ РСО-А'!$K$6+'РСТ РСО-А'!$F$9</f>
        <v>3999.0800000000004</v>
      </c>
      <c r="W254" s="118">
        <f>VLOOKUP($A254+ROUND((COLUMN()-2)/24,5),АТС!$A$41:$F$784,3)+'Иные услуги '!$C$5+'РСТ РСО-А'!$K$6+'РСТ РСО-А'!$F$9</f>
        <v>4015.6200000000003</v>
      </c>
      <c r="X254" s="118">
        <f>VLOOKUP($A254+ROUND((COLUMN()-2)/24,5),АТС!$A$41:$F$784,3)+'Иные услуги '!$C$5+'РСТ РСО-А'!$K$6+'РСТ РСО-А'!$F$9</f>
        <v>4223.79</v>
      </c>
      <c r="Y254" s="118">
        <f>VLOOKUP($A254+ROUND((COLUMN()-2)/24,5),АТС!$A$41:$F$784,3)+'Иные услуги '!$C$5+'РСТ РСО-А'!$K$6+'РСТ РСО-А'!$F$9</f>
        <v>4061.2400000000002</v>
      </c>
    </row>
    <row r="255" spans="1:25" x14ac:dyDescent="0.2">
      <c r="A255" s="66">
        <f t="shared" si="7"/>
        <v>43389</v>
      </c>
      <c r="B255" s="118">
        <f>VLOOKUP($A255+ROUND((COLUMN()-2)/24,5),АТС!$A$41:$F$784,3)+'Иные услуги '!$C$5+'РСТ РСО-А'!$K$6+'РСТ РСО-А'!$F$9</f>
        <v>3959.2400000000002</v>
      </c>
      <c r="C255" s="118">
        <f>VLOOKUP($A255+ROUND((COLUMN()-2)/24,5),АТС!$A$41:$F$784,3)+'Иные услуги '!$C$5+'РСТ РСО-А'!$K$6+'РСТ РСО-А'!$F$9</f>
        <v>3987.05</v>
      </c>
      <c r="D255" s="118">
        <f>VLOOKUP($A255+ROUND((COLUMN()-2)/24,5),АТС!$A$41:$F$784,3)+'Иные услуги '!$C$5+'РСТ РСО-А'!$K$6+'РСТ РСО-А'!$F$9</f>
        <v>4022.0000000000005</v>
      </c>
      <c r="E255" s="118">
        <f>VLOOKUP($A255+ROUND((COLUMN()-2)/24,5),АТС!$A$41:$F$784,3)+'Иные услуги '!$C$5+'РСТ РСО-А'!$K$6+'РСТ РСО-А'!$F$9</f>
        <v>4043.65</v>
      </c>
      <c r="F255" s="118">
        <f>VLOOKUP($A255+ROUND((COLUMN()-2)/24,5),АТС!$A$41:$F$784,3)+'Иные услуги '!$C$5+'РСТ РСО-А'!$K$6+'РСТ РСО-А'!$F$9</f>
        <v>4043.52</v>
      </c>
      <c r="G255" s="118">
        <f>VLOOKUP($A255+ROUND((COLUMN()-2)/24,5),АТС!$A$41:$F$784,3)+'Иные услуги '!$C$5+'РСТ РСО-А'!$K$6+'РСТ РСО-А'!$F$9</f>
        <v>4010.4900000000002</v>
      </c>
      <c r="H255" s="118">
        <f>VLOOKUP($A255+ROUND((COLUMN()-2)/24,5),АТС!$A$41:$F$784,3)+'Иные услуги '!$C$5+'РСТ РСО-А'!$K$6+'РСТ РСО-А'!$F$9</f>
        <v>4086.9</v>
      </c>
      <c r="I255" s="118">
        <f>VLOOKUP($A255+ROUND((COLUMN()-2)/24,5),АТС!$A$41:$F$784,3)+'Иные услуги '!$C$5+'РСТ РСО-А'!$K$6+'РСТ РСО-А'!$F$9</f>
        <v>3969.8</v>
      </c>
      <c r="J255" s="118">
        <f>VLOOKUP($A255+ROUND((COLUMN()-2)/24,5),АТС!$A$41:$F$784,3)+'Иные услуги '!$C$5+'РСТ РСО-А'!$K$6+'РСТ РСО-А'!$F$9</f>
        <v>4097.09</v>
      </c>
      <c r="K255" s="118">
        <f>VLOOKUP($A255+ROUND((COLUMN()-2)/24,5),АТС!$A$41:$F$784,3)+'Иные услуги '!$C$5+'РСТ РСО-А'!$K$6+'РСТ РСО-А'!$F$9</f>
        <v>4025.9500000000003</v>
      </c>
      <c r="L255" s="118">
        <f>VLOOKUP($A255+ROUND((COLUMN()-2)/24,5),АТС!$A$41:$F$784,3)+'Иные услуги '!$C$5+'РСТ РСО-А'!$K$6+'РСТ РСО-А'!$F$9</f>
        <v>4025.77</v>
      </c>
      <c r="M255" s="118">
        <f>VLOOKUP($A255+ROUND((COLUMN()-2)/24,5),АТС!$A$41:$F$784,3)+'Иные услуги '!$C$5+'РСТ РСО-А'!$K$6+'РСТ РСО-А'!$F$9</f>
        <v>4025.3500000000004</v>
      </c>
      <c r="N255" s="118">
        <f>VLOOKUP($A255+ROUND((COLUMN()-2)/24,5),АТС!$A$41:$F$784,3)+'Иные услуги '!$C$5+'РСТ РСО-А'!$K$6+'РСТ РСО-А'!$F$9</f>
        <v>4059.55</v>
      </c>
      <c r="O255" s="118">
        <f>VLOOKUP($A255+ROUND((COLUMN()-2)/24,5),АТС!$A$41:$F$784,3)+'Иные услуги '!$C$5+'РСТ РСО-А'!$K$6+'РСТ РСО-А'!$F$9</f>
        <v>4059.59</v>
      </c>
      <c r="P255" s="118">
        <f>VLOOKUP($A255+ROUND((COLUMN()-2)/24,5),АТС!$A$41:$F$784,3)+'Иные услуги '!$C$5+'РСТ РСО-А'!$K$6+'РСТ РСО-А'!$F$9</f>
        <v>4059.65</v>
      </c>
      <c r="Q255" s="118">
        <f>VLOOKUP($A255+ROUND((COLUMN()-2)/24,5),АТС!$A$41:$F$784,3)+'Иные услуги '!$C$5+'РСТ РСО-А'!$K$6+'РСТ РСО-А'!$F$9</f>
        <v>4059.8</v>
      </c>
      <c r="R255" s="118">
        <f>VLOOKUP($A255+ROUND((COLUMN()-2)/24,5),АТС!$A$41:$F$784,3)+'Иные услуги '!$C$5+'РСТ РСО-А'!$K$6+'РСТ РСО-А'!$F$9</f>
        <v>4024.94</v>
      </c>
      <c r="S255" s="118">
        <f>VLOOKUP($A255+ROUND((COLUMN()-2)/24,5),АТС!$A$41:$F$784,3)+'Иные услуги '!$C$5+'РСТ РСО-А'!$K$6+'РСТ РСО-А'!$F$9</f>
        <v>3982.81</v>
      </c>
      <c r="T255" s="118">
        <f>VLOOKUP($A255+ROUND((COLUMN()-2)/24,5),АТС!$A$41:$F$784,3)+'Иные услуги '!$C$5+'РСТ РСО-А'!$K$6+'РСТ РСО-А'!$F$9</f>
        <v>4060.13</v>
      </c>
      <c r="U255" s="118">
        <f>VLOOKUP($A255+ROUND((COLUMN()-2)/24,5),АТС!$A$41:$F$784,3)+'Иные услуги '!$C$5+'РСТ РСО-А'!$K$6+'РСТ РСО-А'!$F$9</f>
        <v>3982.51</v>
      </c>
      <c r="V255" s="118">
        <f>VLOOKUP($A255+ROUND((COLUMN()-2)/24,5),АТС!$A$41:$F$784,3)+'Иные услуги '!$C$5+'РСТ РСО-А'!$K$6+'РСТ РСО-А'!$F$9</f>
        <v>3999.2200000000003</v>
      </c>
      <c r="W255" s="118">
        <f>VLOOKUP($A255+ROUND((COLUMN()-2)/24,5),АТС!$A$41:$F$784,3)+'Иные услуги '!$C$5+'РСТ РСО-А'!$K$6+'РСТ РСО-А'!$F$9</f>
        <v>4015.53</v>
      </c>
      <c r="X255" s="118">
        <f>VLOOKUP($A255+ROUND((COLUMN()-2)/24,5),АТС!$A$41:$F$784,3)+'Иные услуги '!$C$5+'РСТ РСО-А'!$K$6+'РСТ РСО-А'!$F$9</f>
        <v>4224.21</v>
      </c>
      <c r="Y255" s="118">
        <f>VLOOKUP($A255+ROUND((COLUMN()-2)/24,5),АТС!$A$41:$F$784,3)+'Иные услуги '!$C$5+'РСТ РСО-А'!$K$6+'РСТ РСО-А'!$F$9</f>
        <v>4053.11</v>
      </c>
    </row>
    <row r="256" spans="1:25" x14ac:dyDescent="0.2">
      <c r="A256" s="66">
        <f t="shared" si="7"/>
        <v>43390</v>
      </c>
      <c r="B256" s="118">
        <f>VLOOKUP($A256+ROUND((COLUMN()-2)/24,5),АТС!$A$41:$F$784,3)+'Иные услуги '!$C$5+'РСТ РСО-А'!$K$6+'РСТ РСО-А'!$F$9</f>
        <v>3958.8500000000004</v>
      </c>
      <c r="C256" s="118">
        <f>VLOOKUP($A256+ROUND((COLUMN()-2)/24,5),АТС!$A$41:$F$784,3)+'Иные услуги '!$C$5+'РСТ РСО-А'!$K$6+'РСТ РСО-А'!$F$9</f>
        <v>3981.6200000000003</v>
      </c>
      <c r="D256" s="118">
        <f>VLOOKUP($A256+ROUND((COLUMN()-2)/24,5),АТС!$A$41:$F$784,3)+'Иные услуги '!$C$5+'РСТ РСО-А'!$K$6+'РСТ РСО-А'!$F$9</f>
        <v>4023.27</v>
      </c>
      <c r="E256" s="118">
        <f>VLOOKUP($A256+ROUND((COLUMN()-2)/24,5),АТС!$A$41:$F$784,3)+'Иные услуги '!$C$5+'РСТ РСО-А'!$K$6+'РСТ РСО-А'!$F$9</f>
        <v>4043.36</v>
      </c>
      <c r="F256" s="118">
        <f>VLOOKUP($A256+ROUND((COLUMN()-2)/24,5),АТС!$A$41:$F$784,3)+'Иные услуги '!$C$5+'РСТ РСО-А'!$K$6+'РСТ РСО-А'!$F$9</f>
        <v>4049.1400000000003</v>
      </c>
      <c r="G256" s="118">
        <f>VLOOKUP($A256+ROUND((COLUMN()-2)/24,5),АТС!$A$41:$F$784,3)+'Иные услуги '!$C$5+'РСТ РСО-А'!$K$6+'РСТ РСО-А'!$F$9</f>
        <v>4013.2400000000002</v>
      </c>
      <c r="H256" s="118">
        <f>VLOOKUP($A256+ROUND((COLUMN()-2)/24,5),АТС!$A$41:$F$784,3)+'Иные услуги '!$C$5+'РСТ РСО-А'!$K$6+'РСТ РСО-А'!$F$9</f>
        <v>4015.6000000000004</v>
      </c>
      <c r="I256" s="118">
        <f>VLOOKUP($A256+ROUND((COLUMN()-2)/24,5),АТС!$A$41:$F$784,3)+'Иные услуги '!$C$5+'РСТ РСО-А'!$K$6+'РСТ РСО-А'!$F$9</f>
        <v>4036.27</v>
      </c>
      <c r="J256" s="118">
        <f>VLOOKUP($A256+ROUND((COLUMN()-2)/24,5),АТС!$A$41:$F$784,3)+'Иные услуги '!$C$5+'РСТ РСО-А'!$K$6+'РСТ РСО-А'!$F$9</f>
        <v>4059.4</v>
      </c>
      <c r="K256" s="118">
        <f>VLOOKUP($A256+ROUND((COLUMN()-2)/24,5),АТС!$A$41:$F$784,3)+'Иные услуги '!$C$5+'РСТ РСО-А'!$K$6+'РСТ РСО-А'!$F$9</f>
        <v>3994.28</v>
      </c>
      <c r="L256" s="118">
        <f>VLOOKUP($A256+ROUND((COLUMN()-2)/24,5),АТС!$A$41:$F$784,3)+'Иные услуги '!$C$5+'РСТ РСО-А'!$K$6+'РСТ РСО-А'!$F$9</f>
        <v>3982.28</v>
      </c>
      <c r="M256" s="118">
        <f>VLOOKUP($A256+ROUND((COLUMN()-2)/24,5),АТС!$A$41:$F$784,3)+'Иные услуги '!$C$5+'РСТ РСО-А'!$K$6+'РСТ РСО-А'!$F$9</f>
        <v>3981.26</v>
      </c>
      <c r="N256" s="118">
        <f>VLOOKUP($A256+ROUND((COLUMN()-2)/24,5),АТС!$A$41:$F$784,3)+'Иные услуги '!$C$5+'РСТ РСО-А'!$K$6+'РСТ РСО-А'!$F$9</f>
        <v>3993.13</v>
      </c>
      <c r="O256" s="118">
        <f>VLOOKUP($A256+ROUND((COLUMN()-2)/24,5),АТС!$A$41:$F$784,3)+'Иные услуги '!$C$5+'РСТ РСО-А'!$K$6+'РСТ РСО-А'!$F$9</f>
        <v>3993.2400000000002</v>
      </c>
      <c r="P256" s="118">
        <f>VLOOKUP($A256+ROUND((COLUMN()-2)/24,5),АТС!$A$41:$F$784,3)+'Иные услуги '!$C$5+'РСТ РСО-А'!$K$6+'РСТ РСО-А'!$F$9</f>
        <v>3993.26</v>
      </c>
      <c r="Q256" s="118">
        <f>VLOOKUP($A256+ROUND((COLUMN()-2)/24,5),АТС!$A$41:$F$784,3)+'Иные услуги '!$C$5+'РСТ РСО-А'!$K$6+'РСТ РСО-А'!$F$9</f>
        <v>3993.2900000000004</v>
      </c>
      <c r="R256" s="118">
        <f>VLOOKUP($A256+ROUND((COLUMN()-2)/24,5),АТС!$A$41:$F$784,3)+'Иные услуги '!$C$5+'РСТ РСО-А'!$K$6+'РСТ РСО-А'!$F$9</f>
        <v>3993.4900000000002</v>
      </c>
      <c r="S256" s="118">
        <f>VLOOKUP($A256+ROUND((COLUMN()-2)/24,5),АТС!$A$41:$F$784,3)+'Иные услуги '!$C$5+'РСТ РСО-А'!$K$6+'РСТ РСО-А'!$F$9</f>
        <v>3996.86</v>
      </c>
      <c r="T256" s="118">
        <f>VLOOKUP($A256+ROUND((COLUMN()-2)/24,5),АТС!$A$41:$F$784,3)+'Иные услуги '!$C$5+'РСТ РСО-А'!$K$6+'РСТ РСО-А'!$F$9</f>
        <v>4123.7299999999996</v>
      </c>
      <c r="U256" s="118">
        <f>VLOOKUP($A256+ROUND((COLUMN()-2)/24,5),АТС!$A$41:$F$784,3)+'Иные услуги '!$C$5+'РСТ РСО-А'!$K$6+'РСТ РСО-А'!$F$9</f>
        <v>4066.0400000000004</v>
      </c>
      <c r="V256" s="118">
        <f>VLOOKUP($A256+ROUND((COLUMN()-2)/24,5),АТС!$A$41:$F$784,3)+'Иные услуги '!$C$5+'РСТ РСО-А'!$K$6+'РСТ РСО-А'!$F$9</f>
        <v>4019.4100000000003</v>
      </c>
      <c r="W256" s="118">
        <f>VLOOKUP($A256+ROUND((COLUMN()-2)/24,5),АТС!$A$41:$F$784,3)+'Иные услуги '!$C$5+'РСТ РСО-А'!$K$6+'РСТ РСО-А'!$F$9</f>
        <v>4014.38</v>
      </c>
      <c r="X256" s="118">
        <f>VLOOKUP($A256+ROUND((COLUMN()-2)/24,5),АТС!$A$41:$F$784,3)+'Иные услуги '!$C$5+'РСТ РСО-А'!$K$6+'РСТ РСО-А'!$F$9</f>
        <v>4224.17</v>
      </c>
      <c r="Y256" s="118">
        <f>VLOOKUP($A256+ROUND((COLUMN()-2)/24,5),АТС!$A$41:$F$784,3)+'Иные услуги '!$C$5+'РСТ РСО-А'!$K$6+'РСТ РСО-А'!$F$9</f>
        <v>4075.5400000000004</v>
      </c>
    </row>
    <row r="257" spans="1:25" x14ac:dyDescent="0.2">
      <c r="A257" s="66">
        <f t="shared" si="7"/>
        <v>43391</v>
      </c>
      <c r="B257" s="118">
        <f>VLOOKUP($A257+ROUND((COLUMN()-2)/24,5),АТС!$A$41:$F$784,3)+'Иные услуги '!$C$5+'РСТ РСО-А'!$K$6+'РСТ РСО-А'!$F$9</f>
        <v>3972.6400000000003</v>
      </c>
      <c r="C257" s="118">
        <f>VLOOKUP($A257+ROUND((COLUMN()-2)/24,5),АТС!$A$41:$F$784,3)+'Иные услуги '!$C$5+'РСТ РСО-А'!$K$6+'РСТ РСО-А'!$F$9</f>
        <v>3983.8700000000003</v>
      </c>
      <c r="D257" s="118">
        <f>VLOOKUP($A257+ROUND((COLUMN()-2)/24,5),АТС!$A$41:$F$784,3)+'Иные услуги '!$C$5+'РСТ РСО-А'!$K$6+'РСТ РСО-А'!$F$9</f>
        <v>4009.38</v>
      </c>
      <c r="E257" s="118">
        <f>VLOOKUP($A257+ROUND((COLUMN()-2)/24,5),АТС!$A$41:$F$784,3)+'Иные услуги '!$C$5+'РСТ РСО-А'!$K$6+'РСТ РСО-А'!$F$9</f>
        <v>4009.3300000000004</v>
      </c>
      <c r="F257" s="118">
        <f>VLOOKUP($A257+ROUND((COLUMN()-2)/24,5),АТС!$A$41:$F$784,3)+'Иные услуги '!$C$5+'РСТ РСО-А'!$K$6+'РСТ РСО-А'!$F$9</f>
        <v>4010.3300000000004</v>
      </c>
      <c r="G257" s="118">
        <f>VLOOKUP($A257+ROUND((COLUMN()-2)/24,5),АТС!$A$41:$F$784,3)+'Иные услуги '!$C$5+'РСТ РСО-А'!$K$6+'РСТ РСО-А'!$F$9</f>
        <v>3986.65</v>
      </c>
      <c r="H257" s="118">
        <f>VLOOKUP($A257+ROUND((COLUMN()-2)/24,5),АТС!$A$41:$F$784,3)+'Иные услуги '!$C$5+'РСТ РСО-А'!$K$6+'РСТ РСО-А'!$F$9</f>
        <v>4007.9</v>
      </c>
      <c r="I257" s="118">
        <f>VLOOKUP($A257+ROUND((COLUMN()-2)/24,5),АТС!$A$41:$F$784,3)+'Иные услуги '!$C$5+'РСТ РСО-А'!$K$6+'РСТ РСО-А'!$F$9</f>
        <v>4033.53</v>
      </c>
      <c r="J257" s="118">
        <f>VLOOKUP($A257+ROUND((COLUMN()-2)/24,5),АТС!$A$41:$F$784,3)+'Иные услуги '!$C$5+'РСТ РСО-А'!$K$6+'РСТ РСО-А'!$F$9</f>
        <v>4059.73</v>
      </c>
      <c r="K257" s="118">
        <f>VLOOKUP($A257+ROUND((COLUMN()-2)/24,5),АТС!$A$41:$F$784,3)+'Иные услуги '!$C$5+'РСТ РСО-А'!$K$6+'РСТ РСО-А'!$F$9</f>
        <v>3993.69</v>
      </c>
      <c r="L257" s="118">
        <f>VLOOKUP($A257+ROUND((COLUMN()-2)/24,5),АТС!$A$41:$F$784,3)+'Иные услуги '!$C$5+'РСТ РСО-А'!$K$6+'РСТ РСО-А'!$F$9</f>
        <v>3993.5400000000004</v>
      </c>
      <c r="M257" s="118">
        <f>VLOOKUP($A257+ROUND((COLUMN()-2)/24,5),АТС!$A$41:$F$784,3)+'Иные услуги '!$C$5+'РСТ РСО-А'!$K$6+'РСТ РСО-А'!$F$9</f>
        <v>3993.34</v>
      </c>
      <c r="N257" s="118">
        <f>VLOOKUP($A257+ROUND((COLUMN()-2)/24,5),АТС!$A$41:$F$784,3)+'Иные услуги '!$C$5+'РСТ РСО-А'!$K$6+'РСТ РСО-А'!$F$9</f>
        <v>3993.19</v>
      </c>
      <c r="O257" s="118">
        <f>VLOOKUP($A257+ROUND((COLUMN()-2)/24,5),АТС!$A$41:$F$784,3)+'Иные услуги '!$C$5+'РСТ РСО-А'!$K$6+'РСТ РСО-А'!$F$9</f>
        <v>3993.09</v>
      </c>
      <c r="P257" s="118">
        <f>VLOOKUP($A257+ROUND((COLUMN()-2)/24,5),АТС!$A$41:$F$784,3)+'Иные услуги '!$C$5+'РСТ РСО-А'!$K$6+'РСТ РСО-А'!$F$9</f>
        <v>3992.7900000000004</v>
      </c>
      <c r="Q257" s="118">
        <f>VLOOKUP($A257+ROUND((COLUMN()-2)/24,5),АТС!$A$41:$F$784,3)+'Иные услуги '!$C$5+'РСТ РСО-А'!$K$6+'РСТ РСО-А'!$F$9</f>
        <v>3992.82</v>
      </c>
      <c r="R257" s="118">
        <f>VLOOKUP($A257+ROUND((COLUMN()-2)/24,5),АТС!$A$41:$F$784,3)+'Иные услуги '!$C$5+'РСТ РСО-А'!$K$6+'РСТ РСО-А'!$F$9</f>
        <v>3992.8700000000003</v>
      </c>
      <c r="S257" s="118">
        <f>VLOOKUP($A257+ROUND((COLUMN()-2)/24,5),АТС!$A$41:$F$784,3)+'Иные услуги '!$C$5+'РСТ РСО-А'!$K$6+'РСТ РСО-А'!$F$9</f>
        <v>3974.27</v>
      </c>
      <c r="T257" s="118">
        <f>VLOOKUP($A257+ROUND((COLUMN()-2)/24,5),АТС!$A$41:$F$784,3)+'Иные услуги '!$C$5+'РСТ РСО-А'!$K$6+'РСТ РСО-А'!$F$9</f>
        <v>4117.72</v>
      </c>
      <c r="U257" s="118">
        <f>VLOOKUP($A257+ROUND((COLUMN()-2)/24,5),АТС!$A$41:$F$784,3)+'Иные услуги '!$C$5+'РСТ РСО-А'!$K$6+'РСТ РСО-А'!$F$9</f>
        <v>4058.6400000000003</v>
      </c>
      <c r="V257" s="118">
        <f>VLOOKUP($A257+ROUND((COLUMN()-2)/24,5),АТС!$A$41:$F$784,3)+'Иные услуги '!$C$5+'РСТ РСО-А'!$K$6+'РСТ РСО-А'!$F$9</f>
        <v>4010.06</v>
      </c>
      <c r="W257" s="118">
        <f>VLOOKUP($A257+ROUND((COLUMN()-2)/24,5),АТС!$A$41:$F$784,3)+'Иные услуги '!$C$5+'РСТ РСО-А'!$K$6+'РСТ РСО-А'!$F$9</f>
        <v>4020.11</v>
      </c>
      <c r="X257" s="118">
        <f>VLOOKUP($A257+ROUND((COLUMN()-2)/24,5),АТС!$A$41:$F$784,3)+'Иные услуги '!$C$5+'РСТ РСО-А'!$K$6+'РСТ РСО-А'!$F$9</f>
        <v>4231.5199999999995</v>
      </c>
      <c r="Y257" s="118">
        <f>VLOOKUP($A257+ROUND((COLUMN()-2)/24,5),АТС!$A$41:$F$784,3)+'Иные услуги '!$C$5+'РСТ РСО-А'!$K$6+'РСТ РСО-А'!$F$9</f>
        <v>4082.6600000000003</v>
      </c>
    </row>
    <row r="258" spans="1:25" x14ac:dyDescent="0.2">
      <c r="A258" s="66">
        <f t="shared" si="7"/>
        <v>43392</v>
      </c>
      <c r="B258" s="118">
        <f>VLOOKUP($A258+ROUND((COLUMN()-2)/24,5),АТС!$A$41:$F$784,3)+'Иные услуги '!$C$5+'РСТ РСО-А'!$K$6+'РСТ РСО-А'!$F$9</f>
        <v>3982.1200000000003</v>
      </c>
      <c r="C258" s="118">
        <f>VLOOKUP($A258+ROUND((COLUMN()-2)/24,5),АТС!$A$41:$F$784,3)+'Иные услуги '!$C$5+'РСТ РСО-А'!$K$6+'РСТ РСО-А'!$F$9</f>
        <v>3984.59</v>
      </c>
      <c r="D258" s="118">
        <f>VLOOKUP($A258+ROUND((COLUMN()-2)/24,5),АТС!$A$41:$F$784,3)+'Иные услуги '!$C$5+'РСТ РСО-А'!$K$6+'РСТ РСО-А'!$F$9</f>
        <v>4010.01</v>
      </c>
      <c r="E258" s="118">
        <f>VLOOKUP($A258+ROUND((COLUMN()-2)/24,5),АТС!$A$41:$F$784,3)+'Иные услуги '!$C$5+'РСТ РСО-А'!$K$6+'РСТ РСО-А'!$F$9</f>
        <v>4010.0000000000005</v>
      </c>
      <c r="F258" s="118">
        <f>VLOOKUP($A258+ROUND((COLUMN()-2)/24,5),АТС!$A$41:$F$784,3)+'Иные услуги '!$C$5+'РСТ РСО-А'!$K$6+'РСТ РСО-А'!$F$9</f>
        <v>4011.0800000000004</v>
      </c>
      <c r="G258" s="118">
        <f>VLOOKUP($A258+ROUND((COLUMN()-2)/24,5),АТС!$A$41:$F$784,3)+'Иные услуги '!$C$5+'РСТ РСО-А'!$K$6+'РСТ РСО-А'!$F$9</f>
        <v>3987.6800000000003</v>
      </c>
      <c r="H258" s="118">
        <f>VLOOKUP($A258+ROUND((COLUMN()-2)/24,5),АТС!$A$41:$F$784,3)+'Иные услуги '!$C$5+'РСТ РСО-А'!$K$6+'РСТ РСО-А'!$F$9</f>
        <v>4009.1200000000003</v>
      </c>
      <c r="I258" s="118">
        <f>VLOOKUP($A258+ROUND((COLUMN()-2)/24,5),АТС!$A$41:$F$784,3)+'Иные услуги '!$C$5+'РСТ РСО-А'!$K$6+'РСТ РСО-А'!$F$9</f>
        <v>4033.2400000000002</v>
      </c>
      <c r="J258" s="118">
        <f>VLOOKUP($A258+ROUND((COLUMN()-2)/24,5),АТС!$A$41:$F$784,3)+'Иные услуги '!$C$5+'РСТ РСО-А'!$K$6+'РСТ РСО-А'!$F$9</f>
        <v>4059.78</v>
      </c>
      <c r="K258" s="118">
        <f>VLOOKUP($A258+ROUND((COLUMN()-2)/24,5),АТС!$A$41:$F$784,3)+'Иные услуги '!$C$5+'РСТ РСО-А'!$K$6+'РСТ РСО-А'!$F$9</f>
        <v>3994.57</v>
      </c>
      <c r="L258" s="118">
        <f>VLOOKUP($A258+ROUND((COLUMN()-2)/24,5),АТС!$A$41:$F$784,3)+'Иные услуги '!$C$5+'РСТ РСО-А'!$K$6+'РСТ РСО-А'!$F$9</f>
        <v>3994.21</v>
      </c>
      <c r="M258" s="118">
        <f>VLOOKUP($A258+ROUND((COLUMN()-2)/24,5),АТС!$A$41:$F$784,3)+'Иные услуги '!$C$5+'РСТ РСО-А'!$K$6+'РСТ РСО-А'!$F$9</f>
        <v>3993.4700000000003</v>
      </c>
      <c r="N258" s="118">
        <f>VLOOKUP($A258+ROUND((COLUMN()-2)/24,5),АТС!$A$41:$F$784,3)+'Иные услуги '!$C$5+'РСТ РСО-А'!$K$6+'РСТ РСО-А'!$F$9</f>
        <v>3993.26</v>
      </c>
      <c r="O258" s="118">
        <f>VLOOKUP($A258+ROUND((COLUMN()-2)/24,5),АТС!$A$41:$F$784,3)+'Иные услуги '!$C$5+'РСТ РСО-А'!$K$6+'РСТ РСО-А'!$F$9</f>
        <v>4059.8300000000004</v>
      </c>
      <c r="P258" s="118">
        <f>VLOOKUP($A258+ROUND((COLUMN()-2)/24,5),АТС!$A$41:$F$784,3)+'Иные услуги '!$C$5+'РСТ РСО-А'!$K$6+'РСТ РСО-А'!$F$9</f>
        <v>4059.82</v>
      </c>
      <c r="Q258" s="118">
        <f>VLOOKUP($A258+ROUND((COLUMN()-2)/24,5),АТС!$A$41:$F$784,3)+'Иные услуги '!$C$5+'РСТ РСО-А'!$K$6+'РСТ РСО-А'!$F$9</f>
        <v>4059.82</v>
      </c>
      <c r="R258" s="118">
        <f>VLOOKUP($A258+ROUND((COLUMN()-2)/24,5),АТС!$A$41:$F$784,3)+'Иные услуги '!$C$5+'РСТ РСО-А'!$K$6+'РСТ РСО-А'!$F$9</f>
        <v>4059.69</v>
      </c>
      <c r="S258" s="118">
        <f>VLOOKUP($A258+ROUND((COLUMN()-2)/24,5),АТС!$A$41:$F$784,3)+'Иные услуги '!$C$5+'РСТ РСО-А'!$K$6+'РСТ РСО-А'!$F$9</f>
        <v>3980.5800000000004</v>
      </c>
      <c r="T258" s="118">
        <f>VLOOKUP($A258+ROUND((COLUMN()-2)/24,5),АТС!$A$41:$F$784,3)+'Иные услуги '!$C$5+'РСТ РСО-А'!$K$6+'РСТ РСО-А'!$F$9</f>
        <v>4099.6400000000003</v>
      </c>
      <c r="U258" s="118">
        <f>VLOOKUP($A258+ROUND((COLUMN()-2)/24,5),АТС!$A$41:$F$784,3)+'Иные услуги '!$C$5+'РСТ РСО-А'!$K$6+'РСТ РСО-А'!$F$9</f>
        <v>4047.8300000000004</v>
      </c>
      <c r="V258" s="118">
        <f>VLOOKUP($A258+ROUND((COLUMN()-2)/24,5),АТС!$A$41:$F$784,3)+'Иные услуги '!$C$5+'РСТ РСО-А'!$K$6+'РСТ РСО-А'!$F$9</f>
        <v>4002.28</v>
      </c>
      <c r="W258" s="118">
        <f>VLOOKUP($A258+ROUND((COLUMN()-2)/24,5),АТС!$A$41:$F$784,3)+'Иные услуги '!$C$5+'РСТ РСО-А'!$K$6+'РСТ РСО-А'!$F$9</f>
        <v>4012.73</v>
      </c>
      <c r="X258" s="118">
        <f>VLOOKUP($A258+ROUND((COLUMN()-2)/24,5),АТС!$A$41:$F$784,3)+'Иные услуги '!$C$5+'РСТ РСО-А'!$K$6+'РСТ РСО-А'!$F$9</f>
        <v>4220.74</v>
      </c>
      <c r="Y258" s="118">
        <f>VLOOKUP($A258+ROUND((COLUMN()-2)/24,5),АТС!$A$41:$F$784,3)+'Иные услуги '!$C$5+'РСТ РСО-А'!$K$6+'РСТ РСО-А'!$F$9</f>
        <v>4063.8500000000004</v>
      </c>
    </row>
    <row r="259" spans="1:25" x14ac:dyDescent="0.2">
      <c r="A259" s="66">
        <f t="shared" si="7"/>
        <v>43393</v>
      </c>
      <c r="B259" s="118">
        <f>VLOOKUP($A259+ROUND((COLUMN()-2)/24,5),АТС!$A$41:$F$784,3)+'Иные услуги '!$C$5+'РСТ РСО-А'!$K$6+'РСТ РСО-А'!$F$9</f>
        <v>3970.63</v>
      </c>
      <c r="C259" s="118">
        <f>VLOOKUP($A259+ROUND((COLUMN()-2)/24,5),АТС!$A$41:$F$784,3)+'Иные услуги '!$C$5+'РСТ РСО-А'!$K$6+'РСТ РСО-А'!$F$9</f>
        <v>3986.4500000000003</v>
      </c>
      <c r="D259" s="118">
        <f>VLOOKUP($A259+ROUND((COLUMN()-2)/24,5),АТС!$A$41:$F$784,3)+'Иные услуги '!$C$5+'РСТ РСО-А'!$K$6+'РСТ РСО-А'!$F$9</f>
        <v>4011.55</v>
      </c>
      <c r="E259" s="118">
        <f>VLOOKUP($A259+ROUND((COLUMN()-2)/24,5),АТС!$A$41:$F$784,3)+'Иные услуги '!$C$5+'РСТ РСО-А'!$K$6+'РСТ РСО-А'!$F$9</f>
        <v>4046.94</v>
      </c>
      <c r="F259" s="118">
        <f>VLOOKUP($A259+ROUND((COLUMN()-2)/24,5),АТС!$A$41:$F$784,3)+'Иные услуги '!$C$5+'РСТ РСО-А'!$K$6+'РСТ РСО-А'!$F$9</f>
        <v>4011.9</v>
      </c>
      <c r="G259" s="118">
        <f>VLOOKUP($A259+ROUND((COLUMN()-2)/24,5),АТС!$A$41:$F$784,3)+'Иные услуги '!$C$5+'РСТ РСО-А'!$K$6+'РСТ РСО-А'!$F$9</f>
        <v>4013.8300000000004</v>
      </c>
      <c r="H259" s="118">
        <f>VLOOKUP($A259+ROUND((COLUMN()-2)/24,5),АТС!$A$41:$F$784,3)+'Иные услуги '!$C$5+'РСТ РСО-А'!$K$6+'РСТ РСО-А'!$F$9</f>
        <v>4074.52</v>
      </c>
      <c r="I259" s="118">
        <f>VLOOKUP($A259+ROUND((COLUMN()-2)/24,5),АТС!$A$41:$F$784,3)+'Иные услуги '!$C$5+'РСТ РСО-А'!$K$6+'РСТ РСО-А'!$F$9</f>
        <v>3999.6200000000003</v>
      </c>
      <c r="J259" s="118">
        <f>VLOOKUP($A259+ROUND((COLUMN()-2)/24,5),АТС!$A$41:$F$784,3)+'Иные услуги '!$C$5+'РСТ РСО-А'!$K$6+'РСТ РСО-А'!$F$9</f>
        <v>4182.1000000000004</v>
      </c>
      <c r="K259" s="118">
        <f>VLOOKUP($A259+ROUND((COLUMN()-2)/24,5),АТС!$A$41:$F$784,3)+'Иные услуги '!$C$5+'РСТ РСО-А'!$K$6+'РСТ РСО-А'!$F$9</f>
        <v>4059.84</v>
      </c>
      <c r="L259" s="118">
        <f>VLOOKUP($A259+ROUND((COLUMN()-2)/24,5),АТС!$A$41:$F$784,3)+'Иные услуги '!$C$5+'РСТ РСО-А'!$K$6+'РСТ РСО-А'!$F$9</f>
        <v>4059.76</v>
      </c>
      <c r="M259" s="118">
        <f>VLOOKUP($A259+ROUND((COLUMN()-2)/24,5),АТС!$A$41:$F$784,3)+'Иные услуги '!$C$5+'РСТ РСО-А'!$K$6+'РСТ РСО-А'!$F$9</f>
        <v>4059.42</v>
      </c>
      <c r="N259" s="118">
        <f>VLOOKUP($A259+ROUND((COLUMN()-2)/24,5),АТС!$A$41:$F$784,3)+'Иные услуги '!$C$5+'РСТ РСО-А'!$K$6+'РСТ РСО-А'!$F$9</f>
        <v>4059.51</v>
      </c>
      <c r="O259" s="118">
        <f>VLOOKUP($A259+ROUND((COLUMN()-2)/24,5),АТС!$A$41:$F$784,3)+'Иные услуги '!$C$5+'РСТ РСО-А'!$K$6+'РСТ РСО-А'!$F$9</f>
        <v>4059.48</v>
      </c>
      <c r="P259" s="118">
        <f>VLOOKUP($A259+ROUND((COLUMN()-2)/24,5),АТС!$A$41:$F$784,3)+'Иные услуги '!$C$5+'РСТ РСО-А'!$K$6+'РСТ РСО-А'!$F$9</f>
        <v>4096.78</v>
      </c>
      <c r="Q259" s="118">
        <f>VLOOKUP($A259+ROUND((COLUMN()-2)/24,5),АТС!$A$41:$F$784,3)+'Иные услуги '!$C$5+'РСТ РСО-А'!$K$6+'РСТ РСО-А'!$F$9</f>
        <v>4096.32</v>
      </c>
      <c r="R259" s="118">
        <f>VLOOKUP($A259+ROUND((COLUMN()-2)/24,5),АТС!$A$41:$F$784,3)+'Иные услуги '!$C$5+'РСТ РСО-А'!$K$6+'РСТ РСО-А'!$F$9</f>
        <v>4096.8099999999995</v>
      </c>
      <c r="S259" s="118">
        <f>VLOOKUP($A259+ROUND((COLUMN()-2)/24,5),АТС!$A$41:$F$784,3)+'Иные услуги '!$C$5+'РСТ РСО-А'!$K$6+'РСТ РСО-А'!$F$9</f>
        <v>3993.92</v>
      </c>
      <c r="T259" s="118">
        <f>VLOOKUP($A259+ROUND((COLUMN()-2)/24,5),АТС!$A$41:$F$784,3)+'Иные услуги '!$C$5+'РСТ РСО-А'!$K$6+'РСТ РСО-А'!$F$9</f>
        <v>4097.87</v>
      </c>
      <c r="U259" s="118">
        <f>VLOOKUP($A259+ROUND((COLUMN()-2)/24,5),АТС!$A$41:$F$784,3)+'Иные услуги '!$C$5+'РСТ РСО-А'!$K$6+'РСТ РСО-А'!$F$9</f>
        <v>3992.4300000000003</v>
      </c>
      <c r="V259" s="118">
        <f>VLOOKUP($A259+ROUND((COLUMN()-2)/24,5),АТС!$A$41:$F$784,3)+'Иные услуги '!$C$5+'РСТ РСО-А'!$K$6+'РСТ РСО-А'!$F$9</f>
        <v>4019.77</v>
      </c>
      <c r="W259" s="118">
        <f>VLOOKUP($A259+ROUND((COLUMN()-2)/24,5),АТС!$A$41:$F$784,3)+'Иные услуги '!$C$5+'РСТ РСО-А'!$K$6+'РСТ РСО-А'!$F$9</f>
        <v>4016.9900000000002</v>
      </c>
      <c r="X259" s="118">
        <f>VLOOKUP($A259+ROUND((COLUMN()-2)/24,5),АТС!$A$41:$F$784,3)+'Иные услуги '!$C$5+'РСТ РСО-А'!$K$6+'РСТ РСО-А'!$F$9</f>
        <v>4224.29</v>
      </c>
      <c r="Y259" s="118">
        <f>VLOOKUP($A259+ROUND((COLUMN()-2)/24,5),АТС!$A$41:$F$784,3)+'Иные услуги '!$C$5+'РСТ РСО-А'!$K$6+'РСТ РСО-А'!$F$9</f>
        <v>4054.8</v>
      </c>
    </row>
    <row r="260" spans="1:25" x14ac:dyDescent="0.2">
      <c r="A260" s="66">
        <f t="shared" si="7"/>
        <v>43394</v>
      </c>
      <c r="B260" s="118">
        <f>VLOOKUP($A260+ROUND((COLUMN()-2)/24,5),АТС!$A$41:$F$784,3)+'Иные услуги '!$C$5+'РСТ РСО-А'!$K$6+'РСТ РСО-А'!$F$9</f>
        <v>3969.31</v>
      </c>
      <c r="C260" s="118">
        <f>VLOOKUP($A260+ROUND((COLUMN()-2)/24,5),АТС!$A$41:$F$784,3)+'Иные услуги '!$C$5+'РСТ РСО-А'!$K$6+'РСТ РСО-А'!$F$9</f>
        <v>3985.4100000000003</v>
      </c>
      <c r="D260" s="118">
        <f>VLOOKUP($A260+ROUND((COLUMN()-2)/24,5),АТС!$A$41:$F$784,3)+'Иные услуги '!$C$5+'РСТ РСО-А'!$K$6+'РСТ РСО-А'!$F$9</f>
        <v>3984.6000000000004</v>
      </c>
      <c r="E260" s="118">
        <f>VLOOKUP($A260+ROUND((COLUMN()-2)/24,5),АТС!$A$41:$F$784,3)+'Иные услуги '!$C$5+'РСТ РСО-А'!$K$6+'РСТ РСО-А'!$F$9</f>
        <v>4010.8</v>
      </c>
      <c r="F260" s="118">
        <f>VLOOKUP($A260+ROUND((COLUMN()-2)/24,5),АТС!$A$41:$F$784,3)+'Иные услуги '!$C$5+'РСТ РСО-А'!$K$6+'РСТ РСО-А'!$F$9</f>
        <v>4010.96</v>
      </c>
      <c r="G260" s="118">
        <f>VLOOKUP($A260+ROUND((COLUMN()-2)/24,5),АТС!$A$41:$F$784,3)+'Иные услуги '!$C$5+'РСТ РСО-А'!$K$6+'РСТ РСО-А'!$F$9</f>
        <v>3998.11</v>
      </c>
      <c r="H260" s="118">
        <f>VLOOKUP($A260+ROUND((COLUMN()-2)/24,5),АТС!$A$41:$F$784,3)+'Иные услуги '!$C$5+'РСТ РСО-А'!$K$6+'РСТ РСО-А'!$F$9</f>
        <v>4137.62</v>
      </c>
      <c r="I260" s="118">
        <f>VLOOKUP($A260+ROUND((COLUMN()-2)/24,5),АТС!$A$41:$F$784,3)+'Иные услуги '!$C$5+'РСТ РСО-А'!$K$6+'РСТ РСО-А'!$F$9</f>
        <v>4071.46</v>
      </c>
      <c r="J260" s="118">
        <f>VLOOKUP($A260+ROUND((COLUMN()-2)/24,5),АТС!$A$41:$F$784,3)+'Иные услуги '!$C$5+'РСТ РСО-А'!$K$6+'РСТ РСО-А'!$F$9</f>
        <v>4227.3</v>
      </c>
      <c r="K260" s="118">
        <f>VLOOKUP($A260+ROUND((COLUMN()-2)/24,5),АТС!$A$41:$F$784,3)+'Иные услуги '!$C$5+'РСТ РСО-А'!$K$6+'РСТ РСО-А'!$F$9</f>
        <v>4137.87</v>
      </c>
      <c r="L260" s="118">
        <f>VLOOKUP($A260+ROUND((COLUMN()-2)/24,5),АТС!$A$41:$F$784,3)+'Иные услуги '!$C$5+'РСТ РСО-А'!$K$6+'РСТ РСО-А'!$F$9</f>
        <v>4097.38</v>
      </c>
      <c r="M260" s="118">
        <f>VLOOKUP($A260+ROUND((COLUMN()-2)/24,5),АТС!$A$41:$F$784,3)+'Иные услуги '!$C$5+'РСТ РСО-А'!$K$6+'РСТ РСО-А'!$F$9</f>
        <v>4097.21</v>
      </c>
      <c r="N260" s="118">
        <f>VLOOKUP($A260+ROUND((COLUMN()-2)/24,5),АТС!$A$41:$F$784,3)+'Иные услуги '!$C$5+'РСТ РСО-А'!$K$6+'РСТ РСО-А'!$F$9</f>
        <v>4137.8900000000003</v>
      </c>
      <c r="O260" s="118">
        <f>VLOOKUP($A260+ROUND((COLUMN()-2)/24,5),АТС!$A$41:$F$784,3)+'Иные услуги '!$C$5+'РСТ РСО-А'!$K$6+'РСТ РСО-А'!$F$9</f>
        <v>4137.8900000000003</v>
      </c>
      <c r="P260" s="118">
        <f>VLOOKUP($A260+ROUND((COLUMN()-2)/24,5),АТС!$A$41:$F$784,3)+'Иные услуги '!$C$5+'РСТ РСО-А'!$K$6+'РСТ РСО-А'!$F$9</f>
        <v>4182.07</v>
      </c>
      <c r="Q260" s="118">
        <f>VLOOKUP($A260+ROUND((COLUMN()-2)/24,5),АТС!$A$41:$F$784,3)+'Иные услуги '!$C$5+'РСТ РСО-А'!$K$6+'РСТ РСО-А'!$F$9</f>
        <v>4181.83</v>
      </c>
      <c r="R260" s="118">
        <f>VLOOKUP($A260+ROUND((COLUMN()-2)/24,5),АТС!$A$41:$F$784,3)+'Иные услуги '!$C$5+'РСТ РСО-А'!$K$6+'РСТ РСО-А'!$F$9</f>
        <v>4137.8999999999996</v>
      </c>
      <c r="S260" s="118">
        <f>VLOOKUP($A260+ROUND((COLUMN()-2)/24,5),АТС!$A$41:$F$784,3)+'Иные услуги '!$C$5+'РСТ РСО-А'!$K$6+'РСТ РСО-А'!$F$9</f>
        <v>3994.2200000000003</v>
      </c>
      <c r="T260" s="118">
        <f>VLOOKUP($A260+ROUND((COLUMN()-2)/24,5),АТС!$A$41:$F$784,3)+'Иные услуги '!$C$5+'РСТ РСО-А'!$K$6+'РСТ РСО-А'!$F$9</f>
        <v>4091.77</v>
      </c>
      <c r="U260" s="118">
        <f>VLOOKUP($A260+ROUND((COLUMN()-2)/24,5),АТС!$A$41:$F$784,3)+'Иные услуги '!$C$5+'РСТ РСО-А'!$K$6+'РСТ РСО-А'!$F$9</f>
        <v>3982.4700000000003</v>
      </c>
      <c r="V260" s="118">
        <f>VLOOKUP($A260+ROUND((COLUMN()-2)/24,5),АТС!$A$41:$F$784,3)+'Иные услуги '!$C$5+'РСТ РСО-А'!$K$6+'РСТ РСО-А'!$F$9</f>
        <v>3999.77</v>
      </c>
      <c r="W260" s="118">
        <f>VLOOKUP($A260+ROUND((COLUMN()-2)/24,5),АТС!$A$41:$F$784,3)+'Иные услуги '!$C$5+'РСТ РСО-А'!$K$6+'РСТ РСО-А'!$F$9</f>
        <v>4017.1800000000003</v>
      </c>
      <c r="X260" s="118">
        <f>VLOOKUP($A260+ROUND((COLUMN()-2)/24,5),АТС!$A$41:$F$784,3)+'Иные услуги '!$C$5+'РСТ РСО-А'!$K$6+'РСТ РСО-А'!$F$9</f>
        <v>4225.2699999999995</v>
      </c>
      <c r="Y260" s="118">
        <f>VLOOKUP($A260+ROUND((COLUMN()-2)/24,5),АТС!$A$41:$F$784,3)+'Иные услуги '!$C$5+'РСТ РСО-А'!$K$6+'РСТ РСО-А'!$F$9</f>
        <v>4059.4</v>
      </c>
    </row>
    <row r="261" spans="1:25" x14ac:dyDescent="0.2">
      <c r="A261" s="66">
        <f t="shared" si="7"/>
        <v>43395</v>
      </c>
      <c r="B261" s="118">
        <f>VLOOKUP($A261+ROUND((COLUMN()-2)/24,5),АТС!$A$41:$F$784,3)+'Иные услуги '!$C$5+'РСТ РСО-А'!$K$6+'РСТ РСО-А'!$F$9</f>
        <v>3965.8</v>
      </c>
      <c r="C261" s="118">
        <f>VLOOKUP($A261+ROUND((COLUMN()-2)/24,5),АТС!$A$41:$F$784,3)+'Иные услуги '!$C$5+'РСТ РСО-А'!$K$6+'РСТ РСО-А'!$F$9</f>
        <v>3984.9</v>
      </c>
      <c r="D261" s="118">
        <f>VLOOKUP($A261+ROUND((COLUMN()-2)/24,5),АТС!$A$41:$F$784,3)+'Иные услуги '!$C$5+'РСТ РСО-А'!$K$6+'РСТ РСО-А'!$F$9</f>
        <v>4010.96</v>
      </c>
      <c r="E261" s="118">
        <f>VLOOKUP($A261+ROUND((COLUMN()-2)/24,5),АТС!$A$41:$F$784,3)+'Иные услуги '!$C$5+'РСТ РСО-А'!$K$6+'РСТ РСО-А'!$F$9</f>
        <v>4010.81</v>
      </c>
      <c r="F261" s="118">
        <f>VLOOKUP($A261+ROUND((COLUMN()-2)/24,5),АТС!$A$41:$F$784,3)+'Иные услуги '!$C$5+'РСТ РСО-А'!$K$6+'РСТ РСО-А'!$F$9</f>
        <v>3984.88</v>
      </c>
      <c r="G261" s="118">
        <f>VLOOKUP($A261+ROUND((COLUMN()-2)/24,5),АТС!$A$41:$F$784,3)+'Иные услуги '!$C$5+'РСТ РСО-А'!$K$6+'РСТ РСО-А'!$F$9</f>
        <v>3987.6000000000004</v>
      </c>
      <c r="H261" s="118">
        <f>VLOOKUP($A261+ROUND((COLUMN()-2)/24,5),АТС!$A$41:$F$784,3)+'Иные услуги '!$C$5+'РСТ РСО-А'!$K$6+'РСТ РСО-А'!$F$9</f>
        <v>4012.53</v>
      </c>
      <c r="I261" s="118">
        <f>VLOOKUP($A261+ROUND((COLUMN()-2)/24,5),АТС!$A$41:$F$784,3)+'Иные услуги '!$C$5+'РСТ РСО-А'!$K$6+'РСТ РСО-А'!$F$9</f>
        <v>4061.2900000000004</v>
      </c>
      <c r="J261" s="118">
        <f>VLOOKUP($A261+ROUND((COLUMN()-2)/24,5),АТС!$A$41:$F$784,3)+'Иные услуги '!$C$5+'РСТ РСО-А'!$K$6+'РСТ РСО-А'!$F$9</f>
        <v>4011.8900000000003</v>
      </c>
      <c r="K261" s="118">
        <f>VLOOKUP($A261+ROUND((COLUMN()-2)/24,5),АТС!$A$41:$F$784,3)+'Иные услуги '!$C$5+'РСТ РСО-А'!$K$6+'РСТ РСО-А'!$F$9</f>
        <v>4000.9500000000003</v>
      </c>
      <c r="L261" s="118">
        <f>VLOOKUP($A261+ROUND((COLUMN()-2)/24,5),АТС!$A$41:$F$784,3)+'Иные услуги '!$C$5+'РСТ РСО-А'!$K$6+'РСТ РСО-А'!$F$9</f>
        <v>4000.57</v>
      </c>
      <c r="M261" s="118">
        <f>VLOOKUP($A261+ROUND((COLUMN()-2)/24,5),АТС!$A$41:$F$784,3)+'Иные услуги '!$C$5+'РСТ РСО-А'!$K$6+'РСТ РСО-А'!$F$9</f>
        <v>4066.44</v>
      </c>
      <c r="N261" s="118">
        <f>VLOOKUP($A261+ROUND((COLUMN()-2)/24,5),АТС!$A$41:$F$784,3)+'Иные услуги '!$C$5+'РСТ РСО-А'!$K$6+'РСТ РСО-А'!$F$9</f>
        <v>4103.16</v>
      </c>
      <c r="O261" s="118">
        <f>VLOOKUP($A261+ROUND((COLUMN()-2)/24,5),АТС!$A$41:$F$784,3)+'Иные услуги '!$C$5+'РСТ РСО-А'!$K$6+'РСТ РСО-А'!$F$9</f>
        <v>4103.37</v>
      </c>
      <c r="P261" s="118">
        <f>VLOOKUP($A261+ROUND((COLUMN()-2)/24,5),АТС!$A$41:$F$784,3)+'Иные услуги '!$C$5+'РСТ РСО-А'!$K$6+'РСТ РСО-А'!$F$9</f>
        <v>4103.3099999999995</v>
      </c>
      <c r="Q261" s="118">
        <f>VLOOKUP($A261+ROUND((COLUMN()-2)/24,5),АТС!$A$41:$F$784,3)+'Иные услуги '!$C$5+'РСТ РСО-А'!$K$6+'РСТ РСО-А'!$F$9</f>
        <v>4102.57</v>
      </c>
      <c r="R261" s="118">
        <f>VLOOKUP($A261+ROUND((COLUMN()-2)/24,5),АТС!$A$41:$F$784,3)+'Иные услуги '!$C$5+'РСТ РСО-А'!$K$6+'РСТ РСО-А'!$F$9</f>
        <v>4065.56</v>
      </c>
      <c r="S261" s="118">
        <f>VLOOKUP($A261+ROUND((COLUMN()-2)/24,5),АТС!$A$41:$F$784,3)+'Иные услуги '!$C$5+'РСТ РСО-А'!$K$6+'РСТ РСО-А'!$F$9</f>
        <v>3999.81</v>
      </c>
      <c r="T261" s="118">
        <f>VLOOKUP($A261+ROUND((COLUMN()-2)/24,5),АТС!$A$41:$F$784,3)+'Иные услуги '!$C$5+'РСТ РСО-А'!$K$6+'РСТ РСО-А'!$F$9</f>
        <v>4114.54</v>
      </c>
      <c r="U261" s="118">
        <f>VLOOKUP($A261+ROUND((COLUMN()-2)/24,5),АТС!$A$41:$F$784,3)+'Иные услуги '!$C$5+'РСТ РСО-А'!$K$6+'РСТ РСО-А'!$F$9</f>
        <v>4050.88</v>
      </c>
      <c r="V261" s="118">
        <f>VLOOKUP($A261+ROUND((COLUMN()-2)/24,5),АТС!$A$41:$F$784,3)+'Иные услуги '!$C$5+'РСТ РСО-А'!$K$6+'РСТ РСО-А'!$F$9</f>
        <v>4015.01</v>
      </c>
      <c r="W261" s="118">
        <f>VLOOKUP($A261+ROUND((COLUMN()-2)/24,5),АТС!$A$41:$F$784,3)+'Иные услуги '!$C$5+'РСТ РСО-А'!$K$6+'РСТ РСО-А'!$F$9</f>
        <v>4020.2900000000004</v>
      </c>
      <c r="X261" s="118">
        <f>VLOOKUP($A261+ROUND((COLUMN()-2)/24,5),АТС!$A$41:$F$784,3)+'Иные услуги '!$C$5+'РСТ РСО-А'!$K$6+'РСТ РСО-А'!$F$9</f>
        <v>4229.13</v>
      </c>
      <c r="Y261" s="118">
        <f>VLOOKUP($A261+ROUND((COLUMN()-2)/24,5),АТС!$A$41:$F$784,3)+'Иные услуги '!$C$5+'РСТ РСО-А'!$K$6+'РСТ РСО-А'!$F$9</f>
        <v>4056.23</v>
      </c>
    </row>
    <row r="262" spans="1:25" x14ac:dyDescent="0.2">
      <c r="A262" s="66">
        <f t="shared" si="7"/>
        <v>43396</v>
      </c>
      <c r="B262" s="118">
        <f>VLOOKUP($A262+ROUND((COLUMN()-2)/24,5),АТС!$A$41:$F$784,3)+'Иные услуги '!$C$5+'РСТ РСО-А'!$K$6+'РСТ РСО-А'!$F$9</f>
        <v>3963.5800000000004</v>
      </c>
      <c r="C262" s="118">
        <f>VLOOKUP($A262+ROUND((COLUMN()-2)/24,5),АТС!$A$41:$F$784,3)+'Иные услуги '!$C$5+'РСТ РСО-А'!$K$6+'РСТ РСО-А'!$F$9</f>
        <v>3984.0800000000004</v>
      </c>
      <c r="D262" s="118">
        <f>VLOOKUP($A262+ROUND((COLUMN()-2)/24,5),АТС!$A$41:$F$784,3)+'Иные услуги '!$C$5+'РСТ РСО-А'!$K$6+'РСТ РСО-А'!$F$9</f>
        <v>3983.78</v>
      </c>
      <c r="E262" s="118">
        <f>VLOOKUP($A262+ROUND((COLUMN()-2)/24,5),АТС!$A$41:$F$784,3)+'Иные услуги '!$C$5+'РСТ РСО-А'!$K$6+'РСТ РСО-А'!$F$9</f>
        <v>3983.57</v>
      </c>
      <c r="F262" s="118">
        <f>VLOOKUP($A262+ROUND((COLUMN()-2)/24,5),АТС!$A$41:$F$784,3)+'Иные услуги '!$C$5+'РСТ РСО-А'!$K$6+'РСТ РСО-А'!$F$9</f>
        <v>3983.5000000000005</v>
      </c>
      <c r="G262" s="118">
        <f>VLOOKUP($A262+ROUND((COLUMN()-2)/24,5),АТС!$A$41:$F$784,3)+'Иные услуги '!$C$5+'РСТ РСО-А'!$K$6+'РСТ РСО-А'!$F$9</f>
        <v>3984.0800000000004</v>
      </c>
      <c r="H262" s="118">
        <f>VLOOKUP($A262+ROUND((COLUMN()-2)/24,5),АТС!$A$41:$F$784,3)+'Иные услуги '!$C$5+'РСТ РСО-А'!$K$6+'РСТ РСО-А'!$F$9</f>
        <v>4007.6600000000003</v>
      </c>
      <c r="I262" s="118">
        <f>VLOOKUP($A262+ROUND((COLUMN()-2)/24,5),АТС!$A$41:$F$784,3)+'Иные услуги '!$C$5+'РСТ РСО-А'!$K$6+'РСТ РСО-А'!$F$9</f>
        <v>4064.0800000000004</v>
      </c>
      <c r="J262" s="118">
        <f>VLOOKUP($A262+ROUND((COLUMN()-2)/24,5),АТС!$A$41:$F$784,3)+'Иные услуги '!$C$5+'РСТ РСО-А'!$K$6+'РСТ РСО-А'!$F$9</f>
        <v>4011.0400000000004</v>
      </c>
      <c r="K262" s="118">
        <f>VLOOKUP($A262+ROUND((COLUMN()-2)/24,5),АТС!$A$41:$F$784,3)+'Иные услуги '!$C$5+'РСТ РСО-А'!$K$6+'РСТ РСО-А'!$F$9</f>
        <v>4002.4300000000003</v>
      </c>
      <c r="L262" s="118">
        <f>VLOOKUP($A262+ROUND((COLUMN()-2)/24,5),АТС!$A$41:$F$784,3)+'Иные услуги '!$C$5+'РСТ РСО-А'!$K$6+'РСТ РСО-А'!$F$9</f>
        <v>4033.19</v>
      </c>
      <c r="M262" s="118">
        <f>VLOOKUP($A262+ROUND((COLUMN()-2)/24,5),АТС!$A$41:$F$784,3)+'Иные услуги '!$C$5+'РСТ РСО-А'!$K$6+'РСТ РСО-А'!$F$9</f>
        <v>4065.1800000000003</v>
      </c>
      <c r="N262" s="118">
        <f>VLOOKUP($A262+ROUND((COLUMN()-2)/24,5),АТС!$A$41:$F$784,3)+'Иные услуги '!$C$5+'РСТ РСО-А'!$K$6+'РСТ РСО-А'!$F$9</f>
        <v>4142.32</v>
      </c>
      <c r="O262" s="118">
        <f>VLOOKUP($A262+ROUND((COLUMN()-2)/24,5),АТС!$A$41:$F$784,3)+'Иные услуги '!$C$5+'РСТ РСО-А'!$K$6+'РСТ РСО-А'!$F$9</f>
        <v>4142.03</v>
      </c>
      <c r="P262" s="118">
        <f>VLOOKUP($A262+ROUND((COLUMN()-2)/24,5),АТС!$A$41:$F$784,3)+'Иные услуги '!$C$5+'РСТ РСО-А'!$K$6+'РСТ РСО-А'!$F$9</f>
        <v>4142.0599999999995</v>
      </c>
      <c r="Q262" s="118">
        <f>VLOOKUP($A262+ROUND((COLUMN()-2)/24,5),АТС!$A$41:$F$784,3)+'Иные услуги '!$C$5+'РСТ РСО-А'!$K$6+'РСТ РСО-А'!$F$9</f>
        <v>4141.7</v>
      </c>
      <c r="R262" s="118">
        <f>VLOOKUP($A262+ROUND((COLUMN()-2)/24,5),АТС!$A$41:$F$784,3)+'Иные услуги '!$C$5+'РСТ РСО-А'!$K$6+'РСТ РСО-А'!$F$9</f>
        <v>4064.96</v>
      </c>
      <c r="S262" s="118">
        <f>VLOOKUP($A262+ROUND((COLUMN()-2)/24,5),АТС!$A$41:$F$784,3)+'Иные услуги '!$C$5+'РСТ РСО-А'!$K$6+'РСТ РСО-А'!$F$9</f>
        <v>4000.81</v>
      </c>
      <c r="T262" s="118">
        <f>VLOOKUP($A262+ROUND((COLUMN()-2)/24,5),АТС!$A$41:$F$784,3)+'Иные услуги '!$C$5+'РСТ РСО-А'!$K$6+'РСТ РСО-А'!$F$9</f>
        <v>4121.9799999999996</v>
      </c>
      <c r="U262" s="118">
        <f>VLOOKUP($A262+ROUND((COLUMN()-2)/24,5),АТС!$A$41:$F$784,3)+'Иные услуги '!$C$5+'РСТ РСО-А'!$K$6+'РСТ РСО-А'!$F$9</f>
        <v>4053.86</v>
      </c>
      <c r="V262" s="118">
        <f>VLOOKUP($A262+ROUND((COLUMN()-2)/24,5),АТС!$A$41:$F$784,3)+'Иные услуги '!$C$5+'РСТ РСО-А'!$K$6+'РСТ РСО-А'!$F$9</f>
        <v>4014.02</v>
      </c>
      <c r="W262" s="118">
        <f>VLOOKUP($A262+ROUND((COLUMN()-2)/24,5),АТС!$A$41:$F$784,3)+'Иные услуги '!$C$5+'РСТ РСО-А'!$K$6+'РСТ РСО-А'!$F$9</f>
        <v>4016.13</v>
      </c>
      <c r="X262" s="118">
        <f>VLOOKUP($A262+ROUND((COLUMN()-2)/24,5),АТС!$A$41:$F$784,3)+'Иные услуги '!$C$5+'РСТ РСО-А'!$K$6+'РСТ РСО-А'!$F$9</f>
        <v>4223.68</v>
      </c>
      <c r="Y262" s="118">
        <f>VLOOKUP($A262+ROUND((COLUMN()-2)/24,5),АТС!$A$41:$F$784,3)+'Иные услуги '!$C$5+'РСТ РСО-А'!$K$6+'РСТ РСО-А'!$F$9</f>
        <v>4071.1800000000003</v>
      </c>
    </row>
    <row r="263" spans="1:25" x14ac:dyDescent="0.2">
      <c r="A263" s="66">
        <f t="shared" si="7"/>
        <v>43397</v>
      </c>
      <c r="B263" s="118">
        <f>VLOOKUP($A263+ROUND((COLUMN()-2)/24,5),АТС!$A$41:$F$784,3)+'Иные услуги '!$C$5+'РСТ РСО-А'!$K$6+'РСТ РСО-А'!$F$9</f>
        <v>3962.86</v>
      </c>
      <c r="C263" s="118">
        <f>VLOOKUP($A263+ROUND((COLUMN()-2)/24,5),АТС!$A$41:$F$784,3)+'Иные услуги '!$C$5+'РСТ РСО-А'!$K$6+'РСТ РСО-А'!$F$9</f>
        <v>3984.56</v>
      </c>
      <c r="D263" s="118">
        <f>VLOOKUP($A263+ROUND((COLUMN()-2)/24,5),АТС!$A$41:$F$784,3)+'Иные услуги '!$C$5+'РСТ РСО-А'!$K$6+'РСТ РСО-А'!$F$9</f>
        <v>3982.7900000000004</v>
      </c>
      <c r="E263" s="118">
        <f>VLOOKUP($A263+ROUND((COLUMN()-2)/24,5),АТС!$A$41:$F$784,3)+'Иные услуги '!$C$5+'РСТ РСО-А'!$K$6+'РСТ РСО-А'!$F$9</f>
        <v>3982.5000000000005</v>
      </c>
      <c r="F263" s="118">
        <f>VLOOKUP($A263+ROUND((COLUMN()-2)/24,5),АТС!$A$41:$F$784,3)+'Иные услуги '!$C$5+'РСТ РСО-А'!$K$6+'РСТ РСО-А'!$F$9</f>
        <v>3983.19</v>
      </c>
      <c r="G263" s="118">
        <f>VLOOKUP($A263+ROUND((COLUMN()-2)/24,5),АТС!$A$41:$F$784,3)+'Иные услуги '!$C$5+'РСТ РСО-А'!$K$6+'РСТ РСО-А'!$F$9</f>
        <v>3984.57</v>
      </c>
      <c r="H263" s="118">
        <f>VLOOKUP($A263+ROUND((COLUMN()-2)/24,5),АТС!$A$41:$F$784,3)+'Иные услуги '!$C$5+'РСТ РСО-А'!$K$6+'РСТ РСО-А'!$F$9</f>
        <v>4006.7400000000002</v>
      </c>
      <c r="I263" s="118">
        <f>VLOOKUP($A263+ROUND((COLUMN()-2)/24,5),АТС!$A$41:$F$784,3)+'Иные услуги '!$C$5+'РСТ РСО-А'!$K$6+'РСТ РСО-А'!$F$9</f>
        <v>4042.78</v>
      </c>
      <c r="J263" s="118">
        <f>VLOOKUP($A263+ROUND((COLUMN()-2)/24,5),АТС!$A$41:$F$784,3)+'Иные услуги '!$C$5+'РСТ РСО-А'!$K$6+'РСТ РСО-А'!$F$9</f>
        <v>4011.36</v>
      </c>
      <c r="K263" s="118">
        <f>VLOOKUP($A263+ROUND((COLUMN()-2)/24,5),АТС!$A$41:$F$784,3)+'Иные услуги '!$C$5+'РСТ РСО-А'!$K$6+'РСТ РСО-А'!$F$9</f>
        <v>4001.51</v>
      </c>
      <c r="L263" s="118">
        <f>VLOOKUP($A263+ROUND((COLUMN()-2)/24,5),АТС!$A$41:$F$784,3)+'Иные услуги '!$C$5+'РСТ РСО-А'!$K$6+'РСТ РСО-А'!$F$9</f>
        <v>4033.21</v>
      </c>
      <c r="M263" s="118">
        <f>VLOOKUP($A263+ROUND((COLUMN()-2)/24,5),АТС!$A$41:$F$784,3)+'Иные услуги '!$C$5+'РСТ РСО-А'!$K$6+'РСТ РСО-А'!$F$9</f>
        <v>4066.4300000000003</v>
      </c>
      <c r="N263" s="118">
        <f>VLOOKUP($A263+ROUND((COLUMN()-2)/24,5),АТС!$A$41:$F$784,3)+'Иные услуги '!$C$5+'РСТ РСО-А'!$K$6+'РСТ РСО-А'!$F$9</f>
        <v>4144.37</v>
      </c>
      <c r="O263" s="118">
        <f>VLOOKUP($A263+ROUND((COLUMN()-2)/24,5),АТС!$A$41:$F$784,3)+'Иные услуги '!$C$5+'РСТ РСО-А'!$K$6+'РСТ РСО-А'!$F$9</f>
        <v>4144.37</v>
      </c>
      <c r="P263" s="118">
        <f>VLOOKUP($A263+ROUND((COLUMN()-2)/24,5),АТС!$A$41:$F$784,3)+'Иные услуги '!$C$5+'РСТ РСО-А'!$K$6+'РСТ РСО-А'!$F$9</f>
        <v>4144.1899999999996</v>
      </c>
      <c r="Q263" s="118">
        <f>VLOOKUP($A263+ROUND((COLUMN()-2)/24,5),АТС!$A$41:$F$784,3)+'Иные услуги '!$C$5+'РСТ РСО-А'!$K$6+'РСТ РСО-А'!$F$9</f>
        <v>4144.26</v>
      </c>
      <c r="R263" s="118">
        <f>VLOOKUP($A263+ROUND((COLUMN()-2)/24,5),АТС!$A$41:$F$784,3)+'Иные услуги '!$C$5+'РСТ РСО-А'!$K$6+'РСТ РСО-А'!$F$9</f>
        <v>4066.3700000000003</v>
      </c>
      <c r="S263" s="118">
        <f>VLOOKUP($A263+ROUND((COLUMN()-2)/24,5),АТС!$A$41:$F$784,3)+'Иные услуги '!$C$5+'РСТ РСО-А'!$K$6+'РСТ РСО-А'!$F$9</f>
        <v>4005.84</v>
      </c>
      <c r="T263" s="118">
        <f>VLOOKUP($A263+ROUND((COLUMN()-2)/24,5),АТС!$A$41:$F$784,3)+'Иные услуги '!$C$5+'РСТ РСО-А'!$K$6+'РСТ РСО-А'!$F$9</f>
        <v>4136.8099999999995</v>
      </c>
      <c r="U263" s="118">
        <f>VLOOKUP($A263+ROUND((COLUMN()-2)/24,5),АТС!$A$41:$F$784,3)+'Иные услуги '!$C$5+'РСТ РСО-А'!$K$6+'РСТ РСО-А'!$F$9</f>
        <v>4059.9300000000003</v>
      </c>
      <c r="V263" s="118">
        <f>VLOOKUP($A263+ROUND((COLUMN()-2)/24,5),АТС!$A$41:$F$784,3)+'Иные услуги '!$C$5+'РСТ РСО-А'!$K$6+'РСТ РСО-А'!$F$9</f>
        <v>4017.81</v>
      </c>
      <c r="W263" s="118">
        <f>VLOOKUP($A263+ROUND((COLUMN()-2)/24,5),АТС!$A$41:$F$784,3)+'Иные услуги '!$C$5+'РСТ РСО-А'!$K$6+'РСТ РСО-А'!$F$9</f>
        <v>4025.1000000000004</v>
      </c>
      <c r="X263" s="118">
        <f>VLOOKUP($A263+ROUND((COLUMN()-2)/24,5),АТС!$A$41:$F$784,3)+'Иные услуги '!$C$5+'РСТ РСО-А'!$K$6+'РСТ РСО-А'!$F$9</f>
        <v>4232.87</v>
      </c>
      <c r="Y263" s="118">
        <f>VLOOKUP($A263+ROUND((COLUMN()-2)/24,5),АТС!$A$41:$F$784,3)+'Иные услуги '!$C$5+'РСТ РСО-А'!$K$6+'РСТ РСО-А'!$F$9</f>
        <v>4050.96</v>
      </c>
    </row>
    <row r="264" spans="1:25" x14ac:dyDescent="0.2">
      <c r="A264" s="66">
        <f t="shared" si="7"/>
        <v>43398</v>
      </c>
      <c r="B264" s="118">
        <f>VLOOKUP($A264+ROUND((COLUMN()-2)/24,5),АТС!$A$41:$F$784,3)+'Иные услуги '!$C$5+'РСТ РСО-А'!$K$6+'РСТ РСО-А'!$F$9</f>
        <v>3971.96</v>
      </c>
      <c r="C264" s="118">
        <f>VLOOKUP($A264+ROUND((COLUMN()-2)/24,5),АТС!$A$41:$F$784,3)+'Иные услуги '!$C$5+'РСТ РСО-А'!$K$6+'РСТ РСО-А'!$F$9</f>
        <v>3972.07</v>
      </c>
      <c r="D264" s="118">
        <f>VLOOKUP($A264+ROUND((COLUMN()-2)/24,5),АТС!$A$41:$F$784,3)+'Иные услуги '!$C$5+'РСТ РСО-А'!$K$6+'РСТ РСО-А'!$F$9</f>
        <v>3984.15</v>
      </c>
      <c r="E264" s="118">
        <f>VLOOKUP($A264+ROUND((COLUMN()-2)/24,5),АТС!$A$41:$F$784,3)+'Иные услуги '!$C$5+'РСТ РСО-А'!$K$6+'РСТ РСО-А'!$F$9</f>
        <v>3983.9700000000003</v>
      </c>
      <c r="F264" s="118">
        <f>VLOOKUP($A264+ROUND((COLUMN()-2)/24,5),АТС!$A$41:$F$784,3)+'Иные услуги '!$C$5+'РСТ РСО-А'!$K$6+'РСТ РСО-А'!$F$9</f>
        <v>3982.48</v>
      </c>
      <c r="G264" s="118">
        <f>VLOOKUP($A264+ROUND((COLUMN()-2)/24,5),АТС!$A$41:$F$784,3)+'Иные услуги '!$C$5+'РСТ РСО-А'!$K$6+'РСТ РСО-А'!$F$9</f>
        <v>3986.1000000000004</v>
      </c>
      <c r="H264" s="118">
        <f>VLOOKUP($A264+ROUND((COLUMN()-2)/24,5),АТС!$A$41:$F$784,3)+'Иные услуги '!$C$5+'РСТ РСО-А'!$K$6+'РСТ РСО-А'!$F$9</f>
        <v>4011.42</v>
      </c>
      <c r="I264" s="118">
        <f>VLOOKUP($A264+ROUND((COLUMN()-2)/24,5),АТС!$A$41:$F$784,3)+'Иные услуги '!$C$5+'РСТ РСО-А'!$K$6+'РСТ РСО-А'!$F$9</f>
        <v>4067.02</v>
      </c>
      <c r="J264" s="118">
        <f>VLOOKUP($A264+ROUND((COLUMN()-2)/24,5),АТС!$A$41:$F$784,3)+'Иные услуги '!$C$5+'РСТ РСО-А'!$K$6+'РСТ РСО-А'!$F$9</f>
        <v>4015.48</v>
      </c>
      <c r="K264" s="118">
        <f>VLOOKUP($A264+ROUND((COLUMN()-2)/24,5),АТС!$A$41:$F$784,3)+'Иные услуги '!$C$5+'РСТ РСО-А'!$K$6+'РСТ РСО-А'!$F$9</f>
        <v>3992.13</v>
      </c>
      <c r="L264" s="118">
        <f>VLOOKUP($A264+ROUND((COLUMN()-2)/24,5),АТС!$A$41:$F$784,3)+'Иные услуги '!$C$5+'РСТ РСО-А'!$K$6+'РСТ РСО-А'!$F$9</f>
        <v>4009.55</v>
      </c>
      <c r="M264" s="118">
        <f>VLOOKUP($A264+ROUND((COLUMN()-2)/24,5),АТС!$A$41:$F$784,3)+'Иные услуги '!$C$5+'РСТ РСО-А'!$K$6+'РСТ РСО-А'!$F$9</f>
        <v>4008.6400000000003</v>
      </c>
      <c r="N264" s="118">
        <f>VLOOKUP($A264+ROUND((COLUMN()-2)/24,5),АТС!$A$41:$F$784,3)+'Иные услуги '!$C$5+'РСТ РСО-А'!$K$6+'РСТ РСО-А'!$F$9</f>
        <v>4007.6600000000003</v>
      </c>
      <c r="O264" s="118">
        <f>VLOOKUP($A264+ROUND((COLUMN()-2)/24,5),АТС!$A$41:$F$784,3)+'Иные услуги '!$C$5+'РСТ РСО-А'!$K$6+'РСТ РСО-А'!$F$9</f>
        <v>4006.7900000000004</v>
      </c>
      <c r="P264" s="118">
        <f>VLOOKUP($A264+ROUND((COLUMN()-2)/24,5),АТС!$A$41:$F$784,3)+'Иные услуги '!$C$5+'РСТ РСО-А'!$K$6+'РСТ РСО-А'!$F$9</f>
        <v>4005.8700000000003</v>
      </c>
      <c r="Q264" s="118">
        <f>VLOOKUP($A264+ROUND((COLUMN()-2)/24,5),АТС!$A$41:$F$784,3)+'Иные услуги '!$C$5+'РСТ РСО-А'!$K$6+'РСТ РСО-А'!$F$9</f>
        <v>4007.55</v>
      </c>
      <c r="R264" s="118">
        <f>VLOOKUP($A264+ROUND((COLUMN()-2)/24,5),АТС!$A$41:$F$784,3)+'Иные услуги '!$C$5+'РСТ РСО-А'!$K$6+'РСТ РСО-А'!$F$9</f>
        <v>4043.19</v>
      </c>
      <c r="S264" s="118">
        <f>VLOOKUP($A264+ROUND((COLUMN()-2)/24,5),АТС!$A$41:$F$784,3)+'Иные услуги '!$C$5+'РСТ РСО-А'!$K$6+'РСТ РСО-А'!$F$9</f>
        <v>4079.71</v>
      </c>
      <c r="T264" s="118">
        <f>VLOOKUP($A264+ROUND((COLUMN()-2)/24,5),АТС!$A$41:$F$784,3)+'Иные услуги '!$C$5+'РСТ РСО-А'!$K$6+'РСТ РСО-А'!$F$9</f>
        <v>4119.3599999999997</v>
      </c>
      <c r="U264" s="118">
        <f>VLOOKUP($A264+ROUND((COLUMN()-2)/24,5),АТС!$A$41:$F$784,3)+'Иные услуги '!$C$5+'РСТ РСО-А'!$K$6+'РСТ РСО-А'!$F$9</f>
        <v>4049.21</v>
      </c>
      <c r="V264" s="118">
        <f>VLOOKUP($A264+ROUND((COLUMN()-2)/24,5),АТС!$A$41:$F$784,3)+'Иные услуги '!$C$5+'РСТ РСО-А'!$K$6+'РСТ РСО-А'!$F$9</f>
        <v>4036.77</v>
      </c>
      <c r="W264" s="118">
        <f>VLOOKUP($A264+ROUND((COLUMN()-2)/24,5),АТС!$A$41:$F$784,3)+'Иные услуги '!$C$5+'РСТ РСО-А'!$K$6+'РСТ РСО-А'!$F$9</f>
        <v>4033.05</v>
      </c>
      <c r="X264" s="118">
        <f>VLOOKUP($A264+ROUND((COLUMN()-2)/24,5),АТС!$A$41:$F$784,3)+'Иные услуги '!$C$5+'РСТ РСО-А'!$K$6+'РСТ РСО-А'!$F$9</f>
        <v>4111.1099999999997</v>
      </c>
      <c r="Y264" s="118">
        <f>VLOOKUP($A264+ROUND((COLUMN()-2)/24,5),АТС!$A$41:$F$784,3)+'Иные услуги '!$C$5+'РСТ РСО-А'!$K$6+'РСТ РСО-А'!$F$9</f>
        <v>4114.41</v>
      </c>
    </row>
    <row r="265" spans="1:25" x14ac:dyDescent="0.2">
      <c r="A265" s="66">
        <f t="shared" si="7"/>
        <v>43399</v>
      </c>
      <c r="B265" s="118">
        <f>VLOOKUP($A265+ROUND((COLUMN()-2)/24,5),АТС!$A$41:$F$784,3)+'Иные услуги '!$C$5+'РСТ РСО-А'!$K$6+'РСТ РСО-А'!$F$9</f>
        <v>3983.7200000000003</v>
      </c>
      <c r="C265" s="118">
        <f>VLOOKUP($A265+ROUND((COLUMN()-2)/24,5),АТС!$A$41:$F$784,3)+'Иные услуги '!$C$5+'РСТ РСО-А'!$K$6+'РСТ РСО-А'!$F$9</f>
        <v>3971.9100000000003</v>
      </c>
      <c r="D265" s="118">
        <f>VLOOKUP($A265+ROUND((COLUMN()-2)/24,5),АТС!$A$41:$F$784,3)+'Иные услуги '!$C$5+'РСТ РСО-А'!$K$6+'РСТ РСО-А'!$F$9</f>
        <v>3970.98</v>
      </c>
      <c r="E265" s="118">
        <f>VLOOKUP($A265+ROUND((COLUMN()-2)/24,5),АТС!$A$41:$F$784,3)+'Иные услуги '!$C$5+'РСТ РСО-А'!$K$6+'РСТ РСО-А'!$F$9</f>
        <v>3970.7900000000004</v>
      </c>
      <c r="F265" s="118">
        <f>VLOOKUP($A265+ROUND((COLUMN()-2)/24,5),АТС!$A$41:$F$784,3)+'Иные услуги '!$C$5+'РСТ РСО-А'!$K$6+'РСТ РСО-А'!$F$9</f>
        <v>3971.51</v>
      </c>
      <c r="G265" s="118">
        <f>VLOOKUP($A265+ROUND((COLUMN()-2)/24,5),АТС!$A$41:$F$784,3)+'Иные услуги '!$C$5+'РСТ РСО-А'!$K$6+'РСТ РСО-А'!$F$9</f>
        <v>3973.23</v>
      </c>
      <c r="H265" s="118">
        <f>VLOOKUP($A265+ROUND((COLUMN()-2)/24,5),АТС!$A$41:$F$784,3)+'Иные услуги '!$C$5+'РСТ РСО-А'!$K$6+'РСТ РСО-А'!$F$9</f>
        <v>3980.88</v>
      </c>
      <c r="I265" s="118">
        <f>VLOOKUP($A265+ROUND((COLUMN()-2)/24,5),АТС!$A$41:$F$784,3)+'Иные услуги '!$C$5+'РСТ РСО-А'!$K$6+'РСТ РСО-А'!$F$9</f>
        <v>4153.8900000000003</v>
      </c>
      <c r="J265" s="118">
        <f>VLOOKUP($A265+ROUND((COLUMN()-2)/24,5),АТС!$A$41:$F$784,3)+'Иные услуги '!$C$5+'РСТ РСО-А'!$K$6+'РСТ РСО-А'!$F$9</f>
        <v>3989.01</v>
      </c>
      <c r="K265" s="118">
        <f>VLOOKUP($A265+ROUND((COLUMN()-2)/24,5),АТС!$A$41:$F$784,3)+'Иные услуги '!$C$5+'РСТ РСО-А'!$K$6+'РСТ РСО-А'!$F$9</f>
        <v>3989.32</v>
      </c>
      <c r="L265" s="118">
        <f>VLOOKUP($A265+ROUND((COLUMN()-2)/24,5),АТС!$A$41:$F$784,3)+'Иные услуги '!$C$5+'РСТ РСО-А'!$K$6+'РСТ РСО-А'!$F$9</f>
        <v>4044.48</v>
      </c>
      <c r="M265" s="118">
        <f>VLOOKUP($A265+ROUND((COLUMN()-2)/24,5),АТС!$A$41:$F$784,3)+'Иные услуги '!$C$5+'РСТ РСО-А'!$K$6+'РСТ РСО-А'!$F$9</f>
        <v>4008.05</v>
      </c>
      <c r="N265" s="118">
        <f>VLOOKUP($A265+ROUND((COLUMN()-2)/24,5),АТС!$A$41:$F$784,3)+'Иные услуги '!$C$5+'РСТ РСО-А'!$K$6+'РСТ РСО-А'!$F$9</f>
        <v>4007.5000000000005</v>
      </c>
      <c r="O265" s="118">
        <f>VLOOKUP($A265+ROUND((COLUMN()-2)/24,5),АТС!$A$41:$F$784,3)+'Иные услуги '!$C$5+'РСТ РСО-А'!$K$6+'РСТ РСО-А'!$F$9</f>
        <v>4007.94</v>
      </c>
      <c r="P265" s="118">
        <f>VLOOKUP($A265+ROUND((COLUMN()-2)/24,5),АТС!$A$41:$F$784,3)+'Иные услуги '!$C$5+'РСТ РСО-А'!$K$6+'РСТ РСО-А'!$F$9</f>
        <v>4007.73</v>
      </c>
      <c r="Q265" s="118">
        <f>VLOOKUP($A265+ROUND((COLUMN()-2)/24,5),АТС!$A$41:$F$784,3)+'Иные услуги '!$C$5+'РСТ РСО-А'!$K$6+'РСТ РСО-А'!$F$9</f>
        <v>4007.42</v>
      </c>
      <c r="R265" s="118">
        <f>VLOOKUP($A265+ROUND((COLUMN()-2)/24,5),АТС!$A$41:$F$784,3)+'Иные услуги '!$C$5+'РСТ РСО-А'!$K$6+'РСТ РСО-А'!$F$9</f>
        <v>4037.0400000000004</v>
      </c>
      <c r="S265" s="118">
        <f>VLOOKUP($A265+ROUND((COLUMN()-2)/24,5),АТС!$A$41:$F$784,3)+'Иные услуги '!$C$5+'РСТ РСО-А'!$K$6+'РСТ РСО-А'!$F$9</f>
        <v>4153.55</v>
      </c>
      <c r="T265" s="118">
        <f>VLOOKUP($A265+ROUND((COLUMN()-2)/24,5),АТС!$A$41:$F$784,3)+'Иные услуги '!$C$5+'РСТ РСО-А'!$K$6+'РСТ РСО-А'!$F$9</f>
        <v>4157.6099999999997</v>
      </c>
      <c r="U265" s="118">
        <f>VLOOKUP($A265+ROUND((COLUMN()-2)/24,5),АТС!$A$41:$F$784,3)+'Иные услуги '!$C$5+'РСТ РСО-А'!$K$6+'РСТ РСО-А'!$F$9</f>
        <v>4110.09</v>
      </c>
      <c r="V265" s="118">
        <f>VLOOKUP($A265+ROUND((COLUMN()-2)/24,5),АТС!$A$41:$F$784,3)+'Иные услуги '!$C$5+'РСТ РСО-А'!$K$6+'РСТ РСО-А'!$F$9</f>
        <v>3986.88</v>
      </c>
      <c r="W265" s="118">
        <f>VLOOKUP($A265+ROUND((COLUMN()-2)/24,5),АТС!$A$41:$F$784,3)+'Иные услуги '!$C$5+'РСТ РСО-А'!$K$6+'РСТ РСО-А'!$F$9</f>
        <v>4022.09</v>
      </c>
      <c r="X265" s="118">
        <f>VLOOKUP($A265+ROUND((COLUMN()-2)/24,5),АТС!$A$41:$F$784,3)+'Иные услуги '!$C$5+'РСТ РСО-А'!$K$6+'РСТ РСО-А'!$F$9</f>
        <v>4019.98</v>
      </c>
      <c r="Y265" s="118">
        <f>VLOOKUP($A265+ROUND((COLUMN()-2)/24,5),АТС!$A$41:$F$784,3)+'Иные услуги '!$C$5+'РСТ РСО-А'!$K$6+'РСТ РСО-А'!$F$9</f>
        <v>4091.2400000000002</v>
      </c>
    </row>
    <row r="266" spans="1:25" x14ac:dyDescent="0.2">
      <c r="A266" s="66">
        <f t="shared" si="7"/>
        <v>43400</v>
      </c>
      <c r="B266" s="118">
        <f>VLOOKUP($A266+ROUND((COLUMN()-2)/24,5),АТС!$A$41:$F$784,3)+'Иные услуги '!$C$5+'РСТ РСО-А'!$K$6+'РСТ РСО-А'!$F$9</f>
        <v>3983.38</v>
      </c>
      <c r="C266" s="118">
        <f>VLOOKUP($A266+ROUND((COLUMN()-2)/24,5),АТС!$A$41:$F$784,3)+'Иные услуги '!$C$5+'РСТ РСО-А'!$K$6+'РСТ РСО-А'!$F$9</f>
        <v>3972.09</v>
      </c>
      <c r="D266" s="118">
        <f>VLOOKUP($A266+ROUND((COLUMN()-2)/24,5),АТС!$A$41:$F$784,3)+'Иные услуги '!$C$5+'РСТ РСО-А'!$K$6+'РСТ РСО-А'!$F$9</f>
        <v>3971.4</v>
      </c>
      <c r="E266" s="118">
        <f>VLOOKUP($A266+ROUND((COLUMN()-2)/24,5),АТС!$A$41:$F$784,3)+'Иные услуги '!$C$5+'РСТ РСО-А'!$K$6+'РСТ РСО-А'!$F$9</f>
        <v>3971.06</v>
      </c>
      <c r="F266" s="118">
        <f>VLOOKUP($A266+ROUND((COLUMN()-2)/24,5),АТС!$A$41:$F$784,3)+'Иные услуги '!$C$5+'РСТ РСО-А'!$K$6+'РСТ РСО-А'!$F$9</f>
        <v>3971.1600000000003</v>
      </c>
      <c r="G266" s="118">
        <f>VLOOKUP($A266+ROUND((COLUMN()-2)/24,5),АТС!$A$41:$F$784,3)+'Иные услуги '!$C$5+'РСТ РСО-А'!$K$6+'РСТ РСО-А'!$F$9</f>
        <v>3971.81</v>
      </c>
      <c r="H266" s="118">
        <f>VLOOKUP($A266+ROUND((COLUMN()-2)/24,5),АТС!$A$41:$F$784,3)+'Иные услуги '!$C$5+'РСТ РСО-А'!$K$6+'РСТ РСО-А'!$F$9</f>
        <v>4036.59</v>
      </c>
      <c r="I266" s="118">
        <f>VLOOKUP($A266+ROUND((COLUMN()-2)/24,5),АТС!$A$41:$F$784,3)+'Иные услуги '!$C$5+'РСТ РСО-А'!$K$6+'РСТ РСО-А'!$F$9</f>
        <v>3968.1600000000003</v>
      </c>
      <c r="J266" s="118">
        <f>VLOOKUP($A266+ROUND((COLUMN()-2)/24,5),АТС!$A$41:$F$784,3)+'Иные услуги '!$C$5+'РСТ РСО-А'!$K$6+'РСТ РСО-А'!$F$9</f>
        <v>4101.38</v>
      </c>
      <c r="K266" s="118">
        <f>VLOOKUP($A266+ROUND((COLUMN()-2)/24,5),АТС!$A$41:$F$784,3)+'Иные услуги '!$C$5+'РСТ РСО-А'!$K$6+'РСТ РСО-А'!$F$9</f>
        <v>4029.71</v>
      </c>
      <c r="L266" s="118">
        <f>VLOOKUP($A266+ROUND((COLUMN()-2)/24,5),АТС!$A$41:$F$784,3)+'Иные услуги '!$C$5+'РСТ РСО-А'!$K$6+'РСТ РСО-А'!$F$9</f>
        <v>4029.7000000000003</v>
      </c>
      <c r="M266" s="118">
        <f>VLOOKUP($A266+ROUND((COLUMN()-2)/24,5),АТС!$A$41:$F$784,3)+'Иные услуги '!$C$5+'РСТ РСО-А'!$K$6+'РСТ РСО-А'!$F$9</f>
        <v>4029.57</v>
      </c>
      <c r="N266" s="118">
        <f>VLOOKUP($A266+ROUND((COLUMN()-2)/24,5),АТС!$A$41:$F$784,3)+'Иные услуги '!$C$5+'РСТ РСО-А'!$K$6+'РСТ РСО-А'!$F$9</f>
        <v>4029.4500000000003</v>
      </c>
      <c r="O266" s="118">
        <f>VLOOKUP($A266+ROUND((COLUMN()-2)/24,5),АТС!$A$41:$F$784,3)+'Иные услуги '!$C$5+'РСТ РСО-А'!$K$6+'РСТ РСО-А'!$F$9</f>
        <v>4029.31</v>
      </c>
      <c r="P266" s="118">
        <f>VLOOKUP($A266+ROUND((COLUMN()-2)/24,5),АТС!$A$41:$F$784,3)+'Иные услуги '!$C$5+'РСТ РСО-А'!$K$6+'РСТ РСО-А'!$F$9</f>
        <v>3996.7500000000005</v>
      </c>
      <c r="Q266" s="118">
        <f>VLOOKUP($A266+ROUND((COLUMN()-2)/24,5),АТС!$A$41:$F$784,3)+'Иные услуги '!$C$5+'РСТ РСО-А'!$K$6+'РСТ РСО-А'!$F$9</f>
        <v>3996.44</v>
      </c>
      <c r="R266" s="118">
        <f>VLOOKUP($A266+ROUND((COLUMN()-2)/24,5),АТС!$A$41:$F$784,3)+'Иные услуги '!$C$5+'РСТ РСО-А'!$K$6+'РСТ РСО-А'!$F$9</f>
        <v>3997.17</v>
      </c>
      <c r="S266" s="118">
        <f>VLOOKUP($A266+ROUND((COLUMN()-2)/24,5),АТС!$A$41:$F$784,3)+'Иные услуги '!$C$5+'РСТ РСО-А'!$K$6+'РСТ РСО-А'!$F$9</f>
        <v>4104.6400000000003</v>
      </c>
      <c r="T266" s="118">
        <f>VLOOKUP($A266+ROUND((COLUMN()-2)/24,5),АТС!$A$41:$F$784,3)+'Иные услуги '!$C$5+'РСТ РСО-А'!$K$6+'РСТ РСО-А'!$F$9</f>
        <v>4124.72</v>
      </c>
      <c r="U266" s="118">
        <f>VLOOKUP($A266+ROUND((COLUMN()-2)/24,5),АТС!$A$41:$F$784,3)+'Иные услуги '!$C$5+'РСТ РСО-А'!$K$6+'РСТ РСО-А'!$F$9</f>
        <v>4052.31</v>
      </c>
      <c r="V266" s="118">
        <f>VLOOKUP($A266+ROUND((COLUMN()-2)/24,5),АТС!$A$41:$F$784,3)+'Иные услуги '!$C$5+'РСТ РСО-А'!$K$6+'РСТ РСО-А'!$F$9</f>
        <v>3993.5400000000004</v>
      </c>
      <c r="W266" s="118">
        <f>VLOOKUP($A266+ROUND((COLUMN()-2)/24,5),АТС!$A$41:$F$784,3)+'Иные услуги '!$C$5+'РСТ РСО-А'!$K$6+'РСТ РСО-А'!$F$9</f>
        <v>4029.69</v>
      </c>
      <c r="X266" s="118">
        <f>VLOOKUP($A266+ROUND((COLUMN()-2)/24,5),АТС!$A$41:$F$784,3)+'Иные услуги '!$C$5+'РСТ РСО-А'!$K$6+'РСТ РСО-А'!$F$9</f>
        <v>4109.29</v>
      </c>
      <c r="Y266" s="118">
        <f>VLOOKUP($A266+ROUND((COLUMN()-2)/24,5),АТС!$A$41:$F$784,3)+'Иные услуги '!$C$5+'РСТ РСО-А'!$K$6+'РСТ РСО-А'!$F$9</f>
        <v>4077.26</v>
      </c>
    </row>
    <row r="267" spans="1:25" x14ac:dyDescent="0.2">
      <c r="A267" s="66">
        <f t="shared" si="7"/>
        <v>43401</v>
      </c>
      <c r="B267" s="118">
        <f>VLOOKUP($A267+ROUND((COLUMN()-2)/24,5),АТС!$A$41:$F$784,3)+'Иные услуги '!$C$5+'РСТ РСО-А'!$K$6+'РСТ РСО-А'!$F$9</f>
        <v>3981.84</v>
      </c>
      <c r="C267" s="118">
        <f>VLOOKUP($A267+ROUND((COLUMN()-2)/24,5),АТС!$A$41:$F$784,3)+'Иные услуги '!$C$5+'РСТ РСО-А'!$K$6+'РСТ РСО-А'!$F$9</f>
        <v>3974.0800000000004</v>
      </c>
      <c r="D267" s="118">
        <f>VLOOKUP($A267+ROUND((COLUMN()-2)/24,5),АТС!$A$41:$F$784,3)+'Иные услуги '!$C$5+'РСТ РСО-А'!$K$6+'РСТ РСО-А'!$F$9</f>
        <v>3985.65</v>
      </c>
      <c r="E267" s="118">
        <f>VLOOKUP($A267+ROUND((COLUMN()-2)/24,5),АТС!$A$41:$F$784,3)+'Иные услуги '!$C$5+'РСТ РСО-А'!$K$6+'РСТ РСО-А'!$F$9</f>
        <v>3985.51</v>
      </c>
      <c r="F267" s="118">
        <f>VLOOKUP($A267+ROUND((COLUMN()-2)/24,5),АТС!$A$41:$F$784,3)+'Иные услуги '!$C$5+'РСТ РСО-А'!$K$6+'РСТ РСО-А'!$F$9</f>
        <v>3985.6200000000003</v>
      </c>
      <c r="G267" s="118">
        <f>VLOOKUP($A267+ROUND((COLUMN()-2)/24,5),АТС!$A$41:$F$784,3)+'Иные услуги '!$C$5+'РСТ РСО-А'!$K$6+'РСТ РСО-А'!$F$9</f>
        <v>3985.7900000000004</v>
      </c>
      <c r="H267" s="118">
        <f>VLOOKUP($A267+ROUND((COLUMN()-2)/24,5),АТС!$A$41:$F$784,3)+'Иные услуги '!$C$5+'РСТ РСО-А'!$K$6+'РСТ РСО-А'!$F$9</f>
        <v>4086.55</v>
      </c>
      <c r="I267" s="118">
        <f>VLOOKUP($A267+ROUND((COLUMN()-2)/24,5),АТС!$A$41:$F$784,3)+'Иные услуги '!$C$5+'РСТ РСО-А'!$K$6+'РСТ РСО-А'!$F$9</f>
        <v>3998.8300000000004</v>
      </c>
      <c r="J267" s="118">
        <f>VLOOKUP($A267+ROUND((COLUMN()-2)/24,5),АТС!$A$41:$F$784,3)+'Иные услуги '!$C$5+'РСТ РСО-А'!$K$6+'РСТ РСО-А'!$F$9</f>
        <v>4140.88</v>
      </c>
      <c r="K267" s="118">
        <f>VLOOKUP($A267+ROUND((COLUMN()-2)/24,5),АТС!$A$41:$F$784,3)+'Иные услуги '!$C$5+'РСТ РСО-А'!$K$6+'РСТ РСО-А'!$F$9</f>
        <v>4065.3900000000003</v>
      </c>
      <c r="L267" s="118">
        <f>VLOOKUP($A267+ROUND((COLUMN()-2)/24,5),АТС!$A$41:$F$784,3)+'Иные услуги '!$C$5+'РСТ РСО-А'!$K$6+'РСТ РСО-А'!$F$9</f>
        <v>4066.1600000000003</v>
      </c>
      <c r="M267" s="118">
        <f>VLOOKUP($A267+ROUND((COLUMN()-2)/24,5),АТС!$A$41:$F$784,3)+'Иные услуги '!$C$5+'РСТ РСО-А'!$K$6+'РСТ РСО-А'!$F$9</f>
        <v>4066.2200000000003</v>
      </c>
      <c r="N267" s="118">
        <f>VLOOKUP($A267+ROUND((COLUMN()-2)/24,5),АТС!$A$41:$F$784,3)+'Иные услуги '!$C$5+'РСТ РСО-А'!$K$6+'РСТ РСО-А'!$F$9</f>
        <v>4065.23</v>
      </c>
      <c r="O267" s="118">
        <f>VLOOKUP($A267+ROUND((COLUMN()-2)/24,5),АТС!$A$41:$F$784,3)+'Иные услуги '!$C$5+'РСТ РСО-А'!$K$6+'РСТ РСО-А'!$F$9</f>
        <v>4065.32</v>
      </c>
      <c r="P267" s="118">
        <f>VLOOKUP($A267+ROUND((COLUMN()-2)/24,5),АТС!$A$41:$F$784,3)+'Иные услуги '!$C$5+'РСТ РСО-А'!$K$6+'РСТ РСО-А'!$F$9</f>
        <v>4065.3500000000004</v>
      </c>
      <c r="Q267" s="118">
        <f>VLOOKUP($A267+ROUND((COLUMN()-2)/24,5),АТС!$A$41:$F$784,3)+'Иные услуги '!$C$5+'РСТ РСО-А'!$K$6+'РСТ РСО-А'!$F$9</f>
        <v>4066.19</v>
      </c>
      <c r="R267" s="118">
        <f>VLOOKUP($A267+ROUND((COLUMN()-2)/24,5),АТС!$A$41:$F$784,3)+'Иные услуги '!$C$5+'РСТ РСО-А'!$K$6+'РСТ РСО-А'!$F$9</f>
        <v>4066.94</v>
      </c>
      <c r="S267" s="118">
        <f>VLOOKUP($A267+ROUND((COLUMN()-2)/24,5),АТС!$A$41:$F$784,3)+'Иные услуги '!$C$5+'РСТ РСО-А'!$K$6+'РСТ РСО-А'!$F$9</f>
        <v>4053.7900000000004</v>
      </c>
      <c r="T267" s="118">
        <f>VLOOKUP($A267+ROUND((COLUMN()-2)/24,5),АТС!$A$41:$F$784,3)+'Иные услуги '!$C$5+'РСТ РСО-А'!$K$6+'РСТ РСО-А'!$F$9</f>
        <v>4093.3500000000004</v>
      </c>
      <c r="U267" s="118">
        <f>VLOOKUP($A267+ROUND((COLUMN()-2)/24,5),АТС!$A$41:$F$784,3)+'Иные услуги '!$C$5+'РСТ РСО-А'!$K$6+'РСТ РСО-А'!$F$9</f>
        <v>4003.21</v>
      </c>
      <c r="V267" s="118">
        <f>VLOOKUP($A267+ROUND((COLUMN()-2)/24,5),АТС!$A$41:$F$784,3)+'Иные услуги '!$C$5+'РСТ РСО-А'!$K$6+'РСТ РСО-А'!$F$9</f>
        <v>4008.69</v>
      </c>
      <c r="W267" s="118">
        <f>VLOOKUP($A267+ROUND((COLUMN()-2)/24,5),АТС!$A$41:$F$784,3)+'Иные услуги '!$C$5+'РСТ РСО-А'!$K$6+'РСТ РСО-А'!$F$9</f>
        <v>4034.34</v>
      </c>
      <c r="X267" s="118">
        <f>VLOOKUP($A267+ROUND((COLUMN()-2)/24,5),АТС!$A$41:$F$784,3)+'Иные услуги '!$C$5+'РСТ РСО-А'!$K$6+'РСТ РСО-А'!$F$9</f>
        <v>4115.6099999999997</v>
      </c>
      <c r="Y267" s="118">
        <f>VLOOKUP($A267+ROUND((COLUMN()-2)/24,5),АТС!$A$41:$F$784,3)+'Иные услуги '!$C$5+'РСТ РСО-А'!$K$6+'РСТ РСО-А'!$F$9</f>
        <v>4081.32</v>
      </c>
    </row>
    <row r="268" spans="1:25" x14ac:dyDescent="0.2">
      <c r="A268" s="66">
        <f t="shared" si="7"/>
        <v>43402</v>
      </c>
      <c r="B268" s="118">
        <f>VLOOKUP($A268+ROUND((COLUMN()-2)/24,5),АТС!$A$41:$F$784,3)+'Иные услуги '!$C$5+'РСТ РСО-А'!$K$6+'РСТ РСО-А'!$F$9</f>
        <v>3981.06</v>
      </c>
      <c r="C268" s="118">
        <f>VLOOKUP($A268+ROUND((COLUMN()-2)/24,5),АТС!$A$41:$F$784,3)+'Иные услуги '!$C$5+'РСТ РСО-А'!$K$6+'РСТ РСО-А'!$F$9</f>
        <v>3973.4300000000003</v>
      </c>
      <c r="D268" s="118">
        <f>VLOOKUP($A268+ROUND((COLUMN()-2)/24,5),АТС!$A$41:$F$784,3)+'Иные услуги '!$C$5+'РСТ РСО-А'!$K$6+'РСТ РСО-А'!$F$9</f>
        <v>3972.5400000000004</v>
      </c>
      <c r="E268" s="118">
        <f>VLOOKUP($A268+ROUND((COLUMN()-2)/24,5),АТС!$A$41:$F$784,3)+'Иные услуги '!$C$5+'РСТ РСО-А'!$K$6+'РСТ РСО-А'!$F$9</f>
        <v>3972.42</v>
      </c>
      <c r="F268" s="118">
        <f>VLOOKUP($A268+ROUND((COLUMN()-2)/24,5),АТС!$A$41:$F$784,3)+'Иные услуги '!$C$5+'РСТ РСО-А'!$K$6+'РСТ РСО-А'!$F$9</f>
        <v>3972.8700000000003</v>
      </c>
      <c r="G268" s="118">
        <f>VLOOKUP($A268+ROUND((COLUMN()-2)/24,5),АТС!$A$41:$F$784,3)+'Иные услуги '!$C$5+'РСТ РСО-А'!$K$6+'РСТ РСО-А'!$F$9</f>
        <v>3974.3300000000004</v>
      </c>
      <c r="H268" s="118">
        <f>VLOOKUP($A268+ROUND((COLUMN()-2)/24,5),АТС!$A$41:$F$784,3)+'Иные услуги '!$C$5+'РСТ РСО-А'!$K$6+'РСТ РСО-А'!$F$9</f>
        <v>4011.0400000000004</v>
      </c>
      <c r="I268" s="118">
        <f>VLOOKUP($A268+ROUND((COLUMN()-2)/24,5),АТС!$A$41:$F$784,3)+'Иные услуги '!$C$5+'РСТ РСО-А'!$K$6+'РСТ РСО-А'!$F$9</f>
        <v>4021.0000000000005</v>
      </c>
      <c r="J268" s="118">
        <f>VLOOKUP($A268+ROUND((COLUMN()-2)/24,5),АТС!$A$41:$F$784,3)+'Иные услуги '!$C$5+'РСТ РСО-А'!$K$6+'РСТ РСО-А'!$F$9</f>
        <v>4056.07</v>
      </c>
      <c r="K268" s="118">
        <f>VLOOKUP($A268+ROUND((COLUMN()-2)/24,5),АТС!$A$41:$F$784,3)+'Иные услуги '!$C$5+'РСТ РСО-А'!$K$6+'РСТ РСО-А'!$F$9</f>
        <v>4003.56</v>
      </c>
      <c r="L268" s="118">
        <f>VLOOKUP($A268+ROUND((COLUMN()-2)/24,5),АТС!$A$41:$F$784,3)+'Иные услуги '!$C$5+'РСТ РСО-А'!$K$6+'РСТ РСО-А'!$F$9</f>
        <v>4004.07</v>
      </c>
      <c r="M268" s="118">
        <f>VLOOKUP($A268+ROUND((COLUMN()-2)/24,5),АТС!$A$41:$F$784,3)+'Иные услуги '!$C$5+'РСТ РСО-А'!$K$6+'РСТ РСО-А'!$F$9</f>
        <v>4003.36</v>
      </c>
      <c r="N268" s="118">
        <f>VLOOKUP($A268+ROUND((COLUMN()-2)/24,5),АТС!$A$41:$F$784,3)+'Иные услуги '!$C$5+'РСТ РСО-А'!$K$6+'РСТ РСО-А'!$F$9</f>
        <v>4003.32</v>
      </c>
      <c r="O268" s="118">
        <f>VLOOKUP($A268+ROUND((COLUMN()-2)/24,5),АТС!$A$41:$F$784,3)+'Иные услуги '!$C$5+'РСТ РСО-А'!$K$6+'РСТ РСО-А'!$F$9</f>
        <v>4003.0800000000004</v>
      </c>
      <c r="P268" s="118">
        <f>VLOOKUP($A268+ROUND((COLUMN()-2)/24,5),АТС!$A$41:$F$784,3)+'Иные услуги '!$C$5+'РСТ РСО-А'!$K$6+'РСТ РСО-А'!$F$9</f>
        <v>4003.1600000000003</v>
      </c>
      <c r="Q268" s="118">
        <f>VLOOKUP($A268+ROUND((COLUMN()-2)/24,5),АТС!$A$41:$F$784,3)+'Иные услуги '!$C$5+'РСТ РСО-А'!$K$6+'РСТ РСО-А'!$F$9</f>
        <v>4003.3900000000003</v>
      </c>
      <c r="R268" s="118">
        <f>VLOOKUP($A268+ROUND((COLUMN()-2)/24,5),АТС!$A$41:$F$784,3)+'Иные услуги '!$C$5+'РСТ РСО-А'!$K$6+'РСТ РСО-А'!$F$9</f>
        <v>3993.71</v>
      </c>
      <c r="S268" s="118">
        <f>VLOOKUP($A268+ROUND((COLUMN()-2)/24,5),АТС!$A$41:$F$784,3)+'Иные услуги '!$C$5+'РСТ РСО-А'!$K$6+'РСТ РСО-А'!$F$9</f>
        <v>4130.2</v>
      </c>
      <c r="T268" s="118">
        <f>VLOOKUP($A268+ROUND((COLUMN()-2)/24,5),АТС!$A$41:$F$784,3)+'Иные услуги '!$C$5+'РСТ РСО-А'!$K$6+'РСТ РСО-А'!$F$9</f>
        <v>4132.74</v>
      </c>
      <c r="U268" s="118">
        <f>VLOOKUP($A268+ROUND((COLUMN()-2)/24,5),АТС!$A$41:$F$784,3)+'Иные услуги '!$C$5+'РСТ РСО-А'!$K$6+'РСТ РСО-А'!$F$9</f>
        <v>4057.9</v>
      </c>
      <c r="V268" s="118">
        <f>VLOOKUP($A268+ROUND((COLUMN()-2)/24,5),АТС!$A$41:$F$784,3)+'Иные услуги '!$C$5+'РСТ РСО-А'!$K$6+'РСТ РСО-А'!$F$9</f>
        <v>4007.11</v>
      </c>
      <c r="W268" s="118">
        <f>VLOOKUP($A268+ROUND((COLUMN()-2)/24,5),АТС!$A$41:$F$784,3)+'Иные услуги '!$C$5+'РСТ РСО-А'!$K$6+'РСТ РСО-А'!$F$9</f>
        <v>4020.11</v>
      </c>
      <c r="X268" s="118">
        <f>VLOOKUP($A268+ROUND((COLUMN()-2)/24,5),АТС!$A$41:$F$784,3)+'Иные услуги '!$C$5+'РСТ РСО-А'!$K$6+'РСТ РСО-А'!$F$9</f>
        <v>4106.46</v>
      </c>
      <c r="Y268" s="118">
        <f>VLOOKUP($A268+ROUND((COLUMN()-2)/24,5),АТС!$A$41:$F$784,3)+'Иные услуги '!$C$5+'РСТ РСО-А'!$K$6+'РСТ РСО-А'!$F$9</f>
        <v>4059.65</v>
      </c>
    </row>
    <row r="269" spans="1:25" x14ac:dyDescent="0.2">
      <c r="A269" s="66">
        <f t="shared" si="7"/>
        <v>43403</v>
      </c>
      <c r="B269" s="118">
        <f>VLOOKUP($A269+ROUND((COLUMN()-2)/24,5),АТС!$A$41:$F$784,3)+'Иные услуги '!$C$5+'РСТ РСО-А'!$K$6+'РСТ РСО-А'!$F$9</f>
        <v>3975.98</v>
      </c>
      <c r="C269" s="118">
        <f>VLOOKUP($A269+ROUND((COLUMN()-2)/24,5),АТС!$A$41:$F$784,3)+'Иные услуги '!$C$5+'РСТ РСО-А'!$K$6+'РСТ РСО-А'!$F$9</f>
        <v>3973.4900000000002</v>
      </c>
      <c r="D269" s="118">
        <f>VLOOKUP($A269+ROUND((COLUMN()-2)/24,5),АТС!$A$41:$F$784,3)+'Иные услуги '!$C$5+'РСТ РСО-А'!$K$6+'РСТ РСО-А'!$F$9</f>
        <v>3973.1200000000003</v>
      </c>
      <c r="E269" s="118">
        <f>VLOOKUP($A269+ROUND((COLUMN()-2)/24,5),АТС!$A$41:$F$784,3)+'Иные услуги '!$C$5+'РСТ РСО-А'!$K$6+'РСТ РСО-А'!$F$9</f>
        <v>3972.88</v>
      </c>
      <c r="F269" s="118">
        <f>VLOOKUP($A269+ROUND((COLUMN()-2)/24,5),АТС!$A$41:$F$784,3)+'Иные услуги '!$C$5+'РСТ РСО-А'!$K$6+'РСТ РСО-А'!$F$9</f>
        <v>3974.07</v>
      </c>
      <c r="G269" s="118">
        <f>VLOOKUP($A269+ROUND((COLUMN()-2)/24,5),АТС!$A$41:$F$784,3)+'Иные услуги '!$C$5+'РСТ РСО-А'!$K$6+'РСТ РСО-А'!$F$9</f>
        <v>3975.5400000000004</v>
      </c>
      <c r="H269" s="118">
        <f>VLOOKUP($A269+ROUND((COLUMN()-2)/24,5),АТС!$A$41:$F$784,3)+'Иные услуги '!$C$5+'РСТ РСО-А'!$K$6+'РСТ РСО-А'!$F$9</f>
        <v>3983.2900000000004</v>
      </c>
      <c r="I269" s="118">
        <f>VLOOKUP($A269+ROUND((COLUMN()-2)/24,5),АТС!$A$41:$F$784,3)+'Иные услуги '!$C$5+'РСТ РСО-А'!$K$6+'РСТ РСО-А'!$F$9</f>
        <v>4100.18</v>
      </c>
      <c r="J269" s="118">
        <f>VLOOKUP($A269+ROUND((COLUMN()-2)/24,5),АТС!$A$41:$F$784,3)+'Иные услуги '!$C$5+'РСТ РСО-А'!$K$6+'РСТ РСО-А'!$F$9</f>
        <v>4006.59</v>
      </c>
      <c r="K269" s="118">
        <f>VLOOKUP($A269+ROUND((COLUMN()-2)/24,5),АТС!$A$41:$F$784,3)+'Иные услуги '!$C$5+'РСТ РСО-А'!$K$6+'РСТ РСО-А'!$F$9</f>
        <v>3993.31</v>
      </c>
      <c r="L269" s="118">
        <f>VLOOKUP($A269+ROUND((COLUMN()-2)/24,5),АТС!$A$41:$F$784,3)+'Иные услуги '!$C$5+'РСТ РСО-А'!$K$6+'РСТ РСО-А'!$F$9</f>
        <v>3993.07</v>
      </c>
      <c r="M269" s="118">
        <f>VLOOKUP($A269+ROUND((COLUMN()-2)/24,5),АТС!$A$41:$F$784,3)+'Иные услуги '!$C$5+'РСТ РСО-А'!$K$6+'РСТ РСО-А'!$F$9</f>
        <v>3978.2900000000004</v>
      </c>
      <c r="N269" s="118">
        <f>VLOOKUP($A269+ROUND((COLUMN()-2)/24,5),АТС!$A$41:$F$784,3)+'Иные услуги '!$C$5+'РСТ РСО-А'!$K$6+'РСТ РСО-А'!$F$9</f>
        <v>3994.48</v>
      </c>
      <c r="O269" s="118">
        <f>VLOOKUP($A269+ROUND((COLUMN()-2)/24,5),АТС!$A$41:$F$784,3)+'Иные услуги '!$C$5+'РСТ РСО-А'!$K$6+'РСТ РСО-А'!$F$9</f>
        <v>3993.9900000000002</v>
      </c>
      <c r="P269" s="118">
        <f>VLOOKUP($A269+ROUND((COLUMN()-2)/24,5),АТС!$A$41:$F$784,3)+'Иные услуги '!$C$5+'РСТ РСО-А'!$K$6+'РСТ РСО-А'!$F$9</f>
        <v>3993.98</v>
      </c>
      <c r="Q269" s="118">
        <f>VLOOKUP($A269+ROUND((COLUMN()-2)/24,5),АТС!$A$41:$F$784,3)+'Иные услуги '!$C$5+'РСТ РСО-А'!$K$6+'РСТ РСО-А'!$F$9</f>
        <v>3994.1600000000003</v>
      </c>
      <c r="R269" s="118">
        <f>VLOOKUP($A269+ROUND((COLUMN()-2)/24,5),АТС!$A$41:$F$784,3)+'Иные услуги '!$C$5+'РСТ РСО-А'!$K$6+'РСТ РСО-А'!$F$9</f>
        <v>3992.09</v>
      </c>
      <c r="S269" s="118">
        <f>VLOOKUP($A269+ROUND((COLUMN()-2)/24,5),АТС!$A$41:$F$784,3)+'Иные услуги '!$C$5+'РСТ РСО-А'!$K$6+'РСТ РСО-А'!$F$9</f>
        <v>4094.5800000000004</v>
      </c>
      <c r="T269" s="118">
        <f>VLOOKUP($A269+ROUND((COLUMN()-2)/24,5),АТС!$A$41:$F$784,3)+'Иные услуги '!$C$5+'РСТ РСО-А'!$K$6+'РСТ РСО-А'!$F$9</f>
        <v>4143.16</v>
      </c>
      <c r="U269" s="118">
        <f>VLOOKUP($A269+ROUND((COLUMN()-2)/24,5),АТС!$A$41:$F$784,3)+'Иные услуги '!$C$5+'РСТ РСО-А'!$K$6+'РСТ РСО-А'!$F$9</f>
        <v>4062.0400000000004</v>
      </c>
      <c r="V269" s="118">
        <f>VLOOKUP($A269+ROUND((COLUMN()-2)/24,5),АТС!$A$41:$F$784,3)+'Иные услуги '!$C$5+'РСТ РСО-А'!$K$6+'РСТ РСО-А'!$F$9</f>
        <v>4029.2500000000005</v>
      </c>
      <c r="W269" s="118">
        <f>VLOOKUP($A269+ROUND((COLUMN()-2)/24,5),АТС!$A$41:$F$784,3)+'Иные услуги '!$C$5+'РСТ РСО-А'!$K$6+'РСТ РСО-А'!$F$9</f>
        <v>4042.76</v>
      </c>
      <c r="X269" s="118">
        <f>VLOOKUP($A269+ROUND((COLUMN()-2)/24,5),АТС!$A$41:$F$784,3)+'Иные услуги '!$C$5+'РСТ РСО-А'!$K$6+'РСТ РСО-А'!$F$9</f>
        <v>4114.72</v>
      </c>
      <c r="Y269" s="118">
        <f>VLOOKUP($A269+ROUND((COLUMN()-2)/24,5),АТС!$A$41:$F$784,3)+'Иные услуги '!$C$5+'РСТ РСО-А'!$K$6+'РСТ РСО-А'!$F$9</f>
        <v>4095.9300000000003</v>
      </c>
    </row>
    <row r="270" spans="1:25" x14ac:dyDescent="0.2">
      <c r="A270" s="66">
        <f t="shared" si="7"/>
        <v>43404</v>
      </c>
      <c r="B270" s="118">
        <f>VLOOKUP($A270+ROUND((COLUMN()-2)/24,5),АТС!$A$41:$F$784,3)+'Иные услуги '!$C$5+'РСТ РСО-А'!$K$6+'РСТ РСО-А'!$F$9</f>
        <v>3979.4900000000002</v>
      </c>
      <c r="C270" s="118">
        <f>VLOOKUP($A270+ROUND((COLUMN()-2)/24,5),АТС!$A$41:$F$784,3)+'Иные услуги '!$C$5+'РСТ РСО-А'!$K$6+'РСТ РСО-А'!$F$9</f>
        <v>3973.1800000000003</v>
      </c>
      <c r="D270" s="118">
        <f>VLOOKUP($A270+ROUND((COLUMN()-2)/24,5),АТС!$A$41:$F$784,3)+'Иные услуги '!$C$5+'РСТ РСО-А'!$K$6+'РСТ РСО-А'!$F$9</f>
        <v>3972.5800000000004</v>
      </c>
      <c r="E270" s="118">
        <f>VLOOKUP($A270+ROUND((COLUMN()-2)/24,5),АТС!$A$41:$F$784,3)+'Иные услуги '!$C$5+'РСТ РСО-А'!$K$6+'РСТ РСО-А'!$F$9</f>
        <v>3972.4</v>
      </c>
      <c r="F270" s="118">
        <f>VLOOKUP($A270+ROUND((COLUMN()-2)/24,5),АТС!$A$41:$F$784,3)+'Иные услуги '!$C$5+'РСТ РСО-А'!$K$6+'РСТ РСО-А'!$F$9</f>
        <v>3972.8700000000003</v>
      </c>
      <c r="G270" s="118">
        <f>VLOOKUP($A270+ROUND((COLUMN()-2)/24,5),АТС!$A$41:$F$784,3)+'Иные услуги '!$C$5+'РСТ РСО-А'!$K$6+'РСТ РСО-А'!$F$9</f>
        <v>3974.09</v>
      </c>
      <c r="H270" s="118">
        <f>VLOOKUP($A270+ROUND((COLUMN()-2)/24,5),АТС!$A$41:$F$784,3)+'Иные услуги '!$C$5+'РСТ РСО-А'!$K$6+'РСТ РСО-А'!$F$9</f>
        <v>3983.06</v>
      </c>
      <c r="I270" s="118">
        <f>VLOOKUP($A270+ROUND((COLUMN()-2)/24,5),АТС!$A$41:$F$784,3)+'Иные услуги '!$C$5+'РСТ РСО-А'!$K$6+'РСТ РСО-А'!$F$9</f>
        <v>4097.8900000000003</v>
      </c>
      <c r="J270" s="118">
        <f>VLOOKUP($A270+ROUND((COLUMN()-2)/24,5),АТС!$A$41:$F$784,3)+'Иные услуги '!$C$5+'РСТ РСО-А'!$K$6+'РСТ РСО-А'!$F$9</f>
        <v>4004.15</v>
      </c>
      <c r="K270" s="118">
        <f>VLOOKUP($A270+ROUND((COLUMN()-2)/24,5),АТС!$A$41:$F$784,3)+'Иные услуги '!$C$5+'РСТ РСО-А'!$K$6+'РСТ РСО-А'!$F$9</f>
        <v>3992.78</v>
      </c>
      <c r="L270" s="118">
        <f>VLOOKUP($A270+ROUND((COLUMN()-2)/24,5),АТС!$A$41:$F$784,3)+'Иные услуги '!$C$5+'РСТ РСО-А'!$K$6+'РСТ РСО-А'!$F$9</f>
        <v>3994.3</v>
      </c>
      <c r="M270" s="118">
        <f>VLOOKUP($A270+ROUND((COLUMN()-2)/24,5),АТС!$A$41:$F$784,3)+'Иные услуги '!$C$5+'РСТ РСО-А'!$K$6+'РСТ РСО-А'!$F$9</f>
        <v>3978.6800000000003</v>
      </c>
      <c r="N270" s="118">
        <f>VLOOKUP($A270+ROUND((COLUMN()-2)/24,5),АТС!$A$41:$F$784,3)+'Иные услуги '!$C$5+'РСТ РСО-А'!$K$6+'РСТ РСО-А'!$F$9</f>
        <v>4003.6200000000003</v>
      </c>
      <c r="O270" s="118">
        <f>VLOOKUP($A270+ROUND((COLUMN()-2)/24,5),АТС!$A$41:$F$784,3)+'Иные услуги '!$C$5+'РСТ РСО-А'!$K$6+'РСТ РСО-А'!$F$9</f>
        <v>4003.15</v>
      </c>
      <c r="P270" s="118">
        <f>VLOOKUP($A270+ROUND((COLUMN()-2)/24,5),АТС!$A$41:$F$784,3)+'Иные услуги '!$C$5+'РСТ РСО-А'!$K$6+'РСТ РСО-А'!$F$9</f>
        <v>4003.28</v>
      </c>
      <c r="Q270" s="118">
        <f>VLOOKUP($A270+ROUND((COLUMN()-2)/24,5),АТС!$A$41:$F$784,3)+'Иные услуги '!$C$5+'РСТ РСО-А'!$K$6+'РСТ РСО-А'!$F$9</f>
        <v>4003.3300000000004</v>
      </c>
      <c r="R270" s="118">
        <f>VLOOKUP($A270+ROUND((COLUMN()-2)/24,5),АТС!$A$41:$F$784,3)+'Иные услуги '!$C$5+'РСТ РСО-А'!$K$6+'РСТ РСО-А'!$F$9</f>
        <v>3993.1200000000003</v>
      </c>
      <c r="S270" s="118">
        <f>VLOOKUP($A270+ROUND((COLUMN()-2)/24,5),АТС!$A$41:$F$784,3)+'Иные услуги '!$C$5+'РСТ РСО-А'!$K$6+'РСТ РСО-А'!$F$9</f>
        <v>4096.42</v>
      </c>
      <c r="T270" s="118">
        <f>VLOOKUP($A270+ROUND((COLUMN()-2)/24,5),АТС!$A$41:$F$784,3)+'Иные услуги '!$C$5+'РСТ РСО-А'!$K$6+'РСТ РСО-А'!$F$9</f>
        <v>4146.41</v>
      </c>
      <c r="U270" s="118">
        <f>VLOOKUP($A270+ROUND((COLUMN()-2)/24,5),АТС!$A$41:$F$784,3)+'Иные услуги '!$C$5+'РСТ РСО-А'!$K$6+'РСТ РСО-А'!$F$9</f>
        <v>4058.7000000000003</v>
      </c>
      <c r="V270" s="118">
        <f>VLOOKUP($A270+ROUND((COLUMN()-2)/24,5),АТС!$A$41:$F$784,3)+'Иные услуги '!$C$5+'РСТ РСО-А'!$K$6+'РСТ РСО-А'!$F$9</f>
        <v>4027.7500000000005</v>
      </c>
      <c r="W270" s="118">
        <f>VLOOKUP($A270+ROUND((COLUMN()-2)/24,5),АТС!$A$41:$F$784,3)+'Иные услуги '!$C$5+'РСТ РСО-А'!$K$6+'РСТ РСО-А'!$F$9</f>
        <v>4025.6400000000003</v>
      </c>
      <c r="X270" s="118">
        <f>VLOOKUP($A270+ROUND((COLUMN()-2)/24,5),АТС!$A$41:$F$784,3)+'Иные услуги '!$C$5+'РСТ РСО-А'!$K$6+'РСТ РСО-А'!$F$9</f>
        <v>4093.53</v>
      </c>
      <c r="Y270" s="118">
        <f>VLOOKUP($A270+ROUND((COLUMN()-2)/24,5),АТС!$A$41:$F$784,3)+'Иные услуги '!$C$5+'РСТ РСО-А'!$K$6+'РСТ РСО-А'!$F$9</f>
        <v>4084.0000000000005</v>
      </c>
    </row>
    <row r="271" spans="1:25" ht="12.75" customHeight="1" x14ac:dyDescent="0.25">
      <c r="A271" s="80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90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49" t="s">
        <v>35</v>
      </c>
      <c r="B273" s="143" t="s">
        <v>99</v>
      </c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5"/>
    </row>
    <row r="274" spans="1:27" ht="12.75" x14ac:dyDescent="0.2">
      <c r="A274" s="150"/>
      <c r="B274" s="146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8"/>
    </row>
    <row r="275" spans="1:27" ht="12.75" customHeight="1" x14ac:dyDescent="0.2">
      <c r="A275" s="150"/>
      <c r="B275" s="154" t="s">
        <v>100</v>
      </c>
      <c r="C275" s="152" t="s">
        <v>101</v>
      </c>
      <c r="D275" s="152" t="s">
        <v>102</v>
      </c>
      <c r="E275" s="152" t="s">
        <v>103</v>
      </c>
      <c r="F275" s="152" t="s">
        <v>104</v>
      </c>
      <c r="G275" s="152" t="s">
        <v>105</v>
      </c>
      <c r="H275" s="152" t="s">
        <v>106</v>
      </c>
      <c r="I275" s="152" t="s">
        <v>107</v>
      </c>
      <c r="J275" s="152" t="s">
        <v>108</v>
      </c>
      <c r="K275" s="152" t="s">
        <v>109</v>
      </c>
      <c r="L275" s="152" t="s">
        <v>110</v>
      </c>
      <c r="M275" s="152" t="s">
        <v>111</v>
      </c>
      <c r="N275" s="156" t="s">
        <v>112</v>
      </c>
      <c r="O275" s="152" t="s">
        <v>113</v>
      </c>
      <c r="P275" s="152" t="s">
        <v>114</v>
      </c>
      <c r="Q275" s="152" t="s">
        <v>115</v>
      </c>
      <c r="R275" s="152" t="s">
        <v>116</v>
      </c>
      <c r="S275" s="152" t="s">
        <v>117</v>
      </c>
      <c r="T275" s="152" t="s">
        <v>118</v>
      </c>
      <c r="U275" s="152" t="s">
        <v>119</v>
      </c>
      <c r="V275" s="152" t="s">
        <v>120</v>
      </c>
      <c r="W275" s="152" t="s">
        <v>121</v>
      </c>
      <c r="X275" s="152" t="s">
        <v>122</v>
      </c>
      <c r="Y275" s="152" t="s">
        <v>123</v>
      </c>
    </row>
    <row r="276" spans="1:27" ht="11.25" customHeight="1" x14ac:dyDescent="0.2">
      <c r="A276" s="151"/>
      <c r="B276" s="155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7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</row>
    <row r="277" spans="1:27" ht="15.75" customHeight="1" x14ac:dyDescent="0.2">
      <c r="A277" s="66">
        <f t="shared" ref="A277:A307" si="8">A240</f>
        <v>43374</v>
      </c>
      <c r="B277" s="91">
        <f>VLOOKUP($A277+ROUND((COLUMN()-2)/24,5),АТС!$A$41:$F$784,3)+'Иные услуги '!$C$5+'РСТ РСО-А'!$K$6+'РСТ РСО-А'!$G$9</f>
        <v>3966.88</v>
      </c>
      <c r="C277" s="118">
        <f>VLOOKUP($A277+ROUND((COLUMN()-2)/24,5),АТС!$A$41:$F$784,3)+'Иные услуги '!$C$5+'РСТ РСО-А'!$K$6+'РСТ РСО-А'!$G$9</f>
        <v>4049.16</v>
      </c>
      <c r="D277" s="118">
        <f>VLOOKUP($A277+ROUND((COLUMN()-2)/24,5),АТС!$A$41:$F$784,3)+'Иные услуги '!$C$5+'РСТ РСО-А'!$K$6+'РСТ РСО-А'!$G$9</f>
        <v>4099.1899999999996</v>
      </c>
      <c r="E277" s="118">
        <f>VLOOKUP($A277+ROUND((COLUMN()-2)/24,5),АТС!$A$41:$F$784,3)+'Иные услуги '!$C$5+'РСТ РСО-А'!$K$6+'РСТ РСО-А'!$G$9</f>
        <v>4099.51</v>
      </c>
      <c r="F277" s="118">
        <f>VLOOKUP($A277+ROUND((COLUMN()-2)/24,5),АТС!$A$41:$F$784,3)+'Иные услуги '!$C$5+'РСТ РСО-А'!$K$6+'РСТ РСО-А'!$G$9</f>
        <v>4099.4799999999996</v>
      </c>
      <c r="G277" s="118">
        <f>VLOOKUP($A277+ROUND((COLUMN()-2)/24,5),АТС!$A$41:$F$784,3)+'Иные услуги '!$C$5+'РСТ РСО-А'!$K$6+'РСТ РСО-А'!$G$9</f>
        <v>4100.42</v>
      </c>
      <c r="H277" s="118">
        <f>VLOOKUP($A277+ROUND((COLUMN()-2)/24,5),АТС!$A$41:$F$784,3)+'Иные услуги '!$C$5+'РСТ РСО-А'!$K$6+'РСТ РСО-А'!$G$9</f>
        <v>4254.42</v>
      </c>
      <c r="I277" s="118">
        <f>VLOOKUP($A277+ROUND((COLUMN()-2)/24,5),АТС!$A$41:$F$784,3)+'Иные услуги '!$C$5+'РСТ РСО-А'!$K$6+'РСТ РСО-А'!$G$9</f>
        <v>3966.82</v>
      </c>
      <c r="J277" s="118">
        <f>VLOOKUP($A277+ROUND((COLUMN()-2)/24,5),АТС!$A$41:$F$784,3)+'Иные услуги '!$C$5+'РСТ РСО-А'!$K$6+'РСТ РСО-А'!$G$9</f>
        <v>4108.6899999999996</v>
      </c>
      <c r="K277" s="118">
        <f>VLOOKUP($A277+ROUND((COLUMN()-2)/24,5),АТС!$A$41:$F$784,3)+'Иные услуги '!$C$5+'РСТ РСО-А'!$K$6+'РСТ РСО-А'!$G$9</f>
        <v>3998.9300000000003</v>
      </c>
      <c r="L277" s="118">
        <f>VLOOKUP($A277+ROUND((COLUMN()-2)/24,5),АТС!$A$41:$F$784,3)+'Иные услуги '!$C$5+'РСТ РСО-А'!$K$6+'РСТ РСО-А'!$G$9</f>
        <v>3998.8900000000003</v>
      </c>
      <c r="M277" s="118">
        <f>VLOOKUP($A277+ROUND((COLUMN()-2)/24,5),АТС!$A$41:$F$784,3)+'Иные услуги '!$C$5+'РСТ РСО-А'!$K$6+'РСТ РСО-А'!$G$9</f>
        <v>4015.58</v>
      </c>
      <c r="N277" s="118">
        <f>VLOOKUP($A277+ROUND((COLUMN()-2)/24,5),АТС!$A$41:$F$784,3)+'Иные услуги '!$C$5+'РСТ РСО-А'!$K$6+'РСТ РСО-А'!$G$9</f>
        <v>4107.28</v>
      </c>
      <c r="O277" s="118">
        <f>VLOOKUP($A277+ROUND((COLUMN()-2)/24,5),АТС!$A$41:$F$784,3)+'Иные услуги '!$C$5+'РСТ РСО-А'!$K$6+'РСТ РСО-А'!$G$9</f>
        <v>4087.28</v>
      </c>
      <c r="P277" s="118">
        <f>VLOOKUP($A277+ROUND((COLUMN()-2)/24,5),АТС!$A$41:$F$784,3)+'Иные услуги '!$C$5+'РСТ РСО-А'!$K$6+'РСТ РСО-А'!$G$9</f>
        <v>4059.2400000000002</v>
      </c>
      <c r="Q277" s="118">
        <f>VLOOKUP($A277+ROUND((COLUMN()-2)/24,5),АТС!$A$41:$F$784,3)+'Иные услуги '!$C$5+'РСТ РСО-А'!$K$6+'РСТ РСО-А'!$G$9</f>
        <v>4087.59</v>
      </c>
      <c r="R277" s="118">
        <f>VLOOKUP($A277+ROUND((COLUMN()-2)/24,5),АТС!$A$41:$F$784,3)+'Иные услуги '!$C$5+'РСТ РСО-А'!$K$6+'РСТ РСО-А'!$G$9</f>
        <v>4083.41</v>
      </c>
      <c r="S277" s="118">
        <f>VLOOKUP($A277+ROUND((COLUMN()-2)/24,5),АТС!$A$41:$F$784,3)+'Иные услуги '!$C$5+'РСТ РСО-А'!$K$6+'РСТ РСО-А'!$G$9</f>
        <v>4055.8900000000003</v>
      </c>
      <c r="T277" s="118">
        <f>VLOOKUP($A277+ROUND((COLUMN()-2)/24,5),АТС!$A$41:$F$784,3)+'Иные услуги '!$C$5+'РСТ РСО-А'!$K$6+'РСТ РСО-А'!$G$9</f>
        <v>3868.82</v>
      </c>
      <c r="U277" s="118">
        <f>VLOOKUP($A277+ROUND((COLUMN()-2)/24,5),АТС!$A$41:$F$784,3)+'Иные услуги '!$C$5+'РСТ РСО-А'!$K$6+'РСТ РСО-А'!$G$9</f>
        <v>3974.23</v>
      </c>
      <c r="V277" s="118">
        <f>VLOOKUP($A277+ROUND((COLUMN()-2)/24,5),АТС!$A$41:$F$784,3)+'Иные услуги '!$C$5+'РСТ РСО-А'!$K$6+'РСТ РСО-А'!$G$9</f>
        <v>4069.28</v>
      </c>
      <c r="W277" s="118">
        <f>VLOOKUP($A277+ROUND((COLUMN()-2)/24,5),АТС!$A$41:$F$784,3)+'Иные услуги '!$C$5+'РСТ РСО-А'!$K$6+'РСТ РСО-А'!$G$9</f>
        <v>4225.26</v>
      </c>
      <c r="X277" s="118">
        <f>VLOOKUP($A277+ROUND((COLUMN()-2)/24,5),АТС!$A$41:$F$784,3)+'Иные услуги '!$C$5+'РСТ РСО-А'!$K$6+'РСТ РСО-А'!$G$9</f>
        <v>4720.53</v>
      </c>
      <c r="Y277" s="118">
        <f>VLOOKUP($A277+ROUND((COLUMN()-2)/24,5),АТС!$A$41:$F$784,3)+'Иные услуги '!$C$5+'РСТ РСО-А'!$K$6+'РСТ РСО-А'!$G$9</f>
        <v>3869.5</v>
      </c>
      <c r="AA277" s="67"/>
    </row>
    <row r="278" spans="1:27" x14ac:dyDescent="0.2">
      <c r="A278" s="66">
        <f t="shared" si="8"/>
        <v>43375</v>
      </c>
      <c r="B278" s="118">
        <f>VLOOKUP($A278+ROUND((COLUMN()-2)/24,5),АТС!$A$41:$F$784,3)+'Иные услуги '!$C$5+'РСТ РСО-А'!$K$6+'РСТ РСО-А'!$G$9</f>
        <v>3968.73</v>
      </c>
      <c r="C278" s="118">
        <f>VLOOKUP($A278+ROUND((COLUMN()-2)/24,5),АТС!$A$41:$F$784,3)+'Иные услуги '!$C$5+'РСТ РСО-А'!$K$6+'РСТ РСО-А'!$G$9</f>
        <v>4051.63</v>
      </c>
      <c r="D278" s="118">
        <f>VLOOKUP($A278+ROUND((COLUMN()-2)/24,5),АТС!$A$41:$F$784,3)+'Иные услуги '!$C$5+'РСТ РСО-А'!$K$6+'РСТ РСО-А'!$G$9</f>
        <v>4101.3099999999995</v>
      </c>
      <c r="E278" s="118">
        <f>VLOOKUP($A278+ROUND((COLUMN()-2)/24,5),АТС!$A$41:$F$784,3)+'Иные услуги '!$C$5+'РСТ РСО-А'!$K$6+'РСТ РСО-А'!$G$9</f>
        <v>4112.08</v>
      </c>
      <c r="F278" s="118">
        <f>VLOOKUP($A278+ROUND((COLUMN()-2)/24,5),АТС!$A$41:$F$784,3)+'Иные услуги '!$C$5+'РСТ РСО-А'!$K$6+'РСТ РСО-А'!$G$9</f>
        <v>4101.05</v>
      </c>
      <c r="G278" s="118">
        <f>VLOOKUP($A278+ROUND((COLUMN()-2)/24,5),АТС!$A$41:$F$784,3)+'Иные услуги '!$C$5+'РСТ РСО-А'!$K$6+'РСТ РСО-А'!$G$9</f>
        <v>4102.7</v>
      </c>
      <c r="H278" s="118">
        <f>VLOOKUP($A278+ROUND((COLUMN()-2)/24,5),АТС!$A$41:$F$784,3)+'Иные услуги '!$C$5+'РСТ РСО-А'!$K$6+'РСТ РСО-А'!$G$9</f>
        <v>4512.46</v>
      </c>
      <c r="I278" s="118">
        <f>VLOOKUP($A278+ROUND((COLUMN()-2)/24,5),АТС!$A$41:$F$784,3)+'Иные услуги '!$C$5+'РСТ РСО-А'!$K$6+'РСТ РСО-А'!$G$9</f>
        <v>3995.08</v>
      </c>
      <c r="J278" s="118">
        <f>VLOOKUP($A278+ROUND((COLUMN()-2)/24,5),АТС!$A$41:$F$784,3)+'Иные услуги '!$C$5+'РСТ РСО-А'!$K$6+'РСТ РСО-А'!$G$9</f>
        <v>4130.66</v>
      </c>
      <c r="K278" s="118">
        <f>VLOOKUP($A278+ROUND((COLUMN()-2)/24,5),АТС!$A$41:$F$784,3)+'Иные услуги '!$C$5+'РСТ РСО-А'!$K$6+'РСТ РСО-А'!$G$9</f>
        <v>4034.62</v>
      </c>
      <c r="L278" s="118">
        <f>VLOOKUP($A278+ROUND((COLUMN()-2)/24,5),АТС!$A$41:$F$784,3)+'Иные услуги '!$C$5+'РСТ РСО-А'!$K$6+'РСТ РСО-А'!$G$9</f>
        <v>4052.15</v>
      </c>
      <c r="M278" s="118">
        <f>VLOOKUP($A278+ROUND((COLUMN()-2)/24,5),АТС!$A$41:$F$784,3)+'Иные услуги '!$C$5+'РСТ РСО-А'!$K$6+'РСТ РСО-А'!$G$9</f>
        <v>4070.6400000000003</v>
      </c>
      <c r="N278" s="118">
        <f>VLOOKUP($A278+ROUND((COLUMN()-2)/24,5),АТС!$A$41:$F$784,3)+'Иные услуги '!$C$5+'РСТ РСО-А'!$K$6+'РСТ РСО-А'!$G$9</f>
        <v>4109.38</v>
      </c>
      <c r="O278" s="118">
        <f>VLOOKUP($A278+ROUND((COLUMN()-2)/24,5),АТС!$A$41:$F$784,3)+'Иные услуги '!$C$5+'РСТ РСО-А'!$K$6+'РСТ РСО-А'!$G$9</f>
        <v>4109.5</v>
      </c>
      <c r="P278" s="118">
        <f>VLOOKUP($A278+ROUND((COLUMN()-2)/24,5),АТС!$A$41:$F$784,3)+'Иные услуги '!$C$5+'РСТ РСО-А'!$K$6+'РСТ РСО-А'!$G$9</f>
        <v>4089.6800000000003</v>
      </c>
      <c r="Q278" s="118">
        <f>VLOOKUP($A278+ROUND((COLUMN()-2)/24,5),АТС!$A$41:$F$784,3)+'Иные услуги '!$C$5+'РСТ РСО-А'!$K$6+'РСТ РСО-А'!$G$9</f>
        <v>4109.58</v>
      </c>
      <c r="R278" s="118">
        <f>VLOOKUP($A278+ROUND((COLUMN()-2)/24,5),АТС!$A$41:$F$784,3)+'Иные услуги '!$C$5+'РСТ РСО-А'!$K$6+'РСТ РСО-А'!$G$9</f>
        <v>4104.95</v>
      </c>
      <c r="S278" s="118">
        <f>VLOOKUP($A278+ROUND((COLUMN()-2)/24,5),АТС!$A$41:$F$784,3)+'Иные услуги '!$C$5+'РСТ РСО-А'!$K$6+'РСТ РСО-А'!$G$9</f>
        <v>4084.38</v>
      </c>
      <c r="T278" s="118">
        <f>VLOOKUP($A278+ROUND((COLUMN()-2)/24,5),АТС!$A$41:$F$784,3)+'Иные услуги '!$C$5+'РСТ РСО-А'!$K$6+'РСТ РСО-А'!$G$9</f>
        <v>3920.9</v>
      </c>
      <c r="U278" s="118">
        <f>VLOOKUP($A278+ROUND((COLUMN()-2)/24,5),АТС!$A$41:$F$784,3)+'Иные услуги '!$C$5+'РСТ РСО-А'!$K$6+'РСТ РСО-А'!$G$9</f>
        <v>4031.12</v>
      </c>
      <c r="V278" s="118">
        <f>VLOOKUP($A278+ROUND((COLUMN()-2)/24,5),АТС!$A$41:$F$784,3)+'Иные услуги '!$C$5+'РСТ РСО-А'!$K$6+'РСТ РСО-А'!$G$9</f>
        <v>4068.21</v>
      </c>
      <c r="W278" s="118">
        <f>VLOOKUP($A278+ROUND((COLUMN()-2)/24,5),АТС!$A$41:$F$784,3)+'Иные услуги '!$C$5+'РСТ РСО-А'!$K$6+'РСТ РСО-А'!$G$9</f>
        <v>4224.3599999999997</v>
      </c>
      <c r="X278" s="118">
        <f>VLOOKUP($A278+ROUND((COLUMN()-2)/24,5),АТС!$A$41:$F$784,3)+'Иные услуги '!$C$5+'РСТ РСО-А'!$K$6+'РСТ РСО-А'!$G$9</f>
        <v>4724.17</v>
      </c>
      <c r="Y278" s="118">
        <f>VLOOKUP($A278+ROUND((COLUMN()-2)/24,5),АТС!$A$41:$F$784,3)+'Иные услуги '!$C$5+'РСТ РСО-А'!$K$6+'РСТ РСО-А'!$G$9</f>
        <v>3874.06</v>
      </c>
    </row>
    <row r="279" spans="1:27" x14ac:dyDescent="0.2">
      <c r="A279" s="66">
        <f t="shared" si="8"/>
        <v>43376</v>
      </c>
      <c r="B279" s="118">
        <f>VLOOKUP($A279+ROUND((COLUMN()-2)/24,5),АТС!$A$41:$F$784,3)+'Иные услуги '!$C$5+'РСТ РСО-А'!$K$6+'РСТ РСО-А'!$G$9</f>
        <v>3974.6</v>
      </c>
      <c r="C279" s="118">
        <f>VLOOKUP($A279+ROUND((COLUMN()-2)/24,5),АТС!$A$41:$F$784,3)+'Иные услуги '!$C$5+'РСТ РСО-А'!$K$6+'РСТ РСО-А'!$G$9</f>
        <v>4057.96</v>
      </c>
      <c r="D279" s="118">
        <f>VLOOKUP($A279+ROUND((COLUMN()-2)/24,5),АТС!$A$41:$F$784,3)+'Иные услуги '!$C$5+'РСТ РСО-А'!$K$6+'РСТ РСО-А'!$G$9</f>
        <v>4107.82</v>
      </c>
      <c r="E279" s="118">
        <f>VLOOKUP($A279+ROUND((COLUMN()-2)/24,5),АТС!$A$41:$F$784,3)+'Иные услуги '!$C$5+'РСТ РСО-А'!$K$6+'РСТ РСО-А'!$G$9</f>
        <v>4118.58</v>
      </c>
      <c r="F279" s="118">
        <f>VLOOKUP($A279+ROUND((COLUMN()-2)/24,5),АТС!$A$41:$F$784,3)+'Иные услуги '!$C$5+'РСТ РСО-А'!$K$6+'РСТ РСО-А'!$G$9</f>
        <v>4105.75</v>
      </c>
      <c r="G279" s="118">
        <f>VLOOKUP($A279+ROUND((COLUMN()-2)/24,5),АТС!$A$41:$F$784,3)+'Иные услуги '!$C$5+'РСТ РСО-А'!$K$6+'РСТ РСО-А'!$G$9</f>
        <v>4109.17</v>
      </c>
      <c r="H279" s="118">
        <f>VLOOKUP($A279+ROUND((COLUMN()-2)/24,5),АТС!$A$41:$F$784,3)+'Иные услуги '!$C$5+'РСТ РСО-А'!$K$6+'РСТ РСО-А'!$G$9</f>
        <v>4529.95</v>
      </c>
      <c r="I279" s="118">
        <f>VLOOKUP($A279+ROUND((COLUMN()-2)/24,5),АТС!$A$41:$F$784,3)+'Иные услуги '!$C$5+'РСТ РСО-А'!$K$6+'РСТ РСО-А'!$G$9</f>
        <v>4002.2</v>
      </c>
      <c r="J279" s="118">
        <f>VLOOKUP($A279+ROUND((COLUMN()-2)/24,5),АТС!$A$41:$F$784,3)+'Иные услуги '!$C$5+'РСТ РСО-А'!$K$6+'РСТ РСО-А'!$G$9</f>
        <v>4137.03</v>
      </c>
      <c r="K279" s="118">
        <f>VLOOKUP($A279+ROUND((COLUMN()-2)/24,5),АТС!$A$41:$F$784,3)+'Иные услуги '!$C$5+'РСТ РСО-А'!$K$6+'РСТ РСО-А'!$G$9</f>
        <v>4040.57</v>
      </c>
      <c r="L279" s="118">
        <f>VLOOKUP($A279+ROUND((COLUMN()-2)/24,5),АТС!$A$41:$F$784,3)+'Иные услуги '!$C$5+'РСТ РСО-А'!$K$6+'РСТ РСО-А'!$G$9</f>
        <v>4058.41</v>
      </c>
      <c r="M279" s="118">
        <f>VLOOKUP($A279+ROUND((COLUMN()-2)/24,5),АТС!$A$41:$F$784,3)+'Иные услуги '!$C$5+'РСТ РСО-А'!$K$6+'РСТ РСО-А'!$G$9</f>
        <v>4077.04</v>
      </c>
      <c r="N279" s="118">
        <f>VLOOKUP($A279+ROUND((COLUMN()-2)/24,5),АТС!$A$41:$F$784,3)+'Иные услуги '!$C$5+'РСТ РСО-А'!$K$6+'РСТ РСО-А'!$G$9</f>
        <v>4116.32</v>
      </c>
      <c r="O279" s="118">
        <f>VLOOKUP($A279+ROUND((COLUMN()-2)/24,5),АТС!$A$41:$F$784,3)+'Иные услуги '!$C$5+'РСТ РСО-А'!$K$6+'РСТ РСО-А'!$G$9</f>
        <v>4115.63</v>
      </c>
      <c r="P279" s="118">
        <f>VLOOKUP($A279+ROUND((COLUMN()-2)/24,5),АТС!$A$41:$F$784,3)+'Иные услуги '!$C$5+'РСТ РСО-А'!$K$6+'РСТ РСО-А'!$G$9</f>
        <v>4096.1499999999996</v>
      </c>
      <c r="Q279" s="118">
        <f>VLOOKUP($A279+ROUND((COLUMN()-2)/24,5),АТС!$A$41:$F$784,3)+'Иные услуги '!$C$5+'РСТ РСО-А'!$K$6+'РСТ РСО-А'!$G$9</f>
        <v>4115.5999999999995</v>
      </c>
      <c r="R279" s="118">
        <f>VLOOKUP($A279+ROUND((COLUMN()-2)/24,5),АТС!$A$41:$F$784,3)+'Иные услуги '!$C$5+'РСТ РСО-А'!$K$6+'РСТ РСО-А'!$G$9</f>
        <v>4109.93</v>
      </c>
      <c r="S279" s="118">
        <f>VLOOKUP($A279+ROUND((COLUMN()-2)/24,5),АТС!$A$41:$F$784,3)+'Иные услуги '!$C$5+'РСТ РСО-А'!$K$6+'РСТ РСО-А'!$G$9</f>
        <v>4089.1400000000003</v>
      </c>
      <c r="T279" s="118">
        <f>VLOOKUP($A279+ROUND((COLUMN()-2)/24,5),АТС!$A$41:$F$784,3)+'Иные услуги '!$C$5+'РСТ РСО-А'!$K$6+'РСТ РСО-А'!$G$9</f>
        <v>3871.87</v>
      </c>
      <c r="U279" s="118">
        <f>VLOOKUP($A279+ROUND((COLUMN()-2)/24,5),АТС!$A$41:$F$784,3)+'Иные услуги '!$C$5+'РСТ РСО-А'!$K$6+'РСТ РСО-А'!$G$9</f>
        <v>4033.46</v>
      </c>
      <c r="V279" s="118">
        <f>VLOOKUP($A279+ROUND((COLUMN()-2)/24,5),АТС!$A$41:$F$784,3)+'Иные услуги '!$C$5+'РСТ РСО-А'!$K$6+'РСТ РСО-А'!$G$9</f>
        <v>4073.2200000000003</v>
      </c>
      <c r="W279" s="118">
        <f>VLOOKUP($A279+ROUND((COLUMN()-2)/24,5),АТС!$A$41:$F$784,3)+'Иные услуги '!$C$5+'РСТ РСО-А'!$K$6+'РСТ РСО-А'!$G$9</f>
        <v>4232.3900000000003</v>
      </c>
      <c r="X279" s="118">
        <f>VLOOKUP($A279+ROUND((COLUMN()-2)/24,5),АТС!$A$41:$F$784,3)+'Иные услуги '!$C$5+'РСТ РСО-А'!$K$6+'РСТ РСО-А'!$G$9</f>
        <v>4740.46</v>
      </c>
      <c r="Y279" s="118">
        <f>VLOOKUP($A279+ROUND((COLUMN()-2)/24,5),АТС!$A$41:$F$784,3)+'Иные услуги '!$C$5+'РСТ РСО-А'!$K$6+'РСТ РСО-А'!$G$9</f>
        <v>3874.13</v>
      </c>
    </row>
    <row r="280" spans="1:27" x14ac:dyDescent="0.2">
      <c r="A280" s="66">
        <f t="shared" si="8"/>
        <v>43377</v>
      </c>
      <c r="B280" s="118">
        <f>VLOOKUP($A280+ROUND((COLUMN()-2)/24,5),АТС!$A$41:$F$784,3)+'Иные услуги '!$C$5+'РСТ РСО-А'!$K$6+'РСТ РСО-А'!$G$9</f>
        <v>3971.53</v>
      </c>
      <c r="C280" s="118">
        <f>VLOOKUP($A280+ROUND((COLUMN()-2)/24,5),АТС!$A$41:$F$784,3)+'Иные услуги '!$C$5+'РСТ РСО-А'!$K$6+'РСТ РСО-А'!$G$9</f>
        <v>4057.1</v>
      </c>
      <c r="D280" s="118">
        <f>VLOOKUP($A280+ROUND((COLUMN()-2)/24,5),АТС!$A$41:$F$784,3)+'Иные услуги '!$C$5+'РСТ РСО-А'!$K$6+'РСТ РСО-А'!$G$9</f>
        <v>4107.0999999999995</v>
      </c>
      <c r="E280" s="118">
        <f>VLOOKUP($A280+ROUND((COLUMN()-2)/24,5),АТС!$A$41:$F$784,3)+'Иные услуги '!$C$5+'РСТ РСО-А'!$K$6+'РСТ РСО-А'!$G$9</f>
        <v>4140.3900000000003</v>
      </c>
      <c r="F280" s="118">
        <f>VLOOKUP($A280+ROUND((COLUMN()-2)/24,5),АТС!$A$41:$F$784,3)+'Иные услуги '!$C$5+'РСТ РСО-А'!$K$6+'РСТ РСО-А'!$G$9</f>
        <v>4116.22</v>
      </c>
      <c r="G280" s="118">
        <f>VLOOKUP($A280+ROUND((COLUMN()-2)/24,5),АТС!$A$41:$F$784,3)+'Иные услуги '!$C$5+'РСТ РСО-А'!$K$6+'РСТ РСО-А'!$G$9</f>
        <v>4108.24</v>
      </c>
      <c r="H280" s="118">
        <f>VLOOKUP($A280+ROUND((COLUMN()-2)/24,5),АТС!$A$41:$F$784,3)+'Иные услуги '!$C$5+'РСТ РСО-А'!$K$6+'РСТ РСО-А'!$G$9</f>
        <v>4354.72</v>
      </c>
      <c r="I280" s="118">
        <f>VLOOKUP($A280+ROUND((COLUMN()-2)/24,5),АТС!$A$41:$F$784,3)+'Иные услуги '!$C$5+'РСТ РСО-А'!$K$6+'РСТ РСО-А'!$G$9</f>
        <v>4023.34</v>
      </c>
      <c r="J280" s="118">
        <f>VLOOKUP($A280+ROUND((COLUMN()-2)/24,5),АТС!$A$41:$F$784,3)+'Иные услуги '!$C$5+'РСТ РСО-А'!$K$6+'РСТ РСО-А'!$G$9</f>
        <v>4223.4400000000005</v>
      </c>
      <c r="K280" s="118">
        <f>VLOOKUP($A280+ROUND((COLUMN()-2)/24,5),АТС!$A$41:$F$784,3)+'Иные услуги '!$C$5+'РСТ РСО-А'!$K$6+'РСТ РСО-А'!$G$9</f>
        <v>4064.81</v>
      </c>
      <c r="L280" s="118">
        <f>VLOOKUP($A280+ROUND((COLUMN()-2)/24,5),АТС!$A$41:$F$784,3)+'Иные услуги '!$C$5+'РСТ РСО-А'!$K$6+'РСТ РСО-А'!$G$9</f>
        <v>4055.4300000000003</v>
      </c>
      <c r="M280" s="118">
        <f>VLOOKUP($A280+ROUND((COLUMN()-2)/24,5),АТС!$A$41:$F$784,3)+'Иные услуги '!$C$5+'РСТ РСО-А'!$K$6+'РСТ РСО-А'!$G$9</f>
        <v>4073.84</v>
      </c>
      <c r="N280" s="118">
        <f>VLOOKUP($A280+ROUND((COLUMN()-2)/24,5),АТС!$A$41:$F$784,3)+'Иные услуги '!$C$5+'РСТ РСО-А'!$K$6+'РСТ РСО-А'!$G$9</f>
        <v>4112.5999999999995</v>
      </c>
      <c r="O280" s="118">
        <f>VLOOKUP($A280+ROUND((COLUMN()-2)/24,5),АТС!$A$41:$F$784,3)+'Иные услуги '!$C$5+'РСТ РСО-А'!$K$6+'РСТ РСО-А'!$G$9</f>
        <v>4112.71</v>
      </c>
      <c r="P280" s="118">
        <f>VLOOKUP($A280+ROUND((COLUMN()-2)/24,5),АТС!$A$41:$F$784,3)+'Иные услуги '!$C$5+'РСТ РСО-А'!$K$6+'РСТ РСО-А'!$G$9</f>
        <v>4092.83</v>
      </c>
      <c r="Q280" s="118">
        <f>VLOOKUP($A280+ROUND((COLUMN()-2)/24,5),АТС!$A$41:$F$784,3)+'Иные услуги '!$C$5+'РСТ РСО-А'!$K$6+'РСТ РСО-А'!$G$9</f>
        <v>4133.32</v>
      </c>
      <c r="R280" s="118">
        <f>VLOOKUP($A280+ROUND((COLUMN()-2)/24,5),АТС!$A$41:$F$784,3)+'Иные услуги '!$C$5+'РСТ РСО-А'!$K$6+'РСТ РСО-А'!$G$9</f>
        <v>4159.32</v>
      </c>
      <c r="S280" s="118">
        <f>VLOOKUP($A280+ROUND((COLUMN()-2)/24,5),АТС!$A$41:$F$784,3)+'Иные услуги '!$C$5+'РСТ РСО-А'!$K$6+'РСТ РСО-А'!$G$9</f>
        <v>4088.3</v>
      </c>
      <c r="T280" s="118">
        <f>VLOOKUP($A280+ROUND((COLUMN()-2)/24,5),АТС!$A$41:$F$784,3)+'Иные услуги '!$C$5+'РСТ РСО-А'!$K$6+'РСТ РСО-А'!$G$9</f>
        <v>3870.82</v>
      </c>
      <c r="U280" s="118">
        <f>VLOOKUP($A280+ROUND((COLUMN()-2)/24,5),АТС!$A$41:$F$784,3)+'Иные услуги '!$C$5+'РСТ РСО-А'!$K$6+'РСТ РСО-А'!$G$9</f>
        <v>4073.04</v>
      </c>
      <c r="V280" s="118">
        <f>VLOOKUP($A280+ROUND((COLUMN()-2)/24,5),АТС!$A$41:$F$784,3)+'Иные услуги '!$C$5+'РСТ РСО-А'!$K$6+'РСТ РСО-А'!$G$9</f>
        <v>4163.0999999999995</v>
      </c>
      <c r="W280" s="118">
        <f>VLOOKUP($A280+ROUND((COLUMN()-2)/24,5),АТС!$A$41:$F$784,3)+'Иные услуги '!$C$5+'РСТ РСО-А'!$K$6+'РСТ РСО-А'!$G$9</f>
        <v>4374.12</v>
      </c>
      <c r="X280" s="118">
        <f>VLOOKUP($A280+ROUND((COLUMN()-2)/24,5),АТС!$A$41:$F$784,3)+'Иные услуги '!$C$5+'РСТ РСО-А'!$K$6+'РСТ РСО-А'!$G$9</f>
        <v>4850.3100000000004</v>
      </c>
      <c r="Y280" s="118">
        <f>VLOOKUP($A280+ROUND((COLUMN()-2)/24,5),АТС!$A$41:$F$784,3)+'Иные услуги '!$C$5+'РСТ РСО-А'!$K$6+'РСТ РСО-А'!$G$9</f>
        <v>3898.65</v>
      </c>
    </row>
    <row r="281" spans="1:27" x14ac:dyDescent="0.2">
      <c r="A281" s="66">
        <f t="shared" si="8"/>
        <v>43378</v>
      </c>
      <c r="B281" s="118">
        <f>VLOOKUP($A281+ROUND((COLUMN()-2)/24,5),АТС!$A$41:$F$784,3)+'Иные услуги '!$C$5+'РСТ РСО-А'!$K$6+'РСТ РСО-А'!$G$9</f>
        <v>3989.2</v>
      </c>
      <c r="C281" s="118">
        <f>VLOOKUP($A281+ROUND((COLUMN()-2)/24,5),АТС!$A$41:$F$784,3)+'Иные услуги '!$C$5+'РСТ РСО-А'!$K$6+'РСТ РСО-А'!$G$9</f>
        <v>4059.1400000000003</v>
      </c>
      <c r="D281" s="118">
        <f>VLOOKUP($A281+ROUND((COLUMN()-2)/24,5),АТС!$A$41:$F$784,3)+'Иные услуги '!$C$5+'РСТ РСО-А'!$K$6+'РСТ РСО-А'!$G$9</f>
        <v>4108.92</v>
      </c>
      <c r="E281" s="118">
        <f>VLOOKUP($A281+ROUND((COLUMN()-2)/24,5),АТС!$A$41:$F$784,3)+'Иные услуги '!$C$5+'РСТ РСО-А'!$K$6+'РСТ РСО-А'!$G$9</f>
        <v>4141.66</v>
      </c>
      <c r="F281" s="118">
        <f>VLOOKUP($A281+ROUND((COLUMN()-2)/24,5),АТС!$A$41:$F$784,3)+'Иные услуги '!$C$5+'РСТ РСО-А'!$K$6+'РСТ РСО-А'!$G$9</f>
        <v>4117.07</v>
      </c>
      <c r="G281" s="118">
        <f>VLOOKUP($A281+ROUND((COLUMN()-2)/24,5),АТС!$A$41:$F$784,3)+'Иные услуги '!$C$5+'РСТ РСО-А'!$K$6+'РСТ РСО-А'!$G$9</f>
        <v>4108.32</v>
      </c>
      <c r="H281" s="118">
        <f>VLOOKUP($A281+ROUND((COLUMN()-2)/24,5),АТС!$A$41:$F$784,3)+'Иные услуги '!$C$5+'РСТ РСО-А'!$K$6+'РСТ РСО-А'!$G$9</f>
        <v>4354.2400000000007</v>
      </c>
      <c r="I281" s="118">
        <f>VLOOKUP($A281+ROUND((COLUMN()-2)/24,5),АТС!$A$41:$F$784,3)+'Иные услуги '!$C$5+'РСТ РСО-А'!$K$6+'РСТ РСО-А'!$G$9</f>
        <v>4022.55</v>
      </c>
      <c r="J281" s="118">
        <f>VLOOKUP($A281+ROUND((COLUMN()-2)/24,5),АТС!$A$41:$F$784,3)+'Иные услуги '!$C$5+'РСТ РСО-А'!$K$6+'РСТ РСО-А'!$G$9</f>
        <v>4225.3500000000004</v>
      </c>
      <c r="K281" s="118">
        <f>VLOOKUP($A281+ROUND((COLUMN()-2)/24,5),АТС!$A$41:$F$784,3)+'Иные услуги '!$C$5+'РСТ РСО-А'!$K$6+'РСТ РСО-А'!$G$9</f>
        <v>4066.27</v>
      </c>
      <c r="L281" s="118">
        <f>VLOOKUP($A281+ROUND((COLUMN()-2)/24,5),АТС!$A$41:$F$784,3)+'Иные услуги '!$C$5+'РСТ РСО-А'!$K$6+'РСТ РСО-А'!$G$9</f>
        <v>4022.19</v>
      </c>
      <c r="M281" s="118">
        <f>VLOOKUP($A281+ROUND((COLUMN()-2)/24,5),АТС!$A$41:$F$784,3)+'Иные услуги '!$C$5+'РСТ РСО-А'!$K$6+'РСТ РСО-А'!$G$9</f>
        <v>4037.92</v>
      </c>
      <c r="N281" s="118">
        <f>VLOOKUP($A281+ROUND((COLUMN()-2)/24,5),АТС!$A$41:$F$784,3)+'Иные услуги '!$C$5+'РСТ РСО-А'!$K$6+'РСТ РСО-А'!$G$9</f>
        <v>4093.48</v>
      </c>
      <c r="O281" s="118">
        <f>VLOOKUP($A281+ROUND((COLUMN()-2)/24,5),АТС!$A$41:$F$784,3)+'Иные услуги '!$C$5+'РСТ РСО-А'!$K$6+'РСТ РСО-А'!$G$9</f>
        <v>4093.33</v>
      </c>
      <c r="P281" s="118">
        <f>VLOOKUP($A281+ROUND((COLUMN()-2)/24,5),АТС!$A$41:$F$784,3)+'Иные услуги '!$C$5+'РСТ РСО-А'!$K$6+'РСТ РСО-А'!$G$9</f>
        <v>4074.23</v>
      </c>
      <c r="Q281" s="118">
        <f>VLOOKUP($A281+ROUND((COLUMN()-2)/24,5),АТС!$A$41:$F$784,3)+'Иные услуги '!$C$5+'РСТ РСО-А'!$K$6+'РСТ РСО-А'!$G$9</f>
        <v>4134.2699999999995</v>
      </c>
      <c r="R281" s="118">
        <f>VLOOKUP($A281+ROUND((COLUMN()-2)/24,5),АТС!$A$41:$F$784,3)+'Иные услуги '!$C$5+'РСТ РСО-А'!$K$6+'РСТ РСО-А'!$G$9</f>
        <v>4086.4700000000003</v>
      </c>
      <c r="S281" s="118">
        <f>VLOOKUP($A281+ROUND((COLUMN()-2)/24,5),АТС!$A$41:$F$784,3)+'Иные услуги '!$C$5+'РСТ РСО-А'!$K$6+'РСТ РСО-А'!$G$9</f>
        <v>4032.4300000000003</v>
      </c>
      <c r="T281" s="118">
        <f>VLOOKUP($A281+ROUND((COLUMN()-2)/24,5),АТС!$A$41:$F$784,3)+'Иные услуги '!$C$5+'РСТ РСО-А'!$K$6+'РСТ РСО-А'!$G$9</f>
        <v>3859.37</v>
      </c>
      <c r="U281" s="118">
        <f>VLOOKUP($A281+ROUND((COLUMN()-2)/24,5),АТС!$A$41:$F$784,3)+'Иные услуги '!$C$5+'РСТ РСО-А'!$K$6+'РСТ РСО-А'!$G$9</f>
        <v>4033.1400000000003</v>
      </c>
      <c r="V281" s="118">
        <f>VLOOKUP($A281+ROUND((COLUMN()-2)/24,5),АТС!$A$41:$F$784,3)+'Иные услуги '!$C$5+'РСТ РСО-А'!$K$6+'РСТ РСО-А'!$G$9</f>
        <v>4100.6400000000003</v>
      </c>
      <c r="W281" s="118">
        <f>VLOOKUP($A281+ROUND((COLUMN()-2)/24,5),АТС!$A$41:$F$784,3)+'Иные услуги '!$C$5+'РСТ РСО-А'!$K$6+'РСТ РСО-А'!$G$9</f>
        <v>4267</v>
      </c>
      <c r="X281" s="118">
        <f>VLOOKUP($A281+ROUND((COLUMN()-2)/24,5),АТС!$A$41:$F$784,3)+'Иные услуги '!$C$5+'РСТ РСО-А'!$K$6+'РСТ РСО-А'!$G$9</f>
        <v>4854.3599999999997</v>
      </c>
      <c r="Y281" s="118">
        <f>VLOOKUP($A281+ROUND((COLUMN()-2)/24,5),АТС!$A$41:$F$784,3)+'Иные услуги '!$C$5+'РСТ РСО-А'!$K$6+'РСТ РСО-А'!$G$9</f>
        <v>3861.35</v>
      </c>
    </row>
    <row r="282" spans="1:27" x14ac:dyDescent="0.2">
      <c r="A282" s="66">
        <f t="shared" si="8"/>
        <v>43379</v>
      </c>
      <c r="B282" s="118">
        <f>VLOOKUP($A282+ROUND((COLUMN()-2)/24,5),АТС!$A$41:$F$784,3)+'Иные услуги '!$C$5+'РСТ РСО-А'!$K$6+'РСТ РСО-А'!$G$9</f>
        <v>3991.1800000000003</v>
      </c>
      <c r="C282" s="118">
        <f>VLOOKUP($A282+ROUND((COLUMN()-2)/24,5),АТС!$A$41:$F$784,3)+'Иные услуги '!$C$5+'РСТ РСО-А'!$K$6+'РСТ РСО-А'!$G$9</f>
        <v>4059.38</v>
      </c>
      <c r="D282" s="118">
        <f>VLOOKUP($A282+ROUND((COLUMN()-2)/24,5),АТС!$A$41:$F$784,3)+'Иные услуги '!$C$5+'РСТ РСО-А'!$K$6+'РСТ РСО-А'!$G$9</f>
        <v>4108.3900000000003</v>
      </c>
      <c r="E282" s="118">
        <f>VLOOKUP($A282+ROUND((COLUMN()-2)/24,5),АТС!$A$41:$F$784,3)+'Иные услуги '!$C$5+'РСТ РСО-А'!$K$6+'РСТ РСО-А'!$G$9</f>
        <v>4107.71</v>
      </c>
      <c r="F282" s="118">
        <f>VLOOKUP($A282+ROUND((COLUMN()-2)/24,5),АТС!$A$41:$F$784,3)+'Иные услуги '!$C$5+'РСТ РСО-А'!$K$6+'РСТ РСО-А'!$G$9</f>
        <v>4119.33</v>
      </c>
      <c r="G282" s="118">
        <f>VLOOKUP($A282+ROUND((COLUMN()-2)/24,5),АТС!$A$41:$F$784,3)+'Иные услуги '!$C$5+'РСТ РСО-А'!$K$6+'РСТ РСО-А'!$G$9</f>
        <v>4108.03</v>
      </c>
      <c r="H282" s="118">
        <f>VLOOKUP($A282+ROUND((COLUMN()-2)/24,5),АТС!$A$41:$F$784,3)+'Иные услуги '!$C$5+'РСТ РСО-А'!$K$6+'РСТ РСО-А'!$G$9</f>
        <v>4434.42</v>
      </c>
      <c r="I282" s="118">
        <f>VLOOKUP($A282+ROUND((COLUMN()-2)/24,5),АТС!$A$41:$F$784,3)+'Иные услуги '!$C$5+'РСТ РСО-А'!$K$6+'РСТ РСО-А'!$G$9</f>
        <v>4148.2299999999996</v>
      </c>
      <c r="J282" s="118">
        <f>VLOOKUP($A282+ROUND((COLUMN()-2)/24,5),АТС!$A$41:$F$784,3)+'Иные услуги '!$C$5+'РСТ РСО-А'!$K$6+'РСТ РСО-А'!$G$9</f>
        <v>4263.55</v>
      </c>
      <c r="K282" s="118">
        <f>VLOOKUP($A282+ROUND((COLUMN()-2)/24,5),АТС!$A$41:$F$784,3)+'Иные услуги '!$C$5+'РСТ РСО-А'!$K$6+'РСТ РСО-А'!$G$9</f>
        <v>4114.2</v>
      </c>
      <c r="L282" s="118">
        <f>VLOOKUP($A282+ROUND((COLUMN()-2)/24,5),АТС!$A$41:$F$784,3)+'Иные услуги '!$C$5+'РСТ РСО-А'!$K$6+'РСТ РСО-А'!$G$9</f>
        <v>4114.29</v>
      </c>
      <c r="M282" s="118">
        <f>VLOOKUP($A282+ROUND((COLUMN()-2)/24,5),АТС!$A$41:$F$784,3)+'Иные услуги '!$C$5+'РСТ РСО-А'!$K$6+'РСТ РСО-А'!$G$9</f>
        <v>4114.2299999999996</v>
      </c>
      <c r="N282" s="118">
        <f>VLOOKUP($A282+ROUND((COLUMN()-2)/24,5),АТС!$A$41:$F$784,3)+'Иные услуги '!$C$5+'РСТ РСО-А'!$K$6+'РСТ РСО-А'!$G$9</f>
        <v>4113.95</v>
      </c>
      <c r="O282" s="118">
        <f>VLOOKUP($A282+ROUND((COLUMN()-2)/24,5),АТС!$A$41:$F$784,3)+'Иные услуги '!$C$5+'РСТ РСО-А'!$K$6+'РСТ РСО-А'!$G$9</f>
        <v>4166.76</v>
      </c>
      <c r="P282" s="118">
        <f>VLOOKUP($A282+ROUND((COLUMN()-2)/24,5),АТС!$A$41:$F$784,3)+'Иные услуги '!$C$5+'РСТ РСО-А'!$K$6+'РСТ РСО-А'!$G$9</f>
        <v>4166.3599999999997</v>
      </c>
      <c r="Q282" s="118">
        <f>VLOOKUP($A282+ROUND((COLUMN()-2)/24,5),АТС!$A$41:$F$784,3)+'Иные услуги '!$C$5+'РСТ РСО-А'!$K$6+'РСТ РСО-А'!$G$9</f>
        <v>4200.38</v>
      </c>
      <c r="R282" s="118">
        <f>VLOOKUP($A282+ROUND((COLUMN()-2)/24,5),АТС!$A$41:$F$784,3)+'Иные услуги '!$C$5+'РСТ РСО-А'!$K$6+'РСТ РСО-А'!$G$9</f>
        <v>4195.57</v>
      </c>
      <c r="S282" s="118">
        <f>VLOOKUP($A282+ROUND((COLUMN()-2)/24,5),АТС!$A$41:$F$784,3)+'Иные услуги '!$C$5+'РСТ РСО-А'!$K$6+'РСТ РСО-А'!$G$9</f>
        <v>4110.08</v>
      </c>
      <c r="T282" s="118">
        <f>VLOOKUP($A282+ROUND((COLUMN()-2)/24,5),АТС!$A$41:$F$784,3)+'Иные услуги '!$C$5+'РСТ РСО-А'!$K$6+'РСТ РСО-А'!$G$9</f>
        <v>3874.54</v>
      </c>
      <c r="U282" s="118">
        <f>VLOOKUP($A282+ROUND((COLUMN()-2)/24,5),АТС!$A$41:$F$784,3)+'Иные услуги '!$C$5+'РСТ РСО-А'!$K$6+'РСТ РСО-А'!$G$9</f>
        <v>4039.32</v>
      </c>
      <c r="V282" s="118">
        <f>VLOOKUP($A282+ROUND((COLUMN()-2)/24,5),АТС!$A$41:$F$784,3)+'Иные услуги '!$C$5+'РСТ РСО-А'!$K$6+'РСТ РСО-А'!$G$9</f>
        <v>4108.9399999999996</v>
      </c>
      <c r="W282" s="118">
        <f>VLOOKUP($A282+ROUND((COLUMN()-2)/24,5),АТС!$A$41:$F$784,3)+'Иные услуги '!$C$5+'РСТ РСО-А'!$K$6+'РСТ РСО-А'!$G$9</f>
        <v>4282.2700000000004</v>
      </c>
      <c r="X282" s="118">
        <f>VLOOKUP($A282+ROUND((COLUMN()-2)/24,5),АТС!$A$41:$F$784,3)+'Иные услуги '!$C$5+'РСТ РСО-А'!$K$6+'РСТ РСО-А'!$G$9</f>
        <v>4775.03</v>
      </c>
      <c r="Y282" s="118">
        <f>VLOOKUP($A282+ROUND((COLUMN()-2)/24,5),АТС!$A$41:$F$784,3)+'Иные услуги '!$C$5+'РСТ РСО-А'!$K$6+'РСТ РСО-А'!$G$9</f>
        <v>3874.88</v>
      </c>
    </row>
    <row r="283" spans="1:27" x14ac:dyDescent="0.2">
      <c r="A283" s="66">
        <f t="shared" si="8"/>
        <v>43380</v>
      </c>
      <c r="B283" s="118">
        <f>VLOOKUP($A283+ROUND((COLUMN()-2)/24,5),АТС!$A$41:$F$784,3)+'Иные услуги '!$C$5+'РСТ РСО-А'!$K$6+'РСТ РСО-А'!$G$9</f>
        <v>3989.34</v>
      </c>
      <c r="C283" s="118">
        <f>VLOOKUP($A283+ROUND((COLUMN()-2)/24,5),АТС!$A$41:$F$784,3)+'Иные услуги '!$C$5+'РСТ РСО-А'!$K$6+'РСТ РСО-А'!$G$9</f>
        <v>4057.75</v>
      </c>
      <c r="D283" s="118">
        <f>VLOOKUP($A283+ROUND((COLUMN()-2)/24,5),АТС!$A$41:$F$784,3)+'Иные услуги '!$C$5+'РСТ РСО-А'!$K$6+'РСТ РСО-А'!$G$9</f>
        <v>4106.88</v>
      </c>
      <c r="E283" s="118">
        <f>VLOOKUP($A283+ROUND((COLUMN()-2)/24,5),АТС!$A$41:$F$784,3)+'Иные услуги '!$C$5+'РСТ РСО-А'!$K$6+'РСТ РСО-А'!$G$9</f>
        <v>4106.57</v>
      </c>
      <c r="F283" s="118">
        <f>VLOOKUP($A283+ROUND((COLUMN()-2)/24,5),АТС!$A$41:$F$784,3)+'Иные услуги '!$C$5+'РСТ РСО-А'!$K$6+'РСТ РСО-А'!$G$9</f>
        <v>4107.03</v>
      </c>
      <c r="G283" s="118">
        <f>VLOOKUP($A283+ROUND((COLUMN()-2)/24,5),АТС!$A$41:$F$784,3)+'Иные услуги '!$C$5+'РСТ РСО-А'!$K$6+'РСТ РСО-А'!$G$9</f>
        <v>4107.07</v>
      </c>
      <c r="H283" s="118">
        <f>VLOOKUP($A283+ROUND((COLUMN()-2)/24,5),АТС!$A$41:$F$784,3)+'Иные услуги '!$C$5+'РСТ РСО-А'!$K$6+'РСТ РСО-А'!$G$9</f>
        <v>4407.29</v>
      </c>
      <c r="I283" s="118">
        <f>VLOOKUP($A283+ROUND((COLUMN()-2)/24,5),АТС!$A$41:$F$784,3)+'Иные услуги '!$C$5+'РСТ РСО-А'!$K$6+'РСТ РСО-А'!$G$9</f>
        <v>4285.66</v>
      </c>
      <c r="J283" s="118">
        <f>VLOOKUP($A283+ROUND((COLUMN()-2)/24,5),АТС!$A$41:$F$784,3)+'Иные услуги '!$C$5+'РСТ РСО-А'!$K$6+'РСТ РСО-А'!$G$9</f>
        <v>4444.75</v>
      </c>
      <c r="K283" s="118">
        <f>VLOOKUP($A283+ROUND((COLUMN()-2)/24,5),АТС!$A$41:$F$784,3)+'Иные услуги '!$C$5+'РСТ РСО-А'!$K$6+'РСТ РСО-А'!$G$9</f>
        <v>4227.43</v>
      </c>
      <c r="L283" s="118">
        <f>VLOOKUP($A283+ROUND((COLUMN()-2)/24,5),АТС!$A$41:$F$784,3)+'Иные услуги '!$C$5+'РСТ РСО-А'!$K$6+'РСТ РСО-А'!$G$9</f>
        <v>4227.04</v>
      </c>
      <c r="M283" s="118">
        <f>VLOOKUP($A283+ROUND((COLUMN()-2)/24,5),АТС!$A$41:$F$784,3)+'Иные услуги '!$C$5+'РСТ РСО-А'!$K$6+'РСТ РСО-А'!$G$9</f>
        <v>4227.57</v>
      </c>
      <c r="N283" s="118">
        <f>VLOOKUP($A283+ROUND((COLUMN()-2)/24,5),АТС!$A$41:$F$784,3)+'Иные услуги '!$C$5+'РСТ РСО-А'!$K$6+'РСТ РСО-А'!$G$9</f>
        <v>4227.12</v>
      </c>
      <c r="O283" s="118">
        <f>VLOOKUP($A283+ROUND((COLUMN()-2)/24,5),АТС!$A$41:$F$784,3)+'Иные услуги '!$C$5+'РСТ РСО-А'!$K$6+'РСТ РСО-А'!$G$9</f>
        <v>4227.03</v>
      </c>
      <c r="P283" s="118">
        <f>VLOOKUP($A283+ROUND((COLUMN()-2)/24,5),АТС!$A$41:$F$784,3)+'Иные услуги '!$C$5+'РСТ РСО-А'!$K$6+'РСТ РСО-А'!$G$9</f>
        <v>4226.82</v>
      </c>
      <c r="Q283" s="118">
        <f>VLOOKUP($A283+ROUND((COLUMN()-2)/24,5),АТС!$A$41:$F$784,3)+'Иные услуги '!$C$5+'РСТ РСО-А'!$K$6+'РСТ РСО-А'!$G$9</f>
        <v>4227.3900000000003</v>
      </c>
      <c r="R283" s="118">
        <f>VLOOKUP($A283+ROUND((COLUMN()-2)/24,5),АТС!$A$41:$F$784,3)+'Иные услуги '!$C$5+'РСТ РСО-А'!$K$6+'РСТ РСО-А'!$G$9</f>
        <v>4227.7700000000004</v>
      </c>
      <c r="S283" s="118">
        <f>VLOOKUP($A283+ROUND((COLUMN()-2)/24,5),АТС!$A$41:$F$784,3)+'Иные услуги '!$C$5+'РСТ РСО-А'!$K$6+'РСТ РСО-А'!$G$9</f>
        <v>4097.55</v>
      </c>
      <c r="T283" s="118">
        <f>VLOOKUP($A283+ROUND((COLUMN()-2)/24,5),АТС!$A$41:$F$784,3)+'Иные услуги '!$C$5+'РСТ РСО-А'!$K$6+'РСТ РСО-А'!$G$9</f>
        <v>3863</v>
      </c>
      <c r="U283" s="118">
        <f>VLOOKUP($A283+ROUND((COLUMN()-2)/24,5),АТС!$A$41:$F$784,3)+'Иные услуги '!$C$5+'РСТ РСО-А'!$K$6+'РСТ РСО-А'!$G$9</f>
        <v>4006.52</v>
      </c>
      <c r="V283" s="118">
        <f>VLOOKUP($A283+ROUND((COLUMN()-2)/24,5),АТС!$A$41:$F$784,3)+'Иные услуги '!$C$5+'РСТ РСО-А'!$K$6+'РСТ РСО-А'!$G$9</f>
        <v>3899.66</v>
      </c>
      <c r="W283" s="118">
        <f>VLOOKUP($A283+ROUND((COLUMN()-2)/24,5),АТС!$A$41:$F$784,3)+'Иные услуги '!$C$5+'РСТ РСО-А'!$K$6+'РСТ РСО-А'!$G$9</f>
        <v>4135.66</v>
      </c>
      <c r="X283" s="118">
        <f>VLOOKUP($A283+ROUND((COLUMN()-2)/24,5),АТС!$A$41:$F$784,3)+'Иные услуги '!$C$5+'РСТ РСО-А'!$K$6+'РСТ РСО-А'!$G$9</f>
        <v>4602.6900000000005</v>
      </c>
      <c r="Y283" s="118">
        <f>VLOOKUP($A283+ROUND((COLUMN()-2)/24,5),АТС!$A$41:$F$784,3)+'Иные услуги '!$C$5+'РСТ РСО-А'!$K$6+'РСТ РСО-А'!$G$9</f>
        <v>3861.32</v>
      </c>
    </row>
    <row r="284" spans="1:27" x14ac:dyDescent="0.2">
      <c r="A284" s="66">
        <f t="shared" si="8"/>
        <v>43381</v>
      </c>
      <c r="B284" s="118">
        <f>VLOOKUP($A284+ROUND((COLUMN()-2)/24,5),АТС!$A$41:$F$784,3)+'Иные услуги '!$C$5+'РСТ РСО-А'!$K$6+'РСТ РСО-А'!$G$9</f>
        <v>3970.11</v>
      </c>
      <c r="C284" s="118">
        <f>VLOOKUP($A284+ROUND((COLUMN()-2)/24,5),АТС!$A$41:$F$784,3)+'Иные услуги '!$C$5+'РСТ РСО-А'!$K$6+'РСТ РСО-А'!$G$9</f>
        <v>4036.82</v>
      </c>
      <c r="D284" s="118">
        <f>VLOOKUP($A284+ROUND((COLUMN()-2)/24,5),АТС!$A$41:$F$784,3)+'Иные услуги '!$C$5+'РСТ РСО-А'!$K$6+'РСТ РСО-А'!$G$9</f>
        <v>4074.9</v>
      </c>
      <c r="E284" s="118">
        <f>VLOOKUP($A284+ROUND((COLUMN()-2)/24,5),АТС!$A$41:$F$784,3)+'Иные услуги '!$C$5+'РСТ РСО-А'!$K$6+'РСТ РСО-А'!$G$9</f>
        <v>4105.95</v>
      </c>
      <c r="F284" s="118">
        <f>VLOOKUP($A284+ROUND((COLUMN()-2)/24,5),АТС!$A$41:$F$784,3)+'Иные услуги '!$C$5+'РСТ РСО-А'!$K$6+'РСТ РСО-А'!$G$9</f>
        <v>4095.62</v>
      </c>
      <c r="G284" s="118">
        <f>VLOOKUP($A284+ROUND((COLUMN()-2)/24,5),АТС!$A$41:$F$784,3)+'Иные услуги '!$C$5+'РСТ РСО-А'!$K$6+'РСТ РСО-А'!$G$9</f>
        <v>4057.59</v>
      </c>
      <c r="H284" s="118">
        <f>VLOOKUP($A284+ROUND((COLUMN()-2)/24,5),АТС!$A$41:$F$784,3)+'Иные услуги '!$C$5+'РСТ РСО-А'!$K$6+'РСТ РСО-А'!$G$9</f>
        <v>4288.4400000000005</v>
      </c>
      <c r="I284" s="118">
        <f>VLOOKUP($A284+ROUND((COLUMN()-2)/24,5),АТС!$A$41:$F$784,3)+'Иные услуги '!$C$5+'РСТ РСО-А'!$K$6+'РСТ РСО-А'!$G$9</f>
        <v>4025.76</v>
      </c>
      <c r="J284" s="118">
        <f>VLOOKUP($A284+ROUND((COLUMN()-2)/24,5),АТС!$A$41:$F$784,3)+'Иные услуги '!$C$5+'РСТ РСО-А'!$K$6+'РСТ РСО-А'!$G$9</f>
        <v>4159.54</v>
      </c>
      <c r="K284" s="118">
        <f>VLOOKUP($A284+ROUND((COLUMN()-2)/24,5),АТС!$A$41:$F$784,3)+'Иные услуги '!$C$5+'РСТ РСО-А'!$K$6+'РСТ РСО-А'!$G$9</f>
        <v>4039.67</v>
      </c>
      <c r="L284" s="118">
        <f>VLOOKUP($A284+ROUND((COLUMN()-2)/24,5),АТС!$A$41:$F$784,3)+'Иные услуги '!$C$5+'РСТ РСО-А'!$K$6+'РСТ РСО-А'!$G$9</f>
        <v>4022.34</v>
      </c>
      <c r="M284" s="118">
        <f>VLOOKUP($A284+ROUND((COLUMN()-2)/24,5),АТС!$A$41:$F$784,3)+'Иные услуги '!$C$5+'РСТ РСО-А'!$K$6+'РСТ РСО-А'!$G$9</f>
        <v>4095.25</v>
      </c>
      <c r="N284" s="118">
        <f>VLOOKUP($A284+ROUND((COLUMN()-2)/24,5),АТС!$A$41:$F$784,3)+'Иные услуги '!$C$5+'РСТ РСО-А'!$K$6+'РСТ РСО-А'!$G$9</f>
        <v>4145.96</v>
      </c>
      <c r="O284" s="118">
        <f>VLOOKUP($A284+ROUND((COLUMN()-2)/24,5),АТС!$A$41:$F$784,3)+'Иные услуги '!$C$5+'РСТ РСО-А'!$K$6+'РСТ РСО-А'!$G$9</f>
        <v>4145.72</v>
      </c>
      <c r="P284" s="118">
        <f>VLOOKUP($A284+ROUND((COLUMN()-2)/24,5),АТС!$A$41:$F$784,3)+'Иные услуги '!$C$5+'РСТ РСО-А'!$K$6+'РСТ РСО-А'!$G$9</f>
        <v>4135.18</v>
      </c>
      <c r="Q284" s="118">
        <f>VLOOKUP($A284+ROUND((COLUMN()-2)/24,5),АТС!$A$41:$F$784,3)+'Иные услуги '!$C$5+'РСТ РСО-А'!$K$6+'РСТ РСО-А'!$G$9</f>
        <v>4134.51</v>
      </c>
      <c r="R284" s="118">
        <f>VLOOKUP($A284+ROUND((COLUMN()-2)/24,5),АТС!$A$41:$F$784,3)+'Иные услуги '!$C$5+'РСТ РСО-А'!$K$6+'РСТ РСО-А'!$G$9</f>
        <v>4094.76</v>
      </c>
      <c r="S284" s="118">
        <f>VLOOKUP($A284+ROUND((COLUMN()-2)/24,5),АТС!$A$41:$F$784,3)+'Иные услуги '!$C$5+'РСТ РСО-А'!$K$6+'РСТ РСО-А'!$G$9</f>
        <v>3959.51</v>
      </c>
      <c r="T284" s="118">
        <f>VLOOKUP($A284+ROUND((COLUMN()-2)/24,5),АТС!$A$41:$F$784,3)+'Иные услуги '!$C$5+'РСТ РСО-А'!$K$6+'РСТ РСО-А'!$G$9</f>
        <v>3854.94</v>
      </c>
      <c r="U284" s="118">
        <f>VLOOKUP($A284+ROUND((COLUMN()-2)/24,5),АТС!$A$41:$F$784,3)+'Иные услуги '!$C$5+'РСТ РСО-А'!$K$6+'РСТ РСО-А'!$G$9</f>
        <v>3904.83</v>
      </c>
      <c r="V284" s="118">
        <f>VLOOKUP($A284+ROUND((COLUMN()-2)/24,5),АТС!$A$41:$F$784,3)+'Иные услуги '!$C$5+'РСТ РСО-А'!$K$6+'РСТ РСО-А'!$G$9</f>
        <v>3987.04</v>
      </c>
      <c r="W284" s="118">
        <f>VLOOKUP($A284+ROUND((COLUMN()-2)/24,5),АТС!$A$41:$F$784,3)+'Иные услуги '!$C$5+'РСТ РСО-А'!$K$6+'РСТ РСО-А'!$G$9</f>
        <v>4114.96</v>
      </c>
      <c r="X284" s="118">
        <f>VLOOKUP($A284+ROUND((COLUMN()-2)/24,5),АТС!$A$41:$F$784,3)+'Иные услуги '!$C$5+'РСТ РСО-А'!$K$6+'РСТ РСО-А'!$G$9</f>
        <v>4459.9400000000005</v>
      </c>
      <c r="Y284" s="118">
        <f>VLOOKUP($A284+ROUND((COLUMN()-2)/24,5),АТС!$A$41:$F$784,3)+'Иные услуги '!$C$5+'РСТ РСО-А'!$K$6+'РСТ РСО-А'!$G$9</f>
        <v>3847.04</v>
      </c>
    </row>
    <row r="285" spans="1:27" x14ac:dyDescent="0.2">
      <c r="A285" s="66">
        <f t="shared" si="8"/>
        <v>43382</v>
      </c>
      <c r="B285" s="118">
        <f>VLOOKUP($A285+ROUND((COLUMN()-2)/24,5),АТС!$A$41:$F$784,3)+'Иные услуги '!$C$5+'РСТ РСО-А'!$K$6+'РСТ РСО-А'!$G$9</f>
        <v>3986.87</v>
      </c>
      <c r="C285" s="118">
        <f>VLOOKUP($A285+ROUND((COLUMN()-2)/24,5),АТС!$A$41:$F$784,3)+'Иные услуги '!$C$5+'РСТ РСО-А'!$K$6+'РСТ РСО-А'!$G$9</f>
        <v>4056.29</v>
      </c>
      <c r="D285" s="118">
        <f>VLOOKUP($A285+ROUND((COLUMN()-2)/24,5),АТС!$A$41:$F$784,3)+'Иные услуги '!$C$5+'РСТ РСО-А'!$K$6+'РСТ РСО-А'!$G$9</f>
        <v>4106.28</v>
      </c>
      <c r="E285" s="118">
        <f>VLOOKUP($A285+ROUND((COLUMN()-2)/24,5),АТС!$A$41:$F$784,3)+'Иные услуги '!$C$5+'РСТ РСО-А'!$K$6+'РСТ РСО-А'!$G$9</f>
        <v>4105.9799999999996</v>
      </c>
      <c r="F285" s="118">
        <f>VLOOKUP($A285+ROUND((COLUMN()-2)/24,5),АТС!$A$41:$F$784,3)+'Иные услуги '!$C$5+'РСТ РСО-А'!$K$6+'РСТ РСО-А'!$G$9</f>
        <v>4117.04</v>
      </c>
      <c r="G285" s="118">
        <f>VLOOKUP($A285+ROUND((COLUMN()-2)/24,5),АТС!$A$41:$F$784,3)+'Иные услуги '!$C$5+'РСТ РСО-А'!$K$6+'РСТ РСО-А'!$G$9</f>
        <v>4107.21</v>
      </c>
      <c r="H285" s="118">
        <f>VLOOKUP($A285+ROUND((COLUMN()-2)/24,5),АТС!$A$41:$F$784,3)+'Иные услуги '!$C$5+'РСТ РСО-А'!$K$6+'РСТ РСО-А'!$G$9</f>
        <v>4440.18</v>
      </c>
      <c r="I285" s="118">
        <f>VLOOKUP($A285+ROUND((COLUMN()-2)/24,5),АТС!$A$41:$F$784,3)+'Иные услуги '!$C$5+'РСТ РСО-А'!$K$6+'РСТ РСО-А'!$G$9</f>
        <v>4150.01</v>
      </c>
      <c r="J285" s="118">
        <f>VLOOKUP($A285+ROUND((COLUMN()-2)/24,5),АТС!$A$41:$F$784,3)+'Иные услуги '!$C$5+'РСТ РСО-А'!$K$6+'РСТ РСО-А'!$G$9</f>
        <v>4263.9400000000005</v>
      </c>
      <c r="K285" s="118">
        <f>VLOOKUP($A285+ROUND((COLUMN()-2)/24,5),АТС!$A$41:$F$784,3)+'Иные услуги '!$C$5+'РСТ РСО-А'!$K$6+'РСТ РСО-А'!$G$9</f>
        <v>4114.5199999999995</v>
      </c>
      <c r="L285" s="118">
        <f>VLOOKUP($A285+ROUND((COLUMN()-2)/24,5),АТС!$A$41:$F$784,3)+'Иные услуги '!$C$5+'РСТ РСО-А'!$K$6+'РСТ РСО-А'!$G$9</f>
        <v>4114.66</v>
      </c>
      <c r="M285" s="118">
        <f>VLOOKUP($A285+ROUND((COLUMN()-2)/24,5),АТС!$A$41:$F$784,3)+'Иные услуги '!$C$5+'РСТ РСО-А'!$K$6+'РСТ РСО-А'!$G$9</f>
        <v>4114.46</v>
      </c>
      <c r="N285" s="118">
        <f>VLOOKUP($A285+ROUND((COLUMN()-2)/24,5),АТС!$A$41:$F$784,3)+'Иные услуги '!$C$5+'РСТ РСО-А'!$K$6+'РСТ РСО-А'!$G$9</f>
        <v>4113.71</v>
      </c>
      <c r="O285" s="118">
        <f>VLOOKUP($A285+ROUND((COLUMN()-2)/24,5),АТС!$A$41:$F$784,3)+'Иные услуги '!$C$5+'РСТ РСО-А'!$K$6+'РСТ РСО-А'!$G$9</f>
        <v>4166.9399999999996</v>
      </c>
      <c r="P285" s="118">
        <f>VLOOKUP($A285+ROUND((COLUMN()-2)/24,5),АТС!$A$41:$F$784,3)+'Иные услуги '!$C$5+'РСТ РСО-А'!$K$6+'РСТ РСО-А'!$G$9</f>
        <v>4166.6899999999996</v>
      </c>
      <c r="Q285" s="118">
        <f>VLOOKUP($A285+ROUND((COLUMN()-2)/24,5),АТС!$A$41:$F$784,3)+'Иные услуги '!$C$5+'РСТ РСО-А'!$K$6+'РСТ РСО-А'!$G$9</f>
        <v>4200.99</v>
      </c>
      <c r="R285" s="118">
        <f>VLOOKUP($A285+ROUND((COLUMN()-2)/24,5),АТС!$A$41:$F$784,3)+'Иные услуги '!$C$5+'РСТ РСО-А'!$K$6+'РСТ РСО-А'!$G$9</f>
        <v>4201.4800000000005</v>
      </c>
      <c r="S285" s="118">
        <f>VLOOKUP($A285+ROUND((COLUMN()-2)/24,5),АТС!$A$41:$F$784,3)+'Иные услуги '!$C$5+'РСТ РСО-А'!$K$6+'РСТ РСО-А'!$G$9</f>
        <v>4117.28</v>
      </c>
      <c r="T285" s="118">
        <f>VLOOKUP($A285+ROUND((COLUMN()-2)/24,5),АТС!$A$41:$F$784,3)+'Иные услуги '!$C$5+'РСТ РСО-А'!$K$6+'РСТ РСО-А'!$G$9</f>
        <v>3880.85</v>
      </c>
      <c r="U285" s="118">
        <f>VLOOKUP($A285+ROUND((COLUMN()-2)/24,5),АТС!$A$41:$F$784,3)+'Иные услуги '!$C$5+'РСТ РСО-А'!$K$6+'РСТ РСО-А'!$G$9</f>
        <v>4050.1800000000003</v>
      </c>
      <c r="V285" s="118">
        <f>VLOOKUP($A285+ROUND((COLUMN()-2)/24,5),АТС!$A$41:$F$784,3)+'Иные услуги '!$C$5+'РСТ РСО-А'!$K$6+'РСТ РСО-А'!$G$9</f>
        <v>4117.2699999999995</v>
      </c>
      <c r="W285" s="118">
        <f>VLOOKUP($A285+ROUND((COLUMN()-2)/24,5),АТС!$A$41:$F$784,3)+'Иные услуги '!$C$5+'РСТ РСО-А'!$K$6+'РСТ РСО-А'!$G$9</f>
        <v>4287.3</v>
      </c>
      <c r="X285" s="118">
        <f>VLOOKUP($A285+ROUND((COLUMN()-2)/24,5),АТС!$A$41:$F$784,3)+'Иные услуги '!$C$5+'РСТ РСО-А'!$K$6+'РСТ РСО-А'!$G$9</f>
        <v>4775.3100000000004</v>
      </c>
      <c r="Y285" s="118">
        <f>VLOOKUP($A285+ROUND((COLUMN()-2)/24,5),АТС!$A$41:$F$784,3)+'Иные услуги '!$C$5+'РСТ РСО-А'!$K$6+'РСТ РСО-А'!$G$9</f>
        <v>3873.95</v>
      </c>
    </row>
    <row r="286" spans="1:27" x14ac:dyDescent="0.2">
      <c r="A286" s="66">
        <f t="shared" si="8"/>
        <v>43383</v>
      </c>
      <c r="B286" s="118">
        <f>VLOOKUP($A286+ROUND((COLUMN()-2)/24,5),АТС!$A$41:$F$784,3)+'Иные услуги '!$C$5+'РСТ РСО-А'!$K$6+'РСТ РСО-А'!$G$9</f>
        <v>3845.77</v>
      </c>
      <c r="C286" s="118">
        <f>VLOOKUP($A286+ROUND((COLUMN()-2)/24,5),АТС!$A$41:$F$784,3)+'Иные услуги '!$C$5+'РСТ РСО-А'!$K$6+'РСТ РСО-А'!$G$9</f>
        <v>3868.23</v>
      </c>
      <c r="D286" s="118">
        <f>VLOOKUP($A286+ROUND((COLUMN()-2)/24,5),АТС!$A$41:$F$784,3)+'Иные услуги '!$C$5+'РСТ РСО-А'!$K$6+'РСТ РСО-А'!$G$9</f>
        <v>3907.78</v>
      </c>
      <c r="E286" s="118">
        <f>VLOOKUP($A286+ROUND((COLUMN()-2)/24,5),АТС!$A$41:$F$784,3)+'Иные услуги '!$C$5+'РСТ РСО-А'!$K$6+'РСТ РСО-А'!$G$9</f>
        <v>3929.2400000000002</v>
      </c>
      <c r="F286" s="118">
        <f>VLOOKUP($A286+ROUND((COLUMN()-2)/24,5),АТС!$A$41:$F$784,3)+'Иные услуги '!$C$5+'РСТ РСО-А'!$K$6+'РСТ РСО-А'!$G$9</f>
        <v>3908.54</v>
      </c>
      <c r="G286" s="118">
        <f>VLOOKUP($A286+ROUND((COLUMN()-2)/24,5),АТС!$A$41:$F$784,3)+'Иные услуги '!$C$5+'РСТ РСО-А'!$K$6+'РСТ РСО-А'!$G$9</f>
        <v>3883.35</v>
      </c>
      <c r="H286" s="118">
        <f>VLOOKUP($A286+ROUND((COLUMN()-2)/24,5),АТС!$A$41:$F$784,3)+'Иные услуги '!$C$5+'РСТ РСО-А'!$K$6+'РСТ РСО-А'!$G$9</f>
        <v>3929.2</v>
      </c>
      <c r="I286" s="118">
        <f>VLOOKUP($A286+ROUND((COLUMN()-2)/24,5),АТС!$A$41:$F$784,3)+'Иные услуги '!$C$5+'РСТ РСО-А'!$K$6+'РСТ РСО-А'!$G$9</f>
        <v>3925.11</v>
      </c>
      <c r="J286" s="118">
        <f>VLOOKUP($A286+ROUND((COLUMN()-2)/24,5),АТС!$A$41:$F$784,3)+'Иные услуги '!$C$5+'РСТ РСО-А'!$K$6+'РСТ РСО-А'!$G$9</f>
        <v>3914.35</v>
      </c>
      <c r="K286" s="118">
        <f>VLOOKUP($A286+ROUND((COLUMN()-2)/24,5),АТС!$A$41:$F$784,3)+'Иные услуги '!$C$5+'РСТ РСО-А'!$K$6+'РСТ РСО-А'!$G$9</f>
        <v>3882.6</v>
      </c>
      <c r="L286" s="118">
        <f>VLOOKUP($A286+ROUND((COLUMN()-2)/24,5),АТС!$A$41:$F$784,3)+'Иные услуги '!$C$5+'РСТ РСО-А'!$K$6+'РСТ РСО-А'!$G$9</f>
        <v>3882.26</v>
      </c>
      <c r="M286" s="118">
        <f>VLOOKUP($A286+ROUND((COLUMN()-2)/24,5),АТС!$A$41:$F$784,3)+'Иные услуги '!$C$5+'РСТ РСО-А'!$K$6+'РСТ РСО-А'!$G$9</f>
        <v>3882.15</v>
      </c>
      <c r="N286" s="118">
        <f>VLOOKUP($A286+ROUND((COLUMN()-2)/24,5),АТС!$A$41:$F$784,3)+'Иные услуги '!$C$5+'РСТ РСО-А'!$K$6+'РСТ РСО-А'!$G$9</f>
        <v>3948.55</v>
      </c>
      <c r="O286" s="118">
        <f>VLOOKUP($A286+ROUND((COLUMN()-2)/24,5),АТС!$A$41:$F$784,3)+'Иные услуги '!$C$5+'РСТ РСО-А'!$K$6+'РСТ РСО-А'!$G$9</f>
        <v>3948.52</v>
      </c>
      <c r="P286" s="118">
        <f>VLOOKUP($A286+ROUND((COLUMN()-2)/24,5),АТС!$A$41:$F$784,3)+'Иные услуги '!$C$5+'РСТ РСО-А'!$K$6+'РСТ РСО-А'!$G$9</f>
        <v>3948.55</v>
      </c>
      <c r="Q286" s="118">
        <f>VLOOKUP($A286+ROUND((COLUMN()-2)/24,5),АТС!$A$41:$F$784,3)+'Иные услуги '!$C$5+'РСТ РСО-А'!$K$6+'РСТ РСО-А'!$G$9</f>
        <v>3948.35</v>
      </c>
      <c r="R286" s="118">
        <f>VLOOKUP($A286+ROUND((COLUMN()-2)/24,5),АТС!$A$41:$F$784,3)+'Иные услуги '!$C$5+'РСТ РСО-А'!$K$6+'РСТ РСО-А'!$G$9</f>
        <v>3947.82</v>
      </c>
      <c r="S286" s="118">
        <f>VLOOKUP($A286+ROUND((COLUMN()-2)/24,5),АТС!$A$41:$F$784,3)+'Иные услуги '!$C$5+'РСТ РСО-А'!$K$6+'РСТ РСО-А'!$G$9</f>
        <v>3884.26</v>
      </c>
      <c r="T286" s="118">
        <f>VLOOKUP($A286+ROUND((COLUMN()-2)/24,5),АТС!$A$41:$F$784,3)+'Иные услуги '!$C$5+'РСТ РСО-А'!$K$6+'РСТ РСО-А'!$G$9</f>
        <v>4016.15</v>
      </c>
      <c r="U286" s="118">
        <f>VLOOKUP($A286+ROUND((COLUMN()-2)/24,5),АТС!$A$41:$F$784,3)+'Иные услуги '!$C$5+'РСТ РСО-А'!$K$6+'РСТ РСО-А'!$G$9</f>
        <v>3938.28</v>
      </c>
      <c r="V286" s="118">
        <f>VLOOKUP($A286+ROUND((COLUMN()-2)/24,5),АТС!$A$41:$F$784,3)+'Иные услуги '!$C$5+'РСТ РСО-А'!$K$6+'РСТ РСО-А'!$G$9</f>
        <v>3900.4900000000002</v>
      </c>
      <c r="W286" s="118">
        <f>VLOOKUP($A286+ROUND((COLUMN()-2)/24,5),АТС!$A$41:$F$784,3)+'Иные услуги '!$C$5+'РСТ РСО-А'!$K$6+'РСТ РСО-А'!$G$9</f>
        <v>3914.02</v>
      </c>
      <c r="X286" s="118">
        <f>VLOOKUP($A286+ROUND((COLUMN()-2)/24,5),АТС!$A$41:$F$784,3)+'Иные услуги '!$C$5+'РСТ РСО-А'!$K$6+'РСТ РСО-А'!$G$9</f>
        <v>4126.29</v>
      </c>
      <c r="Y286" s="118">
        <f>VLOOKUP($A286+ROUND((COLUMN()-2)/24,5),АТС!$A$41:$F$784,3)+'Иные услуги '!$C$5+'РСТ РСО-А'!$K$6+'РСТ РСО-А'!$G$9</f>
        <v>3960.7200000000003</v>
      </c>
    </row>
    <row r="287" spans="1:27" x14ac:dyDescent="0.2">
      <c r="A287" s="66">
        <f t="shared" si="8"/>
        <v>43384</v>
      </c>
      <c r="B287" s="118">
        <f>VLOOKUP($A287+ROUND((COLUMN()-2)/24,5),АТС!$A$41:$F$784,3)+'Иные услуги '!$C$5+'РСТ РСО-А'!$K$6+'РСТ РСО-А'!$G$9</f>
        <v>3844.8</v>
      </c>
      <c r="C287" s="118">
        <f>VLOOKUP($A287+ROUND((COLUMN()-2)/24,5),АТС!$A$41:$F$784,3)+'Иные услуги '!$C$5+'РСТ РСО-А'!$K$6+'РСТ РСО-А'!$G$9</f>
        <v>3867.4900000000002</v>
      </c>
      <c r="D287" s="118">
        <f>VLOOKUP($A287+ROUND((COLUMN()-2)/24,5),АТС!$A$41:$F$784,3)+'Иные услуги '!$C$5+'РСТ РСО-А'!$K$6+'РСТ РСО-А'!$G$9</f>
        <v>3907.36</v>
      </c>
      <c r="E287" s="118">
        <f>VLOOKUP($A287+ROUND((COLUMN()-2)/24,5),АТС!$A$41:$F$784,3)+'Иные услуги '!$C$5+'РСТ РСО-А'!$K$6+'РСТ РСО-А'!$G$9</f>
        <v>3928.91</v>
      </c>
      <c r="F287" s="118">
        <f>VLOOKUP($A287+ROUND((COLUMN()-2)/24,5),АТС!$A$41:$F$784,3)+'Иные услуги '!$C$5+'РСТ РСО-А'!$K$6+'РСТ РСО-А'!$G$9</f>
        <v>3907.92</v>
      </c>
      <c r="G287" s="118">
        <f>VLOOKUP($A287+ROUND((COLUMN()-2)/24,5),АТС!$A$41:$F$784,3)+'Иные услуги '!$C$5+'РСТ РСО-А'!$K$6+'РСТ РСО-А'!$G$9</f>
        <v>3881.86</v>
      </c>
      <c r="H287" s="118">
        <f>VLOOKUP($A287+ROUND((COLUMN()-2)/24,5),АТС!$A$41:$F$784,3)+'Иные услуги '!$C$5+'РСТ РСО-А'!$K$6+'РСТ РСО-А'!$G$9</f>
        <v>3926.79</v>
      </c>
      <c r="I287" s="118">
        <f>VLOOKUP($A287+ROUND((COLUMN()-2)/24,5),АТС!$A$41:$F$784,3)+'Иные услуги '!$C$5+'РСТ РСО-А'!$K$6+'РСТ РСО-А'!$G$9</f>
        <v>3924.73</v>
      </c>
      <c r="J287" s="118">
        <f>VLOOKUP($A287+ROUND((COLUMN()-2)/24,5),АТС!$A$41:$F$784,3)+'Иные услуги '!$C$5+'РСТ РСО-А'!$K$6+'РСТ РСО-А'!$G$9</f>
        <v>3948.1400000000003</v>
      </c>
      <c r="K287" s="118">
        <f>VLOOKUP($A287+ROUND((COLUMN()-2)/24,5),АТС!$A$41:$F$784,3)+'Иные услуги '!$C$5+'РСТ РСО-А'!$K$6+'РСТ РСО-А'!$G$9</f>
        <v>3881.7400000000002</v>
      </c>
      <c r="L287" s="118">
        <f>VLOOKUP($A287+ROUND((COLUMN()-2)/24,5),АТС!$A$41:$F$784,3)+'Иные услуги '!$C$5+'РСТ РСО-А'!$K$6+'РСТ РСО-А'!$G$9</f>
        <v>3881.8900000000003</v>
      </c>
      <c r="M287" s="118">
        <f>VLOOKUP($A287+ROUND((COLUMN()-2)/24,5),АТС!$A$41:$F$784,3)+'Иные услуги '!$C$5+'РСТ РСО-А'!$K$6+'РСТ РСО-А'!$G$9</f>
        <v>3881.63</v>
      </c>
      <c r="N287" s="118">
        <f>VLOOKUP($A287+ROUND((COLUMN()-2)/24,5),АТС!$A$41:$F$784,3)+'Иные услуги '!$C$5+'РСТ РСО-А'!$K$6+'РСТ РСО-А'!$G$9</f>
        <v>3913.76</v>
      </c>
      <c r="O287" s="118">
        <f>VLOOKUP($A287+ROUND((COLUMN()-2)/24,5),АТС!$A$41:$F$784,3)+'Иные услуги '!$C$5+'РСТ РСО-А'!$K$6+'РСТ РСО-А'!$G$9</f>
        <v>3881.28</v>
      </c>
      <c r="P287" s="118">
        <f>VLOOKUP($A287+ROUND((COLUMN()-2)/24,5),АТС!$A$41:$F$784,3)+'Иные услуги '!$C$5+'РСТ РСО-А'!$K$6+'РСТ РСО-А'!$G$9</f>
        <v>3881.31</v>
      </c>
      <c r="Q287" s="118">
        <f>VLOOKUP($A287+ROUND((COLUMN()-2)/24,5),АТС!$A$41:$F$784,3)+'Иные услуги '!$C$5+'РСТ РСО-А'!$K$6+'РСТ РСО-А'!$G$9</f>
        <v>3881.77</v>
      </c>
      <c r="R287" s="118">
        <f>VLOOKUP($A287+ROUND((COLUMN()-2)/24,5),АТС!$A$41:$F$784,3)+'Иные услуги '!$C$5+'РСТ РСО-А'!$K$6+'РСТ РСО-А'!$G$9</f>
        <v>3948.42</v>
      </c>
      <c r="S287" s="118">
        <f>VLOOKUP($A287+ROUND((COLUMN()-2)/24,5),АТС!$A$41:$F$784,3)+'Иные услуги '!$C$5+'РСТ РСО-А'!$K$6+'РСТ РСО-А'!$G$9</f>
        <v>3883.27</v>
      </c>
      <c r="T287" s="118">
        <f>VLOOKUP($A287+ROUND((COLUMN()-2)/24,5),АТС!$A$41:$F$784,3)+'Иные услуги '!$C$5+'РСТ РСО-А'!$K$6+'РСТ РСО-А'!$G$9</f>
        <v>3987.9300000000003</v>
      </c>
      <c r="U287" s="118">
        <f>VLOOKUP($A287+ROUND((COLUMN()-2)/24,5),АТС!$A$41:$F$784,3)+'Иные услуги '!$C$5+'РСТ РСО-А'!$K$6+'РСТ РСО-А'!$G$9</f>
        <v>3891.88</v>
      </c>
      <c r="V287" s="118">
        <f>VLOOKUP($A287+ROUND((COLUMN()-2)/24,5),АТС!$A$41:$F$784,3)+'Иные услуги '!$C$5+'РСТ РСО-А'!$K$6+'РСТ РСО-А'!$G$9</f>
        <v>3893.82</v>
      </c>
      <c r="W287" s="118">
        <f>VLOOKUP($A287+ROUND((COLUMN()-2)/24,5),АТС!$A$41:$F$784,3)+'Иные услуги '!$C$5+'РСТ РСО-А'!$K$6+'РСТ РСО-А'!$G$9</f>
        <v>3911</v>
      </c>
      <c r="X287" s="118">
        <f>VLOOKUP($A287+ROUND((COLUMN()-2)/24,5),АТС!$A$41:$F$784,3)+'Иные услуги '!$C$5+'РСТ РСО-А'!$K$6+'РСТ РСО-А'!$G$9</f>
        <v>4123.74</v>
      </c>
      <c r="Y287" s="118">
        <f>VLOOKUP($A287+ROUND((COLUMN()-2)/24,5),АТС!$A$41:$F$784,3)+'Иные услуги '!$C$5+'РСТ РСО-А'!$K$6+'РСТ РСО-А'!$G$9</f>
        <v>3959.82</v>
      </c>
    </row>
    <row r="288" spans="1:27" x14ac:dyDescent="0.2">
      <c r="A288" s="66">
        <f t="shared" si="8"/>
        <v>43385</v>
      </c>
      <c r="B288" s="118">
        <f>VLOOKUP($A288+ROUND((COLUMN()-2)/24,5),АТС!$A$41:$F$784,3)+'Иные услуги '!$C$5+'РСТ РСО-А'!$K$6+'РСТ РСО-А'!$G$9</f>
        <v>3854.44</v>
      </c>
      <c r="C288" s="118">
        <f>VLOOKUP($A288+ROUND((COLUMN()-2)/24,5),АТС!$A$41:$F$784,3)+'Иные услуги '!$C$5+'РСТ РСО-А'!$K$6+'РСТ РСО-А'!$G$9</f>
        <v>3853.09</v>
      </c>
      <c r="D288" s="118">
        <f>VLOOKUP($A288+ROUND((COLUMN()-2)/24,5),АТС!$A$41:$F$784,3)+'Иные услуги '!$C$5+'РСТ РСО-А'!$K$6+'РСТ РСО-А'!$G$9</f>
        <v>3891.08</v>
      </c>
      <c r="E288" s="118">
        <f>VLOOKUP($A288+ROUND((COLUMN()-2)/24,5),АТС!$A$41:$F$784,3)+'Иные услуги '!$C$5+'РСТ РСО-А'!$K$6+'РСТ РСО-А'!$G$9</f>
        <v>3912.06</v>
      </c>
      <c r="F288" s="118">
        <f>VLOOKUP($A288+ROUND((COLUMN()-2)/24,5),АТС!$A$41:$F$784,3)+'Иные услуги '!$C$5+'РСТ РСО-А'!$K$6+'РСТ РСО-А'!$G$9</f>
        <v>3893.09</v>
      </c>
      <c r="G288" s="118">
        <f>VLOOKUP($A288+ROUND((COLUMN()-2)/24,5),АТС!$A$41:$F$784,3)+'Иные услуги '!$C$5+'РСТ РСО-А'!$K$6+'РСТ РСО-А'!$G$9</f>
        <v>3868.9900000000002</v>
      </c>
      <c r="H288" s="118">
        <f>VLOOKUP($A288+ROUND((COLUMN()-2)/24,5),АТС!$A$41:$F$784,3)+'Иные услуги '!$C$5+'РСТ РСО-А'!$K$6+'РСТ РСО-А'!$G$9</f>
        <v>3873.51</v>
      </c>
      <c r="I288" s="118">
        <f>VLOOKUP($A288+ROUND((COLUMN()-2)/24,5),АТС!$A$41:$F$784,3)+'Иные услуги '!$C$5+'РСТ РСО-А'!$K$6+'РСТ РСО-А'!$G$9</f>
        <v>3916.65</v>
      </c>
      <c r="J288" s="118">
        <f>VLOOKUP($A288+ROUND((COLUMN()-2)/24,5),АТС!$A$41:$F$784,3)+'Иные услуги '!$C$5+'РСТ РСО-А'!$K$6+'РСТ РСО-А'!$G$9</f>
        <v>3946.67</v>
      </c>
      <c r="K288" s="118">
        <f>VLOOKUP($A288+ROUND((COLUMN()-2)/24,5),АТС!$A$41:$F$784,3)+'Иные услуги '!$C$5+'РСТ РСО-А'!$K$6+'РСТ РСО-А'!$G$9</f>
        <v>3883.2400000000002</v>
      </c>
      <c r="L288" s="118">
        <f>VLOOKUP($A288+ROUND((COLUMN()-2)/24,5),АТС!$A$41:$F$784,3)+'Иные услуги '!$C$5+'РСТ РСО-А'!$K$6+'РСТ РСО-А'!$G$9</f>
        <v>3960.3900000000003</v>
      </c>
      <c r="M288" s="118">
        <f>VLOOKUP($A288+ROUND((COLUMN()-2)/24,5),АТС!$A$41:$F$784,3)+'Иные услуги '!$C$5+'РСТ РСО-А'!$K$6+'РСТ РСО-А'!$G$9</f>
        <v>3959.77</v>
      </c>
      <c r="N288" s="118">
        <f>VLOOKUP($A288+ROUND((COLUMN()-2)/24,5),АТС!$A$41:$F$784,3)+'Иные услуги '!$C$5+'РСТ РСО-А'!$K$6+'РСТ РСО-А'!$G$9</f>
        <v>3902.6400000000003</v>
      </c>
      <c r="O288" s="118">
        <f>VLOOKUP($A288+ROUND((COLUMN()-2)/24,5),АТС!$A$41:$F$784,3)+'Иные услуги '!$C$5+'РСТ РСО-А'!$K$6+'РСТ РСО-А'!$G$9</f>
        <v>3919.81</v>
      </c>
      <c r="P288" s="118">
        <f>VLOOKUP($A288+ROUND((COLUMN()-2)/24,5),АТС!$A$41:$F$784,3)+'Иные услуги '!$C$5+'РСТ РСО-А'!$K$6+'РСТ РСО-А'!$G$9</f>
        <v>3920.04</v>
      </c>
      <c r="Q288" s="118">
        <f>VLOOKUP($A288+ROUND((COLUMN()-2)/24,5),АТС!$A$41:$F$784,3)+'Иные услуги '!$C$5+'РСТ РСО-А'!$K$6+'РСТ РСО-А'!$G$9</f>
        <v>3921.9900000000002</v>
      </c>
      <c r="R288" s="118">
        <f>VLOOKUP($A288+ROUND((COLUMN()-2)/24,5),АТС!$A$41:$F$784,3)+'Иные услуги '!$C$5+'РСТ РСО-А'!$K$6+'РСТ РСО-А'!$G$9</f>
        <v>3880.34</v>
      </c>
      <c r="S288" s="118">
        <f>VLOOKUP($A288+ROUND((COLUMN()-2)/24,5),АТС!$A$41:$F$784,3)+'Иные услуги '!$C$5+'РСТ РСО-А'!$K$6+'РСТ РСО-А'!$G$9</f>
        <v>3871.75</v>
      </c>
      <c r="T288" s="118">
        <f>VLOOKUP($A288+ROUND((COLUMN()-2)/24,5),АТС!$A$41:$F$784,3)+'Иные услуги '!$C$5+'РСТ РСО-А'!$K$6+'РСТ РСО-А'!$G$9</f>
        <v>4004.8</v>
      </c>
      <c r="U288" s="118">
        <f>VLOOKUP($A288+ROUND((COLUMN()-2)/24,5),АТС!$A$41:$F$784,3)+'Иные услуги '!$C$5+'РСТ РСО-А'!$K$6+'РСТ РСО-А'!$G$9</f>
        <v>3920.05</v>
      </c>
      <c r="V288" s="118">
        <f>VLOOKUP($A288+ROUND((COLUMN()-2)/24,5),АТС!$A$41:$F$784,3)+'Иные услуги '!$C$5+'РСТ РСО-А'!$K$6+'РСТ РСО-А'!$G$9</f>
        <v>3872.96</v>
      </c>
      <c r="W288" s="118">
        <f>VLOOKUP($A288+ROUND((COLUMN()-2)/24,5),АТС!$A$41:$F$784,3)+'Иные услуги '!$C$5+'РСТ РСО-А'!$K$6+'РСТ РСО-А'!$G$9</f>
        <v>3893.9300000000003</v>
      </c>
      <c r="X288" s="118">
        <f>VLOOKUP($A288+ROUND((COLUMN()-2)/24,5),АТС!$A$41:$F$784,3)+'Иные услуги '!$C$5+'РСТ РСО-А'!$K$6+'РСТ РСО-А'!$G$9</f>
        <v>4092.9700000000003</v>
      </c>
      <c r="Y288" s="118">
        <f>VLOOKUP($A288+ROUND((COLUMN()-2)/24,5),АТС!$A$41:$F$784,3)+'Иные услуги '!$C$5+'РСТ РСО-А'!$K$6+'РСТ РСО-А'!$G$9</f>
        <v>3996.15</v>
      </c>
    </row>
    <row r="289" spans="1:25" x14ac:dyDescent="0.2">
      <c r="A289" s="66">
        <f t="shared" si="8"/>
        <v>43386</v>
      </c>
      <c r="B289" s="118">
        <f>VLOOKUP($A289+ROUND((COLUMN()-2)/24,5),АТС!$A$41:$F$784,3)+'Иные услуги '!$C$5+'РСТ РСО-А'!$K$6+'РСТ РСО-А'!$G$9</f>
        <v>3866.1400000000003</v>
      </c>
      <c r="C289" s="118">
        <f>VLOOKUP($A289+ROUND((COLUMN()-2)/24,5),АТС!$A$41:$F$784,3)+'Иные услуги '!$C$5+'РСТ РСО-А'!$K$6+'РСТ РСО-А'!$G$9</f>
        <v>3900.45</v>
      </c>
      <c r="D289" s="118">
        <f>VLOOKUP($A289+ROUND((COLUMN()-2)/24,5),АТС!$A$41:$F$784,3)+'Иные услуги '!$C$5+'РСТ РСО-А'!$K$6+'РСТ РСО-А'!$G$9</f>
        <v>3915.5</v>
      </c>
      <c r="E289" s="118">
        <f>VLOOKUP($A289+ROUND((COLUMN()-2)/24,5),АТС!$A$41:$F$784,3)+'Иные услуги '!$C$5+'РСТ РСО-А'!$K$6+'РСТ РСО-А'!$G$9</f>
        <v>3937.31</v>
      </c>
      <c r="F289" s="118">
        <f>VLOOKUP($A289+ROUND((COLUMN()-2)/24,5),АТС!$A$41:$F$784,3)+'Иные услуги '!$C$5+'РСТ РСО-А'!$K$6+'РСТ РСО-А'!$G$9</f>
        <v>3936.6</v>
      </c>
      <c r="G289" s="118">
        <f>VLOOKUP($A289+ROUND((COLUMN()-2)/24,5),АТС!$A$41:$F$784,3)+'Иные услуги '!$C$5+'РСТ РСО-А'!$K$6+'РСТ РСО-А'!$G$9</f>
        <v>3898.59</v>
      </c>
      <c r="H289" s="118">
        <f>VLOOKUP($A289+ROUND((COLUMN()-2)/24,5),АТС!$A$41:$F$784,3)+'Иные услуги '!$C$5+'РСТ РСО-А'!$K$6+'РСТ РСО-А'!$G$9</f>
        <v>3973.95</v>
      </c>
      <c r="I289" s="118">
        <f>VLOOKUP($A289+ROUND((COLUMN()-2)/24,5),АТС!$A$41:$F$784,3)+'Иные услуги '!$C$5+'РСТ РСО-А'!$K$6+'РСТ РСО-А'!$G$9</f>
        <v>3882.95</v>
      </c>
      <c r="J289" s="118">
        <f>VLOOKUP($A289+ROUND((COLUMN()-2)/24,5),АТС!$A$41:$F$784,3)+'Иные услуги '!$C$5+'РСТ РСО-А'!$K$6+'РСТ РСО-А'!$G$9</f>
        <v>4021.87</v>
      </c>
      <c r="K289" s="118">
        <f>VLOOKUP($A289+ROUND((COLUMN()-2)/24,5),АТС!$A$41:$F$784,3)+'Иные услуги '!$C$5+'РСТ РСО-А'!$K$6+'РСТ РСО-А'!$G$9</f>
        <v>3945.08</v>
      </c>
      <c r="L289" s="118">
        <f>VLOOKUP($A289+ROUND((COLUMN()-2)/24,5),АТС!$A$41:$F$784,3)+'Иные услуги '!$C$5+'РСТ РСО-А'!$K$6+'РСТ РСО-А'!$G$9</f>
        <v>3944.45</v>
      </c>
      <c r="M289" s="118">
        <f>VLOOKUP($A289+ROUND((COLUMN()-2)/24,5),АТС!$A$41:$F$784,3)+'Иные услуги '!$C$5+'РСТ РСО-А'!$K$6+'РСТ РСО-А'!$G$9</f>
        <v>3943.58</v>
      </c>
      <c r="N289" s="118">
        <f>VLOOKUP($A289+ROUND((COLUMN()-2)/24,5),АТС!$A$41:$F$784,3)+'Иные услуги '!$C$5+'РСТ РСО-А'!$K$6+'РСТ РСО-А'!$G$9</f>
        <v>3980.53</v>
      </c>
      <c r="O289" s="118">
        <f>VLOOKUP($A289+ROUND((COLUMN()-2)/24,5),АТС!$A$41:$F$784,3)+'Иные услуги '!$C$5+'РСТ РСО-А'!$K$6+'РСТ РСО-А'!$G$9</f>
        <v>3980.34</v>
      </c>
      <c r="P289" s="118">
        <f>VLOOKUP($A289+ROUND((COLUMN()-2)/24,5),АТС!$A$41:$F$784,3)+'Иные услуги '!$C$5+'РСТ РСО-А'!$K$6+'РСТ РСО-А'!$G$9</f>
        <v>3980.58</v>
      </c>
      <c r="Q289" s="118">
        <f>VLOOKUP($A289+ROUND((COLUMN()-2)/24,5),АТС!$A$41:$F$784,3)+'Иные услуги '!$C$5+'РСТ РСО-А'!$K$6+'РСТ РСО-А'!$G$9</f>
        <v>3979.54</v>
      </c>
      <c r="R289" s="118">
        <f>VLOOKUP($A289+ROUND((COLUMN()-2)/24,5),АТС!$A$41:$F$784,3)+'Иные услуги '!$C$5+'РСТ РСО-А'!$K$6+'РСТ РСО-А'!$G$9</f>
        <v>3942.86</v>
      </c>
      <c r="S289" s="118">
        <f>VLOOKUP($A289+ROUND((COLUMN()-2)/24,5),АТС!$A$41:$F$784,3)+'Иные услуги '!$C$5+'РСТ РСО-А'!$K$6+'РСТ РСО-А'!$G$9</f>
        <v>3866.8</v>
      </c>
      <c r="T289" s="118">
        <f>VLOOKUP($A289+ROUND((COLUMN()-2)/24,5),АТС!$A$41:$F$784,3)+'Иные услуги '!$C$5+'РСТ РСО-А'!$K$6+'РСТ РСО-А'!$G$9</f>
        <v>3963.73</v>
      </c>
      <c r="U289" s="118">
        <f>VLOOKUP($A289+ROUND((COLUMN()-2)/24,5),АТС!$A$41:$F$784,3)+'Иные услуги '!$C$5+'РСТ РСО-А'!$K$6+'РСТ РСО-А'!$G$9</f>
        <v>3884.42</v>
      </c>
      <c r="V289" s="118">
        <f>VLOOKUP($A289+ROUND((COLUMN()-2)/24,5),АТС!$A$41:$F$784,3)+'Иные услуги '!$C$5+'РСТ РСО-А'!$K$6+'РСТ РСО-А'!$G$9</f>
        <v>3883.19</v>
      </c>
      <c r="W289" s="118">
        <f>VLOOKUP($A289+ROUND((COLUMN()-2)/24,5),АТС!$A$41:$F$784,3)+'Иные услуги '!$C$5+'РСТ РСО-А'!$K$6+'РСТ РСО-А'!$G$9</f>
        <v>3898.6400000000003</v>
      </c>
      <c r="X289" s="118">
        <f>VLOOKUP($A289+ROUND((COLUMN()-2)/24,5),АТС!$A$41:$F$784,3)+'Иные услуги '!$C$5+'РСТ РСО-А'!$K$6+'РСТ РСО-А'!$G$9</f>
        <v>4106.51</v>
      </c>
      <c r="Y289" s="118">
        <f>VLOOKUP($A289+ROUND((COLUMN()-2)/24,5),АТС!$A$41:$F$784,3)+'Иные услуги '!$C$5+'РСТ РСО-А'!$K$6+'РСТ РСО-А'!$G$9</f>
        <v>3934.96</v>
      </c>
    </row>
    <row r="290" spans="1:25" x14ac:dyDescent="0.2">
      <c r="A290" s="66">
        <f t="shared" si="8"/>
        <v>43387</v>
      </c>
      <c r="B290" s="118">
        <f>VLOOKUP($A290+ROUND((COLUMN()-2)/24,5),АТС!$A$41:$F$784,3)+'Иные услуги '!$C$5+'РСТ РСО-А'!$K$6+'РСТ РСО-А'!$G$9</f>
        <v>3857.71</v>
      </c>
      <c r="C290" s="118">
        <f>VLOOKUP($A290+ROUND((COLUMN()-2)/24,5),АТС!$A$41:$F$784,3)+'Иные услуги '!$C$5+'РСТ РСО-А'!$K$6+'РСТ РСО-А'!$G$9</f>
        <v>3910.9300000000003</v>
      </c>
      <c r="D290" s="118">
        <f>VLOOKUP($A290+ROUND((COLUMN()-2)/24,5),АТС!$A$41:$F$784,3)+'Иные услуги '!$C$5+'РСТ РСО-А'!$K$6+'РСТ РСО-А'!$G$9</f>
        <v>3937.07</v>
      </c>
      <c r="E290" s="118">
        <f>VLOOKUP($A290+ROUND((COLUMN()-2)/24,5),АТС!$A$41:$F$784,3)+'Иные услуги '!$C$5+'РСТ РСО-А'!$K$6+'РСТ РСО-А'!$G$9</f>
        <v>3950.52</v>
      </c>
      <c r="F290" s="118">
        <f>VLOOKUP($A290+ROUND((COLUMN()-2)/24,5),АТС!$A$41:$F$784,3)+'Иные услуги '!$C$5+'РСТ РСО-А'!$K$6+'РСТ РСО-А'!$G$9</f>
        <v>3932.36</v>
      </c>
      <c r="G290" s="118">
        <f>VLOOKUP($A290+ROUND((COLUMN()-2)/24,5),АТС!$A$41:$F$784,3)+'Иные услуги '!$C$5+'РСТ РСО-А'!$K$6+'РСТ РСО-А'!$G$9</f>
        <v>3932.25</v>
      </c>
      <c r="H290" s="118">
        <f>VLOOKUP($A290+ROUND((COLUMN()-2)/24,5),АТС!$A$41:$F$784,3)+'Иные услуги '!$C$5+'РСТ РСО-А'!$K$6+'РСТ РСО-А'!$G$9</f>
        <v>4023.08</v>
      </c>
      <c r="I290" s="118">
        <f>VLOOKUP($A290+ROUND((COLUMN()-2)/24,5),АТС!$A$41:$F$784,3)+'Иные услуги '!$C$5+'РСТ РСО-А'!$K$6+'РСТ РСО-А'!$G$9</f>
        <v>3889.81</v>
      </c>
      <c r="J290" s="118">
        <f>VLOOKUP($A290+ROUND((COLUMN()-2)/24,5),АТС!$A$41:$F$784,3)+'Иные услуги '!$C$5+'РСТ РСО-А'!$K$6+'РСТ РСО-А'!$G$9</f>
        <v>4062.51</v>
      </c>
      <c r="K290" s="118">
        <f>VLOOKUP($A290+ROUND((COLUMN()-2)/24,5),АТС!$A$41:$F$784,3)+'Иные услуги '!$C$5+'РСТ РСО-А'!$K$6+'РСТ РСО-А'!$G$9</f>
        <v>3978.36</v>
      </c>
      <c r="L290" s="118">
        <f>VLOOKUP($A290+ROUND((COLUMN()-2)/24,5),АТС!$A$41:$F$784,3)+'Иные услуги '!$C$5+'РСТ РСО-А'!$K$6+'РСТ РСО-А'!$G$9</f>
        <v>3978.59</v>
      </c>
      <c r="M290" s="118">
        <f>VLOOKUP($A290+ROUND((COLUMN()-2)/24,5),АТС!$A$41:$F$784,3)+'Иные услуги '!$C$5+'РСТ РСО-А'!$K$6+'РСТ РСО-А'!$G$9</f>
        <v>3941.1400000000003</v>
      </c>
      <c r="N290" s="118">
        <f>VLOOKUP($A290+ROUND((COLUMN()-2)/24,5),АТС!$A$41:$F$784,3)+'Иные услуги '!$C$5+'РСТ РСО-А'!$K$6+'РСТ РСО-А'!$G$9</f>
        <v>3977.9900000000002</v>
      </c>
      <c r="O290" s="118">
        <f>VLOOKUP($A290+ROUND((COLUMN()-2)/24,5),АТС!$A$41:$F$784,3)+'Иные услуги '!$C$5+'РСТ РСО-А'!$K$6+'РСТ РСО-А'!$G$9</f>
        <v>4018.51</v>
      </c>
      <c r="P290" s="118">
        <f>VLOOKUP($A290+ROUND((COLUMN()-2)/24,5),АТС!$A$41:$F$784,3)+'Иные услуги '!$C$5+'РСТ РСО-А'!$K$6+'РСТ РСО-А'!$G$9</f>
        <v>4018.35</v>
      </c>
      <c r="Q290" s="118">
        <f>VLOOKUP($A290+ROUND((COLUMN()-2)/24,5),АТС!$A$41:$F$784,3)+'Иные услуги '!$C$5+'РСТ РСО-А'!$K$6+'РСТ РСО-А'!$G$9</f>
        <v>4018.29</v>
      </c>
      <c r="R290" s="118">
        <f>VLOOKUP($A290+ROUND((COLUMN()-2)/24,5),АТС!$A$41:$F$784,3)+'Иные услуги '!$C$5+'РСТ РСО-А'!$K$6+'РСТ РСО-А'!$G$9</f>
        <v>3978.08</v>
      </c>
      <c r="S290" s="118">
        <f>VLOOKUP($A290+ROUND((COLUMN()-2)/24,5),АТС!$A$41:$F$784,3)+'Иные услуги '!$C$5+'РСТ РСО-А'!$K$6+'РСТ РСО-А'!$G$9</f>
        <v>3877.31</v>
      </c>
      <c r="T290" s="118">
        <f>VLOOKUP($A290+ROUND((COLUMN()-2)/24,5),АТС!$A$41:$F$784,3)+'Иные услуги '!$C$5+'РСТ РСО-А'!$K$6+'РСТ РСО-А'!$G$9</f>
        <v>3966.48</v>
      </c>
      <c r="U290" s="118">
        <f>VLOOKUP($A290+ROUND((COLUMN()-2)/24,5),АТС!$A$41:$F$784,3)+'Иные услуги '!$C$5+'РСТ РСО-А'!$K$6+'РСТ РСО-А'!$G$9</f>
        <v>3885.37</v>
      </c>
      <c r="V290" s="118">
        <f>VLOOKUP($A290+ROUND((COLUMN()-2)/24,5),АТС!$A$41:$F$784,3)+'Иные услуги '!$C$5+'РСТ РСО-А'!$K$6+'РСТ РСО-А'!$G$9</f>
        <v>3885.03</v>
      </c>
      <c r="W290" s="118">
        <f>VLOOKUP($A290+ROUND((COLUMN()-2)/24,5),АТС!$A$41:$F$784,3)+'Иные услуги '!$C$5+'РСТ РСО-А'!$K$6+'РСТ РСО-А'!$G$9</f>
        <v>3898.81</v>
      </c>
      <c r="X290" s="118">
        <f>VLOOKUP($A290+ROUND((COLUMN()-2)/24,5),АТС!$A$41:$F$784,3)+'Иные услуги '!$C$5+'РСТ РСО-А'!$K$6+'РСТ РСО-А'!$G$9</f>
        <v>4104.67</v>
      </c>
      <c r="Y290" s="118">
        <f>VLOOKUP($A290+ROUND((COLUMN()-2)/24,5),АТС!$A$41:$F$784,3)+'Иные услуги '!$C$5+'РСТ РСО-А'!$K$6+'РСТ РСО-А'!$G$9</f>
        <v>3935.56</v>
      </c>
    </row>
    <row r="291" spans="1:25" x14ac:dyDescent="0.2">
      <c r="A291" s="66">
        <f t="shared" si="8"/>
        <v>43388</v>
      </c>
      <c r="B291" s="118">
        <f>VLOOKUP($A291+ROUND((COLUMN()-2)/24,5),АТС!$A$41:$F$784,3)+'Иные услуги '!$C$5+'РСТ РСО-А'!$K$6+'РСТ РСО-А'!$G$9</f>
        <v>3859.7</v>
      </c>
      <c r="C291" s="118">
        <f>VLOOKUP($A291+ROUND((COLUMN()-2)/24,5),АТС!$A$41:$F$784,3)+'Иные услуги '!$C$5+'РСТ РСО-А'!$K$6+'РСТ РСО-А'!$G$9</f>
        <v>3898.51</v>
      </c>
      <c r="D291" s="118">
        <f>VLOOKUP($A291+ROUND((COLUMN()-2)/24,5),АТС!$A$41:$F$784,3)+'Иные услуги '!$C$5+'РСТ РСО-А'!$K$6+'РСТ РСО-А'!$G$9</f>
        <v>3912.33</v>
      </c>
      <c r="E291" s="118">
        <f>VLOOKUP($A291+ROUND((COLUMN()-2)/24,5),АТС!$A$41:$F$784,3)+'Иные услуги '!$C$5+'РСТ РСО-А'!$K$6+'РСТ РСО-А'!$G$9</f>
        <v>3934.15</v>
      </c>
      <c r="F291" s="118">
        <f>VLOOKUP($A291+ROUND((COLUMN()-2)/24,5),АТС!$A$41:$F$784,3)+'Иные услуги '!$C$5+'РСТ РСО-А'!$K$6+'РСТ РСО-А'!$G$9</f>
        <v>3933.78</v>
      </c>
      <c r="G291" s="118">
        <f>VLOOKUP($A291+ROUND((COLUMN()-2)/24,5),АТС!$A$41:$F$784,3)+'Иные услуги '!$C$5+'РСТ РСО-А'!$K$6+'РСТ РСО-А'!$G$9</f>
        <v>3897.51</v>
      </c>
      <c r="H291" s="118">
        <f>VLOOKUP($A291+ROUND((COLUMN()-2)/24,5),АТС!$A$41:$F$784,3)+'Иные услуги '!$C$5+'РСТ РСО-А'!$K$6+'РСТ РСО-А'!$G$9</f>
        <v>3972.91</v>
      </c>
      <c r="I291" s="118">
        <f>VLOOKUP($A291+ROUND((COLUMN()-2)/24,5),АТС!$A$41:$F$784,3)+'Иные услуги '!$C$5+'РСТ РСО-А'!$K$6+'РСТ РСО-А'!$G$9</f>
        <v>3854.27</v>
      </c>
      <c r="J291" s="118">
        <f>VLOOKUP($A291+ROUND((COLUMN()-2)/24,5),АТС!$A$41:$F$784,3)+'Иные услуги '!$C$5+'РСТ РСО-А'!$K$6+'РСТ РСО-А'!$G$9</f>
        <v>3981.6400000000003</v>
      </c>
      <c r="K291" s="118">
        <f>VLOOKUP($A291+ROUND((COLUMN()-2)/24,5),АТС!$A$41:$F$784,3)+'Иные услуги '!$C$5+'РСТ РСО-А'!$K$6+'РСТ РСО-А'!$G$9</f>
        <v>3910.53</v>
      </c>
      <c r="L291" s="118">
        <f>VLOOKUP($A291+ROUND((COLUMN()-2)/24,5),АТС!$A$41:$F$784,3)+'Иные услуги '!$C$5+'РСТ РСО-А'!$K$6+'РСТ РСО-А'!$G$9</f>
        <v>3910.45</v>
      </c>
      <c r="M291" s="118">
        <f>VLOOKUP($A291+ROUND((COLUMN()-2)/24,5),АТС!$A$41:$F$784,3)+'Иные услуги '!$C$5+'РСТ РСО-А'!$K$6+'РСТ РСО-А'!$G$9</f>
        <v>3909.75</v>
      </c>
      <c r="N291" s="118">
        <f>VLOOKUP($A291+ROUND((COLUMN()-2)/24,5),АТС!$A$41:$F$784,3)+'Иные услуги '!$C$5+'РСТ РСО-А'!$K$6+'РСТ РСО-А'!$G$9</f>
        <v>3943.94</v>
      </c>
      <c r="O291" s="118">
        <f>VLOOKUP($A291+ROUND((COLUMN()-2)/24,5),АТС!$A$41:$F$784,3)+'Иные услуги '!$C$5+'РСТ РСО-А'!$K$6+'РСТ РСО-А'!$G$9</f>
        <v>3958.46</v>
      </c>
      <c r="P291" s="118">
        <f>VLOOKUP($A291+ROUND((COLUMN()-2)/24,5),АТС!$A$41:$F$784,3)+'Иные услуги '!$C$5+'РСТ РСО-А'!$K$6+'РСТ РСО-А'!$G$9</f>
        <v>3958.53</v>
      </c>
      <c r="Q291" s="118">
        <f>VLOOKUP($A291+ROUND((COLUMN()-2)/24,5),АТС!$A$41:$F$784,3)+'Иные услуги '!$C$5+'РСТ РСО-А'!$K$6+'РСТ РСО-А'!$G$9</f>
        <v>3943.9</v>
      </c>
      <c r="R291" s="118">
        <f>VLOOKUP($A291+ROUND((COLUMN()-2)/24,5),АТС!$A$41:$F$784,3)+'Иные услуги '!$C$5+'РСТ РСО-А'!$K$6+'РСТ РСО-А'!$G$9</f>
        <v>3909.4900000000002</v>
      </c>
      <c r="S291" s="118">
        <f>VLOOKUP($A291+ROUND((COLUMN()-2)/24,5),АТС!$A$41:$F$784,3)+'Иные услуги '!$C$5+'РСТ РСО-А'!$K$6+'РСТ РСО-А'!$G$9</f>
        <v>3864.25</v>
      </c>
      <c r="T291" s="118">
        <f>VLOOKUP($A291+ROUND((COLUMN()-2)/24,5),АТС!$A$41:$F$784,3)+'Иные услуги '!$C$5+'РСТ РСО-А'!$K$6+'РСТ РСО-А'!$G$9</f>
        <v>3959.54</v>
      </c>
      <c r="U291" s="118">
        <f>VLOOKUP($A291+ROUND((COLUMN()-2)/24,5),АТС!$A$41:$F$784,3)+'Иные услуги '!$C$5+'РСТ РСО-А'!$K$6+'РСТ РСО-А'!$G$9</f>
        <v>3867.7400000000002</v>
      </c>
      <c r="V291" s="118">
        <f>VLOOKUP($A291+ROUND((COLUMN()-2)/24,5),АТС!$A$41:$F$784,3)+'Иные услуги '!$C$5+'РСТ РСО-А'!$K$6+'РСТ РСО-А'!$G$9</f>
        <v>3883.2200000000003</v>
      </c>
      <c r="W291" s="118">
        <f>VLOOKUP($A291+ROUND((COLUMN()-2)/24,5),АТС!$A$41:$F$784,3)+'Иные услуги '!$C$5+'РСТ РСО-А'!$K$6+'РСТ РСО-А'!$G$9</f>
        <v>3899.76</v>
      </c>
      <c r="X291" s="118">
        <f>VLOOKUP($A291+ROUND((COLUMN()-2)/24,5),АТС!$A$41:$F$784,3)+'Иные услуги '!$C$5+'РСТ РСО-А'!$K$6+'РСТ РСО-А'!$G$9</f>
        <v>4107.93</v>
      </c>
      <c r="Y291" s="118">
        <f>VLOOKUP($A291+ROUND((COLUMN()-2)/24,5),АТС!$A$41:$F$784,3)+'Иные услуги '!$C$5+'РСТ РСО-А'!$K$6+'РСТ РСО-А'!$G$9</f>
        <v>3945.38</v>
      </c>
    </row>
    <row r="292" spans="1:25" x14ac:dyDescent="0.2">
      <c r="A292" s="66">
        <f t="shared" si="8"/>
        <v>43389</v>
      </c>
      <c r="B292" s="118">
        <f>VLOOKUP($A292+ROUND((COLUMN()-2)/24,5),АТС!$A$41:$F$784,3)+'Иные услуги '!$C$5+'РСТ РСО-А'!$K$6+'РСТ РСО-А'!$G$9</f>
        <v>3843.38</v>
      </c>
      <c r="C292" s="118">
        <f>VLOOKUP($A292+ROUND((COLUMN()-2)/24,5),АТС!$A$41:$F$784,3)+'Иные услуги '!$C$5+'РСТ РСО-А'!$K$6+'РСТ РСО-А'!$G$9</f>
        <v>3871.19</v>
      </c>
      <c r="D292" s="118">
        <f>VLOOKUP($A292+ROUND((COLUMN()-2)/24,5),АТС!$A$41:$F$784,3)+'Иные услуги '!$C$5+'РСТ РСО-А'!$K$6+'РСТ РСО-А'!$G$9</f>
        <v>3906.1400000000003</v>
      </c>
      <c r="E292" s="118">
        <f>VLOOKUP($A292+ROUND((COLUMN()-2)/24,5),АТС!$A$41:$F$784,3)+'Иные услуги '!$C$5+'РСТ РСО-А'!$K$6+'РСТ РСО-А'!$G$9</f>
        <v>3927.79</v>
      </c>
      <c r="F292" s="118">
        <f>VLOOKUP($A292+ROUND((COLUMN()-2)/24,5),АТС!$A$41:$F$784,3)+'Иные услуги '!$C$5+'РСТ РСО-А'!$K$6+'РСТ РСО-А'!$G$9</f>
        <v>3927.66</v>
      </c>
      <c r="G292" s="118">
        <f>VLOOKUP($A292+ROUND((COLUMN()-2)/24,5),АТС!$A$41:$F$784,3)+'Иные услуги '!$C$5+'РСТ РСО-А'!$K$6+'РСТ РСО-А'!$G$9</f>
        <v>3894.63</v>
      </c>
      <c r="H292" s="118">
        <f>VLOOKUP($A292+ROUND((COLUMN()-2)/24,5),АТС!$A$41:$F$784,3)+'Иные услуги '!$C$5+'РСТ РСО-А'!$K$6+'РСТ РСО-А'!$G$9</f>
        <v>3971.04</v>
      </c>
      <c r="I292" s="118">
        <f>VLOOKUP($A292+ROUND((COLUMN()-2)/24,5),АТС!$A$41:$F$784,3)+'Иные услуги '!$C$5+'РСТ РСО-А'!$K$6+'РСТ РСО-А'!$G$9</f>
        <v>3853.94</v>
      </c>
      <c r="J292" s="118">
        <f>VLOOKUP($A292+ROUND((COLUMN()-2)/24,5),АТС!$A$41:$F$784,3)+'Иные услуги '!$C$5+'РСТ РСО-А'!$K$6+'РСТ РСО-А'!$G$9</f>
        <v>3981.23</v>
      </c>
      <c r="K292" s="118">
        <f>VLOOKUP($A292+ROUND((COLUMN()-2)/24,5),АТС!$A$41:$F$784,3)+'Иные услуги '!$C$5+'РСТ РСО-А'!$K$6+'РСТ РСО-А'!$G$9</f>
        <v>3910.09</v>
      </c>
      <c r="L292" s="118">
        <f>VLOOKUP($A292+ROUND((COLUMN()-2)/24,5),АТС!$A$41:$F$784,3)+'Иные услуги '!$C$5+'РСТ РСО-А'!$K$6+'РСТ РСО-А'!$G$9</f>
        <v>3909.91</v>
      </c>
      <c r="M292" s="118">
        <f>VLOOKUP($A292+ROUND((COLUMN()-2)/24,5),АТС!$A$41:$F$784,3)+'Иные услуги '!$C$5+'РСТ РСО-А'!$K$6+'РСТ РСО-А'!$G$9</f>
        <v>3909.4900000000002</v>
      </c>
      <c r="N292" s="118">
        <f>VLOOKUP($A292+ROUND((COLUMN()-2)/24,5),АТС!$A$41:$F$784,3)+'Иные услуги '!$C$5+'РСТ РСО-А'!$K$6+'РСТ РСО-А'!$G$9</f>
        <v>3943.69</v>
      </c>
      <c r="O292" s="118">
        <f>VLOOKUP($A292+ROUND((COLUMN()-2)/24,5),АТС!$A$41:$F$784,3)+'Иные услуги '!$C$5+'РСТ РСО-А'!$K$6+'РСТ РСО-А'!$G$9</f>
        <v>3943.73</v>
      </c>
      <c r="P292" s="118">
        <f>VLOOKUP($A292+ROUND((COLUMN()-2)/24,5),АТС!$A$41:$F$784,3)+'Иные услуги '!$C$5+'РСТ РСО-А'!$K$6+'РСТ РСО-А'!$G$9</f>
        <v>3943.79</v>
      </c>
      <c r="Q292" s="118">
        <f>VLOOKUP($A292+ROUND((COLUMN()-2)/24,5),АТС!$A$41:$F$784,3)+'Иные услуги '!$C$5+'РСТ РСО-А'!$K$6+'РСТ РСО-А'!$G$9</f>
        <v>3943.94</v>
      </c>
      <c r="R292" s="118">
        <f>VLOOKUP($A292+ROUND((COLUMN()-2)/24,5),АТС!$A$41:$F$784,3)+'Иные услуги '!$C$5+'РСТ РСО-А'!$K$6+'РСТ РСО-А'!$G$9</f>
        <v>3909.08</v>
      </c>
      <c r="S292" s="118">
        <f>VLOOKUP($A292+ROUND((COLUMN()-2)/24,5),АТС!$A$41:$F$784,3)+'Иные услуги '!$C$5+'РСТ РСО-А'!$K$6+'РСТ РСО-А'!$G$9</f>
        <v>3866.95</v>
      </c>
      <c r="T292" s="118">
        <f>VLOOKUP($A292+ROUND((COLUMN()-2)/24,5),АТС!$A$41:$F$784,3)+'Иные услуги '!$C$5+'РСТ РСО-А'!$K$6+'РСТ РСО-А'!$G$9</f>
        <v>3944.27</v>
      </c>
      <c r="U292" s="118">
        <f>VLOOKUP($A292+ROUND((COLUMN()-2)/24,5),АТС!$A$41:$F$784,3)+'Иные услуги '!$C$5+'РСТ РСО-А'!$K$6+'РСТ РСО-А'!$G$9</f>
        <v>3866.65</v>
      </c>
      <c r="V292" s="118">
        <f>VLOOKUP($A292+ROUND((COLUMN()-2)/24,5),АТС!$A$41:$F$784,3)+'Иные услуги '!$C$5+'РСТ РСО-А'!$K$6+'РСТ РСО-А'!$G$9</f>
        <v>3883.36</v>
      </c>
      <c r="W292" s="118">
        <f>VLOOKUP($A292+ROUND((COLUMN()-2)/24,5),АТС!$A$41:$F$784,3)+'Иные услуги '!$C$5+'РСТ РСО-А'!$K$6+'РСТ РСО-А'!$G$9</f>
        <v>3899.67</v>
      </c>
      <c r="X292" s="118">
        <f>VLOOKUP($A292+ROUND((COLUMN()-2)/24,5),АТС!$A$41:$F$784,3)+'Иные услуги '!$C$5+'РСТ РСО-А'!$K$6+'РСТ РСО-А'!$G$9</f>
        <v>4108.3499999999995</v>
      </c>
      <c r="Y292" s="118">
        <f>VLOOKUP($A292+ROUND((COLUMN()-2)/24,5),АТС!$A$41:$F$784,3)+'Иные услуги '!$C$5+'РСТ РСО-А'!$K$6+'РСТ РСО-А'!$G$9</f>
        <v>3937.25</v>
      </c>
    </row>
    <row r="293" spans="1:25" x14ac:dyDescent="0.2">
      <c r="A293" s="66">
        <f t="shared" si="8"/>
        <v>43390</v>
      </c>
      <c r="B293" s="118">
        <f>VLOOKUP($A293+ROUND((COLUMN()-2)/24,5),АТС!$A$41:$F$784,3)+'Иные услуги '!$C$5+'РСТ РСО-А'!$K$6+'РСТ РСО-А'!$G$9</f>
        <v>3842.9900000000002</v>
      </c>
      <c r="C293" s="118">
        <f>VLOOKUP($A293+ROUND((COLUMN()-2)/24,5),АТС!$A$41:$F$784,3)+'Иные услуги '!$C$5+'РСТ РСО-А'!$K$6+'РСТ РСО-А'!$G$9</f>
        <v>3865.76</v>
      </c>
      <c r="D293" s="118">
        <f>VLOOKUP($A293+ROUND((COLUMN()-2)/24,5),АТС!$A$41:$F$784,3)+'Иные услуги '!$C$5+'РСТ РСО-А'!$K$6+'РСТ РСО-А'!$G$9</f>
        <v>3907.41</v>
      </c>
      <c r="E293" s="118">
        <f>VLOOKUP($A293+ROUND((COLUMN()-2)/24,5),АТС!$A$41:$F$784,3)+'Иные услуги '!$C$5+'РСТ РСО-А'!$K$6+'РСТ РСО-А'!$G$9</f>
        <v>3927.5</v>
      </c>
      <c r="F293" s="118">
        <f>VLOOKUP($A293+ROUND((COLUMN()-2)/24,5),АТС!$A$41:$F$784,3)+'Иные услуги '!$C$5+'РСТ РСО-А'!$K$6+'РСТ РСО-А'!$G$9</f>
        <v>3933.28</v>
      </c>
      <c r="G293" s="118">
        <f>VLOOKUP($A293+ROUND((COLUMN()-2)/24,5),АТС!$A$41:$F$784,3)+'Иные услуги '!$C$5+'РСТ РСО-А'!$K$6+'РСТ РСО-А'!$G$9</f>
        <v>3897.38</v>
      </c>
      <c r="H293" s="118">
        <f>VLOOKUP($A293+ROUND((COLUMN()-2)/24,5),АТС!$A$41:$F$784,3)+'Иные услуги '!$C$5+'РСТ РСО-А'!$K$6+'РСТ РСО-А'!$G$9</f>
        <v>3899.7400000000002</v>
      </c>
      <c r="I293" s="118">
        <f>VLOOKUP($A293+ROUND((COLUMN()-2)/24,5),АТС!$A$41:$F$784,3)+'Иные услуги '!$C$5+'РСТ РСО-А'!$K$6+'РСТ РСО-А'!$G$9</f>
        <v>3920.41</v>
      </c>
      <c r="J293" s="118">
        <f>VLOOKUP($A293+ROUND((COLUMN()-2)/24,5),АТС!$A$41:$F$784,3)+'Иные услуги '!$C$5+'РСТ РСО-А'!$K$6+'РСТ РСО-А'!$G$9</f>
        <v>3943.54</v>
      </c>
      <c r="K293" s="118">
        <f>VLOOKUP($A293+ROUND((COLUMN()-2)/24,5),АТС!$A$41:$F$784,3)+'Иные услуги '!$C$5+'РСТ РСО-А'!$K$6+'РСТ РСО-А'!$G$9</f>
        <v>3878.42</v>
      </c>
      <c r="L293" s="118">
        <f>VLOOKUP($A293+ROUND((COLUMN()-2)/24,5),АТС!$A$41:$F$784,3)+'Иные услуги '!$C$5+'РСТ РСО-А'!$K$6+'РСТ РСО-А'!$G$9</f>
        <v>3866.42</v>
      </c>
      <c r="M293" s="118">
        <f>VLOOKUP($A293+ROUND((COLUMN()-2)/24,5),АТС!$A$41:$F$784,3)+'Иные услуги '!$C$5+'РСТ РСО-А'!$K$6+'РСТ РСО-А'!$G$9</f>
        <v>3865.4</v>
      </c>
      <c r="N293" s="118">
        <f>VLOOKUP($A293+ROUND((COLUMN()-2)/24,5),АТС!$A$41:$F$784,3)+'Иные услуги '!$C$5+'РСТ РСО-А'!$K$6+'РСТ РСО-А'!$G$9</f>
        <v>3877.27</v>
      </c>
      <c r="O293" s="118">
        <f>VLOOKUP($A293+ROUND((COLUMN()-2)/24,5),АТС!$A$41:$F$784,3)+'Иные услуги '!$C$5+'РСТ РСО-А'!$K$6+'РСТ РСО-А'!$G$9</f>
        <v>3877.38</v>
      </c>
      <c r="P293" s="118">
        <f>VLOOKUP($A293+ROUND((COLUMN()-2)/24,5),АТС!$A$41:$F$784,3)+'Иные услуги '!$C$5+'РСТ РСО-А'!$K$6+'РСТ РСО-А'!$G$9</f>
        <v>3877.4</v>
      </c>
      <c r="Q293" s="118">
        <f>VLOOKUP($A293+ROUND((COLUMN()-2)/24,5),АТС!$A$41:$F$784,3)+'Иные услуги '!$C$5+'РСТ РСО-А'!$K$6+'РСТ РСО-А'!$G$9</f>
        <v>3877.4300000000003</v>
      </c>
      <c r="R293" s="118">
        <f>VLOOKUP($A293+ROUND((COLUMN()-2)/24,5),АТС!$A$41:$F$784,3)+'Иные услуги '!$C$5+'РСТ РСО-А'!$K$6+'РСТ РСО-А'!$G$9</f>
        <v>3877.63</v>
      </c>
      <c r="S293" s="118">
        <f>VLOOKUP($A293+ROUND((COLUMN()-2)/24,5),АТС!$A$41:$F$784,3)+'Иные услуги '!$C$5+'РСТ РСО-А'!$K$6+'РСТ РСО-А'!$G$9</f>
        <v>3881</v>
      </c>
      <c r="T293" s="118">
        <f>VLOOKUP($A293+ROUND((COLUMN()-2)/24,5),АТС!$A$41:$F$784,3)+'Иные услуги '!$C$5+'РСТ РСО-А'!$K$6+'РСТ РСО-А'!$G$9</f>
        <v>4007.87</v>
      </c>
      <c r="U293" s="118">
        <f>VLOOKUP($A293+ROUND((COLUMN()-2)/24,5),АТС!$A$41:$F$784,3)+'Иные услуги '!$C$5+'РСТ РСО-А'!$K$6+'РСТ РСО-А'!$G$9</f>
        <v>3950.1800000000003</v>
      </c>
      <c r="V293" s="118">
        <f>VLOOKUP($A293+ROUND((COLUMN()-2)/24,5),АТС!$A$41:$F$784,3)+'Иные услуги '!$C$5+'РСТ РСО-А'!$K$6+'РСТ РСО-А'!$G$9</f>
        <v>3903.55</v>
      </c>
      <c r="W293" s="118">
        <f>VLOOKUP($A293+ROUND((COLUMN()-2)/24,5),АТС!$A$41:$F$784,3)+'Иные услуги '!$C$5+'РСТ РСО-А'!$K$6+'РСТ РСО-А'!$G$9</f>
        <v>3898.52</v>
      </c>
      <c r="X293" s="118">
        <f>VLOOKUP($A293+ROUND((COLUMN()-2)/24,5),АТС!$A$41:$F$784,3)+'Иные услуги '!$C$5+'РСТ РСО-А'!$K$6+'РСТ РСО-А'!$G$9</f>
        <v>4108.3099999999995</v>
      </c>
      <c r="Y293" s="118">
        <f>VLOOKUP($A293+ROUND((COLUMN()-2)/24,5),АТС!$A$41:$F$784,3)+'Иные услуги '!$C$5+'РСТ РСО-А'!$K$6+'РСТ РСО-А'!$G$9</f>
        <v>3959.6800000000003</v>
      </c>
    </row>
    <row r="294" spans="1:25" x14ac:dyDescent="0.2">
      <c r="A294" s="66">
        <f t="shared" si="8"/>
        <v>43391</v>
      </c>
      <c r="B294" s="118">
        <f>VLOOKUP($A294+ROUND((COLUMN()-2)/24,5),АТС!$A$41:$F$784,3)+'Иные услуги '!$C$5+'РСТ РСО-А'!$K$6+'РСТ РСО-А'!$G$9</f>
        <v>3856.78</v>
      </c>
      <c r="C294" s="118">
        <f>VLOOKUP($A294+ROUND((COLUMN()-2)/24,5),АТС!$A$41:$F$784,3)+'Иные услуги '!$C$5+'РСТ РСО-А'!$K$6+'РСТ РСО-А'!$G$9</f>
        <v>3868.01</v>
      </c>
      <c r="D294" s="118">
        <f>VLOOKUP($A294+ROUND((COLUMN()-2)/24,5),АТС!$A$41:$F$784,3)+'Иные услуги '!$C$5+'РСТ РСО-А'!$K$6+'РСТ РСО-А'!$G$9</f>
        <v>3893.52</v>
      </c>
      <c r="E294" s="118">
        <f>VLOOKUP($A294+ROUND((COLUMN()-2)/24,5),АТС!$A$41:$F$784,3)+'Иные услуги '!$C$5+'РСТ РСО-А'!$K$6+'РСТ РСО-А'!$G$9</f>
        <v>3893.4700000000003</v>
      </c>
      <c r="F294" s="118">
        <f>VLOOKUP($A294+ROUND((COLUMN()-2)/24,5),АТС!$A$41:$F$784,3)+'Иные услуги '!$C$5+'РСТ РСО-А'!$K$6+'РСТ РСО-А'!$G$9</f>
        <v>3894.4700000000003</v>
      </c>
      <c r="G294" s="118">
        <f>VLOOKUP($A294+ROUND((COLUMN()-2)/24,5),АТС!$A$41:$F$784,3)+'Иные услуги '!$C$5+'РСТ РСО-А'!$K$6+'РСТ РСО-А'!$G$9</f>
        <v>3870.79</v>
      </c>
      <c r="H294" s="118">
        <f>VLOOKUP($A294+ROUND((COLUMN()-2)/24,5),АТС!$A$41:$F$784,3)+'Иные услуги '!$C$5+'РСТ РСО-А'!$K$6+'РСТ РСО-А'!$G$9</f>
        <v>3892.04</v>
      </c>
      <c r="I294" s="118">
        <f>VLOOKUP($A294+ROUND((COLUMN()-2)/24,5),АТС!$A$41:$F$784,3)+'Иные услуги '!$C$5+'РСТ РСО-А'!$K$6+'РСТ РСО-А'!$G$9</f>
        <v>3917.67</v>
      </c>
      <c r="J294" s="118">
        <f>VLOOKUP($A294+ROUND((COLUMN()-2)/24,5),АТС!$A$41:$F$784,3)+'Иные услуги '!$C$5+'РСТ РСО-А'!$K$6+'РСТ РСО-А'!$G$9</f>
        <v>3943.87</v>
      </c>
      <c r="K294" s="118">
        <f>VLOOKUP($A294+ROUND((COLUMN()-2)/24,5),АТС!$A$41:$F$784,3)+'Иные услуги '!$C$5+'РСТ РСО-А'!$K$6+'РСТ РСО-А'!$G$9</f>
        <v>3877.83</v>
      </c>
      <c r="L294" s="118">
        <f>VLOOKUP($A294+ROUND((COLUMN()-2)/24,5),АТС!$A$41:$F$784,3)+'Иные услуги '!$C$5+'РСТ РСО-А'!$K$6+'РСТ РСО-А'!$G$9</f>
        <v>3877.6800000000003</v>
      </c>
      <c r="M294" s="118">
        <f>VLOOKUP($A294+ROUND((COLUMN()-2)/24,5),АТС!$A$41:$F$784,3)+'Иные услуги '!$C$5+'РСТ РСО-А'!$K$6+'РСТ РСО-А'!$G$9</f>
        <v>3877.48</v>
      </c>
      <c r="N294" s="118">
        <f>VLOOKUP($A294+ROUND((COLUMN()-2)/24,5),АТС!$A$41:$F$784,3)+'Иные услуги '!$C$5+'РСТ РСО-А'!$K$6+'РСТ РСО-А'!$G$9</f>
        <v>3877.33</v>
      </c>
      <c r="O294" s="118">
        <f>VLOOKUP($A294+ROUND((COLUMN()-2)/24,5),АТС!$A$41:$F$784,3)+'Иные услуги '!$C$5+'РСТ РСО-А'!$K$6+'РСТ РСО-А'!$G$9</f>
        <v>3877.23</v>
      </c>
      <c r="P294" s="118">
        <f>VLOOKUP($A294+ROUND((COLUMN()-2)/24,5),АТС!$A$41:$F$784,3)+'Иные услуги '!$C$5+'РСТ РСО-А'!$K$6+'РСТ РСО-А'!$G$9</f>
        <v>3876.9300000000003</v>
      </c>
      <c r="Q294" s="118">
        <f>VLOOKUP($A294+ROUND((COLUMN()-2)/24,5),АТС!$A$41:$F$784,3)+'Иные услуги '!$C$5+'РСТ РСО-А'!$K$6+'РСТ РСО-А'!$G$9</f>
        <v>3876.96</v>
      </c>
      <c r="R294" s="118">
        <f>VLOOKUP($A294+ROUND((COLUMN()-2)/24,5),АТС!$A$41:$F$784,3)+'Иные услуги '!$C$5+'РСТ РСО-А'!$K$6+'РСТ РСО-А'!$G$9</f>
        <v>3877.01</v>
      </c>
      <c r="S294" s="118">
        <f>VLOOKUP($A294+ROUND((COLUMN()-2)/24,5),АТС!$A$41:$F$784,3)+'Иные услуги '!$C$5+'РСТ РСО-А'!$K$6+'РСТ РСО-А'!$G$9</f>
        <v>3858.41</v>
      </c>
      <c r="T294" s="118">
        <f>VLOOKUP($A294+ROUND((COLUMN()-2)/24,5),АТС!$A$41:$F$784,3)+'Иные услуги '!$C$5+'РСТ РСО-А'!$K$6+'РСТ РСО-А'!$G$9</f>
        <v>4001.86</v>
      </c>
      <c r="U294" s="118">
        <f>VLOOKUP($A294+ROUND((COLUMN()-2)/24,5),АТС!$A$41:$F$784,3)+'Иные услуги '!$C$5+'РСТ РСО-А'!$K$6+'РСТ РСО-А'!$G$9</f>
        <v>3942.78</v>
      </c>
      <c r="V294" s="118">
        <f>VLOOKUP($A294+ROUND((COLUMN()-2)/24,5),АТС!$A$41:$F$784,3)+'Иные услуги '!$C$5+'РСТ РСО-А'!$K$6+'РСТ РСО-А'!$G$9</f>
        <v>3894.2</v>
      </c>
      <c r="W294" s="118">
        <f>VLOOKUP($A294+ROUND((COLUMN()-2)/24,5),АТС!$A$41:$F$784,3)+'Иные услуги '!$C$5+'РСТ РСО-А'!$K$6+'РСТ РСО-А'!$G$9</f>
        <v>3904.25</v>
      </c>
      <c r="X294" s="118">
        <f>VLOOKUP($A294+ROUND((COLUMN()-2)/24,5),АТС!$A$41:$F$784,3)+'Иные услуги '!$C$5+'РСТ РСО-А'!$K$6+'РСТ РСО-А'!$G$9</f>
        <v>4115.66</v>
      </c>
      <c r="Y294" s="118">
        <f>VLOOKUP($A294+ROUND((COLUMN()-2)/24,5),АТС!$A$41:$F$784,3)+'Иные услуги '!$C$5+'РСТ РСО-А'!$K$6+'РСТ РСО-А'!$G$9</f>
        <v>3966.8</v>
      </c>
    </row>
    <row r="295" spans="1:25" x14ac:dyDescent="0.2">
      <c r="A295" s="66">
        <f t="shared" si="8"/>
        <v>43392</v>
      </c>
      <c r="B295" s="118">
        <f>VLOOKUP($A295+ROUND((COLUMN()-2)/24,5),АТС!$A$41:$F$784,3)+'Иные услуги '!$C$5+'РСТ РСО-А'!$K$6+'РСТ РСО-А'!$G$9</f>
        <v>3866.26</v>
      </c>
      <c r="C295" s="118">
        <f>VLOOKUP($A295+ROUND((COLUMN()-2)/24,5),АТС!$A$41:$F$784,3)+'Иные услуги '!$C$5+'РСТ РСО-А'!$K$6+'РСТ РСО-А'!$G$9</f>
        <v>3868.73</v>
      </c>
      <c r="D295" s="118">
        <f>VLOOKUP($A295+ROUND((COLUMN()-2)/24,5),АТС!$A$41:$F$784,3)+'Иные услуги '!$C$5+'РСТ РСО-А'!$K$6+'РСТ РСО-А'!$G$9</f>
        <v>3894.15</v>
      </c>
      <c r="E295" s="118">
        <f>VLOOKUP($A295+ROUND((COLUMN()-2)/24,5),АТС!$A$41:$F$784,3)+'Иные услуги '!$C$5+'РСТ РСО-А'!$K$6+'РСТ РСО-А'!$G$9</f>
        <v>3894.1400000000003</v>
      </c>
      <c r="F295" s="118">
        <f>VLOOKUP($A295+ROUND((COLUMN()-2)/24,5),АТС!$A$41:$F$784,3)+'Иные услуги '!$C$5+'РСТ РСО-А'!$K$6+'РСТ РСО-А'!$G$9</f>
        <v>3895.2200000000003</v>
      </c>
      <c r="G295" s="118">
        <f>VLOOKUP($A295+ROUND((COLUMN()-2)/24,5),АТС!$A$41:$F$784,3)+'Иные услуги '!$C$5+'РСТ РСО-А'!$K$6+'РСТ РСО-А'!$G$9</f>
        <v>3871.82</v>
      </c>
      <c r="H295" s="118">
        <f>VLOOKUP($A295+ROUND((COLUMN()-2)/24,5),АТС!$A$41:$F$784,3)+'Иные услуги '!$C$5+'РСТ РСО-А'!$K$6+'РСТ РСО-А'!$G$9</f>
        <v>3893.26</v>
      </c>
      <c r="I295" s="118">
        <f>VLOOKUP($A295+ROUND((COLUMN()-2)/24,5),АТС!$A$41:$F$784,3)+'Иные услуги '!$C$5+'РСТ РСО-А'!$K$6+'РСТ РСО-А'!$G$9</f>
        <v>3917.38</v>
      </c>
      <c r="J295" s="118">
        <f>VLOOKUP($A295+ROUND((COLUMN()-2)/24,5),АТС!$A$41:$F$784,3)+'Иные услуги '!$C$5+'РСТ РСО-А'!$K$6+'РСТ РСО-А'!$G$9</f>
        <v>3943.92</v>
      </c>
      <c r="K295" s="118">
        <f>VLOOKUP($A295+ROUND((COLUMN()-2)/24,5),АТС!$A$41:$F$784,3)+'Иные услуги '!$C$5+'РСТ РСО-А'!$K$6+'РСТ РСО-А'!$G$9</f>
        <v>3878.71</v>
      </c>
      <c r="L295" s="118">
        <f>VLOOKUP($A295+ROUND((COLUMN()-2)/24,5),АТС!$A$41:$F$784,3)+'Иные услуги '!$C$5+'РСТ РСО-А'!$K$6+'РСТ РСО-А'!$G$9</f>
        <v>3878.35</v>
      </c>
      <c r="M295" s="118">
        <f>VLOOKUP($A295+ROUND((COLUMN()-2)/24,5),АТС!$A$41:$F$784,3)+'Иные услуги '!$C$5+'РСТ РСО-А'!$K$6+'РСТ РСО-А'!$G$9</f>
        <v>3877.61</v>
      </c>
      <c r="N295" s="118">
        <f>VLOOKUP($A295+ROUND((COLUMN()-2)/24,5),АТС!$A$41:$F$784,3)+'Иные услуги '!$C$5+'РСТ РСО-А'!$K$6+'РСТ РСО-А'!$G$9</f>
        <v>3877.4</v>
      </c>
      <c r="O295" s="118">
        <f>VLOOKUP($A295+ROUND((COLUMN()-2)/24,5),АТС!$A$41:$F$784,3)+'Иные услуги '!$C$5+'РСТ РСО-А'!$K$6+'РСТ РСО-А'!$G$9</f>
        <v>3943.9700000000003</v>
      </c>
      <c r="P295" s="118">
        <f>VLOOKUP($A295+ROUND((COLUMN()-2)/24,5),АТС!$A$41:$F$784,3)+'Иные услуги '!$C$5+'РСТ РСО-А'!$K$6+'РСТ РСО-А'!$G$9</f>
        <v>3943.96</v>
      </c>
      <c r="Q295" s="118">
        <f>VLOOKUP($A295+ROUND((COLUMN()-2)/24,5),АТС!$A$41:$F$784,3)+'Иные услуги '!$C$5+'РСТ РСО-А'!$K$6+'РСТ РСО-А'!$G$9</f>
        <v>3943.96</v>
      </c>
      <c r="R295" s="118">
        <f>VLOOKUP($A295+ROUND((COLUMN()-2)/24,5),АТС!$A$41:$F$784,3)+'Иные услуги '!$C$5+'РСТ РСО-А'!$K$6+'РСТ РСО-А'!$G$9</f>
        <v>3943.83</v>
      </c>
      <c r="S295" s="118">
        <f>VLOOKUP($A295+ROUND((COLUMN()-2)/24,5),АТС!$A$41:$F$784,3)+'Иные услуги '!$C$5+'РСТ РСО-А'!$K$6+'РСТ РСО-А'!$G$9</f>
        <v>3864.7200000000003</v>
      </c>
      <c r="T295" s="118">
        <f>VLOOKUP($A295+ROUND((COLUMN()-2)/24,5),АТС!$A$41:$F$784,3)+'Иные услуги '!$C$5+'РСТ РСО-А'!$K$6+'РСТ РСО-А'!$G$9</f>
        <v>3983.78</v>
      </c>
      <c r="U295" s="118">
        <f>VLOOKUP($A295+ROUND((COLUMN()-2)/24,5),АТС!$A$41:$F$784,3)+'Иные услуги '!$C$5+'РСТ РСО-А'!$K$6+'РСТ РСО-А'!$G$9</f>
        <v>3931.9700000000003</v>
      </c>
      <c r="V295" s="118">
        <f>VLOOKUP($A295+ROUND((COLUMN()-2)/24,5),АТС!$A$41:$F$784,3)+'Иные услуги '!$C$5+'РСТ РСО-А'!$K$6+'РСТ РСО-А'!$G$9</f>
        <v>3886.42</v>
      </c>
      <c r="W295" s="118">
        <f>VLOOKUP($A295+ROUND((COLUMN()-2)/24,5),АТС!$A$41:$F$784,3)+'Иные услуги '!$C$5+'РСТ РСО-А'!$K$6+'РСТ РСО-А'!$G$9</f>
        <v>3896.87</v>
      </c>
      <c r="X295" s="118">
        <f>VLOOKUP($A295+ROUND((COLUMN()-2)/24,5),АТС!$A$41:$F$784,3)+'Иные услуги '!$C$5+'РСТ РСО-А'!$K$6+'РСТ РСО-А'!$G$9</f>
        <v>4104.88</v>
      </c>
      <c r="Y295" s="118">
        <f>VLOOKUP($A295+ROUND((COLUMN()-2)/24,5),АТС!$A$41:$F$784,3)+'Иные услуги '!$C$5+'РСТ РСО-А'!$K$6+'РСТ РСО-А'!$G$9</f>
        <v>3947.9900000000002</v>
      </c>
    </row>
    <row r="296" spans="1:25" x14ac:dyDescent="0.2">
      <c r="A296" s="66">
        <f t="shared" si="8"/>
        <v>43393</v>
      </c>
      <c r="B296" s="118">
        <f>VLOOKUP($A296+ROUND((COLUMN()-2)/24,5),АТС!$A$41:$F$784,3)+'Иные услуги '!$C$5+'РСТ РСО-А'!$K$6+'РСТ РСО-А'!$G$9</f>
        <v>3854.77</v>
      </c>
      <c r="C296" s="118">
        <f>VLOOKUP($A296+ROUND((COLUMN()-2)/24,5),АТС!$A$41:$F$784,3)+'Иные услуги '!$C$5+'РСТ РСО-А'!$K$6+'РСТ РСО-А'!$G$9</f>
        <v>3870.59</v>
      </c>
      <c r="D296" s="118">
        <f>VLOOKUP($A296+ROUND((COLUMN()-2)/24,5),АТС!$A$41:$F$784,3)+'Иные услуги '!$C$5+'РСТ РСО-А'!$K$6+'РСТ РСО-А'!$G$9</f>
        <v>3895.69</v>
      </c>
      <c r="E296" s="118">
        <f>VLOOKUP($A296+ROUND((COLUMN()-2)/24,5),АТС!$A$41:$F$784,3)+'Иные услуги '!$C$5+'РСТ РСО-А'!$K$6+'РСТ РСО-А'!$G$9</f>
        <v>3931.08</v>
      </c>
      <c r="F296" s="118">
        <f>VLOOKUP($A296+ROUND((COLUMN()-2)/24,5),АТС!$A$41:$F$784,3)+'Иные услуги '!$C$5+'РСТ РСО-А'!$K$6+'РСТ РСО-А'!$G$9</f>
        <v>3896.04</v>
      </c>
      <c r="G296" s="118">
        <f>VLOOKUP($A296+ROUND((COLUMN()-2)/24,5),АТС!$A$41:$F$784,3)+'Иные услуги '!$C$5+'РСТ РСО-А'!$K$6+'РСТ РСО-А'!$G$9</f>
        <v>3897.9700000000003</v>
      </c>
      <c r="H296" s="118">
        <f>VLOOKUP($A296+ROUND((COLUMN()-2)/24,5),АТС!$A$41:$F$784,3)+'Иные услуги '!$C$5+'РСТ РСО-А'!$K$6+'РСТ РСО-А'!$G$9</f>
        <v>3958.66</v>
      </c>
      <c r="I296" s="118">
        <f>VLOOKUP($A296+ROUND((COLUMN()-2)/24,5),АТС!$A$41:$F$784,3)+'Иные услуги '!$C$5+'РСТ РСО-А'!$K$6+'РСТ РСО-А'!$G$9</f>
        <v>3883.76</v>
      </c>
      <c r="J296" s="118">
        <f>VLOOKUP($A296+ROUND((COLUMN()-2)/24,5),АТС!$A$41:$F$784,3)+'Иные услуги '!$C$5+'РСТ РСО-А'!$K$6+'РСТ РСО-А'!$G$9</f>
        <v>4066.2400000000002</v>
      </c>
      <c r="K296" s="118">
        <f>VLOOKUP($A296+ROUND((COLUMN()-2)/24,5),АТС!$A$41:$F$784,3)+'Иные услуги '!$C$5+'РСТ РСО-А'!$K$6+'РСТ РСО-А'!$G$9</f>
        <v>3943.98</v>
      </c>
      <c r="L296" s="118">
        <f>VLOOKUP($A296+ROUND((COLUMN()-2)/24,5),АТС!$A$41:$F$784,3)+'Иные услуги '!$C$5+'РСТ РСО-А'!$K$6+'РСТ РСО-А'!$G$9</f>
        <v>3943.9</v>
      </c>
      <c r="M296" s="118">
        <f>VLOOKUP($A296+ROUND((COLUMN()-2)/24,5),АТС!$A$41:$F$784,3)+'Иные услуги '!$C$5+'РСТ РСО-А'!$K$6+'РСТ РСО-А'!$G$9</f>
        <v>3943.56</v>
      </c>
      <c r="N296" s="118">
        <f>VLOOKUP($A296+ROUND((COLUMN()-2)/24,5),АТС!$A$41:$F$784,3)+'Иные услуги '!$C$5+'РСТ РСО-А'!$K$6+'РСТ РСО-А'!$G$9</f>
        <v>3943.65</v>
      </c>
      <c r="O296" s="118">
        <f>VLOOKUP($A296+ROUND((COLUMN()-2)/24,5),АТС!$A$41:$F$784,3)+'Иные услуги '!$C$5+'РСТ РСО-А'!$K$6+'РСТ РСО-А'!$G$9</f>
        <v>3943.62</v>
      </c>
      <c r="P296" s="118">
        <f>VLOOKUP($A296+ROUND((COLUMN()-2)/24,5),АТС!$A$41:$F$784,3)+'Иные услуги '!$C$5+'РСТ РСО-А'!$K$6+'РСТ РСО-А'!$G$9</f>
        <v>3980.92</v>
      </c>
      <c r="Q296" s="118">
        <f>VLOOKUP($A296+ROUND((COLUMN()-2)/24,5),АТС!$A$41:$F$784,3)+'Иные услуги '!$C$5+'РСТ РСО-А'!$K$6+'РСТ РСО-А'!$G$9</f>
        <v>3980.46</v>
      </c>
      <c r="R296" s="118">
        <f>VLOOKUP($A296+ROUND((COLUMN()-2)/24,5),АТС!$A$41:$F$784,3)+'Иные услуги '!$C$5+'РСТ РСО-А'!$K$6+'РСТ РСО-А'!$G$9</f>
        <v>3980.95</v>
      </c>
      <c r="S296" s="118">
        <f>VLOOKUP($A296+ROUND((COLUMN()-2)/24,5),АТС!$A$41:$F$784,3)+'Иные услуги '!$C$5+'РСТ РСО-А'!$K$6+'РСТ РСО-А'!$G$9</f>
        <v>3878.06</v>
      </c>
      <c r="T296" s="118">
        <f>VLOOKUP($A296+ROUND((COLUMN()-2)/24,5),АТС!$A$41:$F$784,3)+'Иные услуги '!$C$5+'РСТ РСО-А'!$K$6+'РСТ РСО-А'!$G$9</f>
        <v>3982.01</v>
      </c>
      <c r="U296" s="118">
        <f>VLOOKUP($A296+ROUND((COLUMN()-2)/24,5),АТС!$A$41:$F$784,3)+'Иные услуги '!$C$5+'РСТ РСО-А'!$K$6+'РСТ РСО-А'!$G$9</f>
        <v>3876.57</v>
      </c>
      <c r="V296" s="118">
        <f>VLOOKUP($A296+ROUND((COLUMN()-2)/24,5),АТС!$A$41:$F$784,3)+'Иные услуги '!$C$5+'РСТ РСО-А'!$K$6+'РСТ РСО-А'!$G$9</f>
        <v>3903.91</v>
      </c>
      <c r="W296" s="118">
        <f>VLOOKUP($A296+ROUND((COLUMN()-2)/24,5),АТС!$A$41:$F$784,3)+'Иные услуги '!$C$5+'РСТ РСО-А'!$K$6+'РСТ РСО-А'!$G$9</f>
        <v>3901.13</v>
      </c>
      <c r="X296" s="118">
        <f>VLOOKUP($A296+ROUND((COLUMN()-2)/24,5),АТС!$A$41:$F$784,3)+'Иные услуги '!$C$5+'РСТ РСО-А'!$K$6+'РСТ РСО-А'!$G$9</f>
        <v>4108.43</v>
      </c>
      <c r="Y296" s="118">
        <f>VLOOKUP($A296+ROUND((COLUMN()-2)/24,5),АТС!$A$41:$F$784,3)+'Иные услуги '!$C$5+'РСТ РСО-А'!$K$6+'РСТ РСО-А'!$G$9</f>
        <v>3938.94</v>
      </c>
    </row>
    <row r="297" spans="1:25" x14ac:dyDescent="0.2">
      <c r="A297" s="66">
        <f t="shared" si="8"/>
        <v>43394</v>
      </c>
      <c r="B297" s="118">
        <f>VLOOKUP($A297+ROUND((COLUMN()-2)/24,5),АТС!$A$41:$F$784,3)+'Иные услуги '!$C$5+'РСТ РСО-А'!$K$6+'РСТ РСО-А'!$G$9</f>
        <v>3853.45</v>
      </c>
      <c r="C297" s="118">
        <f>VLOOKUP($A297+ROUND((COLUMN()-2)/24,5),АТС!$A$41:$F$784,3)+'Иные услуги '!$C$5+'РСТ РСО-А'!$K$6+'РСТ РСО-А'!$G$9</f>
        <v>3869.55</v>
      </c>
      <c r="D297" s="118">
        <f>VLOOKUP($A297+ROUND((COLUMN()-2)/24,5),АТС!$A$41:$F$784,3)+'Иные услуги '!$C$5+'РСТ РСО-А'!$K$6+'РСТ РСО-А'!$G$9</f>
        <v>3868.7400000000002</v>
      </c>
      <c r="E297" s="118">
        <f>VLOOKUP($A297+ROUND((COLUMN()-2)/24,5),АТС!$A$41:$F$784,3)+'Иные услуги '!$C$5+'РСТ РСО-А'!$K$6+'РСТ РСО-А'!$G$9</f>
        <v>3894.94</v>
      </c>
      <c r="F297" s="118">
        <f>VLOOKUP($A297+ROUND((COLUMN()-2)/24,5),АТС!$A$41:$F$784,3)+'Иные услуги '!$C$5+'РСТ РСО-А'!$K$6+'РСТ РСО-А'!$G$9</f>
        <v>3895.1</v>
      </c>
      <c r="G297" s="118">
        <f>VLOOKUP($A297+ROUND((COLUMN()-2)/24,5),АТС!$A$41:$F$784,3)+'Иные услуги '!$C$5+'РСТ РСО-А'!$K$6+'РСТ РСО-А'!$G$9</f>
        <v>3882.25</v>
      </c>
      <c r="H297" s="118">
        <f>VLOOKUP($A297+ROUND((COLUMN()-2)/24,5),АТС!$A$41:$F$784,3)+'Иные услуги '!$C$5+'РСТ РСО-А'!$K$6+'РСТ РСО-А'!$G$9</f>
        <v>4021.76</v>
      </c>
      <c r="I297" s="118">
        <f>VLOOKUP($A297+ROUND((COLUMN()-2)/24,5),АТС!$A$41:$F$784,3)+'Иные услуги '!$C$5+'РСТ РСО-А'!$K$6+'РСТ РСО-А'!$G$9</f>
        <v>3955.6</v>
      </c>
      <c r="J297" s="118">
        <f>VLOOKUP($A297+ROUND((COLUMN()-2)/24,5),АТС!$A$41:$F$784,3)+'Иные услуги '!$C$5+'РСТ РСО-А'!$K$6+'РСТ РСО-А'!$G$9</f>
        <v>4111.4399999999996</v>
      </c>
      <c r="K297" s="118">
        <f>VLOOKUP($A297+ROUND((COLUMN()-2)/24,5),АТС!$A$41:$F$784,3)+'Иные услуги '!$C$5+'РСТ РСО-А'!$K$6+'РСТ РСО-А'!$G$9</f>
        <v>4022.01</v>
      </c>
      <c r="L297" s="118">
        <f>VLOOKUP($A297+ROUND((COLUMN()-2)/24,5),АТС!$A$41:$F$784,3)+'Иные услуги '!$C$5+'РСТ РСО-А'!$K$6+'РСТ РСО-А'!$G$9</f>
        <v>3981.52</v>
      </c>
      <c r="M297" s="118">
        <f>VLOOKUP($A297+ROUND((COLUMN()-2)/24,5),АТС!$A$41:$F$784,3)+'Иные услуги '!$C$5+'РСТ РСО-А'!$K$6+'РСТ РСО-А'!$G$9</f>
        <v>3981.35</v>
      </c>
      <c r="N297" s="118">
        <f>VLOOKUP($A297+ROUND((COLUMN()-2)/24,5),АТС!$A$41:$F$784,3)+'Иные услуги '!$C$5+'РСТ РСО-А'!$K$6+'РСТ РСО-А'!$G$9</f>
        <v>4022.03</v>
      </c>
      <c r="O297" s="118">
        <f>VLOOKUP($A297+ROUND((COLUMN()-2)/24,5),АТС!$A$41:$F$784,3)+'Иные услуги '!$C$5+'РСТ РСО-А'!$K$6+'РСТ РСО-А'!$G$9</f>
        <v>4022.03</v>
      </c>
      <c r="P297" s="118">
        <f>VLOOKUP($A297+ROUND((COLUMN()-2)/24,5),АТС!$A$41:$F$784,3)+'Иные услуги '!$C$5+'РСТ РСО-А'!$K$6+'РСТ РСО-А'!$G$9</f>
        <v>4066.21</v>
      </c>
      <c r="Q297" s="118">
        <f>VLOOKUP($A297+ROUND((COLUMN()-2)/24,5),АТС!$A$41:$F$784,3)+'Иные услуги '!$C$5+'РСТ РСО-А'!$K$6+'РСТ РСО-А'!$G$9</f>
        <v>4065.9700000000003</v>
      </c>
      <c r="R297" s="118">
        <f>VLOOKUP($A297+ROUND((COLUMN()-2)/24,5),АТС!$A$41:$F$784,3)+'Иные услуги '!$C$5+'РСТ РСО-А'!$K$6+'РСТ РСО-А'!$G$9</f>
        <v>4022.04</v>
      </c>
      <c r="S297" s="118">
        <f>VLOOKUP($A297+ROUND((COLUMN()-2)/24,5),АТС!$A$41:$F$784,3)+'Иные услуги '!$C$5+'РСТ РСО-А'!$K$6+'РСТ РСО-А'!$G$9</f>
        <v>3878.36</v>
      </c>
      <c r="T297" s="118">
        <f>VLOOKUP($A297+ROUND((COLUMN()-2)/24,5),АТС!$A$41:$F$784,3)+'Иные услуги '!$C$5+'РСТ РСО-А'!$K$6+'РСТ РСО-А'!$G$9</f>
        <v>3975.91</v>
      </c>
      <c r="U297" s="118">
        <f>VLOOKUP($A297+ROUND((COLUMN()-2)/24,5),АТС!$A$41:$F$784,3)+'Иные услуги '!$C$5+'РСТ РСО-А'!$K$6+'РСТ РСО-А'!$G$9</f>
        <v>3866.61</v>
      </c>
      <c r="V297" s="118">
        <f>VLOOKUP($A297+ROUND((COLUMN()-2)/24,5),АТС!$A$41:$F$784,3)+'Иные услуги '!$C$5+'РСТ РСО-А'!$K$6+'РСТ РСО-А'!$G$9</f>
        <v>3883.91</v>
      </c>
      <c r="W297" s="118">
        <f>VLOOKUP($A297+ROUND((COLUMN()-2)/24,5),АТС!$A$41:$F$784,3)+'Иные услуги '!$C$5+'РСТ РСО-А'!$K$6+'РСТ РСО-А'!$G$9</f>
        <v>3901.32</v>
      </c>
      <c r="X297" s="118">
        <f>VLOOKUP($A297+ROUND((COLUMN()-2)/24,5),АТС!$A$41:$F$784,3)+'Иные услуги '!$C$5+'РСТ РСО-А'!$K$6+'РСТ РСО-А'!$G$9</f>
        <v>4109.41</v>
      </c>
      <c r="Y297" s="118">
        <f>VLOOKUP($A297+ROUND((COLUMN()-2)/24,5),АТС!$A$41:$F$784,3)+'Иные услуги '!$C$5+'РСТ РСО-А'!$K$6+'РСТ РСО-А'!$G$9</f>
        <v>3943.54</v>
      </c>
    </row>
    <row r="298" spans="1:25" x14ac:dyDescent="0.2">
      <c r="A298" s="66">
        <f t="shared" si="8"/>
        <v>43395</v>
      </c>
      <c r="B298" s="118">
        <f>VLOOKUP($A298+ROUND((COLUMN()-2)/24,5),АТС!$A$41:$F$784,3)+'Иные услуги '!$C$5+'РСТ РСО-А'!$K$6+'РСТ РСО-А'!$G$9</f>
        <v>3849.94</v>
      </c>
      <c r="C298" s="118">
        <f>VLOOKUP($A298+ROUND((COLUMN()-2)/24,5),АТС!$A$41:$F$784,3)+'Иные услуги '!$C$5+'РСТ РСО-А'!$K$6+'РСТ РСО-А'!$G$9</f>
        <v>3869.04</v>
      </c>
      <c r="D298" s="118">
        <f>VLOOKUP($A298+ROUND((COLUMN()-2)/24,5),АТС!$A$41:$F$784,3)+'Иные услуги '!$C$5+'РСТ РСО-А'!$K$6+'РСТ РСО-А'!$G$9</f>
        <v>3895.1</v>
      </c>
      <c r="E298" s="118">
        <f>VLOOKUP($A298+ROUND((COLUMN()-2)/24,5),АТС!$A$41:$F$784,3)+'Иные услуги '!$C$5+'РСТ РСО-А'!$K$6+'РСТ РСО-А'!$G$9</f>
        <v>3894.95</v>
      </c>
      <c r="F298" s="118">
        <f>VLOOKUP($A298+ROUND((COLUMN()-2)/24,5),АТС!$A$41:$F$784,3)+'Иные услуги '!$C$5+'РСТ РСО-А'!$K$6+'РСТ РСО-А'!$G$9</f>
        <v>3869.02</v>
      </c>
      <c r="G298" s="118">
        <f>VLOOKUP($A298+ROUND((COLUMN()-2)/24,5),АТС!$A$41:$F$784,3)+'Иные услуги '!$C$5+'РСТ РСО-А'!$K$6+'РСТ РСО-А'!$G$9</f>
        <v>3871.7400000000002</v>
      </c>
      <c r="H298" s="118">
        <f>VLOOKUP($A298+ROUND((COLUMN()-2)/24,5),АТС!$A$41:$F$784,3)+'Иные услуги '!$C$5+'РСТ РСО-А'!$K$6+'РСТ РСО-А'!$G$9</f>
        <v>3896.67</v>
      </c>
      <c r="I298" s="118">
        <f>VLOOKUP($A298+ROUND((COLUMN()-2)/24,5),АТС!$A$41:$F$784,3)+'Иные услуги '!$C$5+'РСТ РСО-А'!$K$6+'РСТ РСО-А'!$G$9</f>
        <v>3945.4300000000003</v>
      </c>
      <c r="J298" s="118">
        <f>VLOOKUP($A298+ROUND((COLUMN()-2)/24,5),АТС!$A$41:$F$784,3)+'Иные услуги '!$C$5+'РСТ РСО-А'!$K$6+'РСТ РСО-А'!$G$9</f>
        <v>3896.03</v>
      </c>
      <c r="K298" s="118">
        <f>VLOOKUP($A298+ROUND((COLUMN()-2)/24,5),АТС!$A$41:$F$784,3)+'Иные услуги '!$C$5+'РСТ РСО-А'!$K$6+'РСТ РСО-А'!$G$9</f>
        <v>3885.09</v>
      </c>
      <c r="L298" s="118">
        <f>VLOOKUP($A298+ROUND((COLUMN()-2)/24,5),АТС!$A$41:$F$784,3)+'Иные услуги '!$C$5+'РСТ РСО-А'!$K$6+'РСТ РСО-А'!$G$9</f>
        <v>3884.71</v>
      </c>
      <c r="M298" s="118">
        <f>VLOOKUP($A298+ROUND((COLUMN()-2)/24,5),АТС!$A$41:$F$784,3)+'Иные услуги '!$C$5+'РСТ РСО-А'!$K$6+'РСТ РСО-А'!$G$9</f>
        <v>3950.58</v>
      </c>
      <c r="N298" s="118">
        <f>VLOOKUP($A298+ROUND((COLUMN()-2)/24,5),АТС!$A$41:$F$784,3)+'Иные услуги '!$C$5+'РСТ РСО-А'!$K$6+'РСТ РСО-А'!$G$9</f>
        <v>3987.3</v>
      </c>
      <c r="O298" s="118">
        <f>VLOOKUP($A298+ROUND((COLUMN()-2)/24,5),АТС!$A$41:$F$784,3)+'Иные услуги '!$C$5+'РСТ РСО-А'!$K$6+'РСТ РСО-А'!$G$9</f>
        <v>3987.51</v>
      </c>
      <c r="P298" s="118">
        <f>VLOOKUP($A298+ROUND((COLUMN()-2)/24,5),АТС!$A$41:$F$784,3)+'Иные услуги '!$C$5+'РСТ РСО-А'!$K$6+'РСТ РСО-А'!$G$9</f>
        <v>3987.45</v>
      </c>
      <c r="Q298" s="118">
        <f>VLOOKUP($A298+ROUND((COLUMN()-2)/24,5),АТС!$A$41:$F$784,3)+'Иные услуги '!$C$5+'РСТ РСО-А'!$K$6+'РСТ РСО-А'!$G$9</f>
        <v>3986.71</v>
      </c>
      <c r="R298" s="118">
        <f>VLOOKUP($A298+ROUND((COLUMN()-2)/24,5),АТС!$A$41:$F$784,3)+'Иные услуги '!$C$5+'РСТ РСО-А'!$K$6+'РСТ РСО-А'!$G$9</f>
        <v>3949.7</v>
      </c>
      <c r="S298" s="118">
        <f>VLOOKUP($A298+ROUND((COLUMN()-2)/24,5),АТС!$A$41:$F$784,3)+'Иные услуги '!$C$5+'РСТ РСО-А'!$K$6+'РСТ РСО-А'!$G$9</f>
        <v>3883.95</v>
      </c>
      <c r="T298" s="118">
        <f>VLOOKUP($A298+ROUND((COLUMN()-2)/24,5),АТС!$A$41:$F$784,3)+'Иные услуги '!$C$5+'РСТ РСО-А'!$K$6+'РСТ РСО-А'!$G$9</f>
        <v>3998.6800000000003</v>
      </c>
      <c r="U298" s="118">
        <f>VLOOKUP($A298+ROUND((COLUMN()-2)/24,5),АТС!$A$41:$F$784,3)+'Иные услуги '!$C$5+'РСТ РСО-А'!$K$6+'РСТ РСО-А'!$G$9</f>
        <v>3935.02</v>
      </c>
      <c r="V298" s="118">
        <f>VLOOKUP($A298+ROUND((COLUMN()-2)/24,5),АТС!$A$41:$F$784,3)+'Иные услуги '!$C$5+'РСТ РСО-А'!$K$6+'РСТ РСО-А'!$G$9</f>
        <v>3899.15</v>
      </c>
      <c r="W298" s="118">
        <f>VLOOKUP($A298+ROUND((COLUMN()-2)/24,5),АТС!$A$41:$F$784,3)+'Иные услуги '!$C$5+'РСТ РСО-А'!$K$6+'РСТ РСО-А'!$G$9</f>
        <v>3904.4300000000003</v>
      </c>
      <c r="X298" s="118">
        <f>VLOOKUP($A298+ROUND((COLUMN()-2)/24,5),АТС!$A$41:$F$784,3)+'Иные услуги '!$C$5+'РСТ РСО-А'!$K$6+'РСТ РСО-А'!$G$9</f>
        <v>4113.2699999999995</v>
      </c>
      <c r="Y298" s="118">
        <f>VLOOKUP($A298+ROUND((COLUMN()-2)/24,5),АТС!$A$41:$F$784,3)+'Иные услуги '!$C$5+'РСТ РСО-А'!$K$6+'РСТ РСО-А'!$G$9</f>
        <v>3940.37</v>
      </c>
    </row>
    <row r="299" spans="1:25" x14ac:dyDescent="0.2">
      <c r="A299" s="66">
        <f t="shared" si="8"/>
        <v>43396</v>
      </c>
      <c r="B299" s="118">
        <f>VLOOKUP($A299+ROUND((COLUMN()-2)/24,5),АТС!$A$41:$F$784,3)+'Иные услуги '!$C$5+'РСТ РСО-А'!$K$6+'РСТ РСО-А'!$G$9</f>
        <v>3847.7200000000003</v>
      </c>
      <c r="C299" s="118">
        <f>VLOOKUP($A299+ROUND((COLUMN()-2)/24,5),АТС!$A$41:$F$784,3)+'Иные услуги '!$C$5+'РСТ РСО-А'!$K$6+'РСТ РСО-А'!$G$9</f>
        <v>3868.2200000000003</v>
      </c>
      <c r="D299" s="118">
        <f>VLOOKUP($A299+ROUND((COLUMN()-2)/24,5),АТС!$A$41:$F$784,3)+'Иные услуги '!$C$5+'РСТ РСО-А'!$K$6+'РСТ РСО-А'!$G$9</f>
        <v>3867.92</v>
      </c>
      <c r="E299" s="118">
        <f>VLOOKUP($A299+ROUND((COLUMN()-2)/24,5),АТС!$A$41:$F$784,3)+'Иные услуги '!$C$5+'РСТ РСО-А'!$K$6+'РСТ РСО-А'!$G$9</f>
        <v>3867.71</v>
      </c>
      <c r="F299" s="118">
        <f>VLOOKUP($A299+ROUND((COLUMN()-2)/24,5),АТС!$A$41:$F$784,3)+'Иные услуги '!$C$5+'РСТ РСО-А'!$K$6+'РСТ РСО-А'!$G$9</f>
        <v>3867.6400000000003</v>
      </c>
      <c r="G299" s="118">
        <f>VLOOKUP($A299+ROUND((COLUMN()-2)/24,5),АТС!$A$41:$F$784,3)+'Иные услуги '!$C$5+'РСТ РСО-А'!$K$6+'РСТ РСО-А'!$G$9</f>
        <v>3868.2200000000003</v>
      </c>
      <c r="H299" s="118">
        <f>VLOOKUP($A299+ROUND((COLUMN()-2)/24,5),АТС!$A$41:$F$784,3)+'Иные услуги '!$C$5+'РСТ РСО-А'!$K$6+'РСТ РСО-А'!$G$9</f>
        <v>3891.8</v>
      </c>
      <c r="I299" s="118">
        <f>VLOOKUP($A299+ROUND((COLUMN()-2)/24,5),АТС!$A$41:$F$784,3)+'Иные услуги '!$C$5+'РСТ РСО-А'!$K$6+'РСТ РСО-А'!$G$9</f>
        <v>3948.2200000000003</v>
      </c>
      <c r="J299" s="118">
        <f>VLOOKUP($A299+ROUND((COLUMN()-2)/24,5),АТС!$A$41:$F$784,3)+'Иные услуги '!$C$5+'РСТ РСО-А'!$K$6+'РСТ РСО-А'!$G$9</f>
        <v>3895.1800000000003</v>
      </c>
      <c r="K299" s="118">
        <f>VLOOKUP($A299+ROUND((COLUMN()-2)/24,5),АТС!$A$41:$F$784,3)+'Иные услуги '!$C$5+'РСТ РСО-А'!$K$6+'РСТ РСО-А'!$G$9</f>
        <v>3886.57</v>
      </c>
      <c r="L299" s="118">
        <f>VLOOKUP($A299+ROUND((COLUMN()-2)/24,5),АТС!$A$41:$F$784,3)+'Иные услуги '!$C$5+'РСТ РСО-А'!$K$6+'РСТ РСО-А'!$G$9</f>
        <v>3917.33</v>
      </c>
      <c r="M299" s="118">
        <f>VLOOKUP($A299+ROUND((COLUMN()-2)/24,5),АТС!$A$41:$F$784,3)+'Иные услуги '!$C$5+'РСТ РСО-А'!$K$6+'РСТ РСО-А'!$G$9</f>
        <v>3949.32</v>
      </c>
      <c r="N299" s="118">
        <f>VLOOKUP($A299+ROUND((COLUMN()-2)/24,5),АТС!$A$41:$F$784,3)+'Иные услуги '!$C$5+'РСТ РСО-А'!$K$6+'РСТ РСО-А'!$G$9</f>
        <v>4026.46</v>
      </c>
      <c r="O299" s="118">
        <f>VLOOKUP($A299+ROUND((COLUMN()-2)/24,5),АТС!$A$41:$F$784,3)+'Иные услуги '!$C$5+'РСТ РСО-А'!$K$6+'РСТ РСО-А'!$G$9</f>
        <v>4026.17</v>
      </c>
      <c r="P299" s="118">
        <f>VLOOKUP($A299+ROUND((COLUMN()-2)/24,5),АТС!$A$41:$F$784,3)+'Иные услуги '!$C$5+'РСТ РСО-А'!$K$6+'РСТ РСО-А'!$G$9</f>
        <v>4026.2</v>
      </c>
      <c r="Q299" s="118">
        <f>VLOOKUP($A299+ROUND((COLUMN()-2)/24,5),АТС!$A$41:$F$784,3)+'Иные услуги '!$C$5+'РСТ РСО-А'!$K$6+'РСТ РСО-А'!$G$9</f>
        <v>4025.84</v>
      </c>
      <c r="R299" s="118">
        <f>VLOOKUP($A299+ROUND((COLUMN()-2)/24,5),АТС!$A$41:$F$784,3)+'Иные услуги '!$C$5+'РСТ РСО-А'!$K$6+'РСТ РСО-А'!$G$9</f>
        <v>3949.1</v>
      </c>
      <c r="S299" s="118">
        <f>VLOOKUP($A299+ROUND((COLUMN()-2)/24,5),АТС!$A$41:$F$784,3)+'Иные услуги '!$C$5+'РСТ РСО-А'!$K$6+'РСТ РСО-А'!$G$9</f>
        <v>3884.95</v>
      </c>
      <c r="T299" s="118">
        <f>VLOOKUP($A299+ROUND((COLUMN()-2)/24,5),АТС!$A$41:$F$784,3)+'Иные услуги '!$C$5+'РСТ РСО-А'!$K$6+'РСТ РСО-А'!$G$9</f>
        <v>4006.12</v>
      </c>
      <c r="U299" s="118">
        <f>VLOOKUP($A299+ROUND((COLUMN()-2)/24,5),АТС!$A$41:$F$784,3)+'Иные услуги '!$C$5+'РСТ РСО-А'!$K$6+'РСТ РСО-А'!$G$9</f>
        <v>3938</v>
      </c>
      <c r="V299" s="118">
        <f>VLOOKUP($A299+ROUND((COLUMN()-2)/24,5),АТС!$A$41:$F$784,3)+'Иные услуги '!$C$5+'РСТ РСО-А'!$K$6+'РСТ РСО-А'!$G$9</f>
        <v>3898.16</v>
      </c>
      <c r="W299" s="118">
        <f>VLOOKUP($A299+ROUND((COLUMN()-2)/24,5),АТС!$A$41:$F$784,3)+'Иные услуги '!$C$5+'РСТ РСО-А'!$K$6+'РСТ РСО-А'!$G$9</f>
        <v>3900.27</v>
      </c>
      <c r="X299" s="118">
        <f>VLOOKUP($A299+ROUND((COLUMN()-2)/24,5),АТС!$A$41:$F$784,3)+'Иные услуги '!$C$5+'РСТ РСО-А'!$K$6+'РСТ РСО-А'!$G$9</f>
        <v>4107.82</v>
      </c>
      <c r="Y299" s="118">
        <f>VLOOKUP($A299+ROUND((COLUMN()-2)/24,5),АТС!$A$41:$F$784,3)+'Иные услуги '!$C$5+'РСТ РСО-А'!$K$6+'РСТ РСО-А'!$G$9</f>
        <v>3955.32</v>
      </c>
    </row>
    <row r="300" spans="1:25" x14ac:dyDescent="0.2">
      <c r="A300" s="66">
        <f t="shared" si="8"/>
        <v>43397</v>
      </c>
      <c r="B300" s="118">
        <f>VLOOKUP($A300+ROUND((COLUMN()-2)/24,5),АТС!$A$41:$F$784,3)+'Иные услуги '!$C$5+'РСТ РСО-А'!$K$6+'РСТ РСО-А'!$G$9</f>
        <v>3847</v>
      </c>
      <c r="C300" s="118">
        <f>VLOOKUP($A300+ROUND((COLUMN()-2)/24,5),АТС!$A$41:$F$784,3)+'Иные услуги '!$C$5+'РСТ РСО-А'!$K$6+'РСТ РСО-А'!$G$9</f>
        <v>3868.7</v>
      </c>
      <c r="D300" s="118">
        <f>VLOOKUP($A300+ROUND((COLUMN()-2)/24,5),АТС!$A$41:$F$784,3)+'Иные услуги '!$C$5+'РСТ РСО-А'!$K$6+'РСТ РСО-А'!$G$9</f>
        <v>3866.9300000000003</v>
      </c>
      <c r="E300" s="118">
        <f>VLOOKUP($A300+ROUND((COLUMN()-2)/24,5),АТС!$A$41:$F$784,3)+'Иные услуги '!$C$5+'РСТ РСО-А'!$K$6+'РСТ РСО-А'!$G$9</f>
        <v>3866.6400000000003</v>
      </c>
      <c r="F300" s="118">
        <f>VLOOKUP($A300+ROUND((COLUMN()-2)/24,5),АТС!$A$41:$F$784,3)+'Иные услуги '!$C$5+'РСТ РСО-А'!$K$6+'РСТ РСО-А'!$G$9</f>
        <v>3867.33</v>
      </c>
      <c r="G300" s="118">
        <f>VLOOKUP($A300+ROUND((COLUMN()-2)/24,5),АТС!$A$41:$F$784,3)+'Иные услуги '!$C$5+'РСТ РСО-А'!$K$6+'РСТ РСО-А'!$G$9</f>
        <v>3868.71</v>
      </c>
      <c r="H300" s="118">
        <f>VLOOKUP($A300+ROUND((COLUMN()-2)/24,5),АТС!$A$41:$F$784,3)+'Иные услуги '!$C$5+'РСТ РСО-А'!$K$6+'РСТ РСО-А'!$G$9</f>
        <v>3890.88</v>
      </c>
      <c r="I300" s="118">
        <f>VLOOKUP($A300+ROUND((COLUMN()-2)/24,5),АТС!$A$41:$F$784,3)+'Иные услуги '!$C$5+'РСТ РСО-А'!$K$6+'РСТ РСО-А'!$G$9</f>
        <v>3926.92</v>
      </c>
      <c r="J300" s="118">
        <f>VLOOKUP($A300+ROUND((COLUMN()-2)/24,5),АТС!$A$41:$F$784,3)+'Иные услуги '!$C$5+'РСТ РСО-А'!$K$6+'РСТ РСО-А'!$G$9</f>
        <v>3895.5</v>
      </c>
      <c r="K300" s="118">
        <f>VLOOKUP($A300+ROUND((COLUMN()-2)/24,5),АТС!$A$41:$F$784,3)+'Иные услуги '!$C$5+'РСТ РСО-А'!$K$6+'РСТ РСО-А'!$G$9</f>
        <v>3885.65</v>
      </c>
      <c r="L300" s="118">
        <f>VLOOKUP($A300+ROUND((COLUMN()-2)/24,5),АТС!$A$41:$F$784,3)+'Иные услуги '!$C$5+'РСТ РСО-А'!$K$6+'РСТ РСО-А'!$G$9</f>
        <v>3917.35</v>
      </c>
      <c r="M300" s="118">
        <f>VLOOKUP($A300+ROUND((COLUMN()-2)/24,5),АТС!$A$41:$F$784,3)+'Иные услуги '!$C$5+'РСТ РСО-А'!$K$6+'РСТ РСО-А'!$G$9</f>
        <v>3950.57</v>
      </c>
      <c r="N300" s="118">
        <f>VLOOKUP($A300+ROUND((COLUMN()-2)/24,5),АТС!$A$41:$F$784,3)+'Иные услуги '!$C$5+'РСТ РСО-А'!$K$6+'РСТ РСО-А'!$G$9</f>
        <v>4028.51</v>
      </c>
      <c r="O300" s="118">
        <f>VLOOKUP($A300+ROUND((COLUMN()-2)/24,5),АТС!$A$41:$F$784,3)+'Иные услуги '!$C$5+'РСТ РСО-А'!$K$6+'РСТ РСО-А'!$G$9</f>
        <v>4028.51</v>
      </c>
      <c r="P300" s="118">
        <f>VLOOKUP($A300+ROUND((COLUMN()-2)/24,5),АТС!$A$41:$F$784,3)+'Иные услуги '!$C$5+'РСТ РСО-А'!$K$6+'РСТ РСО-А'!$G$9</f>
        <v>4028.33</v>
      </c>
      <c r="Q300" s="118">
        <f>VLOOKUP($A300+ROUND((COLUMN()-2)/24,5),АТС!$A$41:$F$784,3)+'Иные услуги '!$C$5+'РСТ РСО-А'!$K$6+'РСТ РСО-А'!$G$9</f>
        <v>4028.4</v>
      </c>
      <c r="R300" s="118">
        <f>VLOOKUP($A300+ROUND((COLUMN()-2)/24,5),АТС!$A$41:$F$784,3)+'Иные услуги '!$C$5+'РСТ РСО-А'!$K$6+'РСТ РСО-А'!$G$9</f>
        <v>3950.51</v>
      </c>
      <c r="S300" s="118">
        <f>VLOOKUP($A300+ROUND((COLUMN()-2)/24,5),АТС!$A$41:$F$784,3)+'Иные услуги '!$C$5+'РСТ РСО-А'!$K$6+'РСТ РСО-А'!$G$9</f>
        <v>3889.98</v>
      </c>
      <c r="T300" s="118">
        <f>VLOOKUP($A300+ROUND((COLUMN()-2)/24,5),АТС!$A$41:$F$784,3)+'Иные услуги '!$C$5+'РСТ РСО-А'!$K$6+'РСТ РСО-А'!$G$9</f>
        <v>4020.95</v>
      </c>
      <c r="U300" s="118">
        <f>VLOOKUP($A300+ROUND((COLUMN()-2)/24,5),АТС!$A$41:$F$784,3)+'Иные услуги '!$C$5+'РСТ РСО-А'!$K$6+'РСТ РСО-А'!$G$9</f>
        <v>3944.07</v>
      </c>
      <c r="V300" s="118">
        <f>VLOOKUP($A300+ROUND((COLUMN()-2)/24,5),АТС!$A$41:$F$784,3)+'Иные услуги '!$C$5+'РСТ РСО-А'!$K$6+'РСТ РСО-А'!$G$9</f>
        <v>3901.95</v>
      </c>
      <c r="W300" s="118">
        <f>VLOOKUP($A300+ROUND((COLUMN()-2)/24,5),АТС!$A$41:$F$784,3)+'Иные услуги '!$C$5+'РСТ РСО-А'!$K$6+'РСТ РСО-А'!$G$9</f>
        <v>3909.2400000000002</v>
      </c>
      <c r="X300" s="118">
        <f>VLOOKUP($A300+ROUND((COLUMN()-2)/24,5),АТС!$A$41:$F$784,3)+'Иные услуги '!$C$5+'РСТ РСО-А'!$K$6+'РСТ РСО-А'!$G$9</f>
        <v>4117.01</v>
      </c>
      <c r="Y300" s="118">
        <f>VLOOKUP($A300+ROUND((COLUMN()-2)/24,5),АТС!$A$41:$F$784,3)+'Иные услуги '!$C$5+'РСТ РСО-А'!$K$6+'РСТ РСО-А'!$G$9</f>
        <v>3935.1</v>
      </c>
    </row>
    <row r="301" spans="1:25" x14ac:dyDescent="0.2">
      <c r="A301" s="66">
        <f t="shared" si="8"/>
        <v>43398</v>
      </c>
      <c r="B301" s="118">
        <f>VLOOKUP($A301+ROUND((COLUMN()-2)/24,5),АТС!$A$41:$F$784,3)+'Иные услуги '!$C$5+'РСТ РСО-А'!$K$6+'РСТ РСО-А'!$G$9</f>
        <v>3856.1</v>
      </c>
      <c r="C301" s="118">
        <f>VLOOKUP($A301+ROUND((COLUMN()-2)/24,5),АТС!$A$41:$F$784,3)+'Иные услуги '!$C$5+'РСТ РСО-А'!$K$6+'РСТ РСО-А'!$G$9</f>
        <v>3856.21</v>
      </c>
      <c r="D301" s="118">
        <f>VLOOKUP($A301+ROUND((COLUMN()-2)/24,5),АТС!$A$41:$F$784,3)+'Иные услуги '!$C$5+'РСТ РСО-А'!$K$6+'РСТ РСО-А'!$G$9</f>
        <v>3868.29</v>
      </c>
      <c r="E301" s="118">
        <f>VLOOKUP($A301+ROUND((COLUMN()-2)/24,5),АТС!$A$41:$F$784,3)+'Иные услуги '!$C$5+'РСТ РСО-А'!$K$6+'РСТ РСО-А'!$G$9</f>
        <v>3868.11</v>
      </c>
      <c r="F301" s="118">
        <f>VLOOKUP($A301+ROUND((COLUMN()-2)/24,5),АТС!$A$41:$F$784,3)+'Иные услуги '!$C$5+'РСТ РСО-А'!$K$6+'РСТ РСО-А'!$G$9</f>
        <v>3866.62</v>
      </c>
      <c r="G301" s="118">
        <f>VLOOKUP($A301+ROUND((COLUMN()-2)/24,5),АТС!$A$41:$F$784,3)+'Иные услуги '!$C$5+'РСТ РСО-А'!$K$6+'РСТ РСО-А'!$G$9</f>
        <v>3870.2400000000002</v>
      </c>
      <c r="H301" s="118">
        <f>VLOOKUP($A301+ROUND((COLUMN()-2)/24,5),АТС!$A$41:$F$784,3)+'Иные услуги '!$C$5+'РСТ РСО-А'!$K$6+'РСТ РСО-А'!$G$9</f>
        <v>3895.56</v>
      </c>
      <c r="I301" s="118">
        <f>VLOOKUP($A301+ROUND((COLUMN()-2)/24,5),АТС!$A$41:$F$784,3)+'Иные услуги '!$C$5+'РСТ РСО-А'!$K$6+'РСТ РСО-А'!$G$9</f>
        <v>3951.16</v>
      </c>
      <c r="J301" s="118">
        <f>VLOOKUP($A301+ROUND((COLUMN()-2)/24,5),АТС!$A$41:$F$784,3)+'Иные услуги '!$C$5+'РСТ РСО-А'!$K$6+'РСТ РСО-А'!$G$9</f>
        <v>3899.62</v>
      </c>
      <c r="K301" s="118">
        <f>VLOOKUP($A301+ROUND((COLUMN()-2)/24,5),АТС!$A$41:$F$784,3)+'Иные услуги '!$C$5+'РСТ РСО-А'!$K$6+'РСТ РСО-А'!$G$9</f>
        <v>3876.27</v>
      </c>
      <c r="L301" s="118">
        <f>VLOOKUP($A301+ROUND((COLUMN()-2)/24,5),АТС!$A$41:$F$784,3)+'Иные услуги '!$C$5+'РСТ РСО-А'!$K$6+'РСТ РСО-А'!$G$9</f>
        <v>3893.69</v>
      </c>
      <c r="M301" s="118">
        <f>VLOOKUP($A301+ROUND((COLUMN()-2)/24,5),АТС!$A$41:$F$784,3)+'Иные услуги '!$C$5+'РСТ РСО-А'!$K$6+'РСТ РСО-А'!$G$9</f>
        <v>3892.78</v>
      </c>
      <c r="N301" s="118">
        <f>VLOOKUP($A301+ROUND((COLUMN()-2)/24,5),АТС!$A$41:$F$784,3)+'Иные услуги '!$C$5+'РСТ РСО-А'!$K$6+'РСТ РСО-А'!$G$9</f>
        <v>3891.8</v>
      </c>
      <c r="O301" s="118">
        <f>VLOOKUP($A301+ROUND((COLUMN()-2)/24,5),АТС!$A$41:$F$784,3)+'Иные услуги '!$C$5+'РСТ РСО-А'!$K$6+'РСТ РСО-А'!$G$9</f>
        <v>3890.9300000000003</v>
      </c>
      <c r="P301" s="118">
        <f>VLOOKUP($A301+ROUND((COLUMN()-2)/24,5),АТС!$A$41:$F$784,3)+'Иные услуги '!$C$5+'РСТ РСО-А'!$K$6+'РСТ РСО-А'!$G$9</f>
        <v>3890.01</v>
      </c>
      <c r="Q301" s="118">
        <f>VLOOKUP($A301+ROUND((COLUMN()-2)/24,5),АТС!$A$41:$F$784,3)+'Иные услуги '!$C$5+'РСТ РСО-А'!$K$6+'РСТ РСО-А'!$G$9</f>
        <v>3891.69</v>
      </c>
      <c r="R301" s="118">
        <f>VLOOKUP($A301+ROUND((COLUMN()-2)/24,5),АТС!$A$41:$F$784,3)+'Иные услуги '!$C$5+'РСТ РСО-А'!$K$6+'РСТ РСО-А'!$G$9</f>
        <v>3927.33</v>
      </c>
      <c r="S301" s="118">
        <f>VLOOKUP($A301+ROUND((COLUMN()-2)/24,5),АТС!$A$41:$F$784,3)+'Иные услуги '!$C$5+'РСТ РСО-А'!$K$6+'РСТ РСО-А'!$G$9</f>
        <v>3963.85</v>
      </c>
      <c r="T301" s="118">
        <f>VLOOKUP($A301+ROUND((COLUMN()-2)/24,5),АТС!$A$41:$F$784,3)+'Иные услуги '!$C$5+'РСТ РСО-А'!$K$6+'РСТ РСО-А'!$G$9</f>
        <v>4003.5</v>
      </c>
      <c r="U301" s="118">
        <f>VLOOKUP($A301+ROUND((COLUMN()-2)/24,5),АТС!$A$41:$F$784,3)+'Иные услуги '!$C$5+'РСТ РСО-А'!$K$6+'РСТ РСО-А'!$G$9</f>
        <v>3933.35</v>
      </c>
      <c r="V301" s="118">
        <f>VLOOKUP($A301+ROUND((COLUMN()-2)/24,5),АТС!$A$41:$F$784,3)+'Иные услуги '!$C$5+'РСТ РСО-А'!$K$6+'РСТ РСО-А'!$G$9</f>
        <v>3920.91</v>
      </c>
      <c r="W301" s="118">
        <f>VLOOKUP($A301+ROUND((COLUMN()-2)/24,5),АТС!$A$41:$F$784,3)+'Иные услуги '!$C$5+'РСТ РСО-А'!$K$6+'РСТ РСО-А'!$G$9</f>
        <v>3917.19</v>
      </c>
      <c r="X301" s="118">
        <f>VLOOKUP($A301+ROUND((COLUMN()-2)/24,5),АТС!$A$41:$F$784,3)+'Иные услуги '!$C$5+'РСТ РСО-А'!$K$6+'РСТ РСО-А'!$G$9</f>
        <v>3995.25</v>
      </c>
      <c r="Y301" s="118">
        <f>VLOOKUP($A301+ROUND((COLUMN()-2)/24,5),АТС!$A$41:$F$784,3)+'Иные услуги '!$C$5+'РСТ РСО-А'!$K$6+'РСТ РСО-А'!$G$9</f>
        <v>3998.55</v>
      </c>
    </row>
    <row r="302" spans="1:25" x14ac:dyDescent="0.2">
      <c r="A302" s="66">
        <f t="shared" si="8"/>
        <v>43399</v>
      </c>
      <c r="B302" s="118">
        <f>VLOOKUP($A302+ROUND((COLUMN()-2)/24,5),АТС!$A$41:$F$784,3)+'Иные услуги '!$C$5+'РСТ РСО-А'!$K$6+'РСТ РСО-А'!$G$9</f>
        <v>3867.86</v>
      </c>
      <c r="C302" s="118">
        <f>VLOOKUP($A302+ROUND((COLUMN()-2)/24,5),АТС!$A$41:$F$784,3)+'Иные услуги '!$C$5+'РСТ РСО-А'!$K$6+'РСТ РСО-А'!$G$9</f>
        <v>3856.05</v>
      </c>
      <c r="D302" s="118">
        <f>VLOOKUP($A302+ROUND((COLUMN()-2)/24,5),АТС!$A$41:$F$784,3)+'Иные услуги '!$C$5+'РСТ РСО-А'!$K$6+'РСТ РСО-А'!$G$9</f>
        <v>3855.12</v>
      </c>
      <c r="E302" s="118">
        <f>VLOOKUP($A302+ROUND((COLUMN()-2)/24,5),АТС!$A$41:$F$784,3)+'Иные услуги '!$C$5+'РСТ РСО-А'!$K$6+'РСТ РСО-А'!$G$9</f>
        <v>3854.9300000000003</v>
      </c>
      <c r="F302" s="118">
        <f>VLOOKUP($A302+ROUND((COLUMN()-2)/24,5),АТС!$A$41:$F$784,3)+'Иные услуги '!$C$5+'РСТ РСО-А'!$K$6+'РСТ РСО-А'!$G$9</f>
        <v>3855.65</v>
      </c>
      <c r="G302" s="118">
        <f>VLOOKUP($A302+ROUND((COLUMN()-2)/24,5),АТС!$A$41:$F$784,3)+'Иные услуги '!$C$5+'РСТ РСО-А'!$K$6+'РСТ РСО-А'!$G$9</f>
        <v>3857.37</v>
      </c>
      <c r="H302" s="118">
        <f>VLOOKUP($A302+ROUND((COLUMN()-2)/24,5),АТС!$A$41:$F$784,3)+'Иные услуги '!$C$5+'РСТ РСО-А'!$K$6+'РСТ РСО-А'!$G$9</f>
        <v>3865.02</v>
      </c>
      <c r="I302" s="118">
        <f>VLOOKUP($A302+ROUND((COLUMN()-2)/24,5),АТС!$A$41:$F$784,3)+'Иные услуги '!$C$5+'РСТ РСО-А'!$K$6+'РСТ РСО-А'!$G$9</f>
        <v>4038.03</v>
      </c>
      <c r="J302" s="118">
        <f>VLOOKUP($A302+ROUND((COLUMN()-2)/24,5),АТС!$A$41:$F$784,3)+'Иные услуги '!$C$5+'РСТ РСО-А'!$K$6+'РСТ РСО-А'!$G$9</f>
        <v>3873.15</v>
      </c>
      <c r="K302" s="118">
        <f>VLOOKUP($A302+ROUND((COLUMN()-2)/24,5),АТС!$A$41:$F$784,3)+'Иные услуги '!$C$5+'РСТ РСО-А'!$K$6+'РСТ РСО-А'!$G$9</f>
        <v>3873.46</v>
      </c>
      <c r="L302" s="118">
        <f>VLOOKUP($A302+ROUND((COLUMN()-2)/24,5),АТС!$A$41:$F$784,3)+'Иные услуги '!$C$5+'РСТ РСО-А'!$K$6+'РСТ РСО-А'!$G$9</f>
        <v>3928.62</v>
      </c>
      <c r="M302" s="118">
        <f>VLOOKUP($A302+ROUND((COLUMN()-2)/24,5),АТС!$A$41:$F$784,3)+'Иные услуги '!$C$5+'РСТ РСО-А'!$K$6+'РСТ РСО-А'!$G$9</f>
        <v>3892.19</v>
      </c>
      <c r="N302" s="118">
        <f>VLOOKUP($A302+ROUND((COLUMN()-2)/24,5),АТС!$A$41:$F$784,3)+'Иные услуги '!$C$5+'РСТ РСО-А'!$K$6+'РСТ РСО-А'!$G$9</f>
        <v>3891.6400000000003</v>
      </c>
      <c r="O302" s="118">
        <f>VLOOKUP($A302+ROUND((COLUMN()-2)/24,5),АТС!$A$41:$F$784,3)+'Иные услуги '!$C$5+'РСТ РСО-А'!$K$6+'РСТ РСО-А'!$G$9</f>
        <v>3892.08</v>
      </c>
      <c r="P302" s="118">
        <f>VLOOKUP($A302+ROUND((COLUMN()-2)/24,5),АТС!$A$41:$F$784,3)+'Иные услуги '!$C$5+'РСТ РСО-А'!$K$6+'РСТ РСО-А'!$G$9</f>
        <v>3891.87</v>
      </c>
      <c r="Q302" s="118">
        <f>VLOOKUP($A302+ROUND((COLUMN()-2)/24,5),АТС!$A$41:$F$784,3)+'Иные услуги '!$C$5+'РСТ РСО-А'!$K$6+'РСТ РСО-А'!$G$9</f>
        <v>3891.56</v>
      </c>
      <c r="R302" s="118">
        <f>VLOOKUP($A302+ROUND((COLUMN()-2)/24,5),АТС!$A$41:$F$784,3)+'Иные услуги '!$C$5+'РСТ РСО-А'!$K$6+'РСТ РСО-А'!$G$9</f>
        <v>3921.1800000000003</v>
      </c>
      <c r="S302" s="118">
        <f>VLOOKUP($A302+ROUND((COLUMN()-2)/24,5),АТС!$A$41:$F$784,3)+'Иные услуги '!$C$5+'РСТ РСО-А'!$K$6+'РСТ РСО-А'!$G$9</f>
        <v>4037.69</v>
      </c>
      <c r="T302" s="118">
        <f>VLOOKUP($A302+ROUND((COLUMN()-2)/24,5),АТС!$A$41:$F$784,3)+'Иные услуги '!$C$5+'РСТ РСО-А'!$K$6+'РСТ РСО-А'!$G$9</f>
        <v>4041.75</v>
      </c>
      <c r="U302" s="118">
        <f>VLOOKUP($A302+ROUND((COLUMN()-2)/24,5),АТС!$A$41:$F$784,3)+'Иные услуги '!$C$5+'РСТ РСО-А'!$K$6+'РСТ РСО-А'!$G$9</f>
        <v>3994.23</v>
      </c>
      <c r="V302" s="118">
        <f>VLOOKUP($A302+ROUND((COLUMN()-2)/24,5),АТС!$A$41:$F$784,3)+'Иные услуги '!$C$5+'РСТ РСО-А'!$K$6+'РСТ РСО-А'!$G$9</f>
        <v>3871.02</v>
      </c>
      <c r="W302" s="118">
        <f>VLOOKUP($A302+ROUND((COLUMN()-2)/24,5),АТС!$A$41:$F$784,3)+'Иные услуги '!$C$5+'РСТ РСО-А'!$K$6+'РСТ РСО-А'!$G$9</f>
        <v>3906.23</v>
      </c>
      <c r="X302" s="118">
        <f>VLOOKUP($A302+ROUND((COLUMN()-2)/24,5),АТС!$A$41:$F$784,3)+'Иные услуги '!$C$5+'РСТ РСО-А'!$K$6+'РСТ РСО-А'!$G$9</f>
        <v>3904.12</v>
      </c>
      <c r="Y302" s="118">
        <f>VLOOKUP($A302+ROUND((COLUMN()-2)/24,5),АТС!$A$41:$F$784,3)+'Иные услуги '!$C$5+'РСТ РСО-А'!$K$6+'РСТ РСО-А'!$G$9</f>
        <v>3975.38</v>
      </c>
    </row>
    <row r="303" spans="1:25" x14ac:dyDescent="0.2">
      <c r="A303" s="66">
        <f t="shared" si="8"/>
        <v>43400</v>
      </c>
      <c r="B303" s="118">
        <f>VLOOKUP($A303+ROUND((COLUMN()-2)/24,5),АТС!$A$41:$F$784,3)+'Иные услуги '!$C$5+'РСТ РСО-А'!$K$6+'РСТ РСО-А'!$G$9</f>
        <v>3867.52</v>
      </c>
      <c r="C303" s="118">
        <f>VLOOKUP($A303+ROUND((COLUMN()-2)/24,5),АТС!$A$41:$F$784,3)+'Иные услуги '!$C$5+'РСТ РСО-А'!$K$6+'РСТ РСО-А'!$G$9</f>
        <v>3856.23</v>
      </c>
      <c r="D303" s="118">
        <f>VLOOKUP($A303+ROUND((COLUMN()-2)/24,5),АТС!$A$41:$F$784,3)+'Иные услуги '!$C$5+'РСТ РСО-А'!$K$6+'РСТ РСО-А'!$G$9</f>
        <v>3855.54</v>
      </c>
      <c r="E303" s="118">
        <f>VLOOKUP($A303+ROUND((COLUMN()-2)/24,5),АТС!$A$41:$F$784,3)+'Иные услуги '!$C$5+'РСТ РСО-А'!$K$6+'РСТ РСО-А'!$G$9</f>
        <v>3855.2</v>
      </c>
      <c r="F303" s="118">
        <f>VLOOKUP($A303+ROUND((COLUMN()-2)/24,5),АТС!$A$41:$F$784,3)+'Иные услуги '!$C$5+'РСТ РСО-А'!$K$6+'РСТ РСО-А'!$G$9</f>
        <v>3855.3</v>
      </c>
      <c r="G303" s="118">
        <f>VLOOKUP($A303+ROUND((COLUMN()-2)/24,5),АТС!$A$41:$F$784,3)+'Иные услуги '!$C$5+'РСТ РСО-А'!$K$6+'РСТ РСО-А'!$G$9</f>
        <v>3855.95</v>
      </c>
      <c r="H303" s="118">
        <f>VLOOKUP($A303+ROUND((COLUMN()-2)/24,5),АТС!$A$41:$F$784,3)+'Иные услуги '!$C$5+'РСТ РСО-А'!$K$6+'РСТ РСО-А'!$G$9</f>
        <v>3920.73</v>
      </c>
      <c r="I303" s="118">
        <f>VLOOKUP($A303+ROUND((COLUMN()-2)/24,5),АТС!$A$41:$F$784,3)+'Иные услуги '!$C$5+'РСТ РСО-А'!$K$6+'РСТ РСО-А'!$G$9</f>
        <v>3852.3</v>
      </c>
      <c r="J303" s="118">
        <f>VLOOKUP($A303+ROUND((COLUMN()-2)/24,5),АТС!$A$41:$F$784,3)+'Иные услуги '!$C$5+'РСТ РСО-А'!$K$6+'РСТ РСО-А'!$G$9</f>
        <v>3985.52</v>
      </c>
      <c r="K303" s="118">
        <f>VLOOKUP($A303+ROUND((COLUMN()-2)/24,5),АТС!$A$41:$F$784,3)+'Иные услуги '!$C$5+'РСТ РСО-А'!$K$6+'РСТ РСО-А'!$G$9</f>
        <v>3913.85</v>
      </c>
      <c r="L303" s="118">
        <f>VLOOKUP($A303+ROUND((COLUMN()-2)/24,5),АТС!$A$41:$F$784,3)+'Иные услуги '!$C$5+'РСТ РСО-А'!$K$6+'РСТ РСО-А'!$G$9</f>
        <v>3913.84</v>
      </c>
      <c r="M303" s="118">
        <f>VLOOKUP($A303+ROUND((COLUMN()-2)/24,5),АТС!$A$41:$F$784,3)+'Иные услуги '!$C$5+'РСТ РСО-А'!$K$6+'РСТ РСО-А'!$G$9</f>
        <v>3913.71</v>
      </c>
      <c r="N303" s="118">
        <f>VLOOKUP($A303+ROUND((COLUMN()-2)/24,5),АТС!$A$41:$F$784,3)+'Иные услуги '!$C$5+'РСТ РСО-А'!$K$6+'РСТ РСО-А'!$G$9</f>
        <v>3913.59</v>
      </c>
      <c r="O303" s="118">
        <f>VLOOKUP($A303+ROUND((COLUMN()-2)/24,5),АТС!$A$41:$F$784,3)+'Иные услуги '!$C$5+'РСТ РСО-А'!$K$6+'РСТ РСО-А'!$G$9</f>
        <v>3913.45</v>
      </c>
      <c r="P303" s="118">
        <f>VLOOKUP($A303+ROUND((COLUMN()-2)/24,5),АТС!$A$41:$F$784,3)+'Иные услуги '!$C$5+'РСТ РСО-А'!$K$6+'РСТ РСО-А'!$G$9</f>
        <v>3880.8900000000003</v>
      </c>
      <c r="Q303" s="118">
        <f>VLOOKUP($A303+ROUND((COLUMN()-2)/24,5),АТС!$A$41:$F$784,3)+'Иные услуги '!$C$5+'РСТ РСО-А'!$K$6+'РСТ РСО-А'!$G$9</f>
        <v>3880.58</v>
      </c>
      <c r="R303" s="118">
        <f>VLOOKUP($A303+ROUND((COLUMN()-2)/24,5),АТС!$A$41:$F$784,3)+'Иные услуги '!$C$5+'РСТ РСО-А'!$K$6+'РСТ РСО-А'!$G$9</f>
        <v>3881.31</v>
      </c>
      <c r="S303" s="118">
        <f>VLOOKUP($A303+ROUND((COLUMN()-2)/24,5),АТС!$A$41:$F$784,3)+'Иные услуги '!$C$5+'РСТ РСО-А'!$K$6+'РСТ РСО-А'!$G$9</f>
        <v>3988.78</v>
      </c>
      <c r="T303" s="118">
        <f>VLOOKUP($A303+ROUND((COLUMN()-2)/24,5),АТС!$A$41:$F$784,3)+'Иные услуги '!$C$5+'РСТ РСО-А'!$K$6+'РСТ РСО-А'!$G$9</f>
        <v>4008.86</v>
      </c>
      <c r="U303" s="118">
        <f>VLOOKUP($A303+ROUND((COLUMN()-2)/24,5),АТС!$A$41:$F$784,3)+'Иные услуги '!$C$5+'РСТ РСО-А'!$K$6+'РСТ РСО-А'!$G$9</f>
        <v>3936.45</v>
      </c>
      <c r="V303" s="118">
        <f>VLOOKUP($A303+ROUND((COLUMN()-2)/24,5),АТС!$A$41:$F$784,3)+'Иные услуги '!$C$5+'РСТ РСО-А'!$K$6+'РСТ РСО-А'!$G$9</f>
        <v>3877.6800000000003</v>
      </c>
      <c r="W303" s="118">
        <f>VLOOKUP($A303+ROUND((COLUMN()-2)/24,5),АТС!$A$41:$F$784,3)+'Иные услуги '!$C$5+'РСТ РСО-А'!$K$6+'РСТ РСО-А'!$G$9</f>
        <v>3913.83</v>
      </c>
      <c r="X303" s="118">
        <f>VLOOKUP($A303+ROUND((COLUMN()-2)/24,5),АТС!$A$41:$F$784,3)+'Иные услуги '!$C$5+'РСТ РСО-А'!$K$6+'РСТ РСО-А'!$G$9</f>
        <v>3993.4300000000003</v>
      </c>
      <c r="Y303" s="118">
        <f>VLOOKUP($A303+ROUND((COLUMN()-2)/24,5),АТС!$A$41:$F$784,3)+'Иные услуги '!$C$5+'РСТ РСО-А'!$K$6+'РСТ РСО-А'!$G$9</f>
        <v>3961.4</v>
      </c>
    </row>
    <row r="304" spans="1:25" x14ac:dyDescent="0.2">
      <c r="A304" s="66">
        <f t="shared" si="8"/>
        <v>43401</v>
      </c>
      <c r="B304" s="118">
        <f>VLOOKUP($A304+ROUND((COLUMN()-2)/24,5),АТС!$A$41:$F$784,3)+'Иные услуги '!$C$5+'РСТ РСО-А'!$K$6+'РСТ РСО-А'!$G$9</f>
        <v>3865.98</v>
      </c>
      <c r="C304" s="118">
        <f>VLOOKUP($A304+ROUND((COLUMN()-2)/24,5),АТС!$A$41:$F$784,3)+'Иные услуги '!$C$5+'РСТ РСО-А'!$K$6+'РСТ РСО-А'!$G$9</f>
        <v>3858.2200000000003</v>
      </c>
      <c r="D304" s="118">
        <f>VLOOKUP($A304+ROUND((COLUMN()-2)/24,5),АТС!$A$41:$F$784,3)+'Иные услуги '!$C$5+'РСТ РСО-А'!$K$6+'РСТ РСО-А'!$G$9</f>
        <v>3869.79</v>
      </c>
      <c r="E304" s="118">
        <f>VLOOKUP($A304+ROUND((COLUMN()-2)/24,5),АТС!$A$41:$F$784,3)+'Иные услуги '!$C$5+'РСТ РСО-А'!$K$6+'РСТ РСО-А'!$G$9</f>
        <v>3869.65</v>
      </c>
      <c r="F304" s="118">
        <f>VLOOKUP($A304+ROUND((COLUMN()-2)/24,5),АТС!$A$41:$F$784,3)+'Иные услуги '!$C$5+'РСТ РСО-А'!$K$6+'РСТ РСО-А'!$G$9</f>
        <v>3869.76</v>
      </c>
      <c r="G304" s="118">
        <f>VLOOKUP($A304+ROUND((COLUMN()-2)/24,5),АТС!$A$41:$F$784,3)+'Иные услуги '!$C$5+'РСТ РСО-А'!$K$6+'РСТ РСО-А'!$G$9</f>
        <v>3869.9300000000003</v>
      </c>
      <c r="H304" s="118">
        <f>VLOOKUP($A304+ROUND((COLUMN()-2)/24,5),АТС!$A$41:$F$784,3)+'Иные услуги '!$C$5+'РСТ РСО-А'!$K$6+'РСТ РСО-А'!$G$9</f>
        <v>3970.69</v>
      </c>
      <c r="I304" s="118">
        <f>VLOOKUP($A304+ROUND((COLUMN()-2)/24,5),АТС!$A$41:$F$784,3)+'Иные услуги '!$C$5+'РСТ РСО-А'!$K$6+'РСТ РСО-А'!$G$9</f>
        <v>3882.9700000000003</v>
      </c>
      <c r="J304" s="118">
        <f>VLOOKUP($A304+ROUND((COLUMN()-2)/24,5),АТС!$A$41:$F$784,3)+'Иные услуги '!$C$5+'РСТ РСО-А'!$K$6+'РСТ РСО-А'!$G$9</f>
        <v>4025.02</v>
      </c>
      <c r="K304" s="118">
        <f>VLOOKUP($A304+ROUND((COLUMN()-2)/24,5),АТС!$A$41:$F$784,3)+'Иные услуги '!$C$5+'РСТ РСО-А'!$K$6+'РСТ РСО-А'!$G$9</f>
        <v>3949.53</v>
      </c>
      <c r="L304" s="118">
        <f>VLOOKUP($A304+ROUND((COLUMN()-2)/24,5),АТС!$A$41:$F$784,3)+'Иные услуги '!$C$5+'РСТ РСО-А'!$K$6+'РСТ РСО-А'!$G$9</f>
        <v>3950.3</v>
      </c>
      <c r="M304" s="118">
        <f>VLOOKUP($A304+ROUND((COLUMN()-2)/24,5),АТС!$A$41:$F$784,3)+'Иные услуги '!$C$5+'РСТ РСО-А'!$K$6+'РСТ РСО-А'!$G$9</f>
        <v>3950.36</v>
      </c>
      <c r="N304" s="118">
        <f>VLOOKUP($A304+ROUND((COLUMN()-2)/24,5),АТС!$A$41:$F$784,3)+'Иные услуги '!$C$5+'РСТ РСО-А'!$K$6+'РСТ РСО-А'!$G$9</f>
        <v>3949.37</v>
      </c>
      <c r="O304" s="118">
        <f>VLOOKUP($A304+ROUND((COLUMN()-2)/24,5),АТС!$A$41:$F$784,3)+'Иные услуги '!$C$5+'РСТ РСО-А'!$K$6+'РСТ РСО-А'!$G$9</f>
        <v>3949.46</v>
      </c>
      <c r="P304" s="118">
        <f>VLOOKUP($A304+ROUND((COLUMN()-2)/24,5),АТС!$A$41:$F$784,3)+'Иные услуги '!$C$5+'РСТ РСО-А'!$K$6+'РСТ РСО-А'!$G$9</f>
        <v>3949.4900000000002</v>
      </c>
      <c r="Q304" s="118">
        <f>VLOOKUP($A304+ROUND((COLUMN()-2)/24,5),АТС!$A$41:$F$784,3)+'Иные услуги '!$C$5+'РСТ РСО-А'!$K$6+'РСТ РСО-А'!$G$9</f>
        <v>3950.33</v>
      </c>
      <c r="R304" s="118">
        <f>VLOOKUP($A304+ROUND((COLUMN()-2)/24,5),АТС!$A$41:$F$784,3)+'Иные услуги '!$C$5+'РСТ РСО-А'!$K$6+'РСТ РСО-А'!$G$9</f>
        <v>3951.08</v>
      </c>
      <c r="S304" s="118">
        <f>VLOOKUP($A304+ROUND((COLUMN()-2)/24,5),АТС!$A$41:$F$784,3)+'Иные услуги '!$C$5+'РСТ РСО-А'!$K$6+'РСТ РСО-А'!$G$9</f>
        <v>3937.9300000000003</v>
      </c>
      <c r="T304" s="118">
        <f>VLOOKUP($A304+ROUND((COLUMN()-2)/24,5),АТС!$A$41:$F$784,3)+'Иные услуги '!$C$5+'РСТ РСО-А'!$K$6+'РСТ РСО-А'!$G$9</f>
        <v>3977.4900000000002</v>
      </c>
      <c r="U304" s="118">
        <f>VLOOKUP($A304+ROUND((COLUMN()-2)/24,5),АТС!$A$41:$F$784,3)+'Иные услуги '!$C$5+'РСТ РСО-А'!$K$6+'РСТ РСО-А'!$G$9</f>
        <v>3887.35</v>
      </c>
      <c r="V304" s="118">
        <f>VLOOKUP($A304+ROUND((COLUMN()-2)/24,5),АТС!$A$41:$F$784,3)+'Иные услуги '!$C$5+'РСТ РСО-А'!$K$6+'РСТ РСО-А'!$G$9</f>
        <v>3892.83</v>
      </c>
      <c r="W304" s="118">
        <f>VLOOKUP($A304+ROUND((COLUMN()-2)/24,5),АТС!$A$41:$F$784,3)+'Иные услуги '!$C$5+'РСТ РСО-А'!$K$6+'РСТ РСО-А'!$G$9</f>
        <v>3918.48</v>
      </c>
      <c r="X304" s="118">
        <f>VLOOKUP($A304+ROUND((COLUMN()-2)/24,5),АТС!$A$41:$F$784,3)+'Иные услуги '!$C$5+'РСТ РСО-А'!$K$6+'РСТ РСО-А'!$G$9</f>
        <v>3999.75</v>
      </c>
      <c r="Y304" s="118">
        <f>VLOOKUP($A304+ROUND((COLUMN()-2)/24,5),АТС!$A$41:$F$784,3)+'Иные услуги '!$C$5+'РСТ РСО-А'!$K$6+'РСТ РСО-А'!$G$9</f>
        <v>3965.46</v>
      </c>
    </row>
    <row r="305" spans="1:27" x14ac:dyDescent="0.2">
      <c r="A305" s="66">
        <f t="shared" si="8"/>
        <v>43402</v>
      </c>
      <c r="B305" s="118">
        <f>VLOOKUP($A305+ROUND((COLUMN()-2)/24,5),АТС!$A$41:$F$784,3)+'Иные услуги '!$C$5+'РСТ РСО-А'!$K$6+'РСТ РСО-А'!$G$9</f>
        <v>3865.2</v>
      </c>
      <c r="C305" s="118">
        <f>VLOOKUP($A305+ROUND((COLUMN()-2)/24,5),АТС!$A$41:$F$784,3)+'Иные услуги '!$C$5+'РСТ РСО-А'!$K$6+'РСТ РСО-А'!$G$9</f>
        <v>3857.57</v>
      </c>
      <c r="D305" s="118">
        <f>VLOOKUP($A305+ROUND((COLUMN()-2)/24,5),АТС!$A$41:$F$784,3)+'Иные услуги '!$C$5+'РСТ РСО-А'!$K$6+'РСТ РСО-А'!$G$9</f>
        <v>3856.6800000000003</v>
      </c>
      <c r="E305" s="118">
        <f>VLOOKUP($A305+ROUND((COLUMN()-2)/24,5),АТС!$A$41:$F$784,3)+'Иные услуги '!$C$5+'РСТ РСО-А'!$K$6+'РСТ РСО-А'!$G$9</f>
        <v>3856.56</v>
      </c>
      <c r="F305" s="118">
        <f>VLOOKUP($A305+ROUND((COLUMN()-2)/24,5),АТС!$A$41:$F$784,3)+'Иные услуги '!$C$5+'РСТ РСО-А'!$K$6+'РСТ РСО-А'!$G$9</f>
        <v>3857.01</v>
      </c>
      <c r="G305" s="118">
        <f>VLOOKUP($A305+ROUND((COLUMN()-2)/24,5),АТС!$A$41:$F$784,3)+'Иные услуги '!$C$5+'РСТ РСО-А'!$K$6+'РСТ РСО-А'!$G$9</f>
        <v>3858.4700000000003</v>
      </c>
      <c r="H305" s="118">
        <f>VLOOKUP($A305+ROUND((COLUMN()-2)/24,5),АТС!$A$41:$F$784,3)+'Иные услуги '!$C$5+'РСТ РСО-А'!$K$6+'РСТ РСО-А'!$G$9</f>
        <v>3895.1800000000003</v>
      </c>
      <c r="I305" s="118">
        <f>VLOOKUP($A305+ROUND((COLUMN()-2)/24,5),АТС!$A$41:$F$784,3)+'Иные услуги '!$C$5+'РСТ РСО-А'!$K$6+'РСТ РСО-А'!$G$9</f>
        <v>3905.1400000000003</v>
      </c>
      <c r="J305" s="118">
        <f>VLOOKUP($A305+ROUND((COLUMN()-2)/24,5),АТС!$A$41:$F$784,3)+'Иные услуги '!$C$5+'РСТ РСО-А'!$K$6+'РСТ РСО-А'!$G$9</f>
        <v>3940.21</v>
      </c>
      <c r="K305" s="118">
        <f>VLOOKUP($A305+ROUND((COLUMN()-2)/24,5),АТС!$A$41:$F$784,3)+'Иные услуги '!$C$5+'РСТ РСО-А'!$K$6+'РСТ РСО-А'!$G$9</f>
        <v>3887.7</v>
      </c>
      <c r="L305" s="118">
        <f>VLOOKUP($A305+ROUND((COLUMN()-2)/24,5),АТС!$A$41:$F$784,3)+'Иные услуги '!$C$5+'РСТ РСО-А'!$K$6+'РСТ РСО-А'!$G$9</f>
        <v>3888.21</v>
      </c>
      <c r="M305" s="118">
        <f>VLOOKUP($A305+ROUND((COLUMN()-2)/24,5),АТС!$A$41:$F$784,3)+'Иные услуги '!$C$5+'РСТ РСО-А'!$K$6+'РСТ РСО-А'!$G$9</f>
        <v>3887.5</v>
      </c>
      <c r="N305" s="118">
        <f>VLOOKUP($A305+ROUND((COLUMN()-2)/24,5),АТС!$A$41:$F$784,3)+'Иные услуги '!$C$5+'РСТ РСО-А'!$K$6+'РСТ РСО-А'!$G$9</f>
        <v>3887.46</v>
      </c>
      <c r="O305" s="118">
        <f>VLOOKUP($A305+ROUND((COLUMN()-2)/24,5),АТС!$A$41:$F$784,3)+'Иные услуги '!$C$5+'РСТ РСО-А'!$K$6+'РСТ РСО-А'!$G$9</f>
        <v>3887.2200000000003</v>
      </c>
      <c r="P305" s="118">
        <f>VLOOKUP($A305+ROUND((COLUMN()-2)/24,5),АТС!$A$41:$F$784,3)+'Иные услуги '!$C$5+'РСТ РСО-А'!$K$6+'РСТ РСО-А'!$G$9</f>
        <v>3887.3</v>
      </c>
      <c r="Q305" s="118">
        <f>VLOOKUP($A305+ROUND((COLUMN()-2)/24,5),АТС!$A$41:$F$784,3)+'Иные услуги '!$C$5+'РСТ РСО-А'!$K$6+'РСТ РСО-А'!$G$9</f>
        <v>3887.53</v>
      </c>
      <c r="R305" s="118">
        <f>VLOOKUP($A305+ROUND((COLUMN()-2)/24,5),АТС!$A$41:$F$784,3)+'Иные услуги '!$C$5+'РСТ РСО-А'!$K$6+'РСТ РСО-А'!$G$9</f>
        <v>3877.85</v>
      </c>
      <c r="S305" s="118">
        <f>VLOOKUP($A305+ROUND((COLUMN()-2)/24,5),АТС!$A$41:$F$784,3)+'Иные услуги '!$C$5+'РСТ РСО-А'!$K$6+'РСТ РСО-А'!$G$9</f>
        <v>4014.34</v>
      </c>
      <c r="T305" s="118">
        <f>VLOOKUP($A305+ROUND((COLUMN()-2)/24,5),АТС!$A$41:$F$784,3)+'Иные услуги '!$C$5+'РСТ РСО-А'!$K$6+'РСТ РСО-А'!$G$9</f>
        <v>4016.88</v>
      </c>
      <c r="U305" s="118">
        <f>VLOOKUP($A305+ROUND((COLUMN()-2)/24,5),АТС!$A$41:$F$784,3)+'Иные услуги '!$C$5+'РСТ РСО-А'!$K$6+'РСТ РСО-А'!$G$9</f>
        <v>3942.04</v>
      </c>
      <c r="V305" s="118">
        <f>VLOOKUP($A305+ROUND((COLUMN()-2)/24,5),АТС!$A$41:$F$784,3)+'Иные услуги '!$C$5+'РСТ РСО-А'!$K$6+'РСТ РСО-А'!$G$9</f>
        <v>3891.25</v>
      </c>
      <c r="W305" s="118">
        <f>VLOOKUP($A305+ROUND((COLUMN()-2)/24,5),АТС!$A$41:$F$784,3)+'Иные услуги '!$C$5+'РСТ РСО-А'!$K$6+'РСТ РСО-А'!$G$9</f>
        <v>3904.25</v>
      </c>
      <c r="X305" s="118">
        <f>VLOOKUP($A305+ROUND((COLUMN()-2)/24,5),АТС!$A$41:$F$784,3)+'Иные услуги '!$C$5+'РСТ РСО-А'!$K$6+'РСТ РСО-А'!$G$9</f>
        <v>3990.6</v>
      </c>
      <c r="Y305" s="118">
        <f>VLOOKUP($A305+ROUND((COLUMN()-2)/24,5),АТС!$A$41:$F$784,3)+'Иные услуги '!$C$5+'РСТ РСО-А'!$K$6+'РСТ РСО-А'!$G$9</f>
        <v>3943.79</v>
      </c>
    </row>
    <row r="306" spans="1:27" x14ac:dyDescent="0.2">
      <c r="A306" s="66">
        <f t="shared" si="8"/>
        <v>43403</v>
      </c>
      <c r="B306" s="118">
        <f>VLOOKUP($A306+ROUND((COLUMN()-2)/24,5),АТС!$A$41:$F$784,3)+'Иные услуги '!$C$5+'РСТ РСО-А'!$K$6+'РСТ РСО-А'!$G$9</f>
        <v>3860.12</v>
      </c>
      <c r="C306" s="118">
        <f>VLOOKUP($A306+ROUND((COLUMN()-2)/24,5),АТС!$A$41:$F$784,3)+'Иные услуги '!$C$5+'РСТ РСО-А'!$K$6+'РСТ РСО-А'!$G$9</f>
        <v>3857.63</v>
      </c>
      <c r="D306" s="118">
        <f>VLOOKUP($A306+ROUND((COLUMN()-2)/24,5),АТС!$A$41:$F$784,3)+'Иные услуги '!$C$5+'РСТ РСО-А'!$K$6+'РСТ РСО-А'!$G$9</f>
        <v>3857.26</v>
      </c>
      <c r="E306" s="118">
        <f>VLOOKUP($A306+ROUND((COLUMN()-2)/24,5),АТС!$A$41:$F$784,3)+'Иные услуги '!$C$5+'РСТ РСО-А'!$K$6+'РСТ РСО-А'!$G$9</f>
        <v>3857.02</v>
      </c>
      <c r="F306" s="118">
        <f>VLOOKUP($A306+ROUND((COLUMN()-2)/24,5),АТС!$A$41:$F$784,3)+'Иные услуги '!$C$5+'РСТ РСО-А'!$K$6+'РСТ РСО-А'!$G$9</f>
        <v>3858.21</v>
      </c>
      <c r="G306" s="118">
        <f>VLOOKUP($A306+ROUND((COLUMN()-2)/24,5),АТС!$A$41:$F$784,3)+'Иные услуги '!$C$5+'РСТ РСО-А'!$K$6+'РСТ РСО-А'!$G$9</f>
        <v>3859.6800000000003</v>
      </c>
      <c r="H306" s="118">
        <f>VLOOKUP($A306+ROUND((COLUMN()-2)/24,5),АТС!$A$41:$F$784,3)+'Иные услуги '!$C$5+'РСТ РСО-А'!$K$6+'РСТ РСО-А'!$G$9</f>
        <v>3867.4300000000003</v>
      </c>
      <c r="I306" s="118">
        <f>VLOOKUP($A306+ROUND((COLUMN()-2)/24,5),АТС!$A$41:$F$784,3)+'Иные услуги '!$C$5+'РСТ РСО-А'!$K$6+'РСТ РСО-А'!$G$9</f>
        <v>3984.32</v>
      </c>
      <c r="J306" s="118">
        <f>VLOOKUP($A306+ROUND((COLUMN()-2)/24,5),АТС!$A$41:$F$784,3)+'Иные услуги '!$C$5+'РСТ РСО-А'!$K$6+'РСТ РСО-А'!$G$9</f>
        <v>3890.73</v>
      </c>
      <c r="K306" s="118">
        <f>VLOOKUP($A306+ROUND((COLUMN()-2)/24,5),АТС!$A$41:$F$784,3)+'Иные услуги '!$C$5+'РСТ РСО-А'!$K$6+'РСТ РСО-А'!$G$9</f>
        <v>3877.45</v>
      </c>
      <c r="L306" s="118">
        <f>VLOOKUP($A306+ROUND((COLUMN()-2)/24,5),АТС!$A$41:$F$784,3)+'Иные услуги '!$C$5+'РСТ РСО-А'!$K$6+'РСТ РСО-А'!$G$9</f>
        <v>3877.21</v>
      </c>
      <c r="M306" s="118">
        <f>VLOOKUP($A306+ROUND((COLUMN()-2)/24,5),АТС!$A$41:$F$784,3)+'Иные услуги '!$C$5+'РСТ РСО-А'!$K$6+'РСТ РСО-А'!$G$9</f>
        <v>3862.4300000000003</v>
      </c>
      <c r="N306" s="118">
        <f>VLOOKUP($A306+ROUND((COLUMN()-2)/24,5),АТС!$A$41:$F$784,3)+'Иные услуги '!$C$5+'РСТ РСО-А'!$K$6+'РСТ РСО-А'!$G$9</f>
        <v>3878.62</v>
      </c>
      <c r="O306" s="118">
        <f>VLOOKUP($A306+ROUND((COLUMN()-2)/24,5),АТС!$A$41:$F$784,3)+'Иные услуги '!$C$5+'РСТ РСО-А'!$K$6+'РСТ РСО-А'!$G$9</f>
        <v>3878.13</v>
      </c>
      <c r="P306" s="118">
        <f>VLOOKUP($A306+ROUND((COLUMN()-2)/24,5),АТС!$A$41:$F$784,3)+'Иные услуги '!$C$5+'РСТ РСО-А'!$K$6+'РСТ РСО-А'!$G$9</f>
        <v>3878.12</v>
      </c>
      <c r="Q306" s="118">
        <f>VLOOKUP($A306+ROUND((COLUMN()-2)/24,5),АТС!$A$41:$F$784,3)+'Иные услуги '!$C$5+'РСТ РСО-А'!$K$6+'РСТ РСО-А'!$G$9</f>
        <v>3878.3</v>
      </c>
      <c r="R306" s="118">
        <f>VLOOKUP($A306+ROUND((COLUMN()-2)/24,5),АТС!$A$41:$F$784,3)+'Иные услуги '!$C$5+'РСТ РСО-А'!$K$6+'РСТ РСО-А'!$G$9</f>
        <v>3876.23</v>
      </c>
      <c r="S306" s="118">
        <f>VLOOKUP($A306+ROUND((COLUMN()-2)/24,5),АТС!$A$41:$F$784,3)+'Иные услуги '!$C$5+'РСТ РСО-А'!$K$6+'РСТ РСО-А'!$G$9</f>
        <v>3978.7200000000003</v>
      </c>
      <c r="T306" s="118">
        <f>VLOOKUP($A306+ROUND((COLUMN()-2)/24,5),АТС!$A$41:$F$784,3)+'Иные услуги '!$C$5+'РСТ РСО-А'!$K$6+'РСТ РСО-А'!$G$9</f>
        <v>4027.3</v>
      </c>
      <c r="U306" s="118">
        <f>VLOOKUP($A306+ROUND((COLUMN()-2)/24,5),АТС!$A$41:$F$784,3)+'Иные услуги '!$C$5+'РСТ РСО-А'!$K$6+'РСТ РСО-А'!$G$9</f>
        <v>3946.1800000000003</v>
      </c>
      <c r="V306" s="118">
        <f>VLOOKUP($A306+ROUND((COLUMN()-2)/24,5),АТС!$A$41:$F$784,3)+'Иные услуги '!$C$5+'РСТ РСО-А'!$K$6+'РСТ РСО-А'!$G$9</f>
        <v>3913.3900000000003</v>
      </c>
      <c r="W306" s="118">
        <f>VLOOKUP($A306+ROUND((COLUMN()-2)/24,5),АТС!$A$41:$F$784,3)+'Иные услуги '!$C$5+'РСТ РСО-А'!$K$6+'РСТ РСО-А'!$G$9</f>
        <v>3926.9</v>
      </c>
      <c r="X306" s="118">
        <f>VLOOKUP($A306+ROUND((COLUMN()-2)/24,5),АТС!$A$41:$F$784,3)+'Иные услуги '!$C$5+'РСТ РСО-А'!$K$6+'РСТ РСО-А'!$G$9</f>
        <v>3998.86</v>
      </c>
      <c r="Y306" s="118">
        <f>VLOOKUP($A306+ROUND((COLUMN()-2)/24,5),АТС!$A$41:$F$784,3)+'Иные услуги '!$C$5+'РСТ РСО-А'!$K$6+'РСТ РСО-А'!$G$9</f>
        <v>3980.07</v>
      </c>
    </row>
    <row r="307" spans="1:27" x14ac:dyDescent="0.2">
      <c r="A307" s="66">
        <f t="shared" si="8"/>
        <v>43404</v>
      </c>
      <c r="B307" s="118">
        <f>VLOOKUP($A307+ROUND((COLUMN()-2)/24,5),АТС!$A$41:$F$784,3)+'Иные услуги '!$C$5+'РСТ РСО-А'!$K$6+'РСТ РСО-А'!$G$9</f>
        <v>3863.63</v>
      </c>
      <c r="C307" s="118">
        <f>VLOOKUP($A307+ROUND((COLUMN()-2)/24,5),АТС!$A$41:$F$784,3)+'Иные услуги '!$C$5+'РСТ РСО-А'!$K$6+'РСТ РСО-А'!$G$9</f>
        <v>3857.32</v>
      </c>
      <c r="D307" s="118">
        <f>VLOOKUP($A307+ROUND((COLUMN()-2)/24,5),АТС!$A$41:$F$784,3)+'Иные услуги '!$C$5+'РСТ РСО-А'!$K$6+'РСТ РСО-А'!$G$9</f>
        <v>3856.7200000000003</v>
      </c>
      <c r="E307" s="118">
        <f>VLOOKUP($A307+ROUND((COLUMN()-2)/24,5),АТС!$A$41:$F$784,3)+'Иные услуги '!$C$5+'РСТ РСО-А'!$K$6+'РСТ РСО-А'!$G$9</f>
        <v>3856.54</v>
      </c>
      <c r="F307" s="118">
        <f>VLOOKUP($A307+ROUND((COLUMN()-2)/24,5),АТС!$A$41:$F$784,3)+'Иные услуги '!$C$5+'РСТ РСО-А'!$K$6+'РСТ РСО-А'!$G$9</f>
        <v>3857.01</v>
      </c>
      <c r="G307" s="118">
        <f>VLOOKUP($A307+ROUND((COLUMN()-2)/24,5),АТС!$A$41:$F$784,3)+'Иные услуги '!$C$5+'РСТ РСО-А'!$K$6+'РСТ РСО-А'!$G$9</f>
        <v>3858.23</v>
      </c>
      <c r="H307" s="118">
        <f>VLOOKUP($A307+ROUND((COLUMN()-2)/24,5),АТС!$A$41:$F$784,3)+'Иные услуги '!$C$5+'РСТ РСО-А'!$K$6+'РСТ РСО-А'!$G$9</f>
        <v>3867.2</v>
      </c>
      <c r="I307" s="118">
        <f>VLOOKUP($A307+ROUND((COLUMN()-2)/24,5),АТС!$A$41:$F$784,3)+'Иные услуги '!$C$5+'РСТ РСО-А'!$K$6+'РСТ РСО-А'!$G$9</f>
        <v>3982.03</v>
      </c>
      <c r="J307" s="118">
        <f>VLOOKUP($A307+ROUND((COLUMN()-2)/24,5),АТС!$A$41:$F$784,3)+'Иные услуги '!$C$5+'РСТ РСО-А'!$K$6+'РСТ РСО-А'!$G$9</f>
        <v>3888.29</v>
      </c>
      <c r="K307" s="118">
        <f>VLOOKUP($A307+ROUND((COLUMN()-2)/24,5),АТС!$A$41:$F$784,3)+'Иные услуги '!$C$5+'РСТ РСО-А'!$K$6+'РСТ РСО-А'!$G$9</f>
        <v>3876.92</v>
      </c>
      <c r="L307" s="118">
        <f>VLOOKUP($A307+ROUND((COLUMN()-2)/24,5),АТС!$A$41:$F$784,3)+'Иные услуги '!$C$5+'РСТ РСО-А'!$K$6+'РСТ РСО-А'!$G$9</f>
        <v>3878.44</v>
      </c>
      <c r="M307" s="118">
        <f>VLOOKUP($A307+ROUND((COLUMN()-2)/24,5),АТС!$A$41:$F$784,3)+'Иные услуги '!$C$5+'РСТ РСО-А'!$K$6+'РСТ РСО-А'!$G$9</f>
        <v>3862.82</v>
      </c>
      <c r="N307" s="118">
        <f>VLOOKUP($A307+ROUND((COLUMN()-2)/24,5),АТС!$A$41:$F$784,3)+'Иные услуги '!$C$5+'РСТ РСО-А'!$K$6+'РСТ РСО-А'!$G$9</f>
        <v>3887.76</v>
      </c>
      <c r="O307" s="118">
        <f>VLOOKUP($A307+ROUND((COLUMN()-2)/24,5),АТС!$A$41:$F$784,3)+'Иные услуги '!$C$5+'РСТ РСО-А'!$K$6+'РСТ РСО-А'!$G$9</f>
        <v>3887.29</v>
      </c>
      <c r="P307" s="118">
        <f>VLOOKUP($A307+ROUND((COLUMN()-2)/24,5),АТС!$A$41:$F$784,3)+'Иные услуги '!$C$5+'РСТ РСО-А'!$K$6+'РСТ РСО-А'!$G$9</f>
        <v>3887.42</v>
      </c>
      <c r="Q307" s="118">
        <f>VLOOKUP($A307+ROUND((COLUMN()-2)/24,5),АТС!$A$41:$F$784,3)+'Иные услуги '!$C$5+'РСТ РСО-А'!$K$6+'РСТ РСО-А'!$G$9</f>
        <v>3887.4700000000003</v>
      </c>
      <c r="R307" s="118">
        <f>VLOOKUP($A307+ROUND((COLUMN()-2)/24,5),АТС!$A$41:$F$784,3)+'Иные услуги '!$C$5+'РСТ РСО-А'!$K$6+'РСТ РСО-А'!$G$9</f>
        <v>3877.26</v>
      </c>
      <c r="S307" s="118">
        <f>VLOOKUP($A307+ROUND((COLUMN()-2)/24,5),АТС!$A$41:$F$784,3)+'Иные услуги '!$C$5+'РСТ РСО-А'!$K$6+'РСТ РСО-А'!$G$9</f>
        <v>3980.56</v>
      </c>
      <c r="T307" s="118">
        <f>VLOOKUP($A307+ROUND((COLUMN()-2)/24,5),АТС!$A$41:$F$784,3)+'Иные услуги '!$C$5+'РСТ РСО-А'!$K$6+'РСТ РСО-А'!$G$9</f>
        <v>4030.55</v>
      </c>
      <c r="U307" s="118">
        <f>VLOOKUP($A307+ROUND((COLUMN()-2)/24,5),АТС!$A$41:$F$784,3)+'Иные услуги '!$C$5+'РСТ РСО-А'!$K$6+'РСТ РСО-А'!$G$9</f>
        <v>3942.84</v>
      </c>
      <c r="V307" s="118">
        <f>VLOOKUP($A307+ROUND((COLUMN()-2)/24,5),АТС!$A$41:$F$784,3)+'Иные услуги '!$C$5+'РСТ РСО-А'!$K$6+'РСТ РСО-А'!$G$9</f>
        <v>3911.8900000000003</v>
      </c>
      <c r="W307" s="118">
        <f>VLOOKUP($A307+ROUND((COLUMN()-2)/24,5),АТС!$A$41:$F$784,3)+'Иные услуги '!$C$5+'РСТ РСО-А'!$K$6+'РСТ РСО-А'!$G$9</f>
        <v>3909.78</v>
      </c>
      <c r="X307" s="118">
        <f>VLOOKUP($A307+ROUND((COLUMN()-2)/24,5),АТС!$A$41:$F$784,3)+'Иные услуги '!$C$5+'РСТ РСО-А'!$K$6+'РСТ РСО-А'!$G$9</f>
        <v>3977.67</v>
      </c>
      <c r="Y307" s="118">
        <f>VLOOKUP($A307+ROUND((COLUMN()-2)/24,5),АТС!$A$41:$F$784,3)+'Иные услуги '!$C$5+'РСТ РСО-А'!$K$6+'РСТ РСО-А'!$G$9</f>
        <v>3968.1400000000003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49" t="s">
        <v>35</v>
      </c>
      <c r="B310" s="143" t="s">
        <v>99</v>
      </c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5"/>
    </row>
    <row r="311" spans="1:27" ht="12.75" x14ac:dyDescent="0.2">
      <c r="A311" s="150"/>
      <c r="B311" s="146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8"/>
    </row>
    <row r="312" spans="1:27" ht="12.75" customHeight="1" x14ac:dyDescent="0.2">
      <c r="A312" s="150"/>
      <c r="B312" s="154" t="s">
        <v>100</v>
      </c>
      <c r="C312" s="152" t="s">
        <v>101</v>
      </c>
      <c r="D312" s="152" t="s">
        <v>102</v>
      </c>
      <c r="E312" s="152" t="s">
        <v>103</v>
      </c>
      <c r="F312" s="152" t="s">
        <v>104</v>
      </c>
      <c r="G312" s="152" t="s">
        <v>105</v>
      </c>
      <c r="H312" s="152" t="s">
        <v>106</v>
      </c>
      <c r="I312" s="152" t="s">
        <v>107</v>
      </c>
      <c r="J312" s="152" t="s">
        <v>108</v>
      </c>
      <c r="K312" s="152" t="s">
        <v>109</v>
      </c>
      <c r="L312" s="152" t="s">
        <v>110</v>
      </c>
      <c r="M312" s="152" t="s">
        <v>111</v>
      </c>
      <c r="N312" s="156" t="s">
        <v>112</v>
      </c>
      <c r="O312" s="152" t="s">
        <v>113</v>
      </c>
      <c r="P312" s="152" t="s">
        <v>114</v>
      </c>
      <c r="Q312" s="152" t="s">
        <v>115</v>
      </c>
      <c r="R312" s="152" t="s">
        <v>116</v>
      </c>
      <c r="S312" s="152" t="s">
        <v>117</v>
      </c>
      <c r="T312" s="152" t="s">
        <v>118</v>
      </c>
      <c r="U312" s="152" t="s">
        <v>119</v>
      </c>
      <c r="V312" s="152" t="s">
        <v>120</v>
      </c>
      <c r="W312" s="152" t="s">
        <v>121</v>
      </c>
      <c r="X312" s="152" t="s">
        <v>122</v>
      </c>
      <c r="Y312" s="152" t="s">
        <v>123</v>
      </c>
    </row>
    <row r="313" spans="1:27" ht="11.25" customHeight="1" x14ac:dyDescent="0.2">
      <c r="A313" s="151"/>
      <c r="B313" s="155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7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</row>
    <row r="314" spans="1:27" ht="15.75" customHeight="1" x14ac:dyDescent="0.2">
      <c r="A314" s="66">
        <f>A277</f>
        <v>43374</v>
      </c>
      <c r="B314" s="91">
        <f>VLOOKUP($A314+ROUND((COLUMN()-2)/24,5),АТС!$A$41:$F$784,3)+'Иные услуги '!$C$5+'РСТ РСО-А'!$K$6+'РСТ РСО-А'!$H$9</f>
        <v>3889.71</v>
      </c>
      <c r="C314" s="118">
        <f>VLOOKUP($A314+ROUND((COLUMN()-2)/24,5),АТС!$A$41:$F$784,3)+'Иные услуги '!$C$5+'РСТ РСО-А'!$K$6+'РСТ РСО-А'!$H$9</f>
        <v>3971.99</v>
      </c>
      <c r="D314" s="118">
        <f>VLOOKUP($A314+ROUND((COLUMN()-2)/24,5),АТС!$A$41:$F$784,3)+'Иные услуги '!$C$5+'РСТ РСО-А'!$K$6+'РСТ РСО-А'!$H$9</f>
        <v>4022.02</v>
      </c>
      <c r="E314" s="118">
        <f>VLOOKUP($A314+ROUND((COLUMN()-2)/24,5),АТС!$A$41:$F$784,3)+'Иные услуги '!$C$5+'РСТ РСО-А'!$K$6+'РСТ РСО-А'!$H$9</f>
        <v>4022.34</v>
      </c>
      <c r="F314" s="118">
        <f>VLOOKUP($A314+ROUND((COLUMN()-2)/24,5),АТС!$A$41:$F$784,3)+'Иные услуги '!$C$5+'РСТ РСО-А'!$K$6+'РСТ РСО-А'!$H$9</f>
        <v>4022.31</v>
      </c>
      <c r="G314" s="118">
        <f>VLOOKUP($A314+ROUND((COLUMN()-2)/24,5),АТС!$A$41:$F$784,3)+'Иные услуги '!$C$5+'РСТ РСО-А'!$K$6+'РСТ РСО-А'!$H$9</f>
        <v>4023.25</v>
      </c>
      <c r="H314" s="118">
        <f>VLOOKUP($A314+ROUND((COLUMN()-2)/24,5),АТС!$A$41:$F$784,3)+'Иные услуги '!$C$5+'РСТ РСО-А'!$K$6+'РСТ РСО-А'!$H$9</f>
        <v>4177.25</v>
      </c>
      <c r="I314" s="118">
        <f>VLOOKUP($A314+ROUND((COLUMN()-2)/24,5),АТС!$A$41:$F$784,3)+'Иные услуги '!$C$5+'РСТ РСО-А'!$K$6+'РСТ РСО-А'!$H$9</f>
        <v>3889.65</v>
      </c>
      <c r="J314" s="118">
        <f>VLOOKUP($A314+ROUND((COLUMN()-2)/24,5),АТС!$A$41:$F$784,3)+'Иные услуги '!$C$5+'РСТ РСО-А'!$K$6+'РСТ РСО-А'!$H$9</f>
        <v>4031.52</v>
      </c>
      <c r="K314" s="118">
        <f>VLOOKUP($A314+ROUND((COLUMN()-2)/24,5),АТС!$A$41:$F$784,3)+'Иные услуги '!$C$5+'РСТ РСО-А'!$K$6+'РСТ РСО-А'!$H$9</f>
        <v>3921.76</v>
      </c>
      <c r="L314" s="118">
        <f>VLOOKUP($A314+ROUND((COLUMN()-2)/24,5),АТС!$A$41:$F$784,3)+'Иные услуги '!$C$5+'РСТ РСО-А'!$K$6+'РСТ РСО-А'!$H$9</f>
        <v>3921.7200000000003</v>
      </c>
      <c r="M314" s="118">
        <f>VLOOKUP($A314+ROUND((COLUMN()-2)/24,5),АТС!$A$41:$F$784,3)+'Иные услуги '!$C$5+'РСТ РСО-А'!$K$6+'РСТ РСО-А'!$H$9</f>
        <v>3938.41</v>
      </c>
      <c r="N314" s="118">
        <f>VLOOKUP($A314+ROUND((COLUMN()-2)/24,5),АТС!$A$41:$F$784,3)+'Иные услуги '!$C$5+'РСТ РСО-А'!$K$6+'РСТ РСО-А'!$H$9</f>
        <v>4030.11</v>
      </c>
      <c r="O314" s="118">
        <f>VLOOKUP($A314+ROUND((COLUMN()-2)/24,5),АТС!$A$41:$F$784,3)+'Иные услуги '!$C$5+'РСТ РСО-А'!$K$6+'РСТ РСО-А'!$H$9</f>
        <v>4010.11</v>
      </c>
      <c r="P314" s="118">
        <f>VLOOKUP($A314+ROUND((COLUMN()-2)/24,5),АТС!$A$41:$F$784,3)+'Иные услуги '!$C$5+'РСТ РСО-А'!$K$6+'РСТ РСО-А'!$H$9</f>
        <v>3982.07</v>
      </c>
      <c r="Q314" s="118">
        <f>VLOOKUP($A314+ROUND((COLUMN()-2)/24,5),АТС!$A$41:$F$784,3)+'Иные услуги '!$C$5+'РСТ РСО-А'!$K$6+'РСТ РСО-А'!$H$9</f>
        <v>4010.42</v>
      </c>
      <c r="R314" s="118">
        <f>VLOOKUP($A314+ROUND((COLUMN()-2)/24,5),АТС!$A$41:$F$784,3)+'Иные услуги '!$C$5+'РСТ РСО-А'!$K$6+'РСТ РСО-А'!$H$9</f>
        <v>4006.24</v>
      </c>
      <c r="S314" s="118">
        <f>VLOOKUP($A314+ROUND((COLUMN()-2)/24,5),АТС!$A$41:$F$784,3)+'Иные услуги '!$C$5+'РСТ РСО-А'!$K$6+'РСТ РСО-А'!$H$9</f>
        <v>3978.7200000000003</v>
      </c>
      <c r="T314" s="118">
        <f>VLOOKUP($A314+ROUND((COLUMN()-2)/24,5),АТС!$A$41:$F$784,3)+'Иные услуги '!$C$5+'РСТ РСО-А'!$K$6+'РСТ РСО-А'!$H$9</f>
        <v>3791.65</v>
      </c>
      <c r="U314" s="118">
        <f>VLOOKUP($A314+ROUND((COLUMN()-2)/24,5),АТС!$A$41:$F$784,3)+'Иные услуги '!$C$5+'РСТ РСО-А'!$K$6+'РСТ РСО-А'!$H$9</f>
        <v>3897.06</v>
      </c>
      <c r="V314" s="118">
        <f>VLOOKUP($A314+ROUND((COLUMN()-2)/24,5),АТС!$A$41:$F$784,3)+'Иные услуги '!$C$5+'РСТ РСО-А'!$K$6+'РСТ РСО-А'!$H$9</f>
        <v>3992.11</v>
      </c>
      <c r="W314" s="118">
        <f>VLOOKUP($A314+ROUND((COLUMN()-2)/24,5),АТС!$A$41:$F$784,3)+'Иные услуги '!$C$5+'РСТ РСО-А'!$K$6+'РСТ РСО-А'!$H$9</f>
        <v>4148.09</v>
      </c>
      <c r="X314" s="118">
        <f>VLOOKUP($A314+ROUND((COLUMN()-2)/24,5),АТС!$A$41:$F$784,3)+'Иные услуги '!$C$5+'РСТ РСО-А'!$K$6+'РСТ РСО-А'!$H$9</f>
        <v>4643.3599999999997</v>
      </c>
      <c r="Y314" s="118">
        <f>VLOOKUP($A314+ROUND((COLUMN()-2)/24,5),АТС!$A$41:$F$784,3)+'Иные услуги '!$C$5+'РСТ РСО-А'!$K$6+'РСТ РСО-А'!$H$9</f>
        <v>3792.33</v>
      </c>
      <c r="AA314" s="67"/>
    </row>
    <row r="315" spans="1:27" x14ac:dyDescent="0.2">
      <c r="A315" s="66">
        <f>A314+1</f>
        <v>43375</v>
      </c>
      <c r="B315" s="118">
        <f>VLOOKUP($A315+ROUND((COLUMN()-2)/24,5),АТС!$A$41:$F$784,3)+'Иные услуги '!$C$5+'РСТ РСО-А'!$K$6+'РСТ РСО-А'!$H$9</f>
        <v>3891.56</v>
      </c>
      <c r="C315" s="118">
        <f>VLOOKUP($A315+ROUND((COLUMN()-2)/24,5),АТС!$A$41:$F$784,3)+'Иные услуги '!$C$5+'РСТ РСО-А'!$K$6+'РСТ РСО-А'!$H$9</f>
        <v>3974.46</v>
      </c>
      <c r="D315" s="118">
        <f>VLOOKUP($A315+ROUND((COLUMN()-2)/24,5),АТС!$A$41:$F$784,3)+'Иные услуги '!$C$5+'РСТ РСО-А'!$K$6+'РСТ РСО-А'!$H$9</f>
        <v>4024.14</v>
      </c>
      <c r="E315" s="118">
        <f>VLOOKUP($A315+ROUND((COLUMN()-2)/24,5),АТС!$A$41:$F$784,3)+'Иные услуги '!$C$5+'РСТ РСО-А'!$K$6+'РСТ РСО-А'!$H$9</f>
        <v>4034.91</v>
      </c>
      <c r="F315" s="118">
        <f>VLOOKUP($A315+ROUND((COLUMN()-2)/24,5),АТС!$A$41:$F$784,3)+'Иные услуги '!$C$5+'РСТ РСО-А'!$K$6+'РСТ РСО-А'!$H$9</f>
        <v>4023.88</v>
      </c>
      <c r="G315" s="118">
        <f>VLOOKUP($A315+ROUND((COLUMN()-2)/24,5),АТС!$A$41:$F$784,3)+'Иные услуги '!$C$5+'РСТ РСО-А'!$K$6+'РСТ РСО-А'!$H$9</f>
        <v>4025.5299999999997</v>
      </c>
      <c r="H315" s="118">
        <f>VLOOKUP($A315+ROUND((COLUMN()-2)/24,5),АТС!$A$41:$F$784,3)+'Иные услуги '!$C$5+'РСТ РСО-А'!$K$6+'РСТ РСО-А'!$H$9</f>
        <v>4435.29</v>
      </c>
      <c r="I315" s="118">
        <f>VLOOKUP($A315+ROUND((COLUMN()-2)/24,5),АТС!$A$41:$F$784,3)+'Иные услуги '!$C$5+'РСТ РСО-А'!$K$6+'РСТ РСО-А'!$H$9</f>
        <v>3917.91</v>
      </c>
      <c r="J315" s="118">
        <f>VLOOKUP($A315+ROUND((COLUMN()-2)/24,5),АТС!$A$41:$F$784,3)+'Иные услуги '!$C$5+'РСТ РСО-А'!$K$6+'РСТ РСО-А'!$H$9</f>
        <v>4053.49</v>
      </c>
      <c r="K315" s="118">
        <f>VLOOKUP($A315+ROUND((COLUMN()-2)/24,5),АТС!$A$41:$F$784,3)+'Иные услуги '!$C$5+'РСТ РСО-А'!$K$6+'РСТ РСО-А'!$H$9</f>
        <v>3957.45</v>
      </c>
      <c r="L315" s="118">
        <f>VLOOKUP($A315+ROUND((COLUMN()-2)/24,5),АТС!$A$41:$F$784,3)+'Иные услуги '!$C$5+'РСТ РСО-А'!$K$6+'РСТ РСО-А'!$H$9</f>
        <v>3974.98</v>
      </c>
      <c r="M315" s="118">
        <f>VLOOKUP($A315+ROUND((COLUMN()-2)/24,5),АТС!$A$41:$F$784,3)+'Иные услуги '!$C$5+'РСТ РСО-А'!$K$6+'РСТ РСО-А'!$H$9</f>
        <v>3993.4700000000003</v>
      </c>
      <c r="N315" s="118">
        <f>VLOOKUP($A315+ROUND((COLUMN()-2)/24,5),АТС!$A$41:$F$784,3)+'Иные услуги '!$C$5+'РСТ РСО-А'!$K$6+'РСТ РСО-А'!$H$9</f>
        <v>4032.21</v>
      </c>
      <c r="O315" s="118">
        <f>VLOOKUP($A315+ROUND((COLUMN()-2)/24,5),АТС!$A$41:$F$784,3)+'Иные услуги '!$C$5+'РСТ РСО-А'!$K$6+'РСТ РСО-А'!$H$9</f>
        <v>4032.33</v>
      </c>
      <c r="P315" s="118">
        <f>VLOOKUP($A315+ROUND((COLUMN()-2)/24,5),АТС!$A$41:$F$784,3)+'Иные услуги '!$C$5+'РСТ РСО-А'!$K$6+'РСТ РСО-А'!$H$9</f>
        <v>4012.51</v>
      </c>
      <c r="Q315" s="118">
        <f>VLOOKUP($A315+ROUND((COLUMN()-2)/24,5),АТС!$A$41:$F$784,3)+'Иные услуги '!$C$5+'РСТ РСО-А'!$K$6+'РСТ РСО-А'!$H$9</f>
        <v>4032.41</v>
      </c>
      <c r="R315" s="118">
        <f>VLOOKUP($A315+ROUND((COLUMN()-2)/24,5),АТС!$A$41:$F$784,3)+'Иные услуги '!$C$5+'РСТ РСО-А'!$K$6+'РСТ РСО-А'!$H$9</f>
        <v>4027.7799999999997</v>
      </c>
      <c r="S315" s="118">
        <f>VLOOKUP($A315+ROUND((COLUMN()-2)/24,5),АТС!$A$41:$F$784,3)+'Иные услуги '!$C$5+'РСТ РСО-А'!$K$6+'РСТ РСО-А'!$H$9</f>
        <v>4007.21</v>
      </c>
      <c r="T315" s="118">
        <f>VLOOKUP($A315+ROUND((COLUMN()-2)/24,5),АТС!$A$41:$F$784,3)+'Иные услуги '!$C$5+'РСТ РСО-А'!$K$6+'РСТ РСО-А'!$H$9</f>
        <v>3843.73</v>
      </c>
      <c r="U315" s="118">
        <f>VLOOKUP($A315+ROUND((COLUMN()-2)/24,5),АТС!$A$41:$F$784,3)+'Иные услуги '!$C$5+'РСТ РСО-А'!$K$6+'РСТ РСО-А'!$H$9</f>
        <v>3953.95</v>
      </c>
      <c r="V315" s="118">
        <f>VLOOKUP($A315+ROUND((COLUMN()-2)/24,5),АТС!$A$41:$F$784,3)+'Иные услуги '!$C$5+'РСТ РСО-А'!$K$6+'РСТ РСО-А'!$H$9</f>
        <v>3991.04</v>
      </c>
      <c r="W315" s="118">
        <f>VLOOKUP($A315+ROUND((COLUMN()-2)/24,5),АТС!$A$41:$F$784,3)+'Иные услуги '!$C$5+'РСТ РСО-А'!$K$6+'РСТ РСО-А'!$H$9</f>
        <v>4147.1900000000005</v>
      </c>
      <c r="X315" s="118">
        <f>VLOOKUP($A315+ROUND((COLUMN()-2)/24,5),АТС!$A$41:$F$784,3)+'Иные услуги '!$C$5+'РСТ РСО-А'!$K$6+'РСТ РСО-А'!$H$9</f>
        <v>4647</v>
      </c>
      <c r="Y315" s="118">
        <f>VLOOKUP($A315+ROUND((COLUMN()-2)/24,5),АТС!$A$41:$F$784,3)+'Иные услуги '!$C$5+'РСТ РСО-А'!$K$6+'РСТ РСО-А'!$H$9</f>
        <v>3796.89</v>
      </c>
    </row>
    <row r="316" spans="1:27" x14ac:dyDescent="0.2">
      <c r="A316" s="66">
        <f t="shared" ref="A316:A344" si="9">A315+1</f>
        <v>43376</v>
      </c>
      <c r="B316" s="118">
        <f>VLOOKUP($A316+ROUND((COLUMN()-2)/24,5),АТС!$A$41:$F$784,3)+'Иные услуги '!$C$5+'РСТ РСО-А'!$K$6+'РСТ РСО-А'!$H$9</f>
        <v>3897.43</v>
      </c>
      <c r="C316" s="118">
        <f>VLOOKUP($A316+ROUND((COLUMN()-2)/24,5),АТС!$A$41:$F$784,3)+'Иные услуги '!$C$5+'РСТ РСО-А'!$K$6+'РСТ РСО-А'!$H$9</f>
        <v>3980.79</v>
      </c>
      <c r="D316" s="118">
        <f>VLOOKUP($A316+ROUND((COLUMN()-2)/24,5),АТС!$A$41:$F$784,3)+'Иные услуги '!$C$5+'РСТ РСО-А'!$K$6+'РСТ РСО-А'!$H$9</f>
        <v>4030.65</v>
      </c>
      <c r="E316" s="118">
        <f>VLOOKUP($A316+ROUND((COLUMN()-2)/24,5),АТС!$A$41:$F$784,3)+'Иные услуги '!$C$5+'РСТ РСО-А'!$K$6+'РСТ РСО-А'!$H$9</f>
        <v>4041.41</v>
      </c>
      <c r="F316" s="118">
        <f>VLOOKUP($A316+ROUND((COLUMN()-2)/24,5),АТС!$A$41:$F$784,3)+'Иные услуги '!$C$5+'РСТ РСО-А'!$K$6+'РСТ РСО-А'!$H$9</f>
        <v>4028.58</v>
      </c>
      <c r="G316" s="118">
        <f>VLOOKUP($A316+ROUND((COLUMN()-2)/24,5),АТС!$A$41:$F$784,3)+'Иные услуги '!$C$5+'РСТ РСО-А'!$K$6+'РСТ РСО-А'!$H$9</f>
        <v>4032</v>
      </c>
      <c r="H316" s="118">
        <f>VLOOKUP($A316+ROUND((COLUMN()-2)/24,5),АТС!$A$41:$F$784,3)+'Иные услуги '!$C$5+'РСТ РСО-А'!$K$6+'РСТ РСО-А'!$H$9</f>
        <v>4452.78</v>
      </c>
      <c r="I316" s="118">
        <f>VLOOKUP($A316+ROUND((COLUMN()-2)/24,5),АТС!$A$41:$F$784,3)+'Иные услуги '!$C$5+'РСТ РСО-А'!$K$6+'РСТ РСО-А'!$H$9</f>
        <v>3925.0299999999997</v>
      </c>
      <c r="J316" s="118">
        <f>VLOOKUP($A316+ROUND((COLUMN()-2)/24,5),АТС!$A$41:$F$784,3)+'Иные услуги '!$C$5+'РСТ РСО-А'!$K$6+'РСТ РСО-А'!$H$9</f>
        <v>4059.86</v>
      </c>
      <c r="K316" s="118">
        <f>VLOOKUP($A316+ROUND((COLUMN()-2)/24,5),АТС!$A$41:$F$784,3)+'Иные услуги '!$C$5+'РСТ РСО-А'!$K$6+'РСТ РСО-А'!$H$9</f>
        <v>3963.4</v>
      </c>
      <c r="L316" s="118">
        <f>VLOOKUP($A316+ROUND((COLUMN()-2)/24,5),АТС!$A$41:$F$784,3)+'Иные услуги '!$C$5+'РСТ РСО-А'!$K$6+'РСТ РСО-А'!$H$9</f>
        <v>3981.24</v>
      </c>
      <c r="M316" s="118">
        <f>VLOOKUP($A316+ROUND((COLUMN()-2)/24,5),АТС!$A$41:$F$784,3)+'Иные услуги '!$C$5+'РСТ РСО-А'!$K$6+'РСТ РСО-А'!$H$9</f>
        <v>3999.87</v>
      </c>
      <c r="N316" s="118">
        <f>VLOOKUP($A316+ROUND((COLUMN()-2)/24,5),АТС!$A$41:$F$784,3)+'Иные услуги '!$C$5+'РСТ РСО-А'!$K$6+'РСТ РСО-А'!$H$9</f>
        <v>4039.15</v>
      </c>
      <c r="O316" s="118">
        <f>VLOOKUP($A316+ROUND((COLUMN()-2)/24,5),АТС!$A$41:$F$784,3)+'Иные услуги '!$C$5+'РСТ РСО-А'!$K$6+'РСТ РСО-А'!$H$9</f>
        <v>4038.46</v>
      </c>
      <c r="P316" s="118">
        <f>VLOOKUP($A316+ROUND((COLUMN()-2)/24,5),АТС!$A$41:$F$784,3)+'Иные услуги '!$C$5+'РСТ РСО-А'!$K$6+'РСТ РСО-А'!$H$9</f>
        <v>4018.98</v>
      </c>
      <c r="Q316" s="118">
        <f>VLOOKUP($A316+ROUND((COLUMN()-2)/24,5),АТС!$A$41:$F$784,3)+'Иные услуги '!$C$5+'РСТ РСО-А'!$K$6+'РСТ РСО-А'!$H$9</f>
        <v>4038.43</v>
      </c>
      <c r="R316" s="118">
        <f>VLOOKUP($A316+ROUND((COLUMN()-2)/24,5),АТС!$A$41:$F$784,3)+'Иные услуги '!$C$5+'РСТ РСО-А'!$K$6+'РСТ РСО-А'!$H$9</f>
        <v>4032.76</v>
      </c>
      <c r="S316" s="118">
        <f>VLOOKUP($A316+ROUND((COLUMN()-2)/24,5),АТС!$A$41:$F$784,3)+'Иные услуги '!$C$5+'РСТ РСО-А'!$K$6+'РСТ РСО-А'!$H$9</f>
        <v>4011.9700000000003</v>
      </c>
      <c r="T316" s="118">
        <f>VLOOKUP($A316+ROUND((COLUMN()-2)/24,5),АТС!$A$41:$F$784,3)+'Иные услуги '!$C$5+'РСТ РСО-А'!$K$6+'РСТ РСО-А'!$H$9</f>
        <v>3794.7</v>
      </c>
      <c r="U316" s="118">
        <f>VLOOKUP($A316+ROUND((COLUMN()-2)/24,5),АТС!$A$41:$F$784,3)+'Иные услуги '!$C$5+'РСТ РСО-А'!$K$6+'РСТ РСО-А'!$H$9</f>
        <v>3956.29</v>
      </c>
      <c r="V316" s="118">
        <f>VLOOKUP($A316+ROUND((COLUMN()-2)/24,5),АТС!$A$41:$F$784,3)+'Иные услуги '!$C$5+'РСТ РСО-А'!$K$6+'РСТ РСО-А'!$H$9</f>
        <v>3996.05</v>
      </c>
      <c r="W316" s="118">
        <f>VLOOKUP($A316+ROUND((COLUMN()-2)/24,5),АТС!$A$41:$F$784,3)+'Иные услуги '!$C$5+'РСТ РСО-А'!$K$6+'РСТ РСО-А'!$H$9</f>
        <v>4155.22</v>
      </c>
      <c r="X316" s="118">
        <f>VLOOKUP($A316+ROUND((COLUMN()-2)/24,5),АТС!$A$41:$F$784,3)+'Иные услуги '!$C$5+'РСТ РСО-А'!$K$6+'РСТ РСО-А'!$H$9</f>
        <v>4663.29</v>
      </c>
      <c r="Y316" s="118">
        <f>VLOOKUP($A316+ROUND((COLUMN()-2)/24,5),АТС!$A$41:$F$784,3)+'Иные услуги '!$C$5+'РСТ РСО-А'!$K$6+'РСТ РСО-А'!$H$9</f>
        <v>3796.96</v>
      </c>
    </row>
    <row r="317" spans="1:27" x14ac:dyDescent="0.2">
      <c r="A317" s="66">
        <f t="shared" si="9"/>
        <v>43377</v>
      </c>
      <c r="B317" s="118">
        <f>VLOOKUP($A317+ROUND((COLUMN()-2)/24,5),АТС!$A$41:$F$784,3)+'Иные услуги '!$C$5+'РСТ РСО-А'!$K$6+'РСТ РСО-А'!$H$9</f>
        <v>3894.36</v>
      </c>
      <c r="C317" s="118">
        <f>VLOOKUP($A317+ROUND((COLUMN()-2)/24,5),АТС!$A$41:$F$784,3)+'Иные услуги '!$C$5+'РСТ РСО-А'!$K$6+'РСТ РСО-А'!$H$9</f>
        <v>3979.93</v>
      </c>
      <c r="D317" s="118">
        <f>VLOOKUP($A317+ROUND((COLUMN()-2)/24,5),АТС!$A$41:$F$784,3)+'Иные услуги '!$C$5+'РСТ РСО-А'!$K$6+'РСТ РСО-А'!$H$9</f>
        <v>4029.93</v>
      </c>
      <c r="E317" s="118">
        <f>VLOOKUP($A317+ROUND((COLUMN()-2)/24,5),АТС!$A$41:$F$784,3)+'Иные услуги '!$C$5+'РСТ РСО-А'!$K$6+'РСТ РСО-А'!$H$9</f>
        <v>4063.2200000000003</v>
      </c>
      <c r="F317" s="118">
        <f>VLOOKUP($A317+ROUND((COLUMN()-2)/24,5),АТС!$A$41:$F$784,3)+'Иные услуги '!$C$5+'РСТ РСО-А'!$K$6+'РСТ РСО-А'!$H$9</f>
        <v>4039.05</v>
      </c>
      <c r="G317" s="118">
        <f>VLOOKUP($A317+ROUND((COLUMN()-2)/24,5),АТС!$A$41:$F$784,3)+'Иные услуги '!$C$5+'РСТ РСО-А'!$K$6+'РСТ РСО-А'!$H$9</f>
        <v>4031.07</v>
      </c>
      <c r="H317" s="118">
        <f>VLOOKUP($A317+ROUND((COLUMN()-2)/24,5),АТС!$A$41:$F$784,3)+'Иные услуги '!$C$5+'РСТ РСО-А'!$K$6+'РСТ РСО-А'!$H$9</f>
        <v>4277.55</v>
      </c>
      <c r="I317" s="118">
        <f>VLOOKUP($A317+ROUND((COLUMN()-2)/24,5),АТС!$A$41:$F$784,3)+'Иные услуги '!$C$5+'РСТ РСО-А'!$K$6+'РСТ РСО-А'!$H$9</f>
        <v>3946.17</v>
      </c>
      <c r="J317" s="118">
        <f>VLOOKUP($A317+ROUND((COLUMN()-2)/24,5),АТС!$A$41:$F$784,3)+'Иные услуги '!$C$5+'РСТ РСО-А'!$K$6+'РСТ РСО-А'!$H$9</f>
        <v>4146.2700000000004</v>
      </c>
      <c r="K317" s="118">
        <f>VLOOKUP($A317+ROUND((COLUMN()-2)/24,5),АТС!$A$41:$F$784,3)+'Иные услуги '!$C$5+'РСТ РСО-А'!$K$6+'РСТ РСО-А'!$H$9</f>
        <v>3987.64</v>
      </c>
      <c r="L317" s="118">
        <f>VLOOKUP($A317+ROUND((COLUMN()-2)/24,5),АТС!$A$41:$F$784,3)+'Иные услуги '!$C$5+'РСТ РСО-А'!$K$6+'РСТ РСО-А'!$H$9</f>
        <v>3978.26</v>
      </c>
      <c r="M317" s="118">
        <f>VLOOKUP($A317+ROUND((COLUMN()-2)/24,5),АТС!$A$41:$F$784,3)+'Иные услуги '!$C$5+'РСТ РСО-А'!$K$6+'РСТ РСО-А'!$H$9</f>
        <v>3996.67</v>
      </c>
      <c r="N317" s="118">
        <f>VLOOKUP($A317+ROUND((COLUMN()-2)/24,5),АТС!$A$41:$F$784,3)+'Иные услуги '!$C$5+'РСТ РСО-А'!$K$6+'РСТ РСО-А'!$H$9</f>
        <v>4035.43</v>
      </c>
      <c r="O317" s="118">
        <f>VLOOKUP($A317+ROUND((COLUMN()-2)/24,5),АТС!$A$41:$F$784,3)+'Иные услуги '!$C$5+'РСТ РСО-А'!$K$6+'РСТ РСО-А'!$H$9</f>
        <v>4035.54</v>
      </c>
      <c r="P317" s="118">
        <f>VLOOKUP($A317+ROUND((COLUMN()-2)/24,5),АТС!$A$41:$F$784,3)+'Иные услуги '!$C$5+'РСТ РСО-А'!$K$6+'РСТ РСО-А'!$H$9</f>
        <v>4015.66</v>
      </c>
      <c r="Q317" s="118">
        <f>VLOOKUP($A317+ROUND((COLUMN()-2)/24,5),АТС!$A$41:$F$784,3)+'Иные услуги '!$C$5+'РСТ РСО-А'!$K$6+'РСТ РСО-А'!$H$9</f>
        <v>4056.15</v>
      </c>
      <c r="R317" s="118">
        <f>VLOOKUP($A317+ROUND((COLUMN()-2)/24,5),АТС!$A$41:$F$784,3)+'Иные услуги '!$C$5+'РСТ РСО-А'!$K$6+'РСТ РСО-А'!$H$9</f>
        <v>4082.15</v>
      </c>
      <c r="S317" s="118">
        <f>VLOOKUP($A317+ROUND((COLUMN()-2)/24,5),АТС!$A$41:$F$784,3)+'Иные услуги '!$C$5+'РСТ РСО-А'!$K$6+'РСТ РСО-А'!$H$9</f>
        <v>4011.13</v>
      </c>
      <c r="T317" s="118">
        <f>VLOOKUP($A317+ROUND((COLUMN()-2)/24,5),АТС!$A$41:$F$784,3)+'Иные услуги '!$C$5+'РСТ РСО-А'!$K$6+'РСТ РСО-А'!$H$9</f>
        <v>3793.65</v>
      </c>
      <c r="U317" s="118">
        <f>VLOOKUP($A317+ROUND((COLUMN()-2)/24,5),АТС!$A$41:$F$784,3)+'Иные услуги '!$C$5+'РСТ РСО-А'!$K$6+'РСТ РСО-А'!$H$9</f>
        <v>3995.87</v>
      </c>
      <c r="V317" s="118">
        <f>VLOOKUP($A317+ROUND((COLUMN()-2)/24,5),АТС!$A$41:$F$784,3)+'Иные услуги '!$C$5+'РСТ РСО-А'!$K$6+'РСТ РСО-А'!$H$9</f>
        <v>4085.93</v>
      </c>
      <c r="W317" s="118">
        <f>VLOOKUP($A317+ROUND((COLUMN()-2)/24,5),АТС!$A$41:$F$784,3)+'Иные услуги '!$C$5+'РСТ РСО-А'!$K$6+'РСТ РСО-А'!$H$9</f>
        <v>4296.95</v>
      </c>
      <c r="X317" s="118">
        <f>VLOOKUP($A317+ROUND((COLUMN()-2)/24,5),АТС!$A$41:$F$784,3)+'Иные услуги '!$C$5+'РСТ РСО-А'!$K$6+'РСТ РСО-А'!$H$9</f>
        <v>4773.1400000000003</v>
      </c>
      <c r="Y317" s="118">
        <f>VLOOKUP($A317+ROUND((COLUMN()-2)/24,5),АТС!$A$41:$F$784,3)+'Иные услуги '!$C$5+'РСТ РСО-А'!$K$6+'РСТ РСО-А'!$H$9</f>
        <v>3821.48</v>
      </c>
    </row>
    <row r="318" spans="1:27" x14ac:dyDescent="0.2">
      <c r="A318" s="66">
        <f t="shared" si="9"/>
        <v>43378</v>
      </c>
      <c r="B318" s="118">
        <f>VLOOKUP($A318+ROUND((COLUMN()-2)/24,5),АТС!$A$41:$F$784,3)+'Иные услуги '!$C$5+'РСТ РСО-А'!$K$6+'РСТ РСО-А'!$H$9</f>
        <v>3912.0299999999997</v>
      </c>
      <c r="C318" s="118">
        <f>VLOOKUP($A318+ROUND((COLUMN()-2)/24,5),АТС!$A$41:$F$784,3)+'Иные услуги '!$C$5+'РСТ РСО-А'!$K$6+'РСТ РСО-А'!$H$9</f>
        <v>3981.9700000000003</v>
      </c>
      <c r="D318" s="118">
        <f>VLOOKUP($A318+ROUND((COLUMN()-2)/24,5),АТС!$A$41:$F$784,3)+'Иные услуги '!$C$5+'РСТ РСО-А'!$K$6+'РСТ РСО-А'!$H$9</f>
        <v>4031.75</v>
      </c>
      <c r="E318" s="118">
        <f>VLOOKUP($A318+ROUND((COLUMN()-2)/24,5),АТС!$A$41:$F$784,3)+'Иные услуги '!$C$5+'РСТ РСО-А'!$K$6+'РСТ РСО-А'!$H$9</f>
        <v>4064.49</v>
      </c>
      <c r="F318" s="118">
        <f>VLOOKUP($A318+ROUND((COLUMN()-2)/24,5),АТС!$A$41:$F$784,3)+'Иные услуги '!$C$5+'РСТ РСО-А'!$K$6+'РСТ РСО-А'!$H$9</f>
        <v>4039.9</v>
      </c>
      <c r="G318" s="118">
        <f>VLOOKUP($A318+ROUND((COLUMN()-2)/24,5),АТС!$A$41:$F$784,3)+'Иные услуги '!$C$5+'РСТ РСО-А'!$K$6+'РСТ РСО-А'!$H$9</f>
        <v>4031.15</v>
      </c>
      <c r="H318" s="118">
        <f>VLOOKUP($A318+ROUND((COLUMN()-2)/24,5),АТС!$A$41:$F$784,3)+'Иные услуги '!$C$5+'РСТ РСО-А'!$K$6+'РСТ РСО-А'!$H$9</f>
        <v>4277.0700000000006</v>
      </c>
      <c r="I318" s="118">
        <f>VLOOKUP($A318+ROUND((COLUMN()-2)/24,5),АТС!$A$41:$F$784,3)+'Иные услуги '!$C$5+'РСТ РСО-А'!$K$6+'РСТ РСО-А'!$H$9</f>
        <v>3945.38</v>
      </c>
      <c r="J318" s="118">
        <f>VLOOKUP($A318+ROUND((COLUMN()-2)/24,5),АТС!$A$41:$F$784,3)+'Иные услуги '!$C$5+'РСТ РСО-А'!$K$6+'РСТ РСО-А'!$H$9</f>
        <v>4148.18</v>
      </c>
      <c r="K318" s="118">
        <f>VLOOKUP($A318+ROUND((COLUMN()-2)/24,5),АТС!$A$41:$F$784,3)+'Иные услуги '!$C$5+'РСТ РСО-А'!$K$6+'РСТ РСО-А'!$H$9</f>
        <v>3989.1</v>
      </c>
      <c r="L318" s="118">
        <f>VLOOKUP($A318+ROUND((COLUMN()-2)/24,5),АТС!$A$41:$F$784,3)+'Иные услуги '!$C$5+'РСТ РСО-А'!$K$6+'РСТ РСО-А'!$H$9</f>
        <v>3945.02</v>
      </c>
      <c r="M318" s="118">
        <f>VLOOKUP($A318+ROUND((COLUMN()-2)/24,5),АТС!$A$41:$F$784,3)+'Иные услуги '!$C$5+'РСТ РСО-А'!$K$6+'РСТ РСО-А'!$H$9</f>
        <v>3960.75</v>
      </c>
      <c r="N318" s="118">
        <f>VLOOKUP($A318+ROUND((COLUMN()-2)/24,5),АТС!$A$41:$F$784,3)+'Иные услуги '!$C$5+'РСТ РСО-А'!$K$6+'РСТ РСО-А'!$H$9</f>
        <v>4016.31</v>
      </c>
      <c r="O318" s="118">
        <f>VLOOKUP($A318+ROUND((COLUMN()-2)/24,5),АТС!$A$41:$F$784,3)+'Иные услуги '!$C$5+'РСТ РСО-А'!$K$6+'РСТ РСО-А'!$H$9</f>
        <v>4016.16</v>
      </c>
      <c r="P318" s="118">
        <f>VLOOKUP($A318+ROUND((COLUMN()-2)/24,5),АТС!$A$41:$F$784,3)+'Иные услуги '!$C$5+'РСТ РСО-А'!$K$6+'РСТ РСО-А'!$H$9</f>
        <v>3997.06</v>
      </c>
      <c r="Q318" s="118">
        <f>VLOOKUP($A318+ROUND((COLUMN()-2)/24,5),АТС!$A$41:$F$784,3)+'Иные услуги '!$C$5+'РСТ РСО-А'!$K$6+'РСТ РСО-А'!$H$9</f>
        <v>4057.1</v>
      </c>
      <c r="R318" s="118">
        <f>VLOOKUP($A318+ROUND((COLUMN()-2)/24,5),АТС!$A$41:$F$784,3)+'Иные услуги '!$C$5+'РСТ РСО-А'!$K$6+'РСТ РСО-А'!$H$9</f>
        <v>4009.3</v>
      </c>
      <c r="S318" s="118">
        <f>VLOOKUP($A318+ROUND((COLUMN()-2)/24,5),АТС!$A$41:$F$784,3)+'Иные услуги '!$C$5+'РСТ РСО-А'!$K$6+'РСТ РСО-А'!$H$9</f>
        <v>3955.26</v>
      </c>
      <c r="T318" s="118">
        <f>VLOOKUP($A318+ROUND((COLUMN()-2)/24,5),АТС!$A$41:$F$784,3)+'Иные услуги '!$C$5+'РСТ РСО-А'!$K$6+'РСТ РСО-А'!$H$9</f>
        <v>3782.2</v>
      </c>
      <c r="U318" s="118">
        <f>VLOOKUP($A318+ROUND((COLUMN()-2)/24,5),АТС!$A$41:$F$784,3)+'Иные услуги '!$C$5+'РСТ РСО-А'!$K$6+'РСТ РСО-А'!$H$9</f>
        <v>3955.9700000000003</v>
      </c>
      <c r="V318" s="118">
        <f>VLOOKUP($A318+ROUND((COLUMN()-2)/24,5),АТС!$A$41:$F$784,3)+'Иные услуги '!$C$5+'РСТ РСО-А'!$K$6+'РСТ РСО-А'!$H$9</f>
        <v>4023.4700000000003</v>
      </c>
      <c r="W318" s="118">
        <f>VLOOKUP($A318+ROUND((COLUMN()-2)/24,5),АТС!$A$41:$F$784,3)+'Иные услуги '!$C$5+'РСТ РСО-А'!$K$6+'РСТ РСО-А'!$H$9</f>
        <v>4189.83</v>
      </c>
      <c r="X318" s="118">
        <f>VLOOKUP($A318+ROUND((COLUMN()-2)/24,5),АТС!$A$41:$F$784,3)+'Иные услуги '!$C$5+'РСТ РСО-А'!$K$6+'РСТ РСО-А'!$H$9</f>
        <v>4777.1899999999996</v>
      </c>
      <c r="Y318" s="118">
        <f>VLOOKUP($A318+ROUND((COLUMN()-2)/24,5),АТС!$A$41:$F$784,3)+'Иные услуги '!$C$5+'РСТ РСО-А'!$K$6+'РСТ РСО-А'!$H$9</f>
        <v>3784.18</v>
      </c>
    </row>
    <row r="319" spans="1:27" x14ac:dyDescent="0.2">
      <c r="A319" s="66">
        <f t="shared" si="9"/>
        <v>43379</v>
      </c>
      <c r="B319" s="118">
        <f>VLOOKUP($A319+ROUND((COLUMN()-2)/24,5),АТС!$A$41:$F$784,3)+'Иные услуги '!$C$5+'РСТ РСО-А'!$K$6+'РСТ РСО-А'!$H$9</f>
        <v>3914.01</v>
      </c>
      <c r="C319" s="118">
        <f>VLOOKUP($A319+ROUND((COLUMN()-2)/24,5),АТС!$A$41:$F$784,3)+'Иные услуги '!$C$5+'РСТ РСО-А'!$K$6+'РСТ РСО-А'!$H$9</f>
        <v>3982.21</v>
      </c>
      <c r="D319" s="118">
        <f>VLOOKUP($A319+ROUND((COLUMN()-2)/24,5),АТС!$A$41:$F$784,3)+'Иные услуги '!$C$5+'РСТ РСО-А'!$K$6+'РСТ РСО-А'!$H$9</f>
        <v>4031.2200000000003</v>
      </c>
      <c r="E319" s="118">
        <f>VLOOKUP($A319+ROUND((COLUMN()-2)/24,5),АТС!$A$41:$F$784,3)+'Иные услуги '!$C$5+'РСТ РСО-А'!$K$6+'РСТ РСО-А'!$H$9</f>
        <v>4030.54</v>
      </c>
      <c r="F319" s="118">
        <f>VLOOKUP($A319+ROUND((COLUMN()-2)/24,5),АТС!$A$41:$F$784,3)+'Иные услуги '!$C$5+'РСТ РСО-А'!$K$6+'РСТ РСО-А'!$H$9</f>
        <v>4042.16</v>
      </c>
      <c r="G319" s="118">
        <f>VLOOKUP($A319+ROUND((COLUMN()-2)/24,5),АТС!$A$41:$F$784,3)+'Иные услуги '!$C$5+'РСТ РСО-А'!$K$6+'РСТ РСО-А'!$H$9</f>
        <v>4030.86</v>
      </c>
      <c r="H319" s="118">
        <f>VLOOKUP($A319+ROUND((COLUMN()-2)/24,5),АТС!$A$41:$F$784,3)+'Иные услуги '!$C$5+'РСТ РСО-А'!$K$6+'РСТ РСО-А'!$H$9</f>
        <v>4357.25</v>
      </c>
      <c r="I319" s="118">
        <f>VLOOKUP($A319+ROUND((COLUMN()-2)/24,5),АТС!$A$41:$F$784,3)+'Иные услуги '!$C$5+'РСТ РСО-А'!$K$6+'РСТ РСО-А'!$H$9</f>
        <v>4071.06</v>
      </c>
      <c r="J319" s="118">
        <f>VLOOKUP($A319+ROUND((COLUMN()-2)/24,5),АТС!$A$41:$F$784,3)+'Иные услуги '!$C$5+'РСТ РСО-А'!$K$6+'РСТ РСО-А'!$H$9</f>
        <v>4186.38</v>
      </c>
      <c r="K319" s="118">
        <f>VLOOKUP($A319+ROUND((COLUMN()-2)/24,5),АТС!$A$41:$F$784,3)+'Иные услуги '!$C$5+'РСТ РСО-А'!$K$6+'РСТ РСО-А'!$H$9</f>
        <v>4037.0299999999997</v>
      </c>
      <c r="L319" s="118">
        <f>VLOOKUP($A319+ROUND((COLUMN()-2)/24,5),АТС!$A$41:$F$784,3)+'Иные услуги '!$C$5+'РСТ РСО-А'!$K$6+'РСТ РСО-А'!$H$9</f>
        <v>4037.12</v>
      </c>
      <c r="M319" s="118">
        <f>VLOOKUP($A319+ROUND((COLUMN()-2)/24,5),АТС!$A$41:$F$784,3)+'Иные услуги '!$C$5+'РСТ РСО-А'!$K$6+'РСТ РСО-А'!$H$9</f>
        <v>4037.06</v>
      </c>
      <c r="N319" s="118">
        <f>VLOOKUP($A319+ROUND((COLUMN()-2)/24,5),АТС!$A$41:$F$784,3)+'Иные услуги '!$C$5+'РСТ РСО-А'!$K$6+'РСТ РСО-А'!$H$9</f>
        <v>4036.7799999999997</v>
      </c>
      <c r="O319" s="118">
        <f>VLOOKUP($A319+ROUND((COLUMN()-2)/24,5),АТС!$A$41:$F$784,3)+'Иные услуги '!$C$5+'РСТ РСО-А'!$K$6+'РСТ РСО-А'!$H$9</f>
        <v>4089.59</v>
      </c>
      <c r="P319" s="118">
        <f>VLOOKUP($A319+ROUND((COLUMN()-2)/24,5),АТС!$A$41:$F$784,3)+'Иные услуги '!$C$5+'РСТ РСО-А'!$K$6+'РСТ РСО-А'!$H$9</f>
        <v>4089.19</v>
      </c>
      <c r="Q319" s="118">
        <f>VLOOKUP($A319+ROUND((COLUMN()-2)/24,5),АТС!$A$41:$F$784,3)+'Иные услуги '!$C$5+'РСТ РСО-А'!$K$6+'РСТ РСО-А'!$H$9</f>
        <v>4123.21</v>
      </c>
      <c r="R319" s="118">
        <f>VLOOKUP($A319+ROUND((COLUMN()-2)/24,5),АТС!$A$41:$F$784,3)+'Иные услуги '!$C$5+'РСТ РСО-А'!$K$6+'РСТ РСО-А'!$H$9</f>
        <v>4118.4000000000005</v>
      </c>
      <c r="S319" s="118">
        <f>VLOOKUP($A319+ROUND((COLUMN()-2)/24,5),АТС!$A$41:$F$784,3)+'Иные услуги '!$C$5+'РСТ РСО-А'!$K$6+'РСТ РСО-А'!$H$9</f>
        <v>4032.91</v>
      </c>
      <c r="T319" s="118">
        <f>VLOOKUP($A319+ROUND((COLUMN()-2)/24,5),АТС!$A$41:$F$784,3)+'Иные услуги '!$C$5+'РСТ РСО-А'!$K$6+'РСТ РСО-А'!$H$9</f>
        <v>3797.37</v>
      </c>
      <c r="U319" s="118">
        <f>VLOOKUP($A319+ROUND((COLUMN()-2)/24,5),АТС!$A$41:$F$784,3)+'Иные услуги '!$C$5+'РСТ РСО-А'!$K$6+'РСТ РСО-А'!$H$9</f>
        <v>3962.15</v>
      </c>
      <c r="V319" s="118">
        <f>VLOOKUP($A319+ROUND((COLUMN()-2)/24,5),АТС!$A$41:$F$784,3)+'Иные услуги '!$C$5+'РСТ РСО-А'!$K$6+'РСТ РСО-А'!$H$9</f>
        <v>4031.77</v>
      </c>
      <c r="W319" s="118">
        <f>VLOOKUP($A319+ROUND((COLUMN()-2)/24,5),АТС!$A$41:$F$784,3)+'Иные услуги '!$C$5+'РСТ РСО-А'!$K$6+'РСТ РСО-А'!$H$9</f>
        <v>4205.1000000000004</v>
      </c>
      <c r="X319" s="118">
        <f>VLOOKUP($A319+ROUND((COLUMN()-2)/24,5),АТС!$A$41:$F$784,3)+'Иные услуги '!$C$5+'РСТ РСО-А'!$K$6+'РСТ РСО-А'!$H$9</f>
        <v>4697.8599999999997</v>
      </c>
      <c r="Y319" s="118">
        <f>VLOOKUP($A319+ROUND((COLUMN()-2)/24,5),АТС!$A$41:$F$784,3)+'Иные услуги '!$C$5+'РСТ РСО-А'!$K$6+'РСТ РСО-А'!$H$9</f>
        <v>3797.71</v>
      </c>
    </row>
    <row r="320" spans="1:27" x14ac:dyDescent="0.2">
      <c r="A320" s="66">
        <f t="shared" si="9"/>
        <v>43380</v>
      </c>
      <c r="B320" s="118">
        <f>VLOOKUP($A320+ROUND((COLUMN()-2)/24,5),АТС!$A$41:$F$784,3)+'Иные услуги '!$C$5+'РСТ РСО-А'!$K$6+'РСТ РСО-А'!$H$9</f>
        <v>3912.17</v>
      </c>
      <c r="C320" s="118">
        <f>VLOOKUP($A320+ROUND((COLUMN()-2)/24,5),АТС!$A$41:$F$784,3)+'Иные услуги '!$C$5+'РСТ РСО-А'!$K$6+'РСТ РСО-А'!$H$9</f>
        <v>3980.58</v>
      </c>
      <c r="D320" s="118">
        <f>VLOOKUP($A320+ROUND((COLUMN()-2)/24,5),АТС!$A$41:$F$784,3)+'Иные услуги '!$C$5+'РСТ РСО-А'!$K$6+'РСТ РСО-А'!$H$9</f>
        <v>4029.71</v>
      </c>
      <c r="E320" s="118">
        <f>VLOOKUP($A320+ROUND((COLUMN()-2)/24,5),АТС!$A$41:$F$784,3)+'Иные услуги '!$C$5+'РСТ РСО-А'!$K$6+'РСТ РСО-А'!$H$9</f>
        <v>4029.4</v>
      </c>
      <c r="F320" s="118">
        <f>VLOOKUP($A320+ROUND((COLUMN()-2)/24,5),АТС!$A$41:$F$784,3)+'Иные услуги '!$C$5+'РСТ РСО-А'!$K$6+'РСТ РСО-А'!$H$9</f>
        <v>4029.86</v>
      </c>
      <c r="G320" s="118">
        <f>VLOOKUP($A320+ROUND((COLUMN()-2)/24,5),АТС!$A$41:$F$784,3)+'Иные услуги '!$C$5+'РСТ РСО-А'!$K$6+'РСТ РСО-А'!$H$9</f>
        <v>4029.9</v>
      </c>
      <c r="H320" s="118">
        <f>VLOOKUP($A320+ROUND((COLUMN()-2)/24,5),АТС!$A$41:$F$784,3)+'Иные услуги '!$C$5+'РСТ РСО-А'!$K$6+'РСТ РСО-А'!$H$9</f>
        <v>4330.12</v>
      </c>
      <c r="I320" s="118">
        <f>VLOOKUP($A320+ROUND((COLUMN()-2)/24,5),АТС!$A$41:$F$784,3)+'Иные услуги '!$C$5+'РСТ РСО-А'!$K$6+'РСТ РСО-А'!$H$9</f>
        <v>4208.49</v>
      </c>
      <c r="J320" s="118">
        <f>VLOOKUP($A320+ROUND((COLUMN()-2)/24,5),АТС!$A$41:$F$784,3)+'Иные услуги '!$C$5+'РСТ РСО-А'!$K$6+'РСТ РСО-А'!$H$9</f>
        <v>4367.58</v>
      </c>
      <c r="K320" s="118">
        <f>VLOOKUP($A320+ROUND((COLUMN()-2)/24,5),АТС!$A$41:$F$784,3)+'Иные услуги '!$C$5+'РСТ РСО-А'!$K$6+'РСТ РСО-А'!$H$9</f>
        <v>4150.26</v>
      </c>
      <c r="L320" s="118">
        <f>VLOOKUP($A320+ROUND((COLUMN()-2)/24,5),АТС!$A$41:$F$784,3)+'Иные услуги '!$C$5+'РСТ РСО-А'!$K$6+'РСТ РСО-А'!$H$9</f>
        <v>4149.87</v>
      </c>
      <c r="M320" s="118">
        <f>VLOOKUP($A320+ROUND((COLUMN()-2)/24,5),АТС!$A$41:$F$784,3)+'Иные услуги '!$C$5+'РСТ РСО-А'!$K$6+'РСТ РСО-А'!$H$9</f>
        <v>4150.4000000000005</v>
      </c>
      <c r="N320" s="118">
        <f>VLOOKUP($A320+ROUND((COLUMN()-2)/24,5),АТС!$A$41:$F$784,3)+'Иные услуги '!$C$5+'РСТ РСО-А'!$K$6+'РСТ РСО-А'!$H$9</f>
        <v>4149.95</v>
      </c>
      <c r="O320" s="118">
        <f>VLOOKUP($A320+ROUND((COLUMN()-2)/24,5),АТС!$A$41:$F$784,3)+'Иные услуги '!$C$5+'РСТ РСО-А'!$K$6+'РСТ РСО-А'!$H$9</f>
        <v>4149.8600000000006</v>
      </c>
      <c r="P320" s="118">
        <f>VLOOKUP($A320+ROUND((COLUMN()-2)/24,5),АТС!$A$41:$F$784,3)+'Иные услуги '!$C$5+'РСТ РСО-А'!$K$6+'РСТ РСО-А'!$H$9</f>
        <v>4149.6500000000005</v>
      </c>
      <c r="Q320" s="118">
        <f>VLOOKUP($A320+ROUND((COLUMN()-2)/24,5),АТС!$A$41:$F$784,3)+'Иные услуги '!$C$5+'РСТ РСО-А'!$K$6+'РСТ РСО-А'!$H$9</f>
        <v>4150.22</v>
      </c>
      <c r="R320" s="118">
        <f>VLOOKUP($A320+ROUND((COLUMN()-2)/24,5),АТС!$A$41:$F$784,3)+'Иные услуги '!$C$5+'РСТ РСО-А'!$K$6+'РСТ РСО-А'!$H$9</f>
        <v>4150.6000000000004</v>
      </c>
      <c r="S320" s="118">
        <f>VLOOKUP($A320+ROUND((COLUMN()-2)/24,5),АТС!$A$41:$F$784,3)+'Иные услуги '!$C$5+'РСТ РСО-А'!$K$6+'РСТ РСО-А'!$H$9</f>
        <v>4020.38</v>
      </c>
      <c r="T320" s="118">
        <f>VLOOKUP($A320+ROUND((COLUMN()-2)/24,5),АТС!$A$41:$F$784,3)+'Иные услуги '!$C$5+'РСТ РСО-А'!$K$6+'РСТ РСО-А'!$H$9</f>
        <v>3785.83</v>
      </c>
      <c r="U320" s="118">
        <f>VLOOKUP($A320+ROUND((COLUMN()-2)/24,5),АТС!$A$41:$F$784,3)+'Иные услуги '!$C$5+'РСТ РСО-А'!$K$6+'РСТ РСО-А'!$H$9</f>
        <v>3929.35</v>
      </c>
      <c r="V320" s="118">
        <f>VLOOKUP($A320+ROUND((COLUMN()-2)/24,5),АТС!$A$41:$F$784,3)+'Иные услуги '!$C$5+'РСТ РСО-А'!$K$6+'РСТ РСО-А'!$H$9</f>
        <v>3822.49</v>
      </c>
      <c r="W320" s="118">
        <f>VLOOKUP($A320+ROUND((COLUMN()-2)/24,5),АТС!$A$41:$F$784,3)+'Иные услуги '!$C$5+'РСТ РСО-А'!$K$6+'РСТ РСО-А'!$H$9</f>
        <v>4058.49</v>
      </c>
      <c r="X320" s="118">
        <f>VLOOKUP($A320+ROUND((COLUMN()-2)/24,5),АТС!$A$41:$F$784,3)+'Иные услуги '!$C$5+'РСТ РСО-А'!$K$6+'РСТ РСО-А'!$H$9</f>
        <v>4525.5200000000004</v>
      </c>
      <c r="Y320" s="118">
        <f>VLOOKUP($A320+ROUND((COLUMN()-2)/24,5),АТС!$A$41:$F$784,3)+'Иные услуги '!$C$5+'РСТ РСО-А'!$K$6+'РСТ РСО-А'!$H$9</f>
        <v>3784.15</v>
      </c>
    </row>
    <row r="321" spans="1:25" x14ac:dyDescent="0.2">
      <c r="A321" s="66">
        <f t="shared" si="9"/>
        <v>43381</v>
      </c>
      <c r="B321" s="118">
        <f>VLOOKUP($A321+ROUND((COLUMN()-2)/24,5),АТС!$A$41:$F$784,3)+'Иные услуги '!$C$5+'РСТ РСО-А'!$K$6+'РСТ РСО-А'!$H$9</f>
        <v>3892.94</v>
      </c>
      <c r="C321" s="118">
        <f>VLOOKUP($A321+ROUND((COLUMN()-2)/24,5),АТС!$A$41:$F$784,3)+'Иные услуги '!$C$5+'РСТ РСО-А'!$K$6+'РСТ РСО-А'!$H$9</f>
        <v>3959.65</v>
      </c>
      <c r="D321" s="118">
        <f>VLOOKUP($A321+ROUND((COLUMN()-2)/24,5),АТС!$A$41:$F$784,3)+'Иные услуги '!$C$5+'РСТ РСО-А'!$K$6+'РСТ РСО-А'!$H$9</f>
        <v>3997.73</v>
      </c>
      <c r="E321" s="118">
        <f>VLOOKUP($A321+ROUND((COLUMN()-2)/24,5),АТС!$A$41:$F$784,3)+'Иные услуги '!$C$5+'РСТ РСО-А'!$K$6+'РСТ РСО-А'!$H$9</f>
        <v>4028.7799999999997</v>
      </c>
      <c r="F321" s="118">
        <f>VLOOKUP($A321+ROUND((COLUMN()-2)/24,5),АТС!$A$41:$F$784,3)+'Иные услуги '!$C$5+'РСТ РСО-А'!$K$6+'РСТ РСО-А'!$H$9</f>
        <v>4018.45</v>
      </c>
      <c r="G321" s="118">
        <f>VLOOKUP($A321+ROUND((COLUMN()-2)/24,5),АТС!$A$41:$F$784,3)+'Иные услуги '!$C$5+'РСТ РСО-А'!$K$6+'РСТ РСО-А'!$H$9</f>
        <v>3980.42</v>
      </c>
      <c r="H321" s="118">
        <f>VLOOKUP($A321+ROUND((COLUMN()-2)/24,5),АТС!$A$41:$F$784,3)+'Иные услуги '!$C$5+'РСТ РСО-А'!$K$6+'РСТ РСО-А'!$H$9</f>
        <v>4211.2700000000004</v>
      </c>
      <c r="I321" s="118">
        <f>VLOOKUP($A321+ROUND((COLUMN()-2)/24,5),АТС!$A$41:$F$784,3)+'Иные услуги '!$C$5+'РСТ РСО-А'!$K$6+'РСТ РСО-А'!$H$9</f>
        <v>3948.59</v>
      </c>
      <c r="J321" s="118">
        <f>VLOOKUP($A321+ROUND((COLUMN()-2)/24,5),АТС!$A$41:$F$784,3)+'Иные услуги '!$C$5+'РСТ РСО-А'!$K$6+'РСТ РСО-А'!$H$9</f>
        <v>4082.37</v>
      </c>
      <c r="K321" s="118">
        <f>VLOOKUP($A321+ROUND((COLUMN()-2)/24,5),АТС!$A$41:$F$784,3)+'Иные услуги '!$C$5+'РСТ РСО-А'!$K$6+'РСТ РСО-А'!$H$9</f>
        <v>3962.5</v>
      </c>
      <c r="L321" s="118">
        <f>VLOOKUP($A321+ROUND((COLUMN()-2)/24,5),АТС!$A$41:$F$784,3)+'Иные услуги '!$C$5+'РСТ РСО-А'!$K$6+'РСТ РСО-А'!$H$9</f>
        <v>3945.17</v>
      </c>
      <c r="M321" s="118">
        <f>VLOOKUP($A321+ROUND((COLUMN()-2)/24,5),АТС!$A$41:$F$784,3)+'Иные услуги '!$C$5+'РСТ РСО-А'!$K$6+'РСТ РСО-А'!$H$9</f>
        <v>4018.08</v>
      </c>
      <c r="N321" s="118">
        <f>VLOOKUP($A321+ROUND((COLUMN()-2)/24,5),АТС!$A$41:$F$784,3)+'Иные услуги '!$C$5+'РСТ РСО-А'!$K$6+'РСТ РСО-А'!$H$9</f>
        <v>4068.79</v>
      </c>
      <c r="O321" s="118">
        <f>VLOOKUP($A321+ROUND((COLUMN()-2)/24,5),АТС!$A$41:$F$784,3)+'Иные услуги '!$C$5+'РСТ РСО-А'!$K$6+'РСТ РСО-А'!$H$9</f>
        <v>4068.55</v>
      </c>
      <c r="P321" s="118">
        <f>VLOOKUP($A321+ROUND((COLUMN()-2)/24,5),АТС!$A$41:$F$784,3)+'Иные услуги '!$C$5+'РСТ РСО-А'!$K$6+'РСТ РСО-А'!$H$9</f>
        <v>4058.01</v>
      </c>
      <c r="Q321" s="118">
        <f>VLOOKUP($A321+ROUND((COLUMN()-2)/24,5),АТС!$A$41:$F$784,3)+'Иные услуги '!$C$5+'РСТ РСО-А'!$K$6+'РСТ РСО-А'!$H$9</f>
        <v>4057.34</v>
      </c>
      <c r="R321" s="118">
        <f>VLOOKUP($A321+ROUND((COLUMN()-2)/24,5),АТС!$A$41:$F$784,3)+'Иные услуги '!$C$5+'РСТ РСО-А'!$K$6+'РСТ РСО-А'!$H$9</f>
        <v>4017.59</v>
      </c>
      <c r="S321" s="118">
        <f>VLOOKUP($A321+ROUND((COLUMN()-2)/24,5),АТС!$A$41:$F$784,3)+'Иные услуги '!$C$5+'РСТ РСО-А'!$K$6+'РСТ РСО-А'!$H$9</f>
        <v>3882.34</v>
      </c>
      <c r="T321" s="118">
        <f>VLOOKUP($A321+ROUND((COLUMN()-2)/24,5),АТС!$A$41:$F$784,3)+'Иные услуги '!$C$5+'РСТ РСО-А'!$K$6+'РСТ РСО-А'!$H$9</f>
        <v>3777.77</v>
      </c>
      <c r="U321" s="118">
        <f>VLOOKUP($A321+ROUND((COLUMN()-2)/24,5),АТС!$A$41:$F$784,3)+'Иные услуги '!$C$5+'РСТ РСО-А'!$K$6+'РСТ РСО-А'!$H$9</f>
        <v>3827.66</v>
      </c>
      <c r="V321" s="118">
        <f>VLOOKUP($A321+ROUND((COLUMN()-2)/24,5),АТС!$A$41:$F$784,3)+'Иные услуги '!$C$5+'РСТ РСО-А'!$K$6+'РСТ РСО-А'!$H$9</f>
        <v>3909.87</v>
      </c>
      <c r="W321" s="118">
        <f>VLOOKUP($A321+ROUND((COLUMN()-2)/24,5),АТС!$A$41:$F$784,3)+'Иные услуги '!$C$5+'РСТ РСО-А'!$K$6+'РСТ РСО-А'!$H$9</f>
        <v>4037.79</v>
      </c>
      <c r="X321" s="118">
        <f>VLOOKUP($A321+ROUND((COLUMN()-2)/24,5),АТС!$A$41:$F$784,3)+'Иные услуги '!$C$5+'РСТ РСО-А'!$K$6+'РСТ РСО-А'!$H$9</f>
        <v>4382.7700000000004</v>
      </c>
      <c r="Y321" s="118">
        <f>VLOOKUP($A321+ROUND((COLUMN()-2)/24,5),АТС!$A$41:$F$784,3)+'Иные услуги '!$C$5+'РСТ РСО-А'!$K$6+'РСТ РСО-А'!$H$9</f>
        <v>3769.87</v>
      </c>
    </row>
    <row r="322" spans="1:25" x14ac:dyDescent="0.2">
      <c r="A322" s="66">
        <f t="shared" si="9"/>
        <v>43382</v>
      </c>
      <c r="B322" s="118">
        <f>VLOOKUP($A322+ROUND((COLUMN()-2)/24,5),АТС!$A$41:$F$784,3)+'Иные услуги '!$C$5+'РСТ РСО-А'!$K$6+'РСТ РСО-А'!$H$9</f>
        <v>3909.7</v>
      </c>
      <c r="C322" s="118">
        <f>VLOOKUP($A322+ROUND((COLUMN()-2)/24,5),АТС!$A$41:$F$784,3)+'Иные услуги '!$C$5+'РСТ РСО-А'!$K$6+'РСТ РСО-А'!$H$9</f>
        <v>3979.12</v>
      </c>
      <c r="D322" s="118">
        <f>VLOOKUP($A322+ROUND((COLUMN()-2)/24,5),АТС!$A$41:$F$784,3)+'Иные услуги '!$C$5+'РСТ РСО-А'!$K$6+'РСТ РСО-А'!$H$9</f>
        <v>4029.11</v>
      </c>
      <c r="E322" s="118">
        <f>VLOOKUP($A322+ROUND((COLUMN()-2)/24,5),АТС!$A$41:$F$784,3)+'Иные услуги '!$C$5+'РСТ РСО-А'!$K$6+'РСТ РСО-А'!$H$9</f>
        <v>4028.81</v>
      </c>
      <c r="F322" s="118">
        <f>VLOOKUP($A322+ROUND((COLUMN()-2)/24,5),АТС!$A$41:$F$784,3)+'Иные услуги '!$C$5+'РСТ РСО-А'!$K$6+'РСТ РСО-А'!$H$9</f>
        <v>4039.87</v>
      </c>
      <c r="G322" s="118">
        <f>VLOOKUP($A322+ROUND((COLUMN()-2)/24,5),АТС!$A$41:$F$784,3)+'Иные услуги '!$C$5+'РСТ РСО-А'!$K$6+'РСТ РСО-А'!$H$9</f>
        <v>4030.04</v>
      </c>
      <c r="H322" s="118">
        <f>VLOOKUP($A322+ROUND((COLUMN()-2)/24,5),АТС!$A$41:$F$784,3)+'Иные услуги '!$C$5+'РСТ РСО-А'!$K$6+'РСТ РСО-А'!$H$9</f>
        <v>4363.01</v>
      </c>
      <c r="I322" s="118">
        <f>VLOOKUP($A322+ROUND((COLUMN()-2)/24,5),АТС!$A$41:$F$784,3)+'Иные услуги '!$C$5+'РСТ РСО-А'!$K$6+'РСТ РСО-А'!$H$9</f>
        <v>4072.84</v>
      </c>
      <c r="J322" s="118">
        <f>VLOOKUP($A322+ROUND((COLUMN()-2)/24,5),АТС!$A$41:$F$784,3)+'Иные услуги '!$C$5+'РСТ РСО-А'!$K$6+'РСТ РСО-А'!$H$9</f>
        <v>4186.7700000000004</v>
      </c>
      <c r="K322" s="118">
        <f>VLOOKUP($A322+ROUND((COLUMN()-2)/24,5),АТС!$A$41:$F$784,3)+'Иные услуги '!$C$5+'РСТ РСО-А'!$K$6+'РСТ РСО-А'!$H$9</f>
        <v>4037.35</v>
      </c>
      <c r="L322" s="118">
        <f>VLOOKUP($A322+ROUND((COLUMN()-2)/24,5),АТС!$A$41:$F$784,3)+'Иные услуги '!$C$5+'РСТ РСО-А'!$K$6+'РСТ РСО-А'!$H$9</f>
        <v>4037.49</v>
      </c>
      <c r="M322" s="118">
        <f>VLOOKUP($A322+ROUND((COLUMN()-2)/24,5),АТС!$A$41:$F$784,3)+'Иные услуги '!$C$5+'РСТ РСО-А'!$K$6+'РСТ РСО-А'!$H$9</f>
        <v>4037.29</v>
      </c>
      <c r="N322" s="118">
        <f>VLOOKUP($A322+ROUND((COLUMN()-2)/24,5),АТС!$A$41:$F$784,3)+'Иные услуги '!$C$5+'РСТ РСО-А'!$K$6+'РСТ РСО-А'!$H$9</f>
        <v>4036.54</v>
      </c>
      <c r="O322" s="118">
        <f>VLOOKUP($A322+ROUND((COLUMN()-2)/24,5),АТС!$A$41:$F$784,3)+'Иные услуги '!$C$5+'РСТ РСО-А'!$K$6+'РСТ РСО-А'!$H$9</f>
        <v>4089.77</v>
      </c>
      <c r="P322" s="118">
        <f>VLOOKUP($A322+ROUND((COLUMN()-2)/24,5),АТС!$A$41:$F$784,3)+'Иные услуги '!$C$5+'РСТ РСО-А'!$K$6+'РСТ РСО-А'!$H$9</f>
        <v>4089.52</v>
      </c>
      <c r="Q322" s="118">
        <f>VLOOKUP($A322+ROUND((COLUMN()-2)/24,5),АТС!$A$41:$F$784,3)+'Иные услуги '!$C$5+'РСТ РСО-А'!$K$6+'РСТ РСО-А'!$H$9</f>
        <v>4123.8200000000006</v>
      </c>
      <c r="R322" s="118">
        <f>VLOOKUP($A322+ROUND((COLUMN()-2)/24,5),АТС!$A$41:$F$784,3)+'Иные услуги '!$C$5+'РСТ РСО-А'!$K$6+'РСТ РСО-А'!$H$9</f>
        <v>4124.3100000000004</v>
      </c>
      <c r="S322" s="118">
        <f>VLOOKUP($A322+ROUND((COLUMN()-2)/24,5),АТС!$A$41:$F$784,3)+'Иные услуги '!$C$5+'РСТ РСО-А'!$K$6+'РСТ РСО-А'!$H$9</f>
        <v>4040.11</v>
      </c>
      <c r="T322" s="118">
        <f>VLOOKUP($A322+ROUND((COLUMN()-2)/24,5),АТС!$A$41:$F$784,3)+'Иные услуги '!$C$5+'РСТ РСО-А'!$K$6+'РСТ РСО-А'!$H$9</f>
        <v>3803.68</v>
      </c>
      <c r="U322" s="118">
        <f>VLOOKUP($A322+ROUND((COLUMN()-2)/24,5),АТС!$A$41:$F$784,3)+'Иные услуги '!$C$5+'РСТ РСО-А'!$K$6+'РСТ РСО-А'!$H$9</f>
        <v>3973.01</v>
      </c>
      <c r="V322" s="118">
        <f>VLOOKUP($A322+ROUND((COLUMN()-2)/24,5),АТС!$A$41:$F$784,3)+'Иные услуги '!$C$5+'РСТ РСО-А'!$K$6+'РСТ РСО-А'!$H$9</f>
        <v>4040.1</v>
      </c>
      <c r="W322" s="118">
        <f>VLOOKUP($A322+ROUND((COLUMN()-2)/24,5),АТС!$A$41:$F$784,3)+'Иные услуги '!$C$5+'РСТ РСО-А'!$K$6+'РСТ РСО-А'!$H$9</f>
        <v>4210.13</v>
      </c>
      <c r="X322" s="118">
        <f>VLOOKUP($A322+ROUND((COLUMN()-2)/24,5),АТС!$A$41:$F$784,3)+'Иные услуги '!$C$5+'РСТ РСО-А'!$K$6+'РСТ РСО-А'!$H$9</f>
        <v>4698.1400000000003</v>
      </c>
      <c r="Y322" s="118">
        <f>VLOOKUP($A322+ROUND((COLUMN()-2)/24,5),АТС!$A$41:$F$784,3)+'Иные услуги '!$C$5+'РСТ РСО-А'!$K$6+'РСТ РСО-А'!$H$9</f>
        <v>3796.7799999999997</v>
      </c>
    </row>
    <row r="323" spans="1:25" x14ac:dyDescent="0.2">
      <c r="A323" s="66">
        <f t="shared" si="9"/>
        <v>43383</v>
      </c>
      <c r="B323" s="118">
        <f>VLOOKUP($A323+ROUND((COLUMN()-2)/24,5),АТС!$A$41:$F$784,3)+'Иные услуги '!$C$5+'РСТ РСО-А'!$K$6+'РСТ РСО-А'!$H$9</f>
        <v>3768.6</v>
      </c>
      <c r="C323" s="118">
        <f>VLOOKUP($A323+ROUND((COLUMN()-2)/24,5),АТС!$A$41:$F$784,3)+'Иные услуги '!$C$5+'РСТ РСО-А'!$K$6+'РСТ РСО-А'!$H$9</f>
        <v>3791.06</v>
      </c>
      <c r="D323" s="118">
        <f>VLOOKUP($A323+ROUND((COLUMN()-2)/24,5),АТС!$A$41:$F$784,3)+'Иные услуги '!$C$5+'РСТ РСО-А'!$K$6+'РСТ РСО-А'!$H$9</f>
        <v>3830.61</v>
      </c>
      <c r="E323" s="118">
        <f>VLOOKUP($A323+ROUND((COLUMN()-2)/24,5),АТС!$A$41:$F$784,3)+'Иные услуги '!$C$5+'РСТ РСО-А'!$K$6+'РСТ РСО-А'!$H$9</f>
        <v>3852.07</v>
      </c>
      <c r="F323" s="118">
        <f>VLOOKUP($A323+ROUND((COLUMN()-2)/24,5),АТС!$A$41:$F$784,3)+'Иные услуги '!$C$5+'РСТ РСО-А'!$K$6+'РСТ РСО-А'!$H$9</f>
        <v>3831.37</v>
      </c>
      <c r="G323" s="118">
        <f>VLOOKUP($A323+ROUND((COLUMN()-2)/24,5),АТС!$A$41:$F$784,3)+'Иные услуги '!$C$5+'РСТ РСО-А'!$K$6+'РСТ РСО-А'!$H$9</f>
        <v>3806.18</v>
      </c>
      <c r="H323" s="118">
        <f>VLOOKUP($A323+ROUND((COLUMN()-2)/24,5),АТС!$A$41:$F$784,3)+'Иные услуги '!$C$5+'РСТ РСО-А'!$K$6+'РСТ РСО-А'!$H$9</f>
        <v>3852.0299999999997</v>
      </c>
      <c r="I323" s="118">
        <f>VLOOKUP($A323+ROUND((COLUMN()-2)/24,5),АТС!$A$41:$F$784,3)+'Иные услуги '!$C$5+'РСТ РСО-А'!$K$6+'РСТ РСО-А'!$H$9</f>
        <v>3847.94</v>
      </c>
      <c r="J323" s="118">
        <f>VLOOKUP($A323+ROUND((COLUMN()-2)/24,5),АТС!$A$41:$F$784,3)+'Иные услуги '!$C$5+'РСТ РСО-А'!$K$6+'РСТ РСО-А'!$H$9</f>
        <v>3837.18</v>
      </c>
      <c r="K323" s="118">
        <f>VLOOKUP($A323+ROUND((COLUMN()-2)/24,5),АТС!$A$41:$F$784,3)+'Иные услуги '!$C$5+'РСТ РСО-А'!$K$6+'РСТ РСО-А'!$H$9</f>
        <v>3805.43</v>
      </c>
      <c r="L323" s="118">
        <f>VLOOKUP($A323+ROUND((COLUMN()-2)/24,5),АТС!$A$41:$F$784,3)+'Иные услуги '!$C$5+'РСТ РСО-А'!$K$6+'РСТ РСО-А'!$H$9</f>
        <v>3805.09</v>
      </c>
      <c r="M323" s="118">
        <f>VLOOKUP($A323+ROUND((COLUMN()-2)/24,5),АТС!$A$41:$F$784,3)+'Иные услуги '!$C$5+'РСТ РСО-А'!$K$6+'РСТ РСО-А'!$H$9</f>
        <v>3804.98</v>
      </c>
      <c r="N323" s="118">
        <f>VLOOKUP($A323+ROUND((COLUMN()-2)/24,5),АТС!$A$41:$F$784,3)+'Иные услуги '!$C$5+'РСТ РСО-А'!$K$6+'РСТ РСО-А'!$H$9</f>
        <v>3871.38</v>
      </c>
      <c r="O323" s="118">
        <f>VLOOKUP($A323+ROUND((COLUMN()-2)/24,5),АТС!$A$41:$F$784,3)+'Иные услуги '!$C$5+'РСТ РСО-А'!$K$6+'РСТ РСО-А'!$H$9</f>
        <v>3871.35</v>
      </c>
      <c r="P323" s="118">
        <f>VLOOKUP($A323+ROUND((COLUMN()-2)/24,5),АТС!$A$41:$F$784,3)+'Иные услуги '!$C$5+'РСТ РСО-А'!$K$6+'РСТ РСО-А'!$H$9</f>
        <v>3871.38</v>
      </c>
      <c r="Q323" s="118">
        <f>VLOOKUP($A323+ROUND((COLUMN()-2)/24,5),АТС!$A$41:$F$784,3)+'Иные услуги '!$C$5+'РСТ РСО-А'!$K$6+'РСТ РСО-А'!$H$9</f>
        <v>3871.18</v>
      </c>
      <c r="R323" s="118">
        <f>VLOOKUP($A323+ROUND((COLUMN()-2)/24,5),АТС!$A$41:$F$784,3)+'Иные услуги '!$C$5+'РСТ РСО-А'!$K$6+'РСТ РСО-А'!$H$9</f>
        <v>3870.65</v>
      </c>
      <c r="S323" s="118">
        <f>VLOOKUP($A323+ROUND((COLUMN()-2)/24,5),АТС!$A$41:$F$784,3)+'Иные услуги '!$C$5+'РСТ РСО-А'!$K$6+'РСТ РСО-А'!$H$9</f>
        <v>3807.09</v>
      </c>
      <c r="T323" s="118">
        <f>VLOOKUP($A323+ROUND((COLUMN()-2)/24,5),АТС!$A$41:$F$784,3)+'Иные услуги '!$C$5+'РСТ РСО-А'!$K$6+'РСТ РСО-А'!$H$9</f>
        <v>3938.98</v>
      </c>
      <c r="U323" s="118">
        <f>VLOOKUP($A323+ROUND((COLUMN()-2)/24,5),АТС!$A$41:$F$784,3)+'Иные услуги '!$C$5+'РСТ РСО-А'!$K$6+'РСТ РСО-А'!$H$9</f>
        <v>3861.11</v>
      </c>
      <c r="V323" s="118">
        <f>VLOOKUP($A323+ROUND((COLUMN()-2)/24,5),АТС!$A$41:$F$784,3)+'Иные услуги '!$C$5+'РСТ РСО-А'!$K$6+'РСТ РСО-А'!$H$9</f>
        <v>3823.32</v>
      </c>
      <c r="W323" s="118">
        <f>VLOOKUP($A323+ROUND((COLUMN()-2)/24,5),АТС!$A$41:$F$784,3)+'Иные услуги '!$C$5+'РСТ РСО-А'!$K$6+'РСТ РСО-А'!$H$9</f>
        <v>3836.85</v>
      </c>
      <c r="X323" s="118">
        <f>VLOOKUP($A323+ROUND((COLUMN()-2)/24,5),АТС!$A$41:$F$784,3)+'Иные услуги '!$C$5+'РСТ РСО-А'!$K$6+'РСТ РСО-А'!$H$9</f>
        <v>4049.12</v>
      </c>
      <c r="Y323" s="118">
        <f>VLOOKUP($A323+ROUND((COLUMN()-2)/24,5),АТС!$A$41:$F$784,3)+'Иные услуги '!$C$5+'РСТ РСО-А'!$K$6+'РСТ РСО-А'!$H$9</f>
        <v>3883.55</v>
      </c>
    </row>
    <row r="324" spans="1:25" x14ac:dyDescent="0.2">
      <c r="A324" s="66">
        <f t="shared" si="9"/>
        <v>43384</v>
      </c>
      <c r="B324" s="118">
        <f>VLOOKUP($A324+ROUND((COLUMN()-2)/24,5),АТС!$A$41:$F$784,3)+'Иные услуги '!$C$5+'РСТ РСО-А'!$K$6+'РСТ РСО-А'!$H$9</f>
        <v>3767.63</v>
      </c>
      <c r="C324" s="118">
        <f>VLOOKUP($A324+ROUND((COLUMN()-2)/24,5),АТС!$A$41:$F$784,3)+'Иные услуги '!$C$5+'РСТ РСО-А'!$K$6+'РСТ РСО-А'!$H$9</f>
        <v>3790.32</v>
      </c>
      <c r="D324" s="118">
        <f>VLOOKUP($A324+ROUND((COLUMN()-2)/24,5),АТС!$A$41:$F$784,3)+'Иные услуги '!$C$5+'РСТ РСО-А'!$K$6+'РСТ РСО-А'!$H$9</f>
        <v>3830.19</v>
      </c>
      <c r="E324" s="118">
        <f>VLOOKUP($A324+ROUND((COLUMN()-2)/24,5),АТС!$A$41:$F$784,3)+'Иные услуги '!$C$5+'РСТ РСО-А'!$K$6+'РСТ РСО-А'!$H$9</f>
        <v>3851.74</v>
      </c>
      <c r="F324" s="118">
        <f>VLOOKUP($A324+ROUND((COLUMN()-2)/24,5),АТС!$A$41:$F$784,3)+'Иные услуги '!$C$5+'РСТ РСО-А'!$K$6+'РСТ РСО-А'!$H$9</f>
        <v>3830.75</v>
      </c>
      <c r="G324" s="118">
        <f>VLOOKUP($A324+ROUND((COLUMN()-2)/24,5),АТС!$A$41:$F$784,3)+'Иные услуги '!$C$5+'РСТ РСО-А'!$K$6+'РСТ РСО-А'!$H$9</f>
        <v>3804.69</v>
      </c>
      <c r="H324" s="118">
        <f>VLOOKUP($A324+ROUND((COLUMN()-2)/24,5),АТС!$A$41:$F$784,3)+'Иные услуги '!$C$5+'РСТ РСО-А'!$K$6+'РСТ РСО-А'!$H$9</f>
        <v>3849.62</v>
      </c>
      <c r="I324" s="118">
        <f>VLOOKUP($A324+ROUND((COLUMN()-2)/24,5),АТС!$A$41:$F$784,3)+'Иные услуги '!$C$5+'РСТ РСО-А'!$K$6+'РСТ РСО-А'!$H$9</f>
        <v>3847.56</v>
      </c>
      <c r="J324" s="118">
        <f>VLOOKUP($A324+ROUND((COLUMN()-2)/24,5),АТС!$A$41:$F$784,3)+'Иные услуги '!$C$5+'РСТ РСО-А'!$K$6+'РСТ РСО-А'!$H$9</f>
        <v>3870.9700000000003</v>
      </c>
      <c r="K324" s="118">
        <f>VLOOKUP($A324+ROUND((COLUMN()-2)/24,5),АТС!$A$41:$F$784,3)+'Иные услуги '!$C$5+'РСТ РСО-А'!$K$6+'РСТ РСО-А'!$H$9</f>
        <v>3804.57</v>
      </c>
      <c r="L324" s="118">
        <f>VLOOKUP($A324+ROUND((COLUMN()-2)/24,5),АТС!$A$41:$F$784,3)+'Иные услуги '!$C$5+'РСТ РСО-А'!$K$6+'РСТ РСО-А'!$H$9</f>
        <v>3804.7200000000003</v>
      </c>
      <c r="M324" s="118">
        <f>VLOOKUP($A324+ROUND((COLUMN()-2)/24,5),АТС!$A$41:$F$784,3)+'Иные услуги '!$C$5+'РСТ РСО-А'!$K$6+'РСТ РСО-А'!$H$9</f>
        <v>3804.46</v>
      </c>
      <c r="N324" s="118">
        <f>VLOOKUP($A324+ROUND((COLUMN()-2)/24,5),АТС!$A$41:$F$784,3)+'Иные услуги '!$C$5+'РСТ РСО-А'!$K$6+'РСТ РСО-А'!$H$9</f>
        <v>3836.59</v>
      </c>
      <c r="O324" s="118">
        <f>VLOOKUP($A324+ROUND((COLUMN()-2)/24,5),АТС!$A$41:$F$784,3)+'Иные услуги '!$C$5+'РСТ РСО-А'!$K$6+'РСТ РСО-А'!$H$9</f>
        <v>3804.11</v>
      </c>
      <c r="P324" s="118">
        <f>VLOOKUP($A324+ROUND((COLUMN()-2)/24,5),АТС!$A$41:$F$784,3)+'Иные услуги '!$C$5+'РСТ РСО-А'!$K$6+'РСТ РСО-А'!$H$9</f>
        <v>3804.14</v>
      </c>
      <c r="Q324" s="118">
        <f>VLOOKUP($A324+ROUND((COLUMN()-2)/24,5),АТС!$A$41:$F$784,3)+'Иные услуги '!$C$5+'РСТ РСО-А'!$K$6+'РСТ РСО-А'!$H$9</f>
        <v>3804.6</v>
      </c>
      <c r="R324" s="118">
        <f>VLOOKUP($A324+ROUND((COLUMN()-2)/24,5),АТС!$A$41:$F$784,3)+'Иные услуги '!$C$5+'РСТ РСО-А'!$K$6+'РСТ РСО-А'!$H$9</f>
        <v>3871.25</v>
      </c>
      <c r="S324" s="118">
        <f>VLOOKUP($A324+ROUND((COLUMN()-2)/24,5),АТС!$A$41:$F$784,3)+'Иные услуги '!$C$5+'РСТ РСО-А'!$K$6+'РСТ РСО-А'!$H$9</f>
        <v>3806.1</v>
      </c>
      <c r="T324" s="118">
        <f>VLOOKUP($A324+ROUND((COLUMN()-2)/24,5),АТС!$A$41:$F$784,3)+'Иные услуги '!$C$5+'РСТ РСО-А'!$K$6+'РСТ РСО-А'!$H$9</f>
        <v>3910.76</v>
      </c>
      <c r="U324" s="118">
        <f>VLOOKUP($A324+ROUND((COLUMN()-2)/24,5),АТС!$A$41:$F$784,3)+'Иные услуги '!$C$5+'РСТ РСО-А'!$K$6+'РСТ РСО-А'!$H$9</f>
        <v>3814.71</v>
      </c>
      <c r="V324" s="118">
        <f>VLOOKUP($A324+ROUND((COLUMN()-2)/24,5),АТС!$A$41:$F$784,3)+'Иные услуги '!$C$5+'РСТ РСО-А'!$K$6+'РСТ РСО-А'!$H$9</f>
        <v>3816.65</v>
      </c>
      <c r="W324" s="118">
        <f>VLOOKUP($A324+ROUND((COLUMN()-2)/24,5),АТС!$A$41:$F$784,3)+'Иные услуги '!$C$5+'РСТ РСО-А'!$K$6+'РСТ РСО-А'!$H$9</f>
        <v>3833.83</v>
      </c>
      <c r="X324" s="118">
        <f>VLOOKUP($A324+ROUND((COLUMN()-2)/24,5),АТС!$A$41:$F$784,3)+'Иные услуги '!$C$5+'РСТ РСО-А'!$K$6+'РСТ РСО-А'!$H$9</f>
        <v>4046.57</v>
      </c>
      <c r="Y324" s="118">
        <f>VLOOKUP($A324+ROUND((COLUMN()-2)/24,5),АТС!$A$41:$F$784,3)+'Иные услуги '!$C$5+'РСТ РСО-А'!$K$6+'РСТ РСО-А'!$H$9</f>
        <v>3882.65</v>
      </c>
    </row>
    <row r="325" spans="1:25" x14ac:dyDescent="0.2">
      <c r="A325" s="66">
        <f t="shared" si="9"/>
        <v>43385</v>
      </c>
      <c r="B325" s="118">
        <f>VLOOKUP($A325+ROUND((COLUMN()-2)/24,5),АТС!$A$41:$F$784,3)+'Иные услуги '!$C$5+'РСТ РСО-А'!$K$6+'РСТ РСО-А'!$H$9</f>
        <v>3777.27</v>
      </c>
      <c r="C325" s="118">
        <f>VLOOKUP($A325+ROUND((COLUMN()-2)/24,5),АТС!$A$41:$F$784,3)+'Иные услуги '!$C$5+'РСТ РСО-А'!$K$6+'РСТ РСО-А'!$H$9</f>
        <v>3775.92</v>
      </c>
      <c r="D325" s="118">
        <f>VLOOKUP($A325+ROUND((COLUMN()-2)/24,5),АТС!$A$41:$F$784,3)+'Иные услуги '!$C$5+'РСТ РСО-А'!$K$6+'РСТ РСО-А'!$H$9</f>
        <v>3813.91</v>
      </c>
      <c r="E325" s="118">
        <f>VLOOKUP($A325+ROUND((COLUMN()-2)/24,5),АТС!$A$41:$F$784,3)+'Иные услуги '!$C$5+'РСТ РСО-А'!$K$6+'РСТ РСО-А'!$H$9</f>
        <v>3834.89</v>
      </c>
      <c r="F325" s="118">
        <f>VLOOKUP($A325+ROUND((COLUMN()-2)/24,5),АТС!$A$41:$F$784,3)+'Иные услуги '!$C$5+'РСТ РСО-А'!$K$6+'РСТ РСО-А'!$H$9</f>
        <v>3815.92</v>
      </c>
      <c r="G325" s="118">
        <f>VLOOKUP($A325+ROUND((COLUMN()-2)/24,5),АТС!$A$41:$F$784,3)+'Иные услуги '!$C$5+'РСТ РСО-А'!$K$6+'РСТ РСО-А'!$H$9</f>
        <v>3791.82</v>
      </c>
      <c r="H325" s="118">
        <f>VLOOKUP($A325+ROUND((COLUMN()-2)/24,5),АТС!$A$41:$F$784,3)+'Иные услуги '!$C$5+'РСТ РСО-А'!$K$6+'РСТ РСО-А'!$H$9</f>
        <v>3796.34</v>
      </c>
      <c r="I325" s="118">
        <f>VLOOKUP($A325+ROUND((COLUMN()-2)/24,5),АТС!$A$41:$F$784,3)+'Иные услуги '!$C$5+'РСТ РСО-А'!$K$6+'РСТ РСО-А'!$H$9</f>
        <v>3839.48</v>
      </c>
      <c r="J325" s="118">
        <f>VLOOKUP($A325+ROUND((COLUMN()-2)/24,5),АТС!$A$41:$F$784,3)+'Иные услуги '!$C$5+'РСТ РСО-А'!$K$6+'РСТ РСО-А'!$H$9</f>
        <v>3869.5</v>
      </c>
      <c r="K325" s="118">
        <f>VLOOKUP($A325+ROUND((COLUMN()-2)/24,5),АТС!$A$41:$F$784,3)+'Иные услуги '!$C$5+'РСТ РСО-А'!$K$6+'РСТ РСО-А'!$H$9</f>
        <v>3806.07</v>
      </c>
      <c r="L325" s="118">
        <f>VLOOKUP($A325+ROUND((COLUMN()-2)/24,5),АТС!$A$41:$F$784,3)+'Иные услуги '!$C$5+'РСТ РСО-А'!$K$6+'РСТ РСО-А'!$H$9</f>
        <v>3883.2200000000003</v>
      </c>
      <c r="M325" s="118">
        <f>VLOOKUP($A325+ROUND((COLUMN()-2)/24,5),АТС!$A$41:$F$784,3)+'Иные услуги '!$C$5+'РСТ РСО-А'!$K$6+'РСТ РСО-А'!$H$9</f>
        <v>3882.6</v>
      </c>
      <c r="N325" s="118">
        <f>VLOOKUP($A325+ROUND((COLUMN()-2)/24,5),АТС!$A$41:$F$784,3)+'Иные услуги '!$C$5+'РСТ РСО-А'!$K$6+'РСТ РСО-А'!$H$9</f>
        <v>3825.4700000000003</v>
      </c>
      <c r="O325" s="118">
        <f>VLOOKUP($A325+ROUND((COLUMN()-2)/24,5),АТС!$A$41:$F$784,3)+'Иные услуги '!$C$5+'РСТ РСО-А'!$K$6+'РСТ РСО-А'!$H$9</f>
        <v>3842.64</v>
      </c>
      <c r="P325" s="118">
        <f>VLOOKUP($A325+ROUND((COLUMN()-2)/24,5),АТС!$A$41:$F$784,3)+'Иные услуги '!$C$5+'РСТ РСО-А'!$K$6+'РСТ РСО-А'!$H$9</f>
        <v>3842.87</v>
      </c>
      <c r="Q325" s="118">
        <f>VLOOKUP($A325+ROUND((COLUMN()-2)/24,5),АТС!$A$41:$F$784,3)+'Иные услуги '!$C$5+'РСТ РСО-А'!$K$6+'РСТ РСО-А'!$H$9</f>
        <v>3844.82</v>
      </c>
      <c r="R325" s="118">
        <f>VLOOKUP($A325+ROUND((COLUMN()-2)/24,5),АТС!$A$41:$F$784,3)+'Иные услуги '!$C$5+'РСТ РСО-А'!$K$6+'РСТ РСО-А'!$H$9</f>
        <v>3803.17</v>
      </c>
      <c r="S325" s="118">
        <f>VLOOKUP($A325+ROUND((COLUMN()-2)/24,5),АТС!$A$41:$F$784,3)+'Иные услуги '!$C$5+'РСТ РСО-А'!$K$6+'РСТ РСО-А'!$H$9</f>
        <v>3794.58</v>
      </c>
      <c r="T325" s="118">
        <f>VLOOKUP($A325+ROUND((COLUMN()-2)/24,5),АТС!$A$41:$F$784,3)+'Иные услуги '!$C$5+'РСТ РСО-А'!$K$6+'РСТ РСО-А'!$H$9</f>
        <v>3927.63</v>
      </c>
      <c r="U325" s="118">
        <f>VLOOKUP($A325+ROUND((COLUMN()-2)/24,5),АТС!$A$41:$F$784,3)+'Иные услуги '!$C$5+'РСТ РСО-А'!$K$6+'РСТ РСО-А'!$H$9</f>
        <v>3842.88</v>
      </c>
      <c r="V325" s="118">
        <f>VLOOKUP($A325+ROUND((COLUMN()-2)/24,5),АТС!$A$41:$F$784,3)+'Иные услуги '!$C$5+'РСТ РСО-А'!$K$6+'РСТ РСО-А'!$H$9</f>
        <v>3795.79</v>
      </c>
      <c r="W325" s="118">
        <f>VLOOKUP($A325+ROUND((COLUMN()-2)/24,5),АТС!$A$41:$F$784,3)+'Иные услуги '!$C$5+'РСТ РСО-А'!$K$6+'РСТ РСО-А'!$H$9</f>
        <v>3816.76</v>
      </c>
      <c r="X325" s="118">
        <f>VLOOKUP($A325+ROUND((COLUMN()-2)/24,5),АТС!$A$41:$F$784,3)+'Иные услуги '!$C$5+'РСТ РСО-А'!$K$6+'РСТ РСО-А'!$H$9</f>
        <v>4015.8</v>
      </c>
      <c r="Y325" s="118">
        <f>VLOOKUP($A325+ROUND((COLUMN()-2)/24,5),АТС!$A$41:$F$784,3)+'Иные услуги '!$C$5+'РСТ РСО-А'!$K$6+'РСТ РСО-А'!$H$9</f>
        <v>3918.98</v>
      </c>
    </row>
    <row r="326" spans="1:25" x14ac:dyDescent="0.2">
      <c r="A326" s="66">
        <f t="shared" si="9"/>
        <v>43386</v>
      </c>
      <c r="B326" s="118">
        <f>VLOOKUP($A326+ROUND((COLUMN()-2)/24,5),АТС!$A$41:$F$784,3)+'Иные услуги '!$C$5+'РСТ РСО-А'!$K$6+'РСТ РСО-А'!$H$9</f>
        <v>3788.9700000000003</v>
      </c>
      <c r="C326" s="118">
        <f>VLOOKUP($A326+ROUND((COLUMN()-2)/24,5),АТС!$A$41:$F$784,3)+'Иные услуги '!$C$5+'РСТ РСО-А'!$K$6+'РСТ РСО-А'!$H$9</f>
        <v>3823.2799999999997</v>
      </c>
      <c r="D326" s="118">
        <f>VLOOKUP($A326+ROUND((COLUMN()-2)/24,5),АТС!$A$41:$F$784,3)+'Иные услуги '!$C$5+'РСТ РСО-А'!$K$6+'РСТ РСО-А'!$H$9</f>
        <v>3838.33</v>
      </c>
      <c r="E326" s="118">
        <f>VLOOKUP($A326+ROUND((COLUMN()-2)/24,5),АТС!$A$41:$F$784,3)+'Иные услуги '!$C$5+'РСТ РСО-А'!$K$6+'РСТ РСО-А'!$H$9</f>
        <v>3860.14</v>
      </c>
      <c r="F326" s="118">
        <f>VLOOKUP($A326+ROUND((COLUMN()-2)/24,5),АТС!$A$41:$F$784,3)+'Иные услуги '!$C$5+'РСТ РСО-А'!$K$6+'РСТ РСО-А'!$H$9</f>
        <v>3859.43</v>
      </c>
      <c r="G326" s="118">
        <f>VLOOKUP($A326+ROUND((COLUMN()-2)/24,5),АТС!$A$41:$F$784,3)+'Иные услуги '!$C$5+'РСТ РСО-А'!$K$6+'РСТ РСО-А'!$H$9</f>
        <v>3821.42</v>
      </c>
      <c r="H326" s="118">
        <f>VLOOKUP($A326+ROUND((COLUMN()-2)/24,5),АТС!$A$41:$F$784,3)+'Иные услуги '!$C$5+'РСТ РСО-А'!$K$6+'РСТ РСО-А'!$H$9</f>
        <v>3896.7799999999997</v>
      </c>
      <c r="I326" s="118">
        <f>VLOOKUP($A326+ROUND((COLUMN()-2)/24,5),АТС!$A$41:$F$784,3)+'Иные услуги '!$C$5+'РСТ РСО-А'!$K$6+'РСТ РСО-А'!$H$9</f>
        <v>3805.7799999999997</v>
      </c>
      <c r="J326" s="118">
        <f>VLOOKUP($A326+ROUND((COLUMN()-2)/24,5),АТС!$A$41:$F$784,3)+'Иные услуги '!$C$5+'РСТ РСО-А'!$K$6+'РСТ РСО-А'!$H$9</f>
        <v>3944.7</v>
      </c>
      <c r="K326" s="118">
        <f>VLOOKUP($A326+ROUND((COLUMN()-2)/24,5),АТС!$A$41:$F$784,3)+'Иные услуги '!$C$5+'РСТ РСО-А'!$K$6+'РСТ РСО-А'!$H$9</f>
        <v>3867.91</v>
      </c>
      <c r="L326" s="118">
        <f>VLOOKUP($A326+ROUND((COLUMN()-2)/24,5),АТС!$A$41:$F$784,3)+'Иные услуги '!$C$5+'РСТ РСО-А'!$K$6+'РСТ РСО-А'!$H$9</f>
        <v>3867.2799999999997</v>
      </c>
      <c r="M326" s="118">
        <f>VLOOKUP($A326+ROUND((COLUMN()-2)/24,5),АТС!$A$41:$F$784,3)+'Иные услуги '!$C$5+'РСТ РСО-А'!$K$6+'РСТ РСО-А'!$H$9</f>
        <v>3866.41</v>
      </c>
      <c r="N326" s="118">
        <f>VLOOKUP($A326+ROUND((COLUMN()-2)/24,5),АТС!$A$41:$F$784,3)+'Иные услуги '!$C$5+'РСТ РСО-А'!$K$6+'РСТ РСО-А'!$H$9</f>
        <v>3903.36</v>
      </c>
      <c r="O326" s="118">
        <f>VLOOKUP($A326+ROUND((COLUMN()-2)/24,5),АТС!$A$41:$F$784,3)+'Иные услуги '!$C$5+'РСТ РСО-А'!$K$6+'РСТ РСО-А'!$H$9</f>
        <v>3903.17</v>
      </c>
      <c r="P326" s="118">
        <f>VLOOKUP($A326+ROUND((COLUMN()-2)/24,5),АТС!$A$41:$F$784,3)+'Иные услуги '!$C$5+'РСТ РСО-А'!$K$6+'РСТ РСО-А'!$H$9</f>
        <v>3903.41</v>
      </c>
      <c r="Q326" s="118">
        <f>VLOOKUP($A326+ROUND((COLUMN()-2)/24,5),АТС!$A$41:$F$784,3)+'Иные услуги '!$C$5+'РСТ РСО-А'!$K$6+'РСТ РСО-А'!$H$9</f>
        <v>3902.37</v>
      </c>
      <c r="R326" s="118">
        <f>VLOOKUP($A326+ROUND((COLUMN()-2)/24,5),АТС!$A$41:$F$784,3)+'Иные услуги '!$C$5+'РСТ РСО-А'!$K$6+'РСТ РСО-А'!$H$9</f>
        <v>3865.69</v>
      </c>
      <c r="S326" s="118">
        <f>VLOOKUP($A326+ROUND((COLUMN()-2)/24,5),АТС!$A$41:$F$784,3)+'Иные услуги '!$C$5+'РСТ РСО-А'!$K$6+'РСТ РСО-А'!$H$9</f>
        <v>3789.63</v>
      </c>
      <c r="T326" s="118">
        <f>VLOOKUP($A326+ROUND((COLUMN()-2)/24,5),АТС!$A$41:$F$784,3)+'Иные услуги '!$C$5+'РСТ РСО-А'!$K$6+'РСТ РСО-А'!$H$9</f>
        <v>3886.56</v>
      </c>
      <c r="U326" s="118">
        <f>VLOOKUP($A326+ROUND((COLUMN()-2)/24,5),АТС!$A$41:$F$784,3)+'Иные услуги '!$C$5+'РСТ РСО-А'!$K$6+'РСТ РСО-А'!$H$9</f>
        <v>3807.25</v>
      </c>
      <c r="V326" s="118">
        <f>VLOOKUP($A326+ROUND((COLUMN()-2)/24,5),АТС!$A$41:$F$784,3)+'Иные услуги '!$C$5+'РСТ РСО-А'!$K$6+'РСТ РСО-А'!$H$9</f>
        <v>3806.02</v>
      </c>
      <c r="W326" s="118">
        <f>VLOOKUP($A326+ROUND((COLUMN()-2)/24,5),АТС!$A$41:$F$784,3)+'Иные услуги '!$C$5+'РСТ РСО-А'!$K$6+'РСТ РСО-А'!$H$9</f>
        <v>3821.4700000000003</v>
      </c>
      <c r="X326" s="118">
        <f>VLOOKUP($A326+ROUND((COLUMN()-2)/24,5),АТС!$A$41:$F$784,3)+'Иные услуги '!$C$5+'РСТ РСО-А'!$K$6+'РСТ РСО-А'!$H$9</f>
        <v>4029.34</v>
      </c>
      <c r="Y326" s="118">
        <f>VLOOKUP($A326+ROUND((COLUMN()-2)/24,5),АТС!$A$41:$F$784,3)+'Иные услуги '!$C$5+'РСТ РСО-А'!$K$6+'РСТ РСО-А'!$H$9</f>
        <v>3857.79</v>
      </c>
    </row>
    <row r="327" spans="1:25" x14ac:dyDescent="0.2">
      <c r="A327" s="66">
        <f t="shared" si="9"/>
        <v>43387</v>
      </c>
      <c r="B327" s="118">
        <f>VLOOKUP($A327+ROUND((COLUMN()-2)/24,5),АТС!$A$41:$F$784,3)+'Иные услуги '!$C$5+'РСТ РСО-А'!$K$6+'РСТ РСО-А'!$H$9</f>
        <v>3780.54</v>
      </c>
      <c r="C327" s="118">
        <f>VLOOKUP($A327+ROUND((COLUMN()-2)/24,5),АТС!$A$41:$F$784,3)+'Иные услуги '!$C$5+'РСТ РСО-А'!$K$6+'РСТ РСО-А'!$H$9</f>
        <v>3833.76</v>
      </c>
      <c r="D327" s="118">
        <f>VLOOKUP($A327+ROUND((COLUMN()-2)/24,5),АТС!$A$41:$F$784,3)+'Иные услуги '!$C$5+'РСТ РСО-А'!$K$6+'РСТ РСО-А'!$H$9</f>
        <v>3859.9</v>
      </c>
      <c r="E327" s="118">
        <f>VLOOKUP($A327+ROUND((COLUMN()-2)/24,5),АТС!$A$41:$F$784,3)+'Иные услуги '!$C$5+'РСТ РСО-А'!$K$6+'РСТ РСО-А'!$H$9</f>
        <v>3873.35</v>
      </c>
      <c r="F327" s="118">
        <f>VLOOKUP($A327+ROUND((COLUMN()-2)/24,5),АТС!$A$41:$F$784,3)+'Иные услуги '!$C$5+'РСТ РСО-А'!$K$6+'РСТ РСО-А'!$H$9</f>
        <v>3855.19</v>
      </c>
      <c r="G327" s="118">
        <f>VLOOKUP($A327+ROUND((COLUMN()-2)/24,5),АТС!$A$41:$F$784,3)+'Иные услуги '!$C$5+'РСТ РСО-А'!$K$6+'РСТ РСО-А'!$H$9</f>
        <v>3855.08</v>
      </c>
      <c r="H327" s="118">
        <f>VLOOKUP($A327+ROUND((COLUMN()-2)/24,5),АТС!$A$41:$F$784,3)+'Иные услуги '!$C$5+'РСТ РСО-А'!$K$6+'РСТ РСО-А'!$H$9</f>
        <v>3945.91</v>
      </c>
      <c r="I327" s="118">
        <f>VLOOKUP($A327+ROUND((COLUMN()-2)/24,5),АТС!$A$41:$F$784,3)+'Иные услуги '!$C$5+'РСТ РСО-А'!$K$6+'РСТ РСО-А'!$H$9</f>
        <v>3812.64</v>
      </c>
      <c r="J327" s="118">
        <f>VLOOKUP($A327+ROUND((COLUMN()-2)/24,5),АТС!$A$41:$F$784,3)+'Иные услуги '!$C$5+'РСТ РСО-А'!$K$6+'РСТ РСО-А'!$H$9</f>
        <v>3985.34</v>
      </c>
      <c r="K327" s="118">
        <f>VLOOKUP($A327+ROUND((COLUMN()-2)/24,5),АТС!$A$41:$F$784,3)+'Иные услуги '!$C$5+'РСТ РСО-А'!$K$6+'РСТ РСО-А'!$H$9</f>
        <v>3901.19</v>
      </c>
      <c r="L327" s="118">
        <f>VLOOKUP($A327+ROUND((COLUMN()-2)/24,5),АТС!$A$41:$F$784,3)+'Иные услуги '!$C$5+'РСТ РСО-А'!$K$6+'РСТ РСО-А'!$H$9</f>
        <v>3901.42</v>
      </c>
      <c r="M327" s="118">
        <f>VLOOKUP($A327+ROUND((COLUMN()-2)/24,5),АТС!$A$41:$F$784,3)+'Иные услуги '!$C$5+'РСТ РСО-А'!$K$6+'РСТ РСО-А'!$H$9</f>
        <v>3863.9700000000003</v>
      </c>
      <c r="N327" s="118">
        <f>VLOOKUP($A327+ROUND((COLUMN()-2)/24,5),АТС!$A$41:$F$784,3)+'Иные услуги '!$C$5+'РСТ РСО-А'!$K$6+'РСТ РСО-А'!$H$9</f>
        <v>3900.82</v>
      </c>
      <c r="O327" s="118">
        <f>VLOOKUP($A327+ROUND((COLUMN()-2)/24,5),АТС!$A$41:$F$784,3)+'Иные услуги '!$C$5+'РСТ РСО-А'!$K$6+'РСТ РСО-А'!$H$9</f>
        <v>3941.34</v>
      </c>
      <c r="P327" s="118">
        <f>VLOOKUP($A327+ROUND((COLUMN()-2)/24,5),АТС!$A$41:$F$784,3)+'Иные услуги '!$C$5+'РСТ РСО-А'!$K$6+'РСТ РСО-А'!$H$9</f>
        <v>3941.18</v>
      </c>
      <c r="Q327" s="118">
        <f>VLOOKUP($A327+ROUND((COLUMN()-2)/24,5),АТС!$A$41:$F$784,3)+'Иные услуги '!$C$5+'РСТ РСО-А'!$K$6+'РСТ РСО-А'!$H$9</f>
        <v>3941.12</v>
      </c>
      <c r="R327" s="118">
        <f>VLOOKUP($A327+ROUND((COLUMN()-2)/24,5),АТС!$A$41:$F$784,3)+'Иные услуги '!$C$5+'РСТ РСО-А'!$K$6+'РСТ РСО-А'!$H$9</f>
        <v>3900.91</v>
      </c>
      <c r="S327" s="118">
        <f>VLOOKUP($A327+ROUND((COLUMN()-2)/24,5),АТС!$A$41:$F$784,3)+'Иные услуги '!$C$5+'РСТ РСО-А'!$K$6+'РСТ РСО-А'!$H$9</f>
        <v>3800.14</v>
      </c>
      <c r="T327" s="118">
        <f>VLOOKUP($A327+ROUND((COLUMN()-2)/24,5),АТС!$A$41:$F$784,3)+'Иные услуги '!$C$5+'РСТ РСО-А'!$K$6+'РСТ РСО-А'!$H$9</f>
        <v>3889.31</v>
      </c>
      <c r="U327" s="118">
        <f>VLOOKUP($A327+ROUND((COLUMN()-2)/24,5),АТС!$A$41:$F$784,3)+'Иные услуги '!$C$5+'РСТ РСО-А'!$K$6+'РСТ РСО-А'!$H$9</f>
        <v>3808.2</v>
      </c>
      <c r="V327" s="118">
        <f>VLOOKUP($A327+ROUND((COLUMN()-2)/24,5),АТС!$A$41:$F$784,3)+'Иные услуги '!$C$5+'РСТ РСО-А'!$K$6+'РСТ РСО-А'!$H$9</f>
        <v>3807.86</v>
      </c>
      <c r="W327" s="118">
        <f>VLOOKUP($A327+ROUND((COLUMN()-2)/24,5),АТС!$A$41:$F$784,3)+'Иные услуги '!$C$5+'РСТ РСО-А'!$K$6+'РСТ РСО-А'!$H$9</f>
        <v>3821.64</v>
      </c>
      <c r="X327" s="118">
        <f>VLOOKUP($A327+ROUND((COLUMN()-2)/24,5),АТС!$A$41:$F$784,3)+'Иные услуги '!$C$5+'РСТ РСО-А'!$K$6+'РСТ РСО-А'!$H$9</f>
        <v>4027.5</v>
      </c>
      <c r="Y327" s="118">
        <f>VLOOKUP($A327+ROUND((COLUMN()-2)/24,5),АТС!$A$41:$F$784,3)+'Иные услуги '!$C$5+'РСТ РСО-А'!$K$6+'РСТ РСО-А'!$H$9</f>
        <v>3858.39</v>
      </c>
    </row>
    <row r="328" spans="1:25" x14ac:dyDescent="0.2">
      <c r="A328" s="66">
        <f t="shared" si="9"/>
        <v>43388</v>
      </c>
      <c r="B328" s="118">
        <f>VLOOKUP($A328+ROUND((COLUMN()-2)/24,5),АТС!$A$41:$F$784,3)+'Иные услуги '!$C$5+'РСТ РСО-А'!$K$6+'РСТ РСО-А'!$H$9</f>
        <v>3782.5299999999997</v>
      </c>
      <c r="C328" s="118">
        <f>VLOOKUP($A328+ROUND((COLUMN()-2)/24,5),АТС!$A$41:$F$784,3)+'Иные услуги '!$C$5+'РСТ РСО-А'!$K$6+'РСТ РСО-А'!$H$9</f>
        <v>3821.34</v>
      </c>
      <c r="D328" s="118">
        <f>VLOOKUP($A328+ROUND((COLUMN()-2)/24,5),АТС!$A$41:$F$784,3)+'Иные услуги '!$C$5+'РСТ РСО-А'!$K$6+'РСТ РСО-А'!$H$9</f>
        <v>3835.16</v>
      </c>
      <c r="E328" s="118">
        <f>VLOOKUP($A328+ROUND((COLUMN()-2)/24,5),АТС!$A$41:$F$784,3)+'Иные услуги '!$C$5+'РСТ РСО-А'!$K$6+'РСТ РСО-А'!$H$9</f>
        <v>3856.98</v>
      </c>
      <c r="F328" s="118">
        <f>VLOOKUP($A328+ROUND((COLUMN()-2)/24,5),АТС!$A$41:$F$784,3)+'Иные услуги '!$C$5+'РСТ РСО-А'!$K$6+'РСТ РСО-А'!$H$9</f>
        <v>3856.61</v>
      </c>
      <c r="G328" s="118">
        <f>VLOOKUP($A328+ROUND((COLUMN()-2)/24,5),АТС!$A$41:$F$784,3)+'Иные услуги '!$C$5+'РСТ РСО-А'!$K$6+'РСТ РСО-А'!$H$9</f>
        <v>3820.34</v>
      </c>
      <c r="H328" s="118">
        <f>VLOOKUP($A328+ROUND((COLUMN()-2)/24,5),АТС!$A$41:$F$784,3)+'Иные услуги '!$C$5+'РСТ РСО-А'!$K$6+'РСТ РСО-А'!$H$9</f>
        <v>3895.74</v>
      </c>
      <c r="I328" s="118">
        <f>VLOOKUP($A328+ROUND((COLUMN()-2)/24,5),АТС!$A$41:$F$784,3)+'Иные услуги '!$C$5+'РСТ РСО-А'!$K$6+'РСТ РСО-А'!$H$9</f>
        <v>3777.1</v>
      </c>
      <c r="J328" s="118">
        <f>VLOOKUP($A328+ROUND((COLUMN()-2)/24,5),АТС!$A$41:$F$784,3)+'Иные услуги '!$C$5+'РСТ РСО-А'!$K$6+'РСТ РСО-А'!$H$9</f>
        <v>3904.4700000000003</v>
      </c>
      <c r="K328" s="118">
        <f>VLOOKUP($A328+ROUND((COLUMN()-2)/24,5),АТС!$A$41:$F$784,3)+'Иные услуги '!$C$5+'РСТ РСО-А'!$K$6+'РСТ РСО-А'!$H$9</f>
        <v>3833.36</v>
      </c>
      <c r="L328" s="118">
        <f>VLOOKUP($A328+ROUND((COLUMN()-2)/24,5),АТС!$A$41:$F$784,3)+'Иные услуги '!$C$5+'РСТ РСО-А'!$K$6+'РСТ РСО-А'!$H$9</f>
        <v>3833.2799999999997</v>
      </c>
      <c r="M328" s="118">
        <f>VLOOKUP($A328+ROUND((COLUMN()-2)/24,5),АТС!$A$41:$F$784,3)+'Иные услуги '!$C$5+'РСТ РСО-А'!$K$6+'РСТ РСО-А'!$H$9</f>
        <v>3832.58</v>
      </c>
      <c r="N328" s="118">
        <f>VLOOKUP($A328+ROUND((COLUMN()-2)/24,5),АТС!$A$41:$F$784,3)+'Иные услуги '!$C$5+'РСТ РСО-А'!$K$6+'РСТ РСО-А'!$H$9</f>
        <v>3866.77</v>
      </c>
      <c r="O328" s="118">
        <f>VLOOKUP($A328+ROUND((COLUMN()-2)/24,5),АТС!$A$41:$F$784,3)+'Иные услуги '!$C$5+'РСТ РСО-А'!$K$6+'РСТ РСО-А'!$H$9</f>
        <v>3881.29</v>
      </c>
      <c r="P328" s="118">
        <f>VLOOKUP($A328+ROUND((COLUMN()-2)/24,5),АТС!$A$41:$F$784,3)+'Иные услуги '!$C$5+'РСТ РСО-А'!$K$6+'РСТ РСО-А'!$H$9</f>
        <v>3881.36</v>
      </c>
      <c r="Q328" s="118">
        <f>VLOOKUP($A328+ROUND((COLUMN()-2)/24,5),АТС!$A$41:$F$784,3)+'Иные услуги '!$C$5+'РСТ РСО-А'!$K$6+'РСТ РСО-А'!$H$9</f>
        <v>3866.73</v>
      </c>
      <c r="R328" s="118">
        <f>VLOOKUP($A328+ROUND((COLUMN()-2)/24,5),АТС!$A$41:$F$784,3)+'Иные услуги '!$C$5+'РСТ РСО-А'!$K$6+'РСТ РСО-А'!$H$9</f>
        <v>3832.32</v>
      </c>
      <c r="S328" s="118">
        <f>VLOOKUP($A328+ROUND((COLUMN()-2)/24,5),АТС!$A$41:$F$784,3)+'Иные услуги '!$C$5+'РСТ РСО-А'!$K$6+'РСТ РСО-А'!$H$9</f>
        <v>3787.08</v>
      </c>
      <c r="T328" s="118">
        <f>VLOOKUP($A328+ROUND((COLUMN()-2)/24,5),АТС!$A$41:$F$784,3)+'Иные услуги '!$C$5+'РСТ РСО-А'!$K$6+'РСТ РСО-А'!$H$9</f>
        <v>3882.37</v>
      </c>
      <c r="U328" s="118">
        <f>VLOOKUP($A328+ROUND((COLUMN()-2)/24,5),АТС!$A$41:$F$784,3)+'Иные услуги '!$C$5+'РСТ РСО-А'!$K$6+'РСТ РСО-А'!$H$9</f>
        <v>3790.57</v>
      </c>
      <c r="V328" s="118">
        <f>VLOOKUP($A328+ROUND((COLUMN()-2)/24,5),АТС!$A$41:$F$784,3)+'Иные услуги '!$C$5+'РСТ РСО-А'!$K$6+'РСТ РСО-А'!$H$9</f>
        <v>3806.05</v>
      </c>
      <c r="W328" s="118">
        <f>VLOOKUP($A328+ROUND((COLUMN()-2)/24,5),АТС!$A$41:$F$784,3)+'Иные услуги '!$C$5+'РСТ РСО-А'!$K$6+'РСТ РСО-А'!$H$9</f>
        <v>3822.59</v>
      </c>
      <c r="X328" s="118">
        <f>VLOOKUP($A328+ROUND((COLUMN()-2)/24,5),АТС!$A$41:$F$784,3)+'Иные услуги '!$C$5+'РСТ РСО-А'!$K$6+'РСТ РСО-А'!$H$9</f>
        <v>4030.76</v>
      </c>
      <c r="Y328" s="118">
        <f>VLOOKUP($A328+ROUND((COLUMN()-2)/24,5),АТС!$A$41:$F$784,3)+'Иные услуги '!$C$5+'РСТ РСО-А'!$K$6+'РСТ РСО-А'!$H$9</f>
        <v>3868.21</v>
      </c>
    </row>
    <row r="329" spans="1:25" x14ac:dyDescent="0.2">
      <c r="A329" s="66">
        <f t="shared" si="9"/>
        <v>43389</v>
      </c>
      <c r="B329" s="118">
        <f>VLOOKUP($A329+ROUND((COLUMN()-2)/24,5),АТС!$A$41:$F$784,3)+'Иные услуги '!$C$5+'РСТ РСО-А'!$K$6+'РСТ РСО-А'!$H$9</f>
        <v>3766.21</v>
      </c>
      <c r="C329" s="118">
        <f>VLOOKUP($A329+ROUND((COLUMN()-2)/24,5),АТС!$A$41:$F$784,3)+'Иные услуги '!$C$5+'РСТ РСО-А'!$K$6+'РСТ РСО-А'!$H$9</f>
        <v>3794.02</v>
      </c>
      <c r="D329" s="118">
        <f>VLOOKUP($A329+ROUND((COLUMN()-2)/24,5),АТС!$A$41:$F$784,3)+'Иные услуги '!$C$5+'РСТ РСО-А'!$K$6+'РСТ РСО-А'!$H$9</f>
        <v>3828.9700000000003</v>
      </c>
      <c r="E329" s="118">
        <f>VLOOKUP($A329+ROUND((COLUMN()-2)/24,5),АТС!$A$41:$F$784,3)+'Иные услуги '!$C$5+'РСТ РСО-А'!$K$6+'РСТ РСО-А'!$H$9</f>
        <v>3850.62</v>
      </c>
      <c r="F329" s="118">
        <f>VLOOKUP($A329+ROUND((COLUMN()-2)/24,5),АТС!$A$41:$F$784,3)+'Иные услуги '!$C$5+'РСТ РСО-А'!$K$6+'РСТ РСО-А'!$H$9</f>
        <v>3850.49</v>
      </c>
      <c r="G329" s="118">
        <f>VLOOKUP($A329+ROUND((COLUMN()-2)/24,5),АТС!$A$41:$F$784,3)+'Иные услуги '!$C$5+'РСТ РСО-А'!$K$6+'РСТ РСО-А'!$H$9</f>
        <v>3817.46</v>
      </c>
      <c r="H329" s="118">
        <f>VLOOKUP($A329+ROUND((COLUMN()-2)/24,5),АТС!$A$41:$F$784,3)+'Иные услуги '!$C$5+'РСТ РСО-А'!$K$6+'РСТ РСО-А'!$H$9</f>
        <v>3893.87</v>
      </c>
      <c r="I329" s="118">
        <f>VLOOKUP($A329+ROUND((COLUMN()-2)/24,5),АТС!$A$41:$F$784,3)+'Иные услуги '!$C$5+'РСТ РСО-А'!$K$6+'РСТ РСО-А'!$H$9</f>
        <v>3776.77</v>
      </c>
      <c r="J329" s="118">
        <f>VLOOKUP($A329+ROUND((COLUMN()-2)/24,5),АТС!$A$41:$F$784,3)+'Иные услуги '!$C$5+'РСТ РСО-А'!$K$6+'РСТ РСО-А'!$H$9</f>
        <v>3904.06</v>
      </c>
      <c r="K329" s="118">
        <f>VLOOKUP($A329+ROUND((COLUMN()-2)/24,5),АТС!$A$41:$F$784,3)+'Иные услуги '!$C$5+'РСТ РСО-А'!$K$6+'РСТ РСО-А'!$H$9</f>
        <v>3832.92</v>
      </c>
      <c r="L329" s="118">
        <f>VLOOKUP($A329+ROUND((COLUMN()-2)/24,5),АТС!$A$41:$F$784,3)+'Иные услуги '!$C$5+'РСТ РСО-А'!$K$6+'РСТ РСО-А'!$H$9</f>
        <v>3832.74</v>
      </c>
      <c r="M329" s="118">
        <f>VLOOKUP($A329+ROUND((COLUMN()-2)/24,5),АТС!$A$41:$F$784,3)+'Иные услуги '!$C$5+'РСТ РСО-А'!$K$6+'РСТ РСО-А'!$H$9</f>
        <v>3832.32</v>
      </c>
      <c r="N329" s="118">
        <f>VLOOKUP($A329+ROUND((COLUMN()-2)/24,5),АТС!$A$41:$F$784,3)+'Иные услуги '!$C$5+'РСТ РСО-А'!$K$6+'РСТ РСО-А'!$H$9</f>
        <v>3866.52</v>
      </c>
      <c r="O329" s="118">
        <f>VLOOKUP($A329+ROUND((COLUMN()-2)/24,5),АТС!$A$41:$F$784,3)+'Иные услуги '!$C$5+'РСТ РСО-А'!$K$6+'РСТ РСО-А'!$H$9</f>
        <v>3866.56</v>
      </c>
      <c r="P329" s="118">
        <f>VLOOKUP($A329+ROUND((COLUMN()-2)/24,5),АТС!$A$41:$F$784,3)+'Иные услуги '!$C$5+'РСТ РСО-А'!$K$6+'РСТ РСО-А'!$H$9</f>
        <v>3866.62</v>
      </c>
      <c r="Q329" s="118">
        <f>VLOOKUP($A329+ROUND((COLUMN()-2)/24,5),АТС!$A$41:$F$784,3)+'Иные услуги '!$C$5+'РСТ РСО-А'!$K$6+'РСТ РСО-А'!$H$9</f>
        <v>3866.77</v>
      </c>
      <c r="R329" s="118">
        <f>VLOOKUP($A329+ROUND((COLUMN()-2)/24,5),АТС!$A$41:$F$784,3)+'Иные услуги '!$C$5+'РСТ РСО-А'!$K$6+'РСТ РСО-А'!$H$9</f>
        <v>3831.91</v>
      </c>
      <c r="S329" s="118">
        <f>VLOOKUP($A329+ROUND((COLUMN()-2)/24,5),АТС!$A$41:$F$784,3)+'Иные услуги '!$C$5+'РСТ РСО-А'!$K$6+'РСТ РСО-А'!$H$9</f>
        <v>3789.7799999999997</v>
      </c>
      <c r="T329" s="118">
        <f>VLOOKUP($A329+ROUND((COLUMN()-2)/24,5),АТС!$A$41:$F$784,3)+'Иные услуги '!$C$5+'РСТ РСО-А'!$K$6+'РСТ РСО-А'!$H$9</f>
        <v>3867.1</v>
      </c>
      <c r="U329" s="118">
        <f>VLOOKUP($A329+ROUND((COLUMN()-2)/24,5),АТС!$A$41:$F$784,3)+'Иные услуги '!$C$5+'РСТ РСО-А'!$K$6+'РСТ РСО-А'!$H$9</f>
        <v>3789.48</v>
      </c>
      <c r="V329" s="118">
        <f>VLOOKUP($A329+ROUND((COLUMN()-2)/24,5),АТС!$A$41:$F$784,3)+'Иные услуги '!$C$5+'РСТ РСО-А'!$K$6+'РСТ РСО-А'!$H$9</f>
        <v>3806.19</v>
      </c>
      <c r="W329" s="118">
        <f>VLOOKUP($A329+ROUND((COLUMN()-2)/24,5),АТС!$A$41:$F$784,3)+'Иные услуги '!$C$5+'РСТ РСО-А'!$K$6+'РСТ РСО-А'!$H$9</f>
        <v>3822.5</v>
      </c>
      <c r="X329" s="118">
        <f>VLOOKUP($A329+ROUND((COLUMN()-2)/24,5),АТС!$A$41:$F$784,3)+'Иные услуги '!$C$5+'РСТ РСО-А'!$K$6+'РСТ РСО-А'!$H$9</f>
        <v>4031.18</v>
      </c>
      <c r="Y329" s="118">
        <f>VLOOKUP($A329+ROUND((COLUMN()-2)/24,5),АТС!$A$41:$F$784,3)+'Иные услуги '!$C$5+'РСТ РСО-А'!$K$6+'РСТ РСО-А'!$H$9</f>
        <v>3860.08</v>
      </c>
    </row>
    <row r="330" spans="1:25" x14ac:dyDescent="0.2">
      <c r="A330" s="66">
        <f t="shared" si="9"/>
        <v>43390</v>
      </c>
      <c r="B330" s="118">
        <f>VLOOKUP($A330+ROUND((COLUMN()-2)/24,5),АТС!$A$41:$F$784,3)+'Иные услуги '!$C$5+'РСТ РСО-А'!$K$6+'РСТ РСО-А'!$H$9</f>
        <v>3765.82</v>
      </c>
      <c r="C330" s="118">
        <f>VLOOKUP($A330+ROUND((COLUMN()-2)/24,5),АТС!$A$41:$F$784,3)+'Иные услуги '!$C$5+'РСТ РСО-А'!$K$6+'РСТ РСО-А'!$H$9</f>
        <v>3788.59</v>
      </c>
      <c r="D330" s="118">
        <f>VLOOKUP($A330+ROUND((COLUMN()-2)/24,5),АТС!$A$41:$F$784,3)+'Иные услуги '!$C$5+'РСТ РСО-А'!$K$6+'РСТ РСО-А'!$H$9</f>
        <v>3830.24</v>
      </c>
      <c r="E330" s="118">
        <f>VLOOKUP($A330+ROUND((COLUMN()-2)/24,5),АТС!$A$41:$F$784,3)+'Иные услуги '!$C$5+'РСТ РСО-А'!$K$6+'РСТ РСО-А'!$H$9</f>
        <v>3850.33</v>
      </c>
      <c r="F330" s="118">
        <f>VLOOKUP($A330+ROUND((COLUMN()-2)/24,5),АТС!$A$41:$F$784,3)+'Иные услуги '!$C$5+'РСТ РСО-А'!$K$6+'РСТ РСО-А'!$H$9</f>
        <v>3856.11</v>
      </c>
      <c r="G330" s="118">
        <f>VLOOKUP($A330+ROUND((COLUMN()-2)/24,5),АТС!$A$41:$F$784,3)+'Иные услуги '!$C$5+'РСТ РСО-А'!$K$6+'РСТ РСО-А'!$H$9</f>
        <v>3820.21</v>
      </c>
      <c r="H330" s="118">
        <f>VLOOKUP($A330+ROUND((COLUMN()-2)/24,5),АТС!$A$41:$F$784,3)+'Иные услуги '!$C$5+'РСТ РСО-А'!$K$6+'РСТ РСО-А'!$H$9</f>
        <v>3822.57</v>
      </c>
      <c r="I330" s="118">
        <f>VLOOKUP($A330+ROUND((COLUMN()-2)/24,5),АТС!$A$41:$F$784,3)+'Иные услуги '!$C$5+'РСТ РСО-А'!$K$6+'РСТ РСО-А'!$H$9</f>
        <v>3843.24</v>
      </c>
      <c r="J330" s="118">
        <f>VLOOKUP($A330+ROUND((COLUMN()-2)/24,5),АТС!$A$41:$F$784,3)+'Иные услуги '!$C$5+'РСТ РСО-А'!$K$6+'РСТ РСО-А'!$H$9</f>
        <v>3866.37</v>
      </c>
      <c r="K330" s="118">
        <f>VLOOKUP($A330+ROUND((COLUMN()-2)/24,5),АТС!$A$41:$F$784,3)+'Иные услуги '!$C$5+'РСТ РСО-А'!$K$6+'РСТ РСО-А'!$H$9</f>
        <v>3801.25</v>
      </c>
      <c r="L330" s="118">
        <f>VLOOKUP($A330+ROUND((COLUMN()-2)/24,5),АТС!$A$41:$F$784,3)+'Иные услуги '!$C$5+'РСТ РСО-А'!$K$6+'РСТ РСО-А'!$H$9</f>
        <v>3789.25</v>
      </c>
      <c r="M330" s="118">
        <f>VLOOKUP($A330+ROUND((COLUMN()-2)/24,5),АТС!$A$41:$F$784,3)+'Иные услуги '!$C$5+'РСТ РСО-А'!$K$6+'РСТ РСО-А'!$H$9</f>
        <v>3788.23</v>
      </c>
      <c r="N330" s="118">
        <f>VLOOKUP($A330+ROUND((COLUMN()-2)/24,5),АТС!$A$41:$F$784,3)+'Иные услуги '!$C$5+'РСТ РСО-А'!$K$6+'РСТ РСО-А'!$H$9</f>
        <v>3800.1</v>
      </c>
      <c r="O330" s="118">
        <f>VLOOKUP($A330+ROUND((COLUMN()-2)/24,5),АТС!$A$41:$F$784,3)+'Иные услуги '!$C$5+'РСТ РСО-А'!$K$6+'РСТ РСО-А'!$H$9</f>
        <v>3800.21</v>
      </c>
      <c r="P330" s="118">
        <f>VLOOKUP($A330+ROUND((COLUMN()-2)/24,5),АТС!$A$41:$F$784,3)+'Иные услуги '!$C$5+'РСТ РСО-А'!$K$6+'РСТ РСО-А'!$H$9</f>
        <v>3800.23</v>
      </c>
      <c r="Q330" s="118">
        <f>VLOOKUP($A330+ROUND((COLUMN()-2)/24,5),АТС!$A$41:$F$784,3)+'Иные услуги '!$C$5+'РСТ РСО-А'!$K$6+'РСТ РСО-А'!$H$9</f>
        <v>3800.26</v>
      </c>
      <c r="R330" s="118">
        <f>VLOOKUP($A330+ROUND((COLUMN()-2)/24,5),АТС!$A$41:$F$784,3)+'Иные услуги '!$C$5+'РСТ РСО-А'!$K$6+'РСТ РСО-А'!$H$9</f>
        <v>3800.46</v>
      </c>
      <c r="S330" s="118">
        <f>VLOOKUP($A330+ROUND((COLUMN()-2)/24,5),АТС!$A$41:$F$784,3)+'Иные услуги '!$C$5+'РСТ РСО-А'!$K$6+'РСТ РСО-А'!$H$9</f>
        <v>3803.83</v>
      </c>
      <c r="T330" s="118">
        <f>VLOOKUP($A330+ROUND((COLUMN()-2)/24,5),АТС!$A$41:$F$784,3)+'Иные услуги '!$C$5+'РСТ РСО-А'!$K$6+'РСТ РСО-А'!$H$9</f>
        <v>3930.7</v>
      </c>
      <c r="U330" s="118">
        <f>VLOOKUP($A330+ROUND((COLUMN()-2)/24,5),АТС!$A$41:$F$784,3)+'Иные услуги '!$C$5+'РСТ РСО-А'!$K$6+'РСТ РСО-А'!$H$9</f>
        <v>3873.01</v>
      </c>
      <c r="V330" s="118">
        <f>VLOOKUP($A330+ROUND((COLUMN()-2)/24,5),АТС!$A$41:$F$784,3)+'Иные услуги '!$C$5+'РСТ РСО-А'!$K$6+'РСТ РСО-А'!$H$9</f>
        <v>3826.38</v>
      </c>
      <c r="W330" s="118">
        <f>VLOOKUP($A330+ROUND((COLUMN()-2)/24,5),АТС!$A$41:$F$784,3)+'Иные услуги '!$C$5+'РСТ РСО-А'!$K$6+'РСТ РСО-А'!$H$9</f>
        <v>3821.35</v>
      </c>
      <c r="X330" s="118">
        <f>VLOOKUP($A330+ROUND((COLUMN()-2)/24,5),АТС!$A$41:$F$784,3)+'Иные услуги '!$C$5+'РСТ РСО-А'!$K$6+'РСТ РСО-А'!$H$9</f>
        <v>4031.14</v>
      </c>
      <c r="Y330" s="118">
        <f>VLOOKUP($A330+ROUND((COLUMN()-2)/24,5),АТС!$A$41:$F$784,3)+'Иные услуги '!$C$5+'РСТ РСО-А'!$K$6+'РСТ РСО-А'!$H$9</f>
        <v>3882.51</v>
      </c>
    </row>
    <row r="331" spans="1:25" x14ac:dyDescent="0.2">
      <c r="A331" s="66">
        <f t="shared" si="9"/>
        <v>43391</v>
      </c>
      <c r="B331" s="118">
        <f>VLOOKUP($A331+ROUND((COLUMN()-2)/24,5),АТС!$A$41:$F$784,3)+'Иные услуги '!$C$5+'РСТ РСО-А'!$K$6+'РСТ РСО-А'!$H$9</f>
        <v>3779.61</v>
      </c>
      <c r="C331" s="118">
        <f>VLOOKUP($A331+ROUND((COLUMN()-2)/24,5),АТС!$A$41:$F$784,3)+'Иные услуги '!$C$5+'РСТ РСО-А'!$K$6+'РСТ РСО-А'!$H$9</f>
        <v>3790.84</v>
      </c>
      <c r="D331" s="118">
        <f>VLOOKUP($A331+ROUND((COLUMN()-2)/24,5),АТС!$A$41:$F$784,3)+'Иные услуги '!$C$5+'РСТ РСО-А'!$K$6+'РСТ РСО-А'!$H$9</f>
        <v>3816.35</v>
      </c>
      <c r="E331" s="118">
        <f>VLOOKUP($A331+ROUND((COLUMN()-2)/24,5),АТС!$A$41:$F$784,3)+'Иные услуги '!$C$5+'РСТ РСО-А'!$K$6+'РСТ РСО-А'!$H$9</f>
        <v>3816.3</v>
      </c>
      <c r="F331" s="118">
        <f>VLOOKUP($A331+ROUND((COLUMN()-2)/24,5),АТС!$A$41:$F$784,3)+'Иные услуги '!$C$5+'РСТ РСО-А'!$K$6+'РСТ РСО-А'!$H$9</f>
        <v>3817.3</v>
      </c>
      <c r="G331" s="118">
        <f>VLOOKUP($A331+ROUND((COLUMN()-2)/24,5),АТС!$A$41:$F$784,3)+'Иные услуги '!$C$5+'РСТ РСО-А'!$K$6+'РСТ РСО-А'!$H$9</f>
        <v>3793.62</v>
      </c>
      <c r="H331" s="118">
        <f>VLOOKUP($A331+ROUND((COLUMN()-2)/24,5),АТС!$A$41:$F$784,3)+'Иные услуги '!$C$5+'РСТ РСО-А'!$K$6+'РСТ РСО-А'!$H$9</f>
        <v>3814.87</v>
      </c>
      <c r="I331" s="118">
        <f>VLOOKUP($A331+ROUND((COLUMN()-2)/24,5),АТС!$A$41:$F$784,3)+'Иные услуги '!$C$5+'РСТ РСО-А'!$K$6+'РСТ РСО-А'!$H$9</f>
        <v>3840.5</v>
      </c>
      <c r="J331" s="118">
        <f>VLOOKUP($A331+ROUND((COLUMN()-2)/24,5),АТС!$A$41:$F$784,3)+'Иные услуги '!$C$5+'РСТ РСО-А'!$K$6+'РСТ РСО-А'!$H$9</f>
        <v>3866.7</v>
      </c>
      <c r="K331" s="118">
        <f>VLOOKUP($A331+ROUND((COLUMN()-2)/24,5),АТС!$A$41:$F$784,3)+'Иные услуги '!$C$5+'РСТ РСО-А'!$K$6+'РСТ РСО-А'!$H$9</f>
        <v>3800.66</v>
      </c>
      <c r="L331" s="118">
        <f>VLOOKUP($A331+ROUND((COLUMN()-2)/24,5),АТС!$A$41:$F$784,3)+'Иные услуги '!$C$5+'РСТ РСО-А'!$K$6+'РСТ РСО-А'!$H$9</f>
        <v>3800.51</v>
      </c>
      <c r="M331" s="118">
        <f>VLOOKUP($A331+ROUND((COLUMN()-2)/24,5),АТС!$A$41:$F$784,3)+'Иные услуги '!$C$5+'РСТ РСО-А'!$K$6+'РСТ РСО-А'!$H$9</f>
        <v>3800.31</v>
      </c>
      <c r="N331" s="118">
        <f>VLOOKUP($A331+ROUND((COLUMN()-2)/24,5),АТС!$A$41:$F$784,3)+'Иные услуги '!$C$5+'РСТ РСО-А'!$K$6+'РСТ РСО-А'!$H$9</f>
        <v>3800.16</v>
      </c>
      <c r="O331" s="118">
        <f>VLOOKUP($A331+ROUND((COLUMN()-2)/24,5),АТС!$A$41:$F$784,3)+'Иные услуги '!$C$5+'РСТ РСО-А'!$K$6+'РСТ РСО-А'!$H$9</f>
        <v>3800.06</v>
      </c>
      <c r="P331" s="118">
        <f>VLOOKUP($A331+ROUND((COLUMN()-2)/24,5),АТС!$A$41:$F$784,3)+'Иные услуги '!$C$5+'РСТ РСО-А'!$K$6+'РСТ РСО-А'!$H$9</f>
        <v>3799.76</v>
      </c>
      <c r="Q331" s="118">
        <f>VLOOKUP($A331+ROUND((COLUMN()-2)/24,5),АТС!$A$41:$F$784,3)+'Иные услуги '!$C$5+'РСТ РСО-А'!$K$6+'РСТ РСО-А'!$H$9</f>
        <v>3799.79</v>
      </c>
      <c r="R331" s="118">
        <f>VLOOKUP($A331+ROUND((COLUMN()-2)/24,5),АТС!$A$41:$F$784,3)+'Иные услуги '!$C$5+'РСТ РСО-А'!$K$6+'РСТ РСО-А'!$H$9</f>
        <v>3799.84</v>
      </c>
      <c r="S331" s="118">
        <f>VLOOKUP($A331+ROUND((COLUMN()-2)/24,5),АТС!$A$41:$F$784,3)+'Иные услуги '!$C$5+'РСТ РСО-А'!$K$6+'РСТ РСО-А'!$H$9</f>
        <v>3781.24</v>
      </c>
      <c r="T331" s="118">
        <f>VLOOKUP($A331+ROUND((COLUMN()-2)/24,5),АТС!$A$41:$F$784,3)+'Иные услуги '!$C$5+'РСТ РСО-А'!$K$6+'РСТ РСО-А'!$H$9</f>
        <v>3924.69</v>
      </c>
      <c r="U331" s="118">
        <f>VLOOKUP($A331+ROUND((COLUMN()-2)/24,5),АТС!$A$41:$F$784,3)+'Иные услуги '!$C$5+'РСТ РСО-А'!$K$6+'РСТ РСО-А'!$H$9</f>
        <v>3865.61</v>
      </c>
      <c r="V331" s="118">
        <f>VLOOKUP($A331+ROUND((COLUMN()-2)/24,5),АТС!$A$41:$F$784,3)+'Иные услуги '!$C$5+'РСТ РСО-А'!$K$6+'РСТ РСО-А'!$H$9</f>
        <v>3817.0299999999997</v>
      </c>
      <c r="W331" s="118">
        <f>VLOOKUP($A331+ROUND((COLUMN()-2)/24,5),АТС!$A$41:$F$784,3)+'Иные услуги '!$C$5+'РСТ РСО-А'!$K$6+'РСТ РСО-А'!$H$9</f>
        <v>3827.08</v>
      </c>
      <c r="X331" s="118">
        <f>VLOOKUP($A331+ROUND((COLUMN()-2)/24,5),АТС!$A$41:$F$784,3)+'Иные услуги '!$C$5+'РСТ РСО-А'!$K$6+'РСТ РСО-А'!$H$9</f>
        <v>4038.49</v>
      </c>
      <c r="Y331" s="118">
        <f>VLOOKUP($A331+ROUND((COLUMN()-2)/24,5),АТС!$A$41:$F$784,3)+'Иные услуги '!$C$5+'РСТ РСО-А'!$K$6+'РСТ РСО-А'!$H$9</f>
        <v>3889.63</v>
      </c>
    </row>
    <row r="332" spans="1:25" x14ac:dyDescent="0.2">
      <c r="A332" s="66">
        <f t="shared" si="9"/>
        <v>43392</v>
      </c>
      <c r="B332" s="118">
        <f>VLOOKUP($A332+ROUND((COLUMN()-2)/24,5),АТС!$A$41:$F$784,3)+'Иные услуги '!$C$5+'РСТ РСО-А'!$K$6+'РСТ РСО-А'!$H$9</f>
        <v>3789.09</v>
      </c>
      <c r="C332" s="118">
        <f>VLOOKUP($A332+ROUND((COLUMN()-2)/24,5),АТС!$A$41:$F$784,3)+'Иные услуги '!$C$5+'РСТ РСО-А'!$K$6+'РСТ РСО-А'!$H$9</f>
        <v>3791.56</v>
      </c>
      <c r="D332" s="118">
        <f>VLOOKUP($A332+ROUND((COLUMN()-2)/24,5),АТС!$A$41:$F$784,3)+'Иные услуги '!$C$5+'РСТ РСО-А'!$K$6+'РСТ РСО-А'!$H$9</f>
        <v>3816.98</v>
      </c>
      <c r="E332" s="118">
        <f>VLOOKUP($A332+ROUND((COLUMN()-2)/24,5),АТС!$A$41:$F$784,3)+'Иные услуги '!$C$5+'РСТ РСО-А'!$K$6+'РСТ РСО-А'!$H$9</f>
        <v>3816.9700000000003</v>
      </c>
      <c r="F332" s="118">
        <f>VLOOKUP($A332+ROUND((COLUMN()-2)/24,5),АТС!$A$41:$F$784,3)+'Иные услуги '!$C$5+'РСТ РСО-А'!$K$6+'РСТ РСО-А'!$H$9</f>
        <v>3818.05</v>
      </c>
      <c r="G332" s="118">
        <f>VLOOKUP($A332+ROUND((COLUMN()-2)/24,5),АТС!$A$41:$F$784,3)+'Иные услуги '!$C$5+'РСТ РСО-А'!$K$6+'РСТ РСО-А'!$H$9</f>
        <v>3794.65</v>
      </c>
      <c r="H332" s="118">
        <f>VLOOKUP($A332+ROUND((COLUMN()-2)/24,5),АТС!$A$41:$F$784,3)+'Иные услуги '!$C$5+'РСТ РСО-А'!$K$6+'РСТ РСО-А'!$H$9</f>
        <v>3816.09</v>
      </c>
      <c r="I332" s="118">
        <f>VLOOKUP($A332+ROUND((COLUMN()-2)/24,5),АТС!$A$41:$F$784,3)+'Иные услуги '!$C$5+'РСТ РСО-А'!$K$6+'РСТ РСО-А'!$H$9</f>
        <v>3840.21</v>
      </c>
      <c r="J332" s="118">
        <f>VLOOKUP($A332+ROUND((COLUMN()-2)/24,5),АТС!$A$41:$F$784,3)+'Иные услуги '!$C$5+'РСТ РСО-А'!$K$6+'РСТ РСО-А'!$H$9</f>
        <v>3866.75</v>
      </c>
      <c r="K332" s="118">
        <f>VLOOKUP($A332+ROUND((COLUMN()-2)/24,5),АТС!$A$41:$F$784,3)+'Иные услуги '!$C$5+'РСТ РСО-А'!$K$6+'РСТ РСО-А'!$H$9</f>
        <v>3801.54</v>
      </c>
      <c r="L332" s="118">
        <f>VLOOKUP($A332+ROUND((COLUMN()-2)/24,5),АТС!$A$41:$F$784,3)+'Иные услуги '!$C$5+'РСТ РСО-А'!$K$6+'РСТ РСО-А'!$H$9</f>
        <v>3801.18</v>
      </c>
      <c r="M332" s="118">
        <f>VLOOKUP($A332+ROUND((COLUMN()-2)/24,5),АТС!$A$41:$F$784,3)+'Иные услуги '!$C$5+'РСТ РСО-А'!$K$6+'РСТ РСО-А'!$H$9</f>
        <v>3800.44</v>
      </c>
      <c r="N332" s="118">
        <f>VLOOKUP($A332+ROUND((COLUMN()-2)/24,5),АТС!$A$41:$F$784,3)+'Иные услуги '!$C$5+'РСТ РСО-А'!$K$6+'РСТ РСО-А'!$H$9</f>
        <v>3800.23</v>
      </c>
      <c r="O332" s="118">
        <f>VLOOKUP($A332+ROUND((COLUMN()-2)/24,5),АТС!$A$41:$F$784,3)+'Иные услуги '!$C$5+'РСТ РСО-А'!$K$6+'РСТ РСО-А'!$H$9</f>
        <v>3866.8</v>
      </c>
      <c r="P332" s="118">
        <f>VLOOKUP($A332+ROUND((COLUMN()-2)/24,5),АТС!$A$41:$F$784,3)+'Иные услуги '!$C$5+'РСТ РСО-А'!$K$6+'РСТ РСО-А'!$H$9</f>
        <v>3866.79</v>
      </c>
      <c r="Q332" s="118">
        <f>VLOOKUP($A332+ROUND((COLUMN()-2)/24,5),АТС!$A$41:$F$784,3)+'Иные услуги '!$C$5+'РСТ РСО-А'!$K$6+'РСТ РСО-А'!$H$9</f>
        <v>3866.79</v>
      </c>
      <c r="R332" s="118">
        <f>VLOOKUP($A332+ROUND((COLUMN()-2)/24,5),АТС!$A$41:$F$784,3)+'Иные услуги '!$C$5+'РСТ РСО-А'!$K$6+'РСТ РСО-А'!$H$9</f>
        <v>3866.66</v>
      </c>
      <c r="S332" s="118">
        <f>VLOOKUP($A332+ROUND((COLUMN()-2)/24,5),АТС!$A$41:$F$784,3)+'Иные услуги '!$C$5+'РСТ РСО-А'!$K$6+'РСТ РСО-А'!$H$9</f>
        <v>3787.55</v>
      </c>
      <c r="T332" s="118">
        <f>VLOOKUP($A332+ROUND((COLUMN()-2)/24,5),АТС!$A$41:$F$784,3)+'Иные услуги '!$C$5+'РСТ РСО-А'!$K$6+'РСТ РСО-А'!$H$9</f>
        <v>3906.61</v>
      </c>
      <c r="U332" s="118">
        <f>VLOOKUP($A332+ROUND((COLUMN()-2)/24,5),АТС!$A$41:$F$784,3)+'Иные услуги '!$C$5+'РСТ РСО-А'!$K$6+'РСТ РСО-А'!$H$9</f>
        <v>3854.8</v>
      </c>
      <c r="V332" s="118">
        <f>VLOOKUP($A332+ROUND((COLUMN()-2)/24,5),АТС!$A$41:$F$784,3)+'Иные услуги '!$C$5+'РСТ РСО-А'!$K$6+'РСТ РСО-А'!$H$9</f>
        <v>3809.25</v>
      </c>
      <c r="W332" s="118">
        <f>VLOOKUP($A332+ROUND((COLUMN()-2)/24,5),АТС!$A$41:$F$784,3)+'Иные услуги '!$C$5+'РСТ РСО-А'!$K$6+'РСТ РСО-А'!$H$9</f>
        <v>3819.7</v>
      </c>
      <c r="X332" s="118">
        <f>VLOOKUP($A332+ROUND((COLUMN()-2)/24,5),АТС!$A$41:$F$784,3)+'Иные услуги '!$C$5+'РСТ РСО-А'!$K$6+'РСТ РСО-А'!$H$9</f>
        <v>4027.71</v>
      </c>
      <c r="Y332" s="118">
        <f>VLOOKUP($A332+ROUND((COLUMN()-2)/24,5),АТС!$A$41:$F$784,3)+'Иные услуги '!$C$5+'РСТ РСО-А'!$K$6+'РСТ РСО-А'!$H$9</f>
        <v>3870.82</v>
      </c>
    </row>
    <row r="333" spans="1:25" x14ac:dyDescent="0.2">
      <c r="A333" s="66">
        <f t="shared" si="9"/>
        <v>43393</v>
      </c>
      <c r="B333" s="118">
        <f>VLOOKUP($A333+ROUND((COLUMN()-2)/24,5),АТС!$A$41:$F$784,3)+'Иные услуги '!$C$5+'РСТ РСО-А'!$K$6+'РСТ РСО-А'!$H$9</f>
        <v>3777.6</v>
      </c>
      <c r="C333" s="118">
        <f>VLOOKUP($A333+ROUND((COLUMN()-2)/24,5),АТС!$A$41:$F$784,3)+'Иные услуги '!$C$5+'РСТ РСО-А'!$K$6+'РСТ РСО-А'!$H$9</f>
        <v>3793.42</v>
      </c>
      <c r="D333" s="118">
        <f>VLOOKUP($A333+ROUND((COLUMN()-2)/24,5),АТС!$A$41:$F$784,3)+'Иные услуги '!$C$5+'РСТ РСО-А'!$K$6+'РСТ РСО-А'!$H$9</f>
        <v>3818.52</v>
      </c>
      <c r="E333" s="118">
        <f>VLOOKUP($A333+ROUND((COLUMN()-2)/24,5),АТС!$A$41:$F$784,3)+'Иные услуги '!$C$5+'РСТ РСО-А'!$K$6+'РСТ РСО-А'!$H$9</f>
        <v>3853.91</v>
      </c>
      <c r="F333" s="118">
        <f>VLOOKUP($A333+ROUND((COLUMN()-2)/24,5),АТС!$A$41:$F$784,3)+'Иные услуги '!$C$5+'РСТ РСО-А'!$K$6+'РСТ РСО-А'!$H$9</f>
        <v>3818.87</v>
      </c>
      <c r="G333" s="118">
        <f>VLOOKUP($A333+ROUND((COLUMN()-2)/24,5),АТС!$A$41:$F$784,3)+'Иные услуги '!$C$5+'РСТ РСО-А'!$K$6+'РСТ РСО-А'!$H$9</f>
        <v>3820.8</v>
      </c>
      <c r="H333" s="118">
        <f>VLOOKUP($A333+ROUND((COLUMN()-2)/24,5),АТС!$A$41:$F$784,3)+'Иные услуги '!$C$5+'РСТ РСО-А'!$K$6+'РСТ РСО-А'!$H$9</f>
        <v>3881.49</v>
      </c>
      <c r="I333" s="118">
        <f>VLOOKUP($A333+ROUND((COLUMN()-2)/24,5),АТС!$A$41:$F$784,3)+'Иные услуги '!$C$5+'РСТ РСО-А'!$K$6+'РСТ РСО-А'!$H$9</f>
        <v>3806.59</v>
      </c>
      <c r="J333" s="118">
        <f>VLOOKUP($A333+ROUND((COLUMN()-2)/24,5),АТС!$A$41:$F$784,3)+'Иные услуги '!$C$5+'РСТ РСО-А'!$K$6+'РСТ РСО-А'!$H$9</f>
        <v>3989.07</v>
      </c>
      <c r="K333" s="118">
        <f>VLOOKUP($A333+ROUND((COLUMN()-2)/24,5),АТС!$A$41:$F$784,3)+'Иные услуги '!$C$5+'РСТ РСО-А'!$K$6+'РСТ РСО-А'!$H$9</f>
        <v>3866.81</v>
      </c>
      <c r="L333" s="118">
        <f>VLOOKUP($A333+ROUND((COLUMN()-2)/24,5),АТС!$A$41:$F$784,3)+'Иные услуги '!$C$5+'РСТ РСО-А'!$K$6+'РСТ РСО-А'!$H$9</f>
        <v>3866.73</v>
      </c>
      <c r="M333" s="118">
        <f>VLOOKUP($A333+ROUND((COLUMN()-2)/24,5),АТС!$A$41:$F$784,3)+'Иные услуги '!$C$5+'РСТ РСО-А'!$K$6+'РСТ РСО-А'!$H$9</f>
        <v>3866.39</v>
      </c>
      <c r="N333" s="118">
        <f>VLOOKUP($A333+ROUND((COLUMN()-2)/24,5),АТС!$A$41:$F$784,3)+'Иные услуги '!$C$5+'РСТ РСО-А'!$K$6+'РСТ РСО-А'!$H$9</f>
        <v>3866.48</v>
      </c>
      <c r="O333" s="118">
        <f>VLOOKUP($A333+ROUND((COLUMN()-2)/24,5),АТС!$A$41:$F$784,3)+'Иные услуги '!$C$5+'РСТ РСО-А'!$K$6+'РСТ РСО-А'!$H$9</f>
        <v>3866.45</v>
      </c>
      <c r="P333" s="118">
        <f>VLOOKUP($A333+ROUND((COLUMN()-2)/24,5),АТС!$A$41:$F$784,3)+'Иные услуги '!$C$5+'РСТ РСО-А'!$K$6+'РСТ РСО-А'!$H$9</f>
        <v>3903.75</v>
      </c>
      <c r="Q333" s="118">
        <f>VLOOKUP($A333+ROUND((COLUMN()-2)/24,5),АТС!$A$41:$F$784,3)+'Иные услуги '!$C$5+'РСТ РСО-А'!$K$6+'РСТ РСО-А'!$H$9</f>
        <v>3903.29</v>
      </c>
      <c r="R333" s="118">
        <f>VLOOKUP($A333+ROUND((COLUMN()-2)/24,5),АТС!$A$41:$F$784,3)+'Иные услуги '!$C$5+'РСТ РСО-А'!$K$6+'РСТ РСО-А'!$H$9</f>
        <v>3903.7799999999997</v>
      </c>
      <c r="S333" s="118">
        <f>VLOOKUP($A333+ROUND((COLUMN()-2)/24,5),АТС!$A$41:$F$784,3)+'Иные услуги '!$C$5+'РСТ РСО-А'!$K$6+'РСТ РСО-А'!$H$9</f>
        <v>3800.89</v>
      </c>
      <c r="T333" s="118">
        <f>VLOOKUP($A333+ROUND((COLUMN()-2)/24,5),АТС!$A$41:$F$784,3)+'Иные услуги '!$C$5+'РСТ РСО-А'!$K$6+'РСТ РСО-А'!$H$9</f>
        <v>3904.84</v>
      </c>
      <c r="U333" s="118">
        <f>VLOOKUP($A333+ROUND((COLUMN()-2)/24,5),АТС!$A$41:$F$784,3)+'Иные услуги '!$C$5+'РСТ РСО-А'!$K$6+'РСТ РСО-А'!$H$9</f>
        <v>3799.4</v>
      </c>
      <c r="V333" s="118">
        <f>VLOOKUP($A333+ROUND((COLUMN()-2)/24,5),АТС!$A$41:$F$784,3)+'Иные услуги '!$C$5+'РСТ РСО-А'!$K$6+'РСТ РСО-А'!$H$9</f>
        <v>3826.74</v>
      </c>
      <c r="W333" s="118">
        <f>VLOOKUP($A333+ROUND((COLUMN()-2)/24,5),АТС!$A$41:$F$784,3)+'Иные услуги '!$C$5+'РСТ РСО-А'!$K$6+'РСТ РСО-А'!$H$9</f>
        <v>3823.96</v>
      </c>
      <c r="X333" s="118">
        <f>VLOOKUP($A333+ROUND((COLUMN()-2)/24,5),АТС!$A$41:$F$784,3)+'Иные услуги '!$C$5+'РСТ РСО-А'!$K$6+'РСТ РСО-А'!$H$9</f>
        <v>4031.26</v>
      </c>
      <c r="Y333" s="118">
        <f>VLOOKUP($A333+ROUND((COLUMN()-2)/24,5),АТС!$A$41:$F$784,3)+'Иные услуги '!$C$5+'РСТ РСО-А'!$K$6+'РСТ РСО-А'!$H$9</f>
        <v>3861.77</v>
      </c>
    </row>
    <row r="334" spans="1:25" x14ac:dyDescent="0.2">
      <c r="A334" s="66">
        <f t="shared" si="9"/>
        <v>43394</v>
      </c>
      <c r="B334" s="118">
        <f>VLOOKUP($A334+ROUND((COLUMN()-2)/24,5),АТС!$A$41:$F$784,3)+'Иные услуги '!$C$5+'РСТ РСО-А'!$K$6+'РСТ РСО-А'!$H$9</f>
        <v>3776.2799999999997</v>
      </c>
      <c r="C334" s="118">
        <f>VLOOKUP($A334+ROUND((COLUMN()-2)/24,5),АТС!$A$41:$F$784,3)+'Иные услуги '!$C$5+'РСТ РСО-А'!$K$6+'РСТ РСО-А'!$H$9</f>
        <v>3792.38</v>
      </c>
      <c r="D334" s="118">
        <f>VLOOKUP($A334+ROUND((COLUMN()-2)/24,5),АТС!$A$41:$F$784,3)+'Иные услуги '!$C$5+'РСТ РСО-А'!$K$6+'РСТ РСО-А'!$H$9</f>
        <v>3791.57</v>
      </c>
      <c r="E334" s="118">
        <f>VLOOKUP($A334+ROUND((COLUMN()-2)/24,5),АТС!$A$41:$F$784,3)+'Иные услуги '!$C$5+'РСТ РСО-А'!$K$6+'РСТ РСО-А'!$H$9</f>
        <v>3817.77</v>
      </c>
      <c r="F334" s="118">
        <f>VLOOKUP($A334+ROUND((COLUMN()-2)/24,5),АТС!$A$41:$F$784,3)+'Иные услуги '!$C$5+'РСТ РСО-А'!$K$6+'РСТ РСО-А'!$H$9</f>
        <v>3817.93</v>
      </c>
      <c r="G334" s="118">
        <f>VLOOKUP($A334+ROUND((COLUMN()-2)/24,5),АТС!$A$41:$F$784,3)+'Иные услуги '!$C$5+'РСТ РСО-А'!$K$6+'РСТ РСО-А'!$H$9</f>
        <v>3805.08</v>
      </c>
      <c r="H334" s="118">
        <f>VLOOKUP($A334+ROUND((COLUMN()-2)/24,5),АТС!$A$41:$F$784,3)+'Иные услуги '!$C$5+'РСТ РСО-А'!$K$6+'РСТ РСО-А'!$H$9</f>
        <v>3944.59</v>
      </c>
      <c r="I334" s="118">
        <f>VLOOKUP($A334+ROUND((COLUMN()-2)/24,5),АТС!$A$41:$F$784,3)+'Иные услуги '!$C$5+'РСТ РСО-А'!$K$6+'РСТ РСО-А'!$H$9</f>
        <v>3878.43</v>
      </c>
      <c r="J334" s="118">
        <f>VLOOKUP($A334+ROUND((COLUMN()-2)/24,5),АТС!$A$41:$F$784,3)+'Иные услуги '!$C$5+'РСТ РСО-А'!$K$6+'РСТ РСО-А'!$H$9</f>
        <v>4034.27</v>
      </c>
      <c r="K334" s="118">
        <f>VLOOKUP($A334+ROUND((COLUMN()-2)/24,5),АТС!$A$41:$F$784,3)+'Иные услуги '!$C$5+'РСТ РСО-А'!$K$6+'РСТ РСО-А'!$H$9</f>
        <v>3944.84</v>
      </c>
      <c r="L334" s="118">
        <f>VLOOKUP($A334+ROUND((COLUMN()-2)/24,5),АТС!$A$41:$F$784,3)+'Иные услуги '!$C$5+'РСТ РСО-А'!$K$6+'РСТ РСО-А'!$H$9</f>
        <v>3904.35</v>
      </c>
      <c r="M334" s="118">
        <f>VLOOKUP($A334+ROUND((COLUMN()-2)/24,5),АТС!$A$41:$F$784,3)+'Иные услуги '!$C$5+'РСТ РСО-А'!$K$6+'РСТ РСО-А'!$H$9</f>
        <v>3904.18</v>
      </c>
      <c r="N334" s="118">
        <f>VLOOKUP($A334+ROUND((COLUMN()-2)/24,5),АТС!$A$41:$F$784,3)+'Иные услуги '!$C$5+'РСТ РСО-А'!$K$6+'РСТ РСО-А'!$H$9</f>
        <v>3944.86</v>
      </c>
      <c r="O334" s="118">
        <f>VLOOKUP($A334+ROUND((COLUMN()-2)/24,5),АТС!$A$41:$F$784,3)+'Иные услуги '!$C$5+'РСТ РСО-А'!$K$6+'РСТ РСО-А'!$H$9</f>
        <v>3944.86</v>
      </c>
      <c r="P334" s="118">
        <f>VLOOKUP($A334+ROUND((COLUMN()-2)/24,5),АТС!$A$41:$F$784,3)+'Иные услуги '!$C$5+'РСТ РСО-А'!$K$6+'РСТ РСО-А'!$H$9</f>
        <v>3989.04</v>
      </c>
      <c r="Q334" s="118">
        <f>VLOOKUP($A334+ROUND((COLUMN()-2)/24,5),АТС!$A$41:$F$784,3)+'Иные услуги '!$C$5+'РСТ РСО-А'!$K$6+'РСТ РСО-А'!$H$9</f>
        <v>3988.8</v>
      </c>
      <c r="R334" s="118">
        <f>VLOOKUP($A334+ROUND((COLUMN()-2)/24,5),АТС!$A$41:$F$784,3)+'Иные услуги '!$C$5+'РСТ РСО-А'!$K$6+'РСТ РСО-А'!$H$9</f>
        <v>3944.87</v>
      </c>
      <c r="S334" s="118">
        <f>VLOOKUP($A334+ROUND((COLUMN()-2)/24,5),АТС!$A$41:$F$784,3)+'Иные услуги '!$C$5+'РСТ РСО-А'!$K$6+'РСТ РСО-А'!$H$9</f>
        <v>3801.19</v>
      </c>
      <c r="T334" s="118">
        <f>VLOOKUP($A334+ROUND((COLUMN()-2)/24,5),АТС!$A$41:$F$784,3)+'Иные услуги '!$C$5+'РСТ РСО-А'!$K$6+'РСТ РСО-А'!$H$9</f>
        <v>3898.74</v>
      </c>
      <c r="U334" s="118">
        <f>VLOOKUP($A334+ROUND((COLUMN()-2)/24,5),АТС!$A$41:$F$784,3)+'Иные услуги '!$C$5+'РСТ РСО-А'!$K$6+'РСТ РСО-А'!$H$9</f>
        <v>3789.44</v>
      </c>
      <c r="V334" s="118">
        <f>VLOOKUP($A334+ROUND((COLUMN()-2)/24,5),АТС!$A$41:$F$784,3)+'Иные услуги '!$C$5+'РСТ РСО-А'!$K$6+'РСТ РСО-А'!$H$9</f>
        <v>3806.74</v>
      </c>
      <c r="W334" s="118">
        <f>VLOOKUP($A334+ROUND((COLUMN()-2)/24,5),АТС!$A$41:$F$784,3)+'Иные услуги '!$C$5+'РСТ РСО-А'!$K$6+'РСТ РСО-А'!$H$9</f>
        <v>3824.15</v>
      </c>
      <c r="X334" s="118">
        <f>VLOOKUP($A334+ROUND((COLUMN()-2)/24,5),АТС!$A$41:$F$784,3)+'Иные услуги '!$C$5+'РСТ РСО-А'!$K$6+'РСТ РСО-А'!$H$9</f>
        <v>4032.24</v>
      </c>
      <c r="Y334" s="118">
        <f>VLOOKUP($A334+ROUND((COLUMN()-2)/24,5),АТС!$A$41:$F$784,3)+'Иные услуги '!$C$5+'РСТ РСО-А'!$K$6+'РСТ РСО-А'!$H$9</f>
        <v>3866.37</v>
      </c>
    </row>
    <row r="335" spans="1:25" x14ac:dyDescent="0.2">
      <c r="A335" s="66">
        <f t="shared" si="9"/>
        <v>43395</v>
      </c>
      <c r="B335" s="118">
        <f>VLOOKUP($A335+ROUND((COLUMN()-2)/24,5),АТС!$A$41:$F$784,3)+'Иные услуги '!$C$5+'РСТ РСО-А'!$K$6+'РСТ РСО-А'!$H$9</f>
        <v>3772.77</v>
      </c>
      <c r="C335" s="118">
        <f>VLOOKUP($A335+ROUND((COLUMN()-2)/24,5),АТС!$A$41:$F$784,3)+'Иные услуги '!$C$5+'РСТ РСО-А'!$K$6+'РСТ РСО-А'!$H$9</f>
        <v>3791.87</v>
      </c>
      <c r="D335" s="118">
        <f>VLOOKUP($A335+ROUND((COLUMN()-2)/24,5),АТС!$A$41:$F$784,3)+'Иные услуги '!$C$5+'РСТ РСО-А'!$K$6+'РСТ РСО-А'!$H$9</f>
        <v>3817.93</v>
      </c>
      <c r="E335" s="118">
        <f>VLOOKUP($A335+ROUND((COLUMN()-2)/24,5),АТС!$A$41:$F$784,3)+'Иные услуги '!$C$5+'РСТ РСО-А'!$K$6+'РСТ РСО-А'!$H$9</f>
        <v>3817.7799999999997</v>
      </c>
      <c r="F335" s="118">
        <f>VLOOKUP($A335+ROUND((COLUMN()-2)/24,5),АТС!$A$41:$F$784,3)+'Иные услуги '!$C$5+'РСТ РСО-А'!$K$6+'РСТ РСО-А'!$H$9</f>
        <v>3791.85</v>
      </c>
      <c r="G335" s="118">
        <f>VLOOKUP($A335+ROUND((COLUMN()-2)/24,5),АТС!$A$41:$F$784,3)+'Иные услуги '!$C$5+'РСТ РСО-А'!$K$6+'РСТ РСО-А'!$H$9</f>
        <v>3794.57</v>
      </c>
      <c r="H335" s="118">
        <f>VLOOKUP($A335+ROUND((COLUMN()-2)/24,5),АТС!$A$41:$F$784,3)+'Иные услуги '!$C$5+'РСТ РСО-А'!$K$6+'РСТ РСО-А'!$H$9</f>
        <v>3819.5</v>
      </c>
      <c r="I335" s="118">
        <f>VLOOKUP($A335+ROUND((COLUMN()-2)/24,5),АТС!$A$41:$F$784,3)+'Иные услуги '!$C$5+'РСТ РСО-А'!$K$6+'РСТ РСО-А'!$H$9</f>
        <v>3868.26</v>
      </c>
      <c r="J335" s="118">
        <f>VLOOKUP($A335+ROUND((COLUMN()-2)/24,5),АТС!$A$41:$F$784,3)+'Иные услуги '!$C$5+'РСТ РСО-А'!$K$6+'РСТ РСО-А'!$H$9</f>
        <v>3818.86</v>
      </c>
      <c r="K335" s="118">
        <f>VLOOKUP($A335+ROUND((COLUMN()-2)/24,5),АТС!$A$41:$F$784,3)+'Иные услуги '!$C$5+'РСТ РСО-А'!$K$6+'РСТ РСО-А'!$H$9</f>
        <v>3807.92</v>
      </c>
      <c r="L335" s="118">
        <f>VLOOKUP($A335+ROUND((COLUMN()-2)/24,5),АТС!$A$41:$F$784,3)+'Иные услуги '!$C$5+'РСТ РСО-А'!$K$6+'РСТ РСО-А'!$H$9</f>
        <v>3807.54</v>
      </c>
      <c r="M335" s="118">
        <f>VLOOKUP($A335+ROUND((COLUMN()-2)/24,5),АТС!$A$41:$F$784,3)+'Иные услуги '!$C$5+'РСТ РСО-А'!$K$6+'РСТ РСО-А'!$H$9</f>
        <v>3873.41</v>
      </c>
      <c r="N335" s="118">
        <f>VLOOKUP($A335+ROUND((COLUMN()-2)/24,5),АТС!$A$41:$F$784,3)+'Иные услуги '!$C$5+'РСТ РСО-А'!$K$6+'РСТ РСО-А'!$H$9</f>
        <v>3910.13</v>
      </c>
      <c r="O335" s="118">
        <f>VLOOKUP($A335+ROUND((COLUMN()-2)/24,5),АТС!$A$41:$F$784,3)+'Иные услуги '!$C$5+'РСТ РСО-А'!$K$6+'РСТ РСО-А'!$H$9</f>
        <v>3910.34</v>
      </c>
      <c r="P335" s="118">
        <f>VLOOKUP($A335+ROUND((COLUMN()-2)/24,5),АТС!$A$41:$F$784,3)+'Иные услуги '!$C$5+'РСТ РСО-А'!$K$6+'РСТ РСО-А'!$H$9</f>
        <v>3910.2799999999997</v>
      </c>
      <c r="Q335" s="118">
        <f>VLOOKUP($A335+ROUND((COLUMN()-2)/24,5),АТС!$A$41:$F$784,3)+'Иные услуги '!$C$5+'РСТ РСО-А'!$K$6+'РСТ РСО-А'!$H$9</f>
        <v>3909.54</v>
      </c>
      <c r="R335" s="118">
        <f>VLOOKUP($A335+ROUND((COLUMN()-2)/24,5),АТС!$A$41:$F$784,3)+'Иные услуги '!$C$5+'РСТ РСО-А'!$K$6+'РСТ РСО-А'!$H$9</f>
        <v>3872.5299999999997</v>
      </c>
      <c r="S335" s="118">
        <f>VLOOKUP($A335+ROUND((COLUMN()-2)/24,5),АТС!$A$41:$F$784,3)+'Иные услуги '!$C$5+'РСТ РСО-А'!$K$6+'РСТ РСО-А'!$H$9</f>
        <v>3806.7799999999997</v>
      </c>
      <c r="T335" s="118">
        <f>VLOOKUP($A335+ROUND((COLUMN()-2)/24,5),АТС!$A$41:$F$784,3)+'Иные услуги '!$C$5+'РСТ РСО-А'!$K$6+'РСТ РСО-А'!$H$9</f>
        <v>3921.51</v>
      </c>
      <c r="U335" s="118">
        <f>VLOOKUP($A335+ROUND((COLUMN()-2)/24,5),АТС!$A$41:$F$784,3)+'Иные услуги '!$C$5+'РСТ РСО-А'!$K$6+'РСТ РСО-А'!$H$9</f>
        <v>3857.85</v>
      </c>
      <c r="V335" s="118">
        <f>VLOOKUP($A335+ROUND((COLUMN()-2)/24,5),АТС!$A$41:$F$784,3)+'Иные услуги '!$C$5+'РСТ РСО-А'!$K$6+'РСТ РСО-А'!$H$9</f>
        <v>3821.98</v>
      </c>
      <c r="W335" s="118">
        <f>VLOOKUP($A335+ROUND((COLUMN()-2)/24,5),АТС!$A$41:$F$784,3)+'Иные услуги '!$C$5+'РСТ РСО-А'!$K$6+'РСТ РСО-А'!$H$9</f>
        <v>3827.26</v>
      </c>
      <c r="X335" s="118">
        <f>VLOOKUP($A335+ROUND((COLUMN()-2)/24,5),АТС!$A$41:$F$784,3)+'Иные услуги '!$C$5+'РСТ РСО-А'!$K$6+'РСТ РСО-А'!$H$9</f>
        <v>4036.1</v>
      </c>
      <c r="Y335" s="118">
        <f>VLOOKUP($A335+ROUND((COLUMN()-2)/24,5),АТС!$A$41:$F$784,3)+'Иные услуги '!$C$5+'РСТ РСО-А'!$K$6+'РСТ РСО-А'!$H$9</f>
        <v>3863.2</v>
      </c>
    </row>
    <row r="336" spans="1:25" x14ac:dyDescent="0.2">
      <c r="A336" s="66">
        <f t="shared" si="9"/>
        <v>43396</v>
      </c>
      <c r="B336" s="118">
        <f>VLOOKUP($A336+ROUND((COLUMN()-2)/24,5),АТС!$A$41:$F$784,3)+'Иные услуги '!$C$5+'РСТ РСО-А'!$K$6+'РСТ РСО-А'!$H$9</f>
        <v>3770.55</v>
      </c>
      <c r="C336" s="118">
        <f>VLOOKUP($A336+ROUND((COLUMN()-2)/24,5),АТС!$A$41:$F$784,3)+'Иные услуги '!$C$5+'РСТ РСО-А'!$K$6+'РСТ РСО-А'!$H$9</f>
        <v>3791.05</v>
      </c>
      <c r="D336" s="118">
        <f>VLOOKUP($A336+ROUND((COLUMN()-2)/24,5),АТС!$A$41:$F$784,3)+'Иные услуги '!$C$5+'РСТ РСО-А'!$K$6+'РСТ РСО-А'!$H$9</f>
        <v>3790.75</v>
      </c>
      <c r="E336" s="118">
        <f>VLOOKUP($A336+ROUND((COLUMN()-2)/24,5),АТС!$A$41:$F$784,3)+'Иные услуги '!$C$5+'РСТ РСО-А'!$K$6+'РСТ РСО-А'!$H$9</f>
        <v>3790.54</v>
      </c>
      <c r="F336" s="118">
        <f>VLOOKUP($A336+ROUND((COLUMN()-2)/24,5),АТС!$A$41:$F$784,3)+'Иные услуги '!$C$5+'РСТ РСО-А'!$K$6+'РСТ РСО-А'!$H$9</f>
        <v>3790.4700000000003</v>
      </c>
      <c r="G336" s="118">
        <f>VLOOKUP($A336+ROUND((COLUMN()-2)/24,5),АТС!$A$41:$F$784,3)+'Иные услуги '!$C$5+'РСТ РСО-А'!$K$6+'РСТ РСО-А'!$H$9</f>
        <v>3791.05</v>
      </c>
      <c r="H336" s="118">
        <f>VLOOKUP($A336+ROUND((COLUMN()-2)/24,5),АТС!$A$41:$F$784,3)+'Иные услуги '!$C$5+'РСТ РСО-А'!$K$6+'РСТ РСО-А'!$H$9</f>
        <v>3814.63</v>
      </c>
      <c r="I336" s="118">
        <f>VLOOKUP($A336+ROUND((COLUMN()-2)/24,5),АТС!$A$41:$F$784,3)+'Иные услуги '!$C$5+'РСТ РСО-А'!$K$6+'РСТ РСО-А'!$H$9</f>
        <v>3871.05</v>
      </c>
      <c r="J336" s="118">
        <f>VLOOKUP($A336+ROUND((COLUMN()-2)/24,5),АТС!$A$41:$F$784,3)+'Иные услуги '!$C$5+'РСТ РСО-А'!$K$6+'РСТ РСО-А'!$H$9</f>
        <v>3818.01</v>
      </c>
      <c r="K336" s="118">
        <f>VLOOKUP($A336+ROUND((COLUMN()-2)/24,5),АТС!$A$41:$F$784,3)+'Иные услуги '!$C$5+'РСТ РСО-А'!$K$6+'РСТ РСО-А'!$H$9</f>
        <v>3809.4</v>
      </c>
      <c r="L336" s="118">
        <f>VLOOKUP($A336+ROUND((COLUMN()-2)/24,5),АТС!$A$41:$F$784,3)+'Иные услуги '!$C$5+'РСТ РСО-А'!$K$6+'РСТ РСО-А'!$H$9</f>
        <v>3840.16</v>
      </c>
      <c r="M336" s="118">
        <f>VLOOKUP($A336+ROUND((COLUMN()-2)/24,5),АТС!$A$41:$F$784,3)+'Иные услуги '!$C$5+'РСТ РСО-А'!$K$6+'РСТ РСО-А'!$H$9</f>
        <v>3872.15</v>
      </c>
      <c r="N336" s="118">
        <f>VLOOKUP($A336+ROUND((COLUMN()-2)/24,5),АТС!$A$41:$F$784,3)+'Иные услуги '!$C$5+'РСТ РСО-А'!$K$6+'РСТ РСО-А'!$H$9</f>
        <v>3949.29</v>
      </c>
      <c r="O336" s="118">
        <f>VLOOKUP($A336+ROUND((COLUMN()-2)/24,5),АТС!$A$41:$F$784,3)+'Иные услуги '!$C$5+'РСТ РСО-А'!$K$6+'РСТ РСО-А'!$H$9</f>
        <v>3949</v>
      </c>
      <c r="P336" s="118">
        <f>VLOOKUP($A336+ROUND((COLUMN()-2)/24,5),АТС!$A$41:$F$784,3)+'Иные услуги '!$C$5+'РСТ РСО-А'!$K$6+'РСТ РСО-А'!$H$9</f>
        <v>3949.0299999999997</v>
      </c>
      <c r="Q336" s="118">
        <f>VLOOKUP($A336+ROUND((COLUMN()-2)/24,5),АТС!$A$41:$F$784,3)+'Иные услуги '!$C$5+'РСТ РСО-А'!$K$6+'РСТ РСО-А'!$H$9</f>
        <v>3948.67</v>
      </c>
      <c r="R336" s="118">
        <f>VLOOKUP($A336+ROUND((COLUMN()-2)/24,5),АТС!$A$41:$F$784,3)+'Иные услуги '!$C$5+'РСТ РСО-А'!$K$6+'РСТ РСО-А'!$H$9</f>
        <v>3871.93</v>
      </c>
      <c r="S336" s="118">
        <f>VLOOKUP($A336+ROUND((COLUMN()-2)/24,5),АТС!$A$41:$F$784,3)+'Иные услуги '!$C$5+'РСТ РСО-А'!$K$6+'РСТ РСО-А'!$H$9</f>
        <v>3807.7799999999997</v>
      </c>
      <c r="T336" s="118">
        <f>VLOOKUP($A336+ROUND((COLUMN()-2)/24,5),АТС!$A$41:$F$784,3)+'Иные услуги '!$C$5+'РСТ РСО-А'!$K$6+'РСТ РСО-А'!$H$9</f>
        <v>3928.95</v>
      </c>
      <c r="U336" s="118">
        <f>VLOOKUP($A336+ROUND((COLUMN()-2)/24,5),АТС!$A$41:$F$784,3)+'Иные услуги '!$C$5+'РСТ РСО-А'!$K$6+'РСТ РСО-А'!$H$9</f>
        <v>3860.83</v>
      </c>
      <c r="V336" s="118">
        <f>VLOOKUP($A336+ROUND((COLUMN()-2)/24,5),АТС!$A$41:$F$784,3)+'Иные услуги '!$C$5+'РСТ РСО-А'!$K$6+'РСТ РСО-А'!$H$9</f>
        <v>3820.99</v>
      </c>
      <c r="W336" s="118">
        <f>VLOOKUP($A336+ROUND((COLUMN()-2)/24,5),АТС!$A$41:$F$784,3)+'Иные услуги '!$C$5+'РСТ РСО-А'!$K$6+'РСТ РСО-А'!$H$9</f>
        <v>3823.1</v>
      </c>
      <c r="X336" s="118">
        <f>VLOOKUP($A336+ROUND((COLUMN()-2)/24,5),АТС!$A$41:$F$784,3)+'Иные услуги '!$C$5+'РСТ РСО-А'!$K$6+'РСТ РСО-А'!$H$9</f>
        <v>4030.65</v>
      </c>
      <c r="Y336" s="118">
        <f>VLOOKUP($A336+ROUND((COLUMN()-2)/24,5),АТС!$A$41:$F$784,3)+'Иные услуги '!$C$5+'РСТ РСО-А'!$K$6+'РСТ РСО-А'!$H$9</f>
        <v>3878.15</v>
      </c>
    </row>
    <row r="337" spans="1:27" x14ac:dyDescent="0.2">
      <c r="A337" s="66">
        <f t="shared" si="9"/>
        <v>43397</v>
      </c>
      <c r="B337" s="118">
        <f>VLOOKUP($A337+ROUND((COLUMN()-2)/24,5),АТС!$A$41:$F$784,3)+'Иные услуги '!$C$5+'РСТ РСО-А'!$K$6+'РСТ РСО-А'!$H$9</f>
        <v>3769.83</v>
      </c>
      <c r="C337" s="118">
        <f>VLOOKUP($A337+ROUND((COLUMN()-2)/24,5),АТС!$A$41:$F$784,3)+'Иные услуги '!$C$5+'РСТ РСО-А'!$K$6+'РСТ РСО-А'!$H$9</f>
        <v>3791.5299999999997</v>
      </c>
      <c r="D337" s="118">
        <f>VLOOKUP($A337+ROUND((COLUMN()-2)/24,5),АТС!$A$41:$F$784,3)+'Иные услуги '!$C$5+'РСТ РСО-А'!$K$6+'РСТ РСО-А'!$H$9</f>
        <v>3789.76</v>
      </c>
      <c r="E337" s="118">
        <f>VLOOKUP($A337+ROUND((COLUMN()-2)/24,5),АТС!$A$41:$F$784,3)+'Иные услуги '!$C$5+'РСТ РСО-А'!$K$6+'РСТ РСО-А'!$H$9</f>
        <v>3789.4700000000003</v>
      </c>
      <c r="F337" s="118">
        <f>VLOOKUP($A337+ROUND((COLUMN()-2)/24,5),АТС!$A$41:$F$784,3)+'Иные услуги '!$C$5+'РСТ РСО-А'!$K$6+'РСТ РСО-А'!$H$9</f>
        <v>3790.16</v>
      </c>
      <c r="G337" s="118">
        <f>VLOOKUP($A337+ROUND((COLUMN()-2)/24,5),АТС!$A$41:$F$784,3)+'Иные услуги '!$C$5+'РСТ РСО-А'!$K$6+'РСТ РСО-А'!$H$9</f>
        <v>3791.54</v>
      </c>
      <c r="H337" s="118">
        <f>VLOOKUP($A337+ROUND((COLUMN()-2)/24,5),АТС!$A$41:$F$784,3)+'Иные услуги '!$C$5+'РСТ РСО-А'!$K$6+'РСТ РСО-А'!$H$9</f>
        <v>3813.71</v>
      </c>
      <c r="I337" s="118">
        <f>VLOOKUP($A337+ROUND((COLUMN()-2)/24,5),АТС!$A$41:$F$784,3)+'Иные услуги '!$C$5+'РСТ РСО-А'!$K$6+'РСТ РСО-А'!$H$9</f>
        <v>3849.75</v>
      </c>
      <c r="J337" s="118">
        <f>VLOOKUP($A337+ROUND((COLUMN()-2)/24,5),АТС!$A$41:$F$784,3)+'Иные услуги '!$C$5+'РСТ РСО-А'!$K$6+'РСТ РСО-А'!$H$9</f>
        <v>3818.33</v>
      </c>
      <c r="K337" s="118">
        <f>VLOOKUP($A337+ROUND((COLUMN()-2)/24,5),АТС!$A$41:$F$784,3)+'Иные услуги '!$C$5+'РСТ РСО-А'!$K$6+'РСТ РСО-А'!$H$9</f>
        <v>3808.48</v>
      </c>
      <c r="L337" s="118">
        <f>VLOOKUP($A337+ROUND((COLUMN()-2)/24,5),АТС!$A$41:$F$784,3)+'Иные услуги '!$C$5+'РСТ РСО-А'!$K$6+'РСТ РСО-А'!$H$9</f>
        <v>3840.18</v>
      </c>
      <c r="M337" s="118">
        <f>VLOOKUP($A337+ROUND((COLUMN()-2)/24,5),АТС!$A$41:$F$784,3)+'Иные услуги '!$C$5+'РСТ РСО-А'!$K$6+'РСТ РСО-А'!$H$9</f>
        <v>3873.4</v>
      </c>
      <c r="N337" s="118">
        <f>VLOOKUP($A337+ROUND((COLUMN()-2)/24,5),АТС!$A$41:$F$784,3)+'Иные услуги '!$C$5+'РСТ РСО-А'!$K$6+'РСТ РСО-А'!$H$9</f>
        <v>3951.34</v>
      </c>
      <c r="O337" s="118">
        <f>VLOOKUP($A337+ROUND((COLUMN()-2)/24,5),АТС!$A$41:$F$784,3)+'Иные услуги '!$C$5+'РСТ РСО-А'!$K$6+'РСТ РСО-А'!$H$9</f>
        <v>3951.34</v>
      </c>
      <c r="P337" s="118">
        <f>VLOOKUP($A337+ROUND((COLUMN()-2)/24,5),АТС!$A$41:$F$784,3)+'Иные услуги '!$C$5+'РСТ РСО-А'!$K$6+'РСТ РСО-А'!$H$9</f>
        <v>3951.16</v>
      </c>
      <c r="Q337" s="118">
        <f>VLOOKUP($A337+ROUND((COLUMN()-2)/24,5),АТС!$A$41:$F$784,3)+'Иные услуги '!$C$5+'РСТ РСО-А'!$K$6+'РСТ РСО-А'!$H$9</f>
        <v>3951.23</v>
      </c>
      <c r="R337" s="118">
        <f>VLOOKUP($A337+ROUND((COLUMN()-2)/24,5),АТС!$A$41:$F$784,3)+'Иные услуги '!$C$5+'РСТ РСО-А'!$K$6+'РСТ РСО-А'!$H$9</f>
        <v>3873.34</v>
      </c>
      <c r="S337" s="118">
        <f>VLOOKUP($A337+ROUND((COLUMN()-2)/24,5),АТС!$A$41:$F$784,3)+'Иные услуги '!$C$5+'РСТ РСО-А'!$K$6+'РСТ РСО-А'!$H$9</f>
        <v>3812.81</v>
      </c>
      <c r="T337" s="118">
        <f>VLOOKUP($A337+ROUND((COLUMN()-2)/24,5),АТС!$A$41:$F$784,3)+'Иные услуги '!$C$5+'РСТ РСО-А'!$K$6+'РСТ РСО-А'!$H$9</f>
        <v>3943.7799999999997</v>
      </c>
      <c r="U337" s="118">
        <f>VLOOKUP($A337+ROUND((COLUMN()-2)/24,5),АТС!$A$41:$F$784,3)+'Иные услуги '!$C$5+'РСТ РСО-А'!$K$6+'РСТ РСО-А'!$H$9</f>
        <v>3866.9</v>
      </c>
      <c r="V337" s="118">
        <f>VLOOKUP($A337+ROUND((COLUMN()-2)/24,5),АТС!$A$41:$F$784,3)+'Иные услуги '!$C$5+'РСТ РСО-А'!$K$6+'РСТ РСО-А'!$H$9</f>
        <v>3824.7799999999997</v>
      </c>
      <c r="W337" s="118">
        <f>VLOOKUP($A337+ROUND((COLUMN()-2)/24,5),АТС!$A$41:$F$784,3)+'Иные услуги '!$C$5+'РСТ РСО-А'!$K$6+'РСТ РСО-А'!$H$9</f>
        <v>3832.07</v>
      </c>
      <c r="X337" s="118">
        <f>VLOOKUP($A337+ROUND((COLUMN()-2)/24,5),АТС!$A$41:$F$784,3)+'Иные услуги '!$C$5+'РСТ РСО-А'!$K$6+'РСТ РСО-А'!$H$9</f>
        <v>4039.84</v>
      </c>
      <c r="Y337" s="118">
        <f>VLOOKUP($A337+ROUND((COLUMN()-2)/24,5),АТС!$A$41:$F$784,3)+'Иные услуги '!$C$5+'РСТ РСО-А'!$K$6+'РСТ РСО-А'!$H$9</f>
        <v>3857.93</v>
      </c>
    </row>
    <row r="338" spans="1:27" x14ac:dyDescent="0.2">
      <c r="A338" s="66">
        <f t="shared" si="9"/>
        <v>43398</v>
      </c>
      <c r="B338" s="118">
        <f>VLOOKUP($A338+ROUND((COLUMN()-2)/24,5),АТС!$A$41:$F$784,3)+'Иные услуги '!$C$5+'РСТ РСО-А'!$K$6+'РСТ РСО-А'!$H$9</f>
        <v>3778.93</v>
      </c>
      <c r="C338" s="118">
        <f>VLOOKUP($A338+ROUND((COLUMN()-2)/24,5),АТС!$A$41:$F$784,3)+'Иные услуги '!$C$5+'РСТ РСО-А'!$K$6+'РСТ РСО-А'!$H$9</f>
        <v>3779.04</v>
      </c>
      <c r="D338" s="118">
        <f>VLOOKUP($A338+ROUND((COLUMN()-2)/24,5),АТС!$A$41:$F$784,3)+'Иные услуги '!$C$5+'РСТ РСО-А'!$K$6+'РСТ РСО-А'!$H$9</f>
        <v>3791.12</v>
      </c>
      <c r="E338" s="118">
        <f>VLOOKUP($A338+ROUND((COLUMN()-2)/24,5),АТС!$A$41:$F$784,3)+'Иные услуги '!$C$5+'РСТ РСО-А'!$K$6+'РСТ РСО-А'!$H$9</f>
        <v>3790.94</v>
      </c>
      <c r="F338" s="118">
        <f>VLOOKUP($A338+ROUND((COLUMN()-2)/24,5),АТС!$A$41:$F$784,3)+'Иные услуги '!$C$5+'РСТ РСО-А'!$K$6+'РСТ РСО-А'!$H$9</f>
        <v>3789.45</v>
      </c>
      <c r="G338" s="118">
        <f>VLOOKUP($A338+ROUND((COLUMN()-2)/24,5),АТС!$A$41:$F$784,3)+'Иные услуги '!$C$5+'РСТ РСО-А'!$K$6+'РСТ РСО-А'!$H$9</f>
        <v>3793.07</v>
      </c>
      <c r="H338" s="118">
        <f>VLOOKUP($A338+ROUND((COLUMN()-2)/24,5),АТС!$A$41:$F$784,3)+'Иные услуги '!$C$5+'РСТ РСО-А'!$K$6+'РСТ РСО-А'!$H$9</f>
        <v>3818.39</v>
      </c>
      <c r="I338" s="118">
        <f>VLOOKUP($A338+ROUND((COLUMN()-2)/24,5),АТС!$A$41:$F$784,3)+'Иные услуги '!$C$5+'РСТ РСО-А'!$K$6+'РСТ РСО-А'!$H$9</f>
        <v>3873.99</v>
      </c>
      <c r="J338" s="118">
        <f>VLOOKUP($A338+ROUND((COLUMN()-2)/24,5),АТС!$A$41:$F$784,3)+'Иные услуги '!$C$5+'РСТ РСО-А'!$K$6+'РСТ РСО-А'!$H$9</f>
        <v>3822.45</v>
      </c>
      <c r="K338" s="118">
        <f>VLOOKUP($A338+ROUND((COLUMN()-2)/24,5),АТС!$A$41:$F$784,3)+'Иные услуги '!$C$5+'РСТ РСО-А'!$K$6+'РСТ РСО-А'!$H$9</f>
        <v>3799.1</v>
      </c>
      <c r="L338" s="118">
        <f>VLOOKUP($A338+ROUND((COLUMN()-2)/24,5),АТС!$A$41:$F$784,3)+'Иные услуги '!$C$5+'РСТ РСО-А'!$K$6+'РСТ РСО-А'!$H$9</f>
        <v>3816.52</v>
      </c>
      <c r="M338" s="118">
        <f>VLOOKUP($A338+ROUND((COLUMN()-2)/24,5),АТС!$A$41:$F$784,3)+'Иные услуги '!$C$5+'РСТ РСО-А'!$K$6+'РСТ РСО-А'!$H$9</f>
        <v>3815.61</v>
      </c>
      <c r="N338" s="118">
        <f>VLOOKUP($A338+ROUND((COLUMN()-2)/24,5),АТС!$A$41:$F$784,3)+'Иные услуги '!$C$5+'РСТ РСО-А'!$K$6+'РСТ РСО-А'!$H$9</f>
        <v>3814.63</v>
      </c>
      <c r="O338" s="118">
        <f>VLOOKUP($A338+ROUND((COLUMN()-2)/24,5),АТС!$A$41:$F$784,3)+'Иные услуги '!$C$5+'РСТ РСО-А'!$K$6+'РСТ РСО-А'!$H$9</f>
        <v>3813.76</v>
      </c>
      <c r="P338" s="118">
        <f>VLOOKUP($A338+ROUND((COLUMN()-2)/24,5),АТС!$A$41:$F$784,3)+'Иные услуги '!$C$5+'РСТ РСО-А'!$K$6+'РСТ РСО-А'!$H$9</f>
        <v>3812.84</v>
      </c>
      <c r="Q338" s="118">
        <f>VLOOKUP($A338+ROUND((COLUMN()-2)/24,5),АТС!$A$41:$F$784,3)+'Иные услуги '!$C$5+'РСТ РСО-А'!$K$6+'РСТ РСО-А'!$H$9</f>
        <v>3814.52</v>
      </c>
      <c r="R338" s="118">
        <f>VLOOKUP($A338+ROUND((COLUMN()-2)/24,5),АТС!$A$41:$F$784,3)+'Иные услуги '!$C$5+'РСТ РСО-А'!$K$6+'РСТ РСО-А'!$H$9</f>
        <v>3850.16</v>
      </c>
      <c r="S338" s="118">
        <f>VLOOKUP($A338+ROUND((COLUMN()-2)/24,5),АТС!$A$41:$F$784,3)+'Иные услуги '!$C$5+'РСТ РСО-А'!$K$6+'РСТ РСО-А'!$H$9</f>
        <v>3886.68</v>
      </c>
      <c r="T338" s="118">
        <f>VLOOKUP($A338+ROUND((COLUMN()-2)/24,5),АТС!$A$41:$F$784,3)+'Иные услуги '!$C$5+'РСТ РСО-А'!$K$6+'РСТ РСО-А'!$H$9</f>
        <v>3926.33</v>
      </c>
      <c r="U338" s="118">
        <f>VLOOKUP($A338+ROUND((COLUMN()-2)/24,5),АТС!$A$41:$F$784,3)+'Иные услуги '!$C$5+'РСТ РСО-А'!$K$6+'РСТ РСО-А'!$H$9</f>
        <v>3856.18</v>
      </c>
      <c r="V338" s="118">
        <f>VLOOKUP($A338+ROUND((COLUMN()-2)/24,5),АТС!$A$41:$F$784,3)+'Иные услуги '!$C$5+'РСТ РСО-А'!$K$6+'РСТ РСО-А'!$H$9</f>
        <v>3843.74</v>
      </c>
      <c r="W338" s="118">
        <f>VLOOKUP($A338+ROUND((COLUMN()-2)/24,5),АТС!$A$41:$F$784,3)+'Иные услуги '!$C$5+'РСТ РСО-А'!$K$6+'РСТ РСО-А'!$H$9</f>
        <v>3840.02</v>
      </c>
      <c r="X338" s="118">
        <f>VLOOKUP($A338+ROUND((COLUMN()-2)/24,5),АТС!$A$41:$F$784,3)+'Иные услуги '!$C$5+'РСТ РСО-А'!$K$6+'РСТ РСО-А'!$H$9</f>
        <v>3918.08</v>
      </c>
      <c r="Y338" s="118">
        <f>VLOOKUP($A338+ROUND((COLUMN()-2)/24,5),АТС!$A$41:$F$784,3)+'Иные услуги '!$C$5+'РСТ РСО-А'!$K$6+'РСТ РСО-А'!$H$9</f>
        <v>3921.38</v>
      </c>
    </row>
    <row r="339" spans="1:27" x14ac:dyDescent="0.2">
      <c r="A339" s="66">
        <f t="shared" si="9"/>
        <v>43399</v>
      </c>
      <c r="B339" s="118">
        <f>VLOOKUP($A339+ROUND((COLUMN()-2)/24,5),АТС!$A$41:$F$784,3)+'Иные услуги '!$C$5+'РСТ РСО-А'!$K$6+'РСТ РСО-А'!$H$9</f>
        <v>3790.69</v>
      </c>
      <c r="C339" s="118">
        <f>VLOOKUP($A339+ROUND((COLUMN()-2)/24,5),АТС!$A$41:$F$784,3)+'Иные услуги '!$C$5+'РСТ РСО-А'!$K$6+'РСТ РСО-А'!$H$9</f>
        <v>3778.88</v>
      </c>
      <c r="D339" s="118">
        <f>VLOOKUP($A339+ROUND((COLUMN()-2)/24,5),АТС!$A$41:$F$784,3)+'Иные услуги '!$C$5+'РСТ РСО-А'!$K$6+'РСТ РСО-А'!$H$9</f>
        <v>3777.95</v>
      </c>
      <c r="E339" s="118">
        <f>VLOOKUP($A339+ROUND((COLUMN()-2)/24,5),АТС!$A$41:$F$784,3)+'Иные услуги '!$C$5+'РСТ РСО-А'!$K$6+'РСТ РСО-А'!$H$9</f>
        <v>3777.76</v>
      </c>
      <c r="F339" s="118">
        <f>VLOOKUP($A339+ROUND((COLUMN()-2)/24,5),АТС!$A$41:$F$784,3)+'Иные услуги '!$C$5+'РСТ РСО-А'!$K$6+'РСТ РСО-А'!$H$9</f>
        <v>3778.48</v>
      </c>
      <c r="G339" s="118">
        <f>VLOOKUP($A339+ROUND((COLUMN()-2)/24,5),АТС!$A$41:$F$784,3)+'Иные услуги '!$C$5+'РСТ РСО-А'!$K$6+'РСТ РСО-А'!$H$9</f>
        <v>3780.2</v>
      </c>
      <c r="H339" s="118">
        <f>VLOOKUP($A339+ROUND((COLUMN()-2)/24,5),АТС!$A$41:$F$784,3)+'Иные услуги '!$C$5+'РСТ РСО-А'!$K$6+'РСТ РСО-А'!$H$9</f>
        <v>3787.85</v>
      </c>
      <c r="I339" s="118">
        <f>VLOOKUP($A339+ROUND((COLUMN()-2)/24,5),АТС!$A$41:$F$784,3)+'Иные услуги '!$C$5+'РСТ РСО-А'!$K$6+'РСТ РСО-А'!$H$9</f>
        <v>3960.86</v>
      </c>
      <c r="J339" s="118">
        <f>VLOOKUP($A339+ROUND((COLUMN()-2)/24,5),АТС!$A$41:$F$784,3)+'Иные услуги '!$C$5+'РСТ РСО-А'!$K$6+'РСТ РСО-А'!$H$9</f>
        <v>3795.98</v>
      </c>
      <c r="K339" s="118">
        <f>VLOOKUP($A339+ROUND((COLUMN()-2)/24,5),АТС!$A$41:$F$784,3)+'Иные услуги '!$C$5+'РСТ РСО-А'!$K$6+'РСТ РСО-А'!$H$9</f>
        <v>3796.29</v>
      </c>
      <c r="L339" s="118">
        <f>VLOOKUP($A339+ROUND((COLUMN()-2)/24,5),АТС!$A$41:$F$784,3)+'Иные услуги '!$C$5+'РСТ РСО-А'!$K$6+'РСТ РСО-А'!$H$9</f>
        <v>3851.45</v>
      </c>
      <c r="M339" s="118">
        <f>VLOOKUP($A339+ROUND((COLUMN()-2)/24,5),АТС!$A$41:$F$784,3)+'Иные услуги '!$C$5+'РСТ РСО-А'!$K$6+'РСТ РСО-А'!$H$9</f>
        <v>3815.02</v>
      </c>
      <c r="N339" s="118">
        <f>VLOOKUP($A339+ROUND((COLUMN()-2)/24,5),АТС!$A$41:$F$784,3)+'Иные услуги '!$C$5+'РСТ РСО-А'!$K$6+'РСТ РСО-А'!$H$9</f>
        <v>3814.4700000000003</v>
      </c>
      <c r="O339" s="118">
        <f>VLOOKUP($A339+ROUND((COLUMN()-2)/24,5),АТС!$A$41:$F$784,3)+'Иные услуги '!$C$5+'РСТ РСО-А'!$K$6+'РСТ РСО-А'!$H$9</f>
        <v>3814.91</v>
      </c>
      <c r="P339" s="118">
        <f>VLOOKUP($A339+ROUND((COLUMN()-2)/24,5),АТС!$A$41:$F$784,3)+'Иные услуги '!$C$5+'РСТ РСО-А'!$K$6+'РСТ РСО-А'!$H$9</f>
        <v>3814.7</v>
      </c>
      <c r="Q339" s="118">
        <f>VLOOKUP($A339+ROUND((COLUMN()-2)/24,5),АТС!$A$41:$F$784,3)+'Иные услуги '!$C$5+'РСТ РСО-А'!$K$6+'РСТ РСО-А'!$H$9</f>
        <v>3814.39</v>
      </c>
      <c r="R339" s="118">
        <f>VLOOKUP($A339+ROUND((COLUMN()-2)/24,5),АТС!$A$41:$F$784,3)+'Иные услуги '!$C$5+'РСТ РСО-А'!$K$6+'РСТ РСО-А'!$H$9</f>
        <v>3844.01</v>
      </c>
      <c r="S339" s="118">
        <f>VLOOKUP($A339+ROUND((COLUMN()-2)/24,5),АТС!$A$41:$F$784,3)+'Иные услуги '!$C$5+'РСТ РСО-А'!$K$6+'РСТ РСО-А'!$H$9</f>
        <v>3960.52</v>
      </c>
      <c r="T339" s="118">
        <f>VLOOKUP($A339+ROUND((COLUMN()-2)/24,5),АТС!$A$41:$F$784,3)+'Иные услуги '!$C$5+'РСТ РСО-А'!$K$6+'РСТ РСО-А'!$H$9</f>
        <v>3964.58</v>
      </c>
      <c r="U339" s="118">
        <f>VLOOKUP($A339+ROUND((COLUMN()-2)/24,5),АТС!$A$41:$F$784,3)+'Иные услуги '!$C$5+'РСТ РСО-А'!$K$6+'РСТ РСО-А'!$H$9</f>
        <v>3917.06</v>
      </c>
      <c r="V339" s="118">
        <f>VLOOKUP($A339+ROUND((COLUMN()-2)/24,5),АТС!$A$41:$F$784,3)+'Иные услуги '!$C$5+'РСТ РСО-А'!$K$6+'РСТ РСО-А'!$H$9</f>
        <v>3793.85</v>
      </c>
      <c r="W339" s="118">
        <f>VLOOKUP($A339+ROUND((COLUMN()-2)/24,5),АТС!$A$41:$F$784,3)+'Иные услуги '!$C$5+'РСТ РСО-А'!$K$6+'РСТ РСО-А'!$H$9</f>
        <v>3829.06</v>
      </c>
      <c r="X339" s="118">
        <f>VLOOKUP($A339+ROUND((COLUMN()-2)/24,5),АТС!$A$41:$F$784,3)+'Иные услуги '!$C$5+'РСТ РСО-А'!$K$6+'РСТ РСО-А'!$H$9</f>
        <v>3826.95</v>
      </c>
      <c r="Y339" s="118">
        <f>VLOOKUP($A339+ROUND((COLUMN()-2)/24,5),АТС!$A$41:$F$784,3)+'Иные услуги '!$C$5+'РСТ РСО-А'!$K$6+'РСТ РСО-А'!$H$9</f>
        <v>3898.21</v>
      </c>
    </row>
    <row r="340" spans="1:27" x14ac:dyDescent="0.2">
      <c r="A340" s="66">
        <f t="shared" si="9"/>
        <v>43400</v>
      </c>
      <c r="B340" s="118">
        <f>VLOOKUP($A340+ROUND((COLUMN()-2)/24,5),АТС!$A$41:$F$784,3)+'Иные услуги '!$C$5+'РСТ РСО-А'!$K$6+'РСТ РСО-А'!$H$9</f>
        <v>3790.35</v>
      </c>
      <c r="C340" s="118">
        <f>VLOOKUP($A340+ROUND((COLUMN()-2)/24,5),АТС!$A$41:$F$784,3)+'Иные услуги '!$C$5+'РСТ РСО-А'!$K$6+'РСТ РСО-А'!$H$9</f>
        <v>3779.06</v>
      </c>
      <c r="D340" s="118">
        <f>VLOOKUP($A340+ROUND((COLUMN()-2)/24,5),АТС!$A$41:$F$784,3)+'Иные услуги '!$C$5+'РСТ РСО-А'!$K$6+'РСТ РСО-А'!$H$9</f>
        <v>3778.37</v>
      </c>
      <c r="E340" s="118">
        <f>VLOOKUP($A340+ROUND((COLUMN()-2)/24,5),АТС!$A$41:$F$784,3)+'Иные услуги '!$C$5+'РСТ РСО-А'!$K$6+'РСТ РСО-А'!$H$9</f>
        <v>3778.0299999999997</v>
      </c>
      <c r="F340" s="118">
        <f>VLOOKUP($A340+ROUND((COLUMN()-2)/24,5),АТС!$A$41:$F$784,3)+'Иные услуги '!$C$5+'РСТ РСО-А'!$K$6+'РСТ РСО-А'!$H$9</f>
        <v>3778.13</v>
      </c>
      <c r="G340" s="118">
        <f>VLOOKUP($A340+ROUND((COLUMN()-2)/24,5),АТС!$A$41:$F$784,3)+'Иные услуги '!$C$5+'РСТ РСО-А'!$K$6+'РСТ РСО-А'!$H$9</f>
        <v>3778.7799999999997</v>
      </c>
      <c r="H340" s="118">
        <f>VLOOKUP($A340+ROUND((COLUMN()-2)/24,5),АТС!$A$41:$F$784,3)+'Иные услуги '!$C$5+'РСТ РСО-А'!$K$6+'РСТ РСО-А'!$H$9</f>
        <v>3843.56</v>
      </c>
      <c r="I340" s="118">
        <f>VLOOKUP($A340+ROUND((COLUMN()-2)/24,5),АТС!$A$41:$F$784,3)+'Иные услуги '!$C$5+'РСТ РСО-А'!$K$6+'РСТ РСО-А'!$H$9</f>
        <v>3775.13</v>
      </c>
      <c r="J340" s="118">
        <f>VLOOKUP($A340+ROUND((COLUMN()-2)/24,5),АТС!$A$41:$F$784,3)+'Иные услуги '!$C$5+'РСТ РСО-А'!$K$6+'РСТ РСО-А'!$H$9</f>
        <v>3908.35</v>
      </c>
      <c r="K340" s="118">
        <f>VLOOKUP($A340+ROUND((COLUMN()-2)/24,5),АТС!$A$41:$F$784,3)+'Иные услуги '!$C$5+'РСТ РСО-А'!$K$6+'РСТ РСО-А'!$H$9</f>
        <v>3836.68</v>
      </c>
      <c r="L340" s="118">
        <f>VLOOKUP($A340+ROUND((COLUMN()-2)/24,5),АТС!$A$41:$F$784,3)+'Иные услуги '!$C$5+'РСТ РСО-А'!$K$6+'РСТ РСО-А'!$H$9</f>
        <v>3836.67</v>
      </c>
      <c r="M340" s="118">
        <f>VLOOKUP($A340+ROUND((COLUMN()-2)/24,5),АТС!$A$41:$F$784,3)+'Иные услуги '!$C$5+'РСТ РСО-А'!$K$6+'РСТ РСО-А'!$H$9</f>
        <v>3836.54</v>
      </c>
      <c r="N340" s="118">
        <f>VLOOKUP($A340+ROUND((COLUMN()-2)/24,5),АТС!$A$41:$F$784,3)+'Иные услуги '!$C$5+'РСТ РСО-А'!$K$6+'РСТ РСО-А'!$H$9</f>
        <v>3836.42</v>
      </c>
      <c r="O340" s="118">
        <f>VLOOKUP($A340+ROUND((COLUMN()-2)/24,5),АТС!$A$41:$F$784,3)+'Иные услуги '!$C$5+'РСТ РСО-А'!$K$6+'РСТ РСО-А'!$H$9</f>
        <v>3836.2799999999997</v>
      </c>
      <c r="P340" s="118">
        <f>VLOOKUP($A340+ROUND((COLUMN()-2)/24,5),АТС!$A$41:$F$784,3)+'Иные услуги '!$C$5+'РСТ РСО-А'!$K$6+'РСТ РСО-А'!$H$9</f>
        <v>3803.7200000000003</v>
      </c>
      <c r="Q340" s="118">
        <f>VLOOKUP($A340+ROUND((COLUMN()-2)/24,5),АТС!$A$41:$F$784,3)+'Иные услуги '!$C$5+'РСТ РСО-А'!$K$6+'РСТ РСО-А'!$H$9</f>
        <v>3803.41</v>
      </c>
      <c r="R340" s="118">
        <f>VLOOKUP($A340+ROUND((COLUMN()-2)/24,5),АТС!$A$41:$F$784,3)+'Иные услуги '!$C$5+'РСТ РСО-А'!$K$6+'РСТ РСО-А'!$H$9</f>
        <v>3804.14</v>
      </c>
      <c r="S340" s="118">
        <f>VLOOKUP($A340+ROUND((COLUMN()-2)/24,5),АТС!$A$41:$F$784,3)+'Иные услуги '!$C$5+'РСТ РСО-А'!$K$6+'РСТ РСО-А'!$H$9</f>
        <v>3911.61</v>
      </c>
      <c r="T340" s="118">
        <f>VLOOKUP($A340+ROUND((COLUMN()-2)/24,5),АТС!$A$41:$F$784,3)+'Иные услуги '!$C$5+'РСТ РСО-А'!$K$6+'РСТ РСО-А'!$H$9</f>
        <v>3931.69</v>
      </c>
      <c r="U340" s="118">
        <f>VLOOKUP($A340+ROUND((COLUMN()-2)/24,5),АТС!$A$41:$F$784,3)+'Иные услуги '!$C$5+'РСТ РСО-А'!$K$6+'РСТ РСО-А'!$H$9</f>
        <v>3859.2799999999997</v>
      </c>
      <c r="V340" s="118">
        <f>VLOOKUP($A340+ROUND((COLUMN()-2)/24,5),АТС!$A$41:$F$784,3)+'Иные услуги '!$C$5+'РСТ РСО-А'!$K$6+'РСТ РСО-А'!$H$9</f>
        <v>3800.51</v>
      </c>
      <c r="W340" s="118">
        <f>VLOOKUP($A340+ROUND((COLUMN()-2)/24,5),АТС!$A$41:$F$784,3)+'Иные услуги '!$C$5+'РСТ РСО-А'!$K$6+'РСТ РСО-А'!$H$9</f>
        <v>3836.66</v>
      </c>
      <c r="X340" s="118">
        <f>VLOOKUP($A340+ROUND((COLUMN()-2)/24,5),АТС!$A$41:$F$784,3)+'Иные услуги '!$C$5+'РСТ РСО-А'!$K$6+'РСТ РСО-А'!$H$9</f>
        <v>3916.26</v>
      </c>
      <c r="Y340" s="118">
        <f>VLOOKUP($A340+ROUND((COLUMN()-2)/24,5),АТС!$A$41:$F$784,3)+'Иные услуги '!$C$5+'РСТ РСО-А'!$K$6+'РСТ РСО-А'!$H$9</f>
        <v>3884.23</v>
      </c>
    </row>
    <row r="341" spans="1:27" x14ac:dyDescent="0.2">
      <c r="A341" s="66">
        <f t="shared" si="9"/>
        <v>43401</v>
      </c>
      <c r="B341" s="118">
        <f>VLOOKUP($A341+ROUND((COLUMN()-2)/24,5),АТС!$A$41:$F$784,3)+'Иные услуги '!$C$5+'РСТ РСО-А'!$K$6+'РСТ РСО-А'!$H$9</f>
        <v>3788.81</v>
      </c>
      <c r="C341" s="118">
        <f>VLOOKUP($A341+ROUND((COLUMN()-2)/24,5),АТС!$A$41:$F$784,3)+'Иные услуги '!$C$5+'РСТ РСО-А'!$K$6+'РСТ РСО-А'!$H$9</f>
        <v>3781.05</v>
      </c>
      <c r="D341" s="118">
        <f>VLOOKUP($A341+ROUND((COLUMN()-2)/24,5),АТС!$A$41:$F$784,3)+'Иные услуги '!$C$5+'РСТ РСО-А'!$K$6+'РСТ РСО-А'!$H$9</f>
        <v>3792.62</v>
      </c>
      <c r="E341" s="118">
        <f>VLOOKUP($A341+ROUND((COLUMN()-2)/24,5),АТС!$A$41:$F$784,3)+'Иные услуги '!$C$5+'РСТ РСО-А'!$K$6+'РСТ РСО-А'!$H$9</f>
        <v>3792.48</v>
      </c>
      <c r="F341" s="118">
        <f>VLOOKUP($A341+ROUND((COLUMN()-2)/24,5),АТС!$A$41:$F$784,3)+'Иные услуги '!$C$5+'РСТ РСО-А'!$K$6+'РСТ РСО-А'!$H$9</f>
        <v>3792.59</v>
      </c>
      <c r="G341" s="118">
        <f>VLOOKUP($A341+ROUND((COLUMN()-2)/24,5),АТС!$A$41:$F$784,3)+'Иные услуги '!$C$5+'РСТ РСО-А'!$K$6+'РСТ РСО-А'!$H$9</f>
        <v>3792.76</v>
      </c>
      <c r="H341" s="118">
        <f>VLOOKUP($A341+ROUND((COLUMN()-2)/24,5),АТС!$A$41:$F$784,3)+'Иные услуги '!$C$5+'РСТ РСО-А'!$K$6+'РСТ РСО-А'!$H$9</f>
        <v>3893.52</v>
      </c>
      <c r="I341" s="118">
        <f>VLOOKUP($A341+ROUND((COLUMN()-2)/24,5),АТС!$A$41:$F$784,3)+'Иные услуги '!$C$5+'РСТ РСО-А'!$K$6+'РСТ РСО-А'!$H$9</f>
        <v>3805.8</v>
      </c>
      <c r="J341" s="118">
        <f>VLOOKUP($A341+ROUND((COLUMN()-2)/24,5),АТС!$A$41:$F$784,3)+'Иные услуги '!$C$5+'РСТ РСО-А'!$K$6+'РСТ РСО-А'!$H$9</f>
        <v>3947.85</v>
      </c>
      <c r="K341" s="118">
        <f>VLOOKUP($A341+ROUND((COLUMN()-2)/24,5),АТС!$A$41:$F$784,3)+'Иные услуги '!$C$5+'РСТ РСО-А'!$K$6+'РСТ РСО-А'!$H$9</f>
        <v>3872.36</v>
      </c>
      <c r="L341" s="118">
        <f>VLOOKUP($A341+ROUND((COLUMN()-2)/24,5),АТС!$A$41:$F$784,3)+'Иные услуги '!$C$5+'РСТ РСО-А'!$K$6+'РСТ РСО-А'!$H$9</f>
        <v>3873.13</v>
      </c>
      <c r="M341" s="118">
        <f>VLOOKUP($A341+ROUND((COLUMN()-2)/24,5),АТС!$A$41:$F$784,3)+'Иные услуги '!$C$5+'РСТ РСО-А'!$K$6+'РСТ РСО-А'!$H$9</f>
        <v>3873.19</v>
      </c>
      <c r="N341" s="118">
        <f>VLOOKUP($A341+ROUND((COLUMN()-2)/24,5),АТС!$A$41:$F$784,3)+'Иные услуги '!$C$5+'РСТ РСО-А'!$K$6+'РСТ РСО-А'!$H$9</f>
        <v>3872.2</v>
      </c>
      <c r="O341" s="118">
        <f>VLOOKUP($A341+ROUND((COLUMN()-2)/24,5),АТС!$A$41:$F$784,3)+'Иные услуги '!$C$5+'РСТ РСО-А'!$K$6+'РСТ РСО-А'!$H$9</f>
        <v>3872.29</v>
      </c>
      <c r="P341" s="118">
        <f>VLOOKUP($A341+ROUND((COLUMN()-2)/24,5),АТС!$A$41:$F$784,3)+'Иные услуги '!$C$5+'РСТ РСО-А'!$K$6+'РСТ РСО-А'!$H$9</f>
        <v>3872.32</v>
      </c>
      <c r="Q341" s="118">
        <f>VLOOKUP($A341+ROUND((COLUMN()-2)/24,5),АТС!$A$41:$F$784,3)+'Иные услуги '!$C$5+'РСТ РСО-А'!$K$6+'РСТ РСО-А'!$H$9</f>
        <v>3873.16</v>
      </c>
      <c r="R341" s="118">
        <f>VLOOKUP($A341+ROUND((COLUMN()-2)/24,5),АТС!$A$41:$F$784,3)+'Иные услуги '!$C$5+'РСТ РСО-А'!$K$6+'РСТ РСО-А'!$H$9</f>
        <v>3873.91</v>
      </c>
      <c r="S341" s="118">
        <f>VLOOKUP($A341+ROUND((COLUMN()-2)/24,5),АТС!$A$41:$F$784,3)+'Иные услуги '!$C$5+'РСТ РСО-А'!$K$6+'РСТ РСО-А'!$H$9</f>
        <v>3860.76</v>
      </c>
      <c r="T341" s="118">
        <f>VLOOKUP($A341+ROUND((COLUMN()-2)/24,5),АТС!$A$41:$F$784,3)+'Иные услуги '!$C$5+'РСТ РСО-А'!$K$6+'РСТ РСО-А'!$H$9</f>
        <v>3900.32</v>
      </c>
      <c r="U341" s="118">
        <f>VLOOKUP($A341+ROUND((COLUMN()-2)/24,5),АТС!$A$41:$F$784,3)+'Иные услуги '!$C$5+'РСТ РСО-А'!$K$6+'РСТ РСО-А'!$H$9</f>
        <v>3810.18</v>
      </c>
      <c r="V341" s="118">
        <f>VLOOKUP($A341+ROUND((COLUMN()-2)/24,5),АТС!$A$41:$F$784,3)+'Иные услуги '!$C$5+'РСТ РСО-А'!$K$6+'РСТ РСО-А'!$H$9</f>
        <v>3815.66</v>
      </c>
      <c r="W341" s="118">
        <f>VLOOKUP($A341+ROUND((COLUMN()-2)/24,5),АТС!$A$41:$F$784,3)+'Иные услуги '!$C$5+'РСТ РСО-А'!$K$6+'РСТ РСО-А'!$H$9</f>
        <v>3841.31</v>
      </c>
      <c r="X341" s="118">
        <f>VLOOKUP($A341+ROUND((COLUMN()-2)/24,5),АТС!$A$41:$F$784,3)+'Иные услуги '!$C$5+'РСТ РСО-А'!$K$6+'РСТ РСО-А'!$H$9</f>
        <v>3922.58</v>
      </c>
      <c r="Y341" s="118">
        <f>VLOOKUP($A341+ROUND((COLUMN()-2)/24,5),АТС!$A$41:$F$784,3)+'Иные услуги '!$C$5+'РСТ РСО-А'!$K$6+'РСТ РСО-А'!$H$9</f>
        <v>3888.29</v>
      </c>
    </row>
    <row r="342" spans="1:27" x14ac:dyDescent="0.2">
      <c r="A342" s="66">
        <f t="shared" si="9"/>
        <v>43402</v>
      </c>
      <c r="B342" s="118">
        <f>VLOOKUP($A342+ROUND((COLUMN()-2)/24,5),АТС!$A$41:$F$784,3)+'Иные услуги '!$C$5+'РСТ РСО-А'!$K$6+'РСТ РСО-А'!$H$9</f>
        <v>3788.0299999999997</v>
      </c>
      <c r="C342" s="118">
        <f>VLOOKUP($A342+ROUND((COLUMN()-2)/24,5),АТС!$A$41:$F$784,3)+'Иные услуги '!$C$5+'РСТ РСО-А'!$K$6+'РСТ РСО-А'!$H$9</f>
        <v>3780.4</v>
      </c>
      <c r="D342" s="118">
        <f>VLOOKUP($A342+ROUND((COLUMN()-2)/24,5),АТС!$A$41:$F$784,3)+'Иные услуги '!$C$5+'РСТ РСО-А'!$K$6+'РСТ РСО-А'!$H$9</f>
        <v>3779.51</v>
      </c>
      <c r="E342" s="118">
        <f>VLOOKUP($A342+ROUND((COLUMN()-2)/24,5),АТС!$A$41:$F$784,3)+'Иные услуги '!$C$5+'РСТ РСО-А'!$K$6+'РСТ РСО-А'!$H$9</f>
        <v>3779.39</v>
      </c>
      <c r="F342" s="118">
        <f>VLOOKUP($A342+ROUND((COLUMN()-2)/24,5),АТС!$A$41:$F$784,3)+'Иные услуги '!$C$5+'РСТ РСО-А'!$K$6+'РСТ РСО-А'!$H$9</f>
        <v>3779.84</v>
      </c>
      <c r="G342" s="118">
        <f>VLOOKUP($A342+ROUND((COLUMN()-2)/24,5),АТС!$A$41:$F$784,3)+'Иные услуги '!$C$5+'РСТ РСО-А'!$K$6+'РСТ РСО-А'!$H$9</f>
        <v>3781.3</v>
      </c>
      <c r="H342" s="118">
        <f>VLOOKUP($A342+ROUND((COLUMN()-2)/24,5),АТС!$A$41:$F$784,3)+'Иные услуги '!$C$5+'РСТ РСО-А'!$K$6+'РСТ РСО-А'!$H$9</f>
        <v>3818.01</v>
      </c>
      <c r="I342" s="118">
        <f>VLOOKUP($A342+ROUND((COLUMN()-2)/24,5),АТС!$A$41:$F$784,3)+'Иные услуги '!$C$5+'РСТ РСО-А'!$K$6+'РСТ РСО-А'!$H$9</f>
        <v>3827.9700000000003</v>
      </c>
      <c r="J342" s="118">
        <f>VLOOKUP($A342+ROUND((COLUMN()-2)/24,5),АТС!$A$41:$F$784,3)+'Иные услуги '!$C$5+'РСТ РСО-А'!$K$6+'РСТ РСО-А'!$H$9</f>
        <v>3863.04</v>
      </c>
      <c r="K342" s="118">
        <f>VLOOKUP($A342+ROUND((COLUMN()-2)/24,5),АТС!$A$41:$F$784,3)+'Иные услуги '!$C$5+'РСТ РСО-А'!$K$6+'РСТ РСО-А'!$H$9</f>
        <v>3810.5299999999997</v>
      </c>
      <c r="L342" s="118">
        <f>VLOOKUP($A342+ROUND((COLUMN()-2)/24,5),АТС!$A$41:$F$784,3)+'Иные услуги '!$C$5+'РСТ РСО-А'!$K$6+'РСТ РСО-А'!$H$9</f>
        <v>3811.04</v>
      </c>
      <c r="M342" s="118">
        <f>VLOOKUP($A342+ROUND((COLUMN()-2)/24,5),АТС!$A$41:$F$784,3)+'Иные услуги '!$C$5+'РСТ РСО-А'!$K$6+'РСТ РСО-А'!$H$9</f>
        <v>3810.33</v>
      </c>
      <c r="N342" s="118">
        <f>VLOOKUP($A342+ROUND((COLUMN()-2)/24,5),АТС!$A$41:$F$784,3)+'Иные услуги '!$C$5+'РСТ РСО-А'!$K$6+'РСТ РСО-А'!$H$9</f>
        <v>3810.29</v>
      </c>
      <c r="O342" s="118">
        <f>VLOOKUP($A342+ROUND((COLUMN()-2)/24,5),АТС!$A$41:$F$784,3)+'Иные услуги '!$C$5+'РСТ РСО-А'!$K$6+'РСТ РСО-А'!$H$9</f>
        <v>3810.05</v>
      </c>
      <c r="P342" s="118">
        <f>VLOOKUP($A342+ROUND((COLUMN()-2)/24,5),АТС!$A$41:$F$784,3)+'Иные услуги '!$C$5+'РСТ РСО-А'!$K$6+'РСТ РСО-А'!$H$9</f>
        <v>3810.13</v>
      </c>
      <c r="Q342" s="118">
        <f>VLOOKUP($A342+ROUND((COLUMN()-2)/24,5),АТС!$A$41:$F$784,3)+'Иные услуги '!$C$5+'РСТ РСО-А'!$K$6+'РСТ РСО-А'!$H$9</f>
        <v>3810.36</v>
      </c>
      <c r="R342" s="118">
        <f>VLOOKUP($A342+ROUND((COLUMN()-2)/24,5),АТС!$A$41:$F$784,3)+'Иные услуги '!$C$5+'РСТ РСО-А'!$K$6+'РСТ РСО-А'!$H$9</f>
        <v>3800.68</v>
      </c>
      <c r="S342" s="118">
        <f>VLOOKUP($A342+ROUND((COLUMN()-2)/24,5),АТС!$A$41:$F$784,3)+'Иные услуги '!$C$5+'РСТ РСО-А'!$K$6+'РСТ РСО-А'!$H$9</f>
        <v>3937.17</v>
      </c>
      <c r="T342" s="118">
        <f>VLOOKUP($A342+ROUND((COLUMN()-2)/24,5),АТС!$A$41:$F$784,3)+'Иные услуги '!$C$5+'РСТ РСО-А'!$K$6+'РСТ РСО-А'!$H$9</f>
        <v>3939.71</v>
      </c>
      <c r="U342" s="118">
        <f>VLOOKUP($A342+ROUND((COLUMN()-2)/24,5),АТС!$A$41:$F$784,3)+'Иные услуги '!$C$5+'РСТ РСО-А'!$K$6+'РСТ РСО-А'!$H$9</f>
        <v>3864.87</v>
      </c>
      <c r="V342" s="118">
        <f>VLOOKUP($A342+ROUND((COLUMN()-2)/24,5),АТС!$A$41:$F$784,3)+'Иные услуги '!$C$5+'РСТ РСО-А'!$K$6+'РСТ РСО-А'!$H$9</f>
        <v>3814.08</v>
      </c>
      <c r="W342" s="118">
        <f>VLOOKUP($A342+ROUND((COLUMN()-2)/24,5),АТС!$A$41:$F$784,3)+'Иные услуги '!$C$5+'РСТ РСО-А'!$K$6+'РСТ РСО-А'!$H$9</f>
        <v>3827.08</v>
      </c>
      <c r="X342" s="118">
        <f>VLOOKUP($A342+ROUND((COLUMN()-2)/24,5),АТС!$A$41:$F$784,3)+'Иные услуги '!$C$5+'РСТ РСО-А'!$K$6+'РСТ РСО-А'!$H$9</f>
        <v>3913.43</v>
      </c>
      <c r="Y342" s="118">
        <f>VLOOKUP($A342+ROUND((COLUMN()-2)/24,5),АТС!$A$41:$F$784,3)+'Иные услуги '!$C$5+'РСТ РСО-А'!$K$6+'РСТ РСО-А'!$H$9</f>
        <v>3866.62</v>
      </c>
    </row>
    <row r="343" spans="1:27" x14ac:dyDescent="0.2">
      <c r="A343" s="66">
        <f t="shared" si="9"/>
        <v>43403</v>
      </c>
      <c r="B343" s="118">
        <f>VLOOKUP($A343+ROUND((COLUMN()-2)/24,5),АТС!$A$41:$F$784,3)+'Иные услуги '!$C$5+'РСТ РСО-А'!$K$6+'РСТ РСО-А'!$H$9</f>
        <v>3782.95</v>
      </c>
      <c r="C343" s="118">
        <f>VLOOKUP($A343+ROUND((COLUMN()-2)/24,5),АТС!$A$41:$F$784,3)+'Иные услуги '!$C$5+'РСТ РСО-А'!$K$6+'РСТ РСО-А'!$H$9</f>
        <v>3780.46</v>
      </c>
      <c r="D343" s="118">
        <f>VLOOKUP($A343+ROUND((COLUMN()-2)/24,5),АТС!$A$41:$F$784,3)+'Иные услуги '!$C$5+'РСТ РСО-А'!$K$6+'РСТ РСО-А'!$H$9</f>
        <v>3780.09</v>
      </c>
      <c r="E343" s="118">
        <f>VLOOKUP($A343+ROUND((COLUMN()-2)/24,5),АТС!$A$41:$F$784,3)+'Иные услуги '!$C$5+'РСТ РСО-А'!$K$6+'РСТ РСО-А'!$H$9</f>
        <v>3779.85</v>
      </c>
      <c r="F343" s="118">
        <f>VLOOKUP($A343+ROUND((COLUMN()-2)/24,5),АТС!$A$41:$F$784,3)+'Иные услуги '!$C$5+'РСТ РСО-А'!$K$6+'РСТ РСО-А'!$H$9</f>
        <v>3781.04</v>
      </c>
      <c r="G343" s="118">
        <f>VLOOKUP($A343+ROUND((COLUMN()-2)/24,5),АТС!$A$41:$F$784,3)+'Иные услуги '!$C$5+'РСТ РСО-А'!$K$6+'РСТ РСО-А'!$H$9</f>
        <v>3782.51</v>
      </c>
      <c r="H343" s="118">
        <f>VLOOKUP($A343+ROUND((COLUMN()-2)/24,5),АТС!$A$41:$F$784,3)+'Иные услуги '!$C$5+'РСТ РСО-А'!$K$6+'РСТ РСО-А'!$H$9</f>
        <v>3790.26</v>
      </c>
      <c r="I343" s="118">
        <f>VLOOKUP($A343+ROUND((COLUMN()-2)/24,5),АТС!$A$41:$F$784,3)+'Иные услуги '!$C$5+'РСТ РСО-А'!$K$6+'РСТ РСО-А'!$H$9</f>
        <v>3907.15</v>
      </c>
      <c r="J343" s="118">
        <f>VLOOKUP($A343+ROUND((COLUMN()-2)/24,5),АТС!$A$41:$F$784,3)+'Иные услуги '!$C$5+'РСТ РСО-А'!$K$6+'РСТ РСО-А'!$H$9</f>
        <v>3813.56</v>
      </c>
      <c r="K343" s="118">
        <f>VLOOKUP($A343+ROUND((COLUMN()-2)/24,5),АТС!$A$41:$F$784,3)+'Иные услуги '!$C$5+'РСТ РСО-А'!$K$6+'РСТ РСО-А'!$H$9</f>
        <v>3800.2799999999997</v>
      </c>
      <c r="L343" s="118">
        <f>VLOOKUP($A343+ROUND((COLUMN()-2)/24,5),АТС!$A$41:$F$784,3)+'Иные услуги '!$C$5+'РСТ РСО-А'!$K$6+'РСТ РСО-А'!$H$9</f>
        <v>3800.04</v>
      </c>
      <c r="M343" s="118">
        <f>VLOOKUP($A343+ROUND((COLUMN()-2)/24,5),АТС!$A$41:$F$784,3)+'Иные услуги '!$C$5+'РСТ РСО-А'!$K$6+'РСТ РСО-А'!$H$9</f>
        <v>3785.26</v>
      </c>
      <c r="N343" s="118">
        <f>VLOOKUP($A343+ROUND((COLUMN()-2)/24,5),АТС!$A$41:$F$784,3)+'Иные услуги '!$C$5+'РСТ РСО-А'!$K$6+'РСТ РСО-А'!$H$9</f>
        <v>3801.45</v>
      </c>
      <c r="O343" s="118">
        <f>VLOOKUP($A343+ROUND((COLUMN()-2)/24,5),АТС!$A$41:$F$784,3)+'Иные услуги '!$C$5+'РСТ РСО-А'!$K$6+'РСТ РСО-А'!$H$9</f>
        <v>3800.96</v>
      </c>
      <c r="P343" s="118">
        <f>VLOOKUP($A343+ROUND((COLUMN()-2)/24,5),АТС!$A$41:$F$784,3)+'Иные услуги '!$C$5+'РСТ РСО-А'!$K$6+'РСТ РСО-А'!$H$9</f>
        <v>3800.95</v>
      </c>
      <c r="Q343" s="118">
        <f>VLOOKUP($A343+ROUND((COLUMN()-2)/24,5),АТС!$A$41:$F$784,3)+'Иные услуги '!$C$5+'РСТ РСО-А'!$K$6+'РСТ РСО-А'!$H$9</f>
        <v>3801.13</v>
      </c>
      <c r="R343" s="118">
        <f>VLOOKUP($A343+ROUND((COLUMN()-2)/24,5),АТС!$A$41:$F$784,3)+'Иные услуги '!$C$5+'РСТ РСО-А'!$K$6+'РСТ РСО-А'!$H$9</f>
        <v>3799.06</v>
      </c>
      <c r="S343" s="118">
        <f>VLOOKUP($A343+ROUND((COLUMN()-2)/24,5),АТС!$A$41:$F$784,3)+'Иные услуги '!$C$5+'РСТ РСО-А'!$K$6+'РСТ РСО-А'!$H$9</f>
        <v>3901.55</v>
      </c>
      <c r="T343" s="118">
        <f>VLOOKUP($A343+ROUND((COLUMN()-2)/24,5),АТС!$A$41:$F$784,3)+'Иные услуги '!$C$5+'РСТ РСО-А'!$K$6+'РСТ РСО-А'!$H$9</f>
        <v>3950.13</v>
      </c>
      <c r="U343" s="118">
        <f>VLOOKUP($A343+ROUND((COLUMN()-2)/24,5),АТС!$A$41:$F$784,3)+'Иные услуги '!$C$5+'РСТ РСО-А'!$K$6+'РСТ РСО-А'!$H$9</f>
        <v>3869.01</v>
      </c>
      <c r="V343" s="118">
        <f>VLOOKUP($A343+ROUND((COLUMN()-2)/24,5),АТС!$A$41:$F$784,3)+'Иные услуги '!$C$5+'РСТ РСО-А'!$K$6+'РСТ РСО-А'!$H$9</f>
        <v>3836.2200000000003</v>
      </c>
      <c r="W343" s="118">
        <f>VLOOKUP($A343+ROUND((COLUMN()-2)/24,5),АТС!$A$41:$F$784,3)+'Иные услуги '!$C$5+'РСТ РСО-А'!$K$6+'РСТ РСО-А'!$H$9</f>
        <v>3849.73</v>
      </c>
      <c r="X343" s="118">
        <f>VLOOKUP($A343+ROUND((COLUMN()-2)/24,5),АТС!$A$41:$F$784,3)+'Иные услуги '!$C$5+'РСТ РСО-А'!$K$6+'РСТ РСО-А'!$H$9</f>
        <v>3921.69</v>
      </c>
      <c r="Y343" s="118">
        <f>VLOOKUP($A343+ROUND((COLUMN()-2)/24,5),АТС!$A$41:$F$784,3)+'Иные услуги '!$C$5+'РСТ РСО-А'!$K$6+'РСТ РСО-А'!$H$9</f>
        <v>3902.9</v>
      </c>
    </row>
    <row r="344" spans="1:27" x14ac:dyDescent="0.2">
      <c r="A344" s="66">
        <f t="shared" si="9"/>
        <v>43404</v>
      </c>
      <c r="B344" s="118">
        <f>VLOOKUP($A344+ROUND((COLUMN()-2)/24,5),АТС!$A$41:$F$784,3)+'Иные услуги '!$C$5+'РСТ РСО-А'!$K$6+'РСТ РСО-А'!$H$9</f>
        <v>3786.46</v>
      </c>
      <c r="C344" s="118">
        <f>VLOOKUP($A344+ROUND((COLUMN()-2)/24,5),АТС!$A$41:$F$784,3)+'Иные услуги '!$C$5+'РСТ РСО-А'!$K$6+'РСТ РСО-А'!$H$9</f>
        <v>3780.15</v>
      </c>
      <c r="D344" s="118">
        <f>VLOOKUP($A344+ROUND((COLUMN()-2)/24,5),АТС!$A$41:$F$784,3)+'Иные услуги '!$C$5+'РСТ РСО-А'!$K$6+'РСТ РСО-А'!$H$9</f>
        <v>3779.55</v>
      </c>
      <c r="E344" s="118">
        <f>VLOOKUP($A344+ROUND((COLUMN()-2)/24,5),АТС!$A$41:$F$784,3)+'Иные услуги '!$C$5+'РСТ РСО-А'!$K$6+'РСТ РСО-А'!$H$9</f>
        <v>3779.37</v>
      </c>
      <c r="F344" s="118">
        <f>VLOOKUP($A344+ROUND((COLUMN()-2)/24,5),АТС!$A$41:$F$784,3)+'Иные услуги '!$C$5+'РСТ РСО-А'!$K$6+'РСТ РСО-А'!$H$9</f>
        <v>3779.84</v>
      </c>
      <c r="G344" s="118">
        <f>VLOOKUP($A344+ROUND((COLUMN()-2)/24,5),АТС!$A$41:$F$784,3)+'Иные услуги '!$C$5+'РСТ РСО-А'!$K$6+'РСТ РСО-А'!$H$9</f>
        <v>3781.06</v>
      </c>
      <c r="H344" s="118">
        <f>VLOOKUP($A344+ROUND((COLUMN()-2)/24,5),АТС!$A$41:$F$784,3)+'Иные услуги '!$C$5+'РСТ РСО-А'!$K$6+'РСТ РСО-А'!$H$9</f>
        <v>3790.0299999999997</v>
      </c>
      <c r="I344" s="118">
        <f>VLOOKUP($A344+ROUND((COLUMN()-2)/24,5),АТС!$A$41:$F$784,3)+'Иные услуги '!$C$5+'РСТ РСО-А'!$K$6+'РСТ РСО-А'!$H$9</f>
        <v>3904.86</v>
      </c>
      <c r="J344" s="118">
        <f>VLOOKUP($A344+ROUND((COLUMN()-2)/24,5),АТС!$A$41:$F$784,3)+'Иные услуги '!$C$5+'РСТ РСО-А'!$K$6+'РСТ РСО-А'!$H$9</f>
        <v>3811.12</v>
      </c>
      <c r="K344" s="118">
        <f>VLOOKUP($A344+ROUND((COLUMN()-2)/24,5),АТС!$A$41:$F$784,3)+'Иные услуги '!$C$5+'РСТ РСО-А'!$K$6+'РСТ РСО-А'!$H$9</f>
        <v>3799.75</v>
      </c>
      <c r="L344" s="118">
        <f>VLOOKUP($A344+ROUND((COLUMN()-2)/24,5),АТС!$A$41:$F$784,3)+'Иные услуги '!$C$5+'РСТ РСО-А'!$K$6+'РСТ РСО-А'!$H$9</f>
        <v>3801.27</v>
      </c>
      <c r="M344" s="118">
        <f>VLOOKUP($A344+ROUND((COLUMN()-2)/24,5),АТС!$A$41:$F$784,3)+'Иные услуги '!$C$5+'РСТ РСО-А'!$K$6+'РСТ РСО-А'!$H$9</f>
        <v>3785.65</v>
      </c>
      <c r="N344" s="118">
        <f>VLOOKUP($A344+ROUND((COLUMN()-2)/24,5),АТС!$A$41:$F$784,3)+'Иные услуги '!$C$5+'РСТ РСО-А'!$K$6+'РСТ РСО-А'!$H$9</f>
        <v>3810.59</v>
      </c>
      <c r="O344" s="118">
        <f>VLOOKUP($A344+ROUND((COLUMN()-2)/24,5),АТС!$A$41:$F$784,3)+'Иные услуги '!$C$5+'РСТ РСО-А'!$K$6+'РСТ РСО-А'!$H$9</f>
        <v>3810.12</v>
      </c>
      <c r="P344" s="118">
        <f>VLOOKUP($A344+ROUND((COLUMN()-2)/24,5),АТС!$A$41:$F$784,3)+'Иные услуги '!$C$5+'РСТ РСО-А'!$K$6+'РСТ РСО-А'!$H$9</f>
        <v>3810.25</v>
      </c>
      <c r="Q344" s="118">
        <f>VLOOKUP($A344+ROUND((COLUMN()-2)/24,5),АТС!$A$41:$F$784,3)+'Иные услуги '!$C$5+'РСТ РСО-А'!$K$6+'РСТ РСО-А'!$H$9</f>
        <v>3810.3</v>
      </c>
      <c r="R344" s="118">
        <f>VLOOKUP($A344+ROUND((COLUMN()-2)/24,5),АТС!$A$41:$F$784,3)+'Иные услуги '!$C$5+'РСТ РСО-А'!$K$6+'РСТ РСО-А'!$H$9</f>
        <v>3800.09</v>
      </c>
      <c r="S344" s="118">
        <f>VLOOKUP($A344+ROUND((COLUMN()-2)/24,5),АТС!$A$41:$F$784,3)+'Иные услуги '!$C$5+'РСТ РСО-А'!$K$6+'РСТ РСО-А'!$H$9</f>
        <v>3903.39</v>
      </c>
      <c r="T344" s="118">
        <f>VLOOKUP($A344+ROUND((COLUMN()-2)/24,5),АТС!$A$41:$F$784,3)+'Иные услуги '!$C$5+'РСТ РСО-А'!$K$6+'РСТ РСО-А'!$H$9</f>
        <v>3953.38</v>
      </c>
      <c r="U344" s="118">
        <f>VLOOKUP($A344+ROUND((COLUMN()-2)/24,5),АТС!$A$41:$F$784,3)+'Иные услуги '!$C$5+'РСТ РСО-А'!$K$6+'РСТ РСО-А'!$H$9</f>
        <v>3865.67</v>
      </c>
      <c r="V344" s="118">
        <f>VLOOKUP($A344+ROUND((COLUMN()-2)/24,5),АТС!$A$41:$F$784,3)+'Иные услуги '!$C$5+'РСТ РСО-А'!$K$6+'РСТ РСО-А'!$H$9</f>
        <v>3834.7200000000003</v>
      </c>
      <c r="W344" s="118">
        <f>VLOOKUP($A344+ROUND((COLUMN()-2)/24,5),АТС!$A$41:$F$784,3)+'Иные услуги '!$C$5+'РСТ РСО-А'!$K$6+'РСТ РСО-А'!$H$9</f>
        <v>3832.61</v>
      </c>
      <c r="X344" s="118">
        <f>VLOOKUP($A344+ROUND((COLUMN()-2)/24,5),АТС!$A$41:$F$784,3)+'Иные услуги '!$C$5+'РСТ РСО-А'!$K$6+'РСТ РСО-А'!$H$9</f>
        <v>3900.5</v>
      </c>
      <c r="Y344" s="118">
        <f>VLOOKUP($A344+ROUND((COLUMN()-2)/24,5),АТС!$A$41:$F$784,3)+'Иные услуги '!$C$5+'РСТ РСО-А'!$K$6+'РСТ РСО-А'!$H$9</f>
        <v>3890.9700000000003</v>
      </c>
    </row>
    <row r="346" spans="1:27" x14ac:dyDescent="0.25">
      <c r="A346" s="64" t="s">
        <v>126</v>
      </c>
    </row>
    <row r="347" spans="1:27" x14ac:dyDescent="0.25">
      <c r="A347" s="74" t="s">
        <v>165</v>
      </c>
      <c r="B347" s="65"/>
      <c r="C347" s="65"/>
      <c r="D347" s="65"/>
    </row>
    <row r="348" spans="1:27" ht="12.75" x14ac:dyDescent="0.2">
      <c r="A348" s="149" t="s">
        <v>35</v>
      </c>
      <c r="B348" s="143" t="s">
        <v>99</v>
      </c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5"/>
    </row>
    <row r="349" spans="1:27" ht="12.75" x14ac:dyDescent="0.2">
      <c r="A349" s="150"/>
      <c r="B349" s="146"/>
      <c r="C349" s="147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8"/>
    </row>
    <row r="350" spans="1:27" ht="12.75" customHeight="1" x14ac:dyDescent="0.2">
      <c r="A350" s="150"/>
      <c r="B350" s="154" t="s">
        <v>100</v>
      </c>
      <c r="C350" s="152" t="s">
        <v>101</v>
      </c>
      <c r="D350" s="152" t="s">
        <v>102</v>
      </c>
      <c r="E350" s="152" t="s">
        <v>103</v>
      </c>
      <c r="F350" s="152" t="s">
        <v>104</v>
      </c>
      <c r="G350" s="152" t="s">
        <v>105</v>
      </c>
      <c r="H350" s="152" t="s">
        <v>106</v>
      </c>
      <c r="I350" s="152" t="s">
        <v>107</v>
      </c>
      <c r="J350" s="152" t="s">
        <v>108</v>
      </c>
      <c r="K350" s="152" t="s">
        <v>109</v>
      </c>
      <c r="L350" s="152" t="s">
        <v>110</v>
      </c>
      <c r="M350" s="152" t="s">
        <v>111</v>
      </c>
      <c r="N350" s="156" t="s">
        <v>112</v>
      </c>
      <c r="O350" s="152" t="s">
        <v>113</v>
      </c>
      <c r="P350" s="152" t="s">
        <v>114</v>
      </c>
      <c r="Q350" s="152" t="s">
        <v>115</v>
      </c>
      <c r="R350" s="152" t="s">
        <v>116</v>
      </c>
      <c r="S350" s="152" t="s">
        <v>117</v>
      </c>
      <c r="T350" s="152" t="s">
        <v>118</v>
      </c>
      <c r="U350" s="152" t="s">
        <v>119</v>
      </c>
      <c r="V350" s="152" t="s">
        <v>120</v>
      </c>
      <c r="W350" s="152" t="s">
        <v>121</v>
      </c>
      <c r="X350" s="152" t="s">
        <v>122</v>
      </c>
      <c r="Y350" s="152" t="s">
        <v>123</v>
      </c>
    </row>
    <row r="351" spans="1:27" ht="11.25" customHeight="1" x14ac:dyDescent="0.2">
      <c r="A351" s="151"/>
      <c r="B351" s="155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7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</row>
    <row r="352" spans="1:27" ht="15.75" customHeight="1" x14ac:dyDescent="0.2">
      <c r="A352" s="66">
        <f>A314</f>
        <v>43374</v>
      </c>
      <c r="B352" s="91">
        <f>VLOOKUP($A352+ROUND((COLUMN()-2)/24,5),АТС!$A$41:$F$784,3)+'Иные услуги '!$C$5+'РСТ РСО-А'!$L$6+'РСТ РСО-А'!$F$9</f>
        <v>4585.78</v>
      </c>
      <c r="C352" s="118">
        <f>VLOOKUP($A352+ROUND((COLUMN()-2)/24,5),АТС!$A$41:$F$784,3)+'Иные услуги '!$C$5+'РСТ РСО-А'!$L$6+'РСТ РСО-А'!$F$9</f>
        <v>4668.0599999999995</v>
      </c>
      <c r="D352" s="118">
        <f>VLOOKUP($A352+ROUND((COLUMN()-2)/24,5),АТС!$A$41:$F$784,3)+'Иные услуги '!$C$5+'РСТ РСО-А'!$L$6+'РСТ РСО-А'!$F$9</f>
        <v>4718.09</v>
      </c>
      <c r="E352" s="118">
        <f>VLOOKUP($A352+ROUND((COLUMN()-2)/24,5),АТС!$A$41:$F$784,3)+'Иные услуги '!$C$5+'РСТ РСО-А'!$L$6+'РСТ РСО-А'!$F$9</f>
        <v>4718.41</v>
      </c>
      <c r="F352" s="118">
        <f>VLOOKUP($A352+ROUND((COLUMN()-2)/24,5),АТС!$A$41:$F$784,3)+'Иные услуги '!$C$5+'РСТ РСО-А'!$L$6+'РСТ РСО-А'!$F$9</f>
        <v>4718.3799999999992</v>
      </c>
      <c r="G352" s="118">
        <f>VLOOKUP($A352+ROUND((COLUMN()-2)/24,5),АТС!$A$41:$F$784,3)+'Иные услуги '!$C$5+'РСТ РСО-А'!$L$6+'РСТ РСО-А'!$F$9</f>
        <v>4719.32</v>
      </c>
      <c r="H352" s="118">
        <f>VLOOKUP($A352+ROUND((COLUMN()-2)/24,5),АТС!$A$41:$F$784,3)+'Иные услуги '!$C$5+'РСТ РСО-А'!$L$6+'РСТ РСО-А'!$F$9</f>
        <v>4873.32</v>
      </c>
      <c r="I352" s="118">
        <f>VLOOKUP($A352+ROUND((COLUMN()-2)/24,5),АТС!$A$41:$F$784,3)+'Иные услуги '!$C$5+'РСТ РСО-А'!$L$6+'РСТ РСО-А'!$F$9</f>
        <v>4585.7199999999993</v>
      </c>
      <c r="J352" s="118">
        <f>VLOOKUP($A352+ROUND((COLUMN()-2)/24,5),АТС!$A$41:$F$784,3)+'Иные услуги '!$C$5+'РСТ РСО-А'!$L$6+'РСТ РСО-А'!$F$9</f>
        <v>4727.59</v>
      </c>
      <c r="K352" s="118">
        <f>VLOOKUP($A352+ROUND((COLUMN()-2)/24,5),АТС!$A$41:$F$784,3)+'Иные услуги '!$C$5+'РСТ РСО-А'!$L$6+'РСТ РСО-А'!$F$9</f>
        <v>4617.83</v>
      </c>
      <c r="L352" s="118">
        <f>VLOOKUP($A352+ROUND((COLUMN()-2)/24,5),АТС!$A$41:$F$784,3)+'Иные услуги '!$C$5+'РСТ РСО-А'!$L$6+'РСТ РСО-А'!$F$9</f>
        <v>4617.79</v>
      </c>
      <c r="M352" s="118">
        <f>VLOOKUP($A352+ROUND((COLUMN()-2)/24,5),АТС!$A$41:$F$784,3)+'Иные услуги '!$C$5+'РСТ РСО-А'!$L$6+'РСТ РСО-А'!$F$9</f>
        <v>4634.4799999999996</v>
      </c>
      <c r="N352" s="118">
        <f>VLOOKUP($A352+ROUND((COLUMN()-2)/24,5),АТС!$A$41:$F$784,3)+'Иные услуги '!$C$5+'РСТ РСО-А'!$L$6+'РСТ РСО-А'!$F$9</f>
        <v>4726.1799999999994</v>
      </c>
      <c r="O352" s="118">
        <f>VLOOKUP($A352+ROUND((COLUMN()-2)/24,5),АТС!$A$41:$F$784,3)+'Иные услуги '!$C$5+'РСТ РСО-А'!$L$6+'РСТ РСО-А'!$F$9</f>
        <v>4706.1799999999994</v>
      </c>
      <c r="P352" s="118">
        <f>VLOOKUP($A352+ROUND((COLUMN()-2)/24,5),АТС!$A$41:$F$784,3)+'Иные услуги '!$C$5+'РСТ РСО-А'!$L$6+'РСТ РСО-А'!$F$9</f>
        <v>4678.1399999999994</v>
      </c>
      <c r="Q352" s="118">
        <f>VLOOKUP($A352+ROUND((COLUMN()-2)/24,5),АТС!$A$41:$F$784,3)+'Иные услуги '!$C$5+'РСТ РСО-А'!$L$6+'РСТ РСО-А'!$F$9</f>
        <v>4706.49</v>
      </c>
      <c r="R352" s="118">
        <f>VLOOKUP($A352+ROUND((COLUMN()-2)/24,5),АТС!$A$41:$F$784,3)+'Иные услуги '!$C$5+'РСТ РСО-А'!$L$6+'РСТ РСО-А'!$F$9</f>
        <v>4702.3099999999995</v>
      </c>
      <c r="S352" s="118">
        <f>VLOOKUP($A352+ROUND((COLUMN()-2)/24,5),АТС!$A$41:$F$784,3)+'Иные услуги '!$C$5+'РСТ РСО-А'!$L$6+'РСТ РСО-А'!$F$9</f>
        <v>4674.79</v>
      </c>
      <c r="T352" s="118">
        <f>VLOOKUP($A352+ROUND((COLUMN()-2)/24,5),АТС!$A$41:$F$784,3)+'Иные услуги '!$C$5+'РСТ РСО-А'!$L$6+'РСТ РСО-А'!$F$9</f>
        <v>4487.7199999999993</v>
      </c>
      <c r="U352" s="118">
        <f>VLOOKUP($A352+ROUND((COLUMN()-2)/24,5),АТС!$A$41:$F$784,3)+'Иные услуги '!$C$5+'РСТ РСО-А'!$L$6+'РСТ РСО-А'!$F$9</f>
        <v>4593.1299999999992</v>
      </c>
      <c r="V352" s="118">
        <f>VLOOKUP($A352+ROUND((COLUMN()-2)/24,5),АТС!$A$41:$F$784,3)+'Иные услуги '!$C$5+'РСТ РСО-А'!$L$6+'РСТ РСО-А'!$F$9</f>
        <v>4688.1799999999994</v>
      </c>
      <c r="W352" s="118">
        <f>VLOOKUP($A352+ROUND((COLUMN()-2)/24,5),АТС!$A$41:$F$784,3)+'Иные услуги '!$C$5+'РСТ РСО-А'!$L$6+'РСТ РСО-А'!$F$9</f>
        <v>4844.16</v>
      </c>
      <c r="X352" s="118">
        <f>VLOOKUP($A352+ROUND((COLUMN()-2)/24,5),АТС!$A$41:$F$784,3)+'Иные услуги '!$C$5+'РСТ РСО-А'!$L$6+'РСТ РСО-А'!$F$9</f>
        <v>5339.43</v>
      </c>
      <c r="Y352" s="118">
        <f>VLOOKUP($A352+ROUND((COLUMN()-2)/24,5),АТС!$A$41:$F$784,3)+'Иные услуги '!$C$5+'РСТ РСО-А'!$L$6+'РСТ РСО-А'!$F$9</f>
        <v>4488.3999999999996</v>
      </c>
      <c r="AA352" s="67"/>
    </row>
    <row r="353" spans="1:25" x14ac:dyDescent="0.2">
      <c r="A353" s="66">
        <f>A352+1</f>
        <v>43375</v>
      </c>
      <c r="B353" s="118">
        <f>VLOOKUP($A353+ROUND((COLUMN()-2)/24,5),АТС!$A$41:$F$784,3)+'Иные услуги '!$C$5+'РСТ РСО-А'!$L$6+'РСТ РСО-А'!$F$9</f>
        <v>4587.6299999999992</v>
      </c>
      <c r="C353" s="118">
        <f>VLOOKUP($A353+ROUND((COLUMN()-2)/24,5),АТС!$A$41:$F$784,3)+'Иные услуги '!$C$5+'РСТ РСО-А'!$L$6+'РСТ РСО-А'!$F$9</f>
        <v>4670.53</v>
      </c>
      <c r="D353" s="118">
        <f>VLOOKUP($A353+ROUND((COLUMN()-2)/24,5),АТС!$A$41:$F$784,3)+'Иные услуги '!$C$5+'РСТ РСО-А'!$L$6+'РСТ РСО-А'!$F$9</f>
        <v>4720.21</v>
      </c>
      <c r="E353" s="118">
        <f>VLOOKUP($A353+ROUND((COLUMN()-2)/24,5),АТС!$A$41:$F$784,3)+'Иные услуги '!$C$5+'РСТ РСО-А'!$L$6+'РСТ РСО-А'!$F$9</f>
        <v>4730.9799999999996</v>
      </c>
      <c r="F353" s="118">
        <f>VLOOKUP($A353+ROUND((COLUMN()-2)/24,5),АТС!$A$41:$F$784,3)+'Иные услуги '!$C$5+'РСТ РСО-А'!$L$6+'РСТ РСО-А'!$F$9</f>
        <v>4719.95</v>
      </c>
      <c r="G353" s="118">
        <f>VLOOKUP($A353+ROUND((COLUMN()-2)/24,5),АТС!$A$41:$F$784,3)+'Иные услуги '!$C$5+'РСТ РСО-А'!$L$6+'РСТ РСО-А'!$F$9</f>
        <v>4721.5999999999995</v>
      </c>
      <c r="H353" s="118">
        <f>VLOOKUP($A353+ROUND((COLUMN()-2)/24,5),АТС!$A$41:$F$784,3)+'Иные услуги '!$C$5+'РСТ РСО-А'!$L$6+'РСТ РСО-А'!$F$9</f>
        <v>5131.3599999999997</v>
      </c>
      <c r="I353" s="118">
        <f>VLOOKUP($A353+ROUND((COLUMN()-2)/24,5),АТС!$A$41:$F$784,3)+'Иные услуги '!$C$5+'РСТ РСО-А'!$L$6+'РСТ РСО-А'!$F$9</f>
        <v>4613.9799999999996</v>
      </c>
      <c r="J353" s="118">
        <f>VLOOKUP($A353+ROUND((COLUMN()-2)/24,5),АТС!$A$41:$F$784,3)+'Иные услуги '!$C$5+'РСТ РСО-А'!$L$6+'РСТ РСО-А'!$F$9</f>
        <v>4749.5599999999995</v>
      </c>
      <c r="K353" s="118">
        <f>VLOOKUP($A353+ROUND((COLUMN()-2)/24,5),АТС!$A$41:$F$784,3)+'Иные услуги '!$C$5+'РСТ РСО-А'!$L$6+'РСТ РСО-А'!$F$9</f>
        <v>4653.5199999999995</v>
      </c>
      <c r="L353" s="118">
        <f>VLOOKUP($A353+ROUND((COLUMN()-2)/24,5),АТС!$A$41:$F$784,3)+'Иные услуги '!$C$5+'РСТ РСО-А'!$L$6+'РСТ РСО-А'!$F$9</f>
        <v>4671.0499999999993</v>
      </c>
      <c r="M353" s="118">
        <f>VLOOKUP($A353+ROUND((COLUMN()-2)/24,5),АТС!$A$41:$F$784,3)+'Иные услуги '!$C$5+'РСТ РСО-А'!$L$6+'РСТ РСО-А'!$F$9</f>
        <v>4689.54</v>
      </c>
      <c r="N353" s="118">
        <f>VLOOKUP($A353+ROUND((COLUMN()-2)/24,5),АТС!$A$41:$F$784,3)+'Иные услуги '!$C$5+'РСТ РСО-А'!$L$6+'РСТ РСО-А'!$F$9</f>
        <v>4728.28</v>
      </c>
      <c r="O353" s="118">
        <f>VLOOKUP($A353+ROUND((COLUMN()-2)/24,5),АТС!$A$41:$F$784,3)+'Иные услуги '!$C$5+'РСТ РСО-А'!$L$6+'РСТ РСО-А'!$F$9</f>
        <v>4728.3999999999996</v>
      </c>
      <c r="P353" s="118">
        <f>VLOOKUP($A353+ROUND((COLUMN()-2)/24,5),АТС!$A$41:$F$784,3)+'Иные услуги '!$C$5+'РСТ РСО-А'!$L$6+'РСТ РСО-А'!$F$9</f>
        <v>4708.58</v>
      </c>
      <c r="Q353" s="118">
        <f>VLOOKUP($A353+ROUND((COLUMN()-2)/24,5),АТС!$A$41:$F$784,3)+'Иные услуги '!$C$5+'РСТ РСО-А'!$L$6+'РСТ РСО-А'!$F$9</f>
        <v>4728.4799999999996</v>
      </c>
      <c r="R353" s="118">
        <f>VLOOKUP($A353+ROUND((COLUMN()-2)/24,5),АТС!$A$41:$F$784,3)+'Иные услуги '!$C$5+'РСТ РСО-А'!$L$6+'РСТ РСО-А'!$F$9</f>
        <v>4723.8499999999995</v>
      </c>
      <c r="S353" s="118">
        <f>VLOOKUP($A353+ROUND((COLUMN()-2)/24,5),АТС!$A$41:$F$784,3)+'Иные услуги '!$C$5+'РСТ РСО-А'!$L$6+'РСТ РСО-А'!$F$9</f>
        <v>4703.28</v>
      </c>
      <c r="T353" s="118">
        <f>VLOOKUP($A353+ROUND((COLUMN()-2)/24,5),АТС!$A$41:$F$784,3)+'Иные услуги '!$C$5+'РСТ РСО-А'!$L$6+'РСТ РСО-А'!$F$9</f>
        <v>4539.7999999999993</v>
      </c>
      <c r="U353" s="118">
        <f>VLOOKUP($A353+ROUND((COLUMN()-2)/24,5),АТС!$A$41:$F$784,3)+'Иные услуги '!$C$5+'РСТ РСО-А'!$L$6+'РСТ РСО-А'!$F$9</f>
        <v>4650.0199999999995</v>
      </c>
      <c r="V353" s="118">
        <f>VLOOKUP($A353+ROUND((COLUMN()-2)/24,5),АТС!$A$41:$F$784,3)+'Иные услуги '!$C$5+'РСТ РСО-А'!$L$6+'РСТ РСО-А'!$F$9</f>
        <v>4687.1099999999997</v>
      </c>
      <c r="W353" s="118">
        <f>VLOOKUP($A353+ROUND((COLUMN()-2)/24,5),АТС!$A$41:$F$784,3)+'Иные услуги '!$C$5+'РСТ РСО-А'!$L$6+'РСТ РСО-А'!$F$9</f>
        <v>4843.26</v>
      </c>
      <c r="X353" s="118">
        <f>VLOOKUP($A353+ROUND((COLUMN()-2)/24,5),АТС!$A$41:$F$784,3)+'Иные услуги '!$C$5+'РСТ РСО-А'!$L$6+'РСТ РСО-А'!$F$9</f>
        <v>5343.07</v>
      </c>
      <c r="Y353" s="118">
        <f>VLOOKUP($A353+ROUND((COLUMN()-2)/24,5),АТС!$A$41:$F$784,3)+'Иные услуги '!$C$5+'РСТ РСО-А'!$L$6+'РСТ РСО-А'!$F$9</f>
        <v>4492.96</v>
      </c>
    </row>
    <row r="354" spans="1:25" x14ac:dyDescent="0.2">
      <c r="A354" s="66">
        <f t="shared" ref="A354:A382" si="10">A353+1</f>
        <v>43376</v>
      </c>
      <c r="B354" s="118">
        <f>VLOOKUP($A354+ROUND((COLUMN()-2)/24,5),АТС!$A$41:$F$784,3)+'Иные услуги '!$C$5+'РСТ РСО-А'!$L$6+'РСТ РСО-А'!$F$9</f>
        <v>4593.5</v>
      </c>
      <c r="C354" s="118">
        <f>VLOOKUP($A354+ROUND((COLUMN()-2)/24,5),АТС!$A$41:$F$784,3)+'Иные услуги '!$C$5+'РСТ РСО-А'!$L$6+'РСТ РСО-А'!$F$9</f>
        <v>4676.8599999999997</v>
      </c>
      <c r="D354" s="118">
        <f>VLOOKUP($A354+ROUND((COLUMN()-2)/24,5),АТС!$A$41:$F$784,3)+'Иные услуги '!$C$5+'РСТ РСО-А'!$L$6+'РСТ РСО-А'!$F$9</f>
        <v>4726.7199999999993</v>
      </c>
      <c r="E354" s="118">
        <f>VLOOKUP($A354+ROUND((COLUMN()-2)/24,5),АТС!$A$41:$F$784,3)+'Иные услуги '!$C$5+'РСТ РСО-А'!$L$6+'РСТ РСО-А'!$F$9</f>
        <v>4737.4799999999996</v>
      </c>
      <c r="F354" s="118">
        <f>VLOOKUP($A354+ROUND((COLUMN()-2)/24,5),АТС!$A$41:$F$784,3)+'Иные услуги '!$C$5+'РСТ РСО-А'!$L$6+'РСТ РСО-А'!$F$9</f>
        <v>4724.6499999999996</v>
      </c>
      <c r="G354" s="118">
        <f>VLOOKUP($A354+ROUND((COLUMN()-2)/24,5),АТС!$A$41:$F$784,3)+'Иные услуги '!$C$5+'РСТ РСО-А'!$L$6+'РСТ РСО-А'!$F$9</f>
        <v>4728.07</v>
      </c>
      <c r="H354" s="118">
        <f>VLOOKUP($A354+ROUND((COLUMN()-2)/24,5),АТС!$A$41:$F$784,3)+'Иные услуги '!$C$5+'РСТ РСО-А'!$L$6+'РСТ РСО-А'!$F$9</f>
        <v>5148.8500000000004</v>
      </c>
      <c r="I354" s="118">
        <f>VLOOKUP($A354+ROUND((COLUMN()-2)/24,5),АТС!$A$41:$F$784,3)+'Иные услуги '!$C$5+'РСТ РСО-А'!$L$6+'РСТ РСО-А'!$F$9</f>
        <v>4621.0999999999995</v>
      </c>
      <c r="J354" s="118">
        <f>VLOOKUP($A354+ROUND((COLUMN()-2)/24,5),АТС!$A$41:$F$784,3)+'Иные услуги '!$C$5+'РСТ РСО-А'!$L$6+'РСТ РСО-А'!$F$9</f>
        <v>4755.9299999999994</v>
      </c>
      <c r="K354" s="118">
        <f>VLOOKUP($A354+ROUND((COLUMN()-2)/24,5),АТС!$A$41:$F$784,3)+'Иные услуги '!$C$5+'РСТ РСО-А'!$L$6+'РСТ РСО-А'!$F$9</f>
        <v>4659.4699999999993</v>
      </c>
      <c r="L354" s="118">
        <f>VLOOKUP($A354+ROUND((COLUMN()-2)/24,5),АТС!$A$41:$F$784,3)+'Иные услуги '!$C$5+'РСТ РСО-А'!$L$6+'РСТ РСО-А'!$F$9</f>
        <v>4677.3099999999995</v>
      </c>
      <c r="M354" s="118">
        <f>VLOOKUP($A354+ROUND((COLUMN()-2)/24,5),АТС!$A$41:$F$784,3)+'Иные услуги '!$C$5+'РСТ РСО-А'!$L$6+'РСТ РСО-А'!$F$9</f>
        <v>4695.9399999999996</v>
      </c>
      <c r="N354" s="118">
        <f>VLOOKUP($A354+ROUND((COLUMN()-2)/24,5),АТС!$A$41:$F$784,3)+'Иные услуги '!$C$5+'РСТ РСО-А'!$L$6+'РСТ РСО-А'!$F$9</f>
        <v>4735.2199999999993</v>
      </c>
      <c r="O354" s="118">
        <f>VLOOKUP($A354+ROUND((COLUMN()-2)/24,5),АТС!$A$41:$F$784,3)+'Иные услуги '!$C$5+'РСТ РСО-А'!$L$6+'РСТ РСО-А'!$F$9</f>
        <v>4734.53</v>
      </c>
      <c r="P354" s="118">
        <f>VLOOKUP($A354+ROUND((COLUMN()-2)/24,5),АТС!$A$41:$F$784,3)+'Иные услуги '!$C$5+'РСТ РСО-А'!$L$6+'РСТ РСО-А'!$F$9</f>
        <v>4715.0499999999993</v>
      </c>
      <c r="Q354" s="118">
        <f>VLOOKUP($A354+ROUND((COLUMN()-2)/24,5),АТС!$A$41:$F$784,3)+'Иные услуги '!$C$5+'РСТ РСО-А'!$L$6+'РСТ РСО-А'!$F$9</f>
        <v>4734.5</v>
      </c>
      <c r="R354" s="118">
        <f>VLOOKUP($A354+ROUND((COLUMN()-2)/24,5),АТС!$A$41:$F$784,3)+'Иные услуги '!$C$5+'РСТ РСО-А'!$L$6+'РСТ РСО-А'!$F$9</f>
        <v>4728.83</v>
      </c>
      <c r="S354" s="118">
        <f>VLOOKUP($A354+ROUND((COLUMN()-2)/24,5),АТС!$A$41:$F$784,3)+'Иные услуги '!$C$5+'РСТ РСО-А'!$L$6+'РСТ РСО-А'!$F$9</f>
        <v>4708.04</v>
      </c>
      <c r="T354" s="118">
        <f>VLOOKUP($A354+ROUND((COLUMN()-2)/24,5),АТС!$A$41:$F$784,3)+'Иные услуги '!$C$5+'РСТ РСО-А'!$L$6+'РСТ РСО-А'!$F$9</f>
        <v>4490.7699999999995</v>
      </c>
      <c r="U354" s="118">
        <f>VLOOKUP($A354+ROUND((COLUMN()-2)/24,5),АТС!$A$41:$F$784,3)+'Иные услуги '!$C$5+'РСТ РСО-А'!$L$6+'РСТ РСО-А'!$F$9</f>
        <v>4652.3599999999997</v>
      </c>
      <c r="V354" s="118">
        <f>VLOOKUP($A354+ROUND((COLUMN()-2)/24,5),АТС!$A$41:$F$784,3)+'Иные услуги '!$C$5+'РСТ РСО-А'!$L$6+'РСТ РСО-А'!$F$9</f>
        <v>4692.12</v>
      </c>
      <c r="W354" s="118">
        <f>VLOOKUP($A354+ROUND((COLUMN()-2)/24,5),АТС!$A$41:$F$784,3)+'Иные услуги '!$C$5+'РСТ РСО-А'!$L$6+'РСТ РСО-А'!$F$9</f>
        <v>4851.29</v>
      </c>
      <c r="X354" s="118">
        <f>VLOOKUP($A354+ROUND((COLUMN()-2)/24,5),АТС!$A$41:$F$784,3)+'Иные услуги '!$C$5+'РСТ РСО-А'!$L$6+'РСТ РСО-А'!$F$9</f>
        <v>5359.36</v>
      </c>
      <c r="Y354" s="118">
        <f>VLOOKUP($A354+ROUND((COLUMN()-2)/24,5),АТС!$A$41:$F$784,3)+'Иные услуги '!$C$5+'РСТ РСО-А'!$L$6+'РСТ РСО-А'!$F$9</f>
        <v>4493.03</v>
      </c>
    </row>
    <row r="355" spans="1:25" x14ac:dyDescent="0.2">
      <c r="A355" s="66">
        <f t="shared" si="10"/>
        <v>43377</v>
      </c>
      <c r="B355" s="118">
        <f>VLOOKUP($A355+ROUND((COLUMN()-2)/24,5),АТС!$A$41:$F$784,3)+'Иные услуги '!$C$5+'РСТ РСО-А'!$L$6+'РСТ РСО-А'!$F$9</f>
        <v>4590.4299999999994</v>
      </c>
      <c r="C355" s="118">
        <f>VLOOKUP($A355+ROUND((COLUMN()-2)/24,5),АТС!$A$41:$F$784,3)+'Иные услуги '!$C$5+'РСТ РСО-А'!$L$6+'РСТ РСО-А'!$F$9</f>
        <v>4676</v>
      </c>
      <c r="D355" s="118">
        <f>VLOOKUP($A355+ROUND((COLUMN()-2)/24,5),АТС!$A$41:$F$784,3)+'Иные услуги '!$C$5+'РСТ РСО-А'!$L$6+'РСТ РСО-А'!$F$9</f>
        <v>4726</v>
      </c>
      <c r="E355" s="118">
        <f>VLOOKUP($A355+ROUND((COLUMN()-2)/24,5),АТС!$A$41:$F$784,3)+'Иные услуги '!$C$5+'РСТ РСО-А'!$L$6+'РСТ РСО-А'!$F$9</f>
        <v>4759.29</v>
      </c>
      <c r="F355" s="118">
        <f>VLOOKUP($A355+ROUND((COLUMN()-2)/24,5),АТС!$A$41:$F$784,3)+'Иные услуги '!$C$5+'РСТ РСО-А'!$L$6+'РСТ РСО-А'!$F$9</f>
        <v>4735.12</v>
      </c>
      <c r="G355" s="118">
        <f>VLOOKUP($A355+ROUND((COLUMN()-2)/24,5),АТС!$A$41:$F$784,3)+'Иные услуги '!$C$5+'РСТ РСО-А'!$L$6+'РСТ РСО-А'!$F$9</f>
        <v>4727.1399999999994</v>
      </c>
      <c r="H355" s="118">
        <f>VLOOKUP($A355+ROUND((COLUMN()-2)/24,5),АТС!$A$41:$F$784,3)+'Иные услуги '!$C$5+'РСТ РСО-А'!$L$6+'РСТ РСО-А'!$F$9</f>
        <v>4973.62</v>
      </c>
      <c r="I355" s="118">
        <f>VLOOKUP($A355+ROUND((COLUMN()-2)/24,5),АТС!$A$41:$F$784,3)+'Иные услуги '!$C$5+'РСТ РСО-А'!$L$6+'РСТ РСО-А'!$F$9</f>
        <v>4642.24</v>
      </c>
      <c r="J355" s="118">
        <f>VLOOKUP($A355+ROUND((COLUMN()-2)/24,5),АТС!$A$41:$F$784,3)+'Иные услуги '!$C$5+'РСТ РСО-А'!$L$6+'РСТ РСО-А'!$F$9</f>
        <v>4842.34</v>
      </c>
      <c r="K355" s="118">
        <f>VLOOKUP($A355+ROUND((COLUMN()-2)/24,5),АТС!$A$41:$F$784,3)+'Иные услуги '!$C$5+'РСТ РСО-А'!$L$6+'РСТ РСО-А'!$F$9</f>
        <v>4683.71</v>
      </c>
      <c r="L355" s="118">
        <f>VLOOKUP($A355+ROUND((COLUMN()-2)/24,5),АТС!$A$41:$F$784,3)+'Иные услуги '!$C$5+'РСТ РСО-А'!$L$6+'РСТ РСО-А'!$F$9</f>
        <v>4674.33</v>
      </c>
      <c r="M355" s="118">
        <f>VLOOKUP($A355+ROUND((COLUMN()-2)/24,5),АТС!$A$41:$F$784,3)+'Иные услуги '!$C$5+'РСТ РСО-А'!$L$6+'РСТ РСО-А'!$F$9</f>
        <v>4692.74</v>
      </c>
      <c r="N355" s="118">
        <f>VLOOKUP($A355+ROUND((COLUMN()-2)/24,5),АТС!$A$41:$F$784,3)+'Иные услуги '!$C$5+'РСТ РСО-А'!$L$6+'РСТ РСО-А'!$F$9</f>
        <v>4731.5</v>
      </c>
      <c r="O355" s="118">
        <f>VLOOKUP($A355+ROUND((COLUMN()-2)/24,5),АТС!$A$41:$F$784,3)+'Иные услуги '!$C$5+'РСТ РСО-А'!$L$6+'РСТ РСО-А'!$F$9</f>
        <v>4731.6099999999997</v>
      </c>
      <c r="P355" s="118">
        <f>VLOOKUP($A355+ROUND((COLUMN()-2)/24,5),АТС!$A$41:$F$784,3)+'Иные услуги '!$C$5+'РСТ РСО-А'!$L$6+'РСТ РСО-А'!$F$9</f>
        <v>4711.7299999999996</v>
      </c>
      <c r="Q355" s="118">
        <f>VLOOKUP($A355+ROUND((COLUMN()-2)/24,5),АТС!$A$41:$F$784,3)+'Иные услуги '!$C$5+'РСТ РСО-А'!$L$6+'РСТ РСО-А'!$F$9</f>
        <v>4752.2199999999993</v>
      </c>
      <c r="R355" s="118">
        <f>VLOOKUP($A355+ROUND((COLUMN()-2)/24,5),АТС!$A$41:$F$784,3)+'Иные услуги '!$C$5+'РСТ РСО-А'!$L$6+'РСТ РСО-А'!$F$9</f>
        <v>4778.2199999999993</v>
      </c>
      <c r="S355" s="118">
        <f>VLOOKUP($A355+ROUND((COLUMN()-2)/24,5),АТС!$A$41:$F$784,3)+'Иные услуги '!$C$5+'РСТ РСО-А'!$L$6+'РСТ РСО-А'!$F$9</f>
        <v>4707.2</v>
      </c>
      <c r="T355" s="118">
        <f>VLOOKUP($A355+ROUND((COLUMN()-2)/24,5),АТС!$A$41:$F$784,3)+'Иные услуги '!$C$5+'РСТ РСО-А'!$L$6+'РСТ РСО-А'!$F$9</f>
        <v>4489.7199999999993</v>
      </c>
      <c r="U355" s="118">
        <f>VLOOKUP($A355+ROUND((COLUMN()-2)/24,5),АТС!$A$41:$F$784,3)+'Иные услуги '!$C$5+'РСТ РСО-А'!$L$6+'РСТ РСО-А'!$F$9</f>
        <v>4691.9399999999996</v>
      </c>
      <c r="V355" s="118">
        <f>VLOOKUP($A355+ROUND((COLUMN()-2)/24,5),АТС!$A$41:$F$784,3)+'Иные услуги '!$C$5+'РСТ РСО-А'!$L$6+'РСТ РСО-А'!$F$9</f>
        <v>4782</v>
      </c>
      <c r="W355" s="118">
        <f>VLOOKUP($A355+ROUND((COLUMN()-2)/24,5),АТС!$A$41:$F$784,3)+'Иные услуги '!$C$5+'РСТ РСО-А'!$L$6+'РСТ РСО-А'!$F$9</f>
        <v>4993.0199999999995</v>
      </c>
      <c r="X355" s="118">
        <f>VLOOKUP($A355+ROUND((COLUMN()-2)/24,5),АТС!$A$41:$F$784,3)+'Иные услуги '!$C$5+'РСТ РСО-А'!$L$6+'РСТ РСО-А'!$F$9</f>
        <v>5469.21</v>
      </c>
      <c r="Y355" s="118">
        <f>VLOOKUP($A355+ROUND((COLUMN()-2)/24,5),АТС!$A$41:$F$784,3)+'Иные услуги '!$C$5+'РСТ РСО-А'!$L$6+'РСТ РСО-А'!$F$9</f>
        <v>4517.5499999999993</v>
      </c>
    </row>
    <row r="356" spans="1:25" x14ac:dyDescent="0.2">
      <c r="A356" s="66">
        <f t="shared" si="10"/>
        <v>43378</v>
      </c>
      <c r="B356" s="118">
        <f>VLOOKUP($A356+ROUND((COLUMN()-2)/24,5),АТС!$A$41:$F$784,3)+'Иные услуги '!$C$5+'РСТ РСО-А'!$L$6+'РСТ РСО-А'!$F$9</f>
        <v>4608.0999999999995</v>
      </c>
      <c r="C356" s="118">
        <f>VLOOKUP($A356+ROUND((COLUMN()-2)/24,5),АТС!$A$41:$F$784,3)+'Иные услуги '!$C$5+'РСТ РСО-А'!$L$6+'РСТ РСО-А'!$F$9</f>
        <v>4678.04</v>
      </c>
      <c r="D356" s="118">
        <f>VLOOKUP($A356+ROUND((COLUMN()-2)/24,5),АТС!$A$41:$F$784,3)+'Иные услуги '!$C$5+'РСТ РСО-А'!$L$6+'РСТ РСО-А'!$F$9</f>
        <v>4727.82</v>
      </c>
      <c r="E356" s="118">
        <f>VLOOKUP($A356+ROUND((COLUMN()-2)/24,5),АТС!$A$41:$F$784,3)+'Иные услуги '!$C$5+'РСТ РСО-А'!$L$6+'РСТ РСО-А'!$F$9</f>
        <v>4760.5599999999995</v>
      </c>
      <c r="F356" s="118">
        <f>VLOOKUP($A356+ROUND((COLUMN()-2)/24,5),АТС!$A$41:$F$784,3)+'Иные услуги '!$C$5+'РСТ РСО-А'!$L$6+'РСТ РСО-А'!$F$9</f>
        <v>4735.9699999999993</v>
      </c>
      <c r="G356" s="118">
        <f>VLOOKUP($A356+ROUND((COLUMN()-2)/24,5),АТС!$A$41:$F$784,3)+'Иные услуги '!$C$5+'РСТ РСО-А'!$L$6+'РСТ РСО-А'!$F$9</f>
        <v>4727.2199999999993</v>
      </c>
      <c r="H356" s="118">
        <f>VLOOKUP($A356+ROUND((COLUMN()-2)/24,5),АТС!$A$41:$F$784,3)+'Иные услуги '!$C$5+'РСТ РСО-А'!$L$6+'РСТ РСО-А'!$F$9</f>
        <v>4973.1399999999994</v>
      </c>
      <c r="I356" s="118">
        <f>VLOOKUP($A356+ROUND((COLUMN()-2)/24,5),АТС!$A$41:$F$784,3)+'Иные услуги '!$C$5+'РСТ РСО-А'!$L$6+'РСТ РСО-А'!$F$9</f>
        <v>4641.45</v>
      </c>
      <c r="J356" s="118">
        <f>VLOOKUP($A356+ROUND((COLUMN()-2)/24,5),АТС!$A$41:$F$784,3)+'Иные услуги '!$C$5+'РСТ РСО-А'!$L$6+'РСТ РСО-А'!$F$9</f>
        <v>4844.25</v>
      </c>
      <c r="K356" s="118">
        <f>VLOOKUP($A356+ROUND((COLUMN()-2)/24,5),АТС!$A$41:$F$784,3)+'Иные услуги '!$C$5+'РСТ РСО-А'!$L$6+'РСТ РСО-А'!$F$9</f>
        <v>4685.17</v>
      </c>
      <c r="L356" s="118">
        <f>VLOOKUP($A356+ROUND((COLUMN()-2)/24,5),АТС!$A$41:$F$784,3)+'Иные услуги '!$C$5+'РСТ РСО-А'!$L$6+'РСТ РСО-А'!$F$9</f>
        <v>4641.09</v>
      </c>
      <c r="M356" s="118">
        <f>VLOOKUP($A356+ROUND((COLUMN()-2)/24,5),АТС!$A$41:$F$784,3)+'Иные услуги '!$C$5+'РСТ РСО-А'!$L$6+'РСТ РСО-А'!$F$9</f>
        <v>4656.82</v>
      </c>
      <c r="N356" s="118">
        <f>VLOOKUP($A356+ROUND((COLUMN()-2)/24,5),АТС!$A$41:$F$784,3)+'Иные услуги '!$C$5+'РСТ РСО-А'!$L$6+'РСТ РСО-А'!$F$9</f>
        <v>4712.3799999999992</v>
      </c>
      <c r="O356" s="118">
        <f>VLOOKUP($A356+ROUND((COLUMN()-2)/24,5),АТС!$A$41:$F$784,3)+'Иные услуги '!$C$5+'РСТ РСО-А'!$L$6+'РСТ РСО-А'!$F$9</f>
        <v>4712.2299999999996</v>
      </c>
      <c r="P356" s="118">
        <f>VLOOKUP($A356+ROUND((COLUMN()-2)/24,5),АТС!$A$41:$F$784,3)+'Иные услуги '!$C$5+'РСТ РСО-А'!$L$6+'РСТ РСО-А'!$F$9</f>
        <v>4693.1299999999992</v>
      </c>
      <c r="Q356" s="118">
        <f>VLOOKUP($A356+ROUND((COLUMN()-2)/24,5),АТС!$A$41:$F$784,3)+'Иные услуги '!$C$5+'РСТ РСО-А'!$L$6+'РСТ РСО-А'!$F$9</f>
        <v>4753.17</v>
      </c>
      <c r="R356" s="118">
        <f>VLOOKUP($A356+ROUND((COLUMN()-2)/24,5),АТС!$A$41:$F$784,3)+'Иные услуги '!$C$5+'РСТ РСО-А'!$L$6+'РСТ РСО-А'!$F$9</f>
        <v>4705.37</v>
      </c>
      <c r="S356" s="118">
        <f>VLOOKUP($A356+ROUND((COLUMN()-2)/24,5),АТС!$A$41:$F$784,3)+'Иные услуги '!$C$5+'РСТ РСО-А'!$L$6+'РСТ РСО-А'!$F$9</f>
        <v>4651.33</v>
      </c>
      <c r="T356" s="118">
        <f>VLOOKUP($A356+ROUND((COLUMN()-2)/24,5),АТС!$A$41:$F$784,3)+'Иные услуги '!$C$5+'РСТ РСО-А'!$L$6+'РСТ РСО-А'!$F$9</f>
        <v>4478.2699999999995</v>
      </c>
      <c r="U356" s="118">
        <f>VLOOKUP($A356+ROUND((COLUMN()-2)/24,5),АТС!$A$41:$F$784,3)+'Иные услуги '!$C$5+'РСТ РСО-А'!$L$6+'РСТ РСО-А'!$F$9</f>
        <v>4652.04</v>
      </c>
      <c r="V356" s="118">
        <f>VLOOKUP($A356+ROUND((COLUMN()-2)/24,5),АТС!$A$41:$F$784,3)+'Иные услуги '!$C$5+'РСТ РСО-А'!$L$6+'РСТ РСО-А'!$F$9</f>
        <v>4719.54</v>
      </c>
      <c r="W356" s="118">
        <f>VLOOKUP($A356+ROUND((COLUMN()-2)/24,5),АТС!$A$41:$F$784,3)+'Иные услуги '!$C$5+'РСТ РСО-А'!$L$6+'РСТ РСО-А'!$F$9</f>
        <v>4885.8999999999996</v>
      </c>
      <c r="X356" s="118">
        <f>VLOOKUP($A356+ROUND((COLUMN()-2)/24,5),АТС!$A$41:$F$784,3)+'Иные услуги '!$C$5+'РСТ РСО-А'!$L$6+'РСТ РСО-А'!$F$9</f>
        <v>5473.26</v>
      </c>
      <c r="Y356" s="118">
        <f>VLOOKUP($A356+ROUND((COLUMN()-2)/24,5),АТС!$A$41:$F$784,3)+'Иные услуги '!$C$5+'РСТ РСО-А'!$L$6+'РСТ РСО-А'!$F$9</f>
        <v>4480.25</v>
      </c>
    </row>
    <row r="357" spans="1:25" x14ac:dyDescent="0.2">
      <c r="A357" s="66">
        <f t="shared" si="10"/>
        <v>43379</v>
      </c>
      <c r="B357" s="118">
        <f>VLOOKUP($A357+ROUND((COLUMN()-2)/24,5),АТС!$A$41:$F$784,3)+'Иные услуги '!$C$5+'РСТ РСО-А'!$L$6+'РСТ РСО-А'!$F$9</f>
        <v>4610.08</v>
      </c>
      <c r="C357" s="118">
        <f>VLOOKUP($A357+ROUND((COLUMN()-2)/24,5),АТС!$A$41:$F$784,3)+'Иные услуги '!$C$5+'РСТ РСО-А'!$L$6+'РСТ РСО-А'!$F$9</f>
        <v>4678.28</v>
      </c>
      <c r="D357" s="118">
        <f>VLOOKUP($A357+ROUND((COLUMN()-2)/24,5),АТС!$A$41:$F$784,3)+'Иные услуги '!$C$5+'РСТ РСО-А'!$L$6+'РСТ РСО-А'!$F$9</f>
        <v>4727.29</v>
      </c>
      <c r="E357" s="118">
        <f>VLOOKUP($A357+ROUND((COLUMN()-2)/24,5),АТС!$A$41:$F$784,3)+'Иные услуги '!$C$5+'РСТ РСО-А'!$L$6+'РСТ РСО-А'!$F$9</f>
        <v>4726.6099999999997</v>
      </c>
      <c r="F357" s="118">
        <f>VLOOKUP($A357+ROUND((COLUMN()-2)/24,5),АТС!$A$41:$F$784,3)+'Иные услуги '!$C$5+'РСТ РСО-А'!$L$6+'РСТ РСО-А'!$F$9</f>
        <v>4738.2299999999996</v>
      </c>
      <c r="G357" s="118">
        <f>VLOOKUP($A357+ROUND((COLUMN()-2)/24,5),АТС!$A$41:$F$784,3)+'Иные услуги '!$C$5+'РСТ РСО-А'!$L$6+'РСТ РСО-А'!$F$9</f>
        <v>4726.9299999999994</v>
      </c>
      <c r="H357" s="118">
        <f>VLOOKUP($A357+ROUND((COLUMN()-2)/24,5),АТС!$A$41:$F$784,3)+'Иные услуги '!$C$5+'РСТ РСО-А'!$L$6+'РСТ РСО-А'!$F$9</f>
        <v>5053.32</v>
      </c>
      <c r="I357" s="118">
        <f>VLOOKUP($A357+ROUND((COLUMN()-2)/24,5),АТС!$A$41:$F$784,3)+'Иные услуги '!$C$5+'РСТ РСО-А'!$L$6+'РСТ РСО-А'!$F$9</f>
        <v>4767.1299999999992</v>
      </c>
      <c r="J357" s="118">
        <f>VLOOKUP($A357+ROUND((COLUMN()-2)/24,5),АТС!$A$41:$F$784,3)+'Иные услуги '!$C$5+'РСТ РСО-А'!$L$6+'РСТ РСО-А'!$F$9</f>
        <v>4882.45</v>
      </c>
      <c r="K357" s="118">
        <f>VLOOKUP($A357+ROUND((COLUMN()-2)/24,5),АТС!$A$41:$F$784,3)+'Иные услуги '!$C$5+'РСТ РСО-А'!$L$6+'РСТ РСО-А'!$F$9</f>
        <v>4733.0999999999995</v>
      </c>
      <c r="L357" s="118">
        <f>VLOOKUP($A357+ROUND((COLUMN()-2)/24,5),АТС!$A$41:$F$784,3)+'Иные услуги '!$C$5+'РСТ РСО-А'!$L$6+'РСТ РСО-А'!$F$9</f>
        <v>4733.1899999999996</v>
      </c>
      <c r="M357" s="118">
        <f>VLOOKUP($A357+ROUND((COLUMN()-2)/24,5),АТС!$A$41:$F$784,3)+'Иные услуги '!$C$5+'РСТ РСО-А'!$L$6+'РСТ РСО-А'!$F$9</f>
        <v>4733.1299999999992</v>
      </c>
      <c r="N357" s="118">
        <f>VLOOKUP($A357+ROUND((COLUMN()-2)/24,5),АТС!$A$41:$F$784,3)+'Иные услуги '!$C$5+'РСТ РСО-А'!$L$6+'РСТ РСО-А'!$F$9</f>
        <v>4732.8499999999995</v>
      </c>
      <c r="O357" s="118">
        <f>VLOOKUP($A357+ROUND((COLUMN()-2)/24,5),АТС!$A$41:$F$784,3)+'Иные услуги '!$C$5+'РСТ РСО-А'!$L$6+'РСТ РСО-А'!$F$9</f>
        <v>4785.66</v>
      </c>
      <c r="P357" s="118">
        <f>VLOOKUP($A357+ROUND((COLUMN()-2)/24,5),АТС!$A$41:$F$784,3)+'Иные услуги '!$C$5+'РСТ РСО-А'!$L$6+'РСТ РСО-А'!$F$9</f>
        <v>4785.2599999999993</v>
      </c>
      <c r="Q357" s="118">
        <f>VLOOKUP($A357+ROUND((COLUMN()-2)/24,5),АТС!$A$41:$F$784,3)+'Иные услуги '!$C$5+'РСТ РСО-А'!$L$6+'РСТ РСО-А'!$F$9</f>
        <v>4819.28</v>
      </c>
      <c r="R357" s="118">
        <f>VLOOKUP($A357+ROUND((COLUMN()-2)/24,5),АТС!$A$41:$F$784,3)+'Иные услуги '!$C$5+'РСТ РСО-А'!$L$6+'РСТ РСО-А'!$F$9</f>
        <v>4814.4699999999993</v>
      </c>
      <c r="S357" s="118">
        <f>VLOOKUP($A357+ROUND((COLUMN()-2)/24,5),АТС!$A$41:$F$784,3)+'Иные услуги '!$C$5+'РСТ РСО-А'!$L$6+'РСТ РСО-А'!$F$9</f>
        <v>4728.9799999999996</v>
      </c>
      <c r="T357" s="118">
        <f>VLOOKUP($A357+ROUND((COLUMN()-2)/24,5),АТС!$A$41:$F$784,3)+'Иные услуги '!$C$5+'РСТ РСО-А'!$L$6+'РСТ РСО-А'!$F$9</f>
        <v>4493.4399999999996</v>
      </c>
      <c r="U357" s="118">
        <f>VLOOKUP($A357+ROUND((COLUMN()-2)/24,5),АТС!$A$41:$F$784,3)+'Иные услуги '!$C$5+'РСТ РСО-А'!$L$6+'РСТ РСО-А'!$F$9</f>
        <v>4658.2199999999993</v>
      </c>
      <c r="V357" s="118">
        <f>VLOOKUP($A357+ROUND((COLUMN()-2)/24,5),АТС!$A$41:$F$784,3)+'Иные услуги '!$C$5+'РСТ РСО-А'!$L$6+'РСТ РСО-А'!$F$9</f>
        <v>4727.84</v>
      </c>
      <c r="W357" s="118">
        <f>VLOOKUP($A357+ROUND((COLUMN()-2)/24,5),АТС!$A$41:$F$784,3)+'Иные услуги '!$C$5+'РСТ РСО-А'!$L$6+'РСТ РСО-А'!$F$9</f>
        <v>4901.17</v>
      </c>
      <c r="X357" s="118">
        <f>VLOOKUP($A357+ROUND((COLUMN()-2)/24,5),АТС!$A$41:$F$784,3)+'Иные услуги '!$C$5+'РСТ РСО-А'!$L$6+'РСТ РСО-А'!$F$9</f>
        <v>5393.93</v>
      </c>
      <c r="Y357" s="118">
        <f>VLOOKUP($A357+ROUND((COLUMN()-2)/24,5),АТС!$A$41:$F$784,3)+'Иные услуги '!$C$5+'РСТ РСО-А'!$L$6+'РСТ РСО-А'!$F$9</f>
        <v>4493.78</v>
      </c>
    </row>
    <row r="358" spans="1:25" x14ac:dyDescent="0.2">
      <c r="A358" s="66">
        <f t="shared" si="10"/>
        <v>43380</v>
      </c>
      <c r="B358" s="118">
        <f>VLOOKUP($A358+ROUND((COLUMN()-2)/24,5),АТС!$A$41:$F$784,3)+'Иные услуги '!$C$5+'РСТ РСО-А'!$L$6+'РСТ РСО-А'!$F$9</f>
        <v>4608.24</v>
      </c>
      <c r="C358" s="118">
        <f>VLOOKUP($A358+ROUND((COLUMN()-2)/24,5),АТС!$A$41:$F$784,3)+'Иные услуги '!$C$5+'РСТ РСО-А'!$L$6+'РСТ РСО-А'!$F$9</f>
        <v>4676.6499999999996</v>
      </c>
      <c r="D358" s="118">
        <f>VLOOKUP($A358+ROUND((COLUMN()-2)/24,5),АТС!$A$41:$F$784,3)+'Иные услуги '!$C$5+'РСТ РСО-А'!$L$6+'РСТ РСО-А'!$F$9</f>
        <v>4725.78</v>
      </c>
      <c r="E358" s="118">
        <f>VLOOKUP($A358+ROUND((COLUMN()-2)/24,5),АТС!$A$41:$F$784,3)+'Иные услуги '!$C$5+'РСТ РСО-А'!$L$6+'РСТ РСО-А'!$F$9</f>
        <v>4725.4699999999993</v>
      </c>
      <c r="F358" s="118">
        <f>VLOOKUP($A358+ROUND((COLUMN()-2)/24,5),АТС!$A$41:$F$784,3)+'Иные услуги '!$C$5+'РСТ РСО-А'!$L$6+'РСТ РСО-А'!$F$9</f>
        <v>4725.9299999999994</v>
      </c>
      <c r="G358" s="118">
        <f>VLOOKUP($A358+ROUND((COLUMN()-2)/24,5),АТС!$A$41:$F$784,3)+'Иные услуги '!$C$5+'РСТ РСО-А'!$L$6+'РСТ РСО-А'!$F$9</f>
        <v>4725.9699999999993</v>
      </c>
      <c r="H358" s="118">
        <f>VLOOKUP($A358+ROUND((COLUMN()-2)/24,5),АТС!$A$41:$F$784,3)+'Иные услуги '!$C$5+'РСТ РСО-А'!$L$6+'РСТ РСО-А'!$F$9</f>
        <v>5026.1899999999996</v>
      </c>
      <c r="I358" s="118">
        <f>VLOOKUP($A358+ROUND((COLUMN()-2)/24,5),АТС!$A$41:$F$784,3)+'Иные услуги '!$C$5+'РСТ РСО-А'!$L$6+'РСТ РСО-А'!$F$9</f>
        <v>4904.5599999999995</v>
      </c>
      <c r="J358" s="118">
        <f>VLOOKUP($A358+ROUND((COLUMN()-2)/24,5),АТС!$A$41:$F$784,3)+'Иные услуги '!$C$5+'РСТ РСО-А'!$L$6+'РСТ РСО-А'!$F$9</f>
        <v>5063.6499999999996</v>
      </c>
      <c r="K358" s="118">
        <f>VLOOKUP($A358+ROUND((COLUMN()-2)/24,5),АТС!$A$41:$F$784,3)+'Иные услуги '!$C$5+'РСТ РСО-А'!$L$6+'РСТ РСО-А'!$F$9</f>
        <v>4846.33</v>
      </c>
      <c r="L358" s="118">
        <f>VLOOKUP($A358+ROUND((COLUMN()-2)/24,5),АТС!$A$41:$F$784,3)+'Иные услуги '!$C$5+'РСТ РСО-А'!$L$6+'РСТ РСО-А'!$F$9</f>
        <v>4845.9399999999996</v>
      </c>
      <c r="M358" s="118">
        <f>VLOOKUP($A358+ROUND((COLUMN()-2)/24,5),АТС!$A$41:$F$784,3)+'Иные услуги '!$C$5+'РСТ РСО-А'!$L$6+'РСТ РСО-А'!$F$9</f>
        <v>4846.4699999999993</v>
      </c>
      <c r="N358" s="118">
        <f>VLOOKUP($A358+ROUND((COLUMN()-2)/24,5),АТС!$A$41:$F$784,3)+'Иные услуги '!$C$5+'РСТ РСО-А'!$L$6+'РСТ РСО-А'!$F$9</f>
        <v>4846.0199999999995</v>
      </c>
      <c r="O358" s="118">
        <f>VLOOKUP($A358+ROUND((COLUMN()-2)/24,5),АТС!$A$41:$F$784,3)+'Иные услуги '!$C$5+'РСТ РСО-А'!$L$6+'РСТ РСО-А'!$F$9</f>
        <v>4845.93</v>
      </c>
      <c r="P358" s="118">
        <f>VLOOKUP($A358+ROUND((COLUMN()-2)/24,5),АТС!$A$41:$F$784,3)+'Иные услуги '!$C$5+'РСТ РСО-А'!$L$6+'РСТ РСО-А'!$F$9</f>
        <v>4845.7199999999993</v>
      </c>
      <c r="Q358" s="118">
        <f>VLOOKUP($A358+ROUND((COLUMN()-2)/24,5),АТС!$A$41:$F$784,3)+'Иные услуги '!$C$5+'РСТ РСО-А'!$L$6+'РСТ РСО-А'!$F$9</f>
        <v>4846.29</v>
      </c>
      <c r="R358" s="118">
        <f>VLOOKUP($A358+ROUND((COLUMN()-2)/24,5),АТС!$A$41:$F$784,3)+'Иные услуги '!$C$5+'РСТ РСО-А'!$L$6+'РСТ РСО-А'!$F$9</f>
        <v>4846.67</v>
      </c>
      <c r="S358" s="118">
        <f>VLOOKUP($A358+ROUND((COLUMN()-2)/24,5),АТС!$A$41:$F$784,3)+'Иные услуги '!$C$5+'РСТ РСО-А'!$L$6+'РСТ РСО-А'!$F$9</f>
        <v>4716.45</v>
      </c>
      <c r="T358" s="118">
        <f>VLOOKUP($A358+ROUND((COLUMN()-2)/24,5),АТС!$A$41:$F$784,3)+'Иные услуги '!$C$5+'РСТ РСО-А'!$L$6+'РСТ РСО-А'!$F$9</f>
        <v>4481.8999999999996</v>
      </c>
      <c r="U358" s="118">
        <f>VLOOKUP($A358+ROUND((COLUMN()-2)/24,5),АТС!$A$41:$F$784,3)+'Иные услуги '!$C$5+'РСТ РСО-А'!$L$6+'РСТ РСО-А'!$F$9</f>
        <v>4625.42</v>
      </c>
      <c r="V358" s="118">
        <f>VLOOKUP($A358+ROUND((COLUMN()-2)/24,5),АТС!$A$41:$F$784,3)+'Иные услуги '!$C$5+'РСТ РСО-А'!$L$6+'РСТ РСО-А'!$F$9</f>
        <v>4518.5599999999995</v>
      </c>
      <c r="W358" s="118">
        <f>VLOOKUP($A358+ROUND((COLUMN()-2)/24,5),АТС!$A$41:$F$784,3)+'Иные услуги '!$C$5+'РСТ РСО-А'!$L$6+'РСТ РСО-А'!$F$9</f>
        <v>4754.5599999999995</v>
      </c>
      <c r="X358" s="118">
        <f>VLOOKUP($A358+ROUND((COLUMN()-2)/24,5),АТС!$A$41:$F$784,3)+'Иные услуги '!$C$5+'РСТ РСО-А'!$L$6+'РСТ РСО-А'!$F$9</f>
        <v>5221.59</v>
      </c>
      <c r="Y358" s="118">
        <f>VLOOKUP($A358+ROUND((COLUMN()-2)/24,5),АТС!$A$41:$F$784,3)+'Иные услуги '!$C$5+'РСТ РСО-А'!$L$6+'РСТ РСО-А'!$F$9</f>
        <v>4480.2199999999993</v>
      </c>
    </row>
    <row r="359" spans="1:25" x14ac:dyDescent="0.2">
      <c r="A359" s="66">
        <f t="shared" si="10"/>
        <v>43381</v>
      </c>
      <c r="B359" s="118">
        <f>VLOOKUP($A359+ROUND((COLUMN()-2)/24,5),АТС!$A$41:$F$784,3)+'Иные услуги '!$C$5+'РСТ РСО-А'!$L$6+'РСТ РСО-А'!$F$9</f>
        <v>4589.0099999999993</v>
      </c>
      <c r="C359" s="118">
        <f>VLOOKUP($A359+ROUND((COLUMN()-2)/24,5),АТС!$A$41:$F$784,3)+'Иные услуги '!$C$5+'РСТ РСО-А'!$L$6+'РСТ РСО-А'!$F$9</f>
        <v>4655.7199999999993</v>
      </c>
      <c r="D359" s="118">
        <f>VLOOKUP($A359+ROUND((COLUMN()-2)/24,5),АТС!$A$41:$F$784,3)+'Иные услуги '!$C$5+'РСТ РСО-А'!$L$6+'РСТ РСО-А'!$F$9</f>
        <v>4693.7999999999993</v>
      </c>
      <c r="E359" s="118">
        <f>VLOOKUP($A359+ROUND((COLUMN()-2)/24,5),АТС!$A$41:$F$784,3)+'Иные услуги '!$C$5+'РСТ РСО-А'!$L$6+'РСТ РСО-А'!$F$9</f>
        <v>4724.8499999999995</v>
      </c>
      <c r="F359" s="118">
        <f>VLOOKUP($A359+ROUND((COLUMN()-2)/24,5),АТС!$A$41:$F$784,3)+'Иные услуги '!$C$5+'РСТ РСО-А'!$L$6+'РСТ РСО-А'!$F$9</f>
        <v>4714.5199999999995</v>
      </c>
      <c r="G359" s="118">
        <f>VLOOKUP($A359+ROUND((COLUMN()-2)/24,5),АТС!$A$41:$F$784,3)+'Иные услуги '!$C$5+'РСТ РСО-А'!$L$6+'РСТ РСО-А'!$F$9</f>
        <v>4676.49</v>
      </c>
      <c r="H359" s="118">
        <f>VLOOKUP($A359+ROUND((COLUMN()-2)/24,5),АТС!$A$41:$F$784,3)+'Иные услуги '!$C$5+'РСТ РСО-А'!$L$6+'РСТ РСО-А'!$F$9</f>
        <v>4907.34</v>
      </c>
      <c r="I359" s="118">
        <f>VLOOKUP($A359+ROUND((COLUMN()-2)/24,5),АТС!$A$41:$F$784,3)+'Иные услуги '!$C$5+'РСТ РСО-А'!$L$6+'РСТ РСО-А'!$F$9</f>
        <v>4644.66</v>
      </c>
      <c r="J359" s="118">
        <f>VLOOKUP($A359+ROUND((COLUMN()-2)/24,5),АТС!$A$41:$F$784,3)+'Иные услуги '!$C$5+'РСТ РСО-А'!$L$6+'РСТ РСО-А'!$F$9</f>
        <v>4778.4399999999996</v>
      </c>
      <c r="K359" s="118">
        <f>VLOOKUP($A359+ROUND((COLUMN()-2)/24,5),АТС!$A$41:$F$784,3)+'Иные услуги '!$C$5+'РСТ РСО-А'!$L$6+'РСТ РСО-А'!$F$9</f>
        <v>4658.57</v>
      </c>
      <c r="L359" s="118">
        <f>VLOOKUP($A359+ROUND((COLUMN()-2)/24,5),АТС!$A$41:$F$784,3)+'Иные услуги '!$C$5+'РСТ РСО-А'!$L$6+'РСТ РСО-А'!$F$9</f>
        <v>4641.24</v>
      </c>
      <c r="M359" s="118">
        <f>VLOOKUP($A359+ROUND((COLUMN()-2)/24,5),АТС!$A$41:$F$784,3)+'Иные услуги '!$C$5+'РСТ РСО-А'!$L$6+'РСТ РСО-А'!$F$9</f>
        <v>4714.1499999999996</v>
      </c>
      <c r="N359" s="118">
        <f>VLOOKUP($A359+ROUND((COLUMN()-2)/24,5),АТС!$A$41:$F$784,3)+'Иные услуги '!$C$5+'РСТ РСО-А'!$L$6+'РСТ РСО-А'!$F$9</f>
        <v>4764.8599999999997</v>
      </c>
      <c r="O359" s="118">
        <f>VLOOKUP($A359+ROUND((COLUMN()-2)/24,5),АТС!$A$41:$F$784,3)+'Иные услуги '!$C$5+'РСТ РСО-А'!$L$6+'РСТ РСО-А'!$F$9</f>
        <v>4764.62</v>
      </c>
      <c r="P359" s="118">
        <f>VLOOKUP($A359+ROUND((COLUMN()-2)/24,5),АТС!$A$41:$F$784,3)+'Иные услуги '!$C$5+'РСТ РСО-А'!$L$6+'РСТ РСО-А'!$F$9</f>
        <v>4754.08</v>
      </c>
      <c r="Q359" s="118">
        <f>VLOOKUP($A359+ROUND((COLUMN()-2)/24,5),АТС!$A$41:$F$784,3)+'Иные услуги '!$C$5+'РСТ РСО-А'!$L$6+'РСТ РСО-А'!$F$9</f>
        <v>4753.41</v>
      </c>
      <c r="R359" s="118">
        <f>VLOOKUP($A359+ROUND((COLUMN()-2)/24,5),АТС!$A$41:$F$784,3)+'Иные услуги '!$C$5+'РСТ РСО-А'!$L$6+'РСТ РСО-А'!$F$9</f>
        <v>4713.66</v>
      </c>
      <c r="S359" s="118">
        <f>VLOOKUP($A359+ROUND((COLUMN()-2)/24,5),АТС!$A$41:$F$784,3)+'Иные услуги '!$C$5+'РСТ РСО-А'!$L$6+'РСТ РСО-А'!$F$9</f>
        <v>4578.41</v>
      </c>
      <c r="T359" s="118">
        <f>VLOOKUP($A359+ROUND((COLUMN()-2)/24,5),АТС!$A$41:$F$784,3)+'Иные услуги '!$C$5+'РСТ РСО-А'!$L$6+'РСТ РСО-А'!$F$9</f>
        <v>4473.84</v>
      </c>
      <c r="U359" s="118">
        <f>VLOOKUP($A359+ROUND((COLUMN()-2)/24,5),АТС!$A$41:$F$784,3)+'Иные услуги '!$C$5+'РСТ РСО-А'!$L$6+'РСТ РСО-А'!$F$9</f>
        <v>4523.7299999999996</v>
      </c>
      <c r="V359" s="118">
        <f>VLOOKUP($A359+ROUND((COLUMN()-2)/24,5),АТС!$A$41:$F$784,3)+'Иные услуги '!$C$5+'РСТ РСО-А'!$L$6+'РСТ РСО-А'!$F$9</f>
        <v>4605.9399999999996</v>
      </c>
      <c r="W359" s="118">
        <f>VLOOKUP($A359+ROUND((COLUMN()-2)/24,5),АТС!$A$41:$F$784,3)+'Иные услуги '!$C$5+'РСТ РСО-А'!$L$6+'РСТ РСО-А'!$F$9</f>
        <v>4733.8599999999997</v>
      </c>
      <c r="X359" s="118">
        <f>VLOOKUP($A359+ROUND((COLUMN()-2)/24,5),АТС!$A$41:$F$784,3)+'Иные услуги '!$C$5+'РСТ РСО-А'!$L$6+'РСТ РСО-А'!$F$9</f>
        <v>5078.84</v>
      </c>
      <c r="Y359" s="118">
        <f>VLOOKUP($A359+ROUND((COLUMN()-2)/24,5),АТС!$A$41:$F$784,3)+'Иные услуги '!$C$5+'РСТ РСО-А'!$L$6+'РСТ РСО-А'!$F$9</f>
        <v>4465.9399999999996</v>
      </c>
    </row>
    <row r="360" spans="1:25" x14ac:dyDescent="0.2">
      <c r="A360" s="66">
        <f t="shared" si="10"/>
        <v>43382</v>
      </c>
      <c r="B360" s="118">
        <f>VLOOKUP($A360+ROUND((COLUMN()-2)/24,5),АТС!$A$41:$F$784,3)+'Иные услуги '!$C$5+'РСТ РСО-А'!$L$6+'РСТ РСО-А'!$F$9</f>
        <v>4605.7699999999995</v>
      </c>
      <c r="C360" s="118">
        <f>VLOOKUP($A360+ROUND((COLUMN()-2)/24,5),АТС!$A$41:$F$784,3)+'Иные услуги '!$C$5+'РСТ РСО-А'!$L$6+'РСТ РСО-А'!$F$9</f>
        <v>4675.1899999999996</v>
      </c>
      <c r="D360" s="118">
        <f>VLOOKUP($A360+ROUND((COLUMN()-2)/24,5),АТС!$A$41:$F$784,3)+'Иные услуги '!$C$5+'РСТ РСО-А'!$L$6+'РСТ РСО-А'!$F$9</f>
        <v>4725.1799999999994</v>
      </c>
      <c r="E360" s="118">
        <f>VLOOKUP($A360+ROUND((COLUMN()-2)/24,5),АТС!$A$41:$F$784,3)+'Иные услуги '!$C$5+'РСТ РСО-А'!$L$6+'РСТ РСО-А'!$F$9</f>
        <v>4724.8799999999992</v>
      </c>
      <c r="F360" s="118">
        <f>VLOOKUP($A360+ROUND((COLUMN()-2)/24,5),АТС!$A$41:$F$784,3)+'Иные услуги '!$C$5+'РСТ РСО-А'!$L$6+'РСТ РСО-А'!$F$9</f>
        <v>4735.9399999999996</v>
      </c>
      <c r="G360" s="118">
        <f>VLOOKUP($A360+ROUND((COLUMN()-2)/24,5),АТС!$A$41:$F$784,3)+'Иные услуги '!$C$5+'РСТ РСО-А'!$L$6+'РСТ РСО-А'!$F$9</f>
        <v>4726.1099999999997</v>
      </c>
      <c r="H360" s="118">
        <f>VLOOKUP($A360+ROUND((COLUMN()-2)/24,5),АТС!$A$41:$F$784,3)+'Иные услуги '!$C$5+'РСТ РСО-А'!$L$6+'РСТ РСО-А'!$F$9</f>
        <v>5059.08</v>
      </c>
      <c r="I360" s="118">
        <f>VLOOKUP($A360+ROUND((COLUMN()-2)/24,5),АТС!$A$41:$F$784,3)+'Иные услуги '!$C$5+'РСТ РСО-А'!$L$6+'РСТ РСО-А'!$F$9</f>
        <v>4768.91</v>
      </c>
      <c r="J360" s="118">
        <f>VLOOKUP($A360+ROUND((COLUMN()-2)/24,5),АТС!$A$41:$F$784,3)+'Иные услуги '!$C$5+'РСТ РСО-А'!$L$6+'РСТ РСО-А'!$F$9</f>
        <v>4882.84</v>
      </c>
      <c r="K360" s="118">
        <f>VLOOKUP($A360+ROUND((COLUMN()-2)/24,5),АТС!$A$41:$F$784,3)+'Иные услуги '!$C$5+'РСТ РСО-А'!$L$6+'РСТ РСО-А'!$F$9</f>
        <v>4733.42</v>
      </c>
      <c r="L360" s="118">
        <f>VLOOKUP($A360+ROUND((COLUMN()-2)/24,5),АТС!$A$41:$F$784,3)+'Иные услуги '!$C$5+'РСТ РСО-А'!$L$6+'РСТ РСО-А'!$F$9</f>
        <v>4733.5599999999995</v>
      </c>
      <c r="M360" s="118">
        <f>VLOOKUP($A360+ROUND((COLUMN()-2)/24,5),АТС!$A$41:$F$784,3)+'Иные услуги '!$C$5+'РСТ РСО-А'!$L$6+'РСТ РСО-А'!$F$9</f>
        <v>4733.3599999999997</v>
      </c>
      <c r="N360" s="118">
        <f>VLOOKUP($A360+ROUND((COLUMN()-2)/24,5),АТС!$A$41:$F$784,3)+'Иные услуги '!$C$5+'РСТ РСО-А'!$L$6+'РСТ РСО-А'!$F$9</f>
        <v>4732.6099999999997</v>
      </c>
      <c r="O360" s="118">
        <f>VLOOKUP($A360+ROUND((COLUMN()-2)/24,5),АТС!$A$41:$F$784,3)+'Иные услуги '!$C$5+'РСТ РСО-А'!$L$6+'РСТ РСО-А'!$F$9</f>
        <v>4785.84</v>
      </c>
      <c r="P360" s="118">
        <f>VLOOKUP($A360+ROUND((COLUMN()-2)/24,5),АТС!$A$41:$F$784,3)+'Иные услуги '!$C$5+'РСТ РСО-А'!$L$6+'РСТ РСО-А'!$F$9</f>
        <v>4785.59</v>
      </c>
      <c r="Q360" s="118">
        <f>VLOOKUP($A360+ROUND((COLUMN()-2)/24,5),АТС!$A$41:$F$784,3)+'Иные услуги '!$C$5+'РСТ РСО-А'!$L$6+'РСТ РСО-А'!$F$9</f>
        <v>4819.8899999999994</v>
      </c>
      <c r="R360" s="118">
        <f>VLOOKUP($A360+ROUND((COLUMN()-2)/24,5),АТС!$A$41:$F$784,3)+'Иные услуги '!$C$5+'РСТ РСО-А'!$L$6+'РСТ РСО-А'!$F$9</f>
        <v>4820.38</v>
      </c>
      <c r="S360" s="118">
        <f>VLOOKUP($A360+ROUND((COLUMN()-2)/24,5),АТС!$A$41:$F$784,3)+'Иные услуги '!$C$5+'РСТ РСО-А'!$L$6+'РСТ РСО-А'!$F$9</f>
        <v>4736.1799999999994</v>
      </c>
      <c r="T360" s="118">
        <f>VLOOKUP($A360+ROUND((COLUMN()-2)/24,5),АТС!$A$41:$F$784,3)+'Иные услуги '!$C$5+'РСТ РСО-А'!$L$6+'РСТ РСО-А'!$F$9</f>
        <v>4499.75</v>
      </c>
      <c r="U360" s="118">
        <f>VLOOKUP($A360+ROUND((COLUMN()-2)/24,5),АТС!$A$41:$F$784,3)+'Иные услуги '!$C$5+'РСТ РСО-А'!$L$6+'РСТ РСО-А'!$F$9</f>
        <v>4669.08</v>
      </c>
      <c r="V360" s="118">
        <f>VLOOKUP($A360+ROUND((COLUMN()-2)/24,5),АТС!$A$41:$F$784,3)+'Иные услуги '!$C$5+'РСТ РСО-А'!$L$6+'РСТ РСО-А'!$F$9</f>
        <v>4736.17</v>
      </c>
      <c r="W360" s="118">
        <f>VLOOKUP($A360+ROUND((COLUMN()-2)/24,5),АТС!$A$41:$F$784,3)+'Иные услуги '!$C$5+'РСТ РСО-А'!$L$6+'РСТ РСО-А'!$F$9</f>
        <v>4906.2</v>
      </c>
      <c r="X360" s="118">
        <f>VLOOKUP($A360+ROUND((COLUMN()-2)/24,5),АТС!$A$41:$F$784,3)+'Иные услуги '!$C$5+'РСТ РСО-А'!$L$6+'РСТ РСО-А'!$F$9</f>
        <v>5394.21</v>
      </c>
      <c r="Y360" s="118">
        <f>VLOOKUP($A360+ROUND((COLUMN()-2)/24,5),АТС!$A$41:$F$784,3)+'Иные услуги '!$C$5+'РСТ РСО-А'!$L$6+'РСТ РСО-А'!$F$9</f>
        <v>4492.8499999999995</v>
      </c>
    </row>
    <row r="361" spans="1:25" x14ac:dyDescent="0.2">
      <c r="A361" s="66">
        <f t="shared" si="10"/>
        <v>43383</v>
      </c>
      <c r="B361" s="118">
        <f>VLOOKUP($A361+ROUND((COLUMN()-2)/24,5),АТС!$A$41:$F$784,3)+'Иные услуги '!$C$5+'РСТ РСО-А'!$L$6+'РСТ РСО-А'!$F$9</f>
        <v>4464.67</v>
      </c>
      <c r="C361" s="118">
        <f>VLOOKUP($A361+ROUND((COLUMN()-2)/24,5),АТС!$A$41:$F$784,3)+'Иные услуги '!$C$5+'РСТ РСО-А'!$L$6+'РСТ РСО-А'!$F$9</f>
        <v>4487.1299999999992</v>
      </c>
      <c r="D361" s="118">
        <f>VLOOKUP($A361+ROUND((COLUMN()-2)/24,5),АТС!$A$41:$F$784,3)+'Иные услуги '!$C$5+'РСТ РСО-А'!$L$6+'РСТ РСО-А'!$F$9</f>
        <v>4526.6799999999994</v>
      </c>
      <c r="E361" s="118">
        <f>VLOOKUP($A361+ROUND((COLUMN()-2)/24,5),АТС!$A$41:$F$784,3)+'Иные услуги '!$C$5+'РСТ РСО-А'!$L$6+'РСТ РСО-А'!$F$9</f>
        <v>4548.1399999999994</v>
      </c>
      <c r="F361" s="118">
        <f>VLOOKUP($A361+ROUND((COLUMN()-2)/24,5),АТС!$A$41:$F$784,3)+'Иные услуги '!$C$5+'РСТ РСО-А'!$L$6+'РСТ РСО-А'!$F$9</f>
        <v>4527.4399999999996</v>
      </c>
      <c r="G361" s="118">
        <f>VLOOKUP($A361+ROUND((COLUMN()-2)/24,5),АТС!$A$41:$F$784,3)+'Иные услуги '!$C$5+'РСТ РСО-А'!$L$6+'РСТ РСО-А'!$F$9</f>
        <v>4502.25</v>
      </c>
      <c r="H361" s="118">
        <f>VLOOKUP($A361+ROUND((COLUMN()-2)/24,5),АТС!$A$41:$F$784,3)+'Иные услуги '!$C$5+'РСТ РСО-А'!$L$6+'РСТ РСО-А'!$F$9</f>
        <v>4548.0999999999995</v>
      </c>
      <c r="I361" s="118">
        <f>VLOOKUP($A361+ROUND((COLUMN()-2)/24,5),АТС!$A$41:$F$784,3)+'Иные услуги '!$C$5+'РСТ РСО-А'!$L$6+'РСТ РСО-А'!$F$9</f>
        <v>4544.0099999999993</v>
      </c>
      <c r="J361" s="118">
        <f>VLOOKUP($A361+ROUND((COLUMN()-2)/24,5),АТС!$A$41:$F$784,3)+'Иные услуги '!$C$5+'РСТ РСО-А'!$L$6+'РСТ РСО-А'!$F$9</f>
        <v>4533.25</v>
      </c>
      <c r="K361" s="118">
        <f>VLOOKUP($A361+ROUND((COLUMN()-2)/24,5),АТС!$A$41:$F$784,3)+'Иные услуги '!$C$5+'РСТ РСО-А'!$L$6+'РСТ РСО-А'!$F$9</f>
        <v>4501.5</v>
      </c>
      <c r="L361" s="118">
        <f>VLOOKUP($A361+ROUND((COLUMN()-2)/24,5),АТС!$A$41:$F$784,3)+'Иные услуги '!$C$5+'РСТ РСО-А'!$L$6+'РСТ РСО-А'!$F$9</f>
        <v>4501.16</v>
      </c>
      <c r="M361" s="118">
        <f>VLOOKUP($A361+ROUND((COLUMN()-2)/24,5),АТС!$A$41:$F$784,3)+'Иные услуги '!$C$5+'РСТ РСО-А'!$L$6+'РСТ РСО-А'!$F$9</f>
        <v>4501.0499999999993</v>
      </c>
      <c r="N361" s="118">
        <f>VLOOKUP($A361+ROUND((COLUMN()-2)/24,5),АТС!$A$41:$F$784,3)+'Иные услуги '!$C$5+'РСТ РСО-А'!$L$6+'РСТ РСО-А'!$F$9</f>
        <v>4567.45</v>
      </c>
      <c r="O361" s="118">
        <f>VLOOKUP($A361+ROUND((COLUMN()-2)/24,5),АТС!$A$41:$F$784,3)+'Иные услуги '!$C$5+'РСТ РСО-А'!$L$6+'РСТ РСО-А'!$F$9</f>
        <v>4567.42</v>
      </c>
      <c r="P361" s="118">
        <f>VLOOKUP($A361+ROUND((COLUMN()-2)/24,5),АТС!$A$41:$F$784,3)+'Иные услуги '!$C$5+'РСТ РСО-А'!$L$6+'РСТ РСО-А'!$F$9</f>
        <v>4567.45</v>
      </c>
      <c r="Q361" s="118">
        <f>VLOOKUP($A361+ROUND((COLUMN()-2)/24,5),АТС!$A$41:$F$784,3)+'Иные услуги '!$C$5+'РСТ РСО-А'!$L$6+'РСТ РСО-А'!$F$9</f>
        <v>4567.25</v>
      </c>
      <c r="R361" s="118">
        <f>VLOOKUP($A361+ROUND((COLUMN()-2)/24,5),АТС!$A$41:$F$784,3)+'Иные услуги '!$C$5+'РСТ РСО-А'!$L$6+'РСТ РСО-А'!$F$9</f>
        <v>4566.7199999999993</v>
      </c>
      <c r="S361" s="118">
        <f>VLOOKUP($A361+ROUND((COLUMN()-2)/24,5),АТС!$A$41:$F$784,3)+'Иные услуги '!$C$5+'РСТ РСО-А'!$L$6+'РСТ РСО-А'!$F$9</f>
        <v>4503.16</v>
      </c>
      <c r="T361" s="118">
        <f>VLOOKUP($A361+ROUND((COLUMN()-2)/24,5),АТС!$A$41:$F$784,3)+'Иные услуги '!$C$5+'РСТ РСО-А'!$L$6+'РСТ РСО-А'!$F$9</f>
        <v>4635.0499999999993</v>
      </c>
      <c r="U361" s="118">
        <f>VLOOKUP($A361+ROUND((COLUMN()-2)/24,5),АТС!$A$41:$F$784,3)+'Иные услуги '!$C$5+'РСТ РСО-А'!$L$6+'РСТ РСО-А'!$F$9</f>
        <v>4557.1799999999994</v>
      </c>
      <c r="V361" s="118">
        <f>VLOOKUP($A361+ROUND((COLUMN()-2)/24,5),АТС!$A$41:$F$784,3)+'Иные услуги '!$C$5+'РСТ РСО-А'!$L$6+'РСТ РСО-А'!$F$9</f>
        <v>4519.3899999999994</v>
      </c>
      <c r="W361" s="118">
        <f>VLOOKUP($A361+ROUND((COLUMN()-2)/24,5),АТС!$A$41:$F$784,3)+'Иные услуги '!$C$5+'РСТ РСО-А'!$L$6+'РСТ РСО-А'!$F$9</f>
        <v>4532.92</v>
      </c>
      <c r="X361" s="118">
        <f>VLOOKUP($A361+ROUND((COLUMN()-2)/24,5),АТС!$A$41:$F$784,3)+'Иные услуги '!$C$5+'РСТ РСО-А'!$L$6+'РСТ РСО-А'!$F$9</f>
        <v>4745.1899999999996</v>
      </c>
      <c r="Y361" s="118">
        <f>VLOOKUP($A361+ROUND((COLUMN()-2)/24,5),АТС!$A$41:$F$784,3)+'Иные услуги '!$C$5+'РСТ РСО-А'!$L$6+'РСТ РСО-А'!$F$9</f>
        <v>4579.62</v>
      </c>
    </row>
    <row r="362" spans="1:25" x14ac:dyDescent="0.2">
      <c r="A362" s="66">
        <f t="shared" si="10"/>
        <v>43384</v>
      </c>
      <c r="B362" s="118">
        <f>VLOOKUP($A362+ROUND((COLUMN()-2)/24,5),АТС!$A$41:$F$784,3)+'Иные услуги '!$C$5+'РСТ РСО-А'!$L$6+'РСТ РСО-А'!$F$9</f>
        <v>4463.7</v>
      </c>
      <c r="C362" s="118">
        <f>VLOOKUP($A362+ROUND((COLUMN()-2)/24,5),АТС!$A$41:$F$784,3)+'Иные услуги '!$C$5+'РСТ РСО-А'!$L$6+'РСТ РСО-А'!$F$9</f>
        <v>4486.3899999999994</v>
      </c>
      <c r="D362" s="118">
        <f>VLOOKUP($A362+ROUND((COLUMN()-2)/24,5),АТС!$A$41:$F$784,3)+'Иные услуги '!$C$5+'РСТ РСО-А'!$L$6+'РСТ РСО-А'!$F$9</f>
        <v>4526.2599999999993</v>
      </c>
      <c r="E362" s="118">
        <f>VLOOKUP($A362+ROUND((COLUMN()-2)/24,5),АТС!$A$41:$F$784,3)+'Иные услуги '!$C$5+'РСТ РСО-А'!$L$6+'РСТ РСО-А'!$F$9</f>
        <v>4547.8099999999995</v>
      </c>
      <c r="F362" s="118">
        <f>VLOOKUP($A362+ROUND((COLUMN()-2)/24,5),АТС!$A$41:$F$784,3)+'Иные услуги '!$C$5+'РСТ РСО-А'!$L$6+'РСТ РСО-А'!$F$9</f>
        <v>4526.82</v>
      </c>
      <c r="G362" s="118">
        <f>VLOOKUP($A362+ROUND((COLUMN()-2)/24,5),АТС!$A$41:$F$784,3)+'Иные услуги '!$C$5+'РСТ РСО-А'!$L$6+'РСТ РСО-А'!$F$9</f>
        <v>4500.7599999999993</v>
      </c>
      <c r="H362" s="118">
        <f>VLOOKUP($A362+ROUND((COLUMN()-2)/24,5),АТС!$A$41:$F$784,3)+'Иные услуги '!$C$5+'РСТ РСО-А'!$L$6+'РСТ РСО-А'!$F$9</f>
        <v>4545.6899999999996</v>
      </c>
      <c r="I362" s="118">
        <f>VLOOKUP($A362+ROUND((COLUMN()-2)/24,5),АТС!$A$41:$F$784,3)+'Иные услуги '!$C$5+'РСТ РСО-А'!$L$6+'РСТ РСО-А'!$F$9</f>
        <v>4543.6299999999992</v>
      </c>
      <c r="J362" s="118">
        <f>VLOOKUP($A362+ROUND((COLUMN()-2)/24,5),АТС!$A$41:$F$784,3)+'Иные услуги '!$C$5+'РСТ РСО-А'!$L$6+'РСТ РСО-А'!$F$9</f>
        <v>4567.04</v>
      </c>
      <c r="K362" s="118">
        <f>VLOOKUP($A362+ROUND((COLUMN()-2)/24,5),АТС!$A$41:$F$784,3)+'Иные услуги '!$C$5+'РСТ РСО-А'!$L$6+'РСТ РСО-А'!$F$9</f>
        <v>4500.6399999999994</v>
      </c>
      <c r="L362" s="118">
        <f>VLOOKUP($A362+ROUND((COLUMN()-2)/24,5),АТС!$A$41:$F$784,3)+'Иные услуги '!$C$5+'РСТ РСО-А'!$L$6+'РСТ РСО-А'!$F$9</f>
        <v>4500.79</v>
      </c>
      <c r="M362" s="118">
        <f>VLOOKUP($A362+ROUND((COLUMN()-2)/24,5),АТС!$A$41:$F$784,3)+'Иные услуги '!$C$5+'РСТ РСО-А'!$L$6+'РСТ РСО-А'!$F$9</f>
        <v>4500.53</v>
      </c>
      <c r="N362" s="118">
        <f>VLOOKUP($A362+ROUND((COLUMN()-2)/24,5),АТС!$A$41:$F$784,3)+'Иные услуги '!$C$5+'РСТ РСО-А'!$L$6+'РСТ РСО-А'!$F$9</f>
        <v>4532.66</v>
      </c>
      <c r="O362" s="118">
        <f>VLOOKUP($A362+ROUND((COLUMN()-2)/24,5),АТС!$A$41:$F$784,3)+'Иные услуги '!$C$5+'РСТ РСО-А'!$L$6+'РСТ РСО-А'!$F$9</f>
        <v>4500.1799999999994</v>
      </c>
      <c r="P362" s="118">
        <f>VLOOKUP($A362+ROUND((COLUMN()-2)/24,5),АТС!$A$41:$F$784,3)+'Иные услуги '!$C$5+'РСТ РСО-А'!$L$6+'РСТ РСО-А'!$F$9</f>
        <v>4500.21</v>
      </c>
      <c r="Q362" s="118">
        <f>VLOOKUP($A362+ROUND((COLUMN()-2)/24,5),АТС!$A$41:$F$784,3)+'Иные услуги '!$C$5+'РСТ РСО-А'!$L$6+'РСТ РСО-А'!$F$9</f>
        <v>4500.67</v>
      </c>
      <c r="R362" s="118">
        <f>VLOOKUP($A362+ROUND((COLUMN()-2)/24,5),АТС!$A$41:$F$784,3)+'Иные услуги '!$C$5+'РСТ РСО-А'!$L$6+'РСТ РСО-А'!$F$9</f>
        <v>4567.32</v>
      </c>
      <c r="S362" s="118">
        <f>VLOOKUP($A362+ROUND((COLUMN()-2)/24,5),АТС!$A$41:$F$784,3)+'Иные услуги '!$C$5+'РСТ РСО-А'!$L$6+'РСТ РСО-А'!$F$9</f>
        <v>4502.17</v>
      </c>
      <c r="T362" s="118">
        <f>VLOOKUP($A362+ROUND((COLUMN()-2)/24,5),АТС!$A$41:$F$784,3)+'Иные услуги '!$C$5+'РСТ РСО-А'!$L$6+'РСТ РСО-А'!$F$9</f>
        <v>4606.83</v>
      </c>
      <c r="U362" s="118">
        <f>VLOOKUP($A362+ROUND((COLUMN()-2)/24,5),АТС!$A$41:$F$784,3)+'Иные услуги '!$C$5+'РСТ РСО-А'!$L$6+'РСТ РСО-А'!$F$9</f>
        <v>4510.78</v>
      </c>
      <c r="V362" s="118">
        <f>VLOOKUP($A362+ROUND((COLUMN()-2)/24,5),АТС!$A$41:$F$784,3)+'Иные услуги '!$C$5+'РСТ РСО-А'!$L$6+'РСТ РСО-А'!$F$9</f>
        <v>4512.7199999999993</v>
      </c>
      <c r="W362" s="118">
        <f>VLOOKUP($A362+ROUND((COLUMN()-2)/24,5),АТС!$A$41:$F$784,3)+'Иные услуги '!$C$5+'РСТ РСО-А'!$L$6+'РСТ РСО-А'!$F$9</f>
        <v>4529.8999999999996</v>
      </c>
      <c r="X362" s="118">
        <f>VLOOKUP($A362+ROUND((COLUMN()-2)/24,5),АТС!$A$41:$F$784,3)+'Иные услуги '!$C$5+'РСТ РСО-А'!$L$6+'РСТ РСО-А'!$F$9</f>
        <v>4742.6399999999994</v>
      </c>
      <c r="Y362" s="118">
        <f>VLOOKUP($A362+ROUND((COLUMN()-2)/24,5),АТС!$A$41:$F$784,3)+'Иные услуги '!$C$5+'РСТ РСО-А'!$L$6+'РСТ РСО-А'!$F$9</f>
        <v>4578.7199999999993</v>
      </c>
    </row>
    <row r="363" spans="1:25" x14ac:dyDescent="0.2">
      <c r="A363" s="66">
        <f t="shared" si="10"/>
        <v>43385</v>
      </c>
      <c r="B363" s="118">
        <f>VLOOKUP($A363+ROUND((COLUMN()-2)/24,5),АТС!$A$41:$F$784,3)+'Иные услуги '!$C$5+'РСТ РСО-А'!$L$6+'РСТ РСО-А'!$F$9</f>
        <v>4473.34</v>
      </c>
      <c r="C363" s="118">
        <f>VLOOKUP($A363+ROUND((COLUMN()-2)/24,5),АТС!$A$41:$F$784,3)+'Иные услуги '!$C$5+'РСТ РСО-А'!$L$6+'РСТ РСО-А'!$F$9</f>
        <v>4471.99</v>
      </c>
      <c r="D363" s="118">
        <f>VLOOKUP($A363+ROUND((COLUMN()-2)/24,5),АТС!$A$41:$F$784,3)+'Иные услуги '!$C$5+'РСТ РСО-А'!$L$6+'РСТ РСО-А'!$F$9</f>
        <v>4509.9799999999996</v>
      </c>
      <c r="E363" s="118">
        <f>VLOOKUP($A363+ROUND((COLUMN()-2)/24,5),АТС!$A$41:$F$784,3)+'Иные услуги '!$C$5+'РСТ РСО-А'!$L$6+'РСТ РСО-А'!$F$9</f>
        <v>4530.96</v>
      </c>
      <c r="F363" s="118">
        <f>VLOOKUP($A363+ROUND((COLUMN()-2)/24,5),АТС!$A$41:$F$784,3)+'Иные услуги '!$C$5+'РСТ РСО-А'!$L$6+'РСТ РСО-А'!$F$9</f>
        <v>4511.99</v>
      </c>
      <c r="G363" s="118">
        <f>VLOOKUP($A363+ROUND((COLUMN()-2)/24,5),АТС!$A$41:$F$784,3)+'Иные услуги '!$C$5+'РСТ РСО-А'!$L$6+'РСТ РСО-А'!$F$9</f>
        <v>4487.8899999999994</v>
      </c>
      <c r="H363" s="118">
        <f>VLOOKUP($A363+ROUND((COLUMN()-2)/24,5),АТС!$A$41:$F$784,3)+'Иные услуги '!$C$5+'РСТ РСО-А'!$L$6+'РСТ РСО-А'!$F$9</f>
        <v>4492.41</v>
      </c>
      <c r="I363" s="118">
        <f>VLOOKUP($A363+ROUND((COLUMN()-2)/24,5),АТС!$A$41:$F$784,3)+'Иные услуги '!$C$5+'РСТ РСО-А'!$L$6+'РСТ РСО-А'!$F$9</f>
        <v>4535.5499999999993</v>
      </c>
      <c r="J363" s="118">
        <f>VLOOKUP($A363+ROUND((COLUMN()-2)/24,5),АТС!$A$41:$F$784,3)+'Иные услуги '!$C$5+'РСТ РСО-А'!$L$6+'РСТ РСО-А'!$F$9</f>
        <v>4565.57</v>
      </c>
      <c r="K363" s="118">
        <f>VLOOKUP($A363+ROUND((COLUMN()-2)/24,5),АТС!$A$41:$F$784,3)+'Иные услуги '!$C$5+'РСТ РСО-А'!$L$6+'РСТ РСО-А'!$F$9</f>
        <v>4502.1399999999994</v>
      </c>
      <c r="L363" s="118">
        <f>VLOOKUP($A363+ROUND((COLUMN()-2)/24,5),АТС!$A$41:$F$784,3)+'Иные услуги '!$C$5+'РСТ РСО-А'!$L$6+'РСТ РСО-А'!$F$9</f>
        <v>4579.29</v>
      </c>
      <c r="M363" s="118">
        <f>VLOOKUP($A363+ROUND((COLUMN()-2)/24,5),АТС!$A$41:$F$784,3)+'Иные услуги '!$C$5+'РСТ РСО-А'!$L$6+'РСТ РСО-А'!$F$9</f>
        <v>4578.67</v>
      </c>
      <c r="N363" s="118">
        <f>VLOOKUP($A363+ROUND((COLUMN()-2)/24,5),АТС!$A$41:$F$784,3)+'Иные услуги '!$C$5+'РСТ РСО-А'!$L$6+'РСТ РСО-А'!$F$9</f>
        <v>4521.54</v>
      </c>
      <c r="O363" s="118">
        <f>VLOOKUP($A363+ROUND((COLUMN()-2)/24,5),АТС!$A$41:$F$784,3)+'Иные услуги '!$C$5+'РСТ РСО-А'!$L$6+'РСТ РСО-А'!$F$9</f>
        <v>4538.71</v>
      </c>
      <c r="P363" s="118">
        <f>VLOOKUP($A363+ROUND((COLUMN()-2)/24,5),АТС!$A$41:$F$784,3)+'Иные услуги '!$C$5+'РСТ РСО-А'!$L$6+'РСТ РСО-А'!$F$9</f>
        <v>4538.9399999999996</v>
      </c>
      <c r="Q363" s="118">
        <f>VLOOKUP($A363+ROUND((COLUMN()-2)/24,5),АТС!$A$41:$F$784,3)+'Иные услуги '!$C$5+'РСТ РСО-А'!$L$6+'РСТ РСО-А'!$F$9</f>
        <v>4540.8899999999994</v>
      </c>
      <c r="R363" s="118">
        <f>VLOOKUP($A363+ROUND((COLUMN()-2)/24,5),АТС!$A$41:$F$784,3)+'Иные услуги '!$C$5+'РСТ РСО-А'!$L$6+'РСТ РСО-А'!$F$9</f>
        <v>4499.24</v>
      </c>
      <c r="S363" s="118">
        <f>VLOOKUP($A363+ROUND((COLUMN()-2)/24,5),АТС!$A$41:$F$784,3)+'Иные услуги '!$C$5+'РСТ РСО-А'!$L$6+'РСТ РСО-А'!$F$9</f>
        <v>4490.6499999999996</v>
      </c>
      <c r="T363" s="118">
        <f>VLOOKUP($A363+ROUND((COLUMN()-2)/24,5),АТС!$A$41:$F$784,3)+'Иные услуги '!$C$5+'РСТ РСО-А'!$L$6+'РСТ РСО-А'!$F$9</f>
        <v>4623.7</v>
      </c>
      <c r="U363" s="118">
        <f>VLOOKUP($A363+ROUND((COLUMN()-2)/24,5),АТС!$A$41:$F$784,3)+'Иные услуги '!$C$5+'РСТ РСО-А'!$L$6+'РСТ РСО-А'!$F$9</f>
        <v>4538.95</v>
      </c>
      <c r="V363" s="118">
        <f>VLOOKUP($A363+ROUND((COLUMN()-2)/24,5),АТС!$A$41:$F$784,3)+'Иные услуги '!$C$5+'РСТ РСО-А'!$L$6+'РСТ РСО-А'!$F$9</f>
        <v>4491.8599999999997</v>
      </c>
      <c r="W363" s="118">
        <f>VLOOKUP($A363+ROUND((COLUMN()-2)/24,5),АТС!$A$41:$F$784,3)+'Иные услуги '!$C$5+'РСТ РСО-А'!$L$6+'РСТ РСО-А'!$F$9</f>
        <v>4512.83</v>
      </c>
      <c r="X363" s="118">
        <f>VLOOKUP($A363+ROUND((COLUMN()-2)/24,5),АТС!$A$41:$F$784,3)+'Иные услуги '!$C$5+'РСТ РСО-А'!$L$6+'РСТ РСО-А'!$F$9</f>
        <v>4711.87</v>
      </c>
      <c r="Y363" s="118">
        <f>VLOOKUP($A363+ROUND((COLUMN()-2)/24,5),АТС!$A$41:$F$784,3)+'Иные услуги '!$C$5+'РСТ РСО-А'!$L$6+'РСТ РСО-А'!$F$9</f>
        <v>4615.0499999999993</v>
      </c>
    </row>
    <row r="364" spans="1:25" x14ac:dyDescent="0.2">
      <c r="A364" s="66">
        <f t="shared" si="10"/>
        <v>43386</v>
      </c>
      <c r="B364" s="118">
        <f>VLOOKUP($A364+ROUND((COLUMN()-2)/24,5),АТС!$A$41:$F$784,3)+'Иные услуги '!$C$5+'РСТ РСО-А'!$L$6+'РСТ РСО-А'!$F$9</f>
        <v>4485.04</v>
      </c>
      <c r="C364" s="118">
        <f>VLOOKUP($A364+ROUND((COLUMN()-2)/24,5),АТС!$A$41:$F$784,3)+'Иные услуги '!$C$5+'РСТ РСО-А'!$L$6+'РСТ РСО-А'!$F$9</f>
        <v>4519.3499999999995</v>
      </c>
      <c r="D364" s="118">
        <f>VLOOKUP($A364+ROUND((COLUMN()-2)/24,5),АТС!$A$41:$F$784,3)+'Иные услуги '!$C$5+'РСТ РСО-А'!$L$6+'РСТ РСО-А'!$F$9</f>
        <v>4534.3999999999996</v>
      </c>
      <c r="E364" s="118">
        <f>VLOOKUP($A364+ROUND((COLUMN()-2)/24,5),АТС!$A$41:$F$784,3)+'Иные услуги '!$C$5+'РСТ РСО-А'!$L$6+'РСТ РСО-А'!$F$9</f>
        <v>4556.21</v>
      </c>
      <c r="F364" s="118">
        <f>VLOOKUP($A364+ROUND((COLUMN()-2)/24,5),АТС!$A$41:$F$784,3)+'Иные услуги '!$C$5+'РСТ РСО-А'!$L$6+'РСТ РСО-А'!$F$9</f>
        <v>4555.5</v>
      </c>
      <c r="G364" s="118">
        <f>VLOOKUP($A364+ROUND((COLUMN()-2)/24,5),АТС!$A$41:$F$784,3)+'Иные услуги '!$C$5+'РСТ РСО-А'!$L$6+'РСТ РСО-А'!$F$9</f>
        <v>4517.49</v>
      </c>
      <c r="H364" s="118">
        <f>VLOOKUP($A364+ROUND((COLUMN()-2)/24,5),АТС!$A$41:$F$784,3)+'Иные услуги '!$C$5+'РСТ РСО-А'!$L$6+'РСТ РСО-А'!$F$9</f>
        <v>4592.8499999999995</v>
      </c>
      <c r="I364" s="118">
        <f>VLOOKUP($A364+ROUND((COLUMN()-2)/24,5),АТС!$A$41:$F$784,3)+'Иные услуги '!$C$5+'РСТ РСО-А'!$L$6+'РСТ РСО-А'!$F$9</f>
        <v>4501.8499999999995</v>
      </c>
      <c r="J364" s="118">
        <f>VLOOKUP($A364+ROUND((COLUMN()-2)/24,5),АТС!$A$41:$F$784,3)+'Иные услуги '!$C$5+'РСТ РСО-А'!$L$6+'РСТ РСО-А'!$F$9</f>
        <v>4640.7699999999995</v>
      </c>
      <c r="K364" s="118">
        <f>VLOOKUP($A364+ROUND((COLUMN()-2)/24,5),АТС!$A$41:$F$784,3)+'Иные услуги '!$C$5+'РСТ РСО-А'!$L$6+'РСТ РСО-А'!$F$9</f>
        <v>4563.9799999999996</v>
      </c>
      <c r="L364" s="118">
        <f>VLOOKUP($A364+ROUND((COLUMN()-2)/24,5),АТС!$A$41:$F$784,3)+'Иные услуги '!$C$5+'РСТ РСО-А'!$L$6+'РСТ РСО-А'!$F$9</f>
        <v>4563.3499999999995</v>
      </c>
      <c r="M364" s="118">
        <f>VLOOKUP($A364+ROUND((COLUMN()-2)/24,5),АТС!$A$41:$F$784,3)+'Иные услуги '!$C$5+'РСТ РСО-А'!$L$6+'РСТ РСО-А'!$F$9</f>
        <v>4562.4799999999996</v>
      </c>
      <c r="N364" s="118">
        <f>VLOOKUP($A364+ROUND((COLUMN()-2)/24,5),АТС!$A$41:$F$784,3)+'Иные услуги '!$C$5+'РСТ РСО-А'!$L$6+'РСТ РСО-А'!$F$9</f>
        <v>4599.4299999999994</v>
      </c>
      <c r="O364" s="118">
        <f>VLOOKUP($A364+ROUND((COLUMN()-2)/24,5),АТС!$A$41:$F$784,3)+'Иные услуги '!$C$5+'РСТ РСО-А'!$L$6+'РСТ РСО-А'!$F$9</f>
        <v>4599.24</v>
      </c>
      <c r="P364" s="118">
        <f>VLOOKUP($A364+ROUND((COLUMN()-2)/24,5),АТС!$A$41:$F$784,3)+'Иные услуги '!$C$5+'РСТ РСО-А'!$L$6+'РСТ РСО-А'!$F$9</f>
        <v>4599.4799999999996</v>
      </c>
      <c r="Q364" s="118">
        <f>VLOOKUP($A364+ROUND((COLUMN()-2)/24,5),АТС!$A$41:$F$784,3)+'Иные услуги '!$C$5+'РСТ РСО-А'!$L$6+'РСТ РСО-А'!$F$9</f>
        <v>4598.4399999999996</v>
      </c>
      <c r="R364" s="118">
        <f>VLOOKUP($A364+ROUND((COLUMN()-2)/24,5),АТС!$A$41:$F$784,3)+'Иные услуги '!$C$5+'РСТ РСО-А'!$L$6+'РСТ РСО-А'!$F$9</f>
        <v>4561.7599999999993</v>
      </c>
      <c r="S364" s="118">
        <f>VLOOKUP($A364+ROUND((COLUMN()-2)/24,5),АТС!$A$41:$F$784,3)+'Иные услуги '!$C$5+'РСТ РСО-А'!$L$6+'РСТ РСО-А'!$F$9</f>
        <v>4485.7</v>
      </c>
      <c r="T364" s="118">
        <f>VLOOKUP($A364+ROUND((COLUMN()-2)/24,5),АТС!$A$41:$F$784,3)+'Иные услуги '!$C$5+'РСТ РСО-А'!$L$6+'РСТ РСО-А'!$F$9</f>
        <v>4582.6299999999992</v>
      </c>
      <c r="U364" s="118">
        <f>VLOOKUP($A364+ROUND((COLUMN()-2)/24,5),АТС!$A$41:$F$784,3)+'Иные услуги '!$C$5+'РСТ РСО-А'!$L$6+'РСТ РСО-А'!$F$9</f>
        <v>4503.32</v>
      </c>
      <c r="V364" s="118">
        <f>VLOOKUP($A364+ROUND((COLUMN()-2)/24,5),АТС!$A$41:$F$784,3)+'Иные услуги '!$C$5+'РСТ РСО-А'!$L$6+'РСТ РСО-А'!$F$9</f>
        <v>4502.09</v>
      </c>
      <c r="W364" s="118">
        <f>VLOOKUP($A364+ROUND((COLUMN()-2)/24,5),АТС!$A$41:$F$784,3)+'Иные услуги '!$C$5+'РСТ РСО-А'!$L$6+'РСТ РСО-А'!$F$9</f>
        <v>4517.54</v>
      </c>
      <c r="X364" s="118">
        <f>VLOOKUP($A364+ROUND((COLUMN()-2)/24,5),АТС!$A$41:$F$784,3)+'Иные услуги '!$C$5+'РСТ РСО-А'!$L$6+'РСТ РСО-А'!$F$9</f>
        <v>4725.41</v>
      </c>
      <c r="Y364" s="118">
        <f>VLOOKUP($A364+ROUND((COLUMN()-2)/24,5),АТС!$A$41:$F$784,3)+'Иные услуги '!$C$5+'РСТ РСО-А'!$L$6+'РСТ РСО-А'!$F$9</f>
        <v>4553.8599999999997</v>
      </c>
    </row>
    <row r="365" spans="1:25" x14ac:dyDescent="0.2">
      <c r="A365" s="66">
        <f t="shared" si="10"/>
        <v>43387</v>
      </c>
      <c r="B365" s="118">
        <f>VLOOKUP($A365+ROUND((COLUMN()-2)/24,5),АТС!$A$41:$F$784,3)+'Иные услуги '!$C$5+'РСТ РСО-А'!$L$6+'РСТ РСО-А'!$F$9</f>
        <v>4476.6099999999997</v>
      </c>
      <c r="C365" s="118">
        <f>VLOOKUP($A365+ROUND((COLUMN()-2)/24,5),АТС!$A$41:$F$784,3)+'Иные услуги '!$C$5+'РСТ РСО-А'!$L$6+'РСТ РСО-А'!$F$9</f>
        <v>4529.83</v>
      </c>
      <c r="D365" s="118">
        <f>VLOOKUP($A365+ROUND((COLUMN()-2)/24,5),АТС!$A$41:$F$784,3)+'Иные услуги '!$C$5+'РСТ РСО-А'!$L$6+'РСТ РСО-А'!$F$9</f>
        <v>4555.9699999999993</v>
      </c>
      <c r="E365" s="118">
        <f>VLOOKUP($A365+ROUND((COLUMN()-2)/24,5),АТС!$A$41:$F$784,3)+'Иные услуги '!$C$5+'РСТ РСО-А'!$L$6+'РСТ РСО-А'!$F$9</f>
        <v>4569.42</v>
      </c>
      <c r="F365" s="118">
        <f>VLOOKUP($A365+ROUND((COLUMN()-2)/24,5),АТС!$A$41:$F$784,3)+'Иные услуги '!$C$5+'РСТ РСО-А'!$L$6+'РСТ РСО-А'!$F$9</f>
        <v>4551.2599999999993</v>
      </c>
      <c r="G365" s="118">
        <f>VLOOKUP($A365+ROUND((COLUMN()-2)/24,5),АТС!$A$41:$F$784,3)+'Иные услуги '!$C$5+'РСТ РСО-А'!$L$6+'РСТ РСО-А'!$F$9</f>
        <v>4551.1499999999996</v>
      </c>
      <c r="H365" s="118">
        <f>VLOOKUP($A365+ROUND((COLUMN()-2)/24,5),АТС!$A$41:$F$784,3)+'Иные услуги '!$C$5+'РСТ РСО-А'!$L$6+'РСТ РСО-А'!$F$9</f>
        <v>4641.9799999999996</v>
      </c>
      <c r="I365" s="118">
        <f>VLOOKUP($A365+ROUND((COLUMN()-2)/24,5),АТС!$A$41:$F$784,3)+'Иные услуги '!$C$5+'РСТ РСО-А'!$L$6+'РСТ РСО-А'!$F$9</f>
        <v>4508.71</v>
      </c>
      <c r="J365" s="118">
        <f>VLOOKUP($A365+ROUND((COLUMN()-2)/24,5),АТС!$A$41:$F$784,3)+'Иные услуги '!$C$5+'РСТ РСО-А'!$L$6+'РСТ РСО-А'!$F$9</f>
        <v>4681.41</v>
      </c>
      <c r="K365" s="118">
        <f>VLOOKUP($A365+ROUND((COLUMN()-2)/24,5),АТС!$A$41:$F$784,3)+'Иные услуги '!$C$5+'РСТ РСО-А'!$L$6+'РСТ РСО-А'!$F$9</f>
        <v>4597.2599999999993</v>
      </c>
      <c r="L365" s="118">
        <f>VLOOKUP($A365+ROUND((COLUMN()-2)/24,5),АТС!$A$41:$F$784,3)+'Иные услуги '!$C$5+'РСТ РСО-А'!$L$6+'РСТ РСО-А'!$F$9</f>
        <v>4597.49</v>
      </c>
      <c r="M365" s="118">
        <f>VLOOKUP($A365+ROUND((COLUMN()-2)/24,5),АТС!$A$41:$F$784,3)+'Иные услуги '!$C$5+'РСТ РСО-А'!$L$6+'РСТ РСО-А'!$F$9</f>
        <v>4560.04</v>
      </c>
      <c r="N365" s="118">
        <f>VLOOKUP($A365+ROUND((COLUMN()-2)/24,5),АТС!$A$41:$F$784,3)+'Иные услуги '!$C$5+'РСТ РСО-А'!$L$6+'РСТ РСО-А'!$F$9</f>
        <v>4596.8899999999994</v>
      </c>
      <c r="O365" s="118">
        <f>VLOOKUP($A365+ROUND((COLUMN()-2)/24,5),АТС!$A$41:$F$784,3)+'Иные услуги '!$C$5+'РСТ РСО-А'!$L$6+'РСТ РСО-А'!$F$9</f>
        <v>4637.41</v>
      </c>
      <c r="P365" s="118">
        <f>VLOOKUP($A365+ROUND((COLUMN()-2)/24,5),АТС!$A$41:$F$784,3)+'Иные услуги '!$C$5+'РСТ РСО-А'!$L$6+'РСТ РСО-А'!$F$9</f>
        <v>4637.25</v>
      </c>
      <c r="Q365" s="118">
        <f>VLOOKUP($A365+ROUND((COLUMN()-2)/24,5),АТС!$A$41:$F$784,3)+'Иные услуги '!$C$5+'РСТ РСО-А'!$L$6+'РСТ РСО-А'!$F$9</f>
        <v>4637.1899999999996</v>
      </c>
      <c r="R365" s="118">
        <f>VLOOKUP($A365+ROUND((COLUMN()-2)/24,5),АТС!$A$41:$F$784,3)+'Иные услуги '!$C$5+'РСТ РСО-А'!$L$6+'РСТ РСО-А'!$F$9</f>
        <v>4596.9799999999996</v>
      </c>
      <c r="S365" s="118">
        <f>VLOOKUP($A365+ROUND((COLUMN()-2)/24,5),АТС!$A$41:$F$784,3)+'Иные услуги '!$C$5+'РСТ РСО-А'!$L$6+'РСТ РСО-А'!$F$9</f>
        <v>4496.21</v>
      </c>
      <c r="T365" s="118">
        <f>VLOOKUP($A365+ROUND((COLUMN()-2)/24,5),АТС!$A$41:$F$784,3)+'Иные услуги '!$C$5+'РСТ РСО-А'!$L$6+'РСТ РСО-А'!$F$9</f>
        <v>4585.3799999999992</v>
      </c>
      <c r="U365" s="118">
        <f>VLOOKUP($A365+ROUND((COLUMN()-2)/24,5),АТС!$A$41:$F$784,3)+'Иные услуги '!$C$5+'РСТ РСО-А'!$L$6+'РСТ РСО-А'!$F$9</f>
        <v>4504.2699999999995</v>
      </c>
      <c r="V365" s="118">
        <f>VLOOKUP($A365+ROUND((COLUMN()-2)/24,5),АТС!$A$41:$F$784,3)+'Иные услуги '!$C$5+'РСТ РСО-А'!$L$6+'РСТ РСО-А'!$F$9</f>
        <v>4503.9299999999994</v>
      </c>
      <c r="W365" s="118">
        <f>VLOOKUP($A365+ROUND((COLUMN()-2)/24,5),АТС!$A$41:$F$784,3)+'Иные услуги '!$C$5+'РСТ РСО-А'!$L$6+'РСТ РСО-А'!$F$9</f>
        <v>4517.71</v>
      </c>
      <c r="X365" s="118">
        <f>VLOOKUP($A365+ROUND((COLUMN()-2)/24,5),АТС!$A$41:$F$784,3)+'Иные услуги '!$C$5+'РСТ РСО-А'!$L$6+'РСТ РСО-А'!$F$9</f>
        <v>4723.57</v>
      </c>
      <c r="Y365" s="118">
        <f>VLOOKUP($A365+ROUND((COLUMN()-2)/24,5),АТС!$A$41:$F$784,3)+'Иные услуги '!$C$5+'РСТ РСО-А'!$L$6+'РСТ РСО-А'!$F$9</f>
        <v>4554.46</v>
      </c>
    </row>
    <row r="366" spans="1:25" x14ac:dyDescent="0.2">
      <c r="A366" s="66">
        <f t="shared" si="10"/>
        <v>43388</v>
      </c>
      <c r="B366" s="118">
        <f>VLOOKUP($A366+ROUND((COLUMN()-2)/24,5),АТС!$A$41:$F$784,3)+'Иные услуги '!$C$5+'РСТ РСО-А'!$L$6+'РСТ РСО-А'!$F$9</f>
        <v>4478.5999999999995</v>
      </c>
      <c r="C366" s="118">
        <f>VLOOKUP($A366+ROUND((COLUMN()-2)/24,5),АТС!$A$41:$F$784,3)+'Иные услуги '!$C$5+'РСТ РСО-А'!$L$6+'РСТ РСО-А'!$F$9</f>
        <v>4517.41</v>
      </c>
      <c r="D366" s="118">
        <f>VLOOKUP($A366+ROUND((COLUMN()-2)/24,5),АТС!$A$41:$F$784,3)+'Иные услуги '!$C$5+'РСТ РСО-А'!$L$6+'РСТ РСО-А'!$F$9</f>
        <v>4531.2299999999996</v>
      </c>
      <c r="E366" s="118">
        <f>VLOOKUP($A366+ROUND((COLUMN()-2)/24,5),АТС!$A$41:$F$784,3)+'Иные услуги '!$C$5+'РСТ РСО-А'!$L$6+'РСТ РСО-А'!$F$9</f>
        <v>4553.0499999999993</v>
      </c>
      <c r="F366" s="118">
        <f>VLOOKUP($A366+ROUND((COLUMN()-2)/24,5),АТС!$A$41:$F$784,3)+'Иные услуги '!$C$5+'РСТ РСО-А'!$L$6+'РСТ РСО-А'!$F$9</f>
        <v>4552.6799999999994</v>
      </c>
      <c r="G366" s="118">
        <f>VLOOKUP($A366+ROUND((COLUMN()-2)/24,5),АТС!$A$41:$F$784,3)+'Иные услуги '!$C$5+'РСТ РСО-А'!$L$6+'РСТ РСО-А'!$F$9</f>
        <v>4516.41</v>
      </c>
      <c r="H366" s="118">
        <f>VLOOKUP($A366+ROUND((COLUMN()-2)/24,5),АТС!$A$41:$F$784,3)+'Иные услуги '!$C$5+'РСТ РСО-А'!$L$6+'РСТ РСО-А'!$F$9</f>
        <v>4591.8099999999995</v>
      </c>
      <c r="I366" s="118">
        <f>VLOOKUP($A366+ROUND((COLUMN()-2)/24,5),АТС!$A$41:$F$784,3)+'Иные услуги '!$C$5+'РСТ РСО-А'!$L$6+'РСТ РСО-А'!$F$9</f>
        <v>4473.17</v>
      </c>
      <c r="J366" s="118">
        <f>VLOOKUP($A366+ROUND((COLUMN()-2)/24,5),АТС!$A$41:$F$784,3)+'Иные услуги '!$C$5+'РСТ РСО-А'!$L$6+'РСТ РСО-А'!$F$9</f>
        <v>4600.54</v>
      </c>
      <c r="K366" s="118">
        <f>VLOOKUP($A366+ROUND((COLUMN()-2)/24,5),АТС!$A$41:$F$784,3)+'Иные услуги '!$C$5+'РСТ РСО-А'!$L$6+'РСТ РСО-А'!$F$9</f>
        <v>4529.4299999999994</v>
      </c>
      <c r="L366" s="118">
        <f>VLOOKUP($A366+ROUND((COLUMN()-2)/24,5),АТС!$A$41:$F$784,3)+'Иные услуги '!$C$5+'РСТ РСО-А'!$L$6+'РСТ РСО-А'!$F$9</f>
        <v>4529.3499999999995</v>
      </c>
      <c r="M366" s="118">
        <f>VLOOKUP($A366+ROUND((COLUMN()-2)/24,5),АТС!$A$41:$F$784,3)+'Иные услуги '!$C$5+'РСТ РСО-А'!$L$6+'РСТ РСО-А'!$F$9</f>
        <v>4528.6499999999996</v>
      </c>
      <c r="N366" s="118">
        <f>VLOOKUP($A366+ROUND((COLUMN()-2)/24,5),АТС!$A$41:$F$784,3)+'Иные услуги '!$C$5+'РСТ РСО-А'!$L$6+'РСТ РСО-А'!$F$9</f>
        <v>4562.84</v>
      </c>
      <c r="O366" s="118">
        <f>VLOOKUP($A366+ROUND((COLUMN()-2)/24,5),АТС!$A$41:$F$784,3)+'Иные услуги '!$C$5+'РСТ РСО-А'!$L$6+'РСТ РСО-А'!$F$9</f>
        <v>4577.3599999999997</v>
      </c>
      <c r="P366" s="118">
        <f>VLOOKUP($A366+ROUND((COLUMN()-2)/24,5),АТС!$A$41:$F$784,3)+'Иные услуги '!$C$5+'РСТ РСО-А'!$L$6+'РСТ РСО-А'!$F$9</f>
        <v>4577.4299999999994</v>
      </c>
      <c r="Q366" s="118">
        <f>VLOOKUP($A366+ROUND((COLUMN()-2)/24,5),АТС!$A$41:$F$784,3)+'Иные услуги '!$C$5+'РСТ РСО-А'!$L$6+'РСТ РСО-А'!$F$9</f>
        <v>4562.7999999999993</v>
      </c>
      <c r="R366" s="118">
        <f>VLOOKUP($A366+ROUND((COLUMN()-2)/24,5),АТС!$A$41:$F$784,3)+'Иные услуги '!$C$5+'РСТ РСО-А'!$L$6+'РСТ РСО-А'!$F$9</f>
        <v>4528.3899999999994</v>
      </c>
      <c r="S366" s="118">
        <f>VLOOKUP($A366+ROUND((COLUMN()-2)/24,5),АТС!$A$41:$F$784,3)+'Иные услуги '!$C$5+'РСТ РСО-А'!$L$6+'РСТ РСО-А'!$F$9</f>
        <v>4483.1499999999996</v>
      </c>
      <c r="T366" s="118">
        <f>VLOOKUP($A366+ROUND((COLUMN()-2)/24,5),АТС!$A$41:$F$784,3)+'Иные услуги '!$C$5+'РСТ РСО-А'!$L$6+'РСТ РСО-А'!$F$9</f>
        <v>4578.4399999999996</v>
      </c>
      <c r="U366" s="118">
        <f>VLOOKUP($A366+ROUND((COLUMN()-2)/24,5),АТС!$A$41:$F$784,3)+'Иные услуги '!$C$5+'РСТ РСО-А'!$L$6+'РСТ РСО-А'!$F$9</f>
        <v>4486.6399999999994</v>
      </c>
      <c r="V366" s="118">
        <f>VLOOKUP($A366+ROUND((COLUMN()-2)/24,5),АТС!$A$41:$F$784,3)+'Иные услуги '!$C$5+'РСТ РСО-А'!$L$6+'РСТ РСО-А'!$F$9</f>
        <v>4502.12</v>
      </c>
      <c r="W366" s="118">
        <f>VLOOKUP($A366+ROUND((COLUMN()-2)/24,5),АТС!$A$41:$F$784,3)+'Иные услуги '!$C$5+'РСТ РСО-А'!$L$6+'РСТ РСО-А'!$F$9</f>
        <v>4518.66</v>
      </c>
      <c r="X366" s="118">
        <f>VLOOKUP($A366+ROUND((COLUMN()-2)/24,5),АТС!$A$41:$F$784,3)+'Иные услуги '!$C$5+'РСТ РСО-А'!$L$6+'РСТ РСО-А'!$F$9</f>
        <v>4726.83</v>
      </c>
      <c r="Y366" s="118">
        <f>VLOOKUP($A366+ROUND((COLUMN()-2)/24,5),АТС!$A$41:$F$784,3)+'Иные услуги '!$C$5+'РСТ РСО-А'!$L$6+'РСТ РСО-А'!$F$9</f>
        <v>4564.28</v>
      </c>
    </row>
    <row r="367" spans="1:25" x14ac:dyDescent="0.2">
      <c r="A367" s="66">
        <f t="shared" si="10"/>
        <v>43389</v>
      </c>
      <c r="B367" s="118">
        <f>VLOOKUP($A367+ROUND((COLUMN()-2)/24,5),АТС!$A$41:$F$784,3)+'Иные услуги '!$C$5+'РСТ РСО-А'!$L$6+'РСТ РСО-А'!$F$9</f>
        <v>4462.28</v>
      </c>
      <c r="C367" s="118">
        <f>VLOOKUP($A367+ROUND((COLUMN()-2)/24,5),АТС!$A$41:$F$784,3)+'Иные услуги '!$C$5+'РСТ РСО-А'!$L$6+'РСТ РСО-А'!$F$9</f>
        <v>4490.09</v>
      </c>
      <c r="D367" s="118">
        <f>VLOOKUP($A367+ROUND((COLUMN()-2)/24,5),АТС!$A$41:$F$784,3)+'Иные услуги '!$C$5+'РСТ РСО-А'!$L$6+'РСТ РСО-А'!$F$9</f>
        <v>4525.04</v>
      </c>
      <c r="E367" s="118">
        <f>VLOOKUP($A367+ROUND((COLUMN()-2)/24,5),АТС!$A$41:$F$784,3)+'Иные услуги '!$C$5+'РСТ РСО-А'!$L$6+'РСТ РСО-А'!$F$9</f>
        <v>4546.6899999999996</v>
      </c>
      <c r="F367" s="118">
        <f>VLOOKUP($A367+ROUND((COLUMN()-2)/24,5),АТС!$A$41:$F$784,3)+'Иные услуги '!$C$5+'РСТ РСО-А'!$L$6+'РСТ РСО-А'!$F$9</f>
        <v>4546.5599999999995</v>
      </c>
      <c r="G367" s="118">
        <f>VLOOKUP($A367+ROUND((COLUMN()-2)/24,5),АТС!$A$41:$F$784,3)+'Иные услуги '!$C$5+'РСТ РСО-А'!$L$6+'РСТ РСО-А'!$F$9</f>
        <v>4513.53</v>
      </c>
      <c r="H367" s="118">
        <f>VLOOKUP($A367+ROUND((COLUMN()-2)/24,5),АТС!$A$41:$F$784,3)+'Иные услуги '!$C$5+'РСТ РСО-А'!$L$6+'РСТ РСО-А'!$F$9</f>
        <v>4589.9399999999996</v>
      </c>
      <c r="I367" s="118">
        <f>VLOOKUP($A367+ROUND((COLUMN()-2)/24,5),АТС!$A$41:$F$784,3)+'Иные услуги '!$C$5+'РСТ РСО-А'!$L$6+'РСТ РСО-А'!$F$9</f>
        <v>4472.84</v>
      </c>
      <c r="J367" s="118">
        <f>VLOOKUP($A367+ROUND((COLUMN()-2)/24,5),АТС!$A$41:$F$784,3)+'Иные услуги '!$C$5+'РСТ РСО-А'!$L$6+'РСТ РСО-А'!$F$9</f>
        <v>4600.1299999999992</v>
      </c>
      <c r="K367" s="118">
        <f>VLOOKUP($A367+ROUND((COLUMN()-2)/24,5),АТС!$A$41:$F$784,3)+'Иные услуги '!$C$5+'РСТ РСО-А'!$L$6+'РСТ РСО-А'!$F$9</f>
        <v>4528.99</v>
      </c>
      <c r="L367" s="118">
        <f>VLOOKUP($A367+ROUND((COLUMN()-2)/24,5),АТС!$A$41:$F$784,3)+'Иные услуги '!$C$5+'РСТ РСО-А'!$L$6+'РСТ РСО-А'!$F$9</f>
        <v>4528.8099999999995</v>
      </c>
      <c r="M367" s="118">
        <f>VLOOKUP($A367+ROUND((COLUMN()-2)/24,5),АТС!$A$41:$F$784,3)+'Иные услуги '!$C$5+'РСТ РСО-А'!$L$6+'РСТ РСО-А'!$F$9</f>
        <v>4528.3899999999994</v>
      </c>
      <c r="N367" s="118">
        <f>VLOOKUP($A367+ROUND((COLUMN()-2)/24,5),АТС!$A$41:$F$784,3)+'Иные услуги '!$C$5+'РСТ РСО-А'!$L$6+'РСТ РСО-А'!$F$9</f>
        <v>4562.59</v>
      </c>
      <c r="O367" s="118">
        <f>VLOOKUP($A367+ROUND((COLUMN()-2)/24,5),АТС!$A$41:$F$784,3)+'Иные услуги '!$C$5+'РСТ РСО-А'!$L$6+'РСТ РСО-А'!$F$9</f>
        <v>4562.6299999999992</v>
      </c>
      <c r="P367" s="118">
        <f>VLOOKUP($A367+ROUND((COLUMN()-2)/24,5),АТС!$A$41:$F$784,3)+'Иные услуги '!$C$5+'РСТ РСО-А'!$L$6+'РСТ РСО-А'!$F$9</f>
        <v>4562.6899999999996</v>
      </c>
      <c r="Q367" s="118">
        <f>VLOOKUP($A367+ROUND((COLUMN()-2)/24,5),АТС!$A$41:$F$784,3)+'Иные услуги '!$C$5+'РСТ РСО-А'!$L$6+'РСТ РСО-А'!$F$9</f>
        <v>4562.84</v>
      </c>
      <c r="R367" s="118">
        <f>VLOOKUP($A367+ROUND((COLUMN()-2)/24,5),АТС!$A$41:$F$784,3)+'Иные услуги '!$C$5+'РСТ РСО-А'!$L$6+'РСТ РСО-А'!$F$9</f>
        <v>4527.9799999999996</v>
      </c>
      <c r="S367" s="118">
        <f>VLOOKUP($A367+ROUND((COLUMN()-2)/24,5),АТС!$A$41:$F$784,3)+'Иные услуги '!$C$5+'РСТ РСО-А'!$L$6+'РСТ РСО-А'!$F$9</f>
        <v>4485.8499999999995</v>
      </c>
      <c r="T367" s="118">
        <f>VLOOKUP($A367+ROUND((COLUMN()-2)/24,5),АТС!$A$41:$F$784,3)+'Иные услуги '!$C$5+'РСТ РСО-А'!$L$6+'РСТ РСО-А'!$F$9</f>
        <v>4563.17</v>
      </c>
      <c r="U367" s="118">
        <f>VLOOKUP($A367+ROUND((COLUMN()-2)/24,5),АТС!$A$41:$F$784,3)+'Иные услуги '!$C$5+'РСТ РСО-А'!$L$6+'РСТ РСО-А'!$F$9</f>
        <v>4485.5499999999993</v>
      </c>
      <c r="V367" s="118">
        <f>VLOOKUP($A367+ROUND((COLUMN()-2)/24,5),АТС!$A$41:$F$784,3)+'Иные услуги '!$C$5+'РСТ РСО-А'!$L$6+'РСТ РСО-А'!$F$9</f>
        <v>4502.2599999999993</v>
      </c>
      <c r="W367" s="118">
        <f>VLOOKUP($A367+ROUND((COLUMN()-2)/24,5),АТС!$A$41:$F$784,3)+'Иные услуги '!$C$5+'РСТ РСО-А'!$L$6+'РСТ РСО-А'!$F$9</f>
        <v>4518.57</v>
      </c>
      <c r="X367" s="118">
        <f>VLOOKUP($A367+ROUND((COLUMN()-2)/24,5),АТС!$A$41:$F$784,3)+'Иные услуги '!$C$5+'РСТ РСО-А'!$L$6+'РСТ РСО-А'!$F$9</f>
        <v>4727.25</v>
      </c>
      <c r="Y367" s="118">
        <f>VLOOKUP($A367+ROUND((COLUMN()-2)/24,5),АТС!$A$41:$F$784,3)+'Иные услуги '!$C$5+'РСТ РСО-А'!$L$6+'РСТ РСО-А'!$F$9</f>
        <v>4556.1499999999996</v>
      </c>
    </row>
    <row r="368" spans="1:25" x14ac:dyDescent="0.2">
      <c r="A368" s="66">
        <f t="shared" si="10"/>
        <v>43390</v>
      </c>
      <c r="B368" s="118">
        <f>VLOOKUP($A368+ROUND((COLUMN()-2)/24,5),АТС!$A$41:$F$784,3)+'Иные услуги '!$C$5+'РСТ РСО-А'!$L$6+'РСТ РСО-А'!$F$9</f>
        <v>4461.8899999999994</v>
      </c>
      <c r="C368" s="118">
        <f>VLOOKUP($A368+ROUND((COLUMN()-2)/24,5),АТС!$A$41:$F$784,3)+'Иные услуги '!$C$5+'РСТ РСО-А'!$L$6+'РСТ РСО-А'!$F$9</f>
        <v>4484.66</v>
      </c>
      <c r="D368" s="118">
        <f>VLOOKUP($A368+ROUND((COLUMN()-2)/24,5),АТС!$A$41:$F$784,3)+'Иные услуги '!$C$5+'РСТ РСО-А'!$L$6+'РСТ РСО-А'!$F$9</f>
        <v>4526.3099999999995</v>
      </c>
      <c r="E368" s="118">
        <f>VLOOKUP($A368+ROUND((COLUMN()-2)/24,5),АТС!$A$41:$F$784,3)+'Иные услуги '!$C$5+'РСТ РСО-А'!$L$6+'РСТ РСО-А'!$F$9</f>
        <v>4546.3999999999996</v>
      </c>
      <c r="F368" s="118">
        <f>VLOOKUP($A368+ROUND((COLUMN()-2)/24,5),АТС!$A$41:$F$784,3)+'Иные услуги '!$C$5+'РСТ РСО-А'!$L$6+'РСТ РСО-А'!$F$9</f>
        <v>4552.1799999999994</v>
      </c>
      <c r="G368" s="118">
        <f>VLOOKUP($A368+ROUND((COLUMN()-2)/24,5),АТС!$A$41:$F$784,3)+'Иные услуги '!$C$5+'РСТ РСО-А'!$L$6+'РСТ РСО-А'!$F$9</f>
        <v>4516.28</v>
      </c>
      <c r="H368" s="118">
        <f>VLOOKUP($A368+ROUND((COLUMN()-2)/24,5),АТС!$A$41:$F$784,3)+'Иные услуги '!$C$5+'РСТ РСО-А'!$L$6+'РСТ РСО-А'!$F$9</f>
        <v>4518.6399999999994</v>
      </c>
      <c r="I368" s="118">
        <f>VLOOKUP($A368+ROUND((COLUMN()-2)/24,5),АТС!$A$41:$F$784,3)+'Иные услуги '!$C$5+'РСТ РСО-А'!$L$6+'РСТ РСО-А'!$F$9</f>
        <v>4539.3099999999995</v>
      </c>
      <c r="J368" s="118">
        <f>VLOOKUP($A368+ROUND((COLUMN()-2)/24,5),АТС!$A$41:$F$784,3)+'Иные услуги '!$C$5+'РСТ РСО-А'!$L$6+'РСТ РСО-А'!$F$9</f>
        <v>4562.4399999999996</v>
      </c>
      <c r="K368" s="118">
        <f>VLOOKUP($A368+ROUND((COLUMN()-2)/24,5),АТС!$A$41:$F$784,3)+'Иные услуги '!$C$5+'РСТ РСО-А'!$L$6+'РСТ РСО-А'!$F$9</f>
        <v>4497.32</v>
      </c>
      <c r="L368" s="118">
        <f>VLOOKUP($A368+ROUND((COLUMN()-2)/24,5),АТС!$A$41:$F$784,3)+'Иные услуги '!$C$5+'РСТ РСО-А'!$L$6+'РСТ РСО-А'!$F$9</f>
        <v>4485.32</v>
      </c>
      <c r="M368" s="118">
        <f>VLOOKUP($A368+ROUND((COLUMN()-2)/24,5),АТС!$A$41:$F$784,3)+'Иные услуги '!$C$5+'РСТ РСО-А'!$L$6+'РСТ РСО-А'!$F$9</f>
        <v>4484.2999999999993</v>
      </c>
      <c r="N368" s="118">
        <f>VLOOKUP($A368+ROUND((COLUMN()-2)/24,5),АТС!$A$41:$F$784,3)+'Иные услуги '!$C$5+'РСТ РСО-А'!$L$6+'РСТ РСО-А'!$F$9</f>
        <v>4496.17</v>
      </c>
      <c r="O368" s="118">
        <f>VLOOKUP($A368+ROUND((COLUMN()-2)/24,5),АТС!$A$41:$F$784,3)+'Иные услуги '!$C$5+'РСТ РСО-А'!$L$6+'РСТ РСО-А'!$F$9</f>
        <v>4496.28</v>
      </c>
      <c r="P368" s="118">
        <f>VLOOKUP($A368+ROUND((COLUMN()-2)/24,5),АТС!$A$41:$F$784,3)+'Иные услуги '!$C$5+'РСТ РСО-А'!$L$6+'РСТ РСО-А'!$F$9</f>
        <v>4496.2999999999993</v>
      </c>
      <c r="Q368" s="118">
        <f>VLOOKUP($A368+ROUND((COLUMN()-2)/24,5),АТС!$A$41:$F$784,3)+'Иные услуги '!$C$5+'РСТ РСО-А'!$L$6+'РСТ РСО-А'!$F$9</f>
        <v>4496.33</v>
      </c>
      <c r="R368" s="118">
        <f>VLOOKUP($A368+ROUND((COLUMN()-2)/24,5),АТС!$A$41:$F$784,3)+'Иные услуги '!$C$5+'РСТ РСО-А'!$L$6+'РСТ РСО-А'!$F$9</f>
        <v>4496.53</v>
      </c>
      <c r="S368" s="118">
        <f>VLOOKUP($A368+ROUND((COLUMN()-2)/24,5),АТС!$A$41:$F$784,3)+'Иные услуги '!$C$5+'РСТ РСО-А'!$L$6+'РСТ РСО-А'!$F$9</f>
        <v>4499.8999999999996</v>
      </c>
      <c r="T368" s="118">
        <f>VLOOKUP($A368+ROUND((COLUMN()-2)/24,5),АТС!$A$41:$F$784,3)+'Иные услуги '!$C$5+'РСТ РСО-А'!$L$6+'РСТ РСО-А'!$F$9</f>
        <v>4626.7699999999995</v>
      </c>
      <c r="U368" s="118">
        <f>VLOOKUP($A368+ROUND((COLUMN()-2)/24,5),АТС!$A$41:$F$784,3)+'Иные услуги '!$C$5+'РСТ РСО-А'!$L$6+'РСТ РСО-А'!$F$9</f>
        <v>4569.08</v>
      </c>
      <c r="V368" s="118">
        <f>VLOOKUP($A368+ROUND((COLUMN()-2)/24,5),АТС!$A$41:$F$784,3)+'Иные услуги '!$C$5+'РСТ РСО-А'!$L$6+'РСТ РСО-А'!$F$9</f>
        <v>4522.45</v>
      </c>
      <c r="W368" s="118">
        <f>VLOOKUP($A368+ROUND((COLUMN()-2)/24,5),АТС!$A$41:$F$784,3)+'Иные услуги '!$C$5+'РСТ РСО-А'!$L$6+'РСТ РСО-А'!$F$9</f>
        <v>4517.42</v>
      </c>
      <c r="X368" s="118">
        <f>VLOOKUP($A368+ROUND((COLUMN()-2)/24,5),АТС!$A$41:$F$784,3)+'Иные услуги '!$C$5+'РСТ РСО-А'!$L$6+'РСТ РСО-А'!$F$9</f>
        <v>4727.21</v>
      </c>
      <c r="Y368" s="118">
        <f>VLOOKUP($A368+ROUND((COLUMN()-2)/24,5),АТС!$A$41:$F$784,3)+'Иные услуги '!$C$5+'РСТ РСО-А'!$L$6+'РСТ РСО-А'!$F$9</f>
        <v>4578.58</v>
      </c>
    </row>
    <row r="369" spans="1:25" x14ac:dyDescent="0.2">
      <c r="A369" s="66">
        <f t="shared" si="10"/>
        <v>43391</v>
      </c>
      <c r="B369" s="118">
        <f>VLOOKUP($A369+ROUND((COLUMN()-2)/24,5),АТС!$A$41:$F$784,3)+'Иные услуги '!$C$5+'РСТ РСО-А'!$L$6+'РСТ РСО-А'!$F$9</f>
        <v>4475.6799999999994</v>
      </c>
      <c r="C369" s="118">
        <f>VLOOKUP($A369+ROUND((COLUMN()-2)/24,5),АТС!$A$41:$F$784,3)+'Иные услуги '!$C$5+'РСТ РСО-А'!$L$6+'РСТ РСО-А'!$F$9</f>
        <v>4486.91</v>
      </c>
      <c r="D369" s="118">
        <f>VLOOKUP($A369+ROUND((COLUMN()-2)/24,5),АТС!$A$41:$F$784,3)+'Иные услуги '!$C$5+'РСТ РСО-А'!$L$6+'РСТ РСО-А'!$F$9</f>
        <v>4512.42</v>
      </c>
      <c r="E369" s="118">
        <f>VLOOKUP($A369+ROUND((COLUMN()-2)/24,5),АТС!$A$41:$F$784,3)+'Иные услуги '!$C$5+'РСТ РСО-А'!$L$6+'РСТ РСО-А'!$F$9</f>
        <v>4512.37</v>
      </c>
      <c r="F369" s="118">
        <f>VLOOKUP($A369+ROUND((COLUMN()-2)/24,5),АТС!$A$41:$F$784,3)+'Иные услуги '!$C$5+'РСТ РСО-А'!$L$6+'РСТ РСО-А'!$F$9</f>
        <v>4513.37</v>
      </c>
      <c r="G369" s="118">
        <f>VLOOKUP($A369+ROUND((COLUMN()-2)/24,5),АТС!$A$41:$F$784,3)+'Иные услуги '!$C$5+'РСТ РСО-А'!$L$6+'РСТ РСО-А'!$F$9</f>
        <v>4489.6899999999996</v>
      </c>
      <c r="H369" s="118">
        <f>VLOOKUP($A369+ROUND((COLUMN()-2)/24,5),АТС!$A$41:$F$784,3)+'Иные услуги '!$C$5+'РСТ РСО-А'!$L$6+'РСТ РСО-А'!$F$9</f>
        <v>4510.9399999999996</v>
      </c>
      <c r="I369" s="118">
        <f>VLOOKUP($A369+ROUND((COLUMN()-2)/24,5),АТС!$A$41:$F$784,3)+'Иные услуги '!$C$5+'РСТ РСО-А'!$L$6+'РСТ РСО-А'!$F$9</f>
        <v>4536.57</v>
      </c>
      <c r="J369" s="118">
        <f>VLOOKUP($A369+ROUND((COLUMN()-2)/24,5),АТС!$A$41:$F$784,3)+'Иные услуги '!$C$5+'РСТ РСО-А'!$L$6+'РСТ РСО-А'!$F$9</f>
        <v>4562.7699999999995</v>
      </c>
      <c r="K369" s="118">
        <f>VLOOKUP($A369+ROUND((COLUMN()-2)/24,5),АТС!$A$41:$F$784,3)+'Иные услуги '!$C$5+'РСТ РСО-А'!$L$6+'РСТ РСО-А'!$F$9</f>
        <v>4496.7299999999996</v>
      </c>
      <c r="L369" s="118">
        <f>VLOOKUP($A369+ROUND((COLUMN()-2)/24,5),АТС!$A$41:$F$784,3)+'Иные услуги '!$C$5+'РСТ РСО-А'!$L$6+'РСТ РСО-А'!$F$9</f>
        <v>4496.58</v>
      </c>
      <c r="M369" s="118">
        <f>VLOOKUP($A369+ROUND((COLUMN()-2)/24,5),АТС!$A$41:$F$784,3)+'Иные услуги '!$C$5+'РСТ РСО-А'!$L$6+'РСТ РСО-А'!$F$9</f>
        <v>4496.3799999999992</v>
      </c>
      <c r="N369" s="118">
        <f>VLOOKUP($A369+ROUND((COLUMN()-2)/24,5),АТС!$A$41:$F$784,3)+'Иные услуги '!$C$5+'РСТ РСО-А'!$L$6+'РСТ РСО-А'!$F$9</f>
        <v>4496.2299999999996</v>
      </c>
      <c r="O369" s="118">
        <f>VLOOKUP($A369+ROUND((COLUMN()-2)/24,5),АТС!$A$41:$F$784,3)+'Иные услуги '!$C$5+'РСТ РСО-А'!$L$6+'РСТ РСО-А'!$F$9</f>
        <v>4496.1299999999992</v>
      </c>
      <c r="P369" s="118">
        <f>VLOOKUP($A369+ROUND((COLUMN()-2)/24,5),АТС!$A$41:$F$784,3)+'Иные услуги '!$C$5+'РСТ РСО-А'!$L$6+'РСТ РСО-А'!$F$9</f>
        <v>4495.83</v>
      </c>
      <c r="Q369" s="118">
        <f>VLOOKUP($A369+ROUND((COLUMN()-2)/24,5),АТС!$A$41:$F$784,3)+'Иные услуги '!$C$5+'РСТ РСО-А'!$L$6+'РСТ РСО-А'!$F$9</f>
        <v>4495.8599999999997</v>
      </c>
      <c r="R369" s="118">
        <f>VLOOKUP($A369+ROUND((COLUMN()-2)/24,5),АТС!$A$41:$F$784,3)+'Иные услуги '!$C$5+'РСТ РСО-А'!$L$6+'РСТ РСО-А'!$F$9</f>
        <v>4495.91</v>
      </c>
      <c r="S369" s="118">
        <f>VLOOKUP($A369+ROUND((COLUMN()-2)/24,5),АТС!$A$41:$F$784,3)+'Иные услуги '!$C$5+'РСТ РСО-А'!$L$6+'РСТ РСО-А'!$F$9</f>
        <v>4477.3099999999995</v>
      </c>
      <c r="T369" s="118">
        <f>VLOOKUP($A369+ROUND((COLUMN()-2)/24,5),АТС!$A$41:$F$784,3)+'Иные услуги '!$C$5+'РСТ РСО-А'!$L$6+'РСТ РСО-А'!$F$9</f>
        <v>4620.7599999999993</v>
      </c>
      <c r="U369" s="118">
        <f>VLOOKUP($A369+ROUND((COLUMN()-2)/24,5),АТС!$A$41:$F$784,3)+'Иные услуги '!$C$5+'РСТ РСО-А'!$L$6+'РСТ РСО-А'!$F$9</f>
        <v>4561.6799999999994</v>
      </c>
      <c r="V369" s="118">
        <f>VLOOKUP($A369+ROUND((COLUMN()-2)/24,5),АТС!$A$41:$F$784,3)+'Иные услуги '!$C$5+'РСТ РСО-А'!$L$6+'РСТ РСО-А'!$F$9</f>
        <v>4513.0999999999995</v>
      </c>
      <c r="W369" s="118">
        <f>VLOOKUP($A369+ROUND((COLUMN()-2)/24,5),АТС!$A$41:$F$784,3)+'Иные услуги '!$C$5+'РСТ РСО-А'!$L$6+'РСТ РСО-А'!$F$9</f>
        <v>4523.1499999999996</v>
      </c>
      <c r="X369" s="118">
        <f>VLOOKUP($A369+ROUND((COLUMN()-2)/24,5),АТС!$A$41:$F$784,3)+'Иные услуги '!$C$5+'РСТ РСО-А'!$L$6+'РСТ РСО-А'!$F$9</f>
        <v>4734.5599999999995</v>
      </c>
      <c r="Y369" s="118">
        <f>VLOOKUP($A369+ROUND((COLUMN()-2)/24,5),АТС!$A$41:$F$784,3)+'Иные услуги '!$C$5+'РСТ РСО-А'!$L$6+'РСТ РСО-А'!$F$9</f>
        <v>4585.7</v>
      </c>
    </row>
    <row r="370" spans="1:25" x14ac:dyDescent="0.2">
      <c r="A370" s="66">
        <f t="shared" si="10"/>
        <v>43392</v>
      </c>
      <c r="B370" s="118">
        <f>VLOOKUP($A370+ROUND((COLUMN()-2)/24,5),АТС!$A$41:$F$784,3)+'Иные услуги '!$C$5+'РСТ РСО-А'!$L$6+'РСТ РСО-А'!$F$9</f>
        <v>4485.16</v>
      </c>
      <c r="C370" s="118">
        <f>VLOOKUP($A370+ROUND((COLUMN()-2)/24,5),АТС!$A$41:$F$784,3)+'Иные услуги '!$C$5+'РСТ РСО-А'!$L$6+'РСТ РСО-А'!$F$9</f>
        <v>4487.6299999999992</v>
      </c>
      <c r="D370" s="118">
        <f>VLOOKUP($A370+ROUND((COLUMN()-2)/24,5),АТС!$A$41:$F$784,3)+'Иные услуги '!$C$5+'РСТ РСО-А'!$L$6+'РСТ РСО-А'!$F$9</f>
        <v>4513.0499999999993</v>
      </c>
      <c r="E370" s="118">
        <f>VLOOKUP($A370+ROUND((COLUMN()-2)/24,5),АТС!$A$41:$F$784,3)+'Иные услуги '!$C$5+'РСТ РСО-А'!$L$6+'РСТ РСО-А'!$F$9</f>
        <v>4513.04</v>
      </c>
      <c r="F370" s="118">
        <f>VLOOKUP($A370+ROUND((COLUMN()-2)/24,5),АТС!$A$41:$F$784,3)+'Иные услуги '!$C$5+'РСТ РСО-А'!$L$6+'РСТ РСО-А'!$F$9</f>
        <v>4514.12</v>
      </c>
      <c r="G370" s="118">
        <f>VLOOKUP($A370+ROUND((COLUMN()-2)/24,5),АТС!$A$41:$F$784,3)+'Иные услуги '!$C$5+'РСТ РСО-А'!$L$6+'РСТ РСО-А'!$F$9</f>
        <v>4490.7199999999993</v>
      </c>
      <c r="H370" s="118">
        <f>VLOOKUP($A370+ROUND((COLUMN()-2)/24,5),АТС!$A$41:$F$784,3)+'Иные услуги '!$C$5+'РСТ РСО-А'!$L$6+'РСТ РСО-А'!$F$9</f>
        <v>4512.16</v>
      </c>
      <c r="I370" s="118">
        <f>VLOOKUP($A370+ROUND((COLUMN()-2)/24,5),АТС!$A$41:$F$784,3)+'Иные услуги '!$C$5+'РСТ РСО-А'!$L$6+'РСТ РСО-А'!$F$9</f>
        <v>4536.28</v>
      </c>
      <c r="J370" s="118">
        <f>VLOOKUP($A370+ROUND((COLUMN()-2)/24,5),АТС!$A$41:$F$784,3)+'Иные услуги '!$C$5+'РСТ РСО-А'!$L$6+'РСТ РСО-А'!$F$9</f>
        <v>4562.82</v>
      </c>
      <c r="K370" s="118">
        <f>VLOOKUP($A370+ROUND((COLUMN()-2)/24,5),АТС!$A$41:$F$784,3)+'Иные услуги '!$C$5+'РСТ РСО-А'!$L$6+'РСТ РСО-А'!$F$9</f>
        <v>4497.6099999999997</v>
      </c>
      <c r="L370" s="118">
        <f>VLOOKUP($A370+ROUND((COLUMN()-2)/24,5),АТС!$A$41:$F$784,3)+'Иные услуги '!$C$5+'РСТ РСО-А'!$L$6+'РСТ РСО-А'!$F$9</f>
        <v>4497.25</v>
      </c>
      <c r="M370" s="118">
        <f>VLOOKUP($A370+ROUND((COLUMN()-2)/24,5),АТС!$A$41:$F$784,3)+'Иные услуги '!$C$5+'РСТ РСО-А'!$L$6+'РСТ РСО-А'!$F$9</f>
        <v>4496.5099999999993</v>
      </c>
      <c r="N370" s="118">
        <f>VLOOKUP($A370+ROUND((COLUMN()-2)/24,5),АТС!$A$41:$F$784,3)+'Иные услуги '!$C$5+'РСТ РСО-А'!$L$6+'РСТ РСО-А'!$F$9</f>
        <v>4496.2999999999993</v>
      </c>
      <c r="O370" s="118">
        <f>VLOOKUP($A370+ROUND((COLUMN()-2)/24,5),АТС!$A$41:$F$784,3)+'Иные услуги '!$C$5+'РСТ РСО-А'!$L$6+'РСТ РСО-А'!$F$9</f>
        <v>4562.87</v>
      </c>
      <c r="P370" s="118">
        <f>VLOOKUP($A370+ROUND((COLUMN()-2)/24,5),АТС!$A$41:$F$784,3)+'Иные услуги '!$C$5+'РСТ РСО-А'!$L$6+'РСТ РСО-А'!$F$9</f>
        <v>4562.8599999999997</v>
      </c>
      <c r="Q370" s="118">
        <f>VLOOKUP($A370+ROUND((COLUMN()-2)/24,5),АТС!$A$41:$F$784,3)+'Иные услуги '!$C$5+'РСТ РСО-А'!$L$6+'РСТ РСО-А'!$F$9</f>
        <v>4562.8599999999997</v>
      </c>
      <c r="R370" s="118">
        <f>VLOOKUP($A370+ROUND((COLUMN()-2)/24,5),АТС!$A$41:$F$784,3)+'Иные услуги '!$C$5+'РСТ РСО-А'!$L$6+'РСТ РСО-А'!$F$9</f>
        <v>4562.7299999999996</v>
      </c>
      <c r="S370" s="118">
        <f>VLOOKUP($A370+ROUND((COLUMN()-2)/24,5),АТС!$A$41:$F$784,3)+'Иные услуги '!$C$5+'РСТ РСО-А'!$L$6+'РСТ РСО-А'!$F$9</f>
        <v>4483.62</v>
      </c>
      <c r="T370" s="118">
        <f>VLOOKUP($A370+ROUND((COLUMN()-2)/24,5),АТС!$A$41:$F$784,3)+'Иные услуги '!$C$5+'РСТ РСО-А'!$L$6+'РСТ РСО-А'!$F$9</f>
        <v>4602.6799999999994</v>
      </c>
      <c r="U370" s="118">
        <f>VLOOKUP($A370+ROUND((COLUMN()-2)/24,5),АТС!$A$41:$F$784,3)+'Иные услуги '!$C$5+'РСТ РСО-А'!$L$6+'РСТ РСО-А'!$F$9</f>
        <v>4550.87</v>
      </c>
      <c r="V370" s="118">
        <f>VLOOKUP($A370+ROUND((COLUMN()-2)/24,5),АТС!$A$41:$F$784,3)+'Иные услуги '!$C$5+'РСТ РСО-А'!$L$6+'РСТ РСО-А'!$F$9</f>
        <v>4505.32</v>
      </c>
      <c r="W370" s="118">
        <f>VLOOKUP($A370+ROUND((COLUMN()-2)/24,5),АТС!$A$41:$F$784,3)+'Иные услуги '!$C$5+'РСТ РСО-А'!$L$6+'РСТ РСО-А'!$F$9</f>
        <v>4515.7699999999995</v>
      </c>
      <c r="X370" s="118">
        <f>VLOOKUP($A370+ROUND((COLUMN()-2)/24,5),АТС!$A$41:$F$784,3)+'Иные услуги '!$C$5+'РСТ РСО-А'!$L$6+'РСТ РСО-А'!$F$9</f>
        <v>4723.78</v>
      </c>
      <c r="Y370" s="118">
        <f>VLOOKUP($A370+ROUND((COLUMN()-2)/24,5),АТС!$A$41:$F$784,3)+'Иные услуги '!$C$5+'РСТ РСО-А'!$L$6+'РСТ РСО-А'!$F$9</f>
        <v>4566.8899999999994</v>
      </c>
    </row>
    <row r="371" spans="1:25" x14ac:dyDescent="0.2">
      <c r="A371" s="66">
        <f t="shared" si="10"/>
        <v>43393</v>
      </c>
      <c r="B371" s="118">
        <f>VLOOKUP($A371+ROUND((COLUMN()-2)/24,5),АТС!$A$41:$F$784,3)+'Иные услуги '!$C$5+'РСТ РСО-А'!$L$6+'РСТ РСО-А'!$F$9</f>
        <v>4473.67</v>
      </c>
      <c r="C371" s="118">
        <f>VLOOKUP($A371+ROUND((COLUMN()-2)/24,5),АТС!$A$41:$F$784,3)+'Иные услуги '!$C$5+'РСТ РСО-А'!$L$6+'РСТ РСО-А'!$F$9</f>
        <v>4489.49</v>
      </c>
      <c r="D371" s="118">
        <f>VLOOKUP($A371+ROUND((COLUMN()-2)/24,5),АТС!$A$41:$F$784,3)+'Иные услуги '!$C$5+'РСТ РСО-А'!$L$6+'РСТ РСО-А'!$F$9</f>
        <v>4514.59</v>
      </c>
      <c r="E371" s="118">
        <f>VLOOKUP($A371+ROUND((COLUMN()-2)/24,5),АТС!$A$41:$F$784,3)+'Иные услуги '!$C$5+'РСТ РСО-А'!$L$6+'РСТ РСО-А'!$F$9</f>
        <v>4549.9799999999996</v>
      </c>
      <c r="F371" s="118">
        <f>VLOOKUP($A371+ROUND((COLUMN()-2)/24,5),АТС!$A$41:$F$784,3)+'Иные услуги '!$C$5+'РСТ РСО-А'!$L$6+'РСТ РСО-А'!$F$9</f>
        <v>4514.9399999999996</v>
      </c>
      <c r="G371" s="118">
        <f>VLOOKUP($A371+ROUND((COLUMN()-2)/24,5),АТС!$A$41:$F$784,3)+'Иные услуги '!$C$5+'РСТ РСО-А'!$L$6+'РСТ РСО-А'!$F$9</f>
        <v>4516.87</v>
      </c>
      <c r="H371" s="118">
        <f>VLOOKUP($A371+ROUND((COLUMN()-2)/24,5),АТС!$A$41:$F$784,3)+'Иные услуги '!$C$5+'РСТ РСО-А'!$L$6+'РСТ РСО-А'!$F$9</f>
        <v>4577.5599999999995</v>
      </c>
      <c r="I371" s="118">
        <f>VLOOKUP($A371+ROUND((COLUMN()-2)/24,5),АТС!$A$41:$F$784,3)+'Иные услуги '!$C$5+'РСТ РСО-А'!$L$6+'РСТ РСО-А'!$F$9</f>
        <v>4502.66</v>
      </c>
      <c r="J371" s="118">
        <f>VLOOKUP($A371+ROUND((COLUMN()-2)/24,5),АТС!$A$41:$F$784,3)+'Иные услуги '!$C$5+'РСТ РСО-А'!$L$6+'РСТ РСО-А'!$F$9</f>
        <v>4685.1399999999994</v>
      </c>
      <c r="K371" s="118">
        <f>VLOOKUP($A371+ROUND((COLUMN()-2)/24,5),АТС!$A$41:$F$784,3)+'Иные услуги '!$C$5+'РСТ РСО-А'!$L$6+'РСТ РСО-А'!$F$9</f>
        <v>4562.8799999999992</v>
      </c>
      <c r="L371" s="118">
        <f>VLOOKUP($A371+ROUND((COLUMN()-2)/24,5),АТС!$A$41:$F$784,3)+'Иные услуги '!$C$5+'РСТ РСО-А'!$L$6+'РСТ РСО-А'!$F$9</f>
        <v>4562.7999999999993</v>
      </c>
      <c r="M371" s="118">
        <f>VLOOKUP($A371+ROUND((COLUMN()-2)/24,5),АТС!$A$41:$F$784,3)+'Иные услуги '!$C$5+'РСТ РСО-А'!$L$6+'РСТ РСО-А'!$F$9</f>
        <v>4562.46</v>
      </c>
      <c r="N371" s="118">
        <f>VLOOKUP($A371+ROUND((COLUMN()-2)/24,5),АТС!$A$41:$F$784,3)+'Иные услуги '!$C$5+'РСТ РСО-А'!$L$6+'РСТ РСО-А'!$F$9</f>
        <v>4562.5499999999993</v>
      </c>
      <c r="O371" s="118">
        <f>VLOOKUP($A371+ROUND((COLUMN()-2)/24,5),АТС!$A$41:$F$784,3)+'Иные услуги '!$C$5+'РСТ РСО-А'!$L$6+'РСТ РСО-А'!$F$9</f>
        <v>4562.5199999999995</v>
      </c>
      <c r="P371" s="118">
        <f>VLOOKUP($A371+ROUND((COLUMN()-2)/24,5),АТС!$A$41:$F$784,3)+'Иные услуги '!$C$5+'РСТ РСО-А'!$L$6+'РСТ РСО-А'!$F$9</f>
        <v>4599.82</v>
      </c>
      <c r="Q371" s="118">
        <f>VLOOKUP($A371+ROUND((COLUMN()-2)/24,5),АТС!$A$41:$F$784,3)+'Иные услуги '!$C$5+'РСТ РСО-А'!$L$6+'РСТ РСО-А'!$F$9</f>
        <v>4599.3599999999997</v>
      </c>
      <c r="R371" s="118">
        <f>VLOOKUP($A371+ROUND((COLUMN()-2)/24,5),АТС!$A$41:$F$784,3)+'Иные услуги '!$C$5+'РСТ РСО-А'!$L$6+'РСТ РСО-А'!$F$9</f>
        <v>4599.8499999999995</v>
      </c>
      <c r="S371" s="118">
        <f>VLOOKUP($A371+ROUND((COLUMN()-2)/24,5),АТС!$A$41:$F$784,3)+'Иные услуги '!$C$5+'РСТ РСО-А'!$L$6+'РСТ РСО-А'!$F$9</f>
        <v>4496.96</v>
      </c>
      <c r="T371" s="118">
        <f>VLOOKUP($A371+ROUND((COLUMN()-2)/24,5),АТС!$A$41:$F$784,3)+'Иные услуги '!$C$5+'РСТ РСО-А'!$L$6+'РСТ РСО-А'!$F$9</f>
        <v>4600.91</v>
      </c>
      <c r="U371" s="118">
        <f>VLOOKUP($A371+ROUND((COLUMN()-2)/24,5),АТС!$A$41:$F$784,3)+'Иные услуги '!$C$5+'РСТ РСО-А'!$L$6+'РСТ РСО-А'!$F$9</f>
        <v>4495.4699999999993</v>
      </c>
      <c r="V371" s="118">
        <f>VLOOKUP($A371+ROUND((COLUMN()-2)/24,5),АТС!$A$41:$F$784,3)+'Иные услуги '!$C$5+'РСТ РСО-А'!$L$6+'РСТ РСО-А'!$F$9</f>
        <v>4522.8099999999995</v>
      </c>
      <c r="W371" s="118">
        <f>VLOOKUP($A371+ROUND((COLUMN()-2)/24,5),АТС!$A$41:$F$784,3)+'Иные услуги '!$C$5+'РСТ РСО-А'!$L$6+'РСТ РСО-А'!$F$9</f>
        <v>4520.03</v>
      </c>
      <c r="X371" s="118">
        <f>VLOOKUP($A371+ROUND((COLUMN()-2)/24,5),АТС!$A$41:$F$784,3)+'Иные услуги '!$C$5+'РСТ РСО-А'!$L$6+'РСТ РСО-А'!$F$9</f>
        <v>4727.33</v>
      </c>
      <c r="Y371" s="118">
        <f>VLOOKUP($A371+ROUND((COLUMN()-2)/24,5),АТС!$A$41:$F$784,3)+'Иные услуги '!$C$5+'РСТ РСО-А'!$L$6+'РСТ РСО-А'!$F$9</f>
        <v>4557.84</v>
      </c>
    </row>
    <row r="372" spans="1:25" x14ac:dyDescent="0.2">
      <c r="A372" s="66">
        <f t="shared" si="10"/>
        <v>43394</v>
      </c>
      <c r="B372" s="118">
        <f>VLOOKUP($A372+ROUND((COLUMN()-2)/24,5),АТС!$A$41:$F$784,3)+'Иные услуги '!$C$5+'РСТ РСО-А'!$L$6+'РСТ РСО-А'!$F$9</f>
        <v>4472.3499999999995</v>
      </c>
      <c r="C372" s="118">
        <f>VLOOKUP($A372+ROUND((COLUMN()-2)/24,5),АТС!$A$41:$F$784,3)+'Иные услуги '!$C$5+'РСТ РСО-А'!$L$6+'РСТ РСО-А'!$F$9</f>
        <v>4488.45</v>
      </c>
      <c r="D372" s="118">
        <f>VLOOKUP($A372+ROUND((COLUMN()-2)/24,5),АТС!$A$41:$F$784,3)+'Иные услуги '!$C$5+'РСТ РСО-А'!$L$6+'РСТ РСО-А'!$F$9</f>
        <v>4487.6399999999994</v>
      </c>
      <c r="E372" s="118">
        <f>VLOOKUP($A372+ROUND((COLUMN()-2)/24,5),АТС!$A$41:$F$784,3)+'Иные услуги '!$C$5+'РСТ РСО-А'!$L$6+'РСТ РСО-А'!$F$9</f>
        <v>4513.84</v>
      </c>
      <c r="F372" s="118">
        <f>VLOOKUP($A372+ROUND((COLUMN()-2)/24,5),АТС!$A$41:$F$784,3)+'Иные услуги '!$C$5+'РСТ РСО-А'!$L$6+'РСТ РСО-А'!$F$9</f>
        <v>4514</v>
      </c>
      <c r="G372" s="118">
        <f>VLOOKUP($A372+ROUND((COLUMN()-2)/24,5),АТС!$A$41:$F$784,3)+'Иные услуги '!$C$5+'РСТ РСО-А'!$L$6+'РСТ РСО-А'!$F$9</f>
        <v>4501.1499999999996</v>
      </c>
      <c r="H372" s="118">
        <f>VLOOKUP($A372+ROUND((COLUMN()-2)/24,5),АТС!$A$41:$F$784,3)+'Иные услуги '!$C$5+'РСТ РСО-А'!$L$6+'РСТ РСО-А'!$F$9</f>
        <v>4640.66</v>
      </c>
      <c r="I372" s="118">
        <f>VLOOKUP($A372+ROUND((COLUMN()-2)/24,5),АТС!$A$41:$F$784,3)+'Иные услуги '!$C$5+'РСТ РСО-А'!$L$6+'РСТ РСО-А'!$F$9</f>
        <v>4574.5</v>
      </c>
      <c r="J372" s="118">
        <f>VLOOKUP($A372+ROUND((COLUMN()-2)/24,5),АТС!$A$41:$F$784,3)+'Иные услуги '!$C$5+'РСТ РСО-А'!$L$6+'РСТ РСО-А'!$F$9</f>
        <v>4730.34</v>
      </c>
      <c r="K372" s="118">
        <f>VLOOKUP($A372+ROUND((COLUMN()-2)/24,5),АТС!$A$41:$F$784,3)+'Иные услуги '!$C$5+'РСТ РСО-А'!$L$6+'РСТ РСО-А'!$F$9</f>
        <v>4640.91</v>
      </c>
      <c r="L372" s="118">
        <f>VLOOKUP($A372+ROUND((COLUMN()-2)/24,5),АТС!$A$41:$F$784,3)+'Иные услуги '!$C$5+'РСТ РСО-А'!$L$6+'РСТ РСО-А'!$F$9</f>
        <v>4600.42</v>
      </c>
      <c r="M372" s="118">
        <f>VLOOKUP($A372+ROUND((COLUMN()-2)/24,5),АТС!$A$41:$F$784,3)+'Иные услуги '!$C$5+'РСТ РСО-А'!$L$6+'РСТ РСО-А'!$F$9</f>
        <v>4600.25</v>
      </c>
      <c r="N372" s="118">
        <f>VLOOKUP($A372+ROUND((COLUMN()-2)/24,5),АТС!$A$41:$F$784,3)+'Иные услуги '!$C$5+'РСТ РСО-А'!$L$6+'РСТ РСО-А'!$F$9</f>
        <v>4640.9299999999994</v>
      </c>
      <c r="O372" s="118">
        <f>VLOOKUP($A372+ROUND((COLUMN()-2)/24,5),АТС!$A$41:$F$784,3)+'Иные услуги '!$C$5+'РСТ РСО-А'!$L$6+'РСТ РСО-А'!$F$9</f>
        <v>4640.9299999999994</v>
      </c>
      <c r="P372" s="118">
        <f>VLOOKUP($A372+ROUND((COLUMN()-2)/24,5),АТС!$A$41:$F$784,3)+'Иные услуги '!$C$5+'РСТ РСО-А'!$L$6+'РСТ РСО-А'!$F$9</f>
        <v>4685.1099999999997</v>
      </c>
      <c r="Q372" s="118">
        <f>VLOOKUP($A372+ROUND((COLUMN()-2)/24,5),АТС!$A$41:$F$784,3)+'Иные услуги '!$C$5+'РСТ РСО-А'!$L$6+'РСТ РСО-А'!$F$9</f>
        <v>4684.87</v>
      </c>
      <c r="R372" s="118">
        <f>VLOOKUP($A372+ROUND((COLUMN()-2)/24,5),АТС!$A$41:$F$784,3)+'Иные услуги '!$C$5+'РСТ РСО-А'!$L$6+'РСТ РСО-А'!$F$9</f>
        <v>4640.9399999999996</v>
      </c>
      <c r="S372" s="118">
        <f>VLOOKUP($A372+ROUND((COLUMN()-2)/24,5),АТС!$A$41:$F$784,3)+'Иные услуги '!$C$5+'РСТ РСО-А'!$L$6+'РСТ РСО-А'!$F$9</f>
        <v>4497.2599999999993</v>
      </c>
      <c r="T372" s="118">
        <f>VLOOKUP($A372+ROUND((COLUMN()-2)/24,5),АТС!$A$41:$F$784,3)+'Иные услуги '!$C$5+'РСТ РСО-А'!$L$6+'РСТ РСО-А'!$F$9</f>
        <v>4594.8099999999995</v>
      </c>
      <c r="U372" s="118">
        <f>VLOOKUP($A372+ROUND((COLUMN()-2)/24,5),АТС!$A$41:$F$784,3)+'Иные услуги '!$C$5+'РСТ РСО-А'!$L$6+'РСТ РСО-А'!$F$9</f>
        <v>4485.5099999999993</v>
      </c>
      <c r="V372" s="118">
        <f>VLOOKUP($A372+ROUND((COLUMN()-2)/24,5),АТС!$A$41:$F$784,3)+'Иные услуги '!$C$5+'РСТ РСО-А'!$L$6+'РСТ РСО-А'!$F$9</f>
        <v>4502.8099999999995</v>
      </c>
      <c r="W372" s="118">
        <f>VLOOKUP($A372+ROUND((COLUMN()-2)/24,5),АТС!$A$41:$F$784,3)+'Иные услуги '!$C$5+'РСТ РСО-А'!$L$6+'РСТ РСО-А'!$F$9</f>
        <v>4520.2199999999993</v>
      </c>
      <c r="X372" s="118">
        <f>VLOOKUP($A372+ROUND((COLUMN()-2)/24,5),АТС!$A$41:$F$784,3)+'Иные услуги '!$C$5+'РСТ РСО-А'!$L$6+'РСТ РСО-А'!$F$9</f>
        <v>4728.3099999999995</v>
      </c>
      <c r="Y372" s="118">
        <f>VLOOKUP($A372+ROUND((COLUMN()-2)/24,5),АТС!$A$41:$F$784,3)+'Иные услуги '!$C$5+'РСТ РСО-А'!$L$6+'РСТ РСО-А'!$F$9</f>
        <v>4562.4399999999996</v>
      </c>
    </row>
    <row r="373" spans="1:25" x14ac:dyDescent="0.2">
      <c r="A373" s="66">
        <f t="shared" si="10"/>
        <v>43395</v>
      </c>
      <c r="B373" s="118">
        <f>VLOOKUP($A373+ROUND((COLUMN()-2)/24,5),АТС!$A$41:$F$784,3)+'Иные услуги '!$C$5+'РСТ РСО-А'!$L$6+'РСТ РСО-А'!$F$9</f>
        <v>4468.84</v>
      </c>
      <c r="C373" s="118">
        <f>VLOOKUP($A373+ROUND((COLUMN()-2)/24,5),АТС!$A$41:$F$784,3)+'Иные услуги '!$C$5+'РСТ РСО-А'!$L$6+'РСТ РСО-А'!$F$9</f>
        <v>4487.9399999999996</v>
      </c>
      <c r="D373" s="118">
        <f>VLOOKUP($A373+ROUND((COLUMN()-2)/24,5),АТС!$A$41:$F$784,3)+'Иные услуги '!$C$5+'РСТ РСО-А'!$L$6+'РСТ РСО-А'!$F$9</f>
        <v>4514</v>
      </c>
      <c r="E373" s="118">
        <f>VLOOKUP($A373+ROUND((COLUMN()-2)/24,5),АТС!$A$41:$F$784,3)+'Иные услуги '!$C$5+'РСТ РСО-А'!$L$6+'РСТ РСО-А'!$F$9</f>
        <v>4513.8499999999995</v>
      </c>
      <c r="F373" s="118">
        <f>VLOOKUP($A373+ROUND((COLUMN()-2)/24,5),АТС!$A$41:$F$784,3)+'Иные услуги '!$C$5+'РСТ РСО-А'!$L$6+'РСТ РСО-А'!$F$9</f>
        <v>4487.92</v>
      </c>
      <c r="G373" s="118">
        <f>VLOOKUP($A373+ROUND((COLUMN()-2)/24,5),АТС!$A$41:$F$784,3)+'Иные услуги '!$C$5+'РСТ РСО-А'!$L$6+'РСТ РСО-А'!$F$9</f>
        <v>4490.6399999999994</v>
      </c>
      <c r="H373" s="118">
        <f>VLOOKUP($A373+ROUND((COLUMN()-2)/24,5),АТС!$A$41:$F$784,3)+'Иные услуги '!$C$5+'РСТ РСО-А'!$L$6+'РСТ РСО-А'!$F$9</f>
        <v>4515.57</v>
      </c>
      <c r="I373" s="118">
        <f>VLOOKUP($A373+ROUND((COLUMN()-2)/24,5),АТС!$A$41:$F$784,3)+'Иные услуги '!$C$5+'РСТ РСО-А'!$L$6+'РСТ РСО-А'!$F$9</f>
        <v>4564.33</v>
      </c>
      <c r="J373" s="118">
        <f>VLOOKUP($A373+ROUND((COLUMN()-2)/24,5),АТС!$A$41:$F$784,3)+'Иные услуги '!$C$5+'РСТ РСО-А'!$L$6+'РСТ РСО-А'!$F$9</f>
        <v>4514.9299999999994</v>
      </c>
      <c r="K373" s="118">
        <f>VLOOKUP($A373+ROUND((COLUMN()-2)/24,5),АТС!$A$41:$F$784,3)+'Иные услуги '!$C$5+'РСТ РСО-А'!$L$6+'РСТ РСО-А'!$F$9</f>
        <v>4503.99</v>
      </c>
      <c r="L373" s="118">
        <f>VLOOKUP($A373+ROUND((COLUMN()-2)/24,5),АТС!$A$41:$F$784,3)+'Иные услуги '!$C$5+'РСТ РСО-А'!$L$6+'РСТ РСО-А'!$F$9</f>
        <v>4503.6099999999997</v>
      </c>
      <c r="M373" s="118">
        <f>VLOOKUP($A373+ROUND((COLUMN()-2)/24,5),АТС!$A$41:$F$784,3)+'Иные услуги '!$C$5+'РСТ РСО-А'!$L$6+'РСТ РСО-А'!$F$9</f>
        <v>4569.4799999999996</v>
      </c>
      <c r="N373" s="118">
        <f>VLOOKUP($A373+ROUND((COLUMN()-2)/24,5),АТС!$A$41:$F$784,3)+'Иные услуги '!$C$5+'РСТ РСО-А'!$L$6+'РСТ РСО-А'!$F$9</f>
        <v>4606.2</v>
      </c>
      <c r="O373" s="118">
        <f>VLOOKUP($A373+ROUND((COLUMN()-2)/24,5),АТС!$A$41:$F$784,3)+'Иные услуги '!$C$5+'РСТ РСО-А'!$L$6+'РСТ РСО-А'!$F$9</f>
        <v>4606.41</v>
      </c>
      <c r="P373" s="118">
        <f>VLOOKUP($A373+ROUND((COLUMN()-2)/24,5),АТС!$A$41:$F$784,3)+'Иные услуги '!$C$5+'РСТ РСО-А'!$L$6+'РСТ РСО-А'!$F$9</f>
        <v>4606.3499999999995</v>
      </c>
      <c r="Q373" s="118">
        <f>VLOOKUP($A373+ROUND((COLUMN()-2)/24,5),АТС!$A$41:$F$784,3)+'Иные услуги '!$C$5+'РСТ РСО-А'!$L$6+'РСТ РСО-А'!$F$9</f>
        <v>4605.6099999999997</v>
      </c>
      <c r="R373" s="118">
        <f>VLOOKUP($A373+ROUND((COLUMN()-2)/24,5),АТС!$A$41:$F$784,3)+'Иные услуги '!$C$5+'РСТ РСО-А'!$L$6+'РСТ РСО-А'!$F$9</f>
        <v>4568.5999999999995</v>
      </c>
      <c r="S373" s="118">
        <f>VLOOKUP($A373+ROUND((COLUMN()-2)/24,5),АТС!$A$41:$F$784,3)+'Иные услуги '!$C$5+'РСТ РСО-А'!$L$6+'РСТ РСО-А'!$F$9</f>
        <v>4502.8499999999995</v>
      </c>
      <c r="T373" s="118">
        <f>VLOOKUP($A373+ROUND((COLUMN()-2)/24,5),АТС!$A$41:$F$784,3)+'Иные услуги '!$C$5+'РСТ РСО-А'!$L$6+'РСТ РСО-А'!$F$9</f>
        <v>4617.58</v>
      </c>
      <c r="U373" s="118">
        <f>VLOOKUP($A373+ROUND((COLUMN()-2)/24,5),АТС!$A$41:$F$784,3)+'Иные услуги '!$C$5+'РСТ РСО-А'!$L$6+'РСТ РСО-А'!$F$9</f>
        <v>4553.92</v>
      </c>
      <c r="V373" s="118">
        <f>VLOOKUP($A373+ROUND((COLUMN()-2)/24,5),АТС!$A$41:$F$784,3)+'Иные услуги '!$C$5+'РСТ РСО-А'!$L$6+'РСТ РСО-А'!$F$9</f>
        <v>4518.0499999999993</v>
      </c>
      <c r="W373" s="118">
        <f>VLOOKUP($A373+ROUND((COLUMN()-2)/24,5),АТС!$A$41:$F$784,3)+'Иные услуги '!$C$5+'РСТ РСО-А'!$L$6+'РСТ РСО-А'!$F$9</f>
        <v>4523.33</v>
      </c>
      <c r="X373" s="118">
        <f>VLOOKUP($A373+ROUND((COLUMN()-2)/24,5),АТС!$A$41:$F$784,3)+'Иные услуги '!$C$5+'РСТ РСО-А'!$L$6+'РСТ РСО-А'!$F$9</f>
        <v>4732.17</v>
      </c>
      <c r="Y373" s="118">
        <f>VLOOKUP($A373+ROUND((COLUMN()-2)/24,5),АТС!$A$41:$F$784,3)+'Иные услуги '!$C$5+'РСТ РСО-А'!$L$6+'РСТ РСО-А'!$F$9</f>
        <v>4559.2699999999995</v>
      </c>
    </row>
    <row r="374" spans="1:25" x14ac:dyDescent="0.2">
      <c r="A374" s="66">
        <f t="shared" si="10"/>
        <v>43396</v>
      </c>
      <c r="B374" s="118">
        <f>VLOOKUP($A374+ROUND((COLUMN()-2)/24,5),АТС!$A$41:$F$784,3)+'Иные услуги '!$C$5+'РСТ РСО-А'!$L$6+'РСТ РСО-А'!$F$9</f>
        <v>4466.62</v>
      </c>
      <c r="C374" s="118">
        <f>VLOOKUP($A374+ROUND((COLUMN()-2)/24,5),АТС!$A$41:$F$784,3)+'Иные услуги '!$C$5+'РСТ РСО-А'!$L$6+'РСТ РСО-А'!$F$9</f>
        <v>4487.12</v>
      </c>
      <c r="D374" s="118">
        <f>VLOOKUP($A374+ROUND((COLUMN()-2)/24,5),АТС!$A$41:$F$784,3)+'Иные услуги '!$C$5+'РСТ РСО-А'!$L$6+'РСТ РСО-А'!$F$9</f>
        <v>4486.82</v>
      </c>
      <c r="E374" s="118">
        <f>VLOOKUP($A374+ROUND((COLUMN()-2)/24,5),АТС!$A$41:$F$784,3)+'Иные услуги '!$C$5+'РСТ РСО-А'!$L$6+'РСТ РСО-А'!$F$9</f>
        <v>4486.6099999999997</v>
      </c>
      <c r="F374" s="118">
        <f>VLOOKUP($A374+ROUND((COLUMN()-2)/24,5),АТС!$A$41:$F$784,3)+'Иные услуги '!$C$5+'РСТ РСО-А'!$L$6+'РСТ РСО-А'!$F$9</f>
        <v>4486.54</v>
      </c>
      <c r="G374" s="118">
        <f>VLOOKUP($A374+ROUND((COLUMN()-2)/24,5),АТС!$A$41:$F$784,3)+'Иные услуги '!$C$5+'РСТ РСО-А'!$L$6+'РСТ РСО-А'!$F$9</f>
        <v>4487.12</v>
      </c>
      <c r="H374" s="118">
        <f>VLOOKUP($A374+ROUND((COLUMN()-2)/24,5),АТС!$A$41:$F$784,3)+'Иные услуги '!$C$5+'РСТ РСО-А'!$L$6+'РСТ РСО-А'!$F$9</f>
        <v>4510.7</v>
      </c>
      <c r="I374" s="118">
        <f>VLOOKUP($A374+ROUND((COLUMN()-2)/24,5),АТС!$A$41:$F$784,3)+'Иные услуги '!$C$5+'РСТ РСО-А'!$L$6+'РСТ РСО-А'!$F$9</f>
        <v>4567.12</v>
      </c>
      <c r="J374" s="118">
        <f>VLOOKUP($A374+ROUND((COLUMN()-2)/24,5),АТС!$A$41:$F$784,3)+'Иные услуги '!$C$5+'РСТ РСО-А'!$L$6+'РСТ РСО-А'!$F$9</f>
        <v>4514.08</v>
      </c>
      <c r="K374" s="118">
        <f>VLOOKUP($A374+ROUND((COLUMN()-2)/24,5),АТС!$A$41:$F$784,3)+'Иные услуги '!$C$5+'РСТ РСО-А'!$L$6+'РСТ РСО-А'!$F$9</f>
        <v>4505.4699999999993</v>
      </c>
      <c r="L374" s="118">
        <f>VLOOKUP($A374+ROUND((COLUMN()-2)/24,5),АТС!$A$41:$F$784,3)+'Иные услуги '!$C$5+'РСТ РСО-А'!$L$6+'РСТ РСО-А'!$F$9</f>
        <v>4536.2299999999996</v>
      </c>
      <c r="M374" s="118">
        <f>VLOOKUP($A374+ROUND((COLUMN()-2)/24,5),АТС!$A$41:$F$784,3)+'Иные услуги '!$C$5+'РСТ РСО-А'!$L$6+'РСТ РСО-А'!$F$9</f>
        <v>4568.2199999999993</v>
      </c>
      <c r="N374" s="118">
        <f>VLOOKUP($A374+ROUND((COLUMN()-2)/24,5),АТС!$A$41:$F$784,3)+'Иные услуги '!$C$5+'РСТ РСО-А'!$L$6+'РСТ РСО-А'!$F$9</f>
        <v>4645.3599999999997</v>
      </c>
      <c r="O374" s="118">
        <f>VLOOKUP($A374+ROUND((COLUMN()-2)/24,5),АТС!$A$41:$F$784,3)+'Иные услуги '!$C$5+'РСТ РСО-А'!$L$6+'РСТ РСО-А'!$F$9</f>
        <v>4645.07</v>
      </c>
      <c r="P374" s="118">
        <f>VLOOKUP($A374+ROUND((COLUMN()-2)/24,5),АТС!$A$41:$F$784,3)+'Иные услуги '!$C$5+'РСТ РСО-А'!$L$6+'РСТ РСО-А'!$F$9</f>
        <v>4645.0999999999995</v>
      </c>
      <c r="Q374" s="118">
        <f>VLOOKUP($A374+ROUND((COLUMN()-2)/24,5),АТС!$A$41:$F$784,3)+'Иные услуги '!$C$5+'РСТ РСО-А'!$L$6+'РСТ РСО-А'!$F$9</f>
        <v>4644.74</v>
      </c>
      <c r="R374" s="118">
        <f>VLOOKUP($A374+ROUND((COLUMN()-2)/24,5),АТС!$A$41:$F$784,3)+'Иные услуги '!$C$5+'РСТ РСО-А'!$L$6+'РСТ РСО-А'!$F$9</f>
        <v>4568</v>
      </c>
      <c r="S374" s="118">
        <f>VLOOKUP($A374+ROUND((COLUMN()-2)/24,5),АТС!$A$41:$F$784,3)+'Иные услуги '!$C$5+'РСТ РСО-А'!$L$6+'РСТ РСО-А'!$F$9</f>
        <v>4503.8499999999995</v>
      </c>
      <c r="T374" s="118">
        <f>VLOOKUP($A374+ROUND((COLUMN()-2)/24,5),АТС!$A$41:$F$784,3)+'Иные услуги '!$C$5+'РСТ РСО-А'!$L$6+'РСТ РСО-А'!$F$9</f>
        <v>4625.0199999999995</v>
      </c>
      <c r="U374" s="118">
        <f>VLOOKUP($A374+ROUND((COLUMN()-2)/24,5),АТС!$A$41:$F$784,3)+'Иные услуги '!$C$5+'РСТ РСО-А'!$L$6+'РСТ РСО-А'!$F$9</f>
        <v>4556.8999999999996</v>
      </c>
      <c r="V374" s="118">
        <f>VLOOKUP($A374+ROUND((COLUMN()-2)/24,5),АТС!$A$41:$F$784,3)+'Иные услуги '!$C$5+'РСТ РСО-А'!$L$6+'РСТ РСО-А'!$F$9</f>
        <v>4517.0599999999995</v>
      </c>
      <c r="W374" s="118">
        <f>VLOOKUP($A374+ROUND((COLUMN()-2)/24,5),АТС!$A$41:$F$784,3)+'Иные услуги '!$C$5+'РСТ РСО-А'!$L$6+'РСТ РСО-А'!$F$9</f>
        <v>4519.17</v>
      </c>
      <c r="X374" s="118">
        <f>VLOOKUP($A374+ROUND((COLUMN()-2)/24,5),АТС!$A$41:$F$784,3)+'Иные услуги '!$C$5+'РСТ РСО-А'!$L$6+'РСТ РСО-А'!$F$9</f>
        <v>4726.7199999999993</v>
      </c>
      <c r="Y374" s="118">
        <f>VLOOKUP($A374+ROUND((COLUMN()-2)/24,5),АТС!$A$41:$F$784,3)+'Иные услуги '!$C$5+'РСТ РСО-А'!$L$6+'РСТ РСО-А'!$F$9</f>
        <v>4574.2199999999993</v>
      </c>
    </row>
    <row r="375" spans="1:25" x14ac:dyDescent="0.2">
      <c r="A375" s="66">
        <f t="shared" si="10"/>
        <v>43397</v>
      </c>
      <c r="B375" s="118">
        <f>VLOOKUP($A375+ROUND((COLUMN()-2)/24,5),АТС!$A$41:$F$784,3)+'Иные услуги '!$C$5+'РСТ РСО-А'!$L$6+'РСТ РСО-А'!$F$9</f>
        <v>4465.8999999999996</v>
      </c>
      <c r="C375" s="118">
        <f>VLOOKUP($A375+ROUND((COLUMN()-2)/24,5),АТС!$A$41:$F$784,3)+'Иные услуги '!$C$5+'РСТ РСО-А'!$L$6+'РСТ РСО-А'!$F$9</f>
        <v>4487.5999999999995</v>
      </c>
      <c r="D375" s="118">
        <f>VLOOKUP($A375+ROUND((COLUMN()-2)/24,5),АТС!$A$41:$F$784,3)+'Иные услуги '!$C$5+'РСТ РСО-А'!$L$6+'РСТ РСО-А'!$F$9</f>
        <v>4485.83</v>
      </c>
      <c r="E375" s="118">
        <f>VLOOKUP($A375+ROUND((COLUMN()-2)/24,5),АТС!$A$41:$F$784,3)+'Иные услуги '!$C$5+'РСТ РСО-А'!$L$6+'РСТ РСО-А'!$F$9</f>
        <v>4485.54</v>
      </c>
      <c r="F375" s="118">
        <f>VLOOKUP($A375+ROUND((COLUMN()-2)/24,5),АТС!$A$41:$F$784,3)+'Иные услуги '!$C$5+'РСТ РСО-А'!$L$6+'РСТ РСО-А'!$F$9</f>
        <v>4486.2299999999996</v>
      </c>
      <c r="G375" s="118">
        <f>VLOOKUP($A375+ROUND((COLUMN()-2)/24,5),АТС!$A$41:$F$784,3)+'Иные услуги '!$C$5+'РСТ РСО-А'!$L$6+'РСТ РСО-А'!$F$9</f>
        <v>4487.6099999999997</v>
      </c>
      <c r="H375" s="118">
        <f>VLOOKUP($A375+ROUND((COLUMN()-2)/24,5),АТС!$A$41:$F$784,3)+'Иные услуги '!$C$5+'РСТ РСО-А'!$L$6+'РСТ РСО-А'!$F$9</f>
        <v>4509.78</v>
      </c>
      <c r="I375" s="118">
        <f>VLOOKUP($A375+ROUND((COLUMN()-2)/24,5),АТС!$A$41:$F$784,3)+'Иные услуги '!$C$5+'РСТ РСО-А'!$L$6+'РСТ РСО-А'!$F$9</f>
        <v>4545.82</v>
      </c>
      <c r="J375" s="118">
        <f>VLOOKUP($A375+ROUND((COLUMN()-2)/24,5),АТС!$A$41:$F$784,3)+'Иные услуги '!$C$5+'РСТ РСО-А'!$L$6+'РСТ РСО-А'!$F$9</f>
        <v>4514.3999999999996</v>
      </c>
      <c r="K375" s="118">
        <f>VLOOKUP($A375+ROUND((COLUMN()-2)/24,5),АТС!$A$41:$F$784,3)+'Иные услуги '!$C$5+'РСТ РСО-А'!$L$6+'РСТ РСО-А'!$F$9</f>
        <v>4504.5499999999993</v>
      </c>
      <c r="L375" s="118">
        <f>VLOOKUP($A375+ROUND((COLUMN()-2)/24,5),АТС!$A$41:$F$784,3)+'Иные услуги '!$C$5+'РСТ РСО-А'!$L$6+'РСТ РСО-А'!$F$9</f>
        <v>4536.25</v>
      </c>
      <c r="M375" s="118">
        <f>VLOOKUP($A375+ROUND((COLUMN()-2)/24,5),АТС!$A$41:$F$784,3)+'Иные услуги '!$C$5+'РСТ РСО-А'!$L$6+'РСТ РСО-А'!$F$9</f>
        <v>4569.4699999999993</v>
      </c>
      <c r="N375" s="118">
        <f>VLOOKUP($A375+ROUND((COLUMN()-2)/24,5),АТС!$A$41:$F$784,3)+'Иные услуги '!$C$5+'РСТ РСО-А'!$L$6+'РСТ РСО-А'!$F$9</f>
        <v>4647.41</v>
      </c>
      <c r="O375" s="118">
        <f>VLOOKUP($A375+ROUND((COLUMN()-2)/24,5),АТС!$A$41:$F$784,3)+'Иные услуги '!$C$5+'РСТ РСО-А'!$L$6+'РСТ РСО-А'!$F$9</f>
        <v>4647.41</v>
      </c>
      <c r="P375" s="118">
        <f>VLOOKUP($A375+ROUND((COLUMN()-2)/24,5),АТС!$A$41:$F$784,3)+'Иные услуги '!$C$5+'РСТ РСО-А'!$L$6+'РСТ РСО-А'!$F$9</f>
        <v>4647.2299999999996</v>
      </c>
      <c r="Q375" s="118">
        <f>VLOOKUP($A375+ROUND((COLUMN()-2)/24,5),АТС!$A$41:$F$784,3)+'Иные услуги '!$C$5+'РСТ РСО-А'!$L$6+'РСТ РСО-А'!$F$9</f>
        <v>4647.2999999999993</v>
      </c>
      <c r="R375" s="118">
        <f>VLOOKUP($A375+ROUND((COLUMN()-2)/24,5),АТС!$A$41:$F$784,3)+'Иные услуги '!$C$5+'РСТ РСО-А'!$L$6+'РСТ РСО-А'!$F$9</f>
        <v>4569.41</v>
      </c>
      <c r="S375" s="118">
        <f>VLOOKUP($A375+ROUND((COLUMN()-2)/24,5),АТС!$A$41:$F$784,3)+'Иные услуги '!$C$5+'РСТ РСО-А'!$L$6+'РСТ РСО-А'!$F$9</f>
        <v>4508.8799999999992</v>
      </c>
      <c r="T375" s="118">
        <f>VLOOKUP($A375+ROUND((COLUMN()-2)/24,5),АТС!$A$41:$F$784,3)+'Иные услуги '!$C$5+'РСТ РСО-А'!$L$6+'РСТ РСО-А'!$F$9</f>
        <v>4639.8499999999995</v>
      </c>
      <c r="U375" s="118">
        <f>VLOOKUP($A375+ROUND((COLUMN()-2)/24,5),АТС!$A$41:$F$784,3)+'Иные услуги '!$C$5+'РСТ РСО-А'!$L$6+'РСТ РСО-А'!$F$9</f>
        <v>4562.9699999999993</v>
      </c>
      <c r="V375" s="118">
        <f>VLOOKUP($A375+ROUND((COLUMN()-2)/24,5),АТС!$A$41:$F$784,3)+'Иные услуги '!$C$5+'РСТ РСО-А'!$L$6+'РСТ РСО-А'!$F$9</f>
        <v>4520.8499999999995</v>
      </c>
      <c r="W375" s="118">
        <f>VLOOKUP($A375+ROUND((COLUMN()-2)/24,5),АТС!$A$41:$F$784,3)+'Иные услуги '!$C$5+'РСТ РСО-А'!$L$6+'РСТ РСО-А'!$F$9</f>
        <v>4528.1399999999994</v>
      </c>
      <c r="X375" s="118">
        <f>VLOOKUP($A375+ROUND((COLUMN()-2)/24,5),АТС!$A$41:$F$784,3)+'Иные услуги '!$C$5+'РСТ РСО-А'!$L$6+'РСТ РСО-А'!$F$9</f>
        <v>4735.91</v>
      </c>
      <c r="Y375" s="118">
        <f>VLOOKUP($A375+ROUND((COLUMN()-2)/24,5),АТС!$A$41:$F$784,3)+'Иные услуги '!$C$5+'РСТ РСО-А'!$L$6+'РСТ РСО-А'!$F$9</f>
        <v>4554</v>
      </c>
    </row>
    <row r="376" spans="1:25" x14ac:dyDescent="0.2">
      <c r="A376" s="66">
        <f t="shared" si="10"/>
        <v>43398</v>
      </c>
      <c r="B376" s="118">
        <f>VLOOKUP($A376+ROUND((COLUMN()-2)/24,5),АТС!$A$41:$F$784,3)+'Иные услуги '!$C$5+'РСТ РСО-А'!$L$6+'РСТ РСО-А'!$F$9</f>
        <v>4475</v>
      </c>
      <c r="C376" s="118">
        <f>VLOOKUP($A376+ROUND((COLUMN()-2)/24,5),АТС!$A$41:$F$784,3)+'Иные услуги '!$C$5+'РСТ РСО-А'!$L$6+'РСТ РСО-А'!$F$9</f>
        <v>4475.1099999999997</v>
      </c>
      <c r="D376" s="118">
        <f>VLOOKUP($A376+ROUND((COLUMN()-2)/24,5),АТС!$A$41:$F$784,3)+'Иные услуги '!$C$5+'РСТ РСО-А'!$L$6+'РСТ РСО-А'!$F$9</f>
        <v>4487.1899999999996</v>
      </c>
      <c r="E376" s="118">
        <f>VLOOKUP($A376+ROUND((COLUMN()-2)/24,5),АТС!$A$41:$F$784,3)+'Иные услуги '!$C$5+'РСТ РСО-А'!$L$6+'РСТ РСО-А'!$F$9</f>
        <v>4487.0099999999993</v>
      </c>
      <c r="F376" s="118">
        <f>VLOOKUP($A376+ROUND((COLUMN()-2)/24,5),АТС!$A$41:$F$784,3)+'Иные услуги '!$C$5+'РСТ РСО-А'!$L$6+'РСТ РСО-А'!$F$9</f>
        <v>4485.5199999999995</v>
      </c>
      <c r="G376" s="118">
        <f>VLOOKUP($A376+ROUND((COLUMN()-2)/24,5),АТС!$A$41:$F$784,3)+'Иные услуги '!$C$5+'РСТ РСО-А'!$L$6+'РСТ РСО-А'!$F$9</f>
        <v>4489.1399999999994</v>
      </c>
      <c r="H376" s="118">
        <f>VLOOKUP($A376+ROUND((COLUMN()-2)/24,5),АТС!$A$41:$F$784,3)+'Иные услуги '!$C$5+'РСТ РСО-А'!$L$6+'РСТ РСО-А'!$F$9</f>
        <v>4514.46</v>
      </c>
      <c r="I376" s="118">
        <f>VLOOKUP($A376+ROUND((COLUMN()-2)/24,5),АТС!$A$41:$F$784,3)+'Иные услуги '!$C$5+'РСТ РСО-А'!$L$6+'РСТ РСО-А'!$F$9</f>
        <v>4570.0599999999995</v>
      </c>
      <c r="J376" s="118">
        <f>VLOOKUP($A376+ROUND((COLUMN()-2)/24,5),АТС!$A$41:$F$784,3)+'Иные услуги '!$C$5+'РСТ РСО-А'!$L$6+'РСТ РСО-А'!$F$9</f>
        <v>4518.5199999999995</v>
      </c>
      <c r="K376" s="118">
        <f>VLOOKUP($A376+ROUND((COLUMN()-2)/24,5),АТС!$A$41:$F$784,3)+'Иные услуги '!$C$5+'РСТ РСО-А'!$L$6+'РСТ РСО-А'!$F$9</f>
        <v>4495.17</v>
      </c>
      <c r="L376" s="118">
        <f>VLOOKUP($A376+ROUND((COLUMN()-2)/24,5),АТС!$A$41:$F$784,3)+'Иные услуги '!$C$5+'РСТ РСО-А'!$L$6+'РСТ РСО-А'!$F$9</f>
        <v>4512.59</v>
      </c>
      <c r="M376" s="118">
        <f>VLOOKUP($A376+ROUND((COLUMN()-2)/24,5),АТС!$A$41:$F$784,3)+'Иные услуги '!$C$5+'РСТ РСО-А'!$L$6+'РСТ РСО-А'!$F$9</f>
        <v>4511.6799999999994</v>
      </c>
      <c r="N376" s="118">
        <f>VLOOKUP($A376+ROUND((COLUMN()-2)/24,5),АТС!$A$41:$F$784,3)+'Иные услуги '!$C$5+'РСТ РСО-А'!$L$6+'РСТ РСО-А'!$F$9</f>
        <v>4510.7</v>
      </c>
      <c r="O376" s="118">
        <f>VLOOKUP($A376+ROUND((COLUMN()-2)/24,5),АТС!$A$41:$F$784,3)+'Иные услуги '!$C$5+'РСТ РСО-А'!$L$6+'РСТ РСО-А'!$F$9</f>
        <v>4509.83</v>
      </c>
      <c r="P376" s="118">
        <f>VLOOKUP($A376+ROUND((COLUMN()-2)/24,5),АТС!$A$41:$F$784,3)+'Иные услуги '!$C$5+'РСТ РСО-А'!$L$6+'РСТ РСО-А'!$F$9</f>
        <v>4508.91</v>
      </c>
      <c r="Q376" s="118">
        <f>VLOOKUP($A376+ROUND((COLUMN()-2)/24,5),АТС!$A$41:$F$784,3)+'Иные услуги '!$C$5+'РСТ РСО-А'!$L$6+'РСТ РСО-А'!$F$9</f>
        <v>4510.59</v>
      </c>
      <c r="R376" s="118">
        <f>VLOOKUP($A376+ROUND((COLUMN()-2)/24,5),АТС!$A$41:$F$784,3)+'Иные услуги '!$C$5+'РСТ РСО-А'!$L$6+'РСТ РСО-А'!$F$9</f>
        <v>4546.2299999999996</v>
      </c>
      <c r="S376" s="118">
        <f>VLOOKUP($A376+ROUND((COLUMN()-2)/24,5),АТС!$A$41:$F$784,3)+'Иные услуги '!$C$5+'РСТ РСО-А'!$L$6+'РСТ РСО-А'!$F$9</f>
        <v>4582.75</v>
      </c>
      <c r="T376" s="118">
        <f>VLOOKUP($A376+ROUND((COLUMN()-2)/24,5),АТС!$A$41:$F$784,3)+'Иные услуги '!$C$5+'РСТ РСО-А'!$L$6+'РСТ РСО-А'!$F$9</f>
        <v>4622.3999999999996</v>
      </c>
      <c r="U376" s="118">
        <f>VLOOKUP($A376+ROUND((COLUMN()-2)/24,5),АТС!$A$41:$F$784,3)+'Иные услуги '!$C$5+'РСТ РСО-А'!$L$6+'РСТ РСО-А'!$F$9</f>
        <v>4552.25</v>
      </c>
      <c r="V376" s="118">
        <f>VLOOKUP($A376+ROUND((COLUMN()-2)/24,5),АТС!$A$41:$F$784,3)+'Иные услуги '!$C$5+'РСТ РСО-А'!$L$6+'РСТ РСО-А'!$F$9</f>
        <v>4539.8099999999995</v>
      </c>
      <c r="W376" s="118">
        <f>VLOOKUP($A376+ROUND((COLUMN()-2)/24,5),АТС!$A$41:$F$784,3)+'Иные услуги '!$C$5+'РСТ РСО-А'!$L$6+'РСТ РСО-А'!$F$9</f>
        <v>4536.09</v>
      </c>
      <c r="X376" s="118">
        <f>VLOOKUP($A376+ROUND((COLUMN()-2)/24,5),АТС!$A$41:$F$784,3)+'Иные услуги '!$C$5+'РСТ РСО-А'!$L$6+'РСТ РСО-А'!$F$9</f>
        <v>4614.1499999999996</v>
      </c>
      <c r="Y376" s="118">
        <f>VLOOKUP($A376+ROUND((COLUMN()-2)/24,5),АТС!$A$41:$F$784,3)+'Иные услуги '!$C$5+'РСТ РСО-А'!$L$6+'РСТ РСО-А'!$F$9</f>
        <v>4617.45</v>
      </c>
    </row>
    <row r="377" spans="1:25" x14ac:dyDescent="0.2">
      <c r="A377" s="66">
        <f t="shared" si="10"/>
        <v>43399</v>
      </c>
      <c r="B377" s="118">
        <f>VLOOKUP($A377+ROUND((COLUMN()-2)/24,5),АТС!$A$41:$F$784,3)+'Иные услуги '!$C$5+'РСТ РСО-А'!$L$6+'РСТ РСО-А'!$F$9</f>
        <v>4486.7599999999993</v>
      </c>
      <c r="C377" s="118">
        <f>VLOOKUP($A377+ROUND((COLUMN()-2)/24,5),АТС!$A$41:$F$784,3)+'Иные услуги '!$C$5+'РСТ РСО-А'!$L$6+'РСТ РСО-А'!$F$9</f>
        <v>4474.95</v>
      </c>
      <c r="D377" s="118">
        <f>VLOOKUP($A377+ROUND((COLUMN()-2)/24,5),АТС!$A$41:$F$784,3)+'Иные услуги '!$C$5+'РСТ РСО-А'!$L$6+'РСТ РСО-А'!$F$9</f>
        <v>4474.0199999999995</v>
      </c>
      <c r="E377" s="118">
        <f>VLOOKUP($A377+ROUND((COLUMN()-2)/24,5),АТС!$A$41:$F$784,3)+'Иные услуги '!$C$5+'РСТ РСО-А'!$L$6+'РСТ РСО-А'!$F$9</f>
        <v>4473.83</v>
      </c>
      <c r="F377" s="118">
        <f>VLOOKUP($A377+ROUND((COLUMN()-2)/24,5),АТС!$A$41:$F$784,3)+'Иные услуги '!$C$5+'РСТ РСО-А'!$L$6+'РСТ РСО-А'!$F$9</f>
        <v>4474.5499999999993</v>
      </c>
      <c r="G377" s="118">
        <f>VLOOKUP($A377+ROUND((COLUMN()-2)/24,5),АТС!$A$41:$F$784,3)+'Иные услуги '!$C$5+'РСТ РСО-А'!$L$6+'РСТ РСО-А'!$F$9</f>
        <v>4476.2699999999995</v>
      </c>
      <c r="H377" s="118">
        <f>VLOOKUP($A377+ROUND((COLUMN()-2)/24,5),АТС!$A$41:$F$784,3)+'Иные услуги '!$C$5+'РСТ РСО-А'!$L$6+'РСТ РСО-А'!$F$9</f>
        <v>4483.92</v>
      </c>
      <c r="I377" s="118">
        <f>VLOOKUP($A377+ROUND((COLUMN()-2)/24,5),АТС!$A$41:$F$784,3)+'Иные услуги '!$C$5+'РСТ РСО-А'!$L$6+'РСТ РСО-А'!$F$9</f>
        <v>4656.9299999999994</v>
      </c>
      <c r="J377" s="118">
        <f>VLOOKUP($A377+ROUND((COLUMN()-2)/24,5),АТС!$A$41:$F$784,3)+'Иные услуги '!$C$5+'РСТ РСО-А'!$L$6+'РСТ РСО-А'!$F$9</f>
        <v>4492.0499999999993</v>
      </c>
      <c r="K377" s="118">
        <f>VLOOKUP($A377+ROUND((COLUMN()-2)/24,5),АТС!$A$41:$F$784,3)+'Иные услуги '!$C$5+'РСТ РСО-А'!$L$6+'РСТ РСО-А'!$F$9</f>
        <v>4492.3599999999997</v>
      </c>
      <c r="L377" s="118">
        <f>VLOOKUP($A377+ROUND((COLUMN()-2)/24,5),АТС!$A$41:$F$784,3)+'Иные услуги '!$C$5+'РСТ РСО-А'!$L$6+'РСТ РСО-А'!$F$9</f>
        <v>4547.5199999999995</v>
      </c>
      <c r="M377" s="118">
        <f>VLOOKUP($A377+ROUND((COLUMN()-2)/24,5),АТС!$A$41:$F$784,3)+'Иные услуги '!$C$5+'РСТ РСО-А'!$L$6+'РСТ РСО-А'!$F$9</f>
        <v>4511.09</v>
      </c>
      <c r="N377" s="118">
        <f>VLOOKUP($A377+ROUND((COLUMN()-2)/24,5),АТС!$A$41:$F$784,3)+'Иные услуги '!$C$5+'РСТ РСО-А'!$L$6+'РСТ РСО-А'!$F$9</f>
        <v>4510.54</v>
      </c>
      <c r="O377" s="118">
        <f>VLOOKUP($A377+ROUND((COLUMN()-2)/24,5),АТС!$A$41:$F$784,3)+'Иные услуги '!$C$5+'РСТ РСО-А'!$L$6+'РСТ РСО-А'!$F$9</f>
        <v>4510.9799999999996</v>
      </c>
      <c r="P377" s="118">
        <f>VLOOKUP($A377+ROUND((COLUMN()-2)/24,5),АТС!$A$41:$F$784,3)+'Иные услуги '!$C$5+'РСТ РСО-А'!$L$6+'РСТ РСО-А'!$F$9</f>
        <v>4510.7699999999995</v>
      </c>
      <c r="Q377" s="118">
        <f>VLOOKUP($A377+ROUND((COLUMN()-2)/24,5),АТС!$A$41:$F$784,3)+'Иные услуги '!$C$5+'РСТ РСО-А'!$L$6+'РСТ РСО-А'!$F$9</f>
        <v>4510.46</v>
      </c>
      <c r="R377" s="118">
        <f>VLOOKUP($A377+ROUND((COLUMN()-2)/24,5),АТС!$A$41:$F$784,3)+'Иные услуги '!$C$5+'РСТ РСО-А'!$L$6+'РСТ РСО-А'!$F$9</f>
        <v>4540.08</v>
      </c>
      <c r="S377" s="118">
        <f>VLOOKUP($A377+ROUND((COLUMN()-2)/24,5),АТС!$A$41:$F$784,3)+'Иные услуги '!$C$5+'РСТ РСО-А'!$L$6+'РСТ РСО-А'!$F$9</f>
        <v>4656.59</v>
      </c>
      <c r="T377" s="118">
        <f>VLOOKUP($A377+ROUND((COLUMN()-2)/24,5),АТС!$A$41:$F$784,3)+'Иные услуги '!$C$5+'РСТ РСО-А'!$L$6+'РСТ РСО-А'!$F$9</f>
        <v>4660.6499999999996</v>
      </c>
      <c r="U377" s="118">
        <f>VLOOKUP($A377+ROUND((COLUMN()-2)/24,5),АТС!$A$41:$F$784,3)+'Иные услуги '!$C$5+'РСТ РСО-А'!$L$6+'РСТ РСО-А'!$F$9</f>
        <v>4613.1299999999992</v>
      </c>
      <c r="V377" s="118">
        <f>VLOOKUP($A377+ROUND((COLUMN()-2)/24,5),АТС!$A$41:$F$784,3)+'Иные услуги '!$C$5+'РСТ РСО-А'!$L$6+'РСТ РСО-А'!$F$9</f>
        <v>4489.92</v>
      </c>
      <c r="W377" s="118">
        <f>VLOOKUP($A377+ROUND((COLUMN()-2)/24,5),АТС!$A$41:$F$784,3)+'Иные услуги '!$C$5+'РСТ РСО-А'!$L$6+'РСТ РСО-А'!$F$9</f>
        <v>4525.1299999999992</v>
      </c>
      <c r="X377" s="118">
        <f>VLOOKUP($A377+ROUND((COLUMN()-2)/24,5),АТС!$A$41:$F$784,3)+'Иные услуги '!$C$5+'РСТ РСО-А'!$L$6+'РСТ РСО-А'!$F$9</f>
        <v>4523.0199999999995</v>
      </c>
      <c r="Y377" s="118">
        <f>VLOOKUP($A377+ROUND((COLUMN()-2)/24,5),АТС!$A$41:$F$784,3)+'Иные услуги '!$C$5+'РСТ РСО-А'!$L$6+'РСТ РСО-А'!$F$9</f>
        <v>4594.28</v>
      </c>
    </row>
    <row r="378" spans="1:25" x14ac:dyDescent="0.2">
      <c r="A378" s="66">
        <f t="shared" si="10"/>
        <v>43400</v>
      </c>
      <c r="B378" s="118">
        <f>VLOOKUP($A378+ROUND((COLUMN()-2)/24,5),АТС!$A$41:$F$784,3)+'Иные услуги '!$C$5+'РСТ РСО-А'!$L$6+'РСТ РСО-А'!$F$9</f>
        <v>4486.42</v>
      </c>
      <c r="C378" s="118">
        <f>VLOOKUP($A378+ROUND((COLUMN()-2)/24,5),АТС!$A$41:$F$784,3)+'Иные услуги '!$C$5+'РСТ РСО-А'!$L$6+'РСТ РСО-А'!$F$9</f>
        <v>4475.1299999999992</v>
      </c>
      <c r="D378" s="118">
        <f>VLOOKUP($A378+ROUND((COLUMN()-2)/24,5),АТС!$A$41:$F$784,3)+'Иные услуги '!$C$5+'РСТ РСО-А'!$L$6+'РСТ РСО-А'!$F$9</f>
        <v>4474.4399999999996</v>
      </c>
      <c r="E378" s="118">
        <f>VLOOKUP($A378+ROUND((COLUMN()-2)/24,5),АТС!$A$41:$F$784,3)+'Иные услуги '!$C$5+'РСТ РСО-А'!$L$6+'РСТ РСО-А'!$F$9</f>
        <v>4474.0999999999995</v>
      </c>
      <c r="F378" s="118">
        <f>VLOOKUP($A378+ROUND((COLUMN()-2)/24,5),АТС!$A$41:$F$784,3)+'Иные услуги '!$C$5+'РСТ РСО-А'!$L$6+'РСТ РСО-А'!$F$9</f>
        <v>4474.2</v>
      </c>
      <c r="G378" s="118">
        <f>VLOOKUP($A378+ROUND((COLUMN()-2)/24,5),АТС!$A$41:$F$784,3)+'Иные услуги '!$C$5+'РСТ РСО-А'!$L$6+'РСТ РСО-А'!$F$9</f>
        <v>4474.8499999999995</v>
      </c>
      <c r="H378" s="118">
        <f>VLOOKUP($A378+ROUND((COLUMN()-2)/24,5),АТС!$A$41:$F$784,3)+'Иные услуги '!$C$5+'РСТ РСО-А'!$L$6+'РСТ РСО-А'!$F$9</f>
        <v>4539.6299999999992</v>
      </c>
      <c r="I378" s="118">
        <f>VLOOKUP($A378+ROUND((COLUMN()-2)/24,5),АТС!$A$41:$F$784,3)+'Иные услуги '!$C$5+'РСТ РСО-А'!$L$6+'РСТ РСО-А'!$F$9</f>
        <v>4471.2</v>
      </c>
      <c r="J378" s="118">
        <f>VLOOKUP($A378+ROUND((COLUMN()-2)/24,5),АТС!$A$41:$F$784,3)+'Иные услуги '!$C$5+'РСТ РСО-А'!$L$6+'РСТ РСО-А'!$F$9</f>
        <v>4604.42</v>
      </c>
      <c r="K378" s="118">
        <f>VLOOKUP($A378+ROUND((COLUMN()-2)/24,5),АТС!$A$41:$F$784,3)+'Иные услуги '!$C$5+'РСТ РСО-А'!$L$6+'РСТ РСО-А'!$F$9</f>
        <v>4532.75</v>
      </c>
      <c r="L378" s="118">
        <f>VLOOKUP($A378+ROUND((COLUMN()-2)/24,5),АТС!$A$41:$F$784,3)+'Иные услуги '!$C$5+'РСТ РСО-А'!$L$6+'РСТ РСО-А'!$F$9</f>
        <v>4532.74</v>
      </c>
      <c r="M378" s="118">
        <f>VLOOKUP($A378+ROUND((COLUMN()-2)/24,5),АТС!$A$41:$F$784,3)+'Иные услуги '!$C$5+'РСТ РСО-А'!$L$6+'РСТ РСО-А'!$F$9</f>
        <v>4532.6099999999997</v>
      </c>
      <c r="N378" s="118">
        <f>VLOOKUP($A378+ROUND((COLUMN()-2)/24,5),АТС!$A$41:$F$784,3)+'Иные услуги '!$C$5+'РСТ РСО-А'!$L$6+'РСТ РСО-А'!$F$9</f>
        <v>4532.49</v>
      </c>
      <c r="O378" s="118">
        <f>VLOOKUP($A378+ROUND((COLUMN()-2)/24,5),АТС!$A$41:$F$784,3)+'Иные услуги '!$C$5+'РСТ РСО-А'!$L$6+'РСТ РСО-А'!$F$9</f>
        <v>4532.3499999999995</v>
      </c>
      <c r="P378" s="118">
        <f>VLOOKUP($A378+ROUND((COLUMN()-2)/24,5),АТС!$A$41:$F$784,3)+'Иные услуги '!$C$5+'РСТ РСО-А'!$L$6+'РСТ РСО-А'!$F$9</f>
        <v>4499.79</v>
      </c>
      <c r="Q378" s="118">
        <f>VLOOKUP($A378+ROUND((COLUMN()-2)/24,5),АТС!$A$41:$F$784,3)+'Иные услуги '!$C$5+'РСТ РСО-А'!$L$6+'РСТ РСО-А'!$F$9</f>
        <v>4499.4799999999996</v>
      </c>
      <c r="R378" s="118">
        <f>VLOOKUP($A378+ROUND((COLUMN()-2)/24,5),АТС!$A$41:$F$784,3)+'Иные услуги '!$C$5+'РСТ РСО-А'!$L$6+'РСТ РСО-А'!$F$9</f>
        <v>4500.21</v>
      </c>
      <c r="S378" s="118">
        <f>VLOOKUP($A378+ROUND((COLUMN()-2)/24,5),АТС!$A$41:$F$784,3)+'Иные услуги '!$C$5+'РСТ РСО-А'!$L$6+'РСТ РСО-А'!$F$9</f>
        <v>4607.6799999999994</v>
      </c>
      <c r="T378" s="118">
        <f>VLOOKUP($A378+ROUND((COLUMN()-2)/24,5),АТС!$A$41:$F$784,3)+'Иные услуги '!$C$5+'РСТ РСО-А'!$L$6+'РСТ РСО-А'!$F$9</f>
        <v>4627.7599999999993</v>
      </c>
      <c r="U378" s="118">
        <f>VLOOKUP($A378+ROUND((COLUMN()-2)/24,5),АТС!$A$41:$F$784,3)+'Иные услуги '!$C$5+'РСТ РСО-А'!$L$6+'РСТ РСО-А'!$F$9</f>
        <v>4555.3499999999995</v>
      </c>
      <c r="V378" s="118">
        <f>VLOOKUP($A378+ROUND((COLUMN()-2)/24,5),АТС!$A$41:$F$784,3)+'Иные услуги '!$C$5+'РСТ РСО-А'!$L$6+'РСТ РСО-А'!$F$9</f>
        <v>4496.58</v>
      </c>
      <c r="W378" s="118">
        <f>VLOOKUP($A378+ROUND((COLUMN()-2)/24,5),АТС!$A$41:$F$784,3)+'Иные услуги '!$C$5+'РСТ РСО-А'!$L$6+'РСТ РСО-А'!$F$9</f>
        <v>4532.7299999999996</v>
      </c>
      <c r="X378" s="118">
        <f>VLOOKUP($A378+ROUND((COLUMN()-2)/24,5),АТС!$A$41:$F$784,3)+'Иные услуги '!$C$5+'РСТ РСО-А'!$L$6+'РСТ РСО-А'!$F$9</f>
        <v>4612.33</v>
      </c>
      <c r="Y378" s="118">
        <f>VLOOKUP($A378+ROUND((COLUMN()-2)/24,5),АТС!$A$41:$F$784,3)+'Иные услуги '!$C$5+'РСТ РСО-А'!$L$6+'РСТ РСО-А'!$F$9</f>
        <v>4580.2999999999993</v>
      </c>
    </row>
    <row r="379" spans="1:25" x14ac:dyDescent="0.2">
      <c r="A379" s="66">
        <f t="shared" si="10"/>
        <v>43401</v>
      </c>
      <c r="B379" s="118">
        <f>VLOOKUP($A379+ROUND((COLUMN()-2)/24,5),АТС!$A$41:$F$784,3)+'Иные услуги '!$C$5+'РСТ РСО-А'!$L$6+'РСТ РСО-А'!$F$9</f>
        <v>4484.8799999999992</v>
      </c>
      <c r="C379" s="118">
        <f>VLOOKUP($A379+ROUND((COLUMN()-2)/24,5),АТС!$A$41:$F$784,3)+'Иные услуги '!$C$5+'РСТ РСО-А'!$L$6+'РСТ РСО-А'!$F$9</f>
        <v>4477.12</v>
      </c>
      <c r="D379" s="118">
        <f>VLOOKUP($A379+ROUND((COLUMN()-2)/24,5),АТС!$A$41:$F$784,3)+'Иные услуги '!$C$5+'РСТ РСО-А'!$L$6+'РСТ РСО-А'!$F$9</f>
        <v>4488.6899999999996</v>
      </c>
      <c r="E379" s="118">
        <f>VLOOKUP($A379+ROUND((COLUMN()-2)/24,5),АТС!$A$41:$F$784,3)+'Иные услуги '!$C$5+'РСТ РСО-А'!$L$6+'РСТ РСО-А'!$F$9</f>
        <v>4488.5499999999993</v>
      </c>
      <c r="F379" s="118">
        <f>VLOOKUP($A379+ROUND((COLUMN()-2)/24,5),АТС!$A$41:$F$784,3)+'Иные услуги '!$C$5+'РСТ РСО-А'!$L$6+'РСТ РСО-А'!$F$9</f>
        <v>4488.66</v>
      </c>
      <c r="G379" s="118">
        <f>VLOOKUP($A379+ROUND((COLUMN()-2)/24,5),АТС!$A$41:$F$784,3)+'Иные услуги '!$C$5+'РСТ РСО-А'!$L$6+'РСТ РСО-А'!$F$9</f>
        <v>4488.83</v>
      </c>
      <c r="H379" s="118">
        <f>VLOOKUP($A379+ROUND((COLUMN()-2)/24,5),АТС!$A$41:$F$784,3)+'Иные услуги '!$C$5+'РСТ РСО-А'!$L$6+'РСТ РСО-А'!$F$9</f>
        <v>4589.59</v>
      </c>
      <c r="I379" s="118">
        <f>VLOOKUP($A379+ROUND((COLUMN()-2)/24,5),АТС!$A$41:$F$784,3)+'Иные услуги '!$C$5+'РСТ РСО-А'!$L$6+'РСТ РСО-А'!$F$9</f>
        <v>4501.87</v>
      </c>
      <c r="J379" s="118">
        <f>VLOOKUP($A379+ROUND((COLUMN()-2)/24,5),АТС!$A$41:$F$784,3)+'Иные услуги '!$C$5+'РСТ РСО-А'!$L$6+'РСТ РСО-А'!$F$9</f>
        <v>4643.92</v>
      </c>
      <c r="K379" s="118">
        <f>VLOOKUP($A379+ROUND((COLUMN()-2)/24,5),АТС!$A$41:$F$784,3)+'Иные услуги '!$C$5+'РСТ РСО-А'!$L$6+'РСТ РСО-А'!$F$9</f>
        <v>4568.4299999999994</v>
      </c>
      <c r="L379" s="118">
        <f>VLOOKUP($A379+ROUND((COLUMN()-2)/24,5),АТС!$A$41:$F$784,3)+'Иные услуги '!$C$5+'РСТ РСО-А'!$L$6+'РСТ РСО-А'!$F$9</f>
        <v>4569.2</v>
      </c>
      <c r="M379" s="118">
        <f>VLOOKUP($A379+ROUND((COLUMN()-2)/24,5),АТС!$A$41:$F$784,3)+'Иные услуги '!$C$5+'РСТ РСО-А'!$L$6+'РСТ РСО-А'!$F$9</f>
        <v>4569.2599999999993</v>
      </c>
      <c r="N379" s="118">
        <f>VLOOKUP($A379+ROUND((COLUMN()-2)/24,5),АТС!$A$41:$F$784,3)+'Иные услуги '!$C$5+'РСТ РСО-А'!$L$6+'РСТ РСО-А'!$F$9</f>
        <v>4568.2699999999995</v>
      </c>
      <c r="O379" s="118">
        <f>VLOOKUP($A379+ROUND((COLUMN()-2)/24,5),АТС!$A$41:$F$784,3)+'Иные услуги '!$C$5+'РСТ РСО-А'!$L$6+'РСТ РСО-А'!$F$9</f>
        <v>4568.3599999999997</v>
      </c>
      <c r="P379" s="118">
        <f>VLOOKUP($A379+ROUND((COLUMN()-2)/24,5),АТС!$A$41:$F$784,3)+'Иные услуги '!$C$5+'РСТ РСО-А'!$L$6+'РСТ РСО-А'!$F$9</f>
        <v>4568.3899999999994</v>
      </c>
      <c r="Q379" s="118">
        <f>VLOOKUP($A379+ROUND((COLUMN()-2)/24,5),АТС!$A$41:$F$784,3)+'Иные услуги '!$C$5+'РСТ РСО-А'!$L$6+'РСТ РСО-А'!$F$9</f>
        <v>4569.2299999999996</v>
      </c>
      <c r="R379" s="118">
        <f>VLOOKUP($A379+ROUND((COLUMN()-2)/24,5),АТС!$A$41:$F$784,3)+'Иные услуги '!$C$5+'РСТ РСО-А'!$L$6+'РСТ РСО-А'!$F$9</f>
        <v>4569.9799999999996</v>
      </c>
      <c r="S379" s="118">
        <f>VLOOKUP($A379+ROUND((COLUMN()-2)/24,5),АТС!$A$41:$F$784,3)+'Иные услуги '!$C$5+'РСТ РСО-А'!$L$6+'РСТ РСО-А'!$F$9</f>
        <v>4556.83</v>
      </c>
      <c r="T379" s="118">
        <f>VLOOKUP($A379+ROUND((COLUMN()-2)/24,5),АТС!$A$41:$F$784,3)+'Иные услуги '!$C$5+'РСТ РСО-А'!$L$6+'РСТ РСО-А'!$F$9</f>
        <v>4596.3899999999994</v>
      </c>
      <c r="U379" s="118">
        <f>VLOOKUP($A379+ROUND((COLUMN()-2)/24,5),АТС!$A$41:$F$784,3)+'Иные услуги '!$C$5+'РСТ РСО-А'!$L$6+'РСТ РСО-А'!$F$9</f>
        <v>4506.25</v>
      </c>
      <c r="V379" s="118">
        <f>VLOOKUP($A379+ROUND((COLUMN()-2)/24,5),АТС!$A$41:$F$784,3)+'Иные услуги '!$C$5+'РСТ РСО-А'!$L$6+'РСТ РСО-А'!$F$9</f>
        <v>4511.7299999999996</v>
      </c>
      <c r="W379" s="118">
        <f>VLOOKUP($A379+ROUND((COLUMN()-2)/24,5),АТС!$A$41:$F$784,3)+'Иные услуги '!$C$5+'РСТ РСО-А'!$L$6+'РСТ РСО-А'!$F$9</f>
        <v>4537.3799999999992</v>
      </c>
      <c r="X379" s="118">
        <f>VLOOKUP($A379+ROUND((COLUMN()-2)/24,5),АТС!$A$41:$F$784,3)+'Иные услуги '!$C$5+'РСТ РСО-А'!$L$6+'РСТ РСО-А'!$F$9</f>
        <v>4618.6499999999996</v>
      </c>
      <c r="Y379" s="118">
        <f>VLOOKUP($A379+ROUND((COLUMN()-2)/24,5),АТС!$A$41:$F$784,3)+'Иные услуги '!$C$5+'РСТ РСО-А'!$L$6+'РСТ РСО-А'!$F$9</f>
        <v>4584.3599999999997</v>
      </c>
    </row>
    <row r="380" spans="1:25" x14ac:dyDescent="0.2">
      <c r="A380" s="66">
        <f t="shared" si="10"/>
        <v>43402</v>
      </c>
      <c r="B380" s="118">
        <f>VLOOKUP($A380+ROUND((COLUMN()-2)/24,5),АТС!$A$41:$F$784,3)+'Иные услуги '!$C$5+'РСТ РСО-А'!$L$6+'РСТ РСО-А'!$F$9</f>
        <v>4484.0999999999995</v>
      </c>
      <c r="C380" s="118">
        <f>VLOOKUP($A380+ROUND((COLUMN()-2)/24,5),АТС!$A$41:$F$784,3)+'Иные услуги '!$C$5+'РСТ РСО-А'!$L$6+'РСТ РСО-А'!$F$9</f>
        <v>4476.4699999999993</v>
      </c>
      <c r="D380" s="118">
        <f>VLOOKUP($A380+ROUND((COLUMN()-2)/24,5),АТС!$A$41:$F$784,3)+'Иные услуги '!$C$5+'РСТ РСО-А'!$L$6+'РСТ РСО-А'!$F$9</f>
        <v>4475.58</v>
      </c>
      <c r="E380" s="118">
        <f>VLOOKUP($A380+ROUND((COLUMN()-2)/24,5),АТС!$A$41:$F$784,3)+'Иные услуги '!$C$5+'РСТ РСО-А'!$L$6+'РСТ РСО-А'!$F$9</f>
        <v>4475.46</v>
      </c>
      <c r="F380" s="118">
        <f>VLOOKUP($A380+ROUND((COLUMN()-2)/24,5),АТС!$A$41:$F$784,3)+'Иные услуги '!$C$5+'РСТ РСО-А'!$L$6+'РСТ РСО-А'!$F$9</f>
        <v>4475.91</v>
      </c>
      <c r="G380" s="118">
        <f>VLOOKUP($A380+ROUND((COLUMN()-2)/24,5),АТС!$A$41:$F$784,3)+'Иные услуги '!$C$5+'РСТ РСО-А'!$L$6+'РСТ РСО-А'!$F$9</f>
        <v>4477.37</v>
      </c>
      <c r="H380" s="118">
        <f>VLOOKUP($A380+ROUND((COLUMN()-2)/24,5),АТС!$A$41:$F$784,3)+'Иные услуги '!$C$5+'РСТ РСО-А'!$L$6+'РСТ РСО-А'!$F$9</f>
        <v>4514.08</v>
      </c>
      <c r="I380" s="118">
        <f>VLOOKUP($A380+ROUND((COLUMN()-2)/24,5),АТС!$A$41:$F$784,3)+'Иные услуги '!$C$5+'РСТ РСО-А'!$L$6+'РСТ РСО-А'!$F$9</f>
        <v>4524.04</v>
      </c>
      <c r="J380" s="118">
        <f>VLOOKUP($A380+ROUND((COLUMN()-2)/24,5),АТС!$A$41:$F$784,3)+'Иные услуги '!$C$5+'РСТ РСО-А'!$L$6+'РСТ РСО-А'!$F$9</f>
        <v>4559.1099999999997</v>
      </c>
      <c r="K380" s="118">
        <f>VLOOKUP($A380+ROUND((COLUMN()-2)/24,5),АТС!$A$41:$F$784,3)+'Иные услуги '!$C$5+'РСТ РСО-А'!$L$6+'РСТ РСО-А'!$F$9</f>
        <v>4506.5999999999995</v>
      </c>
      <c r="L380" s="118">
        <f>VLOOKUP($A380+ROUND((COLUMN()-2)/24,5),АТС!$A$41:$F$784,3)+'Иные услуги '!$C$5+'РСТ РСО-А'!$L$6+'РСТ РСО-А'!$F$9</f>
        <v>4507.1099999999997</v>
      </c>
      <c r="M380" s="118">
        <f>VLOOKUP($A380+ROUND((COLUMN()-2)/24,5),АТС!$A$41:$F$784,3)+'Иные услуги '!$C$5+'РСТ РСО-А'!$L$6+'РСТ РСО-А'!$F$9</f>
        <v>4506.3999999999996</v>
      </c>
      <c r="N380" s="118">
        <f>VLOOKUP($A380+ROUND((COLUMN()-2)/24,5),АТС!$A$41:$F$784,3)+'Иные услуги '!$C$5+'РСТ РСО-А'!$L$6+'РСТ РСО-А'!$F$9</f>
        <v>4506.3599999999997</v>
      </c>
      <c r="O380" s="118">
        <f>VLOOKUP($A380+ROUND((COLUMN()-2)/24,5),АТС!$A$41:$F$784,3)+'Иные услуги '!$C$5+'РСТ РСО-А'!$L$6+'РСТ РСО-А'!$F$9</f>
        <v>4506.12</v>
      </c>
      <c r="P380" s="118">
        <f>VLOOKUP($A380+ROUND((COLUMN()-2)/24,5),АТС!$A$41:$F$784,3)+'Иные услуги '!$C$5+'РСТ РСО-А'!$L$6+'РСТ РСО-А'!$F$9</f>
        <v>4506.2</v>
      </c>
      <c r="Q380" s="118">
        <f>VLOOKUP($A380+ROUND((COLUMN()-2)/24,5),АТС!$A$41:$F$784,3)+'Иные услуги '!$C$5+'РСТ РСО-А'!$L$6+'РСТ РСО-А'!$F$9</f>
        <v>4506.4299999999994</v>
      </c>
      <c r="R380" s="118">
        <f>VLOOKUP($A380+ROUND((COLUMN()-2)/24,5),АТС!$A$41:$F$784,3)+'Иные услуги '!$C$5+'РСТ РСО-А'!$L$6+'РСТ РСО-А'!$F$9</f>
        <v>4496.75</v>
      </c>
      <c r="S380" s="118">
        <f>VLOOKUP($A380+ROUND((COLUMN()-2)/24,5),АТС!$A$41:$F$784,3)+'Иные услуги '!$C$5+'РСТ РСО-А'!$L$6+'РСТ РСО-А'!$F$9</f>
        <v>4633.24</v>
      </c>
      <c r="T380" s="118">
        <f>VLOOKUP($A380+ROUND((COLUMN()-2)/24,5),АТС!$A$41:$F$784,3)+'Иные услуги '!$C$5+'РСТ РСО-А'!$L$6+'РСТ РСО-А'!$F$9</f>
        <v>4635.78</v>
      </c>
      <c r="U380" s="118">
        <f>VLOOKUP($A380+ROUND((COLUMN()-2)/24,5),АТС!$A$41:$F$784,3)+'Иные услуги '!$C$5+'РСТ РСО-А'!$L$6+'РСТ РСО-А'!$F$9</f>
        <v>4560.9399999999996</v>
      </c>
      <c r="V380" s="118">
        <f>VLOOKUP($A380+ROUND((COLUMN()-2)/24,5),АТС!$A$41:$F$784,3)+'Иные услуги '!$C$5+'РСТ РСО-А'!$L$6+'РСТ РСО-А'!$F$9</f>
        <v>4510.1499999999996</v>
      </c>
      <c r="W380" s="118">
        <f>VLOOKUP($A380+ROUND((COLUMN()-2)/24,5),АТС!$A$41:$F$784,3)+'Иные услуги '!$C$5+'РСТ РСО-А'!$L$6+'РСТ РСО-А'!$F$9</f>
        <v>4523.1499999999996</v>
      </c>
      <c r="X380" s="118">
        <f>VLOOKUP($A380+ROUND((COLUMN()-2)/24,5),АТС!$A$41:$F$784,3)+'Иные услуги '!$C$5+'РСТ РСО-А'!$L$6+'РСТ РСО-А'!$F$9</f>
        <v>4609.5</v>
      </c>
      <c r="Y380" s="118">
        <f>VLOOKUP($A380+ROUND((COLUMN()-2)/24,5),АТС!$A$41:$F$784,3)+'Иные услуги '!$C$5+'РСТ РСО-А'!$L$6+'РСТ РСО-А'!$F$9</f>
        <v>4562.6899999999996</v>
      </c>
    </row>
    <row r="381" spans="1:25" x14ac:dyDescent="0.2">
      <c r="A381" s="66">
        <f t="shared" si="10"/>
        <v>43403</v>
      </c>
      <c r="B381" s="118">
        <f>VLOOKUP($A381+ROUND((COLUMN()-2)/24,5),АТС!$A$41:$F$784,3)+'Иные услуги '!$C$5+'РСТ РСО-А'!$L$6+'РСТ РСО-А'!$F$9</f>
        <v>4479.0199999999995</v>
      </c>
      <c r="C381" s="118">
        <f>VLOOKUP($A381+ROUND((COLUMN()-2)/24,5),АТС!$A$41:$F$784,3)+'Иные услуги '!$C$5+'РСТ РСО-А'!$L$6+'РСТ РСО-А'!$F$9</f>
        <v>4476.53</v>
      </c>
      <c r="D381" s="118">
        <f>VLOOKUP($A381+ROUND((COLUMN()-2)/24,5),АТС!$A$41:$F$784,3)+'Иные услуги '!$C$5+'РСТ РСО-А'!$L$6+'РСТ РСО-А'!$F$9</f>
        <v>4476.16</v>
      </c>
      <c r="E381" s="118">
        <f>VLOOKUP($A381+ROUND((COLUMN()-2)/24,5),АТС!$A$41:$F$784,3)+'Иные услуги '!$C$5+'РСТ РСО-А'!$L$6+'РСТ РСО-А'!$F$9</f>
        <v>4475.92</v>
      </c>
      <c r="F381" s="118">
        <f>VLOOKUP($A381+ROUND((COLUMN()-2)/24,5),АТС!$A$41:$F$784,3)+'Иные услуги '!$C$5+'РСТ РСО-А'!$L$6+'РСТ РСО-А'!$F$9</f>
        <v>4477.1099999999997</v>
      </c>
      <c r="G381" s="118">
        <f>VLOOKUP($A381+ROUND((COLUMN()-2)/24,5),АТС!$A$41:$F$784,3)+'Иные услуги '!$C$5+'РСТ РСО-А'!$L$6+'РСТ РСО-А'!$F$9</f>
        <v>4478.58</v>
      </c>
      <c r="H381" s="118">
        <f>VLOOKUP($A381+ROUND((COLUMN()-2)/24,5),АТС!$A$41:$F$784,3)+'Иные услуги '!$C$5+'РСТ РСО-А'!$L$6+'РСТ РСО-А'!$F$9</f>
        <v>4486.33</v>
      </c>
      <c r="I381" s="118">
        <f>VLOOKUP($A381+ROUND((COLUMN()-2)/24,5),АТС!$A$41:$F$784,3)+'Иные услуги '!$C$5+'РСТ РСО-А'!$L$6+'РСТ РСО-А'!$F$9</f>
        <v>4603.2199999999993</v>
      </c>
      <c r="J381" s="118">
        <f>VLOOKUP($A381+ROUND((COLUMN()-2)/24,5),АТС!$A$41:$F$784,3)+'Иные услуги '!$C$5+'РСТ РСО-А'!$L$6+'РСТ РСО-А'!$F$9</f>
        <v>4509.6299999999992</v>
      </c>
      <c r="K381" s="118">
        <f>VLOOKUP($A381+ROUND((COLUMN()-2)/24,5),АТС!$A$41:$F$784,3)+'Иные услуги '!$C$5+'РСТ РСО-А'!$L$6+'РСТ РСО-А'!$F$9</f>
        <v>4496.3499999999995</v>
      </c>
      <c r="L381" s="118">
        <f>VLOOKUP($A381+ROUND((COLUMN()-2)/24,5),АТС!$A$41:$F$784,3)+'Иные услуги '!$C$5+'РСТ РСО-А'!$L$6+'РСТ РСО-А'!$F$9</f>
        <v>4496.1099999999997</v>
      </c>
      <c r="M381" s="118">
        <f>VLOOKUP($A381+ROUND((COLUMN()-2)/24,5),АТС!$A$41:$F$784,3)+'Иные услуги '!$C$5+'РСТ РСО-А'!$L$6+'РСТ РСО-А'!$F$9</f>
        <v>4481.33</v>
      </c>
      <c r="N381" s="118">
        <f>VLOOKUP($A381+ROUND((COLUMN()-2)/24,5),АТС!$A$41:$F$784,3)+'Иные услуги '!$C$5+'РСТ РСО-А'!$L$6+'РСТ РСО-А'!$F$9</f>
        <v>4497.5199999999995</v>
      </c>
      <c r="O381" s="118">
        <f>VLOOKUP($A381+ROUND((COLUMN()-2)/24,5),АТС!$A$41:$F$784,3)+'Иные услуги '!$C$5+'РСТ РСО-А'!$L$6+'РСТ РСО-А'!$F$9</f>
        <v>4497.03</v>
      </c>
      <c r="P381" s="118">
        <f>VLOOKUP($A381+ROUND((COLUMN()-2)/24,5),АТС!$A$41:$F$784,3)+'Иные услуги '!$C$5+'РСТ РСО-А'!$L$6+'РСТ РСО-А'!$F$9</f>
        <v>4497.0199999999995</v>
      </c>
      <c r="Q381" s="118">
        <f>VLOOKUP($A381+ROUND((COLUMN()-2)/24,5),АТС!$A$41:$F$784,3)+'Иные услуги '!$C$5+'РСТ РСО-А'!$L$6+'РСТ РСО-А'!$F$9</f>
        <v>4497.2</v>
      </c>
      <c r="R381" s="118">
        <f>VLOOKUP($A381+ROUND((COLUMN()-2)/24,5),АТС!$A$41:$F$784,3)+'Иные услуги '!$C$5+'РСТ РСО-А'!$L$6+'РСТ РСО-А'!$F$9</f>
        <v>4495.1299999999992</v>
      </c>
      <c r="S381" s="118">
        <f>VLOOKUP($A381+ROUND((COLUMN()-2)/24,5),АТС!$A$41:$F$784,3)+'Иные услуги '!$C$5+'РСТ РСО-А'!$L$6+'РСТ РСО-А'!$F$9</f>
        <v>4597.62</v>
      </c>
      <c r="T381" s="118">
        <f>VLOOKUP($A381+ROUND((COLUMN()-2)/24,5),АТС!$A$41:$F$784,3)+'Иные услуги '!$C$5+'РСТ РСО-А'!$L$6+'РСТ РСО-А'!$F$9</f>
        <v>4646.2</v>
      </c>
      <c r="U381" s="118">
        <f>VLOOKUP($A381+ROUND((COLUMN()-2)/24,5),АТС!$A$41:$F$784,3)+'Иные услуги '!$C$5+'РСТ РСО-А'!$L$6+'РСТ РСО-А'!$F$9</f>
        <v>4565.08</v>
      </c>
      <c r="V381" s="118">
        <f>VLOOKUP($A381+ROUND((COLUMN()-2)/24,5),АТС!$A$41:$F$784,3)+'Иные услуги '!$C$5+'РСТ РСО-А'!$L$6+'РСТ РСО-А'!$F$9</f>
        <v>4532.29</v>
      </c>
      <c r="W381" s="118">
        <f>VLOOKUP($A381+ROUND((COLUMN()-2)/24,5),АТС!$A$41:$F$784,3)+'Иные услуги '!$C$5+'РСТ РСО-А'!$L$6+'РСТ РСО-А'!$F$9</f>
        <v>4545.7999999999993</v>
      </c>
      <c r="X381" s="118">
        <f>VLOOKUP($A381+ROUND((COLUMN()-2)/24,5),АТС!$A$41:$F$784,3)+'Иные услуги '!$C$5+'РСТ РСО-А'!$L$6+'РСТ РСО-А'!$F$9</f>
        <v>4617.7599999999993</v>
      </c>
      <c r="Y381" s="118">
        <f>VLOOKUP($A381+ROUND((COLUMN()-2)/24,5),АТС!$A$41:$F$784,3)+'Иные услуги '!$C$5+'РСТ РСО-А'!$L$6+'РСТ РСО-А'!$F$9</f>
        <v>4598.9699999999993</v>
      </c>
    </row>
    <row r="382" spans="1:25" x14ac:dyDescent="0.2">
      <c r="A382" s="66">
        <f t="shared" si="10"/>
        <v>43404</v>
      </c>
      <c r="B382" s="118">
        <f>VLOOKUP($A382+ROUND((COLUMN()-2)/24,5),АТС!$A$41:$F$784,3)+'Иные услуги '!$C$5+'РСТ РСО-А'!$L$6+'РСТ РСО-А'!$F$9</f>
        <v>4482.53</v>
      </c>
      <c r="C382" s="118">
        <f>VLOOKUP($A382+ROUND((COLUMN()-2)/24,5),АТС!$A$41:$F$784,3)+'Иные услуги '!$C$5+'РСТ РСО-А'!$L$6+'РСТ РСО-А'!$F$9</f>
        <v>4476.2199999999993</v>
      </c>
      <c r="D382" s="118">
        <f>VLOOKUP($A382+ROUND((COLUMN()-2)/24,5),АТС!$A$41:$F$784,3)+'Иные услуги '!$C$5+'РСТ РСО-А'!$L$6+'РСТ РСО-А'!$F$9</f>
        <v>4475.62</v>
      </c>
      <c r="E382" s="118">
        <f>VLOOKUP($A382+ROUND((COLUMN()-2)/24,5),АТС!$A$41:$F$784,3)+'Иные услуги '!$C$5+'РСТ РСО-А'!$L$6+'РСТ РСО-А'!$F$9</f>
        <v>4475.4399999999996</v>
      </c>
      <c r="F382" s="118">
        <f>VLOOKUP($A382+ROUND((COLUMN()-2)/24,5),АТС!$A$41:$F$784,3)+'Иные услуги '!$C$5+'РСТ РСО-А'!$L$6+'РСТ РСО-А'!$F$9</f>
        <v>4475.91</v>
      </c>
      <c r="G382" s="118">
        <f>VLOOKUP($A382+ROUND((COLUMN()-2)/24,5),АТС!$A$41:$F$784,3)+'Иные услуги '!$C$5+'РСТ РСО-А'!$L$6+'РСТ РСО-А'!$F$9</f>
        <v>4477.1299999999992</v>
      </c>
      <c r="H382" s="118">
        <f>VLOOKUP($A382+ROUND((COLUMN()-2)/24,5),АТС!$A$41:$F$784,3)+'Иные услуги '!$C$5+'РСТ РСО-А'!$L$6+'РСТ РСО-А'!$F$9</f>
        <v>4486.0999999999995</v>
      </c>
      <c r="I382" s="118">
        <f>VLOOKUP($A382+ROUND((COLUMN()-2)/24,5),АТС!$A$41:$F$784,3)+'Иные услуги '!$C$5+'РСТ РСО-А'!$L$6+'РСТ РСО-А'!$F$9</f>
        <v>4600.9299999999994</v>
      </c>
      <c r="J382" s="118">
        <f>VLOOKUP($A382+ROUND((COLUMN()-2)/24,5),АТС!$A$41:$F$784,3)+'Иные услуги '!$C$5+'РСТ РСО-А'!$L$6+'РСТ РСО-А'!$F$9</f>
        <v>4507.1899999999996</v>
      </c>
      <c r="K382" s="118">
        <f>VLOOKUP($A382+ROUND((COLUMN()-2)/24,5),АТС!$A$41:$F$784,3)+'Иные услуги '!$C$5+'РСТ РСО-А'!$L$6+'РСТ РСО-А'!$F$9</f>
        <v>4495.82</v>
      </c>
      <c r="L382" s="118">
        <f>VLOOKUP($A382+ROUND((COLUMN()-2)/24,5),АТС!$A$41:$F$784,3)+'Иные услуги '!$C$5+'РСТ РСО-А'!$L$6+'РСТ РСО-А'!$F$9</f>
        <v>4497.34</v>
      </c>
      <c r="M382" s="118">
        <f>VLOOKUP($A382+ROUND((COLUMN()-2)/24,5),АТС!$A$41:$F$784,3)+'Иные услуги '!$C$5+'РСТ РСО-А'!$L$6+'РСТ РСО-А'!$F$9</f>
        <v>4481.7199999999993</v>
      </c>
      <c r="N382" s="118">
        <f>VLOOKUP($A382+ROUND((COLUMN()-2)/24,5),АТС!$A$41:$F$784,3)+'Иные услуги '!$C$5+'РСТ РСО-А'!$L$6+'РСТ РСО-А'!$F$9</f>
        <v>4506.66</v>
      </c>
      <c r="O382" s="118">
        <f>VLOOKUP($A382+ROUND((COLUMN()-2)/24,5),АТС!$A$41:$F$784,3)+'Иные услуги '!$C$5+'РСТ РСО-А'!$L$6+'РСТ РСО-А'!$F$9</f>
        <v>4506.1899999999996</v>
      </c>
      <c r="P382" s="118">
        <f>VLOOKUP($A382+ROUND((COLUMN()-2)/24,5),АТС!$A$41:$F$784,3)+'Иные услуги '!$C$5+'РСТ РСО-А'!$L$6+'РСТ РСО-А'!$F$9</f>
        <v>4506.32</v>
      </c>
      <c r="Q382" s="118">
        <f>VLOOKUP($A382+ROUND((COLUMN()-2)/24,5),АТС!$A$41:$F$784,3)+'Иные услуги '!$C$5+'РСТ РСО-А'!$L$6+'РСТ РСО-А'!$F$9</f>
        <v>4506.37</v>
      </c>
      <c r="R382" s="118">
        <f>VLOOKUP($A382+ROUND((COLUMN()-2)/24,5),АТС!$A$41:$F$784,3)+'Иные услуги '!$C$5+'РСТ РСО-А'!$L$6+'РСТ РСО-А'!$F$9</f>
        <v>4496.16</v>
      </c>
      <c r="S382" s="118">
        <f>VLOOKUP($A382+ROUND((COLUMN()-2)/24,5),АТС!$A$41:$F$784,3)+'Иные услуги '!$C$5+'РСТ РСО-А'!$L$6+'РСТ РСО-А'!$F$9</f>
        <v>4599.46</v>
      </c>
      <c r="T382" s="118">
        <f>VLOOKUP($A382+ROUND((COLUMN()-2)/24,5),АТС!$A$41:$F$784,3)+'Иные услуги '!$C$5+'РСТ РСО-А'!$L$6+'РСТ РСО-А'!$F$9</f>
        <v>4649.45</v>
      </c>
      <c r="U382" s="118">
        <f>VLOOKUP($A382+ROUND((COLUMN()-2)/24,5),АТС!$A$41:$F$784,3)+'Иные услуги '!$C$5+'РСТ РСО-А'!$L$6+'РСТ РСО-А'!$F$9</f>
        <v>4561.74</v>
      </c>
      <c r="V382" s="118">
        <f>VLOOKUP($A382+ROUND((COLUMN()-2)/24,5),АТС!$A$41:$F$784,3)+'Иные услуги '!$C$5+'РСТ РСО-А'!$L$6+'РСТ РСО-А'!$F$9</f>
        <v>4530.79</v>
      </c>
      <c r="W382" s="118">
        <f>VLOOKUP($A382+ROUND((COLUMN()-2)/24,5),АТС!$A$41:$F$784,3)+'Иные услуги '!$C$5+'РСТ РСО-А'!$L$6+'РСТ РСО-А'!$F$9</f>
        <v>4528.6799999999994</v>
      </c>
      <c r="X382" s="118">
        <f>VLOOKUP($A382+ROUND((COLUMN()-2)/24,5),АТС!$A$41:$F$784,3)+'Иные услуги '!$C$5+'РСТ РСО-А'!$L$6+'РСТ РСО-А'!$F$9</f>
        <v>4596.57</v>
      </c>
      <c r="Y382" s="118">
        <f>VLOOKUP($A382+ROUND((COLUMN()-2)/24,5),АТС!$A$41:$F$784,3)+'Иные услуги '!$C$5+'РСТ РСО-А'!$L$6+'РСТ РСО-А'!$F$9</f>
        <v>4587.04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49" t="s">
        <v>35</v>
      </c>
      <c r="B385" s="143" t="s">
        <v>99</v>
      </c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5"/>
    </row>
    <row r="386" spans="1:27" ht="12.75" x14ac:dyDescent="0.2">
      <c r="A386" s="150"/>
      <c r="B386" s="146"/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8"/>
    </row>
    <row r="387" spans="1:27" s="95" customFormat="1" ht="12.75" customHeight="1" x14ac:dyDescent="0.2">
      <c r="A387" s="150"/>
      <c r="B387" s="154" t="s">
        <v>100</v>
      </c>
      <c r="C387" s="152" t="s">
        <v>101</v>
      </c>
      <c r="D387" s="152" t="s">
        <v>102</v>
      </c>
      <c r="E387" s="152" t="s">
        <v>103</v>
      </c>
      <c r="F387" s="152" t="s">
        <v>104</v>
      </c>
      <c r="G387" s="152" t="s">
        <v>105</v>
      </c>
      <c r="H387" s="152" t="s">
        <v>106</v>
      </c>
      <c r="I387" s="152" t="s">
        <v>107</v>
      </c>
      <c r="J387" s="152" t="s">
        <v>108</v>
      </c>
      <c r="K387" s="152" t="s">
        <v>109</v>
      </c>
      <c r="L387" s="152" t="s">
        <v>110</v>
      </c>
      <c r="M387" s="152" t="s">
        <v>111</v>
      </c>
      <c r="N387" s="156" t="s">
        <v>112</v>
      </c>
      <c r="O387" s="152" t="s">
        <v>113</v>
      </c>
      <c r="P387" s="152" t="s">
        <v>114</v>
      </c>
      <c r="Q387" s="152" t="s">
        <v>115</v>
      </c>
      <c r="R387" s="152" t="s">
        <v>116</v>
      </c>
      <c r="S387" s="152" t="s">
        <v>117</v>
      </c>
      <c r="T387" s="152" t="s">
        <v>118</v>
      </c>
      <c r="U387" s="152" t="s">
        <v>119</v>
      </c>
      <c r="V387" s="152" t="s">
        <v>120</v>
      </c>
      <c r="W387" s="152" t="s">
        <v>121</v>
      </c>
      <c r="X387" s="152" t="s">
        <v>122</v>
      </c>
      <c r="Y387" s="152" t="s">
        <v>123</v>
      </c>
    </row>
    <row r="388" spans="1:27" s="95" customFormat="1" ht="11.25" customHeight="1" x14ac:dyDescent="0.2">
      <c r="A388" s="151"/>
      <c r="B388" s="155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7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</row>
    <row r="389" spans="1:27" ht="15.75" customHeight="1" x14ac:dyDescent="0.2">
      <c r="A389" s="66">
        <f t="shared" ref="A389:A419" si="11">A352</f>
        <v>43374</v>
      </c>
      <c r="B389" s="91">
        <f>VLOOKUP($A389+ROUND((COLUMN()-2)/24,5),АТС!$A$41:$F$784,3)+'Иные услуги '!$C$5+'РСТ РСО-А'!$L$6+'РСТ РСО-А'!$G$9</f>
        <v>4469.92</v>
      </c>
      <c r="C389" s="118">
        <f>VLOOKUP($A389+ROUND((COLUMN()-2)/24,5),АТС!$A$41:$F$784,3)+'Иные услуги '!$C$5+'РСТ РСО-А'!$L$6+'РСТ РСО-А'!$G$9</f>
        <v>4552.2</v>
      </c>
      <c r="D389" s="118">
        <f>VLOOKUP($A389+ROUND((COLUMN()-2)/24,5),АТС!$A$41:$F$784,3)+'Иные услуги '!$C$5+'РСТ РСО-А'!$L$6+'РСТ РСО-А'!$G$9</f>
        <v>4602.2300000000005</v>
      </c>
      <c r="E389" s="118">
        <f>VLOOKUP($A389+ROUND((COLUMN()-2)/24,5),АТС!$A$41:$F$784,3)+'Иные услуги '!$C$5+'РСТ РСО-А'!$L$6+'РСТ РСО-А'!$G$9</f>
        <v>4602.55</v>
      </c>
      <c r="F389" s="118">
        <f>VLOOKUP($A389+ROUND((COLUMN()-2)/24,5),АТС!$A$41:$F$784,3)+'Иные услуги '!$C$5+'РСТ РСО-А'!$L$6+'РСТ РСО-А'!$G$9</f>
        <v>4602.5199999999995</v>
      </c>
      <c r="G389" s="118">
        <f>VLOOKUP($A389+ROUND((COLUMN()-2)/24,5),АТС!$A$41:$F$784,3)+'Иные услуги '!$C$5+'РСТ РСО-А'!$L$6+'РСТ РСО-А'!$G$9</f>
        <v>4603.46</v>
      </c>
      <c r="H389" s="118">
        <f>VLOOKUP($A389+ROUND((COLUMN()-2)/24,5),АТС!$A$41:$F$784,3)+'Иные услуги '!$C$5+'РСТ РСО-А'!$L$6+'РСТ РСО-А'!$G$9</f>
        <v>4757.46</v>
      </c>
      <c r="I389" s="118">
        <f>VLOOKUP($A389+ROUND((COLUMN()-2)/24,5),АТС!$A$41:$F$784,3)+'Иные услуги '!$C$5+'РСТ РСО-А'!$L$6+'РСТ РСО-А'!$G$9</f>
        <v>4469.8599999999997</v>
      </c>
      <c r="J389" s="118">
        <f>VLOOKUP($A389+ROUND((COLUMN()-2)/24,5),АТС!$A$41:$F$784,3)+'Иные услуги '!$C$5+'РСТ РСО-А'!$L$6+'РСТ РСО-А'!$G$9</f>
        <v>4611.7300000000005</v>
      </c>
      <c r="K389" s="118">
        <f>VLOOKUP($A389+ROUND((COLUMN()-2)/24,5),АТС!$A$41:$F$784,3)+'Иные услуги '!$C$5+'РСТ РСО-А'!$L$6+'РСТ РСО-А'!$G$9</f>
        <v>4501.97</v>
      </c>
      <c r="L389" s="118">
        <f>VLOOKUP($A389+ROUND((COLUMN()-2)/24,5),АТС!$A$41:$F$784,3)+'Иные услуги '!$C$5+'РСТ РСО-А'!$L$6+'РСТ РСО-А'!$G$9</f>
        <v>4501.93</v>
      </c>
      <c r="M389" s="118">
        <f>VLOOKUP($A389+ROUND((COLUMN()-2)/24,5),АТС!$A$41:$F$784,3)+'Иные услуги '!$C$5+'РСТ РСО-А'!$L$6+'РСТ РСО-А'!$G$9</f>
        <v>4518.62</v>
      </c>
      <c r="N389" s="118">
        <f>VLOOKUP($A389+ROUND((COLUMN()-2)/24,5),АТС!$A$41:$F$784,3)+'Иные услуги '!$C$5+'РСТ РСО-А'!$L$6+'РСТ РСО-А'!$G$9</f>
        <v>4610.32</v>
      </c>
      <c r="O389" s="118">
        <f>VLOOKUP($A389+ROUND((COLUMN()-2)/24,5),АТС!$A$41:$F$784,3)+'Иные услуги '!$C$5+'РСТ РСО-А'!$L$6+'РСТ РСО-А'!$G$9</f>
        <v>4590.32</v>
      </c>
      <c r="P389" s="118">
        <f>VLOOKUP($A389+ROUND((COLUMN()-2)/24,5),АТС!$A$41:$F$784,3)+'Иные услуги '!$C$5+'РСТ РСО-А'!$L$6+'РСТ РСО-А'!$G$9</f>
        <v>4562.28</v>
      </c>
      <c r="Q389" s="118">
        <f>VLOOKUP($A389+ROUND((COLUMN()-2)/24,5),АТС!$A$41:$F$784,3)+'Иные услуги '!$C$5+'РСТ РСО-А'!$L$6+'РСТ РСО-А'!$G$9</f>
        <v>4590.63</v>
      </c>
      <c r="R389" s="118">
        <f>VLOOKUP($A389+ROUND((COLUMN()-2)/24,5),АТС!$A$41:$F$784,3)+'Иные услуги '!$C$5+'РСТ РСО-А'!$L$6+'РСТ РСО-А'!$G$9</f>
        <v>4586.45</v>
      </c>
      <c r="S389" s="118">
        <f>VLOOKUP($A389+ROUND((COLUMN()-2)/24,5),АТС!$A$41:$F$784,3)+'Иные услуги '!$C$5+'РСТ РСО-А'!$L$6+'РСТ РСО-А'!$G$9</f>
        <v>4558.93</v>
      </c>
      <c r="T389" s="118">
        <f>VLOOKUP($A389+ROUND((COLUMN()-2)/24,5),АТС!$A$41:$F$784,3)+'Иные услуги '!$C$5+'РСТ РСО-А'!$L$6+'РСТ РСО-А'!$G$9</f>
        <v>4371.8599999999997</v>
      </c>
      <c r="U389" s="118">
        <f>VLOOKUP($A389+ROUND((COLUMN()-2)/24,5),АТС!$A$41:$F$784,3)+'Иные услуги '!$C$5+'РСТ РСО-А'!$L$6+'РСТ РСО-А'!$G$9</f>
        <v>4477.2699999999995</v>
      </c>
      <c r="V389" s="118">
        <f>VLOOKUP($A389+ROUND((COLUMN()-2)/24,5),АТС!$A$41:$F$784,3)+'Иные услуги '!$C$5+'РСТ РСО-А'!$L$6+'РСТ РСО-А'!$G$9</f>
        <v>4572.32</v>
      </c>
      <c r="W389" s="118">
        <f>VLOOKUP($A389+ROUND((COLUMN()-2)/24,5),АТС!$A$41:$F$784,3)+'Иные услуги '!$C$5+'РСТ РСО-А'!$L$6+'РСТ РСО-А'!$G$9</f>
        <v>4728.3</v>
      </c>
      <c r="X389" s="118">
        <f>VLOOKUP($A389+ROUND((COLUMN()-2)/24,5),АТС!$A$41:$F$784,3)+'Иные услуги '!$C$5+'РСТ РСО-А'!$L$6+'РСТ РСО-А'!$G$9</f>
        <v>5223.5700000000006</v>
      </c>
      <c r="Y389" s="118">
        <f>VLOOKUP($A389+ROUND((COLUMN()-2)/24,5),АТС!$A$41:$F$784,3)+'Иные услуги '!$C$5+'РСТ РСО-А'!$L$6+'РСТ РСО-А'!$G$9</f>
        <v>4372.54</v>
      </c>
      <c r="AA389" s="67"/>
    </row>
    <row r="390" spans="1:27" x14ac:dyDescent="0.2">
      <c r="A390" s="66">
        <f t="shared" si="11"/>
        <v>43375</v>
      </c>
      <c r="B390" s="118">
        <f>VLOOKUP($A390+ROUND((COLUMN()-2)/24,5),АТС!$A$41:$F$784,3)+'Иные услуги '!$C$5+'РСТ РСО-А'!$L$6+'РСТ РСО-А'!$G$9</f>
        <v>4471.7699999999995</v>
      </c>
      <c r="C390" s="118">
        <f>VLOOKUP($A390+ROUND((COLUMN()-2)/24,5),АТС!$A$41:$F$784,3)+'Иные услуги '!$C$5+'РСТ РСО-А'!$L$6+'РСТ РСО-А'!$G$9</f>
        <v>4554.67</v>
      </c>
      <c r="D390" s="118">
        <f>VLOOKUP($A390+ROUND((COLUMN()-2)/24,5),АТС!$A$41:$F$784,3)+'Иные услуги '!$C$5+'РСТ РСО-А'!$L$6+'РСТ РСО-А'!$G$9</f>
        <v>4604.3500000000004</v>
      </c>
      <c r="E390" s="118">
        <f>VLOOKUP($A390+ROUND((COLUMN()-2)/24,5),АТС!$A$41:$F$784,3)+'Иные услуги '!$C$5+'РСТ РСО-А'!$L$6+'РСТ РСО-А'!$G$9</f>
        <v>4615.12</v>
      </c>
      <c r="F390" s="118">
        <f>VLOOKUP($A390+ROUND((COLUMN()-2)/24,5),АТС!$A$41:$F$784,3)+'Иные услуги '!$C$5+'РСТ РСО-А'!$L$6+'РСТ РСО-А'!$G$9</f>
        <v>4604.09</v>
      </c>
      <c r="G390" s="118">
        <f>VLOOKUP($A390+ROUND((COLUMN()-2)/24,5),АТС!$A$41:$F$784,3)+'Иные услуги '!$C$5+'РСТ РСО-А'!$L$6+'РСТ РСО-А'!$G$9</f>
        <v>4605.74</v>
      </c>
      <c r="H390" s="118">
        <f>VLOOKUP($A390+ROUND((COLUMN()-2)/24,5),АТС!$A$41:$F$784,3)+'Иные услуги '!$C$5+'РСТ РСО-А'!$L$6+'РСТ РСО-А'!$G$9</f>
        <v>5015.5</v>
      </c>
      <c r="I390" s="118">
        <f>VLOOKUP($A390+ROUND((COLUMN()-2)/24,5),АТС!$A$41:$F$784,3)+'Иные услуги '!$C$5+'РСТ РСО-А'!$L$6+'РСТ РСО-А'!$G$9</f>
        <v>4498.12</v>
      </c>
      <c r="J390" s="118">
        <f>VLOOKUP($A390+ROUND((COLUMN()-2)/24,5),АТС!$A$41:$F$784,3)+'Иные услуги '!$C$5+'РСТ РСО-А'!$L$6+'РСТ РСО-А'!$G$9</f>
        <v>4633.7</v>
      </c>
      <c r="K390" s="118">
        <f>VLOOKUP($A390+ROUND((COLUMN()-2)/24,5),АТС!$A$41:$F$784,3)+'Иные услуги '!$C$5+'РСТ РСО-А'!$L$6+'РСТ РСО-А'!$G$9</f>
        <v>4537.66</v>
      </c>
      <c r="L390" s="118">
        <f>VLOOKUP($A390+ROUND((COLUMN()-2)/24,5),АТС!$A$41:$F$784,3)+'Иные услуги '!$C$5+'РСТ РСО-А'!$L$6+'РСТ РСО-А'!$G$9</f>
        <v>4555.1899999999996</v>
      </c>
      <c r="M390" s="118">
        <f>VLOOKUP($A390+ROUND((COLUMN()-2)/24,5),АТС!$A$41:$F$784,3)+'Иные услуги '!$C$5+'РСТ РСО-А'!$L$6+'РСТ РСО-А'!$G$9</f>
        <v>4573.68</v>
      </c>
      <c r="N390" s="118">
        <f>VLOOKUP($A390+ROUND((COLUMN()-2)/24,5),АТС!$A$41:$F$784,3)+'Иные услуги '!$C$5+'РСТ РСО-А'!$L$6+'РСТ РСО-А'!$G$9</f>
        <v>4612.42</v>
      </c>
      <c r="O390" s="118">
        <f>VLOOKUP($A390+ROUND((COLUMN()-2)/24,5),АТС!$A$41:$F$784,3)+'Иные услуги '!$C$5+'РСТ РСО-А'!$L$6+'РСТ РСО-А'!$G$9</f>
        <v>4612.54</v>
      </c>
      <c r="P390" s="118">
        <f>VLOOKUP($A390+ROUND((COLUMN()-2)/24,5),АТС!$A$41:$F$784,3)+'Иные услуги '!$C$5+'РСТ РСО-А'!$L$6+'РСТ РСО-А'!$G$9</f>
        <v>4592.72</v>
      </c>
      <c r="Q390" s="118">
        <f>VLOOKUP($A390+ROUND((COLUMN()-2)/24,5),АТС!$A$41:$F$784,3)+'Иные услуги '!$C$5+'РСТ РСО-А'!$L$6+'РСТ РСО-А'!$G$9</f>
        <v>4612.62</v>
      </c>
      <c r="R390" s="118">
        <f>VLOOKUP($A390+ROUND((COLUMN()-2)/24,5),АТС!$A$41:$F$784,3)+'Иные услуги '!$C$5+'РСТ РСО-А'!$L$6+'РСТ РСО-А'!$G$9</f>
        <v>4607.99</v>
      </c>
      <c r="S390" s="118">
        <f>VLOOKUP($A390+ROUND((COLUMN()-2)/24,5),АТС!$A$41:$F$784,3)+'Иные услуги '!$C$5+'РСТ РСО-А'!$L$6+'РСТ РСО-А'!$G$9</f>
        <v>4587.42</v>
      </c>
      <c r="T390" s="118">
        <f>VLOOKUP($A390+ROUND((COLUMN()-2)/24,5),АТС!$A$41:$F$784,3)+'Иные услуги '!$C$5+'РСТ РСО-А'!$L$6+'РСТ РСО-А'!$G$9</f>
        <v>4423.9399999999996</v>
      </c>
      <c r="U390" s="118">
        <f>VLOOKUP($A390+ROUND((COLUMN()-2)/24,5),АТС!$A$41:$F$784,3)+'Иные услуги '!$C$5+'РСТ РСО-А'!$L$6+'РСТ РСО-А'!$G$9</f>
        <v>4534.16</v>
      </c>
      <c r="V390" s="118">
        <f>VLOOKUP($A390+ROUND((COLUMN()-2)/24,5),АТС!$A$41:$F$784,3)+'Иные услуги '!$C$5+'РСТ РСО-А'!$L$6+'РСТ РСО-А'!$G$9</f>
        <v>4571.25</v>
      </c>
      <c r="W390" s="118">
        <f>VLOOKUP($A390+ROUND((COLUMN()-2)/24,5),АТС!$A$41:$F$784,3)+'Иные услуги '!$C$5+'РСТ РСО-А'!$L$6+'РСТ РСО-А'!$G$9</f>
        <v>4727.4000000000005</v>
      </c>
      <c r="X390" s="118">
        <f>VLOOKUP($A390+ROUND((COLUMN()-2)/24,5),АТС!$A$41:$F$784,3)+'Иные услуги '!$C$5+'РСТ РСО-А'!$L$6+'РСТ РСО-А'!$G$9</f>
        <v>5227.21</v>
      </c>
      <c r="Y390" s="118">
        <f>VLOOKUP($A390+ROUND((COLUMN()-2)/24,5),АТС!$A$41:$F$784,3)+'Иные услуги '!$C$5+'РСТ РСО-А'!$L$6+'РСТ РСО-А'!$G$9</f>
        <v>4377.1000000000004</v>
      </c>
    </row>
    <row r="391" spans="1:27" x14ac:dyDescent="0.2">
      <c r="A391" s="66">
        <f t="shared" si="11"/>
        <v>43376</v>
      </c>
      <c r="B391" s="118">
        <f>VLOOKUP($A391+ROUND((COLUMN()-2)/24,5),АТС!$A$41:$F$784,3)+'Иные услуги '!$C$5+'РСТ РСО-А'!$L$6+'РСТ РСО-А'!$G$9</f>
        <v>4477.6400000000003</v>
      </c>
      <c r="C391" s="118">
        <f>VLOOKUP($A391+ROUND((COLUMN()-2)/24,5),АТС!$A$41:$F$784,3)+'Иные услуги '!$C$5+'РСТ РСО-А'!$L$6+'РСТ РСО-А'!$G$9</f>
        <v>4561</v>
      </c>
      <c r="D391" s="118">
        <f>VLOOKUP($A391+ROUND((COLUMN()-2)/24,5),АТС!$A$41:$F$784,3)+'Иные услуги '!$C$5+'РСТ РСО-А'!$L$6+'РСТ РСО-А'!$G$9</f>
        <v>4610.8599999999997</v>
      </c>
      <c r="E391" s="118">
        <f>VLOOKUP($A391+ROUND((COLUMN()-2)/24,5),АТС!$A$41:$F$784,3)+'Иные услуги '!$C$5+'РСТ РСО-А'!$L$6+'РСТ РСО-А'!$G$9</f>
        <v>4621.62</v>
      </c>
      <c r="F391" s="118">
        <f>VLOOKUP($A391+ROUND((COLUMN()-2)/24,5),АТС!$A$41:$F$784,3)+'Иные услуги '!$C$5+'РСТ РСО-А'!$L$6+'РСТ РСО-А'!$G$9</f>
        <v>4608.79</v>
      </c>
      <c r="G391" s="118">
        <f>VLOOKUP($A391+ROUND((COLUMN()-2)/24,5),АТС!$A$41:$F$784,3)+'Иные услуги '!$C$5+'РСТ РСО-А'!$L$6+'РСТ РСО-А'!$G$9</f>
        <v>4612.21</v>
      </c>
      <c r="H391" s="118">
        <f>VLOOKUP($A391+ROUND((COLUMN()-2)/24,5),АТС!$A$41:$F$784,3)+'Иные услуги '!$C$5+'РСТ РСО-А'!$L$6+'РСТ РСО-А'!$G$9</f>
        <v>5032.9900000000007</v>
      </c>
      <c r="I391" s="118">
        <f>VLOOKUP($A391+ROUND((COLUMN()-2)/24,5),АТС!$A$41:$F$784,3)+'Иные услуги '!$C$5+'РСТ РСО-А'!$L$6+'РСТ РСО-А'!$G$9</f>
        <v>4505.24</v>
      </c>
      <c r="J391" s="118">
        <f>VLOOKUP($A391+ROUND((COLUMN()-2)/24,5),АТС!$A$41:$F$784,3)+'Иные услуги '!$C$5+'РСТ РСО-А'!$L$6+'РСТ РСО-А'!$G$9</f>
        <v>4640.07</v>
      </c>
      <c r="K391" s="118">
        <f>VLOOKUP($A391+ROUND((COLUMN()-2)/24,5),АТС!$A$41:$F$784,3)+'Иные услуги '!$C$5+'РСТ РСО-А'!$L$6+'РСТ РСО-А'!$G$9</f>
        <v>4543.6099999999997</v>
      </c>
      <c r="L391" s="118">
        <f>VLOOKUP($A391+ROUND((COLUMN()-2)/24,5),АТС!$A$41:$F$784,3)+'Иные услуги '!$C$5+'РСТ РСО-А'!$L$6+'РСТ РСО-А'!$G$9</f>
        <v>4561.45</v>
      </c>
      <c r="M391" s="118">
        <f>VLOOKUP($A391+ROUND((COLUMN()-2)/24,5),АТС!$A$41:$F$784,3)+'Иные услуги '!$C$5+'РСТ РСО-А'!$L$6+'РСТ РСО-А'!$G$9</f>
        <v>4580.08</v>
      </c>
      <c r="N391" s="118">
        <f>VLOOKUP($A391+ROUND((COLUMN()-2)/24,5),АТС!$A$41:$F$784,3)+'Иные услуги '!$C$5+'РСТ РСО-А'!$L$6+'РСТ РСО-А'!$G$9</f>
        <v>4619.3599999999997</v>
      </c>
      <c r="O391" s="118">
        <f>VLOOKUP($A391+ROUND((COLUMN()-2)/24,5),АТС!$A$41:$F$784,3)+'Иные услуги '!$C$5+'РСТ РСО-А'!$L$6+'РСТ РСО-А'!$G$9</f>
        <v>4618.67</v>
      </c>
      <c r="P391" s="118">
        <f>VLOOKUP($A391+ROUND((COLUMN()-2)/24,5),АТС!$A$41:$F$784,3)+'Иные услуги '!$C$5+'РСТ РСО-А'!$L$6+'РСТ РСО-А'!$G$9</f>
        <v>4599.1899999999996</v>
      </c>
      <c r="Q391" s="118">
        <f>VLOOKUP($A391+ROUND((COLUMN()-2)/24,5),АТС!$A$41:$F$784,3)+'Иные услуги '!$C$5+'РСТ РСО-А'!$L$6+'РСТ РСО-А'!$G$9</f>
        <v>4618.6400000000003</v>
      </c>
      <c r="R391" s="118">
        <f>VLOOKUP($A391+ROUND((COLUMN()-2)/24,5),АТС!$A$41:$F$784,3)+'Иные услуги '!$C$5+'РСТ РСО-А'!$L$6+'РСТ РСО-А'!$G$9</f>
        <v>4612.97</v>
      </c>
      <c r="S391" s="118">
        <f>VLOOKUP($A391+ROUND((COLUMN()-2)/24,5),АТС!$A$41:$F$784,3)+'Иные услуги '!$C$5+'РСТ РСО-А'!$L$6+'РСТ РСО-А'!$G$9</f>
        <v>4592.18</v>
      </c>
      <c r="T391" s="118">
        <f>VLOOKUP($A391+ROUND((COLUMN()-2)/24,5),АТС!$A$41:$F$784,3)+'Иные услуги '!$C$5+'РСТ РСО-А'!$L$6+'РСТ РСО-А'!$G$9</f>
        <v>4374.91</v>
      </c>
      <c r="U391" s="118">
        <f>VLOOKUP($A391+ROUND((COLUMN()-2)/24,5),АТС!$A$41:$F$784,3)+'Иные услуги '!$C$5+'РСТ РСО-А'!$L$6+'РСТ РСО-А'!$G$9</f>
        <v>4536.5</v>
      </c>
      <c r="V391" s="118">
        <f>VLOOKUP($A391+ROUND((COLUMN()-2)/24,5),АТС!$A$41:$F$784,3)+'Иные услуги '!$C$5+'РСТ РСО-А'!$L$6+'РСТ РСО-А'!$G$9</f>
        <v>4576.26</v>
      </c>
      <c r="W391" s="118">
        <f>VLOOKUP($A391+ROUND((COLUMN()-2)/24,5),АТС!$A$41:$F$784,3)+'Иные услуги '!$C$5+'РСТ РСО-А'!$L$6+'РСТ РСО-А'!$G$9</f>
        <v>4735.43</v>
      </c>
      <c r="X391" s="118">
        <f>VLOOKUP($A391+ROUND((COLUMN()-2)/24,5),АТС!$A$41:$F$784,3)+'Иные услуги '!$C$5+'РСТ РСО-А'!$L$6+'РСТ РСО-А'!$G$9</f>
        <v>5243.5</v>
      </c>
      <c r="Y391" s="118">
        <f>VLOOKUP($A391+ROUND((COLUMN()-2)/24,5),АТС!$A$41:$F$784,3)+'Иные услуги '!$C$5+'РСТ РСО-А'!$L$6+'РСТ РСО-А'!$G$9</f>
        <v>4377.17</v>
      </c>
    </row>
    <row r="392" spans="1:27" x14ac:dyDescent="0.2">
      <c r="A392" s="66">
        <f t="shared" si="11"/>
        <v>43377</v>
      </c>
      <c r="B392" s="118">
        <f>VLOOKUP($A392+ROUND((COLUMN()-2)/24,5),АТС!$A$41:$F$784,3)+'Иные услуги '!$C$5+'РСТ РСО-А'!$L$6+'РСТ РСО-А'!$G$9</f>
        <v>4474.57</v>
      </c>
      <c r="C392" s="118">
        <f>VLOOKUP($A392+ROUND((COLUMN()-2)/24,5),АТС!$A$41:$F$784,3)+'Иные услуги '!$C$5+'РСТ РСО-А'!$L$6+'РСТ РСО-А'!$G$9</f>
        <v>4560.1400000000003</v>
      </c>
      <c r="D392" s="118">
        <f>VLOOKUP($A392+ROUND((COLUMN()-2)/24,5),АТС!$A$41:$F$784,3)+'Иные услуги '!$C$5+'РСТ РСО-А'!$L$6+'РСТ РСО-А'!$G$9</f>
        <v>4610.1400000000003</v>
      </c>
      <c r="E392" s="118">
        <f>VLOOKUP($A392+ROUND((COLUMN()-2)/24,5),АТС!$A$41:$F$784,3)+'Иные услуги '!$C$5+'РСТ РСО-А'!$L$6+'РСТ РСО-А'!$G$9</f>
        <v>4643.43</v>
      </c>
      <c r="F392" s="118">
        <f>VLOOKUP($A392+ROUND((COLUMN()-2)/24,5),АТС!$A$41:$F$784,3)+'Иные услуги '!$C$5+'РСТ РСО-А'!$L$6+'РСТ РСО-А'!$G$9</f>
        <v>4619.26</v>
      </c>
      <c r="G392" s="118">
        <f>VLOOKUP($A392+ROUND((COLUMN()-2)/24,5),АТС!$A$41:$F$784,3)+'Иные услуги '!$C$5+'РСТ РСО-А'!$L$6+'РСТ РСО-А'!$G$9</f>
        <v>4611.28</v>
      </c>
      <c r="H392" s="118">
        <f>VLOOKUP($A392+ROUND((COLUMN()-2)/24,5),АТС!$A$41:$F$784,3)+'Иные услуги '!$C$5+'РСТ РСО-А'!$L$6+'РСТ РСО-А'!$G$9</f>
        <v>4857.76</v>
      </c>
      <c r="I392" s="118">
        <f>VLOOKUP($A392+ROUND((COLUMN()-2)/24,5),АТС!$A$41:$F$784,3)+'Иные услуги '!$C$5+'РСТ РСО-А'!$L$6+'РСТ РСО-А'!$G$9</f>
        <v>4526.38</v>
      </c>
      <c r="J392" s="118">
        <f>VLOOKUP($A392+ROUND((COLUMN()-2)/24,5),АТС!$A$41:$F$784,3)+'Иные услуги '!$C$5+'РСТ РСО-А'!$L$6+'РСТ РСО-А'!$G$9</f>
        <v>4726.4800000000005</v>
      </c>
      <c r="K392" s="118">
        <f>VLOOKUP($A392+ROUND((COLUMN()-2)/24,5),АТС!$A$41:$F$784,3)+'Иные услуги '!$C$5+'РСТ РСО-А'!$L$6+'РСТ РСО-А'!$G$9</f>
        <v>4567.8500000000004</v>
      </c>
      <c r="L392" s="118">
        <f>VLOOKUP($A392+ROUND((COLUMN()-2)/24,5),АТС!$A$41:$F$784,3)+'Иные услуги '!$C$5+'РСТ РСО-А'!$L$6+'РСТ РСО-А'!$G$9</f>
        <v>4558.47</v>
      </c>
      <c r="M392" s="118">
        <f>VLOOKUP($A392+ROUND((COLUMN()-2)/24,5),АТС!$A$41:$F$784,3)+'Иные услуги '!$C$5+'РСТ РСО-А'!$L$6+'РСТ РСО-А'!$G$9</f>
        <v>4576.88</v>
      </c>
      <c r="N392" s="118">
        <f>VLOOKUP($A392+ROUND((COLUMN()-2)/24,5),АТС!$A$41:$F$784,3)+'Иные услуги '!$C$5+'РСТ РСО-А'!$L$6+'РСТ РСО-А'!$G$9</f>
        <v>4615.6400000000003</v>
      </c>
      <c r="O392" s="118">
        <f>VLOOKUP($A392+ROUND((COLUMN()-2)/24,5),АТС!$A$41:$F$784,3)+'Иные услуги '!$C$5+'РСТ РСО-А'!$L$6+'РСТ РСО-А'!$G$9</f>
        <v>4615.75</v>
      </c>
      <c r="P392" s="118">
        <f>VLOOKUP($A392+ROUND((COLUMN()-2)/24,5),АТС!$A$41:$F$784,3)+'Иные услуги '!$C$5+'РСТ РСО-А'!$L$6+'РСТ РСО-А'!$G$9</f>
        <v>4595.87</v>
      </c>
      <c r="Q392" s="118">
        <f>VLOOKUP($A392+ROUND((COLUMN()-2)/24,5),АТС!$A$41:$F$784,3)+'Иные услуги '!$C$5+'РСТ РСО-А'!$L$6+'РСТ РСО-А'!$G$9</f>
        <v>4636.3599999999997</v>
      </c>
      <c r="R392" s="118">
        <f>VLOOKUP($A392+ROUND((COLUMN()-2)/24,5),АТС!$A$41:$F$784,3)+'Иные услуги '!$C$5+'РСТ РСО-А'!$L$6+'РСТ РСО-А'!$G$9</f>
        <v>4662.3599999999997</v>
      </c>
      <c r="S392" s="118">
        <f>VLOOKUP($A392+ROUND((COLUMN()-2)/24,5),АТС!$A$41:$F$784,3)+'Иные услуги '!$C$5+'РСТ РСО-А'!$L$6+'РСТ РСО-А'!$G$9</f>
        <v>4591.34</v>
      </c>
      <c r="T392" s="118">
        <f>VLOOKUP($A392+ROUND((COLUMN()-2)/24,5),АТС!$A$41:$F$784,3)+'Иные услуги '!$C$5+'РСТ РСО-А'!$L$6+'РСТ РСО-А'!$G$9</f>
        <v>4373.8599999999997</v>
      </c>
      <c r="U392" s="118">
        <f>VLOOKUP($A392+ROUND((COLUMN()-2)/24,5),АТС!$A$41:$F$784,3)+'Иные услуги '!$C$5+'РСТ РСО-А'!$L$6+'РСТ РСО-А'!$G$9</f>
        <v>4576.08</v>
      </c>
      <c r="V392" s="118">
        <f>VLOOKUP($A392+ROUND((COLUMN()-2)/24,5),АТС!$A$41:$F$784,3)+'Иные услуги '!$C$5+'РСТ РСО-А'!$L$6+'РСТ РСО-А'!$G$9</f>
        <v>4666.1400000000003</v>
      </c>
      <c r="W392" s="118">
        <f>VLOOKUP($A392+ROUND((COLUMN()-2)/24,5),АТС!$A$41:$F$784,3)+'Иные услуги '!$C$5+'РСТ РСО-А'!$L$6+'РСТ РСО-А'!$G$9</f>
        <v>4877.16</v>
      </c>
      <c r="X392" s="118">
        <f>VLOOKUP($A392+ROUND((COLUMN()-2)/24,5),АТС!$A$41:$F$784,3)+'Иные услуги '!$C$5+'РСТ РСО-А'!$L$6+'РСТ РСО-А'!$G$9</f>
        <v>5353.35</v>
      </c>
      <c r="Y392" s="118">
        <f>VLOOKUP($A392+ROUND((COLUMN()-2)/24,5),АТС!$A$41:$F$784,3)+'Иные услуги '!$C$5+'РСТ РСО-А'!$L$6+'РСТ РСО-А'!$G$9</f>
        <v>4401.6899999999996</v>
      </c>
    </row>
    <row r="393" spans="1:27" x14ac:dyDescent="0.2">
      <c r="A393" s="66">
        <f t="shared" si="11"/>
        <v>43378</v>
      </c>
      <c r="B393" s="118">
        <f>VLOOKUP($A393+ROUND((COLUMN()-2)/24,5),АТС!$A$41:$F$784,3)+'Иные услуги '!$C$5+'РСТ РСО-А'!$L$6+'РСТ РСО-А'!$G$9</f>
        <v>4492.24</v>
      </c>
      <c r="C393" s="118">
        <f>VLOOKUP($A393+ROUND((COLUMN()-2)/24,5),АТС!$A$41:$F$784,3)+'Иные услуги '!$C$5+'РСТ РСО-А'!$L$6+'РСТ РСО-А'!$G$9</f>
        <v>4562.18</v>
      </c>
      <c r="D393" s="118">
        <f>VLOOKUP($A393+ROUND((COLUMN()-2)/24,5),АТС!$A$41:$F$784,3)+'Иные услуги '!$C$5+'РСТ РСО-А'!$L$6+'РСТ РСО-А'!$G$9</f>
        <v>4611.96</v>
      </c>
      <c r="E393" s="118">
        <f>VLOOKUP($A393+ROUND((COLUMN()-2)/24,5),АТС!$A$41:$F$784,3)+'Иные услуги '!$C$5+'РСТ РСО-А'!$L$6+'РСТ РСО-А'!$G$9</f>
        <v>4644.7</v>
      </c>
      <c r="F393" s="118">
        <f>VLOOKUP($A393+ROUND((COLUMN()-2)/24,5),АТС!$A$41:$F$784,3)+'Иные услуги '!$C$5+'РСТ РСО-А'!$L$6+'РСТ РСО-А'!$G$9</f>
        <v>4620.1099999999997</v>
      </c>
      <c r="G393" s="118">
        <f>VLOOKUP($A393+ROUND((COLUMN()-2)/24,5),АТС!$A$41:$F$784,3)+'Иные услуги '!$C$5+'РСТ РСО-А'!$L$6+'РСТ РСО-А'!$G$9</f>
        <v>4611.3599999999997</v>
      </c>
      <c r="H393" s="118">
        <f>VLOOKUP($A393+ROUND((COLUMN()-2)/24,5),АТС!$A$41:$F$784,3)+'Иные услуги '!$C$5+'РСТ РСО-А'!$L$6+'РСТ РСО-А'!$G$9</f>
        <v>4857.28</v>
      </c>
      <c r="I393" s="118">
        <f>VLOOKUP($A393+ROUND((COLUMN()-2)/24,5),АТС!$A$41:$F$784,3)+'Иные услуги '!$C$5+'РСТ РСО-А'!$L$6+'РСТ РСО-А'!$G$9</f>
        <v>4525.59</v>
      </c>
      <c r="J393" s="118">
        <f>VLOOKUP($A393+ROUND((COLUMN()-2)/24,5),АТС!$A$41:$F$784,3)+'Иные услуги '!$C$5+'РСТ РСО-А'!$L$6+'РСТ РСО-А'!$G$9</f>
        <v>4728.3900000000003</v>
      </c>
      <c r="K393" s="118">
        <f>VLOOKUP($A393+ROUND((COLUMN()-2)/24,5),АТС!$A$41:$F$784,3)+'Иные услуги '!$C$5+'РСТ РСО-А'!$L$6+'РСТ РСО-А'!$G$9</f>
        <v>4569.3100000000004</v>
      </c>
      <c r="L393" s="118">
        <f>VLOOKUP($A393+ROUND((COLUMN()-2)/24,5),АТС!$A$41:$F$784,3)+'Иные услуги '!$C$5+'РСТ РСО-А'!$L$6+'РСТ РСО-А'!$G$9</f>
        <v>4525.2300000000005</v>
      </c>
      <c r="M393" s="118">
        <f>VLOOKUP($A393+ROUND((COLUMN()-2)/24,5),АТС!$A$41:$F$784,3)+'Иные услуги '!$C$5+'РСТ РСО-А'!$L$6+'РСТ РСО-А'!$G$9</f>
        <v>4540.96</v>
      </c>
      <c r="N393" s="118">
        <f>VLOOKUP($A393+ROUND((COLUMN()-2)/24,5),АТС!$A$41:$F$784,3)+'Иные услуги '!$C$5+'РСТ РСО-А'!$L$6+'РСТ РСО-А'!$G$9</f>
        <v>4596.5199999999995</v>
      </c>
      <c r="O393" s="118">
        <f>VLOOKUP($A393+ROUND((COLUMN()-2)/24,5),АТС!$A$41:$F$784,3)+'Иные услуги '!$C$5+'РСТ РСО-А'!$L$6+'РСТ РСО-А'!$G$9</f>
        <v>4596.37</v>
      </c>
      <c r="P393" s="118">
        <f>VLOOKUP($A393+ROUND((COLUMN()-2)/24,5),АТС!$A$41:$F$784,3)+'Иные услуги '!$C$5+'РСТ РСО-А'!$L$6+'РСТ РСО-А'!$G$9</f>
        <v>4577.2699999999995</v>
      </c>
      <c r="Q393" s="118">
        <f>VLOOKUP($A393+ROUND((COLUMN()-2)/24,5),АТС!$A$41:$F$784,3)+'Иные услуги '!$C$5+'РСТ РСО-А'!$L$6+'РСТ РСО-А'!$G$9</f>
        <v>4637.3100000000004</v>
      </c>
      <c r="R393" s="118">
        <f>VLOOKUP($A393+ROUND((COLUMN()-2)/24,5),АТС!$A$41:$F$784,3)+'Иные услуги '!$C$5+'РСТ РСО-А'!$L$6+'РСТ РСО-А'!$G$9</f>
        <v>4589.51</v>
      </c>
      <c r="S393" s="118">
        <f>VLOOKUP($A393+ROUND((COLUMN()-2)/24,5),АТС!$A$41:$F$784,3)+'Иные услуги '!$C$5+'РСТ РСО-А'!$L$6+'РСТ РСО-А'!$G$9</f>
        <v>4535.47</v>
      </c>
      <c r="T393" s="118">
        <f>VLOOKUP($A393+ROUND((COLUMN()-2)/24,5),АТС!$A$41:$F$784,3)+'Иные услуги '!$C$5+'РСТ РСО-А'!$L$6+'РСТ РСО-А'!$G$9</f>
        <v>4362.41</v>
      </c>
      <c r="U393" s="118">
        <f>VLOOKUP($A393+ROUND((COLUMN()-2)/24,5),АТС!$A$41:$F$784,3)+'Иные услуги '!$C$5+'РСТ РСО-А'!$L$6+'РСТ РСО-А'!$G$9</f>
        <v>4536.18</v>
      </c>
      <c r="V393" s="118">
        <f>VLOOKUP($A393+ROUND((COLUMN()-2)/24,5),АТС!$A$41:$F$784,3)+'Иные услуги '!$C$5+'РСТ РСО-А'!$L$6+'РСТ РСО-А'!$G$9</f>
        <v>4603.68</v>
      </c>
      <c r="W393" s="118">
        <f>VLOOKUP($A393+ROUND((COLUMN()-2)/24,5),АТС!$A$41:$F$784,3)+'Иные услуги '!$C$5+'РСТ РСО-А'!$L$6+'РСТ РСО-А'!$G$9</f>
        <v>4770.04</v>
      </c>
      <c r="X393" s="118">
        <f>VLOOKUP($A393+ROUND((COLUMN()-2)/24,5),АТС!$A$41:$F$784,3)+'Иные услуги '!$C$5+'РСТ РСО-А'!$L$6+'РСТ РСО-А'!$G$9</f>
        <v>5357.4000000000005</v>
      </c>
      <c r="Y393" s="118">
        <f>VLOOKUP($A393+ROUND((COLUMN()-2)/24,5),АТС!$A$41:$F$784,3)+'Иные услуги '!$C$5+'РСТ РСО-А'!$L$6+'РСТ РСО-А'!$G$9</f>
        <v>4364.3900000000003</v>
      </c>
    </row>
    <row r="394" spans="1:27" x14ac:dyDescent="0.2">
      <c r="A394" s="66">
        <f t="shared" si="11"/>
        <v>43379</v>
      </c>
      <c r="B394" s="118">
        <f>VLOOKUP($A394+ROUND((COLUMN()-2)/24,5),АТС!$A$41:$F$784,3)+'Иные услуги '!$C$5+'РСТ РСО-А'!$L$6+'РСТ РСО-А'!$G$9</f>
        <v>4494.22</v>
      </c>
      <c r="C394" s="118">
        <f>VLOOKUP($A394+ROUND((COLUMN()-2)/24,5),АТС!$A$41:$F$784,3)+'Иные услуги '!$C$5+'РСТ РСО-А'!$L$6+'РСТ РСО-А'!$G$9</f>
        <v>4562.42</v>
      </c>
      <c r="D394" s="118">
        <f>VLOOKUP($A394+ROUND((COLUMN()-2)/24,5),АТС!$A$41:$F$784,3)+'Иные услуги '!$C$5+'РСТ РСО-А'!$L$6+'РСТ РСО-А'!$G$9</f>
        <v>4611.43</v>
      </c>
      <c r="E394" s="118">
        <f>VLOOKUP($A394+ROUND((COLUMN()-2)/24,5),АТС!$A$41:$F$784,3)+'Иные услуги '!$C$5+'РСТ РСО-А'!$L$6+'РСТ РСО-А'!$G$9</f>
        <v>4610.75</v>
      </c>
      <c r="F394" s="118">
        <f>VLOOKUP($A394+ROUND((COLUMN()-2)/24,5),АТС!$A$41:$F$784,3)+'Иные услуги '!$C$5+'РСТ РСО-А'!$L$6+'РСТ РСО-А'!$G$9</f>
        <v>4622.37</v>
      </c>
      <c r="G394" s="118">
        <f>VLOOKUP($A394+ROUND((COLUMN()-2)/24,5),АТС!$A$41:$F$784,3)+'Иные услуги '!$C$5+'РСТ РСО-А'!$L$6+'РСТ РСО-А'!$G$9</f>
        <v>4611.07</v>
      </c>
      <c r="H394" s="118">
        <f>VLOOKUP($A394+ROUND((COLUMN()-2)/24,5),АТС!$A$41:$F$784,3)+'Иные услуги '!$C$5+'РСТ РСО-А'!$L$6+'РСТ РСО-А'!$G$9</f>
        <v>4937.46</v>
      </c>
      <c r="I394" s="118">
        <f>VLOOKUP($A394+ROUND((COLUMN()-2)/24,5),АТС!$A$41:$F$784,3)+'Иные услуги '!$C$5+'РСТ РСО-А'!$L$6+'РСТ РСО-А'!$G$9</f>
        <v>4651.2699999999995</v>
      </c>
      <c r="J394" s="118">
        <f>VLOOKUP($A394+ROUND((COLUMN()-2)/24,5),АТС!$A$41:$F$784,3)+'Иные услуги '!$C$5+'РСТ РСО-А'!$L$6+'РСТ РСО-А'!$G$9</f>
        <v>4766.59</v>
      </c>
      <c r="K394" s="118">
        <f>VLOOKUP($A394+ROUND((COLUMN()-2)/24,5),АТС!$A$41:$F$784,3)+'Иные услуги '!$C$5+'РСТ РСО-А'!$L$6+'РСТ РСО-А'!$G$9</f>
        <v>4617.24</v>
      </c>
      <c r="L394" s="118">
        <f>VLOOKUP($A394+ROUND((COLUMN()-2)/24,5),АТС!$A$41:$F$784,3)+'Иные услуги '!$C$5+'РСТ РСО-А'!$L$6+'РСТ РСО-А'!$G$9</f>
        <v>4617.33</v>
      </c>
      <c r="M394" s="118">
        <f>VLOOKUP($A394+ROUND((COLUMN()-2)/24,5),АТС!$A$41:$F$784,3)+'Иные услуги '!$C$5+'РСТ РСО-А'!$L$6+'РСТ РСО-А'!$G$9</f>
        <v>4617.2699999999995</v>
      </c>
      <c r="N394" s="118">
        <f>VLOOKUP($A394+ROUND((COLUMN()-2)/24,5),АТС!$A$41:$F$784,3)+'Иные услуги '!$C$5+'РСТ РСО-А'!$L$6+'РСТ РСО-А'!$G$9</f>
        <v>4616.99</v>
      </c>
      <c r="O394" s="118">
        <f>VLOOKUP($A394+ROUND((COLUMN()-2)/24,5),АТС!$A$41:$F$784,3)+'Иные услуги '!$C$5+'РСТ РСО-А'!$L$6+'РСТ РСО-А'!$G$9</f>
        <v>4669.8</v>
      </c>
      <c r="P394" s="118">
        <f>VLOOKUP($A394+ROUND((COLUMN()-2)/24,5),АТС!$A$41:$F$784,3)+'Иные услуги '!$C$5+'РСТ РСО-А'!$L$6+'РСТ РСО-А'!$G$9</f>
        <v>4669.3999999999996</v>
      </c>
      <c r="Q394" s="118">
        <f>VLOOKUP($A394+ROUND((COLUMN()-2)/24,5),АТС!$A$41:$F$784,3)+'Иные услуги '!$C$5+'РСТ РСО-А'!$L$6+'РСТ РСО-А'!$G$9</f>
        <v>4703.42</v>
      </c>
      <c r="R394" s="118">
        <f>VLOOKUP($A394+ROUND((COLUMN()-2)/24,5),АТС!$A$41:$F$784,3)+'Иные услуги '!$C$5+'РСТ РСО-А'!$L$6+'РСТ РСО-А'!$G$9</f>
        <v>4698.6099999999997</v>
      </c>
      <c r="S394" s="118">
        <f>VLOOKUP($A394+ROUND((COLUMN()-2)/24,5),АТС!$A$41:$F$784,3)+'Иные услуги '!$C$5+'РСТ РСО-А'!$L$6+'РСТ РСО-А'!$G$9</f>
        <v>4613.12</v>
      </c>
      <c r="T394" s="118">
        <f>VLOOKUP($A394+ROUND((COLUMN()-2)/24,5),АТС!$A$41:$F$784,3)+'Иные услуги '!$C$5+'РСТ РСО-А'!$L$6+'РСТ РСО-А'!$G$9</f>
        <v>4377.58</v>
      </c>
      <c r="U394" s="118">
        <f>VLOOKUP($A394+ROUND((COLUMN()-2)/24,5),АТС!$A$41:$F$784,3)+'Иные услуги '!$C$5+'РСТ РСО-А'!$L$6+'РСТ РСО-А'!$G$9</f>
        <v>4542.3599999999997</v>
      </c>
      <c r="V394" s="118">
        <f>VLOOKUP($A394+ROUND((COLUMN()-2)/24,5),АТС!$A$41:$F$784,3)+'Иные услуги '!$C$5+'РСТ РСО-А'!$L$6+'РСТ РСО-А'!$G$9</f>
        <v>4611.9800000000005</v>
      </c>
      <c r="W394" s="118">
        <f>VLOOKUP($A394+ROUND((COLUMN()-2)/24,5),АТС!$A$41:$F$784,3)+'Иные услуги '!$C$5+'РСТ РСО-А'!$L$6+'РСТ РСО-А'!$G$9</f>
        <v>4785.3100000000004</v>
      </c>
      <c r="X394" s="118">
        <f>VLOOKUP($A394+ROUND((COLUMN()-2)/24,5),АТС!$A$41:$F$784,3)+'Иные услуги '!$C$5+'РСТ РСО-А'!$L$6+'РСТ РСО-А'!$G$9</f>
        <v>5278.0700000000006</v>
      </c>
      <c r="Y394" s="118">
        <f>VLOOKUP($A394+ROUND((COLUMN()-2)/24,5),АТС!$A$41:$F$784,3)+'Иные услуги '!$C$5+'РСТ РСО-А'!$L$6+'РСТ РСО-А'!$G$9</f>
        <v>4377.92</v>
      </c>
    </row>
    <row r="395" spans="1:27" x14ac:dyDescent="0.2">
      <c r="A395" s="66">
        <f t="shared" si="11"/>
        <v>43380</v>
      </c>
      <c r="B395" s="118">
        <f>VLOOKUP($A395+ROUND((COLUMN()-2)/24,5),АТС!$A$41:$F$784,3)+'Иные услуги '!$C$5+'РСТ РСО-А'!$L$6+'РСТ РСО-А'!$G$9</f>
        <v>4492.38</v>
      </c>
      <c r="C395" s="118">
        <f>VLOOKUP($A395+ROUND((COLUMN()-2)/24,5),АТС!$A$41:$F$784,3)+'Иные услуги '!$C$5+'РСТ РСО-А'!$L$6+'РСТ РСО-А'!$G$9</f>
        <v>4560.79</v>
      </c>
      <c r="D395" s="118">
        <f>VLOOKUP($A395+ROUND((COLUMN()-2)/24,5),АТС!$A$41:$F$784,3)+'Иные услуги '!$C$5+'РСТ РСО-А'!$L$6+'РСТ РСО-А'!$G$9</f>
        <v>4609.92</v>
      </c>
      <c r="E395" s="118">
        <f>VLOOKUP($A395+ROUND((COLUMN()-2)/24,5),АТС!$A$41:$F$784,3)+'Иные услуги '!$C$5+'РСТ РСО-А'!$L$6+'РСТ РСО-А'!$G$9</f>
        <v>4609.6099999999997</v>
      </c>
      <c r="F395" s="118">
        <f>VLOOKUP($A395+ROUND((COLUMN()-2)/24,5),АТС!$A$41:$F$784,3)+'Иные услуги '!$C$5+'РСТ РСО-А'!$L$6+'РСТ РСО-А'!$G$9</f>
        <v>4610.07</v>
      </c>
      <c r="G395" s="118">
        <f>VLOOKUP($A395+ROUND((COLUMN()-2)/24,5),АТС!$A$41:$F$784,3)+'Иные услуги '!$C$5+'РСТ РСО-А'!$L$6+'РСТ РСО-А'!$G$9</f>
        <v>4610.1099999999997</v>
      </c>
      <c r="H395" s="118">
        <f>VLOOKUP($A395+ROUND((COLUMN()-2)/24,5),АТС!$A$41:$F$784,3)+'Иные услуги '!$C$5+'РСТ РСО-А'!$L$6+'РСТ РСО-А'!$G$9</f>
        <v>4910.33</v>
      </c>
      <c r="I395" s="118">
        <f>VLOOKUP($A395+ROUND((COLUMN()-2)/24,5),АТС!$A$41:$F$784,3)+'Иные услуги '!$C$5+'РСТ РСО-А'!$L$6+'РСТ РСО-А'!$G$9</f>
        <v>4788.7</v>
      </c>
      <c r="J395" s="118">
        <f>VLOOKUP($A395+ROUND((COLUMN()-2)/24,5),АТС!$A$41:$F$784,3)+'Иные услуги '!$C$5+'РСТ РСО-А'!$L$6+'РСТ РСО-А'!$G$9</f>
        <v>4947.79</v>
      </c>
      <c r="K395" s="118">
        <f>VLOOKUP($A395+ROUND((COLUMN()-2)/24,5),АТС!$A$41:$F$784,3)+'Иные услуги '!$C$5+'РСТ РСО-А'!$L$6+'РСТ РСО-А'!$G$9</f>
        <v>4730.47</v>
      </c>
      <c r="L395" s="118">
        <f>VLOOKUP($A395+ROUND((COLUMN()-2)/24,5),АТС!$A$41:$F$784,3)+'Иные услуги '!$C$5+'РСТ РСО-А'!$L$6+'РСТ РСО-А'!$G$9</f>
        <v>4730.08</v>
      </c>
      <c r="M395" s="118">
        <f>VLOOKUP($A395+ROUND((COLUMN()-2)/24,5),АТС!$A$41:$F$784,3)+'Иные услуги '!$C$5+'РСТ РСО-А'!$L$6+'РСТ РСО-А'!$G$9</f>
        <v>4730.6099999999997</v>
      </c>
      <c r="N395" s="118">
        <f>VLOOKUP($A395+ROUND((COLUMN()-2)/24,5),АТС!$A$41:$F$784,3)+'Иные услуги '!$C$5+'РСТ РСО-А'!$L$6+'РСТ РСО-А'!$G$9</f>
        <v>4730.16</v>
      </c>
      <c r="O395" s="118">
        <f>VLOOKUP($A395+ROUND((COLUMN()-2)/24,5),АТС!$A$41:$F$784,3)+'Иные услуги '!$C$5+'РСТ РСО-А'!$L$6+'РСТ РСО-А'!$G$9</f>
        <v>4730.0700000000006</v>
      </c>
      <c r="P395" s="118">
        <f>VLOOKUP($A395+ROUND((COLUMN()-2)/24,5),АТС!$A$41:$F$784,3)+'Иные услуги '!$C$5+'РСТ РСО-А'!$L$6+'РСТ РСО-А'!$G$9</f>
        <v>4729.8599999999997</v>
      </c>
      <c r="Q395" s="118">
        <f>VLOOKUP($A395+ROUND((COLUMN()-2)/24,5),АТС!$A$41:$F$784,3)+'Иные услуги '!$C$5+'РСТ РСО-А'!$L$6+'РСТ РСО-А'!$G$9</f>
        <v>4730.43</v>
      </c>
      <c r="R395" s="118">
        <f>VLOOKUP($A395+ROUND((COLUMN()-2)/24,5),АТС!$A$41:$F$784,3)+'Иные услуги '!$C$5+'РСТ РСО-А'!$L$6+'РСТ РСО-А'!$G$9</f>
        <v>4730.8100000000004</v>
      </c>
      <c r="S395" s="118">
        <f>VLOOKUP($A395+ROUND((COLUMN()-2)/24,5),АТС!$A$41:$F$784,3)+'Иные услуги '!$C$5+'РСТ РСО-А'!$L$6+'РСТ РСО-А'!$G$9</f>
        <v>4600.59</v>
      </c>
      <c r="T395" s="118">
        <f>VLOOKUP($A395+ROUND((COLUMN()-2)/24,5),АТС!$A$41:$F$784,3)+'Иные услуги '!$C$5+'РСТ РСО-А'!$L$6+'РСТ РСО-А'!$G$9</f>
        <v>4366.04</v>
      </c>
      <c r="U395" s="118">
        <f>VLOOKUP($A395+ROUND((COLUMN()-2)/24,5),АТС!$A$41:$F$784,3)+'Иные услуги '!$C$5+'РСТ РСО-А'!$L$6+'РСТ РСО-А'!$G$9</f>
        <v>4509.5600000000004</v>
      </c>
      <c r="V395" s="118">
        <f>VLOOKUP($A395+ROUND((COLUMN()-2)/24,5),АТС!$A$41:$F$784,3)+'Иные услуги '!$C$5+'РСТ РСО-А'!$L$6+'РСТ РСО-А'!$G$9</f>
        <v>4402.7</v>
      </c>
      <c r="W395" s="118">
        <f>VLOOKUP($A395+ROUND((COLUMN()-2)/24,5),АТС!$A$41:$F$784,3)+'Иные услуги '!$C$5+'РСТ РСО-А'!$L$6+'РСТ РСО-А'!$G$9</f>
        <v>4638.7</v>
      </c>
      <c r="X395" s="118">
        <f>VLOOKUP($A395+ROUND((COLUMN()-2)/24,5),АТС!$A$41:$F$784,3)+'Иные услуги '!$C$5+'РСТ РСО-А'!$L$6+'РСТ РСО-А'!$G$9</f>
        <v>5105.7300000000005</v>
      </c>
      <c r="Y395" s="118">
        <f>VLOOKUP($A395+ROUND((COLUMN()-2)/24,5),АТС!$A$41:$F$784,3)+'Иные услуги '!$C$5+'РСТ РСО-А'!$L$6+'РСТ РСО-А'!$G$9</f>
        <v>4364.3599999999997</v>
      </c>
    </row>
    <row r="396" spans="1:27" x14ac:dyDescent="0.2">
      <c r="A396" s="66">
        <f t="shared" si="11"/>
        <v>43381</v>
      </c>
      <c r="B396" s="118">
        <f>VLOOKUP($A396+ROUND((COLUMN()-2)/24,5),АТС!$A$41:$F$784,3)+'Иные услуги '!$C$5+'РСТ РСО-А'!$L$6+'РСТ РСО-А'!$G$9</f>
        <v>4473.1499999999996</v>
      </c>
      <c r="C396" s="118">
        <f>VLOOKUP($A396+ROUND((COLUMN()-2)/24,5),АТС!$A$41:$F$784,3)+'Иные услуги '!$C$5+'РСТ РСО-А'!$L$6+'РСТ РСО-А'!$G$9</f>
        <v>4539.8599999999997</v>
      </c>
      <c r="D396" s="118">
        <f>VLOOKUP($A396+ROUND((COLUMN()-2)/24,5),АТС!$A$41:$F$784,3)+'Иные услуги '!$C$5+'РСТ РСО-А'!$L$6+'РСТ РСО-А'!$G$9</f>
        <v>4577.9399999999996</v>
      </c>
      <c r="E396" s="118">
        <f>VLOOKUP($A396+ROUND((COLUMN()-2)/24,5),АТС!$A$41:$F$784,3)+'Иные услуги '!$C$5+'РСТ РСО-А'!$L$6+'РСТ РСО-А'!$G$9</f>
        <v>4608.99</v>
      </c>
      <c r="F396" s="118">
        <f>VLOOKUP($A396+ROUND((COLUMN()-2)/24,5),АТС!$A$41:$F$784,3)+'Иные услуги '!$C$5+'РСТ РСО-А'!$L$6+'РСТ РСО-А'!$G$9</f>
        <v>4598.66</v>
      </c>
      <c r="G396" s="118">
        <f>VLOOKUP($A396+ROUND((COLUMN()-2)/24,5),АТС!$A$41:$F$784,3)+'Иные услуги '!$C$5+'РСТ РСО-А'!$L$6+'РСТ РСО-А'!$G$9</f>
        <v>4560.63</v>
      </c>
      <c r="H396" s="118">
        <f>VLOOKUP($A396+ROUND((COLUMN()-2)/24,5),АТС!$A$41:$F$784,3)+'Иные услуги '!$C$5+'РСТ РСО-А'!$L$6+'РСТ РСО-А'!$G$9</f>
        <v>4791.4800000000005</v>
      </c>
      <c r="I396" s="118">
        <f>VLOOKUP($A396+ROUND((COLUMN()-2)/24,5),АТС!$A$41:$F$784,3)+'Иные услуги '!$C$5+'РСТ РСО-А'!$L$6+'РСТ РСО-А'!$G$9</f>
        <v>4528.8</v>
      </c>
      <c r="J396" s="118">
        <f>VLOOKUP($A396+ROUND((COLUMN()-2)/24,5),АТС!$A$41:$F$784,3)+'Иные услуги '!$C$5+'РСТ РСО-А'!$L$6+'РСТ РСО-А'!$G$9</f>
        <v>4662.58</v>
      </c>
      <c r="K396" s="118">
        <f>VLOOKUP($A396+ROUND((COLUMN()-2)/24,5),АТС!$A$41:$F$784,3)+'Иные услуги '!$C$5+'РСТ РСО-А'!$L$6+'РСТ РСО-А'!$G$9</f>
        <v>4542.71</v>
      </c>
      <c r="L396" s="118">
        <f>VLOOKUP($A396+ROUND((COLUMN()-2)/24,5),АТС!$A$41:$F$784,3)+'Иные услуги '!$C$5+'РСТ РСО-А'!$L$6+'РСТ РСО-А'!$G$9</f>
        <v>4525.38</v>
      </c>
      <c r="M396" s="118">
        <f>VLOOKUP($A396+ROUND((COLUMN()-2)/24,5),АТС!$A$41:$F$784,3)+'Иные услуги '!$C$5+'РСТ РСО-А'!$L$6+'РСТ РСО-А'!$G$9</f>
        <v>4598.29</v>
      </c>
      <c r="N396" s="118">
        <f>VLOOKUP($A396+ROUND((COLUMN()-2)/24,5),АТС!$A$41:$F$784,3)+'Иные услуги '!$C$5+'РСТ РСО-А'!$L$6+'РСТ РСО-А'!$G$9</f>
        <v>4649</v>
      </c>
      <c r="O396" s="118">
        <f>VLOOKUP($A396+ROUND((COLUMN()-2)/24,5),АТС!$A$41:$F$784,3)+'Иные услуги '!$C$5+'РСТ РСО-А'!$L$6+'РСТ РСО-А'!$G$9</f>
        <v>4648.76</v>
      </c>
      <c r="P396" s="118">
        <f>VLOOKUP($A396+ROUND((COLUMN()-2)/24,5),АТС!$A$41:$F$784,3)+'Иные услуги '!$C$5+'РСТ РСО-А'!$L$6+'РСТ РСО-А'!$G$9</f>
        <v>4638.22</v>
      </c>
      <c r="Q396" s="118">
        <f>VLOOKUP($A396+ROUND((COLUMN()-2)/24,5),АТС!$A$41:$F$784,3)+'Иные услуги '!$C$5+'РСТ РСО-А'!$L$6+'РСТ РСО-А'!$G$9</f>
        <v>4637.55</v>
      </c>
      <c r="R396" s="118">
        <f>VLOOKUP($A396+ROUND((COLUMN()-2)/24,5),АТС!$A$41:$F$784,3)+'Иные услуги '!$C$5+'РСТ РСО-А'!$L$6+'РСТ РСО-А'!$G$9</f>
        <v>4597.8</v>
      </c>
      <c r="S396" s="118">
        <f>VLOOKUP($A396+ROUND((COLUMN()-2)/24,5),АТС!$A$41:$F$784,3)+'Иные услуги '!$C$5+'РСТ РСО-А'!$L$6+'РСТ РСО-А'!$G$9</f>
        <v>4462.55</v>
      </c>
      <c r="T396" s="118">
        <f>VLOOKUP($A396+ROUND((COLUMN()-2)/24,5),АТС!$A$41:$F$784,3)+'Иные услуги '!$C$5+'РСТ РСО-А'!$L$6+'РСТ РСО-А'!$G$9</f>
        <v>4357.9800000000005</v>
      </c>
      <c r="U396" s="118">
        <f>VLOOKUP($A396+ROUND((COLUMN()-2)/24,5),АТС!$A$41:$F$784,3)+'Иные услуги '!$C$5+'РСТ РСО-А'!$L$6+'РСТ РСО-А'!$G$9</f>
        <v>4407.87</v>
      </c>
      <c r="V396" s="118">
        <f>VLOOKUP($A396+ROUND((COLUMN()-2)/24,5),АТС!$A$41:$F$784,3)+'Иные услуги '!$C$5+'РСТ РСО-А'!$L$6+'РСТ РСО-А'!$G$9</f>
        <v>4490.08</v>
      </c>
      <c r="W396" s="118">
        <f>VLOOKUP($A396+ROUND((COLUMN()-2)/24,5),АТС!$A$41:$F$784,3)+'Иные услуги '!$C$5+'РСТ РСО-А'!$L$6+'РСТ РСО-А'!$G$9</f>
        <v>4618</v>
      </c>
      <c r="X396" s="118">
        <f>VLOOKUP($A396+ROUND((COLUMN()-2)/24,5),АТС!$A$41:$F$784,3)+'Иные услуги '!$C$5+'РСТ РСО-А'!$L$6+'РСТ РСО-А'!$G$9</f>
        <v>4962.9800000000005</v>
      </c>
      <c r="Y396" s="118">
        <f>VLOOKUP($A396+ROUND((COLUMN()-2)/24,5),АТС!$A$41:$F$784,3)+'Иные услуги '!$C$5+'РСТ РСО-А'!$L$6+'РСТ РСО-А'!$G$9</f>
        <v>4350.08</v>
      </c>
    </row>
    <row r="397" spans="1:27" x14ac:dyDescent="0.2">
      <c r="A397" s="66">
        <f t="shared" si="11"/>
        <v>43382</v>
      </c>
      <c r="B397" s="118">
        <f>VLOOKUP($A397+ROUND((COLUMN()-2)/24,5),АТС!$A$41:$F$784,3)+'Иные услуги '!$C$5+'РСТ РСО-А'!$L$6+'РСТ РСО-А'!$G$9</f>
        <v>4489.91</v>
      </c>
      <c r="C397" s="118">
        <f>VLOOKUP($A397+ROUND((COLUMN()-2)/24,5),АТС!$A$41:$F$784,3)+'Иные услуги '!$C$5+'РСТ РСО-А'!$L$6+'РСТ РСО-А'!$G$9</f>
        <v>4559.33</v>
      </c>
      <c r="D397" s="118">
        <f>VLOOKUP($A397+ROUND((COLUMN()-2)/24,5),АТС!$A$41:$F$784,3)+'Иные услуги '!$C$5+'РСТ РСО-А'!$L$6+'РСТ РСО-А'!$G$9</f>
        <v>4609.32</v>
      </c>
      <c r="E397" s="118">
        <f>VLOOKUP($A397+ROUND((COLUMN()-2)/24,5),АТС!$A$41:$F$784,3)+'Иные услуги '!$C$5+'РСТ РСО-А'!$L$6+'РСТ РСО-А'!$G$9</f>
        <v>4609.0199999999995</v>
      </c>
      <c r="F397" s="118">
        <f>VLOOKUP($A397+ROUND((COLUMN()-2)/24,5),АТС!$A$41:$F$784,3)+'Иные услуги '!$C$5+'РСТ РСО-А'!$L$6+'РСТ РСО-А'!$G$9</f>
        <v>4620.08</v>
      </c>
      <c r="G397" s="118">
        <f>VLOOKUP($A397+ROUND((COLUMN()-2)/24,5),АТС!$A$41:$F$784,3)+'Иные услуги '!$C$5+'РСТ РСО-А'!$L$6+'РСТ РСО-А'!$G$9</f>
        <v>4610.25</v>
      </c>
      <c r="H397" s="118">
        <f>VLOOKUP($A397+ROUND((COLUMN()-2)/24,5),АТС!$A$41:$F$784,3)+'Иные услуги '!$C$5+'РСТ РСО-А'!$L$6+'РСТ РСО-А'!$G$9</f>
        <v>4943.22</v>
      </c>
      <c r="I397" s="118">
        <f>VLOOKUP($A397+ROUND((COLUMN()-2)/24,5),АТС!$A$41:$F$784,3)+'Иные услуги '!$C$5+'РСТ РСО-А'!$L$6+'РСТ РСО-А'!$G$9</f>
        <v>4653.05</v>
      </c>
      <c r="J397" s="118">
        <f>VLOOKUP($A397+ROUND((COLUMN()-2)/24,5),АТС!$A$41:$F$784,3)+'Иные услуги '!$C$5+'РСТ РСО-А'!$L$6+'РСТ РСО-А'!$G$9</f>
        <v>4766.9800000000005</v>
      </c>
      <c r="K397" s="118">
        <f>VLOOKUP($A397+ROUND((COLUMN()-2)/24,5),АТС!$A$41:$F$784,3)+'Иные услуги '!$C$5+'РСТ РСО-А'!$L$6+'РСТ РСО-А'!$G$9</f>
        <v>4617.5600000000004</v>
      </c>
      <c r="L397" s="118">
        <f>VLOOKUP($A397+ROUND((COLUMN()-2)/24,5),АТС!$A$41:$F$784,3)+'Иные услуги '!$C$5+'РСТ РСО-А'!$L$6+'РСТ РСО-А'!$G$9</f>
        <v>4617.7</v>
      </c>
      <c r="M397" s="118">
        <f>VLOOKUP($A397+ROUND((COLUMN()-2)/24,5),АТС!$A$41:$F$784,3)+'Иные услуги '!$C$5+'РСТ РСО-А'!$L$6+'РСТ РСО-А'!$G$9</f>
        <v>4617.5</v>
      </c>
      <c r="N397" s="118">
        <f>VLOOKUP($A397+ROUND((COLUMN()-2)/24,5),АТС!$A$41:$F$784,3)+'Иные услуги '!$C$5+'РСТ РСО-А'!$L$6+'РСТ РСО-А'!$G$9</f>
        <v>4616.75</v>
      </c>
      <c r="O397" s="118">
        <f>VLOOKUP($A397+ROUND((COLUMN()-2)/24,5),АТС!$A$41:$F$784,3)+'Иные услуги '!$C$5+'РСТ РСО-А'!$L$6+'РСТ РСО-А'!$G$9</f>
        <v>4669.9800000000005</v>
      </c>
      <c r="P397" s="118">
        <f>VLOOKUP($A397+ROUND((COLUMN()-2)/24,5),АТС!$A$41:$F$784,3)+'Иные услуги '!$C$5+'РСТ РСО-А'!$L$6+'РСТ РСО-А'!$G$9</f>
        <v>4669.7300000000005</v>
      </c>
      <c r="Q397" s="118">
        <f>VLOOKUP($A397+ROUND((COLUMN()-2)/24,5),АТС!$A$41:$F$784,3)+'Иные услуги '!$C$5+'РСТ РСО-А'!$L$6+'РСТ РСО-А'!$G$9</f>
        <v>4704.03</v>
      </c>
      <c r="R397" s="118">
        <f>VLOOKUP($A397+ROUND((COLUMN()-2)/24,5),АТС!$A$41:$F$784,3)+'Иные услуги '!$C$5+'РСТ РСО-А'!$L$6+'РСТ РСО-А'!$G$9</f>
        <v>4704.5200000000004</v>
      </c>
      <c r="S397" s="118">
        <f>VLOOKUP($A397+ROUND((COLUMN()-2)/24,5),АТС!$A$41:$F$784,3)+'Иные услуги '!$C$5+'РСТ РСО-А'!$L$6+'РСТ РСО-А'!$G$9</f>
        <v>4620.32</v>
      </c>
      <c r="T397" s="118">
        <f>VLOOKUP($A397+ROUND((COLUMN()-2)/24,5),АТС!$A$41:$F$784,3)+'Иные услуги '!$C$5+'РСТ РСО-А'!$L$6+'РСТ РСО-А'!$G$9</f>
        <v>4383.8900000000003</v>
      </c>
      <c r="U397" s="118">
        <f>VLOOKUP($A397+ROUND((COLUMN()-2)/24,5),АТС!$A$41:$F$784,3)+'Иные услуги '!$C$5+'РСТ РСО-А'!$L$6+'РСТ РСО-А'!$G$9</f>
        <v>4553.22</v>
      </c>
      <c r="V397" s="118">
        <f>VLOOKUP($A397+ROUND((COLUMN()-2)/24,5),АТС!$A$41:$F$784,3)+'Иные услуги '!$C$5+'РСТ РСО-А'!$L$6+'РСТ РСО-А'!$G$9</f>
        <v>4620.3100000000004</v>
      </c>
      <c r="W397" s="118">
        <f>VLOOKUP($A397+ROUND((COLUMN()-2)/24,5),АТС!$A$41:$F$784,3)+'Иные услуги '!$C$5+'РСТ РСО-А'!$L$6+'РСТ РСО-А'!$G$9</f>
        <v>4790.34</v>
      </c>
      <c r="X397" s="118">
        <f>VLOOKUP($A397+ROUND((COLUMN()-2)/24,5),АТС!$A$41:$F$784,3)+'Иные услуги '!$C$5+'РСТ РСО-А'!$L$6+'РСТ РСО-А'!$G$9</f>
        <v>5278.35</v>
      </c>
      <c r="Y397" s="118">
        <f>VLOOKUP($A397+ROUND((COLUMN()-2)/24,5),АТС!$A$41:$F$784,3)+'Иные услуги '!$C$5+'РСТ РСО-А'!$L$6+'РСТ РСО-А'!$G$9</f>
        <v>4376.99</v>
      </c>
    </row>
    <row r="398" spans="1:27" x14ac:dyDescent="0.2">
      <c r="A398" s="66">
        <f t="shared" si="11"/>
        <v>43383</v>
      </c>
      <c r="B398" s="118">
        <f>VLOOKUP($A398+ROUND((COLUMN()-2)/24,5),АТС!$A$41:$F$784,3)+'Иные услуги '!$C$5+'РСТ РСО-А'!$L$6+'РСТ РСО-А'!$G$9</f>
        <v>4348.8100000000004</v>
      </c>
      <c r="C398" s="118">
        <f>VLOOKUP($A398+ROUND((COLUMN()-2)/24,5),АТС!$A$41:$F$784,3)+'Иные услуги '!$C$5+'РСТ РСО-А'!$L$6+'РСТ РСО-А'!$G$9</f>
        <v>4371.2699999999995</v>
      </c>
      <c r="D398" s="118">
        <f>VLOOKUP($A398+ROUND((COLUMN()-2)/24,5),АТС!$A$41:$F$784,3)+'Иные услуги '!$C$5+'РСТ РСО-А'!$L$6+'РСТ РСО-А'!$G$9</f>
        <v>4410.82</v>
      </c>
      <c r="E398" s="118">
        <f>VLOOKUP($A398+ROUND((COLUMN()-2)/24,5),АТС!$A$41:$F$784,3)+'Иные услуги '!$C$5+'РСТ РСО-А'!$L$6+'РСТ РСО-А'!$G$9</f>
        <v>4432.28</v>
      </c>
      <c r="F398" s="118">
        <f>VLOOKUP($A398+ROUND((COLUMN()-2)/24,5),АТС!$A$41:$F$784,3)+'Иные услуги '!$C$5+'РСТ РСО-А'!$L$6+'РСТ РСО-А'!$G$9</f>
        <v>4411.58</v>
      </c>
      <c r="G398" s="118">
        <f>VLOOKUP($A398+ROUND((COLUMN()-2)/24,5),АТС!$A$41:$F$784,3)+'Иные услуги '!$C$5+'РСТ РСО-А'!$L$6+'РСТ РСО-А'!$G$9</f>
        <v>4386.3900000000003</v>
      </c>
      <c r="H398" s="118">
        <f>VLOOKUP($A398+ROUND((COLUMN()-2)/24,5),АТС!$A$41:$F$784,3)+'Иные услуги '!$C$5+'РСТ РСО-А'!$L$6+'РСТ РСО-А'!$G$9</f>
        <v>4432.24</v>
      </c>
      <c r="I398" s="118">
        <f>VLOOKUP($A398+ROUND((COLUMN()-2)/24,5),АТС!$A$41:$F$784,3)+'Иные услуги '!$C$5+'РСТ РСО-А'!$L$6+'РСТ РСО-А'!$G$9</f>
        <v>4428.1499999999996</v>
      </c>
      <c r="J398" s="118">
        <f>VLOOKUP($A398+ROUND((COLUMN()-2)/24,5),АТС!$A$41:$F$784,3)+'Иные услуги '!$C$5+'РСТ РСО-А'!$L$6+'РСТ РСО-А'!$G$9</f>
        <v>4417.3900000000003</v>
      </c>
      <c r="K398" s="118">
        <f>VLOOKUP($A398+ROUND((COLUMN()-2)/24,5),АТС!$A$41:$F$784,3)+'Иные услуги '!$C$5+'РСТ РСО-А'!$L$6+'РСТ РСО-А'!$G$9</f>
        <v>4385.6400000000003</v>
      </c>
      <c r="L398" s="118">
        <f>VLOOKUP($A398+ROUND((COLUMN()-2)/24,5),АТС!$A$41:$F$784,3)+'Иные услуги '!$C$5+'РСТ РСО-А'!$L$6+'РСТ РСО-А'!$G$9</f>
        <v>4385.3</v>
      </c>
      <c r="M398" s="118">
        <f>VLOOKUP($A398+ROUND((COLUMN()-2)/24,5),АТС!$A$41:$F$784,3)+'Иные услуги '!$C$5+'РСТ РСО-А'!$L$6+'РСТ РСО-А'!$G$9</f>
        <v>4385.1899999999996</v>
      </c>
      <c r="N398" s="118">
        <f>VLOOKUP($A398+ROUND((COLUMN()-2)/24,5),АТС!$A$41:$F$784,3)+'Иные услуги '!$C$5+'РСТ РСО-А'!$L$6+'РСТ РСО-А'!$G$9</f>
        <v>4451.59</v>
      </c>
      <c r="O398" s="118">
        <f>VLOOKUP($A398+ROUND((COLUMN()-2)/24,5),АТС!$A$41:$F$784,3)+'Иные услуги '!$C$5+'РСТ РСО-А'!$L$6+'РСТ РСО-А'!$G$9</f>
        <v>4451.5600000000004</v>
      </c>
      <c r="P398" s="118">
        <f>VLOOKUP($A398+ROUND((COLUMN()-2)/24,5),АТС!$A$41:$F$784,3)+'Иные услуги '!$C$5+'РСТ РСО-А'!$L$6+'РСТ РСО-А'!$G$9</f>
        <v>4451.59</v>
      </c>
      <c r="Q398" s="118">
        <f>VLOOKUP($A398+ROUND((COLUMN()-2)/24,5),АТС!$A$41:$F$784,3)+'Иные услуги '!$C$5+'РСТ РСО-А'!$L$6+'РСТ РСО-А'!$G$9</f>
        <v>4451.3900000000003</v>
      </c>
      <c r="R398" s="118">
        <f>VLOOKUP($A398+ROUND((COLUMN()-2)/24,5),АТС!$A$41:$F$784,3)+'Иные услуги '!$C$5+'РСТ РСО-А'!$L$6+'РСТ РСО-А'!$G$9</f>
        <v>4450.8599999999997</v>
      </c>
      <c r="S398" s="118">
        <f>VLOOKUP($A398+ROUND((COLUMN()-2)/24,5),АТС!$A$41:$F$784,3)+'Иные услуги '!$C$5+'РСТ РСО-А'!$L$6+'РСТ РСО-А'!$G$9</f>
        <v>4387.3</v>
      </c>
      <c r="T398" s="118">
        <f>VLOOKUP($A398+ROUND((COLUMN()-2)/24,5),АТС!$A$41:$F$784,3)+'Иные услуги '!$C$5+'РСТ РСО-А'!$L$6+'РСТ РСО-А'!$G$9</f>
        <v>4519.1899999999996</v>
      </c>
      <c r="U398" s="118">
        <f>VLOOKUP($A398+ROUND((COLUMN()-2)/24,5),АТС!$A$41:$F$784,3)+'Иные услуги '!$C$5+'РСТ РСО-А'!$L$6+'РСТ РСО-А'!$G$9</f>
        <v>4441.32</v>
      </c>
      <c r="V398" s="118">
        <f>VLOOKUP($A398+ROUND((COLUMN()-2)/24,5),АТС!$A$41:$F$784,3)+'Иные услуги '!$C$5+'РСТ РСО-А'!$L$6+'РСТ РСО-А'!$G$9</f>
        <v>4403.53</v>
      </c>
      <c r="W398" s="118">
        <f>VLOOKUP($A398+ROUND((COLUMN()-2)/24,5),АТС!$A$41:$F$784,3)+'Иные услуги '!$C$5+'РСТ РСО-А'!$L$6+'РСТ РСО-А'!$G$9</f>
        <v>4417.0600000000004</v>
      </c>
      <c r="X398" s="118">
        <f>VLOOKUP($A398+ROUND((COLUMN()-2)/24,5),АТС!$A$41:$F$784,3)+'Иные услуги '!$C$5+'РСТ РСО-А'!$L$6+'РСТ РСО-А'!$G$9</f>
        <v>4629.33</v>
      </c>
      <c r="Y398" s="118">
        <f>VLOOKUP($A398+ROUND((COLUMN()-2)/24,5),АТС!$A$41:$F$784,3)+'Иные услуги '!$C$5+'РСТ РСО-А'!$L$6+'РСТ РСО-А'!$G$9</f>
        <v>4463.76</v>
      </c>
    </row>
    <row r="399" spans="1:27" x14ac:dyDescent="0.2">
      <c r="A399" s="66">
        <f t="shared" si="11"/>
        <v>43384</v>
      </c>
      <c r="B399" s="118">
        <f>VLOOKUP($A399+ROUND((COLUMN()-2)/24,5),АТС!$A$41:$F$784,3)+'Иные услуги '!$C$5+'РСТ РСО-А'!$L$6+'РСТ РСО-А'!$G$9</f>
        <v>4347.84</v>
      </c>
      <c r="C399" s="118">
        <f>VLOOKUP($A399+ROUND((COLUMN()-2)/24,5),АТС!$A$41:$F$784,3)+'Иные услуги '!$C$5+'РСТ РСО-А'!$L$6+'РСТ РСО-А'!$G$9</f>
        <v>4370.53</v>
      </c>
      <c r="D399" s="118">
        <f>VLOOKUP($A399+ROUND((COLUMN()-2)/24,5),АТС!$A$41:$F$784,3)+'Иные услуги '!$C$5+'РСТ РСО-А'!$L$6+'РСТ РСО-А'!$G$9</f>
        <v>4410.3999999999996</v>
      </c>
      <c r="E399" s="118">
        <f>VLOOKUP($A399+ROUND((COLUMN()-2)/24,5),АТС!$A$41:$F$784,3)+'Иные услуги '!$C$5+'РСТ РСО-А'!$L$6+'РСТ РСО-А'!$G$9</f>
        <v>4431.95</v>
      </c>
      <c r="F399" s="118">
        <f>VLOOKUP($A399+ROUND((COLUMN()-2)/24,5),АТС!$A$41:$F$784,3)+'Иные услуги '!$C$5+'РСТ РСО-А'!$L$6+'РСТ РСО-А'!$G$9</f>
        <v>4410.96</v>
      </c>
      <c r="G399" s="118">
        <f>VLOOKUP($A399+ROUND((COLUMN()-2)/24,5),АТС!$A$41:$F$784,3)+'Иные услуги '!$C$5+'РСТ РСО-А'!$L$6+'РСТ РСО-А'!$G$9</f>
        <v>4384.8999999999996</v>
      </c>
      <c r="H399" s="118">
        <f>VLOOKUP($A399+ROUND((COLUMN()-2)/24,5),АТС!$A$41:$F$784,3)+'Иные услуги '!$C$5+'РСТ РСО-А'!$L$6+'РСТ РСО-А'!$G$9</f>
        <v>4429.83</v>
      </c>
      <c r="I399" s="118">
        <f>VLOOKUP($A399+ROUND((COLUMN()-2)/24,5),АТС!$A$41:$F$784,3)+'Иные услуги '!$C$5+'РСТ РСО-А'!$L$6+'РСТ РСО-А'!$G$9</f>
        <v>4427.7699999999995</v>
      </c>
      <c r="J399" s="118">
        <f>VLOOKUP($A399+ROUND((COLUMN()-2)/24,5),АТС!$A$41:$F$784,3)+'Иные услуги '!$C$5+'РСТ РСО-А'!$L$6+'РСТ РСО-А'!$G$9</f>
        <v>4451.18</v>
      </c>
      <c r="K399" s="118">
        <f>VLOOKUP($A399+ROUND((COLUMN()-2)/24,5),АТС!$A$41:$F$784,3)+'Иные услуги '!$C$5+'РСТ РСО-А'!$L$6+'РСТ РСО-А'!$G$9</f>
        <v>4384.78</v>
      </c>
      <c r="L399" s="118">
        <f>VLOOKUP($A399+ROUND((COLUMN()-2)/24,5),АТС!$A$41:$F$784,3)+'Иные услуги '!$C$5+'РСТ РСО-А'!$L$6+'РСТ РСО-А'!$G$9</f>
        <v>4384.93</v>
      </c>
      <c r="M399" s="118">
        <f>VLOOKUP($A399+ROUND((COLUMN()-2)/24,5),АТС!$A$41:$F$784,3)+'Иные услуги '!$C$5+'РСТ РСО-А'!$L$6+'РСТ РСО-А'!$G$9</f>
        <v>4384.67</v>
      </c>
      <c r="N399" s="118">
        <f>VLOOKUP($A399+ROUND((COLUMN()-2)/24,5),АТС!$A$41:$F$784,3)+'Иные услуги '!$C$5+'РСТ РСО-А'!$L$6+'РСТ РСО-А'!$G$9</f>
        <v>4416.8</v>
      </c>
      <c r="O399" s="118">
        <f>VLOOKUP($A399+ROUND((COLUMN()-2)/24,5),АТС!$A$41:$F$784,3)+'Иные услуги '!$C$5+'РСТ РСО-А'!$L$6+'РСТ РСО-А'!$G$9</f>
        <v>4384.32</v>
      </c>
      <c r="P399" s="118">
        <f>VLOOKUP($A399+ROUND((COLUMN()-2)/24,5),АТС!$A$41:$F$784,3)+'Иные услуги '!$C$5+'РСТ РСО-А'!$L$6+'РСТ РСО-А'!$G$9</f>
        <v>4384.3500000000004</v>
      </c>
      <c r="Q399" s="118">
        <f>VLOOKUP($A399+ROUND((COLUMN()-2)/24,5),АТС!$A$41:$F$784,3)+'Иные услуги '!$C$5+'РСТ РСО-А'!$L$6+'РСТ РСО-А'!$G$9</f>
        <v>4384.8100000000004</v>
      </c>
      <c r="R399" s="118">
        <f>VLOOKUP($A399+ROUND((COLUMN()-2)/24,5),АТС!$A$41:$F$784,3)+'Иные услуги '!$C$5+'РСТ РСО-А'!$L$6+'РСТ РСО-А'!$G$9</f>
        <v>4451.46</v>
      </c>
      <c r="S399" s="118">
        <f>VLOOKUP($A399+ROUND((COLUMN()-2)/24,5),АТС!$A$41:$F$784,3)+'Иные услуги '!$C$5+'РСТ РСО-А'!$L$6+'РСТ РСО-А'!$G$9</f>
        <v>4386.3100000000004</v>
      </c>
      <c r="T399" s="118">
        <f>VLOOKUP($A399+ROUND((COLUMN()-2)/24,5),АТС!$A$41:$F$784,3)+'Иные услуги '!$C$5+'РСТ РСО-А'!$L$6+'РСТ РСО-А'!$G$9</f>
        <v>4490.97</v>
      </c>
      <c r="U399" s="118">
        <f>VLOOKUP($A399+ROUND((COLUMN()-2)/24,5),АТС!$A$41:$F$784,3)+'Иные услуги '!$C$5+'РСТ РСО-А'!$L$6+'РСТ РСО-А'!$G$9</f>
        <v>4394.92</v>
      </c>
      <c r="V399" s="118">
        <f>VLOOKUP($A399+ROUND((COLUMN()-2)/24,5),АТС!$A$41:$F$784,3)+'Иные услуги '!$C$5+'РСТ РСО-А'!$L$6+'РСТ РСО-А'!$G$9</f>
        <v>4396.8599999999997</v>
      </c>
      <c r="W399" s="118">
        <f>VLOOKUP($A399+ROUND((COLUMN()-2)/24,5),АТС!$A$41:$F$784,3)+'Иные услуги '!$C$5+'РСТ РСО-А'!$L$6+'РСТ РСО-А'!$G$9</f>
        <v>4414.04</v>
      </c>
      <c r="X399" s="118">
        <f>VLOOKUP($A399+ROUND((COLUMN()-2)/24,5),АТС!$A$41:$F$784,3)+'Иные услуги '!$C$5+'РСТ РСО-А'!$L$6+'РСТ РСО-А'!$G$9</f>
        <v>4626.78</v>
      </c>
      <c r="Y399" s="118">
        <f>VLOOKUP($A399+ROUND((COLUMN()-2)/24,5),АТС!$A$41:$F$784,3)+'Иные услуги '!$C$5+'РСТ РСО-А'!$L$6+'РСТ РСО-А'!$G$9</f>
        <v>4462.8599999999997</v>
      </c>
    </row>
    <row r="400" spans="1:27" x14ac:dyDescent="0.2">
      <c r="A400" s="66">
        <f t="shared" si="11"/>
        <v>43385</v>
      </c>
      <c r="B400" s="118">
        <f>VLOOKUP($A400+ROUND((COLUMN()-2)/24,5),АТС!$A$41:$F$784,3)+'Иные услуги '!$C$5+'РСТ РСО-А'!$L$6+'РСТ РСО-А'!$G$9</f>
        <v>4357.4800000000005</v>
      </c>
      <c r="C400" s="118">
        <f>VLOOKUP($A400+ROUND((COLUMN()-2)/24,5),АТС!$A$41:$F$784,3)+'Иные услуги '!$C$5+'РСТ РСО-А'!$L$6+'РСТ РСО-А'!$G$9</f>
        <v>4356.13</v>
      </c>
      <c r="D400" s="118">
        <f>VLOOKUP($A400+ROUND((COLUMN()-2)/24,5),АТС!$A$41:$F$784,3)+'Иные услуги '!$C$5+'РСТ РСО-А'!$L$6+'РСТ РСО-А'!$G$9</f>
        <v>4394.12</v>
      </c>
      <c r="E400" s="118">
        <f>VLOOKUP($A400+ROUND((COLUMN()-2)/24,5),АТС!$A$41:$F$784,3)+'Иные услуги '!$C$5+'РСТ РСО-А'!$L$6+'РСТ РСО-А'!$G$9</f>
        <v>4415.1000000000004</v>
      </c>
      <c r="F400" s="118">
        <f>VLOOKUP($A400+ROUND((COLUMN()-2)/24,5),АТС!$A$41:$F$784,3)+'Иные услуги '!$C$5+'РСТ РСО-А'!$L$6+'РСТ РСО-А'!$G$9</f>
        <v>4396.13</v>
      </c>
      <c r="G400" s="118">
        <f>VLOOKUP($A400+ROUND((COLUMN()-2)/24,5),АТС!$A$41:$F$784,3)+'Иные услуги '!$C$5+'РСТ РСО-А'!$L$6+'РСТ РСО-А'!$G$9</f>
        <v>4372.03</v>
      </c>
      <c r="H400" s="118">
        <f>VLOOKUP($A400+ROUND((COLUMN()-2)/24,5),АТС!$A$41:$F$784,3)+'Иные услуги '!$C$5+'РСТ РСО-А'!$L$6+'РСТ РСО-А'!$G$9</f>
        <v>4376.55</v>
      </c>
      <c r="I400" s="118">
        <f>VLOOKUP($A400+ROUND((COLUMN()-2)/24,5),АТС!$A$41:$F$784,3)+'Иные услуги '!$C$5+'РСТ РСО-А'!$L$6+'РСТ РСО-А'!$G$9</f>
        <v>4419.6899999999996</v>
      </c>
      <c r="J400" s="118">
        <f>VLOOKUP($A400+ROUND((COLUMN()-2)/24,5),АТС!$A$41:$F$784,3)+'Иные услуги '!$C$5+'РСТ РСО-А'!$L$6+'РСТ РСО-А'!$G$9</f>
        <v>4449.71</v>
      </c>
      <c r="K400" s="118">
        <f>VLOOKUP($A400+ROUND((COLUMN()-2)/24,5),АТС!$A$41:$F$784,3)+'Иные услуги '!$C$5+'РСТ РСО-А'!$L$6+'РСТ РСО-А'!$G$9</f>
        <v>4386.28</v>
      </c>
      <c r="L400" s="118">
        <f>VLOOKUP($A400+ROUND((COLUMN()-2)/24,5),АТС!$A$41:$F$784,3)+'Иные услуги '!$C$5+'РСТ РСО-А'!$L$6+'РСТ РСО-А'!$G$9</f>
        <v>4463.43</v>
      </c>
      <c r="M400" s="118">
        <f>VLOOKUP($A400+ROUND((COLUMN()-2)/24,5),АТС!$A$41:$F$784,3)+'Иные услуги '!$C$5+'РСТ РСО-А'!$L$6+'РСТ РСО-А'!$G$9</f>
        <v>4462.8100000000004</v>
      </c>
      <c r="N400" s="118">
        <f>VLOOKUP($A400+ROUND((COLUMN()-2)/24,5),АТС!$A$41:$F$784,3)+'Иные услуги '!$C$5+'РСТ РСО-А'!$L$6+'РСТ РСО-А'!$G$9</f>
        <v>4405.68</v>
      </c>
      <c r="O400" s="118">
        <f>VLOOKUP($A400+ROUND((COLUMN()-2)/24,5),АТС!$A$41:$F$784,3)+'Иные услуги '!$C$5+'РСТ РСО-А'!$L$6+'РСТ РСО-А'!$G$9</f>
        <v>4422.8500000000004</v>
      </c>
      <c r="P400" s="118">
        <f>VLOOKUP($A400+ROUND((COLUMN()-2)/24,5),АТС!$A$41:$F$784,3)+'Иные услуги '!$C$5+'РСТ РСО-А'!$L$6+'РСТ РСО-А'!$G$9</f>
        <v>4423.08</v>
      </c>
      <c r="Q400" s="118">
        <f>VLOOKUP($A400+ROUND((COLUMN()-2)/24,5),АТС!$A$41:$F$784,3)+'Иные услуги '!$C$5+'РСТ РСО-А'!$L$6+'РСТ РСО-А'!$G$9</f>
        <v>4425.03</v>
      </c>
      <c r="R400" s="118">
        <f>VLOOKUP($A400+ROUND((COLUMN()-2)/24,5),АТС!$A$41:$F$784,3)+'Иные услуги '!$C$5+'РСТ РСО-А'!$L$6+'РСТ РСО-А'!$G$9</f>
        <v>4383.38</v>
      </c>
      <c r="S400" s="118">
        <f>VLOOKUP($A400+ROUND((COLUMN()-2)/24,5),АТС!$A$41:$F$784,3)+'Иные услуги '!$C$5+'РСТ РСО-А'!$L$6+'РСТ РСО-А'!$G$9</f>
        <v>4374.79</v>
      </c>
      <c r="T400" s="118">
        <f>VLOOKUP($A400+ROUND((COLUMN()-2)/24,5),АТС!$A$41:$F$784,3)+'Иные услуги '!$C$5+'РСТ РСО-А'!$L$6+'РСТ РСО-А'!$G$9</f>
        <v>4507.84</v>
      </c>
      <c r="U400" s="118">
        <f>VLOOKUP($A400+ROUND((COLUMN()-2)/24,5),АТС!$A$41:$F$784,3)+'Иные услуги '!$C$5+'РСТ РСО-А'!$L$6+'РСТ РСО-А'!$G$9</f>
        <v>4423.09</v>
      </c>
      <c r="V400" s="118">
        <f>VLOOKUP($A400+ROUND((COLUMN()-2)/24,5),АТС!$A$41:$F$784,3)+'Иные услуги '!$C$5+'РСТ РСО-А'!$L$6+'РСТ РСО-А'!$G$9</f>
        <v>4376</v>
      </c>
      <c r="W400" s="118">
        <f>VLOOKUP($A400+ROUND((COLUMN()-2)/24,5),АТС!$A$41:$F$784,3)+'Иные услуги '!$C$5+'РСТ РСО-А'!$L$6+'РСТ РСО-А'!$G$9</f>
        <v>4396.97</v>
      </c>
      <c r="X400" s="118">
        <f>VLOOKUP($A400+ROUND((COLUMN()-2)/24,5),АТС!$A$41:$F$784,3)+'Иные услуги '!$C$5+'РСТ РСО-А'!$L$6+'РСТ РСО-А'!$G$9</f>
        <v>4596.01</v>
      </c>
      <c r="Y400" s="118">
        <f>VLOOKUP($A400+ROUND((COLUMN()-2)/24,5),АТС!$A$41:$F$784,3)+'Иные услуги '!$C$5+'РСТ РСО-А'!$L$6+'РСТ РСО-А'!$G$9</f>
        <v>4499.1899999999996</v>
      </c>
    </row>
    <row r="401" spans="1:25" x14ac:dyDescent="0.2">
      <c r="A401" s="66">
        <f t="shared" si="11"/>
        <v>43386</v>
      </c>
      <c r="B401" s="118">
        <f>VLOOKUP($A401+ROUND((COLUMN()-2)/24,5),АТС!$A$41:$F$784,3)+'Иные услуги '!$C$5+'РСТ РСО-А'!$L$6+'РСТ РСО-А'!$G$9</f>
        <v>4369.18</v>
      </c>
      <c r="C401" s="118">
        <f>VLOOKUP($A401+ROUND((COLUMN()-2)/24,5),АТС!$A$41:$F$784,3)+'Иные услуги '!$C$5+'РСТ РСО-А'!$L$6+'РСТ РСО-А'!$G$9</f>
        <v>4403.49</v>
      </c>
      <c r="D401" s="118">
        <f>VLOOKUP($A401+ROUND((COLUMN()-2)/24,5),АТС!$A$41:$F$784,3)+'Иные услуги '!$C$5+'РСТ РСО-А'!$L$6+'РСТ РСО-А'!$G$9</f>
        <v>4418.54</v>
      </c>
      <c r="E401" s="118">
        <f>VLOOKUP($A401+ROUND((COLUMN()-2)/24,5),АТС!$A$41:$F$784,3)+'Иные услуги '!$C$5+'РСТ РСО-А'!$L$6+'РСТ РСО-А'!$G$9</f>
        <v>4440.3500000000004</v>
      </c>
      <c r="F401" s="118">
        <f>VLOOKUP($A401+ROUND((COLUMN()-2)/24,5),АТС!$A$41:$F$784,3)+'Иные услуги '!$C$5+'РСТ РСО-А'!$L$6+'РСТ РСО-А'!$G$9</f>
        <v>4439.6400000000003</v>
      </c>
      <c r="G401" s="118">
        <f>VLOOKUP($A401+ROUND((COLUMN()-2)/24,5),АТС!$A$41:$F$784,3)+'Иные услуги '!$C$5+'РСТ РСО-А'!$L$6+'РСТ РСО-А'!$G$9</f>
        <v>4401.63</v>
      </c>
      <c r="H401" s="118">
        <f>VLOOKUP($A401+ROUND((COLUMN()-2)/24,5),АТС!$A$41:$F$784,3)+'Иные услуги '!$C$5+'РСТ РСО-А'!$L$6+'РСТ РСО-А'!$G$9</f>
        <v>4476.99</v>
      </c>
      <c r="I401" s="118">
        <f>VLOOKUP($A401+ROUND((COLUMN()-2)/24,5),АТС!$A$41:$F$784,3)+'Иные услуги '!$C$5+'РСТ РСО-А'!$L$6+'РСТ РСО-А'!$G$9</f>
        <v>4385.99</v>
      </c>
      <c r="J401" s="118">
        <f>VLOOKUP($A401+ROUND((COLUMN()-2)/24,5),АТС!$A$41:$F$784,3)+'Иные услуги '!$C$5+'РСТ РСО-А'!$L$6+'РСТ РСО-А'!$G$9</f>
        <v>4524.91</v>
      </c>
      <c r="K401" s="118">
        <f>VLOOKUP($A401+ROUND((COLUMN()-2)/24,5),АТС!$A$41:$F$784,3)+'Иные услуги '!$C$5+'РСТ РСО-А'!$L$6+'РСТ РСО-А'!$G$9</f>
        <v>4448.12</v>
      </c>
      <c r="L401" s="118">
        <f>VLOOKUP($A401+ROUND((COLUMN()-2)/24,5),АТС!$A$41:$F$784,3)+'Иные услуги '!$C$5+'РСТ РСО-А'!$L$6+'РСТ РСО-А'!$G$9</f>
        <v>4447.49</v>
      </c>
      <c r="M401" s="118">
        <f>VLOOKUP($A401+ROUND((COLUMN()-2)/24,5),АТС!$A$41:$F$784,3)+'Иные услуги '!$C$5+'РСТ РСО-А'!$L$6+'РСТ РСО-А'!$G$9</f>
        <v>4446.62</v>
      </c>
      <c r="N401" s="118">
        <f>VLOOKUP($A401+ROUND((COLUMN()-2)/24,5),АТС!$A$41:$F$784,3)+'Иные услуги '!$C$5+'РСТ РСО-А'!$L$6+'РСТ РСО-А'!$G$9</f>
        <v>4483.57</v>
      </c>
      <c r="O401" s="118">
        <f>VLOOKUP($A401+ROUND((COLUMN()-2)/24,5),АТС!$A$41:$F$784,3)+'Иные услуги '!$C$5+'РСТ РСО-А'!$L$6+'РСТ РСО-А'!$G$9</f>
        <v>4483.38</v>
      </c>
      <c r="P401" s="118">
        <f>VLOOKUP($A401+ROUND((COLUMN()-2)/24,5),АТС!$A$41:$F$784,3)+'Иные услуги '!$C$5+'РСТ РСО-А'!$L$6+'РСТ РСО-А'!$G$9</f>
        <v>4483.62</v>
      </c>
      <c r="Q401" s="118">
        <f>VLOOKUP($A401+ROUND((COLUMN()-2)/24,5),АТС!$A$41:$F$784,3)+'Иные услуги '!$C$5+'РСТ РСО-А'!$L$6+'РСТ РСО-А'!$G$9</f>
        <v>4482.58</v>
      </c>
      <c r="R401" s="118">
        <f>VLOOKUP($A401+ROUND((COLUMN()-2)/24,5),АТС!$A$41:$F$784,3)+'Иные услуги '!$C$5+'РСТ РСО-А'!$L$6+'РСТ РСО-А'!$G$9</f>
        <v>4445.8999999999996</v>
      </c>
      <c r="S401" s="118">
        <f>VLOOKUP($A401+ROUND((COLUMN()-2)/24,5),АТС!$A$41:$F$784,3)+'Иные услуги '!$C$5+'РСТ РСО-А'!$L$6+'РСТ РСО-А'!$G$9</f>
        <v>4369.84</v>
      </c>
      <c r="T401" s="118">
        <f>VLOOKUP($A401+ROUND((COLUMN()-2)/24,5),АТС!$A$41:$F$784,3)+'Иные услуги '!$C$5+'РСТ РСО-А'!$L$6+'РСТ РСО-А'!$G$9</f>
        <v>4466.7699999999995</v>
      </c>
      <c r="U401" s="118">
        <f>VLOOKUP($A401+ROUND((COLUMN()-2)/24,5),АТС!$A$41:$F$784,3)+'Иные услуги '!$C$5+'РСТ РСО-А'!$L$6+'РСТ РСО-А'!$G$9</f>
        <v>4387.46</v>
      </c>
      <c r="V401" s="118">
        <f>VLOOKUP($A401+ROUND((COLUMN()-2)/24,5),АТС!$A$41:$F$784,3)+'Иные услуги '!$C$5+'РСТ РСО-А'!$L$6+'РСТ РСО-А'!$G$9</f>
        <v>4386.2300000000005</v>
      </c>
      <c r="W401" s="118">
        <f>VLOOKUP($A401+ROUND((COLUMN()-2)/24,5),АТС!$A$41:$F$784,3)+'Иные услуги '!$C$5+'РСТ РСО-А'!$L$6+'РСТ РСО-А'!$G$9</f>
        <v>4401.68</v>
      </c>
      <c r="X401" s="118">
        <f>VLOOKUP($A401+ROUND((COLUMN()-2)/24,5),АТС!$A$41:$F$784,3)+'Иные услуги '!$C$5+'РСТ РСО-А'!$L$6+'РСТ РСО-А'!$G$9</f>
        <v>4609.55</v>
      </c>
      <c r="Y401" s="118">
        <f>VLOOKUP($A401+ROUND((COLUMN()-2)/24,5),АТС!$A$41:$F$784,3)+'Иные услуги '!$C$5+'РСТ РСО-А'!$L$6+'РСТ РСО-А'!$G$9</f>
        <v>4438</v>
      </c>
    </row>
    <row r="402" spans="1:25" x14ac:dyDescent="0.2">
      <c r="A402" s="66">
        <f t="shared" si="11"/>
        <v>43387</v>
      </c>
      <c r="B402" s="118">
        <f>VLOOKUP($A402+ROUND((COLUMN()-2)/24,5),АТС!$A$41:$F$784,3)+'Иные услуги '!$C$5+'РСТ РСО-А'!$L$6+'РСТ РСО-А'!$G$9</f>
        <v>4360.75</v>
      </c>
      <c r="C402" s="118">
        <f>VLOOKUP($A402+ROUND((COLUMN()-2)/24,5),АТС!$A$41:$F$784,3)+'Иные услуги '!$C$5+'РСТ РСО-А'!$L$6+'РСТ РСО-А'!$G$9</f>
        <v>4413.97</v>
      </c>
      <c r="D402" s="118">
        <f>VLOOKUP($A402+ROUND((COLUMN()-2)/24,5),АТС!$A$41:$F$784,3)+'Иные услуги '!$C$5+'РСТ РСО-А'!$L$6+'РСТ РСО-А'!$G$9</f>
        <v>4440.1099999999997</v>
      </c>
      <c r="E402" s="118">
        <f>VLOOKUP($A402+ROUND((COLUMN()-2)/24,5),АТС!$A$41:$F$784,3)+'Иные услуги '!$C$5+'РСТ РСО-А'!$L$6+'РСТ РСО-А'!$G$9</f>
        <v>4453.5600000000004</v>
      </c>
      <c r="F402" s="118">
        <f>VLOOKUP($A402+ROUND((COLUMN()-2)/24,5),АТС!$A$41:$F$784,3)+'Иные услуги '!$C$5+'РСТ РСО-А'!$L$6+'РСТ РСО-А'!$G$9</f>
        <v>4435.3999999999996</v>
      </c>
      <c r="G402" s="118">
        <f>VLOOKUP($A402+ROUND((COLUMN()-2)/24,5),АТС!$A$41:$F$784,3)+'Иные услуги '!$C$5+'РСТ РСО-А'!$L$6+'РСТ РСО-А'!$G$9</f>
        <v>4435.29</v>
      </c>
      <c r="H402" s="118">
        <f>VLOOKUP($A402+ROUND((COLUMN()-2)/24,5),АТС!$A$41:$F$784,3)+'Иные услуги '!$C$5+'РСТ РСО-А'!$L$6+'РСТ РСО-А'!$G$9</f>
        <v>4526.12</v>
      </c>
      <c r="I402" s="118">
        <f>VLOOKUP($A402+ROUND((COLUMN()-2)/24,5),АТС!$A$41:$F$784,3)+'Иные услуги '!$C$5+'РСТ РСО-А'!$L$6+'РСТ РСО-А'!$G$9</f>
        <v>4392.8500000000004</v>
      </c>
      <c r="J402" s="118">
        <f>VLOOKUP($A402+ROUND((COLUMN()-2)/24,5),АТС!$A$41:$F$784,3)+'Иные услуги '!$C$5+'РСТ РСО-А'!$L$6+'РСТ РСО-А'!$G$9</f>
        <v>4565.55</v>
      </c>
      <c r="K402" s="118">
        <f>VLOOKUP($A402+ROUND((COLUMN()-2)/24,5),АТС!$A$41:$F$784,3)+'Иные услуги '!$C$5+'РСТ РСО-А'!$L$6+'РСТ РСО-А'!$G$9</f>
        <v>4481.3999999999996</v>
      </c>
      <c r="L402" s="118">
        <f>VLOOKUP($A402+ROUND((COLUMN()-2)/24,5),АТС!$A$41:$F$784,3)+'Иные услуги '!$C$5+'РСТ РСО-А'!$L$6+'РСТ РСО-А'!$G$9</f>
        <v>4481.63</v>
      </c>
      <c r="M402" s="118">
        <f>VLOOKUP($A402+ROUND((COLUMN()-2)/24,5),АТС!$A$41:$F$784,3)+'Иные услуги '!$C$5+'РСТ РСО-А'!$L$6+'РСТ РСО-А'!$G$9</f>
        <v>4444.18</v>
      </c>
      <c r="N402" s="118">
        <f>VLOOKUP($A402+ROUND((COLUMN()-2)/24,5),АТС!$A$41:$F$784,3)+'Иные услуги '!$C$5+'РСТ РСО-А'!$L$6+'РСТ РСО-А'!$G$9</f>
        <v>4481.03</v>
      </c>
      <c r="O402" s="118">
        <f>VLOOKUP($A402+ROUND((COLUMN()-2)/24,5),АТС!$A$41:$F$784,3)+'Иные услуги '!$C$5+'РСТ РСО-А'!$L$6+'РСТ РСО-А'!$G$9</f>
        <v>4521.55</v>
      </c>
      <c r="P402" s="118">
        <f>VLOOKUP($A402+ROUND((COLUMN()-2)/24,5),АТС!$A$41:$F$784,3)+'Иные услуги '!$C$5+'РСТ РСО-А'!$L$6+'РСТ РСО-А'!$G$9</f>
        <v>4521.3900000000003</v>
      </c>
      <c r="Q402" s="118">
        <f>VLOOKUP($A402+ROUND((COLUMN()-2)/24,5),АТС!$A$41:$F$784,3)+'Иные услуги '!$C$5+'РСТ РСО-А'!$L$6+'РСТ РСО-А'!$G$9</f>
        <v>4521.33</v>
      </c>
      <c r="R402" s="118">
        <f>VLOOKUP($A402+ROUND((COLUMN()-2)/24,5),АТС!$A$41:$F$784,3)+'Иные услуги '!$C$5+'РСТ РСО-А'!$L$6+'РСТ РСО-А'!$G$9</f>
        <v>4481.12</v>
      </c>
      <c r="S402" s="118">
        <f>VLOOKUP($A402+ROUND((COLUMN()-2)/24,5),АТС!$A$41:$F$784,3)+'Иные услуги '!$C$5+'РСТ РСО-А'!$L$6+'РСТ РСО-А'!$G$9</f>
        <v>4380.3500000000004</v>
      </c>
      <c r="T402" s="118">
        <f>VLOOKUP($A402+ROUND((COLUMN()-2)/24,5),АТС!$A$41:$F$784,3)+'Иные услуги '!$C$5+'РСТ РСО-А'!$L$6+'РСТ РСО-А'!$G$9</f>
        <v>4469.5199999999995</v>
      </c>
      <c r="U402" s="118">
        <f>VLOOKUP($A402+ROUND((COLUMN()-2)/24,5),АТС!$A$41:$F$784,3)+'Иные услуги '!$C$5+'РСТ РСО-А'!$L$6+'РСТ РСО-А'!$G$9</f>
        <v>4388.41</v>
      </c>
      <c r="V402" s="118">
        <f>VLOOKUP($A402+ROUND((COLUMN()-2)/24,5),АТС!$A$41:$F$784,3)+'Иные услуги '!$C$5+'РСТ РСО-А'!$L$6+'РСТ РСО-А'!$G$9</f>
        <v>4388.07</v>
      </c>
      <c r="W402" s="118">
        <f>VLOOKUP($A402+ROUND((COLUMN()-2)/24,5),АТС!$A$41:$F$784,3)+'Иные услуги '!$C$5+'РСТ РСО-А'!$L$6+'РСТ РСО-А'!$G$9</f>
        <v>4401.8500000000004</v>
      </c>
      <c r="X402" s="118">
        <f>VLOOKUP($A402+ROUND((COLUMN()-2)/24,5),АТС!$A$41:$F$784,3)+'Иные услуги '!$C$5+'РСТ РСО-А'!$L$6+'РСТ РСО-А'!$G$9</f>
        <v>4607.71</v>
      </c>
      <c r="Y402" s="118">
        <f>VLOOKUP($A402+ROUND((COLUMN()-2)/24,5),АТС!$A$41:$F$784,3)+'Иные услуги '!$C$5+'РСТ РСО-А'!$L$6+'РСТ РСО-А'!$G$9</f>
        <v>4438.6000000000004</v>
      </c>
    </row>
    <row r="403" spans="1:25" x14ac:dyDescent="0.2">
      <c r="A403" s="66">
        <f t="shared" si="11"/>
        <v>43388</v>
      </c>
      <c r="B403" s="118">
        <f>VLOOKUP($A403+ROUND((COLUMN()-2)/24,5),АТС!$A$41:$F$784,3)+'Иные услуги '!$C$5+'РСТ РСО-А'!$L$6+'РСТ РСО-А'!$G$9</f>
        <v>4362.74</v>
      </c>
      <c r="C403" s="118">
        <f>VLOOKUP($A403+ROUND((COLUMN()-2)/24,5),АТС!$A$41:$F$784,3)+'Иные услуги '!$C$5+'РСТ РСО-А'!$L$6+'РСТ РСО-А'!$G$9</f>
        <v>4401.55</v>
      </c>
      <c r="D403" s="118">
        <f>VLOOKUP($A403+ROUND((COLUMN()-2)/24,5),АТС!$A$41:$F$784,3)+'Иные услуги '!$C$5+'РСТ РСО-А'!$L$6+'РСТ РСО-А'!$G$9</f>
        <v>4415.37</v>
      </c>
      <c r="E403" s="118">
        <f>VLOOKUP($A403+ROUND((COLUMN()-2)/24,5),АТС!$A$41:$F$784,3)+'Иные услуги '!$C$5+'РСТ РСО-А'!$L$6+'РСТ РСО-А'!$G$9</f>
        <v>4437.1899999999996</v>
      </c>
      <c r="F403" s="118">
        <f>VLOOKUP($A403+ROUND((COLUMN()-2)/24,5),АТС!$A$41:$F$784,3)+'Иные услуги '!$C$5+'РСТ РСО-А'!$L$6+'РСТ РСО-А'!$G$9</f>
        <v>4436.82</v>
      </c>
      <c r="G403" s="118">
        <f>VLOOKUP($A403+ROUND((COLUMN()-2)/24,5),АТС!$A$41:$F$784,3)+'Иные услуги '!$C$5+'РСТ РСО-А'!$L$6+'РСТ РСО-А'!$G$9</f>
        <v>4400.55</v>
      </c>
      <c r="H403" s="118">
        <f>VLOOKUP($A403+ROUND((COLUMN()-2)/24,5),АТС!$A$41:$F$784,3)+'Иные услуги '!$C$5+'РСТ РСО-А'!$L$6+'РСТ РСО-А'!$G$9</f>
        <v>4475.95</v>
      </c>
      <c r="I403" s="118">
        <f>VLOOKUP($A403+ROUND((COLUMN()-2)/24,5),АТС!$A$41:$F$784,3)+'Иные услуги '!$C$5+'РСТ РСО-А'!$L$6+'РСТ РСО-А'!$G$9</f>
        <v>4357.3100000000004</v>
      </c>
      <c r="J403" s="118">
        <f>VLOOKUP($A403+ROUND((COLUMN()-2)/24,5),АТС!$A$41:$F$784,3)+'Иные услуги '!$C$5+'РСТ РСО-А'!$L$6+'РСТ РСО-А'!$G$9</f>
        <v>4484.68</v>
      </c>
      <c r="K403" s="118">
        <f>VLOOKUP($A403+ROUND((COLUMN()-2)/24,5),АТС!$A$41:$F$784,3)+'Иные услуги '!$C$5+'РСТ РСО-А'!$L$6+'РСТ РСО-А'!$G$9</f>
        <v>4413.57</v>
      </c>
      <c r="L403" s="118">
        <f>VLOOKUP($A403+ROUND((COLUMN()-2)/24,5),АТС!$A$41:$F$784,3)+'Иные услуги '!$C$5+'РСТ РСО-А'!$L$6+'РСТ РСО-А'!$G$9</f>
        <v>4413.49</v>
      </c>
      <c r="M403" s="118">
        <f>VLOOKUP($A403+ROUND((COLUMN()-2)/24,5),АТС!$A$41:$F$784,3)+'Иные услуги '!$C$5+'РСТ РСО-А'!$L$6+'РСТ РСО-А'!$G$9</f>
        <v>4412.79</v>
      </c>
      <c r="N403" s="118">
        <f>VLOOKUP($A403+ROUND((COLUMN()-2)/24,5),АТС!$A$41:$F$784,3)+'Иные услуги '!$C$5+'РСТ РСО-А'!$L$6+'РСТ РСО-А'!$G$9</f>
        <v>4446.9800000000005</v>
      </c>
      <c r="O403" s="118">
        <f>VLOOKUP($A403+ROUND((COLUMN()-2)/24,5),АТС!$A$41:$F$784,3)+'Иные услуги '!$C$5+'РСТ РСО-А'!$L$6+'РСТ РСО-А'!$G$9</f>
        <v>4461.5</v>
      </c>
      <c r="P403" s="118">
        <f>VLOOKUP($A403+ROUND((COLUMN()-2)/24,5),АТС!$A$41:$F$784,3)+'Иные услуги '!$C$5+'РСТ РСО-А'!$L$6+'РСТ РСО-А'!$G$9</f>
        <v>4461.57</v>
      </c>
      <c r="Q403" s="118">
        <f>VLOOKUP($A403+ROUND((COLUMN()-2)/24,5),АТС!$A$41:$F$784,3)+'Иные услуги '!$C$5+'РСТ РСО-А'!$L$6+'РСТ РСО-А'!$G$9</f>
        <v>4446.9399999999996</v>
      </c>
      <c r="R403" s="118">
        <f>VLOOKUP($A403+ROUND((COLUMN()-2)/24,5),АТС!$A$41:$F$784,3)+'Иные услуги '!$C$5+'РСТ РСО-А'!$L$6+'РСТ РСО-А'!$G$9</f>
        <v>4412.53</v>
      </c>
      <c r="S403" s="118">
        <f>VLOOKUP($A403+ROUND((COLUMN()-2)/24,5),АТС!$A$41:$F$784,3)+'Иные услуги '!$C$5+'РСТ РСО-А'!$L$6+'РСТ РСО-А'!$G$9</f>
        <v>4367.29</v>
      </c>
      <c r="T403" s="118">
        <f>VLOOKUP($A403+ROUND((COLUMN()-2)/24,5),АТС!$A$41:$F$784,3)+'Иные услуги '!$C$5+'РСТ РСО-А'!$L$6+'РСТ РСО-А'!$G$9</f>
        <v>4462.58</v>
      </c>
      <c r="U403" s="118">
        <f>VLOOKUP($A403+ROUND((COLUMN()-2)/24,5),АТС!$A$41:$F$784,3)+'Иные услуги '!$C$5+'РСТ РСО-А'!$L$6+'РСТ РСО-А'!$G$9</f>
        <v>4370.78</v>
      </c>
      <c r="V403" s="118">
        <f>VLOOKUP($A403+ROUND((COLUMN()-2)/24,5),АТС!$A$41:$F$784,3)+'Иные услуги '!$C$5+'РСТ РСО-А'!$L$6+'РСТ РСО-А'!$G$9</f>
        <v>4386.26</v>
      </c>
      <c r="W403" s="118">
        <f>VLOOKUP($A403+ROUND((COLUMN()-2)/24,5),АТС!$A$41:$F$784,3)+'Иные услуги '!$C$5+'РСТ РСО-А'!$L$6+'РСТ РСО-А'!$G$9</f>
        <v>4402.8</v>
      </c>
      <c r="X403" s="118">
        <f>VLOOKUP($A403+ROUND((COLUMN()-2)/24,5),АТС!$A$41:$F$784,3)+'Иные услуги '!$C$5+'РСТ РСО-А'!$L$6+'РСТ РСО-А'!$G$9</f>
        <v>4610.97</v>
      </c>
      <c r="Y403" s="118">
        <f>VLOOKUP($A403+ROUND((COLUMN()-2)/24,5),АТС!$A$41:$F$784,3)+'Иные услуги '!$C$5+'РСТ РСО-А'!$L$6+'РСТ РСО-А'!$G$9</f>
        <v>4448.42</v>
      </c>
    </row>
    <row r="404" spans="1:25" x14ac:dyDescent="0.2">
      <c r="A404" s="66">
        <f t="shared" si="11"/>
        <v>43389</v>
      </c>
      <c r="B404" s="118">
        <f>VLOOKUP($A404+ROUND((COLUMN()-2)/24,5),АТС!$A$41:$F$784,3)+'Иные услуги '!$C$5+'РСТ РСО-А'!$L$6+'РСТ РСО-А'!$G$9</f>
        <v>4346.42</v>
      </c>
      <c r="C404" s="118">
        <f>VLOOKUP($A404+ROUND((COLUMN()-2)/24,5),АТС!$A$41:$F$784,3)+'Иные услуги '!$C$5+'РСТ РСО-А'!$L$6+'РСТ РСО-А'!$G$9</f>
        <v>4374.2300000000005</v>
      </c>
      <c r="D404" s="118">
        <f>VLOOKUP($A404+ROUND((COLUMN()-2)/24,5),АТС!$A$41:$F$784,3)+'Иные услуги '!$C$5+'РСТ РСО-А'!$L$6+'РСТ РСО-А'!$G$9</f>
        <v>4409.18</v>
      </c>
      <c r="E404" s="118">
        <f>VLOOKUP($A404+ROUND((COLUMN()-2)/24,5),АТС!$A$41:$F$784,3)+'Иные услуги '!$C$5+'РСТ РСО-А'!$L$6+'РСТ РСО-А'!$G$9</f>
        <v>4430.83</v>
      </c>
      <c r="F404" s="118">
        <f>VLOOKUP($A404+ROUND((COLUMN()-2)/24,5),АТС!$A$41:$F$784,3)+'Иные услуги '!$C$5+'РСТ РСО-А'!$L$6+'РСТ РСО-А'!$G$9</f>
        <v>4430.7</v>
      </c>
      <c r="G404" s="118">
        <f>VLOOKUP($A404+ROUND((COLUMN()-2)/24,5),АТС!$A$41:$F$784,3)+'Иные услуги '!$C$5+'РСТ РСО-А'!$L$6+'РСТ РСО-А'!$G$9</f>
        <v>4397.67</v>
      </c>
      <c r="H404" s="118">
        <f>VLOOKUP($A404+ROUND((COLUMN()-2)/24,5),АТС!$A$41:$F$784,3)+'Иные услуги '!$C$5+'РСТ РСО-А'!$L$6+'РСТ РСО-А'!$G$9</f>
        <v>4474.08</v>
      </c>
      <c r="I404" s="118">
        <f>VLOOKUP($A404+ROUND((COLUMN()-2)/24,5),АТС!$A$41:$F$784,3)+'Иные услуги '!$C$5+'РСТ РСО-А'!$L$6+'РСТ РСО-А'!$G$9</f>
        <v>4356.9800000000005</v>
      </c>
      <c r="J404" s="118">
        <f>VLOOKUP($A404+ROUND((COLUMN()-2)/24,5),АТС!$A$41:$F$784,3)+'Иные услуги '!$C$5+'РСТ РСО-А'!$L$6+'РСТ РСО-А'!$G$9</f>
        <v>4484.2699999999995</v>
      </c>
      <c r="K404" s="118">
        <f>VLOOKUP($A404+ROUND((COLUMN()-2)/24,5),АТС!$A$41:$F$784,3)+'Иные услуги '!$C$5+'РСТ РСО-А'!$L$6+'РСТ РСО-А'!$G$9</f>
        <v>4413.13</v>
      </c>
      <c r="L404" s="118">
        <f>VLOOKUP($A404+ROUND((COLUMN()-2)/24,5),АТС!$A$41:$F$784,3)+'Иные услуги '!$C$5+'РСТ РСО-А'!$L$6+'РСТ РСО-А'!$G$9</f>
        <v>4412.95</v>
      </c>
      <c r="M404" s="118">
        <f>VLOOKUP($A404+ROUND((COLUMN()-2)/24,5),АТС!$A$41:$F$784,3)+'Иные услуги '!$C$5+'РСТ РСО-А'!$L$6+'РСТ РСО-А'!$G$9</f>
        <v>4412.53</v>
      </c>
      <c r="N404" s="118">
        <f>VLOOKUP($A404+ROUND((COLUMN()-2)/24,5),АТС!$A$41:$F$784,3)+'Иные услуги '!$C$5+'РСТ РСО-А'!$L$6+'РСТ РСО-А'!$G$9</f>
        <v>4446.7300000000005</v>
      </c>
      <c r="O404" s="118">
        <f>VLOOKUP($A404+ROUND((COLUMN()-2)/24,5),АТС!$A$41:$F$784,3)+'Иные услуги '!$C$5+'РСТ РСО-А'!$L$6+'РСТ РСО-А'!$G$9</f>
        <v>4446.7699999999995</v>
      </c>
      <c r="P404" s="118">
        <f>VLOOKUP($A404+ROUND((COLUMN()-2)/24,5),АТС!$A$41:$F$784,3)+'Иные услуги '!$C$5+'РСТ РСО-А'!$L$6+'РСТ РСО-А'!$G$9</f>
        <v>4446.83</v>
      </c>
      <c r="Q404" s="118">
        <f>VLOOKUP($A404+ROUND((COLUMN()-2)/24,5),АТС!$A$41:$F$784,3)+'Иные услуги '!$C$5+'РСТ РСО-А'!$L$6+'РСТ РСО-А'!$G$9</f>
        <v>4446.9800000000005</v>
      </c>
      <c r="R404" s="118">
        <f>VLOOKUP($A404+ROUND((COLUMN()-2)/24,5),АТС!$A$41:$F$784,3)+'Иные услуги '!$C$5+'РСТ РСО-А'!$L$6+'РСТ РСО-А'!$G$9</f>
        <v>4412.12</v>
      </c>
      <c r="S404" s="118">
        <f>VLOOKUP($A404+ROUND((COLUMN()-2)/24,5),АТС!$A$41:$F$784,3)+'Иные услуги '!$C$5+'РСТ РСО-А'!$L$6+'РСТ РСО-А'!$G$9</f>
        <v>4369.99</v>
      </c>
      <c r="T404" s="118">
        <f>VLOOKUP($A404+ROUND((COLUMN()-2)/24,5),АТС!$A$41:$F$784,3)+'Иные услуги '!$C$5+'РСТ РСО-А'!$L$6+'РСТ РСО-А'!$G$9</f>
        <v>4447.3100000000004</v>
      </c>
      <c r="U404" s="118">
        <f>VLOOKUP($A404+ROUND((COLUMN()-2)/24,5),АТС!$A$41:$F$784,3)+'Иные услуги '!$C$5+'РСТ РСО-А'!$L$6+'РСТ РСО-А'!$G$9</f>
        <v>4369.6899999999996</v>
      </c>
      <c r="V404" s="118">
        <f>VLOOKUP($A404+ROUND((COLUMN()-2)/24,5),АТС!$A$41:$F$784,3)+'Иные услуги '!$C$5+'РСТ РСО-А'!$L$6+'РСТ РСО-А'!$G$9</f>
        <v>4386.3999999999996</v>
      </c>
      <c r="W404" s="118">
        <f>VLOOKUP($A404+ROUND((COLUMN()-2)/24,5),АТС!$A$41:$F$784,3)+'Иные услуги '!$C$5+'РСТ РСО-А'!$L$6+'РСТ РСО-А'!$G$9</f>
        <v>4402.71</v>
      </c>
      <c r="X404" s="118">
        <f>VLOOKUP($A404+ROUND((COLUMN()-2)/24,5),АТС!$A$41:$F$784,3)+'Иные услуги '!$C$5+'РСТ РСО-А'!$L$6+'РСТ РСО-А'!$G$9</f>
        <v>4611.3900000000003</v>
      </c>
      <c r="Y404" s="118">
        <f>VLOOKUP($A404+ROUND((COLUMN()-2)/24,5),АТС!$A$41:$F$784,3)+'Иные услуги '!$C$5+'РСТ РСО-А'!$L$6+'РСТ РСО-А'!$G$9</f>
        <v>4440.29</v>
      </c>
    </row>
    <row r="405" spans="1:25" x14ac:dyDescent="0.2">
      <c r="A405" s="66">
        <f t="shared" si="11"/>
        <v>43390</v>
      </c>
      <c r="B405" s="118">
        <f>VLOOKUP($A405+ROUND((COLUMN()-2)/24,5),АТС!$A$41:$F$784,3)+'Иные услуги '!$C$5+'РСТ РСО-А'!$L$6+'РСТ РСО-А'!$G$9</f>
        <v>4346.03</v>
      </c>
      <c r="C405" s="118">
        <f>VLOOKUP($A405+ROUND((COLUMN()-2)/24,5),АТС!$A$41:$F$784,3)+'Иные услуги '!$C$5+'РСТ РСО-А'!$L$6+'РСТ РСО-А'!$G$9</f>
        <v>4368.8</v>
      </c>
      <c r="D405" s="118">
        <f>VLOOKUP($A405+ROUND((COLUMN()-2)/24,5),АТС!$A$41:$F$784,3)+'Иные услуги '!$C$5+'РСТ РСО-А'!$L$6+'РСТ РСО-А'!$G$9</f>
        <v>4410.45</v>
      </c>
      <c r="E405" s="118">
        <f>VLOOKUP($A405+ROUND((COLUMN()-2)/24,5),АТС!$A$41:$F$784,3)+'Иные услуги '!$C$5+'РСТ РСО-А'!$L$6+'РСТ РСО-А'!$G$9</f>
        <v>4430.54</v>
      </c>
      <c r="F405" s="118">
        <f>VLOOKUP($A405+ROUND((COLUMN()-2)/24,5),АТС!$A$41:$F$784,3)+'Иные услуги '!$C$5+'РСТ РСО-А'!$L$6+'РСТ РСО-А'!$G$9</f>
        <v>4436.32</v>
      </c>
      <c r="G405" s="118">
        <f>VLOOKUP($A405+ROUND((COLUMN()-2)/24,5),АТС!$A$41:$F$784,3)+'Иные услуги '!$C$5+'РСТ РСО-А'!$L$6+'РСТ РСО-А'!$G$9</f>
        <v>4400.42</v>
      </c>
      <c r="H405" s="118">
        <f>VLOOKUP($A405+ROUND((COLUMN()-2)/24,5),АТС!$A$41:$F$784,3)+'Иные услуги '!$C$5+'РСТ РСО-А'!$L$6+'РСТ РСО-А'!$G$9</f>
        <v>4402.78</v>
      </c>
      <c r="I405" s="118">
        <f>VLOOKUP($A405+ROUND((COLUMN()-2)/24,5),АТС!$A$41:$F$784,3)+'Иные услуги '!$C$5+'РСТ РСО-А'!$L$6+'РСТ РСО-А'!$G$9</f>
        <v>4423.45</v>
      </c>
      <c r="J405" s="118">
        <f>VLOOKUP($A405+ROUND((COLUMN()-2)/24,5),АТС!$A$41:$F$784,3)+'Иные услуги '!$C$5+'РСТ РСО-А'!$L$6+'РСТ РСО-А'!$G$9</f>
        <v>4446.58</v>
      </c>
      <c r="K405" s="118">
        <f>VLOOKUP($A405+ROUND((COLUMN()-2)/24,5),АТС!$A$41:$F$784,3)+'Иные услуги '!$C$5+'РСТ РСО-А'!$L$6+'РСТ РСО-А'!$G$9</f>
        <v>4381.46</v>
      </c>
      <c r="L405" s="118">
        <f>VLOOKUP($A405+ROUND((COLUMN()-2)/24,5),АТС!$A$41:$F$784,3)+'Иные услуги '!$C$5+'РСТ РСО-А'!$L$6+'РСТ РСО-А'!$G$9</f>
        <v>4369.46</v>
      </c>
      <c r="M405" s="118">
        <f>VLOOKUP($A405+ROUND((COLUMN()-2)/24,5),АТС!$A$41:$F$784,3)+'Иные услуги '!$C$5+'РСТ РСО-А'!$L$6+'РСТ РСО-А'!$G$9</f>
        <v>4368.4399999999996</v>
      </c>
      <c r="N405" s="118">
        <f>VLOOKUP($A405+ROUND((COLUMN()-2)/24,5),АТС!$A$41:$F$784,3)+'Иные услуги '!$C$5+'РСТ РСО-А'!$L$6+'РСТ РСО-А'!$G$9</f>
        <v>4380.3100000000004</v>
      </c>
      <c r="O405" s="118">
        <f>VLOOKUP($A405+ROUND((COLUMN()-2)/24,5),АТС!$A$41:$F$784,3)+'Иные услуги '!$C$5+'РСТ РСО-А'!$L$6+'РСТ РСО-А'!$G$9</f>
        <v>4380.42</v>
      </c>
      <c r="P405" s="118">
        <f>VLOOKUP($A405+ROUND((COLUMN()-2)/24,5),АТС!$A$41:$F$784,3)+'Иные услуги '!$C$5+'РСТ РСО-А'!$L$6+'РСТ РСО-А'!$G$9</f>
        <v>4380.4399999999996</v>
      </c>
      <c r="Q405" s="118">
        <f>VLOOKUP($A405+ROUND((COLUMN()-2)/24,5),АТС!$A$41:$F$784,3)+'Иные услуги '!$C$5+'РСТ РСО-А'!$L$6+'РСТ РСО-А'!$G$9</f>
        <v>4380.47</v>
      </c>
      <c r="R405" s="118">
        <f>VLOOKUP($A405+ROUND((COLUMN()-2)/24,5),АТС!$A$41:$F$784,3)+'Иные услуги '!$C$5+'РСТ РСО-А'!$L$6+'РСТ РСО-А'!$G$9</f>
        <v>4380.67</v>
      </c>
      <c r="S405" s="118">
        <f>VLOOKUP($A405+ROUND((COLUMN()-2)/24,5),АТС!$A$41:$F$784,3)+'Иные услуги '!$C$5+'РСТ РСО-А'!$L$6+'РСТ РСО-А'!$G$9</f>
        <v>4384.04</v>
      </c>
      <c r="T405" s="118">
        <f>VLOOKUP($A405+ROUND((COLUMN()-2)/24,5),АТС!$A$41:$F$784,3)+'Иные услуги '!$C$5+'РСТ РСО-А'!$L$6+'РСТ РСО-А'!$G$9</f>
        <v>4510.91</v>
      </c>
      <c r="U405" s="118">
        <f>VLOOKUP($A405+ROUND((COLUMN()-2)/24,5),АТС!$A$41:$F$784,3)+'Иные услуги '!$C$5+'РСТ РСО-А'!$L$6+'РСТ РСО-А'!$G$9</f>
        <v>4453.22</v>
      </c>
      <c r="V405" s="118">
        <f>VLOOKUP($A405+ROUND((COLUMN()-2)/24,5),АТС!$A$41:$F$784,3)+'Иные услуги '!$C$5+'РСТ РСО-А'!$L$6+'РСТ РСО-А'!$G$9</f>
        <v>4406.59</v>
      </c>
      <c r="W405" s="118">
        <f>VLOOKUP($A405+ROUND((COLUMN()-2)/24,5),АТС!$A$41:$F$784,3)+'Иные услуги '!$C$5+'РСТ РСО-А'!$L$6+'РСТ РСО-А'!$G$9</f>
        <v>4401.5600000000004</v>
      </c>
      <c r="X405" s="118">
        <f>VLOOKUP($A405+ROUND((COLUMN()-2)/24,5),АТС!$A$41:$F$784,3)+'Иные услуги '!$C$5+'РСТ РСО-А'!$L$6+'РСТ РСО-А'!$G$9</f>
        <v>4611.3500000000004</v>
      </c>
      <c r="Y405" s="118">
        <f>VLOOKUP($A405+ROUND((COLUMN()-2)/24,5),АТС!$A$41:$F$784,3)+'Иные услуги '!$C$5+'РСТ РСО-А'!$L$6+'РСТ РСО-А'!$G$9</f>
        <v>4462.72</v>
      </c>
    </row>
    <row r="406" spans="1:25" x14ac:dyDescent="0.2">
      <c r="A406" s="66">
        <f t="shared" si="11"/>
        <v>43391</v>
      </c>
      <c r="B406" s="118">
        <f>VLOOKUP($A406+ROUND((COLUMN()-2)/24,5),АТС!$A$41:$F$784,3)+'Иные услуги '!$C$5+'РСТ РСО-А'!$L$6+'РСТ РСО-А'!$G$9</f>
        <v>4359.82</v>
      </c>
      <c r="C406" s="118">
        <f>VLOOKUP($A406+ROUND((COLUMN()-2)/24,5),АТС!$A$41:$F$784,3)+'Иные услуги '!$C$5+'РСТ РСО-А'!$L$6+'РСТ РСО-А'!$G$9</f>
        <v>4371.05</v>
      </c>
      <c r="D406" s="118">
        <f>VLOOKUP($A406+ROUND((COLUMN()-2)/24,5),АТС!$A$41:$F$784,3)+'Иные услуги '!$C$5+'РСТ РСО-А'!$L$6+'РСТ РСО-А'!$G$9</f>
        <v>4396.5600000000004</v>
      </c>
      <c r="E406" s="118">
        <f>VLOOKUP($A406+ROUND((COLUMN()-2)/24,5),АТС!$A$41:$F$784,3)+'Иные услуги '!$C$5+'РСТ РСО-А'!$L$6+'РСТ РСО-А'!$G$9</f>
        <v>4396.51</v>
      </c>
      <c r="F406" s="118">
        <f>VLOOKUP($A406+ROUND((COLUMN()-2)/24,5),АТС!$A$41:$F$784,3)+'Иные услуги '!$C$5+'РСТ РСО-А'!$L$6+'РСТ РСО-А'!$G$9</f>
        <v>4397.51</v>
      </c>
      <c r="G406" s="118">
        <f>VLOOKUP($A406+ROUND((COLUMN()-2)/24,5),АТС!$A$41:$F$784,3)+'Иные услуги '!$C$5+'РСТ РСО-А'!$L$6+'РСТ РСО-А'!$G$9</f>
        <v>4373.83</v>
      </c>
      <c r="H406" s="118">
        <f>VLOOKUP($A406+ROUND((COLUMN()-2)/24,5),АТС!$A$41:$F$784,3)+'Иные услуги '!$C$5+'РСТ РСО-А'!$L$6+'РСТ РСО-А'!$G$9</f>
        <v>4395.08</v>
      </c>
      <c r="I406" s="118">
        <f>VLOOKUP($A406+ROUND((COLUMN()-2)/24,5),АТС!$A$41:$F$784,3)+'Иные услуги '!$C$5+'РСТ РСО-А'!$L$6+'РСТ РСО-А'!$G$9</f>
        <v>4420.71</v>
      </c>
      <c r="J406" s="118">
        <f>VLOOKUP($A406+ROUND((COLUMN()-2)/24,5),АТС!$A$41:$F$784,3)+'Иные услуги '!$C$5+'РСТ РСО-А'!$L$6+'РСТ РСО-А'!$G$9</f>
        <v>4446.91</v>
      </c>
      <c r="K406" s="118">
        <f>VLOOKUP($A406+ROUND((COLUMN()-2)/24,5),АТС!$A$41:$F$784,3)+'Иные услуги '!$C$5+'РСТ РСО-А'!$L$6+'РСТ РСО-А'!$G$9</f>
        <v>4380.87</v>
      </c>
      <c r="L406" s="118">
        <f>VLOOKUP($A406+ROUND((COLUMN()-2)/24,5),АТС!$A$41:$F$784,3)+'Иные услуги '!$C$5+'РСТ РСО-А'!$L$6+'РСТ РСО-А'!$G$9</f>
        <v>4380.72</v>
      </c>
      <c r="M406" s="118">
        <f>VLOOKUP($A406+ROUND((COLUMN()-2)/24,5),АТС!$A$41:$F$784,3)+'Иные услуги '!$C$5+'РСТ РСО-А'!$L$6+'РСТ РСО-А'!$G$9</f>
        <v>4380.5199999999995</v>
      </c>
      <c r="N406" s="118">
        <f>VLOOKUP($A406+ROUND((COLUMN()-2)/24,5),АТС!$A$41:$F$784,3)+'Иные услуги '!$C$5+'РСТ РСО-А'!$L$6+'РСТ РСО-А'!$G$9</f>
        <v>4380.37</v>
      </c>
      <c r="O406" s="118">
        <f>VLOOKUP($A406+ROUND((COLUMN()-2)/24,5),АТС!$A$41:$F$784,3)+'Иные услуги '!$C$5+'РСТ РСО-А'!$L$6+'РСТ РСО-А'!$G$9</f>
        <v>4380.2699999999995</v>
      </c>
      <c r="P406" s="118">
        <f>VLOOKUP($A406+ROUND((COLUMN()-2)/24,5),АТС!$A$41:$F$784,3)+'Иные услуги '!$C$5+'РСТ РСО-А'!$L$6+'РСТ РСО-А'!$G$9</f>
        <v>4379.97</v>
      </c>
      <c r="Q406" s="118">
        <f>VLOOKUP($A406+ROUND((COLUMN()-2)/24,5),АТС!$A$41:$F$784,3)+'Иные услуги '!$C$5+'РСТ РСО-А'!$L$6+'РСТ РСО-А'!$G$9</f>
        <v>4380</v>
      </c>
      <c r="R406" s="118">
        <f>VLOOKUP($A406+ROUND((COLUMN()-2)/24,5),АТС!$A$41:$F$784,3)+'Иные услуги '!$C$5+'РСТ РСО-А'!$L$6+'РСТ РСО-А'!$G$9</f>
        <v>4380.05</v>
      </c>
      <c r="S406" s="118">
        <f>VLOOKUP($A406+ROUND((COLUMN()-2)/24,5),АТС!$A$41:$F$784,3)+'Иные услуги '!$C$5+'РСТ РСО-А'!$L$6+'РСТ РСО-А'!$G$9</f>
        <v>4361.45</v>
      </c>
      <c r="T406" s="118">
        <f>VLOOKUP($A406+ROUND((COLUMN()-2)/24,5),АТС!$A$41:$F$784,3)+'Иные услуги '!$C$5+'РСТ РСО-А'!$L$6+'РСТ РСО-А'!$G$9</f>
        <v>4504.8999999999996</v>
      </c>
      <c r="U406" s="118">
        <f>VLOOKUP($A406+ROUND((COLUMN()-2)/24,5),АТС!$A$41:$F$784,3)+'Иные услуги '!$C$5+'РСТ РСО-А'!$L$6+'РСТ РСО-А'!$G$9</f>
        <v>4445.82</v>
      </c>
      <c r="V406" s="118">
        <f>VLOOKUP($A406+ROUND((COLUMN()-2)/24,5),АТС!$A$41:$F$784,3)+'Иные услуги '!$C$5+'РСТ РСО-А'!$L$6+'РСТ РСО-А'!$G$9</f>
        <v>4397.24</v>
      </c>
      <c r="W406" s="118">
        <f>VLOOKUP($A406+ROUND((COLUMN()-2)/24,5),АТС!$A$41:$F$784,3)+'Иные услуги '!$C$5+'РСТ РСО-А'!$L$6+'РСТ РСО-А'!$G$9</f>
        <v>4407.29</v>
      </c>
      <c r="X406" s="118">
        <f>VLOOKUP($A406+ROUND((COLUMN()-2)/24,5),АТС!$A$41:$F$784,3)+'Иные услуги '!$C$5+'РСТ РСО-А'!$L$6+'РСТ РСО-А'!$G$9</f>
        <v>4618.7</v>
      </c>
      <c r="Y406" s="118">
        <f>VLOOKUP($A406+ROUND((COLUMN()-2)/24,5),АТС!$A$41:$F$784,3)+'Иные услуги '!$C$5+'РСТ РСО-А'!$L$6+'РСТ РСО-А'!$G$9</f>
        <v>4469.84</v>
      </c>
    </row>
    <row r="407" spans="1:25" x14ac:dyDescent="0.2">
      <c r="A407" s="66">
        <f t="shared" si="11"/>
        <v>43392</v>
      </c>
      <c r="B407" s="118">
        <f>VLOOKUP($A407+ROUND((COLUMN()-2)/24,5),АТС!$A$41:$F$784,3)+'Иные услуги '!$C$5+'РСТ РСО-А'!$L$6+'РСТ РСО-А'!$G$9</f>
        <v>4369.3</v>
      </c>
      <c r="C407" s="118">
        <f>VLOOKUP($A407+ROUND((COLUMN()-2)/24,5),АТС!$A$41:$F$784,3)+'Иные услуги '!$C$5+'РСТ РСО-А'!$L$6+'РСТ РСО-А'!$G$9</f>
        <v>4371.7699999999995</v>
      </c>
      <c r="D407" s="118">
        <f>VLOOKUP($A407+ROUND((COLUMN()-2)/24,5),АТС!$A$41:$F$784,3)+'Иные услуги '!$C$5+'РСТ РСО-А'!$L$6+'РСТ РСО-А'!$G$9</f>
        <v>4397.1899999999996</v>
      </c>
      <c r="E407" s="118">
        <f>VLOOKUP($A407+ROUND((COLUMN()-2)/24,5),АТС!$A$41:$F$784,3)+'Иные услуги '!$C$5+'РСТ РСО-А'!$L$6+'РСТ РСО-А'!$G$9</f>
        <v>4397.18</v>
      </c>
      <c r="F407" s="118">
        <f>VLOOKUP($A407+ROUND((COLUMN()-2)/24,5),АТС!$A$41:$F$784,3)+'Иные услуги '!$C$5+'РСТ РСО-А'!$L$6+'РСТ РСО-А'!$G$9</f>
        <v>4398.26</v>
      </c>
      <c r="G407" s="118">
        <f>VLOOKUP($A407+ROUND((COLUMN()-2)/24,5),АТС!$A$41:$F$784,3)+'Иные услуги '!$C$5+'РСТ РСО-А'!$L$6+'РСТ РСО-А'!$G$9</f>
        <v>4374.8599999999997</v>
      </c>
      <c r="H407" s="118">
        <f>VLOOKUP($A407+ROUND((COLUMN()-2)/24,5),АТС!$A$41:$F$784,3)+'Иные услуги '!$C$5+'РСТ РСО-А'!$L$6+'РСТ РСО-А'!$G$9</f>
        <v>4396.3</v>
      </c>
      <c r="I407" s="118">
        <f>VLOOKUP($A407+ROUND((COLUMN()-2)/24,5),АТС!$A$41:$F$784,3)+'Иные услуги '!$C$5+'РСТ РСО-А'!$L$6+'РСТ РСО-А'!$G$9</f>
        <v>4420.42</v>
      </c>
      <c r="J407" s="118">
        <f>VLOOKUP($A407+ROUND((COLUMN()-2)/24,5),АТС!$A$41:$F$784,3)+'Иные услуги '!$C$5+'РСТ РСО-А'!$L$6+'РСТ РСО-А'!$G$9</f>
        <v>4446.96</v>
      </c>
      <c r="K407" s="118">
        <f>VLOOKUP($A407+ROUND((COLUMN()-2)/24,5),АТС!$A$41:$F$784,3)+'Иные услуги '!$C$5+'РСТ РСО-А'!$L$6+'РСТ РСО-А'!$G$9</f>
        <v>4381.75</v>
      </c>
      <c r="L407" s="118">
        <f>VLOOKUP($A407+ROUND((COLUMN()-2)/24,5),АТС!$A$41:$F$784,3)+'Иные услуги '!$C$5+'РСТ РСО-А'!$L$6+'РСТ РСО-А'!$G$9</f>
        <v>4381.3900000000003</v>
      </c>
      <c r="M407" s="118">
        <f>VLOOKUP($A407+ROUND((COLUMN()-2)/24,5),АТС!$A$41:$F$784,3)+'Иные услуги '!$C$5+'РСТ РСО-А'!$L$6+'РСТ РСО-А'!$G$9</f>
        <v>4380.6499999999996</v>
      </c>
      <c r="N407" s="118">
        <f>VLOOKUP($A407+ROUND((COLUMN()-2)/24,5),АТС!$A$41:$F$784,3)+'Иные услуги '!$C$5+'РСТ РСО-А'!$L$6+'РСТ РСО-А'!$G$9</f>
        <v>4380.4399999999996</v>
      </c>
      <c r="O407" s="118">
        <f>VLOOKUP($A407+ROUND((COLUMN()-2)/24,5),АТС!$A$41:$F$784,3)+'Иные услуги '!$C$5+'РСТ РСО-А'!$L$6+'РСТ РСО-А'!$G$9</f>
        <v>4447.01</v>
      </c>
      <c r="P407" s="118">
        <f>VLOOKUP($A407+ROUND((COLUMN()-2)/24,5),АТС!$A$41:$F$784,3)+'Иные услуги '!$C$5+'РСТ РСО-А'!$L$6+'РСТ РСО-А'!$G$9</f>
        <v>4447</v>
      </c>
      <c r="Q407" s="118">
        <f>VLOOKUP($A407+ROUND((COLUMN()-2)/24,5),АТС!$A$41:$F$784,3)+'Иные услуги '!$C$5+'РСТ РСО-А'!$L$6+'РСТ РСО-А'!$G$9</f>
        <v>4447</v>
      </c>
      <c r="R407" s="118">
        <f>VLOOKUP($A407+ROUND((COLUMN()-2)/24,5),АТС!$A$41:$F$784,3)+'Иные услуги '!$C$5+'РСТ РСО-А'!$L$6+'РСТ РСО-А'!$G$9</f>
        <v>4446.87</v>
      </c>
      <c r="S407" s="118">
        <f>VLOOKUP($A407+ROUND((COLUMN()-2)/24,5),АТС!$A$41:$F$784,3)+'Иные услуги '!$C$5+'РСТ РСО-А'!$L$6+'РСТ РСО-А'!$G$9</f>
        <v>4367.76</v>
      </c>
      <c r="T407" s="118">
        <f>VLOOKUP($A407+ROUND((COLUMN()-2)/24,5),АТС!$A$41:$F$784,3)+'Иные услуги '!$C$5+'РСТ РСО-А'!$L$6+'РСТ РСО-А'!$G$9</f>
        <v>4486.82</v>
      </c>
      <c r="U407" s="118">
        <f>VLOOKUP($A407+ROUND((COLUMN()-2)/24,5),АТС!$A$41:$F$784,3)+'Иные услуги '!$C$5+'РСТ РСО-А'!$L$6+'РСТ РСО-А'!$G$9</f>
        <v>4435.01</v>
      </c>
      <c r="V407" s="118">
        <f>VLOOKUP($A407+ROUND((COLUMN()-2)/24,5),АТС!$A$41:$F$784,3)+'Иные услуги '!$C$5+'РСТ РСО-А'!$L$6+'РСТ РСО-А'!$G$9</f>
        <v>4389.46</v>
      </c>
      <c r="W407" s="118">
        <f>VLOOKUP($A407+ROUND((COLUMN()-2)/24,5),АТС!$A$41:$F$784,3)+'Иные услуги '!$C$5+'РСТ РСО-А'!$L$6+'РСТ РСО-А'!$G$9</f>
        <v>4399.91</v>
      </c>
      <c r="X407" s="118">
        <f>VLOOKUP($A407+ROUND((COLUMN()-2)/24,5),АТС!$A$41:$F$784,3)+'Иные услуги '!$C$5+'РСТ РСО-А'!$L$6+'РСТ РСО-А'!$G$9</f>
        <v>4607.92</v>
      </c>
      <c r="Y407" s="118">
        <f>VLOOKUP($A407+ROUND((COLUMN()-2)/24,5),АТС!$A$41:$F$784,3)+'Иные услуги '!$C$5+'РСТ РСО-А'!$L$6+'РСТ РСО-А'!$G$9</f>
        <v>4451.03</v>
      </c>
    </row>
    <row r="408" spans="1:25" x14ac:dyDescent="0.2">
      <c r="A408" s="66">
        <f t="shared" si="11"/>
        <v>43393</v>
      </c>
      <c r="B408" s="118">
        <f>VLOOKUP($A408+ROUND((COLUMN()-2)/24,5),АТС!$A$41:$F$784,3)+'Иные услуги '!$C$5+'РСТ РСО-А'!$L$6+'РСТ РСО-А'!$G$9</f>
        <v>4357.8100000000004</v>
      </c>
      <c r="C408" s="118">
        <f>VLOOKUP($A408+ROUND((COLUMN()-2)/24,5),АТС!$A$41:$F$784,3)+'Иные услуги '!$C$5+'РСТ РСО-А'!$L$6+'РСТ РСО-А'!$G$9</f>
        <v>4373.63</v>
      </c>
      <c r="D408" s="118">
        <f>VLOOKUP($A408+ROUND((COLUMN()-2)/24,5),АТС!$A$41:$F$784,3)+'Иные услуги '!$C$5+'РСТ РСО-А'!$L$6+'РСТ РСО-А'!$G$9</f>
        <v>4398.7300000000005</v>
      </c>
      <c r="E408" s="118">
        <f>VLOOKUP($A408+ROUND((COLUMN()-2)/24,5),АТС!$A$41:$F$784,3)+'Иные услуги '!$C$5+'РСТ РСО-А'!$L$6+'РСТ РСО-А'!$G$9</f>
        <v>4434.12</v>
      </c>
      <c r="F408" s="118">
        <f>VLOOKUP($A408+ROUND((COLUMN()-2)/24,5),АТС!$A$41:$F$784,3)+'Иные услуги '!$C$5+'РСТ РСО-А'!$L$6+'РСТ РСО-А'!$G$9</f>
        <v>4399.08</v>
      </c>
      <c r="G408" s="118">
        <f>VLOOKUP($A408+ROUND((COLUMN()-2)/24,5),АТС!$A$41:$F$784,3)+'Иные услуги '!$C$5+'РСТ РСО-А'!$L$6+'РСТ РСО-А'!$G$9</f>
        <v>4401.01</v>
      </c>
      <c r="H408" s="118">
        <f>VLOOKUP($A408+ROUND((COLUMN()-2)/24,5),АТС!$A$41:$F$784,3)+'Иные услуги '!$C$5+'РСТ РСО-А'!$L$6+'РСТ РСО-А'!$G$9</f>
        <v>4461.7</v>
      </c>
      <c r="I408" s="118">
        <f>VLOOKUP($A408+ROUND((COLUMN()-2)/24,5),АТС!$A$41:$F$784,3)+'Иные услуги '!$C$5+'РСТ РСО-А'!$L$6+'РСТ РСО-А'!$G$9</f>
        <v>4386.8</v>
      </c>
      <c r="J408" s="118">
        <f>VLOOKUP($A408+ROUND((COLUMN()-2)/24,5),АТС!$A$41:$F$784,3)+'Иные услуги '!$C$5+'РСТ РСО-А'!$L$6+'РСТ РСО-А'!$G$9</f>
        <v>4569.28</v>
      </c>
      <c r="K408" s="118">
        <f>VLOOKUP($A408+ROUND((COLUMN()-2)/24,5),АТС!$A$41:$F$784,3)+'Иные услуги '!$C$5+'РСТ РСО-А'!$L$6+'РСТ РСО-А'!$G$9</f>
        <v>4447.0199999999995</v>
      </c>
      <c r="L408" s="118">
        <f>VLOOKUP($A408+ROUND((COLUMN()-2)/24,5),АТС!$A$41:$F$784,3)+'Иные услуги '!$C$5+'РСТ РСО-А'!$L$6+'РСТ РСО-А'!$G$9</f>
        <v>4446.9399999999996</v>
      </c>
      <c r="M408" s="118">
        <f>VLOOKUP($A408+ROUND((COLUMN()-2)/24,5),АТС!$A$41:$F$784,3)+'Иные услуги '!$C$5+'РСТ РСО-А'!$L$6+'РСТ РСО-А'!$G$9</f>
        <v>4446.6000000000004</v>
      </c>
      <c r="N408" s="118">
        <f>VLOOKUP($A408+ROUND((COLUMN()-2)/24,5),АТС!$A$41:$F$784,3)+'Иные услуги '!$C$5+'РСТ РСО-А'!$L$6+'РСТ РСО-А'!$G$9</f>
        <v>4446.6899999999996</v>
      </c>
      <c r="O408" s="118">
        <f>VLOOKUP($A408+ROUND((COLUMN()-2)/24,5),АТС!$A$41:$F$784,3)+'Иные услуги '!$C$5+'РСТ РСО-А'!$L$6+'РСТ РСО-А'!$G$9</f>
        <v>4446.66</v>
      </c>
      <c r="P408" s="118">
        <f>VLOOKUP($A408+ROUND((COLUMN()-2)/24,5),АТС!$A$41:$F$784,3)+'Иные услуги '!$C$5+'РСТ РСО-А'!$L$6+'РСТ РСО-А'!$G$9</f>
        <v>4483.96</v>
      </c>
      <c r="Q408" s="118">
        <f>VLOOKUP($A408+ROUND((COLUMN()-2)/24,5),АТС!$A$41:$F$784,3)+'Иные услуги '!$C$5+'РСТ РСО-А'!$L$6+'РСТ РСО-А'!$G$9</f>
        <v>4483.5</v>
      </c>
      <c r="R408" s="118">
        <f>VLOOKUP($A408+ROUND((COLUMN()-2)/24,5),АТС!$A$41:$F$784,3)+'Иные услуги '!$C$5+'РСТ РСО-А'!$L$6+'РСТ РСО-А'!$G$9</f>
        <v>4483.99</v>
      </c>
      <c r="S408" s="118">
        <f>VLOOKUP($A408+ROUND((COLUMN()-2)/24,5),АТС!$A$41:$F$784,3)+'Иные услуги '!$C$5+'РСТ РСО-А'!$L$6+'РСТ РСО-А'!$G$9</f>
        <v>4381.1000000000004</v>
      </c>
      <c r="T408" s="118">
        <f>VLOOKUP($A408+ROUND((COLUMN()-2)/24,5),АТС!$A$41:$F$784,3)+'Иные услуги '!$C$5+'РСТ РСО-А'!$L$6+'РСТ РСО-А'!$G$9</f>
        <v>4485.05</v>
      </c>
      <c r="U408" s="118">
        <f>VLOOKUP($A408+ROUND((COLUMN()-2)/24,5),АТС!$A$41:$F$784,3)+'Иные услуги '!$C$5+'РСТ РСО-А'!$L$6+'РСТ РСО-А'!$G$9</f>
        <v>4379.6099999999997</v>
      </c>
      <c r="V408" s="118">
        <f>VLOOKUP($A408+ROUND((COLUMN()-2)/24,5),АТС!$A$41:$F$784,3)+'Иные услуги '!$C$5+'РСТ РСО-А'!$L$6+'РСТ РСО-А'!$G$9</f>
        <v>4406.95</v>
      </c>
      <c r="W408" s="118">
        <f>VLOOKUP($A408+ROUND((COLUMN()-2)/24,5),АТС!$A$41:$F$784,3)+'Иные услуги '!$C$5+'РСТ РСО-А'!$L$6+'РСТ РСО-А'!$G$9</f>
        <v>4404.17</v>
      </c>
      <c r="X408" s="118">
        <f>VLOOKUP($A408+ROUND((COLUMN()-2)/24,5),АТС!$A$41:$F$784,3)+'Иные услуги '!$C$5+'РСТ РСО-А'!$L$6+'РСТ РСО-А'!$G$9</f>
        <v>4611.47</v>
      </c>
      <c r="Y408" s="118">
        <f>VLOOKUP($A408+ROUND((COLUMN()-2)/24,5),АТС!$A$41:$F$784,3)+'Иные услуги '!$C$5+'РСТ РСО-А'!$L$6+'РСТ РСО-А'!$G$9</f>
        <v>4441.9800000000005</v>
      </c>
    </row>
    <row r="409" spans="1:25" x14ac:dyDescent="0.2">
      <c r="A409" s="66">
        <f t="shared" si="11"/>
        <v>43394</v>
      </c>
      <c r="B409" s="118">
        <f>VLOOKUP($A409+ROUND((COLUMN()-2)/24,5),АТС!$A$41:$F$784,3)+'Иные услуги '!$C$5+'РСТ РСО-А'!$L$6+'РСТ РСО-А'!$G$9</f>
        <v>4356.49</v>
      </c>
      <c r="C409" s="118">
        <f>VLOOKUP($A409+ROUND((COLUMN()-2)/24,5),АТС!$A$41:$F$784,3)+'Иные услуги '!$C$5+'РСТ РСО-А'!$L$6+'РСТ РСО-А'!$G$9</f>
        <v>4372.59</v>
      </c>
      <c r="D409" s="118">
        <f>VLOOKUP($A409+ROUND((COLUMN()-2)/24,5),АТС!$A$41:$F$784,3)+'Иные услуги '!$C$5+'РСТ РСО-А'!$L$6+'РСТ РСО-А'!$G$9</f>
        <v>4371.78</v>
      </c>
      <c r="E409" s="118">
        <f>VLOOKUP($A409+ROUND((COLUMN()-2)/24,5),АТС!$A$41:$F$784,3)+'Иные услуги '!$C$5+'РСТ РСО-А'!$L$6+'РСТ РСО-А'!$G$9</f>
        <v>4397.9800000000005</v>
      </c>
      <c r="F409" s="118">
        <f>VLOOKUP($A409+ROUND((COLUMN()-2)/24,5),АТС!$A$41:$F$784,3)+'Иные услуги '!$C$5+'РСТ РСО-А'!$L$6+'РСТ РСО-А'!$G$9</f>
        <v>4398.1400000000003</v>
      </c>
      <c r="G409" s="118">
        <f>VLOOKUP($A409+ROUND((COLUMN()-2)/24,5),АТС!$A$41:$F$784,3)+'Иные услуги '!$C$5+'РСТ РСО-А'!$L$6+'РСТ РСО-А'!$G$9</f>
        <v>4385.29</v>
      </c>
      <c r="H409" s="118">
        <f>VLOOKUP($A409+ROUND((COLUMN()-2)/24,5),АТС!$A$41:$F$784,3)+'Иные услуги '!$C$5+'РСТ РСО-А'!$L$6+'РСТ РСО-А'!$G$9</f>
        <v>4524.8</v>
      </c>
      <c r="I409" s="118">
        <f>VLOOKUP($A409+ROUND((COLUMN()-2)/24,5),АТС!$A$41:$F$784,3)+'Иные услуги '!$C$5+'РСТ РСО-А'!$L$6+'РСТ РСО-А'!$G$9</f>
        <v>4458.6400000000003</v>
      </c>
      <c r="J409" s="118">
        <f>VLOOKUP($A409+ROUND((COLUMN()-2)/24,5),АТС!$A$41:$F$784,3)+'Иные услуги '!$C$5+'РСТ РСО-А'!$L$6+'РСТ РСО-А'!$G$9</f>
        <v>4614.4800000000005</v>
      </c>
      <c r="K409" s="118">
        <f>VLOOKUP($A409+ROUND((COLUMN()-2)/24,5),АТС!$A$41:$F$784,3)+'Иные услуги '!$C$5+'РСТ РСО-А'!$L$6+'РСТ РСО-А'!$G$9</f>
        <v>4525.05</v>
      </c>
      <c r="L409" s="118">
        <f>VLOOKUP($A409+ROUND((COLUMN()-2)/24,5),АТС!$A$41:$F$784,3)+'Иные услуги '!$C$5+'РСТ РСО-А'!$L$6+'РСТ РСО-А'!$G$9</f>
        <v>4484.5600000000004</v>
      </c>
      <c r="M409" s="118">
        <f>VLOOKUP($A409+ROUND((COLUMN()-2)/24,5),АТС!$A$41:$F$784,3)+'Иные услуги '!$C$5+'РСТ РСО-А'!$L$6+'РСТ РСО-А'!$G$9</f>
        <v>4484.3900000000003</v>
      </c>
      <c r="N409" s="118">
        <f>VLOOKUP($A409+ROUND((COLUMN()-2)/24,5),АТС!$A$41:$F$784,3)+'Иные услуги '!$C$5+'РСТ РСО-А'!$L$6+'РСТ РСО-А'!$G$9</f>
        <v>4525.07</v>
      </c>
      <c r="O409" s="118">
        <f>VLOOKUP($A409+ROUND((COLUMN()-2)/24,5),АТС!$A$41:$F$784,3)+'Иные услуги '!$C$5+'РСТ РСО-А'!$L$6+'РСТ РСО-А'!$G$9</f>
        <v>4525.07</v>
      </c>
      <c r="P409" s="118">
        <f>VLOOKUP($A409+ROUND((COLUMN()-2)/24,5),АТС!$A$41:$F$784,3)+'Иные услуги '!$C$5+'РСТ РСО-А'!$L$6+'РСТ РСО-А'!$G$9</f>
        <v>4569.25</v>
      </c>
      <c r="Q409" s="118">
        <f>VLOOKUP($A409+ROUND((COLUMN()-2)/24,5),АТС!$A$41:$F$784,3)+'Иные услуги '!$C$5+'РСТ РСО-А'!$L$6+'РСТ РСО-А'!$G$9</f>
        <v>4569.01</v>
      </c>
      <c r="R409" s="118">
        <f>VLOOKUP($A409+ROUND((COLUMN()-2)/24,5),АТС!$A$41:$F$784,3)+'Иные услуги '!$C$5+'РСТ РСО-А'!$L$6+'РСТ РСО-А'!$G$9</f>
        <v>4525.08</v>
      </c>
      <c r="S409" s="118">
        <f>VLOOKUP($A409+ROUND((COLUMN()-2)/24,5),АТС!$A$41:$F$784,3)+'Иные услуги '!$C$5+'РСТ РСО-А'!$L$6+'РСТ РСО-А'!$G$9</f>
        <v>4381.3999999999996</v>
      </c>
      <c r="T409" s="118">
        <f>VLOOKUP($A409+ROUND((COLUMN()-2)/24,5),АТС!$A$41:$F$784,3)+'Иные услуги '!$C$5+'РСТ РСО-А'!$L$6+'РСТ РСО-А'!$G$9</f>
        <v>4478.95</v>
      </c>
      <c r="U409" s="118">
        <f>VLOOKUP($A409+ROUND((COLUMN()-2)/24,5),АТС!$A$41:$F$784,3)+'Иные услуги '!$C$5+'РСТ РСО-А'!$L$6+'РСТ РСО-А'!$G$9</f>
        <v>4369.6499999999996</v>
      </c>
      <c r="V409" s="118">
        <f>VLOOKUP($A409+ROUND((COLUMN()-2)/24,5),АТС!$A$41:$F$784,3)+'Иные услуги '!$C$5+'РСТ РСО-А'!$L$6+'РСТ РСО-А'!$G$9</f>
        <v>4386.95</v>
      </c>
      <c r="W409" s="118">
        <f>VLOOKUP($A409+ROUND((COLUMN()-2)/24,5),АТС!$A$41:$F$784,3)+'Иные услуги '!$C$5+'РСТ РСО-А'!$L$6+'РСТ РСО-А'!$G$9</f>
        <v>4404.3599999999997</v>
      </c>
      <c r="X409" s="118">
        <f>VLOOKUP($A409+ROUND((COLUMN()-2)/24,5),АТС!$A$41:$F$784,3)+'Иные услуги '!$C$5+'РСТ РСО-А'!$L$6+'РСТ РСО-А'!$G$9</f>
        <v>4612.45</v>
      </c>
      <c r="Y409" s="118">
        <f>VLOOKUP($A409+ROUND((COLUMN()-2)/24,5),АТС!$A$41:$F$784,3)+'Иные услуги '!$C$5+'РСТ РСО-А'!$L$6+'РСТ РСО-А'!$G$9</f>
        <v>4446.58</v>
      </c>
    </row>
    <row r="410" spans="1:25" x14ac:dyDescent="0.2">
      <c r="A410" s="66">
        <f t="shared" si="11"/>
        <v>43395</v>
      </c>
      <c r="B410" s="118">
        <f>VLOOKUP($A410+ROUND((COLUMN()-2)/24,5),АТС!$A$41:$F$784,3)+'Иные услуги '!$C$5+'РСТ РСО-А'!$L$6+'РСТ РСО-А'!$G$9</f>
        <v>4352.9800000000005</v>
      </c>
      <c r="C410" s="118">
        <f>VLOOKUP($A410+ROUND((COLUMN()-2)/24,5),АТС!$A$41:$F$784,3)+'Иные услуги '!$C$5+'РСТ РСО-А'!$L$6+'РСТ РСО-А'!$G$9</f>
        <v>4372.08</v>
      </c>
      <c r="D410" s="118">
        <f>VLOOKUP($A410+ROUND((COLUMN()-2)/24,5),АТС!$A$41:$F$784,3)+'Иные услуги '!$C$5+'РСТ РСО-А'!$L$6+'РСТ РСО-А'!$G$9</f>
        <v>4398.1400000000003</v>
      </c>
      <c r="E410" s="118">
        <f>VLOOKUP($A410+ROUND((COLUMN()-2)/24,5),АТС!$A$41:$F$784,3)+'Иные услуги '!$C$5+'РСТ РСО-А'!$L$6+'РСТ РСО-А'!$G$9</f>
        <v>4397.99</v>
      </c>
      <c r="F410" s="118">
        <f>VLOOKUP($A410+ROUND((COLUMN()-2)/24,5),АТС!$A$41:$F$784,3)+'Иные услуги '!$C$5+'РСТ РСО-А'!$L$6+'РСТ РСО-А'!$G$9</f>
        <v>4372.0600000000004</v>
      </c>
      <c r="G410" s="118">
        <f>VLOOKUP($A410+ROUND((COLUMN()-2)/24,5),АТС!$A$41:$F$784,3)+'Иные услуги '!$C$5+'РСТ РСО-А'!$L$6+'РСТ РСО-А'!$G$9</f>
        <v>4374.78</v>
      </c>
      <c r="H410" s="118">
        <f>VLOOKUP($A410+ROUND((COLUMN()-2)/24,5),АТС!$A$41:$F$784,3)+'Иные услуги '!$C$5+'РСТ РСО-А'!$L$6+'РСТ РСО-А'!$G$9</f>
        <v>4399.71</v>
      </c>
      <c r="I410" s="118">
        <f>VLOOKUP($A410+ROUND((COLUMN()-2)/24,5),АТС!$A$41:$F$784,3)+'Иные услуги '!$C$5+'РСТ РСО-А'!$L$6+'РСТ РСО-А'!$G$9</f>
        <v>4448.47</v>
      </c>
      <c r="J410" s="118">
        <f>VLOOKUP($A410+ROUND((COLUMN()-2)/24,5),АТС!$A$41:$F$784,3)+'Иные услуги '!$C$5+'РСТ РСО-А'!$L$6+'РСТ РСО-А'!$G$9</f>
        <v>4399.07</v>
      </c>
      <c r="K410" s="118">
        <f>VLOOKUP($A410+ROUND((COLUMN()-2)/24,5),АТС!$A$41:$F$784,3)+'Иные услуги '!$C$5+'РСТ РСО-А'!$L$6+'РСТ РСО-А'!$G$9</f>
        <v>4388.13</v>
      </c>
      <c r="L410" s="118">
        <f>VLOOKUP($A410+ROUND((COLUMN()-2)/24,5),АТС!$A$41:$F$784,3)+'Иные услуги '!$C$5+'РСТ РСО-А'!$L$6+'РСТ РСО-А'!$G$9</f>
        <v>4387.75</v>
      </c>
      <c r="M410" s="118">
        <f>VLOOKUP($A410+ROUND((COLUMN()-2)/24,5),АТС!$A$41:$F$784,3)+'Иные услуги '!$C$5+'РСТ РСО-А'!$L$6+'РСТ РСО-А'!$G$9</f>
        <v>4453.62</v>
      </c>
      <c r="N410" s="118">
        <f>VLOOKUP($A410+ROUND((COLUMN()-2)/24,5),АТС!$A$41:$F$784,3)+'Иные услуги '!$C$5+'РСТ РСО-А'!$L$6+'РСТ РСО-А'!$G$9</f>
        <v>4490.34</v>
      </c>
      <c r="O410" s="118">
        <f>VLOOKUP($A410+ROUND((COLUMN()-2)/24,5),АТС!$A$41:$F$784,3)+'Иные услуги '!$C$5+'РСТ РСО-А'!$L$6+'РСТ РСО-А'!$G$9</f>
        <v>4490.55</v>
      </c>
      <c r="P410" s="118">
        <f>VLOOKUP($A410+ROUND((COLUMN()-2)/24,5),АТС!$A$41:$F$784,3)+'Иные услуги '!$C$5+'РСТ РСО-А'!$L$6+'РСТ РСО-А'!$G$9</f>
        <v>4490.49</v>
      </c>
      <c r="Q410" s="118">
        <f>VLOOKUP($A410+ROUND((COLUMN()-2)/24,5),АТС!$A$41:$F$784,3)+'Иные услуги '!$C$5+'РСТ РСО-А'!$L$6+'РСТ РСО-А'!$G$9</f>
        <v>4489.75</v>
      </c>
      <c r="R410" s="118">
        <f>VLOOKUP($A410+ROUND((COLUMN()-2)/24,5),АТС!$A$41:$F$784,3)+'Иные услуги '!$C$5+'РСТ РСО-А'!$L$6+'РСТ РСО-А'!$G$9</f>
        <v>4452.74</v>
      </c>
      <c r="S410" s="118">
        <f>VLOOKUP($A410+ROUND((COLUMN()-2)/24,5),АТС!$A$41:$F$784,3)+'Иные услуги '!$C$5+'РСТ РСО-А'!$L$6+'РСТ РСО-А'!$G$9</f>
        <v>4386.99</v>
      </c>
      <c r="T410" s="118">
        <f>VLOOKUP($A410+ROUND((COLUMN()-2)/24,5),АТС!$A$41:$F$784,3)+'Иные услуги '!$C$5+'РСТ РСО-А'!$L$6+'РСТ РСО-А'!$G$9</f>
        <v>4501.72</v>
      </c>
      <c r="U410" s="118">
        <f>VLOOKUP($A410+ROUND((COLUMN()-2)/24,5),АТС!$A$41:$F$784,3)+'Иные услуги '!$C$5+'РСТ РСО-А'!$L$6+'РСТ РСО-А'!$G$9</f>
        <v>4438.0600000000004</v>
      </c>
      <c r="V410" s="118">
        <f>VLOOKUP($A410+ROUND((COLUMN()-2)/24,5),АТС!$A$41:$F$784,3)+'Иные услуги '!$C$5+'РСТ РСО-А'!$L$6+'РСТ РСО-А'!$G$9</f>
        <v>4402.1899999999996</v>
      </c>
      <c r="W410" s="118">
        <f>VLOOKUP($A410+ROUND((COLUMN()-2)/24,5),АТС!$A$41:$F$784,3)+'Иные услуги '!$C$5+'РСТ РСО-А'!$L$6+'РСТ РСО-А'!$G$9</f>
        <v>4407.47</v>
      </c>
      <c r="X410" s="118">
        <f>VLOOKUP($A410+ROUND((COLUMN()-2)/24,5),АТС!$A$41:$F$784,3)+'Иные услуги '!$C$5+'РСТ РСО-А'!$L$6+'РСТ РСО-А'!$G$9</f>
        <v>4616.3100000000004</v>
      </c>
      <c r="Y410" s="118">
        <f>VLOOKUP($A410+ROUND((COLUMN()-2)/24,5),АТС!$A$41:$F$784,3)+'Иные услуги '!$C$5+'РСТ РСО-А'!$L$6+'РСТ РСО-А'!$G$9</f>
        <v>4443.41</v>
      </c>
    </row>
    <row r="411" spans="1:25" x14ac:dyDescent="0.2">
      <c r="A411" s="66">
        <f t="shared" si="11"/>
        <v>43396</v>
      </c>
      <c r="B411" s="118">
        <f>VLOOKUP($A411+ROUND((COLUMN()-2)/24,5),АТС!$A$41:$F$784,3)+'Иные услуги '!$C$5+'РСТ РСО-А'!$L$6+'РСТ РСО-А'!$G$9</f>
        <v>4350.76</v>
      </c>
      <c r="C411" s="118">
        <f>VLOOKUP($A411+ROUND((COLUMN()-2)/24,5),АТС!$A$41:$F$784,3)+'Иные услуги '!$C$5+'РСТ РСО-А'!$L$6+'РСТ РСО-А'!$G$9</f>
        <v>4371.26</v>
      </c>
      <c r="D411" s="118">
        <f>VLOOKUP($A411+ROUND((COLUMN()-2)/24,5),АТС!$A$41:$F$784,3)+'Иные услуги '!$C$5+'РСТ РСО-А'!$L$6+'РСТ РСО-А'!$G$9</f>
        <v>4370.96</v>
      </c>
      <c r="E411" s="118">
        <f>VLOOKUP($A411+ROUND((COLUMN()-2)/24,5),АТС!$A$41:$F$784,3)+'Иные услуги '!$C$5+'РСТ РСО-А'!$L$6+'РСТ РСО-А'!$G$9</f>
        <v>4370.75</v>
      </c>
      <c r="F411" s="118">
        <f>VLOOKUP($A411+ROUND((COLUMN()-2)/24,5),АТС!$A$41:$F$784,3)+'Иные услуги '!$C$5+'РСТ РСО-А'!$L$6+'РСТ РСО-А'!$G$9</f>
        <v>4370.68</v>
      </c>
      <c r="G411" s="118">
        <f>VLOOKUP($A411+ROUND((COLUMN()-2)/24,5),АТС!$A$41:$F$784,3)+'Иные услуги '!$C$5+'РСТ РСО-А'!$L$6+'РСТ РСО-А'!$G$9</f>
        <v>4371.26</v>
      </c>
      <c r="H411" s="118">
        <f>VLOOKUP($A411+ROUND((COLUMN()-2)/24,5),АТС!$A$41:$F$784,3)+'Иные услуги '!$C$5+'РСТ РСО-А'!$L$6+'РСТ РСО-А'!$G$9</f>
        <v>4394.84</v>
      </c>
      <c r="I411" s="118">
        <f>VLOOKUP($A411+ROUND((COLUMN()-2)/24,5),АТС!$A$41:$F$784,3)+'Иные услуги '!$C$5+'РСТ РСО-А'!$L$6+'РСТ РСО-А'!$G$9</f>
        <v>4451.26</v>
      </c>
      <c r="J411" s="118">
        <f>VLOOKUP($A411+ROUND((COLUMN()-2)/24,5),АТС!$A$41:$F$784,3)+'Иные услуги '!$C$5+'РСТ РСО-А'!$L$6+'РСТ РСО-А'!$G$9</f>
        <v>4398.22</v>
      </c>
      <c r="K411" s="118">
        <f>VLOOKUP($A411+ROUND((COLUMN()-2)/24,5),АТС!$A$41:$F$784,3)+'Иные услуги '!$C$5+'РСТ РСО-А'!$L$6+'РСТ РСО-А'!$G$9</f>
        <v>4389.6099999999997</v>
      </c>
      <c r="L411" s="118">
        <f>VLOOKUP($A411+ROUND((COLUMN()-2)/24,5),АТС!$A$41:$F$784,3)+'Иные услуги '!$C$5+'РСТ РСО-А'!$L$6+'РСТ РСО-А'!$G$9</f>
        <v>4420.37</v>
      </c>
      <c r="M411" s="118">
        <f>VLOOKUP($A411+ROUND((COLUMN()-2)/24,5),АТС!$A$41:$F$784,3)+'Иные услуги '!$C$5+'РСТ РСО-А'!$L$6+'РСТ РСО-А'!$G$9</f>
        <v>4452.3599999999997</v>
      </c>
      <c r="N411" s="118">
        <f>VLOOKUP($A411+ROUND((COLUMN()-2)/24,5),АТС!$A$41:$F$784,3)+'Иные услуги '!$C$5+'РСТ РСО-А'!$L$6+'РСТ РСО-А'!$G$9</f>
        <v>4529.5</v>
      </c>
      <c r="O411" s="118">
        <f>VLOOKUP($A411+ROUND((COLUMN()-2)/24,5),АТС!$A$41:$F$784,3)+'Иные услуги '!$C$5+'РСТ РСО-А'!$L$6+'РСТ РСО-А'!$G$9</f>
        <v>4529.21</v>
      </c>
      <c r="P411" s="118">
        <f>VLOOKUP($A411+ROUND((COLUMN()-2)/24,5),АТС!$A$41:$F$784,3)+'Иные услуги '!$C$5+'РСТ РСО-А'!$L$6+'РСТ РСО-А'!$G$9</f>
        <v>4529.24</v>
      </c>
      <c r="Q411" s="118">
        <f>VLOOKUP($A411+ROUND((COLUMN()-2)/24,5),АТС!$A$41:$F$784,3)+'Иные услуги '!$C$5+'РСТ РСО-А'!$L$6+'РСТ РСО-А'!$G$9</f>
        <v>4528.88</v>
      </c>
      <c r="R411" s="118">
        <f>VLOOKUP($A411+ROUND((COLUMN()-2)/24,5),АТС!$A$41:$F$784,3)+'Иные услуги '!$C$5+'РСТ РСО-А'!$L$6+'РСТ РСО-А'!$G$9</f>
        <v>4452.1400000000003</v>
      </c>
      <c r="S411" s="118">
        <f>VLOOKUP($A411+ROUND((COLUMN()-2)/24,5),АТС!$A$41:$F$784,3)+'Иные услуги '!$C$5+'РСТ РСО-А'!$L$6+'РСТ РСО-А'!$G$9</f>
        <v>4387.99</v>
      </c>
      <c r="T411" s="118">
        <f>VLOOKUP($A411+ROUND((COLUMN()-2)/24,5),АТС!$A$41:$F$784,3)+'Иные услуги '!$C$5+'РСТ РСО-А'!$L$6+'РСТ РСО-А'!$G$9</f>
        <v>4509.16</v>
      </c>
      <c r="U411" s="118">
        <f>VLOOKUP($A411+ROUND((COLUMN()-2)/24,5),АТС!$A$41:$F$784,3)+'Иные услуги '!$C$5+'РСТ РСО-А'!$L$6+'РСТ РСО-А'!$G$9</f>
        <v>4441.04</v>
      </c>
      <c r="V411" s="118">
        <f>VLOOKUP($A411+ROUND((COLUMN()-2)/24,5),АТС!$A$41:$F$784,3)+'Иные услуги '!$C$5+'РСТ РСО-А'!$L$6+'РСТ РСО-А'!$G$9</f>
        <v>4401.2</v>
      </c>
      <c r="W411" s="118">
        <f>VLOOKUP($A411+ROUND((COLUMN()-2)/24,5),АТС!$A$41:$F$784,3)+'Иные услуги '!$C$5+'РСТ РСО-А'!$L$6+'РСТ РСО-А'!$G$9</f>
        <v>4403.3100000000004</v>
      </c>
      <c r="X411" s="118">
        <f>VLOOKUP($A411+ROUND((COLUMN()-2)/24,5),АТС!$A$41:$F$784,3)+'Иные услуги '!$C$5+'РСТ РСО-А'!$L$6+'РСТ РСО-А'!$G$9</f>
        <v>4610.8599999999997</v>
      </c>
      <c r="Y411" s="118">
        <f>VLOOKUP($A411+ROUND((COLUMN()-2)/24,5),АТС!$A$41:$F$784,3)+'Иные услуги '!$C$5+'РСТ РСО-А'!$L$6+'РСТ РСО-А'!$G$9</f>
        <v>4458.3599999999997</v>
      </c>
    </row>
    <row r="412" spans="1:25" x14ac:dyDescent="0.2">
      <c r="A412" s="66">
        <f t="shared" si="11"/>
        <v>43397</v>
      </c>
      <c r="B412" s="118">
        <f>VLOOKUP($A412+ROUND((COLUMN()-2)/24,5),АТС!$A$41:$F$784,3)+'Иные услуги '!$C$5+'РСТ РСО-А'!$L$6+'РСТ РСО-А'!$G$9</f>
        <v>4350.04</v>
      </c>
      <c r="C412" s="118">
        <f>VLOOKUP($A412+ROUND((COLUMN()-2)/24,5),АТС!$A$41:$F$784,3)+'Иные услуги '!$C$5+'РСТ РСО-А'!$L$6+'РСТ РСО-А'!$G$9</f>
        <v>4371.74</v>
      </c>
      <c r="D412" s="118">
        <f>VLOOKUP($A412+ROUND((COLUMN()-2)/24,5),АТС!$A$41:$F$784,3)+'Иные услуги '!$C$5+'РСТ РСО-А'!$L$6+'РСТ РСО-А'!$G$9</f>
        <v>4369.97</v>
      </c>
      <c r="E412" s="118">
        <f>VLOOKUP($A412+ROUND((COLUMN()-2)/24,5),АТС!$A$41:$F$784,3)+'Иные услуги '!$C$5+'РСТ РСО-А'!$L$6+'РСТ РСО-А'!$G$9</f>
        <v>4369.68</v>
      </c>
      <c r="F412" s="118">
        <f>VLOOKUP($A412+ROUND((COLUMN()-2)/24,5),АТС!$A$41:$F$784,3)+'Иные услуги '!$C$5+'РСТ РСО-А'!$L$6+'РСТ РСО-А'!$G$9</f>
        <v>4370.37</v>
      </c>
      <c r="G412" s="118">
        <f>VLOOKUP($A412+ROUND((COLUMN()-2)/24,5),АТС!$A$41:$F$784,3)+'Иные услуги '!$C$5+'РСТ РСО-А'!$L$6+'РСТ РСО-А'!$G$9</f>
        <v>4371.75</v>
      </c>
      <c r="H412" s="118">
        <f>VLOOKUP($A412+ROUND((COLUMN()-2)/24,5),АТС!$A$41:$F$784,3)+'Иные услуги '!$C$5+'РСТ РСО-А'!$L$6+'РСТ РСО-А'!$G$9</f>
        <v>4393.92</v>
      </c>
      <c r="I412" s="118">
        <f>VLOOKUP($A412+ROUND((COLUMN()-2)/24,5),АТС!$A$41:$F$784,3)+'Иные услуги '!$C$5+'РСТ РСО-А'!$L$6+'РСТ РСО-А'!$G$9</f>
        <v>4429.96</v>
      </c>
      <c r="J412" s="118">
        <f>VLOOKUP($A412+ROUND((COLUMN()-2)/24,5),АТС!$A$41:$F$784,3)+'Иные услуги '!$C$5+'РСТ РСО-А'!$L$6+'РСТ РСО-А'!$G$9</f>
        <v>4398.54</v>
      </c>
      <c r="K412" s="118">
        <f>VLOOKUP($A412+ROUND((COLUMN()-2)/24,5),АТС!$A$41:$F$784,3)+'Иные услуги '!$C$5+'РСТ РСО-А'!$L$6+'РСТ РСО-А'!$G$9</f>
        <v>4388.6899999999996</v>
      </c>
      <c r="L412" s="118">
        <f>VLOOKUP($A412+ROUND((COLUMN()-2)/24,5),АТС!$A$41:$F$784,3)+'Иные услуги '!$C$5+'РСТ РСО-А'!$L$6+'РСТ РСО-А'!$G$9</f>
        <v>4420.3900000000003</v>
      </c>
      <c r="M412" s="118">
        <f>VLOOKUP($A412+ROUND((COLUMN()-2)/24,5),АТС!$A$41:$F$784,3)+'Иные услуги '!$C$5+'РСТ РСО-А'!$L$6+'РСТ РСО-А'!$G$9</f>
        <v>4453.6099999999997</v>
      </c>
      <c r="N412" s="118">
        <f>VLOOKUP($A412+ROUND((COLUMN()-2)/24,5),АТС!$A$41:$F$784,3)+'Иные услуги '!$C$5+'РСТ РСО-А'!$L$6+'РСТ РСО-А'!$G$9</f>
        <v>4531.55</v>
      </c>
      <c r="O412" s="118">
        <f>VLOOKUP($A412+ROUND((COLUMN()-2)/24,5),АТС!$A$41:$F$784,3)+'Иные услуги '!$C$5+'РСТ РСО-А'!$L$6+'РСТ РСО-А'!$G$9</f>
        <v>4531.55</v>
      </c>
      <c r="P412" s="118">
        <f>VLOOKUP($A412+ROUND((COLUMN()-2)/24,5),АТС!$A$41:$F$784,3)+'Иные услуги '!$C$5+'РСТ РСО-А'!$L$6+'РСТ РСО-А'!$G$9</f>
        <v>4531.37</v>
      </c>
      <c r="Q412" s="118">
        <f>VLOOKUP($A412+ROUND((COLUMN()-2)/24,5),АТС!$A$41:$F$784,3)+'Иные услуги '!$C$5+'РСТ РСО-А'!$L$6+'РСТ РСО-А'!$G$9</f>
        <v>4531.4399999999996</v>
      </c>
      <c r="R412" s="118">
        <f>VLOOKUP($A412+ROUND((COLUMN()-2)/24,5),АТС!$A$41:$F$784,3)+'Иные услуги '!$C$5+'РСТ РСО-А'!$L$6+'РСТ РСО-А'!$G$9</f>
        <v>4453.55</v>
      </c>
      <c r="S412" s="118">
        <f>VLOOKUP($A412+ROUND((COLUMN()-2)/24,5),АТС!$A$41:$F$784,3)+'Иные услуги '!$C$5+'РСТ РСО-А'!$L$6+'РСТ РСО-А'!$G$9</f>
        <v>4393.0199999999995</v>
      </c>
      <c r="T412" s="118">
        <f>VLOOKUP($A412+ROUND((COLUMN()-2)/24,5),АТС!$A$41:$F$784,3)+'Иные услуги '!$C$5+'РСТ РСО-А'!$L$6+'РСТ РСО-А'!$G$9</f>
        <v>4523.99</v>
      </c>
      <c r="U412" s="118">
        <f>VLOOKUP($A412+ROUND((COLUMN()-2)/24,5),АТС!$A$41:$F$784,3)+'Иные услуги '!$C$5+'РСТ РСО-А'!$L$6+'РСТ РСО-А'!$G$9</f>
        <v>4447.1099999999997</v>
      </c>
      <c r="V412" s="118">
        <f>VLOOKUP($A412+ROUND((COLUMN()-2)/24,5),АТС!$A$41:$F$784,3)+'Иные услуги '!$C$5+'РСТ РСО-А'!$L$6+'РСТ РСО-А'!$G$9</f>
        <v>4404.99</v>
      </c>
      <c r="W412" s="118">
        <f>VLOOKUP($A412+ROUND((COLUMN()-2)/24,5),АТС!$A$41:$F$784,3)+'Иные услуги '!$C$5+'РСТ РСО-А'!$L$6+'РСТ РСО-А'!$G$9</f>
        <v>4412.28</v>
      </c>
      <c r="X412" s="118">
        <f>VLOOKUP($A412+ROUND((COLUMN()-2)/24,5),АТС!$A$41:$F$784,3)+'Иные услуги '!$C$5+'РСТ РСО-А'!$L$6+'РСТ РСО-А'!$G$9</f>
        <v>4620.05</v>
      </c>
      <c r="Y412" s="118">
        <f>VLOOKUP($A412+ROUND((COLUMN()-2)/24,5),АТС!$A$41:$F$784,3)+'Иные услуги '!$C$5+'РСТ РСО-А'!$L$6+'РСТ РСО-А'!$G$9</f>
        <v>4438.1400000000003</v>
      </c>
    </row>
    <row r="413" spans="1:25" x14ac:dyDescent="0.2">
      <c r="A413" s="66">
        <f t="shared" si="11"/>
        <v>43398</v>
      </c>
      <c r="B413" s="118">
        <f>VLOOKUP($A413+ROUND((COLUMN()-2)/24,5),АТС!$A$41:$F$784,3)+'Иные услуги '!$C$5+'РСТ РСО-А'!$L$6+'РСТ РСО-А'!$G$9</f>
        <v>4359.1400000000003</v>
      </c>
      <c r="C413" s="118">
        <f>VLOOKUP($A413+ROUND((COLUMN()-2)/24,5),АТС!$A$41:$F$784,3)+'Иные услуги '!$C$5+'РСТ РСО-А'!$L$6+'РСТ РСО-А'!$G$9</f>
        <v>4359.25</v>
      </c>
      <c r="D413" s="118">
        <f>VLOOKUP($A413+ROUND((COLUMN()-2)/24,5),АТС!$A$41:$F$784,3)+'Иные услуги '!$C$5+'РСТ РСО-А'!$L$6+'РСТ РСО-А'!$G$9</f>
        <v>4371.33</v>
      </c>
      <c r="E413" s="118">
        <f>VLOOKUP($A413+ROUND((COLUMN()-2)/24,5),АТС!$A$41:$F$784,3)+'Иные услуги '!$C$5+'РСТ РСО-А'!$L$6+'РСТ РСО-А'!$G$9</f>
        <v>4371.1499999999996</v>
      </c>
      <c r="F413" s="118">
        <f>VLOOKUP($A413+ROUND((COLUMN()-2)/24,5),АТС!$A$41:$F$784,3)+'Иные услуги '!$C$5+'РСТ РСО-А'!$L$6+'РСТ РСО-А'!$G$9</f>
        <v>4369.66</v>
      </c>
      <c r="G413" s="118">
        <f>VLOOKUP($A413+ROUND((COLUMN()-2)/24,5),АТС!$A$41:$F$784,3)+'Иные услуги '!$C$5+'РСТ РСО-А'!$L$6+'РСТ РСО-А'!$G$9</f>
        <v>4373.28</v>
      </c>
      <c r="H413" s="118">
        <f>VLOOKUP($A413+ROUND((COLUMN()-2)/24,5),АТС!$A$41:$F$784,3)+'Иные услуги '!$C$5+'РСТ РСО-А'!$L$6+'РСТ РСО-А'!$G$9</f>
        <v>4398.6000000000004</v>
      </c>
      <c r="I413" s="118">
        <f>VLOOKUP($A413+ROUND((COLUMN()-2)/24,5),АТС!$A$41:$F$784,3)+'Иные услуги '!$C$5+'РСТ РСО-А'!$L$6+'РСТ РСО-А'!$G$9</f>
        <v>4454.2</v>
      </c>
      <c r="J413" s="118">
        <f>VLOOKUP($A413+ROUND((COLUMN()-2)/24,5),АТС!$A$41:$F$784,3)+'Иные услуги '!$C$5+'РСТ РСО-А'!$L$6+'РСТ РСО-А'!$G$9</f>
        <v>4402.66</v>
      </c>
      <c r="K413" s="118">
        <f>VLOOKUP($A413+ROUND((COLUMN()-2)/24,5),АТС!$A$41:$F$784,3)+'Иные услуги '!$C$5+'РСТ РСО-А'!$L$6+'РСТ РСО-А'!$G$9</f>
        <v>4379.3100000000004</v>
      </c>
      <c r="L413" s="118">
        <f>VLOOKUP($A413+ROUND((COLUMN()-2)/24,5),АТС!$A$41:$F$784,3)+'Иные услуги '!$C$5+'РСТ РСО-А'!$L$6+'РСТ РСО-А'!$G$9</f>
        <v>4396.7300000000005</v>
      </c>
      <c r="M413" s="118">
        <f>VLOOKUP($A413+ROUND((COLUMN()-2)/24,5),АТС!$A$41:$F$784,3)+'Иные услуги '!$C$5+'РСТ РСО-А'!$L$6+'РСТ РСО-А'!$G$9</f>
        <v>4395.82</v>
      </c>
      <c r="N413" s="118">
        <f>VLOOKUP($A413+ROUND((COLUMN()-2)/24,5),АТС!$A$41:$F$784,3)+'Иные услуги '!$C$5+'РСТ РСО-А'!$L$6+'РСТ РСО-А'!$G$9</f>
        <v>4394.84</v>
      </c>
      <c r="O413" s="118">
        <f>VLOOKUP($A413+ROUND((COLUMN()-2)/24,5),АТС!$A$41:$F$784,3)+'Иные услуги '!$C$5+'РСТ РСО-А'!$L$6+'РСТ РСО-А'!$G$9</f>
        <v>4393.97</v>
      </c>
      <c r="P413" s="118">
        <f>VLOOKUP($A413+ROUND((COLUMN()-2)/24,5),АТС!$A$41:$F$784,3)+'Иные услуги '!$C$5+'РСТ РСО-А'!$L$6+'РСТ РСО-А'!$G$9</f>
        <v>4393.05</v>
      </c>
      <c r="Q413" s="118">
        <f>VLOOKUP($A413+ROUND((COLUMN()-2)/24,5),АТС!$A$41:$F$784,3)+'Иные услуги '!$C$5+'РСТ РСО-А'!$L$6+'РСТ РСО-А'!$G$9</f>
        <v>4394.7300000000005</v>
      </c>
      <c r="R413" s="118">
        <f>VLOOKUP($A413+ROUND((COLUMN()-2)/24,5),АТС!$A$41:$F$784,3)+'Иные услуги '!$C$5+'РСТ РСО-А'!$L$6+'РСТ РСО-А'!$G$9</f>
        <v>4430.37</v>
      </c>
      <c r="S413" s="118">
        <f>VLOOKUP($A413+ROUND((COLUMN()-2)/24,5),АТС!$A$41:$F$784,3)+'Иные услуги '!$C$5+'РСТ РСО-А'!$L$6+'РСТ РСО-А'!$G$9</f>
        <v>4466.8900000000003</v>
      </c>
      <c r="T413" s="118">
        <f>VLOOKUP($A413+ROUND((COLUMN()-2)/24,5),АТС!$A$41:$F$784,3)+'Иные услуги '!$C$5+'РСТ РСО-А'!$L$6+'РСТ РСО-А'!$G$9</f>
        <v>4506.54</v>
      </c>
      <c r="U413" s="118">
        <f>VLOOKUP($A413+ROUND((COLUMN()-2)/24,5),АТС!$A$41:$F$784,3)+'Иные услуги '!$C$5+'РСТ РСО-А'!$L$6+'РСТ РСО-А'!$G$9</f>
        <v>4436.3900000000003</v>
      </c>
      <c r="V413" s="118">
        <f>VLOOKUP($A413+ROUND((COLUMN()-2)/24,5),АТС!$A$41:$F$784,3)+'Иные услуги '!$C$5+'РСТ РСО-А'!$L$6+'РСТ РСО-А'!$G$9</f>
        <v>4423.95</v>
      </c>
      <c r="W413" s="118">
        <f>VLOOKUP($A413+ROUND((COLUMN()-2)/24,5),АТС!$A$41:$F$784,3)+'Иные услуги '!$C$5+'РСТ РСО-А'!$L$6+'РСТ РСО-А'!$G$9</f>
        <v>4420.2300000000005</v>
      </c>
      <c r="X413" s="118">
        <f>VLOOKUP($A413+ROUND((COLUMN()-2)/24,5),АТС!$A$41:$F$784,3)+'Иные услуги '!$C$5+'РСТ РСО-А'!$L$6+'РСТ РСО-А'!$G$9</f>
        <v>4498.29</v>
      </c>
      <c r="Y413" s="118">
        <f>VLOOKUP($A413+ROUND((COLUMN()-2)/24,5),АТС!$A$41:$F$784,3)+'Иные услуги '!$C$5+'РСТ РСО-А'!$L$6+'РСТ РСО-А'!$G$9</f>
        <v>4501.59</v>
      </c>
    </row>
    <row r="414" spans="1:25" x14ac:dyDescent="0.2">
      <c r="A414" s="66">
        <f t="shared" si="11"/>
        <v>43399</v>
      </c>
      <c r="B414" s="118">
        <f>VLOOKUP($A414+ROUND((COLUMN()-2)/24,5),АТС!$A$41:$F$784,3)+'Иные услуги '!$C$5+'РСТ РСО-А'!$L$6+'РСТ РСО-А'!$G$9</f>
        <v>4370.8999999999996</v>
      </c>
      <c r="C414" s="118">
        <f>VLOOKUP($A414+ROUND((COLUMN()-2)/24,5),АТС!$A$41:$F$784,3)+'Иные услуги '!$C$5+'РСТ РСО-А'!$L$6+'РСТ РСО-А'!$G$9</f>
        <v>4359.09</v>
      </c>
      <c r="D414" s="118">
        <f>VLOOKUP($A414+ROUND((COLUMN()-2)/24,5),АТС!$A$41:$F$784,3)+'Иные услуги '!$C$5+'РСТ РСО-А'!$L$6+'РСТ РСО-А'!$G$9</f>
        <v>4358.16</v>
      </c>
      <c r="E414" s="118">
        <f>VLOOKUP($A414+ROUND((COLUMN()-2)/24,5),АТС!$A$41:$F$784,3)+'Иные услуги '!$C$5+'РСТ РСО-А'!$L$6+'РСТ РСО-А'!$G$9</f>
        <v>4357.97</v>
      </c>
      <c r="F414" s="118">
        <f>VLOOKUP($A414+ROUND((COLUMN()-2)/24,5),АТС!$A$41:$F$784,3)+'Иные услуги '!$C$5+'РСТ РСО-А'!$L$6+'РСТ РСО-А'!$G$9</f>
        <v>4358.6899999999996</v>
      </c>
      <c r="G414" s="118">
        <f>VLOOKUP($A414+ROUND((COLUMN()-2)/24,5),АТС!$A$41:$F$784,3)+'Иные услуги '!$C$5+'РСТ РСО-А'!$L$6+'РСТ РСО-А'!$G$9</f>
        <v>4360.41</v>
      </c>
      <c r="H414" s="118">
        <f>VLOOKUP($A414+ROUND((COLUMN()-2)/24,5),АТС!$A$41:$F$784,3)+'Иные услуги '!$C$5+'РСТ РСО-А'!$L$6+'РСТ РСО-А'!$G$9</f>
        <v>4368.0600000000004</v>
      </c>
      <c r="I414" s="118">
        <f>VLOOKUP($A414+ROUND((COLUMN()-2)/24,5),АТС!$A$41:$F$784,3)+'Иные услуги '!$C$5+'РСТ РСО-А'!$L$6+'РСТ РСО-А'!$G$9</f>
        <v>4541.07</v>
      </c>
      <c r="J414" s="118">
        <f>VLOOKUP($A414+ROUND((COLUMN()-2)/24,5),АТС!$A$41:$F$784,3)+'Иные услуги '!$C$5+'РСТ РСО-А'!$L$6+'РСТ РСО-А'!$G$9</f>
        <v>4376.1899999999996</v>
      </c>
      <c r="K414" s="118">
        <f>VLOOKUP($A414+ROUND((COLUMN()-2)/24,5),АТС!$A$41:$F$784,3)+'Иные услуги '!$C$5+'РСТ РСО-А'!$L$6+'РСТ РСО-А'!$G$9</f>
        <v>4376.5</v>
      </c>
      <c r="L414" s="118">
        <f>VLOOKUP($A414+ROUND((COLUMN()-2)/24,5),АТС!$A$41:$F$784,3)+'Иные услуги '!$C$5+'РСТ РСО-А'!$L$6+'РСТ РСО-А'!$G$9</f>
        <v>4431.66</v>
      </c>
      <c r="M414" s="118">
        <f>VLOOKUP($A414+ROUND((COLUMN()-2)/24,5),АТС!$A$41:$F$784,3)+'Иные услуги '!$C$5+'РСТ РСО-А'!$L$6+'РСТ РСО-А'!$G$9</f>
        <v>4395.2300000000005</v>
      </c>
      <c r="N414" s="118">
        <f>VLOOKUP($A414+ROUND((COLUMN()-2)/24,5),АТС!$A$41:$F$784,3)+'Иные услуги '!$C$5+'РСТ РСО-А'!$L$6+'РСТ РСО-А'!$G$9</f>
        <v>4394.68</v>
      </c>
      <c r="O414" s="118">
        <f>VLOOKUP($A414+ROUND((COLUMN()-2)/24,5),АТС!$A$41:$F$784,3)+'Иные услуги '!$C$5+'РСТ РСО-А'!$L$6+'РСТ РСО-А'!$G$9</f>
        <v>4395.12</v>
      </c>
      <c r="P414" s="118">
        <f>VLOOKUP($A414+ROUND((COLUMN()-2)/24,5),АТС!$A$41:$F$784,3)+'Иные услуги '!$C$5+'РСТ РСО-А'!$L$6+'РСТ РСО-А'!$G$9</f>
        <v>4394.91</v>
      </c>
      <c r="Q414" s="118">
        <f>VLOOKUP($A414+ROUND((COLUMN()-2)/24,5),АТС!$A$41:$F$784,3)+'Иные услуги '!$C$5+'РСТ РСО-А'!$L$6+'РСТ РСО-А'!$G$9</f>
        <v>4394.6000000000004</v>
      </c>
      <c r="R414" s="118">
        <f>VLOOKUP($A414+ROUND((COLUMN()-2)/24,5),АТС!$A$41:$F$784,3)+'Иные услуги '!$C$5+'РСТ РСО-А'!$L$6+'РСТ РСО-А'!$G$9</f>
        <v>4424.22</v>
      </c>
      <c r="S414" s="118">
        <f>VLOOKUP($A414+ROUND((COLUMN()-2)/24,5),АТС!$A$41:$F$784,3)+'Иные услуги '!$C$5+'РСТ РСО-А'!$L$6+'РСТ РСО-А'!$G$9</f>
        <v>4540.7300000000005</v>
      </c>
      <c r="T414" s="118">
        <f>VLOOKUP($A414+ROUND((COLUMN()-2)/24,5),АТС!$A$41:$F$784,3)+'Иные услуги '!$C$5+'РСТ РСО-А'!$L$6+'РСТ РСО-А'!$G$9</f>
        <v>4544.79</v>
      </c>
      <c r="U414" s="118">
        <f>VLOOKUP($A414+ROUND((COLUMN()-2)/24,5),АТС!$A$41:$F$784,3)+'Иные услуги '!$C$5+'РСТ РСО-А'!$L$6+'РСТ РСО-А'!$G$9</f>
        <v>4497.2699999999995</v>
      </c>
      <c r="V414" s="118">
        <f>VLOOKUP($A414+ROUND((COLUMN()-2)/24,5),АТС!$A$41:$F$784,3)+'Иные услуги '!$C$5+'РСТ РСО-А'!$L$6+'РСТ РСО-А'!$G$9</f>
        <v>4374.0600000000004</v>
      </c>
      <c r="W414" s="118">
        <f>VLOOKUP($A414+ROUND((COLUMN()-2)/24,5),АТС!$A$41:$F$784,3)+'Иные услуги '!$C$5+'РСТ РСО-А'!$L$6+'РСТ РСО-А'!$G$9</f>
        <v>4409.2699999999995</v>
      </c>
      <c r="X414" s="118">
        <f>VLOOKUP($A414+ROUND((COLUMN()-2)/24,5),АТС!$A$41:$F$784,3)+'Иные услуги '!$C$5+'РСТ РСО-А'!$L$6+'РСТ РСО-А'!$G$9</f>
        <v>4407.16</v>
      </c>
      <c r="Y414" s="118">
        <f>VLOOKUP($A414+ROUND((COLUMN()-2)/24,5),АТС!$A$41:$F$784,3)+'Иные услуги '!$C$5+'РСТ РСО-А'!$L$6+'РСТ РСО-А'!$G$9</f>
        <v>4478.42</v>
      </c>
    </row>
    <row r="415" spans="1:25" x14ac:dyDescent="0.2">
      <c r="A415" s="66">
        <f t="shared" si="11"/>
        <v>43400</v>
      </c>
      <c r="B415" s="118">
        <f>VLOOKUP($A415+ROUND((COLUMN()-2)/24,5),АТС!$A$41:$F$784,3)+'Иные услуги '!$C$5+'РСТ РСО-А'!$L$6+'РСТ РСО-А'!$G$9</f>
        <v>4370.5600000000004</v>
      </c>
      <c r="C415" s="118">
        <f>VLOOKUP($A415+ROUND((COLUMN()-2)/24,5),АТС!$A$41:$F$784,3)+'Иные услуги '!$C$5+'РСТ РСО-А'!$L$6+'РСТ РСО-А'!$G$9</f>
        <v>4359.2699999999995</v>
      </c>
      <c r="D415" s="118">
        <f>VLOOKUP($A415+ROUND((COLUMN()-2)/24,5),АТС!$A$41:$F$784,3)+'Иные услуги '!$C$5+'РСТ РСО-А'!$L$6+'РСТ РСО-А'!$G$9</f>
        <v>4358.58</v>
      </c>
      <c r="E415" s="118">
        <f>VLOOKUP($A415+ROUND((COLUMN()-2)/24,5),АТС!$A$41:$F$784,3)+'Иные услуги '!$C$5+'РСТ РСО-А'!$L$6+'РСТ РСО-А'!$G$9</f>
        <v>4358.24</v>
      </c>
      <c r="F415" s="118">
        <f>VLOOKUP($A415+ROUND((COLUMN()-2)/24,5),АТС!$A$41:$F$784,3)+'Иные услуги '!$C$5+'РСТ РСО-А'!$L$6+'РСТ РСО-А'!$G$9</f>
        <v>4358.34</v>
      </c>
      <c r="G415" s="118">
        <f>VLOOKUP($A415+ROUND((COLUMN()-2)/24,5),АТС!$A$41:$F$784,3)+'Иные услуги '!$C$5+'РСТ РСО-А'!$L$6+'РСТ РСО-А'!$G$9</f>
        <v>4358.99</v>
      </c>
      <c r="H415" s="118">
        <f>VLOOKUP($A415+ROUND((COLUMN()-2)/24,5),АТС!$A$41:$F$784,3)+'Иные услуги '!$C$5+'РСТ РСО-А'!$L$6+'РСТ РСО-А'!$G$9</f>
        <v>4423.7699999999995</v>
      </c>
      <c r="I415" s="118">
        <f>VLOOKUP($A415+ROUND((COLUMN()-2)/24,5),АТС!$A$41:$F$784,3)+'Иные услуги '!$C$5+'РСТ РСО-А'!$L$6+'РСТ РСО-А'!$G$9</f>
        <v>4355.34</v>
      </c>
      <c r="J415" s="118">
        <f>VLOOKUP($A415+ROUND((COLUMN()-2)/24,5),АТС!$A$41:$F$784,3)+'Иные услуги '!$C$5+'РСТ РСО-А'!$L$6+'РСТ РСО-А'!$G$9</f>
        <v>4488.5600000000004</v>
      </c>
      <c r="K415" s="118">
        <f>VLOOKUP($A415+ROUND((COLUMN()-2)/24,5),АТС!$A$41:$F$784,3)+'Иные услуги '!$C$5+'РСТ РСО-А'!$L$6+'РСТ РСО-А'!$G$9</f>
        <v>4416.8900000000003</v>
      </c>
      <c r="L415" s="118">
        <f>VLOOKUP($A415+ROUND((COLUMN()-2)/24,5),АТС!$A$41:$F$784,3)+'Иные услуги '!$C$5+'РСТ РСО-А'!$L$6+'РСТ РСО-А'!$G$9</f>
        <v>4416.88</v>
      </c>
      <c r="M415" s="118">
        <f>VLOOKUP($A415+ROUND((COLUMN()-2)/24,5),АТС!$A$41:$F$784,3)+'Иные услуги '!$C$5+'РСТ РСО-А'!$L$6+'РСТ РСО-А'!$G$9</f>
        <v>4416.75</v>
      </c>
      <c r="N415" s="118">
        <f>VLOOKUP($A415+ROUND((COLUMN()-2)/24,5),АТС!$A$41:$F$784,3)+'Иные услуги '!$C$5+'РСТ РСО-А'!$L$6+'РСТ РСО-А'!$G$9</f>
        <v>4416.63</v>
      </c>
      <c r="O415" s="118">
        <f>VLOOKUP($A415+ROUND((COLUMN()-2)/24,5),АТС!$A$41:$F$784,3)+'Иные услуги '!$C$5+'РСТ РСО-А'!$L$6+'РСТ РСО-А'!$G$9</f>
        <v>4416.49</v>
      </c>
      <c r="P415" s="118">
        <f>VLOOKUP($A415+ROUND((COLUMN()-2)/24,5),АТС!$A$41:$F$784,3)+'Иные услуги '!$C$5+'РСТ РСО-А'!$L$6+'РСТ РСО-А'!$G$9</f>
        <v>4383.93</v>
      </c>
      <c r="Q415" s="118">
        <f>VLOOKUP($A415+ROUND((COLUMN()-2)/24,5),АТС!$A$41:$F$784,3)+'Иные услуги '!$C$5+'РСТ РСО-А'!$L$6+'РСТ РСО-А'!$G$9</f>
        <v>4383.62</v>
      </c>
      <c r="R415" s="118">
        <f>VLOOKUP($A415+ROUND((COLUMN()-2)/24,5),АТС!$A$41:$F$784,3)+'Иные услуги '!$C$5+'РСТ РСО-А'!$L$6+'РСТ РСО-А'!$G$9</f>
        <v>4384.3500000000004</v>
      </c>
      <c r="S415" s="118">
        <f>VLOOKUP($A415+ROUND((COLUMN()-2)/24,5),АТС!$A$41:$F$784,3)+'Иные услуги '!$C$5+'РСТ РСО-А'!$L$6+'РСТ РСО-А'!$G$9</f>
        <v>4491.82</v>
      </c>
      <c r="T415" s="118">
        <f>VLOOKUP($A415+ROUND((COLUMN()-2)/24,5),АТС!$A$41:$F$784,3)+'Иные услуги '!$C$5+'РСТ РСО-А'!$L$6+'РСТ РСО-А'!$G$9</f>
        <v>4511.8999999999996</v>
      </c>
      <c r="U415" s="118">
        <f>VLOOKUP($A415+ROUND((COLUMN()-2)/24,5),АТС!$A$41:$F$784,3)+'Иные услуги '!$C$5+'РСТ РСО-А'!$L$6+'РСТ РСО-А'!$G$9</f>
        <v>4439.49</v>
      </c>
      <c r="V415" s="118">
        <f>VLOOKUP($A415+ROUND((COLUMN()-2)/24,5),АТС!$A$41:$F$784,3)+'Иные услуги '!$C$5+'РСТ РСО-А'!$L$6+'РСТ РСО-А'!$G$9</f>
        <v>4380.72</v>
      </c>
      <c r="W415" s="118">
        <f>VLOOKUP($A415+ROUND((COLUMN()-2)/24,5),АТС!$A$41:$F$784,3)+'Иные услуги '!$C$5+'РСТ РСО-А'!$L$6+'РСТ РСО-А'!$G$9</f>
        <v>4416.87</v>
      </c>
      <c r="X415" s="118">
        <f>VLOOKUP($A415+ROUND((COLUMN()-2)/24,5),АТС!$A$41:$F$784,3)+'Иные услуги '!$C$5+'РСТ РСО-А'!$L$6+'РСТ РСО-А'!$G$9</f>
        <v>4496.47</v>
      </c>
      <c r="Y415" s="118">
        <f>VLOOKUP($A415+ROUND((COLUMN()-2)/24,5),АТС!$A$41:$F$784,3)+'Иные услуги '!$C$5+'РСТ РСО-А'!$L$6+'РСТ РСО-А'!$G$9</f>
        <v>4464.4399999999996</v>
      </c>
    </row>
    <row r="416" spans="1:25" x14ac:dyDescent="0.2">
      <c r="A416" s="66">
        <f t="shared" si="11"/>
        <v>43401</v>
      </c>
      <c r="B416" s="118">
        <f>VLOOKUP($A416+ROUND((COLUMN()-2)/24,5),АТС!$A$41:$F$784,3)+'Иные услуги '!$C$5+'РСТ РСО-А'!$L$6+'РСТ РСО-А'!$G$9</f>
        <v>4369.0199999999995</v>
      </c>
      <c r="C416" s="118">
        <f>VLOOKUP($A416+ROUND((COLUMN()-2)/24,5),АТС!$A$41:$F$784,3)+'Иные услуги '!$C$5+'РСТ РСО-А'!$L$6+'РСТ РСО-А'!$G$9</f>
        <v>4361.26</v>
      </c>
      <c r="D416" s="118">
        <f>VLOOKUP($A416+ROUND((COLUMN()-2)/24,5),АТС!$A$41:$F$784,3)+'Иные услуги '!$C$5+'РСТ РСО-А'!$L$6+'РСТ РСО-А'!$G$9</f>
        <v>4372.83</v>
      </c>
      <c r="E416" s="118">
        <f>VLOOKUP($A416+ROUND((COLUMN()-2)/24,5),АТС!$A$41:$F$784,3)+'Иные услуги '!$C$5+'РСТ РСО-А'!$L$6+'РСТ РСО-А'!$G$9</f>
        <v>4372.6899999999996</v>
      </c>
      <c r="F416" s="118">
        <f>VLOOKUP($A416+ROUND((COLUMN()-2)/24,5),АТС!$A$41:$F$784,3)+'Иные услуги '!$C$5+'РСТ РСО-А'!$L$6+'РСТ РСО-А'!$G$9</f>
        <v>4372.8</v>
      </c>
      <c r="G416" s="118">
        <f>VLOOKUP($A416+ROUND((COLUMN()-2)/24,5),АТС!$A$41:$F$784,3)+'Иные услуги '!$C$5+'РСТ РСО-А'!$L$6+'РСТ РСО-А'!$G$9</f>
        <v>4372.97</v>
      </c>
      <c r="H416" s="118">
        <f>VLOOKUP($A416+ROUND((COLUMN()-2)/24,5),АТС!$A$41:$F$784,3)+'Иные услуги '!$C$5+'РСТ РСО-А'!$L$6+'РСТ РСО-А'!$G$9</f>
        <v>4473.7300000000005</v>
      </c>
      <c r="I416" s="118">
        <f>VLOOKUP($A416+ROUND((COLUMN()-2)/24,5),АТС!$A$41:$F$784,3)+'Иные услуги '!$C$5+'РСТ РСО-А'!$L$6+'РСТ РСО-А'!$G$9</f>
        <v>4386.01</v>
      </c>
      <c r="J416" s="118">
        <f>VLOOKUP($A416+ROUND((COLUMN()-2)/24,5),АТС!$A$41:$F$784,3)+'Иные услуги '!$C$5+'РСТ РСО-А'!$L$6+'РСТ РСО-А'!$G$9</f>
        <v>4528.0600000000004</v>
      </c>
      <c r="K416" s="118">
        <f>VLOOKUP($A416+ROUND((COLUMN()-2)/24,5),АТС!$A$41:$F$784,3)+'Иные услуги '!$C$5+'РСТ РСО-А'!$L$6+'РСТ РСО-А'!$G$9</f>
        <v>4452.57</v>
      </c>
      <c r="L416" s="118">
        <f>VLOOKUP($A416+ROUND((COLUMN()-2)/24,5),АТС!$A$41:$F$784,3)+'Иные услуги '!$C$5+'РСТ РСО-А'!$L$6+'РСТ РСО-А'!$G$9</f>
        <v>4453.34</v>
      </c>
      <c r="M416" s="118">
        <f>VLOOKUP($A416+ROUND((COLUMN()-2)/24,5),АТС!$A$41:$F$784,3)+'Иные услуги '!$C$5+'РСТ РСО-А'!$L$6+'РСТ РСО-А'!$G$9</f>
        <v>4453.3999999999996</v>
      </c>
      <c r="N416" s="118">
        <f>VLOOKUP($A416+ROUND((COLUMN()-2)/24,5),АТС!$A$41:$F$784,3)+'Иные услуги '!$C$5+'РСТ РСО-А'!$L$6+'РСТ РСО-А'!$G$9</f>
        <v>4452.41</v>
      </c>
      <c r="O416" s="118">
        <f>VLOOKUP($A416+ROUND((COLUMN()-2)/24,5),АТС!$A$41:$F$784,3)+'Иные услуги '!$C$5+'РСТ РСО-А'!$L$6+'РСТ РСО-А'!$G$9</f>
        <v>4452.5</v>
      </c>
      <c r="P416" s="118">
        <f>VLOOKUP($A416+ROUND((COLUMN()-2)/24,5),АТС!$A$41:$F$784,3)+'Иные услуги '!$C$5+'РСТ РСО-А'!$L$6+'РСТ РСО-А'!$G$9</f>
        <v>4452.53</v>
      </c>
      <c r="Q416" s="118">
        <f>VLOOKUP($A416+ROUND((COLUMN()-2)/24,5),АТС!$A$41:$F$784,3)+'Иные услуги '!$C$5+'РСТ РСО-А'!$L$6+'РСТ РСО-А'!$G$9</f>
        <v>4453.37</v>
      </c>
      <c r="R416" s="118">
        <f>VLOOKUP($A416+ROUND((COLUMN()-2)/24,5),АТС!$A$41:$F$784,3)+'Иные услуги '!$C$5+'РСТ РСО-А'!$L$6+'РСТ РСО-А'!$G$9</f>
        <v>4454.12</v>
      </c>
      <c r="S416" s="118">
        <f>VLOOKUP($A416+ROUND((COLUMN()-2)/24,5),АТС!$A$41:$F$784,3)+'Иные услуги '!$C$5+'РСТ РСО-А'!$L$6+'РСТ РСО-А'!$G$9</f>
        <v>4440.97</v>
      </c>
      <c r="T416" s="118">
        <f>VLOOKUP($A416+ROUND((COLUMN()-2)/24,5),АТС!$A$41:$F$784,3)+'Иные услуги '!$C$5+'РСТ РСО-А'!$L$6+'РСТ РСО-А'!$G$9</f>
        <v>4480.53</v>
      </c>
      <c r="U416" s="118">
        <f>VLOOKUP($A416+ROUND((COLUMN()-2)/24,5),АТС!$A$41:$F$784,3)+'Иные услуги '!$C$5+'РСТ РСО-А'!$L$6+'РСТ РСО-А'!$G$9</f>
        <v>4390.3900000000003</v>
      </c>
      <c r="V416" s="118">
        <f>VLOOKUP($A416+ROUND((COLUMN()-2)/24,5),АТС!$A$41:$F$784,3)+'Иные услуги '!$C$5+'РСТ РСО-А'!$L$6+'РСТ РСО-А'!$G$9</f>
        <v>4395.87</v>
      </c>
      <c r="W416" s="118">
        <f>VLOOKUP($A416+ROUND((COLUMN()-2)/24,5),АТС!$A$41:$F$784,3)+'Иные услуги '!$C$5+'РСТ РСО-А'!$L$6+'РСТ РСО-А'!$G$9</f>
        <v>4421.5199999999995</v>
      </c>
      <c r="X416" s="118">
        <f>VLOOKUP($A416+ROUND((COLUMN()-2)/24,5),АТС!$A$41:$F$784,3)+'Иные услуги '!$C$5+'РСТ РСО-А'!$L$6+'РСТ РСО-А'!$G$9</f>
        <v>4502.79</v>
      </c>
      <c r="Y416" s="118">
        <f>VLOOKUP($A416+ROUND((COLUMN()-2)/24,5),АТС!$A$41:$F$784,3)+'Иные услуги '!$C$5+'РСТ РСО-А'!$L$6+'РСТ РСО-А'!$G$9</f>
        <v>4468.5</v>
      </c>
    </row>
    <row r="417" spans="1:27" x14ac:dyDescent="0.2">
      <c r="A417" s="66">
        <f t="shared" si="11"/>
        <v>43402</v>
      </c>
      <c r="B417" s="118">
        <f>VLOOKUP($A417+ROUND((COLUMN()-2)/24,5),АТС!$A$41:$F$784,3)+'Иные услуги '!$C$5+'РСТ РСО-А'!$L$6+'РСТ РСО-А'!$G$9</f>
        <v>4368.24</v>
      </c>
      <c r="C417" s="118">
        <f>VLOOKUP($A417+ROUND((COLUMN()-2)/24,5),АТС!$A$41:$F$784,3)+'Иные услуги '!$C$5+'РСТ РСО-А'!$L$6+'РСТ РСО-А'!$G$9</f>
        <v>4360.6099999999997</v>
      </c>
      <c r="D417" s="118">
        <f>VLOOKUP($A417+ROUND((COLUMN()-2)/24,5),АТС!$A$41:$F$784,3)+'Иные услуги '!$C$5+'РСТ РСО-А'!$L$6+'РСТ РСО-А'!$G$9</f>
        <v>4359.72</v>
      </c>
      <c r="E417" s="118">
        <f>VLOOKUP($A417+ROUND((COLUMN()-2)/24,5),АТС!$A$41:$F$784,3)+'Иные услуги '!$C$5+'РСТ РСО-А'!$L$6+'РСТ РСО-А'!$G$9</f>
        <v>4359.6000000000004</v>
      </c>
      <c r="F417" s="118">
        <f>VLOOKUP($A417+ROUND((COLUMN()-2)/24,5),АТС!$A$41:$F$784,3)+'Иные услуги '!$C$5+'РСТ РСО-А'!$L$6+'РСТ РСО-А'!$G$9</f>
        <v>4360.05</v>
      </c>
      <c r="G417" s="118">
        <f>VLOOKUP($A417+ROUND((COLUMN()-2)/24,5),АТС!$A$41:$F$784,3)+'Иные услуги '!$C$5+'РСТ РСО-А'!$L$6+'РСТ РСО-А'!$G$9</f>
        <v>4361.51</v>
      </c>
      <c r="H417" s="118">
        <f>VLOOKUP($A417+ROUND((COLUMN()-2)/24,5),АТС!$A$41:$F$784,3)+'Иные услуги '!$C$5+'РСТ РСО-А'!$L$6+'РСТ РСО-А'!$G$9</f>
        <v>4398.22</v>
      </c>
      <c r="I417" s="118">
        <f>VLOOKUP($A417+ROUND((COLUMN()-2)/24,5),АТС!$A$41:$F$784,3)+'Иные услуги '!$C$5+'РСТ РСО-А'!$L$6+'РСТ РСО-А'!$G$9</f>
        <v>4408.18</v>
      </c>
      <c r="J417" s="118">
        <f>VLOOKUP($A417+ROUND((COLUMN()-2)/24,5),АТС!$A$41:$F$784,3)+'Иные услуги '!$C$5+'РСТ РСО-А'!$L$6+'РСТ РСО-А'!$G$9</f>
        <v>4443.25</v>
      </c>
      <c r="K417" s="118">
        <f>VLOOKUP($A417+ROUND((COLUMN()-2)/24,5),АТС!$A$41:$F$784,3)+'Иные услуги '!$C$5+'РСТ РСО-А'!$L$6+'РСТ РСО-А'!$G$9</f>
        <v>4390.74</v>
      </c>
      <c r="L417" s="118">
        <f>VLOOKUP($A417+ROUND((COLUMN()-2)/24,5),АТС!$A$41:$F$784,3)+'Иные услуги '!$C$5+'РСТ РСО-А'!$L$6+'РСТ РСО-А'!$G$9</f>
        <v>4391.25</v>
      </c>
      <c r="M417" s="118">
        <f>VLOOKUP($A417+ROUND((COLUMN()-2)/24,5),АТС!$A$41:$F$784,3)+'Иные услуги '!$C$5+'РСТ РСО-А'!$L$6+'РСТ РСО-А'!$G$9</f>
        <v>4390.54</v>
      </c>
      <c r="N417" s="118">
        <f>VLOOKUP($A417+ROUND((COLUMN()-2)/24,5),АТС!$A$41:$F$784,3)+'Иные услуги '!$C$5+'РСТ РСО-А'!$L$6+'РСТ РСО-А'!$G$9</f>
        <v>4390.5</v>
      </c>
      <c r="O417" s="118">
        <f>VLOOKUP($A417+ROUND((COLUMN()-2)/24,5),АТС!$A$41:$F$784,3)+'Иные услуги '!$C$5+'РСТ РСО-А'!$L$6+'РСТ РСО-А'!$G$9</f>
        <v>4390.26</v>
      </c>
      <c r="P417" s="118">
        <f>VLOOKUP($A417+ROUND((COLUMN()-2)/24,5),АТС!$A$41:$F$784,3)+'Иные услуги '!$C$5+'РСТ РСО-А'!$L$6+'РСТ РСО-А'!$G$9</f>
        <v>4390.34</v>
      </c>
      <c r="Q417" s="118">
        <f>VLOOKUP($A417+ROUND((COLUMN()-2)/24,5),АТС!$A$41:$F$784,3)+'Иные услуги '!$C$5+'РСТ РСО-А'!$L$6+'РСТ РСО-А'!$G$9</f>
        <v>4390.57</v>
      </c>
      <c r="R417" s="118">
        <f>VLOOKUP($A417+ROUND((COLUMN()-2)/24,5),АТС!$A$41:$F$784,3)+'Иные услуги '!$C$5+'РСТ РСО-А'!$L$6+'РСТ РСО-А'!$G$9</f>
        <v>4380.8900000000003</v>
      </c>
      <c r="S417" s="118">
        <f>VLOOKUP($A417+ROUND((COLUMN()-2)/24,5),АТС!$A$41:$F$784,3)+'Иные услуги '!$C$5+'РСТ РСО-А'!$L$6+'РСТ РСО-А'!$G$9</f>
        <v>4517.38</v>
      </c>
      <c r="T417" s="118">
        <f>VLOOKUP($A417+ROUND((COLUMN()-2)/24,5),АТС!$A$41:$F$784,3)+'Иные услуги '!$C$5+'РСТ РСО-А'!$L$6+'РСТ РСО-А'!$G$9</f>
        <v>4519.92</v>
      </c>
      <c r="U417" s="118">
        <f>VLOOKUP($A417+ROUND((COLUMN()-2)/24,5),АТС!$A$41:$F$784,3)+'Иные услуги '!$C$5+'РСТ РСО-А'!$L$6+'РСТ РСО-А'!$G$9</f>
        <v>4445.08</v>
      </c>
      <c r="V417" s="118">
        <f>VLOOKUP($A417+ROUND((COLUMN()-2)/24,5),АТС!$A$41:$F$784,3)+'Иные услуги '!$C$5+'РСТ РСО-А'!$L$6+'РСТ РСО-А'!$G$9</f>
        <v>4394.29</v>
      </c>
      <c r="W417" s="118">
        <f>VLOOKUP($A417+ROUND((COLUMN()-2)/24,5),АТС!$A$41:$F$784,3)+'Иные услуги '!$C$5+'РСТ РСО-А'!$L$6+'РСТ РСО-А'!$G$9</f>
        <v>4407.29</v>
      </c>
      <c r="X417" s="118">
        <f>VLOOKUP($A417+ROUND((COLUMN()-2)/24,5),АТС!$A$41:$F$784,3)+'Иные услуги '!$C$5+'РСТ РСО-А'!$L$6+'РСТ РСО-А'!$G$9</f>
        <v>4493.6400000000003</v>
      </c>
      <c r="Y417" s="118">
        <f>VLOOKUP($A417+ROUND((COLUMN()-2)/24,5),АТС!$A$41:$F$784,3)+'Иные услуги '!$C$5+'РСТ РСО-А'!$L$6+'РСТ РСО-А'!$G$9</f>
        <v>4446.83</v>
      </c>
    </row>
    <row r="418" spans="1:27" x14ac:dyDescent="0.2">
      <c r="A418" s="66">
        <f t="shared" si="11"/>
        <v>43403</v>
      </c>
      <c r="B418" s="118">
        <f>VLOOKUP($A418+ROUND((COLUMN()-2)/24,5),АТС!$A$41:$F$784,3)+'Иные услуги '!$C$5+'РСТ РСО-А'!$L$6+'РСТ РСО-А'!$G$9</f>
        <v>4363.16</v>
      </c>
      <c r="C418" s="118">
        <f>VLOOKUP($A418+ROUND((COLUMN()-2)/24,5),АТС!$A$41:$F$784,3)+'Иные услуги '!$C$5+'РСТ РСО-А'!$L$6+'РСТ РСО-А'!$G$9</f>
        <v>4360.67</v>
      </c>
      <c r="D418" s="118">
        <f>VLOOKUP($A418+ROUND((COLUMN()-2)/24,5),АТС!$A$41:$F$784,3)+'Иные услуги '!$C$5+'РСТ РСО-А'!$L$6+'РСТ РСО-А'!$G$9</f>
        <v>4360.3</v>
      </c>
      <c r="E418" s="118">
        <f>VLOOKUP($A418+ROUND((COLUMN()-2)/24,5),АТС!$A$41:$F$784,3)+'Иные услуги '!$C$5+'РСТ РСО-А'!$L$6+'РСТ РСО-А'!$G$9</f>
        <v>4360.0600000000004</v>
      </c>
      <c r="F418" s="118">
        <f>VLOOKUP($A418+ROUND((COLUMN()-2)/24,5),АТС!$A$41:$F$784,3)+'Иные услуги '!$C$5+'РСТ РСО-А'!$L$6+'РСТ РСО-А'!$G$9</f>
        <v>4361.25</v>
      </c>
      <c r="G418" s="118">
        <f>VLOOKUP($A418+ROUND((COLUMN()-2)/24,5),АТС!$A$41:$F$784,3)+'Иные услуги '!$C$5+'РСТ РСО-А'!$L$6+'РСТ РСО-А'!$G$9</f>
        <v>4362.72</v>
      </c>
      <c r="H418" s="118">
        <f>VLOOKUP($A418+ROUND((COLUMN()-2)/24,5),АТС!$A$41:$F$784,3)+'Иные услуги '!$C$5+'РСТ РСО-А'!$L$6+'РСТ РСО-А'!$G$9</f>
        <v>4370.47</v>
      </c>
      <c r="I418" s="118">
        <f>VLOOKUP($A418+ROUND((COLUMN()-2)/24,5),АТС!$A$41:$F$784,3)+'Иные услуги '!$C$5+'РСТ РСО-А'!$L$6+'РСТ РСО-А'!$G$9</f>
        <v>4487.3599999999997</v>
      </c>
      <c r="J418" s="118">
        <f>VLOOKUP($A418+ROUND((COLUMN()-2)/24,5),АТС!$A$41:$F$784,3)+'Иные услуги '!$C$5+'РСТ РСО-А'!$L$6+'РСТ РСО-А'!$G$9</f>
        <v>4393.7699999999995</v>
      </c>
      <c r="K418" s="118">
        <f>VLOOKUP($A418+ROUND((COLUMN()-2)/24,5),АТС!$A$41:$F$784,3)+'Иные услуги '!$C$5+'РСТ РСО-А'!$L$6+'РСТ РСО-А'!$G$9</f>
        <v>4380.49</v>
      </c>
      <c r="L418" s="118">
        <f>VLOOKUP($A418+ROUND((COLUMN()-2)/24,5),АТС!$A$41:$F$784,3)+'Иные услуги '!$C$5+'РСТ РСО-А'!$L$6+'РСТ РСО-А'!$G$9</f>
        <v>4380.25</v>
      </c>
      <c r="M418" s="118">
        <f>VLOOKUP($A418+ROUND((COLUMN()-2)/24,5),АТС!$A$41:$F$784,3)+'Иные услуги '!$C$5+'РСТ РСО-А'!$L$6+'РСТ РСО-А'!$G$9</f>
        <v>4365.47</v>
      </c>
      <c r="N418" s="118">
        <f>VLOOKUP($A418+ROUND((COLUMN()-2)/24,5),АТС!$A$41:$F$784,3)+'Иные услуги '!$C$5+'РСТ РСО-А'!$L$6+'РСТ РСО-А'!$G$9</f>
        <v>4381.66</v>
      </c>
      <c r="O418" s="118">
        <f>VLOOKUP($A418+ROUND((COLUMN()-2)/24,5),АТС!$A$41:$F$784,3)+'Иные услуги '!$C$5+'РСТ РСО-А'!$L$6+'РСТ РСО-А'!$G$9</f>
        <v>4381.17</v>
      </c>
      <c r="P418" s="118">
        <f>VLOOKUP($A418+ROUND((COLUMN()-2)/24,5),АТС!$A$41:$F$784,3)+'Иные услуги '!$C$5+'РСТ РСО-А'!$L$6+'РСТ РСО-А'!$G$9</f>
        <v>4381.16</v>
      </c>
      <c r="Q418" s="118">
        <f>VLOOKUP($A418+ROUND((COLUMN()-2)/24,5),АТС!$A$41:$F$784,3)+'Иные услуги '!$C$5+'РСТ РСО-А'!$L$6+'РСТ РСО-А'!$G$9</f>
        <v>4381.34</v>
      </c>
      <c r="R418" s="118">
        <f>VLOOKUP($A418+ROUND((COLUMN()-2)/24,5),АТС!$A$41:$F$784,3)+'Иные услуги '!$C$5+'РСТ РСО-А'!$L$6+'РСТ РСО-А'!$G$9</f>
        <v>4379.2699999999995</v>
      </c>
      <c r="S418" s="118">
        <f>VLOOKUP($A418+ROUND((COLUMN()-2)/24,5),АТС!$A$41:$F$784,3)+'Иные услуги '!$C$5+'РСТ РСО-А'!$L$6+'РСТ РСО-А'!$G$9</f>
        <v>4481.76</v>
      </c>
      <c r="T418" s="118">
        <f>VLOOKUP($A418+ROUND((COLUMN()-2)/24,5),АТС!$A$41:$F$784,3)+'Иные услуги '!$C$5+'РСТ РСО-А'!$L$6+'РСТ РСО-А'!$G$9</f>
        <v>4530.34</v>
      </c>
      <c r="U418" s="118">
        <f>VLOOKUP($A418+ROUND((COLUMN()-2)/24,5),АТС!$A$41:$F$784,3)+'Иные услуги '!$C$5+'РСТ РСО-А'!$L$6+'РСТ РСО-А'!$G$9</f>
        <v>4449.22</v>
      </c>
      <c r="V418" s="118">
        <f>VLOOKUP($A418+ROUND((COLUMN()-2)/24,5),АТС!$A$41:$F$784,3)+'Иные услуги '!$C$5+'РСТ РСО-А'!$L$6+'РСТ РСО-А'!$G$9</f>
        <v>4416.43</v>
      </c>
      <c r="W418" s="118">
        <f>VLOOKUP($A418+ROUND((COLUMN()-2)/24,5),АТС!$A$41:$F$784,3)+'Иные услуги '!$C$5+'РСТ РСО-А'!$L$6+'РСТ РСО-А'!$G$9</f>
        <v>4429.9399999999996</v>
      </c>
      <c r="X418" s="118">
        <f>VLOOKUP($A418+ROUND((COLUMN()-2)/24,5),АТС!$A$41:$F$784,3)+'Иные услуги '!$C$5+'РСТ РСО-А'!$L$6+'РСТ РСО-А'!$G$9</f>
        <v>4501.8999999999996</v>
      </c>
      <c r="Y418" s="118">
        <f>VLOOKUP($A418+ROUND((COLUMN()-2)/24,5),АТС!$A$41:$F$784,3)+'Иные услуги '!$C$5+'РСТ РСО-А'!$L$6+'РСТ РСО-А'!$G$9</f>
        <v>4483.1099999999997</v>
      </c>
    </row>
    <row r="419" spans="1:27" x14ac:dyDescent="0.2">
      <c r="A419" s="66">
        <f t="shared" si="11"/>
        <v>43404</v>
      </c>
      <c r="B419" s="118">
        <f>VLOOKUP($A419+ROUND((COLUMN()-2)/24,5),АТС!$A$41:$F$784,3)+'Иные услуги '!$C$5+'РСТ РСО-А'!$L$6+'РСТ РСО-А'!$G$9</f>
        <v>4366.67</v>
      </c>
      <c r="C419" s="118">
        <f>VLOOKUP($A419+ROUND((COLUMN()-2)/24,5),АТС!$A$41:$F$784,3)+'Иные услуги '!$C$5+'РСТ РСО-А'!$L$6+'РСТ РСО-А'!$G$9</f>
        <v>4360.3599999999997</v>
      </c>
      <c r="D419" s="118">
        <f>VLOOKUP($A419+ROUND((COLUMN()-2)/24,5),АТС!$A$41:$F$784,3)+'Иные услуги '!$C$5+'РСТ РСО-А'!$L$6+'РСТ РСО-А'!$G$9</f>
        <v>4359.76</v>
      </c>
      <c r="E419" s="118">
        <f>VLOOKUP($A419+ROUND((COLUMN()-2)/24,5),АТС!$A$41:$F$784,3)+'Иные услуги '!$C$5+'РСТ РСО-А'!$L$6+'РСТ РСО-А'!$G$9</f>
        <v>4359.58</v>
      </c>
      <c r="F419" s="118">
        <f>VLOOKUP($A419+ROUND((COLUMN()-2)/24,5),АТС!$A$41:$F$784,3)+'Иные услуги '!$C$5+'РСТ РСО-А'!$L$6+'РСТ РСО-А'!$G$9</f>
        <v>4360.05</v>
      </c>
      <c r="G419" s="118">
        <f>VLOOKUP($A419+ROUND((COLUMN()-2)/24,5),АТС!$A$41:$F$784,3)+'Иные услуги '!$C$5+'РСТ РСО-А'!$L$6+'РСТ РСО-А'!$G$9</f>
        <v>4361.2699999999995</v>
      </c>
      <c r="H419" s="118">
        <f>VLOOKUP($A419+ROUND((COLUMN()-2)/24,5),АТС!$A$41:$F$784,3)+'Иные услуги '!$C$5+'РСТ РСО-А'!$L$6+'РСТ РСО-А'!$G$9</f>
        <v>4370.24</v>
      </c>
      <c r="I419" s="118">
        <f>VLOOKUP($A419+ROUND((COLUMN()-2)/24,5),АТС!$A$41:$F$784,3)+'Иные услуги '!$C$5+'РСТ РСО-А'!$L$6+'РСТ РСО-А'!$G$9</f>
        <v>4485.07</v>
      </c>
      <c r="J419" s="118">
        <f>VLOOKUP($A419+ROUND((COLUMN()-2)/24,5),АТС!$A$41:$F$784,3)+'Иные услуги '!$C$5+'РСТ РСО-А'!$L$6+'РСТ РСО-А'!$G$9</f>
        <v>4391.33</v>
      </c>
      <c r="K419" s="118">
        <f>VLOOKUP($A419+ROUND((COLUMN()-2)/24,5),АТС!$A$41:$F$784,3)+'Иные услуги '!$C$5+'РСТ РСО-А'!$L$6+'РСТ РСО-А'!$G$9</f>
        <v>4379.96</v>
      </c>
      <c r="L419" s="118">
        <f>VLOOKUP($A419+ROUND((COLUMN()-2)/24,5),АТС!$A$41:$F$784,3)+'Иные услуги '!$C$5+'РСТ РСО-А'!$L$6+'РСТ РСО-А'!$G$9</f>
        <v>4381.4800000000005</v>
      </c>
      <c r="M419" s="118">
        <f>VLOOKUP($A419+ROUND((COLUMN()-2)/24,5),АТС!$A$41:$F$784,3)+'Иные услуги '!$C$5+'РСТ РСО-А'!$L$6+'РСТ РСО-А'!$G$9</f>
        <v>4365.8599999999997</v>
      </c>
      <c r="N419" s="118">
        <f>VLOOKUP($A419+ROUND((COLUMN()-2)/24,5),АТС!$A$41:$F$784,3)+'Иные услуги '!$C$5+'РСТ РСО-А'!$L$6+'РСТ РСО-А'!$G$9</f>
        <v>4390.8</v>
      </c>
      <c r="O419" s="118">
        <f>VLOOKUP($A419+ROUND((COLUMN()-2)/24,5),АТС!$A$41:$F$784,3)+'Иные услуги '!$C$5+'РСТ РСО-А'!$L$6+'РСТ РСО-А'!$G$9</f>
        <v>4390.33</v>
      </c>
      <c r="P419" s="118">
        <f>VLOOKUP($A419+ROUND((COLUMN()-2)/24,5),АТС!$A$41:$F$784,3)+'Иные услуги '!$C$5+'РСТ РСО-А'!$L$6+'РСТ РСО-А'!$G$9</f>
        <v>4390.46</v>
      </c>
      <c r="Q419" s="118">
        <f>VLOOKUP($A419+ROUND((COLUMN()-2)/24,5),АТС!$A$41:$F$784,3)+'Иные услуги '!$C$5+'РСТ РСО-А'!$L$6+'РСТ РСО-А'!$G$9</f>
        <v>4390.51</v>
      </c>
      <c r="R419" s="118">
        <f>VLOOKUP($A419+ROUND((COLUMN()-2)/24,5),АТС!$A$41:$F$784,3)+'Иные услуги '!$C$5+'РСТ РСО-А'!$L$6+'РСТ РСО-А'!$G$9</f>
        <v>4380.3</v>
      </c>
      <c r="S419" s="118">
        <f>VLOOKUP($A419+ROUND((COLUMN()-2)/24,5),АТС!$A$41:$F$784,3)+'Иные услуги '!$C$5+'РСТ РСО-А'!$L$6+'РСТ РСО-А'!$G$9</f>
        <v>4483.6000000000004</v>
      </c>
      <c r="T419" s="118">
        <f>VLOOKUP($A419+ROUND((COLUMN()-2)/24,5),АТС!$A$41:$F$784,3)+'Иные услуги '!$C$5+'РСТ РСО-А'!$L$6+'РСТ РСО-А'!$G$9</f>
        <v>4533.59</v>
      </c>
      <c r="U419" s="118">
        <f>VLOOKUP($A419+ROUND((COLUMN()-2)/24,5),АТС!$A$41:$F$784,3)+'Иные услуги '!$C$5+'РСТ РСО-А'!$L$6+'РСТ РСО-А'!$G$9</f>
        <v>4445.88</v>
      </c>
      <c r="V419" s="118">
        <f>VLOOKUP($A419+ROUND((COLUMN()-2)/24,5),АТС!$A$41:$F$784,3)+'Иные услуги '!$C$5+'РСТ РСО-А'!$L$6+'РСТ РСО-А'!$G$9</f>
        <v>4414.93</v>
      </c>
      <c r="W419" s="118">
        <f>VLOOKUP($A419+ROUND((COLUMN()-2)/24,5),АТС!$A$41:$F$784,3)+'Иные услуги '!$C$5+'РСТ РСО-А'!$L$6+'РСТ РСО-А'!$G$9</f>
        <v>4412.82</v>
      </c>
      <c r="X419" s="118">
        <f>VLOOKUP($A419+ROUND((COLUMN()-2)/24,5),АТС!$A$41:$F$784,3)+'Иные услуги '!$C$5+'РСТ РСО-А'!$L$6+'РСТ РСО-А'!$G$9</f>
        <v>4480.71</v>
      </c>
      <c r="Y419" s="118">
        <f>VLOOKUP($A419+ROUND((COLUMN()-2)/24,5),АТС!$A$41:$F$784,3)+'Иные услуги '!$C$5+'РСТ РСО-А'!$L$6+'РСТ РСО-А'!$G$9</f>
        <v>4471.18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49" t="s">
        <v>35</v>
      </c>
      <c r="B422" s="143" t="s">
        <v>99</v>
      </c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5"/>
    </row>
    <row r="423" spans="1:27" ht="12.75" x14ac:dyDescent="0.2">
      <c r="A423" s="150"/>
      <c r="B423" s="146"/>
      <c r="C423" s="147"/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8"/>
    </row>
    <row r="424" spans="1:27" s="95" customFormat="1" ht="12.75" customHeight="1" x14ac:dyDescent="0.2">
      <c r="A424" s="150"/>
      <c r="B424" s="154" t="s">
        <v>100</v>
      </c>
      <c r="C424" s="152" t="s">
        <v>101</v>
      </c>
      <c r="D424" s="152" t="s">
        <v>102</v>
      </c>
      <c r="E424" s="152" t="s">
        <v>103</v>
      </c>
      <c r="F424" s="152" t="s">
        <v>104</v>
      </c>
      <c r="G424" s="152" t="s">
        <v>105</v>
      </c>
      <c r="H424" s="152" t="s">
        <v>106</v>
      </c>
      <c r="I424" s="152" t="s">
        <v>107</v>
      </c>
      <c r="J424" s="152" t="s">
        <v>108</v>
      </c>
      <c r="K424" s="152" t="s">
        <v>109</v>
      </c>
      <c r="L424" s="152" t="s">
        <v>110</v>
      </c>
      <c r="M424" s="152" t="s">
        <v>111</v>
      </c>
      <c r="N424" s="156" t="s">
        <v>112</v>
      </c>
      <c r="O424" s="152" t="s">
        <v>113</v>
      </c>
      <c r="P424" s="152" t="s">
        <v>114</v>
      </c>
      <c r="Q424" s="152" t="s">
        <v>115</v>
      </c>
      <c r="R424" s="152" t="s">
        <v>116</v>
      </c>
      <c r="S424" s="152" t="s">
        <v>117</v>
      </c>
      <c r="T424" s="152" t="s">
        <v>118</v>
      </c>
      <c r="U424" s="152" t="s">
        <v>119</v>
      </c>
      <c r="V424" s="152" t="s">
        <v>120</v>
      </c>
      <c r="W424" s="152" t="s">
        <v>121</v>
      </c>
      <c r="X424" s="152" t="s">
        <v>122</v>
      </c>
      <c r="Y424" s="152" t="s">
        <v>123</v>
      </c>
    </row>
    <row r="425" spans="1:27" s="95" customFormat="1" ht="11.25" customHeight="1" x14ac:dyDescent="0.2">
      <c r="A425" s="151"/>
      <c r="B425" s="155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7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</row>
    <row r="426" spans="1:27" ht="15.75" customHeight="1" x14ac:dyDescent="0.2">
      <c r="A426" s="66">
        <f>A389</f>
        <v>43374</v>
      </c>
      <c r="B426" s="91">
        <f>VLOOKUP($A426+ROUND((COLUMN()-2)/24,5),АТС!$A$41:$F$784,3)+'Иные услуги '!$C$5+'РСТ РСО-А'!$L$6+'РСТ РСО-А'!$H$9</f>
        <v>4392.75</v>
      </c>
      <c r="C426" s="118">
        <f>VLOOKUP($A426+ROUND((COLUMN()-2)/24,5),АТС!$A$41:$F$784,3)+'Иные услуги '!$C$5+'РСТ РСО-А'!$L$6+'РСТ РСО-А'!$H$9</f>
        <v>4475.03</v>
      </c>
      <c r="D426" s="118">
        <f>VLOOKUP($A426+ROUND((COLUMN()-2)/24,5),АТС!$A$41:$F$784,3)+'Иные услуги '!$C$5+'РСТ РСО-А'!$L$6+'РСТ РСО-А'!$H$9</f>
        <v>4525.0600000000004</v>
      </c>
      <c r="E426" s="118">
        <f>VLOOKUP($A426+ROUND((COLUMN()-2)/24,5),АТС!$A$41:$F$784,3)+'Иные услуги '!$C$5+'РСТ РСО-А'!$L$6+'РСТ РСО-А'!$H$9</f>
        <v>4525.38</v>
      </c>
      <c r="F426" s="118">
        <f>VLOOKUP($A426+ROUND((COLUMN()-2)/24,5),АТС!$A$41:$F$784,3)+'Иные услуги '!$C$5+'РСТ РСО-А'!$L$6+'РСТ РСО-А'!$H$9</f>
        <v>4525.3499999999995</v>
      </c>
      <c r="G426" s="118">
        <f>VLOOKUP($A426+ROUND((COLUMN()-2)/24,5),АТС!$A$41:$F$784,3)+'Иные услуги '!$C$5+'РСТ РСО-А'!$L$6+'РСТ РСО-А'!$H$9</f>
        <v>4526.29</v>
      </c>
      <c r="H426" s="118">
        <f>VLOOKUP($A426+ROUND((COLUMN()-2)/24,5),АТС!$A$41:$F$784,3)+'Иные услуги '!$C$5+'РСТ РСО-А'!$L$6+'РСТ РСО-А'!$H$9</f>
        <v>4680.29</v>
      </c>
      <c r="I426" s="118">
        <f>VLOOKUP($A426+ROUND((COLUMN()-2)/24,5),АТС!$A$41:$F$784,3)+'Иные услуги '!$C$5+'РСТ РСО-А'!$L$6+'РСТ РСО-А'!$H$9</f>
        <v>4392.6899999999996</v>
      </c>
      <c r="J426" s="118">
        <f>VLOOKUP($A426+ROUND((COLUMN()-2)/24,5),АТС!$A$41:$F$784,3)+'Иные услуги '!$C$5+'РСТ РСО-А'!$L$6+'РСТ РСО-А'!$H$9</f>
        <v>4534.5600000000004</v>
      </c>
      <c r="K426" s="118">
        <f>VLOOKUP($A426+ROUND((COLUMN()-2)/24,5),АТС!$A$41:$F$784,3)+'Иные услуги '!$C$5+'РСТ РСО-А'!$L$6+'РСТ РСО-А'!$H$9</f>
        <v>4424.8</v>
      </c>
      <c r="L426" s="118">
        <f>VLOOKUP($A426+ROUND((COLUMN()-2)/24,5),АТС!$A$41:$F$784,3)+'Иные услуги '!$C$5+'РСТ РСО-А'!$L$6+'РСТ РСО-А'!$H$9</f>
        <v>4424.76</v>
      </c>
      <c r="M426" s="118">
        <f>VLOOKUP($A426+ROUND((COLUMN()-2)/24,5),АТС!$A$41:$F$784,3)+'Иные услуги '!$C$5+'РСТ РСО-А'!$L$6+'РСТ РСО-А'!$H$9</f>
        <v>4441.45</v>
      </c>
      <c r="N426" s="118">
        <f>VLOOKUP($A426+ROUND((COLUMN()-2)/24,5),АТС!$A$41:$F$784,3)+'Иные услуги '!$C$5+'РСТ РСО-А'!$L$6+'РСТ РСО-А'!$H$9</f>
        <v>4533.1499999999996</v>
      </c>
      <c r="O426" s="118">
        <f>VLOOKUP($A426+ROUND((COLUMN()-2)/24,5),АТС!$A$41:$F$784,3)+'Иные услуги '!$C$5+'РСТ РСО-А'!$L$6+'РСТ РСО-А'!$H$9</f>
        <v>4513.1499999999996</v>
      </c>
      <c r="P426" s="118">
        <f>VLOOKUP($A426+ROUND((COLUMN()-2)/24,5),АТС!$A$41:$F$784,3)+'Иные услуги '!$C$5+'РСТ РСО-А'!$L$6+'РСТ РСО-А'!$H$9</f>
        <v>4485.1099999999997</v>
      </c>
      <c r="Q426" s="118">
        <f>VLOOKUP($A426+ROUND((COLUMN()-2)/24,5),АТС!$A$41:$F$784,3)+'Иные услуги '!$C$5+'РСТ РСО-А'!$L$6+'РСТ РСО-А'!$H$9</f>
        <v>4513.46</v>
      </c>
      <c r="R426" s="118">
        <f>VLOOKUP($A426+ROUND((COLUMN()-2)/24,5),АТС!$A$41:$F$784,3)+'Иные услуги '!$C$5+'РСТ РСО-А'!$L$6+'РСТ РСО-А'!$H$9</f>
        <v>4509.28</v>
      </c>
      <c r="S426" s="118">
        <f>VLOOKUP($A426+ROUND((COLUMN()-2)/24,5),АТС!$A$41:$F$784,3)+'Иные услуги '!$C$5+'РСТ РСО-А'!$L$6+'РСТ РСО-А'!$H$9</f>
        <v>4481.76</v>
      </c>
      <c r="T426" s="118">
        <f>VLOOKUP($A426+ROUND((COLUMN()-2)/24,5),АТС!$A$41:$F$784,3)+'Иные услуги '!$C$5+'РСТ РСО-А'!$L$6+'РСТ РСО-А'!$H$9</f>
        <v>4294.6899999999996</v>
      </c>
      <c r="U426" s="118">
        <f>VLOOKUP($A426+ROUND((COLUMN()-2)/24,5),АТС!$A$41:$F$784,3)+'Иные услуги '!$C$5+'РСТ РСО-А'!$L$6+'РСТ РСО-А'!$H$9</f>
        <v>4400.0999999999995</v>
      </c>
      <c r="V426" s="118">
        <f>VLOOKUP($A426+ROUND((COLUMN()-2)/24,5),АТС!$A$41:$F$784,3)+'Иные услуги '!$C$5+'РСТ РСО-А'!$L$6+'РСТ РСО-А'!$H$9</f>
        <v>4495.1499999999996</v>
      </c>
      <c r="W426" s="118">
        <f>VLOOKUP($A426+ROUND((COLUMN()-2)/24,5),АТС!$A$41:$F$784,3)+'Иные услуги '!$C$5+'РСТ РСО-А'!$L$6+'РСТ РСО-А'!$H$9</f>
        <v>4651.13</v>
      </c>
      <c r="X426" s="118">
        <f>VLOOKUP($A426+ROUND((COLUMN()-2)/24,5),АТС!$A$41:$F$784,3)+'Иные услуги '!$C$5+'РСТ РСО-А'!$L$6+'РСТ РСО-А'!$H$9</f>
        <v>5146.4000000000005</v>
      </c>
      <c r="Y426" s="118">
        <f>VLOOKUP($A426+ROUND((COLUMN()-2)/24,5),АТС!$A$41:$F$784,3)+'Иные услуги '!$C$5+'РСТ РСО-А'!$L$6+'РСТ РСО-А'!$H$9</f>
        <v>4295.37</v>
      </c>
      <c r="AA426" s="67"/>
    </row>
    <row r="427" spans="1:27" x14ac:dyDescent="0.2">
      <c r="A427" s="66">
        <f>A426+1</f>
        <v>43375</v>
      </c>
      <c r="B427" s="118">
        <f>VLOOKUP($A427+ROUND((COLUMN()-2)/24,5),АТС!$A$41:$F$784,3)+'Иные услуги '!$C$5+'РСТ РСО-А'!$L$6+'РСТ РСО-А'!$H$9</f>
        <v>4394.5999999999995</v>
      </c>
      <c r="C427" s="118">
        <f>VLOOKUP($A427+ROUND((COLUMN()-2)/24,5),АТС!$A$41:$F$784,3)+'Иные услуги '!$C$5+'РСТ РСО-А'!$L$6+'РСТ РСО-А'!$H$9</f>
        <v>4477.5</v>
      </c>
      <c r="D427" s="118">
        <f>VLOOKUP($A427+ROUND((COLUMN()-2)/24,5),АТС!$A$41:$F$784,3)+'Иные услуги '!$C$5+'РСТ РСО-А'!$L$6+'РСТ РСО-А'!$H$9</f>
        <v>4527.18</v>
      </c>
      <c r="E427" s="118">
        <f>VLOOKUP($A427+ROUND((COLUMN()-2)/24,5),АТС!$A$41:$F$784,3)+'Иные услуги '!$C$5+'РСТ РСО-А'!$L$6+'РСТ РСО-А'!$H$9</f>
        <v>4537.95</v>
      </c>
      <c r="F427" s="118">
        <f>VLOOKUP($A427+ROUND((COLUMN()-2)/24,5),АТС!$A$41:$F$784,3)+'Иные услуги '!$C$5+'РСТ РСО-А'!$L$6+'РСТ РСО-А'!$H$9</f>
        <v>4526.92</v>
      </c>
      <c r="G427" s="118">
        <f>VLOOKUP($A427+ROUND((COLUMN()-2)/24,5),АТС!$A$41:$F$784,3)+'Иные услуги '!$C$5+'РСТ РСО-А'!$L$6+'РСТ РСО-А'!$H$9</f>
        <v>4528.57</v>
      </c>
      <c r="H427" s="118">
        <f>VLOOKUP($A427+ROUND((COLUMN()-2)/24,5),АТС!$A$41:$F$784,3)+'Иные услуги '!$C$5+'РСТ РСО-А'!$L$6+'РСТ РСО-А'!$H$9</f>
        <v>4938.33</v>
      </c>
      <c r="I427" s="118">
        <f>VLOOKUP($A427+ROUND((COLUMN()-2)/24,5),АТС!$A$41:$F$784,3)+'Иные услуги '!$C$5+'РСТ РСО-А'!$L$6+'РСТ РСО-А'!$H$9</f>
        <v>4420.95</v>
      </c>
      <c r="J427" s="118">
        <f>VLOOKUP($A427+ROUND((COLUMN()-2)/24,5),АТС!$A$41:$F$784,3)+'Иные услуги '!$C$5+'РСТ РСО-А'!$L$6+'РСТ РСО-А'!$H$9</f>
        <v>4556.53</v>
      </c>
      <c r="K427" s="118">
        <f>VLOOKUP($A427+ROUND((COLUMN()-2)/24,5),АТС!$A$41:$F$784,3)+'Иные услуги '!$C$5+'РСТ РСО-А'!$L$6+'РСТ РСО-А'!$H$9</f>
        <v>4460.49</v>
      </c>
      <c r="L427" s="118">
        <f>VLOOKUP($A427+ROUND((COLUMN()-2)/24,5),АТС!$A$41:$F$784,3)+'Иные услуги '!$C$5+'РСТ РСО-А'!$L$6+'РСТ РСО-А'!$H$9</f>
        <v>4478.0199999999995</v>
      </c>
      <c r="M427" s="118">
        <f>VLOOKUP($A427+ROUND((COLUMN()-2)/24,5),АТС!$A$41:$F$784,3)+'Иные услуги '!$C$5+'РСТ РСО-А'!$L$6+'РСТ РСО-А'!$H$9</f>
        <v>4496.51</v>
      </c>
      <c r="N427" s="118">
        <f>VLOOKUP($A427+ROUND((COLUMN()-2)/24,5),АТС!$A$41:$F$784,3)+'Иные услуги '!$C$5+'РСТ РСО-А'!$L$6+'РСТ РСО-А'!$H$9</f>
        <v>4535.25</v>
      </c>
      <c r="O427" s="118">
        <f>VLOOKUP($A427+ROUND((COLUMN()-2)/24,5),АТС!$A$41:$F$784,3)+'Иные услуги '!$C$5+'РСТ РСО-А'!$L$6+'РСТ РСО-А'!$H$9</f>
        <v>4535.37</v>
      </c>
      <c r="P427" s="118">
        <f>VLOOKUP($A427+ROUND((COLUMN()-2)/24,5),АТС!$A$41:$F$784,3)+'Иные услуги '!$C$5+'РСТ РСО-А'!$L$6+'РСТ РСО-А'!$H$9</f>
        <v>4515.55</v>
      </c>
      <c r="Q427" s="118">
        <f>VLOOKUP($A427+ROUND((COLUMN()-2)/24,5),АТС!$A$41:$F$784,3)+'Иные услуги '!$C$5+'РСТ РСО-А'!$L$6+'РСТ РСО-А'!$H$9</f>
        <v>4535.45</v>
      </c>
      <c r="R427" s="118">
        <f>VLOOKUP($A427+ROUND((COLUMN()-2)/24,5),АТС!$A$41:$F$784,3)+'Иные услуги '!$C$5+'РСТ РСО-А'!$L$6+'РСТ РСО-А'!$H$9</f>
        <v>4530.82</v>
      </c>
      <c r="S427" s="118">
        <f>VLOOKUP($A427+ROUND((COLUMN()-2)/24,5),АТС!$A$41:$F$784,3)+'Иные услуги '!$C$5+'РСТ РСО-А'!$L$6+'РСТ РСО-А'!$H$9</f>
        <v>4510.25</v>
      </c>
      <c r="T427" s="118">
        <f>VLOOKUP($A427+ROUND((COLUMN()-2)/24,5),АТС!$A$41:$F$784,3)+'Иные услуги '!$C$5+'РСТ РСО-А'!$L$6+'РСТ РСО-А'!$H$9</f>
        <v>4346.7699999999995</v>
      </c>
      <c r="U427" s="118">
        <f>VLOOKUP($A427+ROUND((COLUMN()-2)/24,5),АТС!$A$41:$F$784,3)+'Иные услуги '!$C$5+'РСТ РСО-А'!$L$6+'РСТ РСО-А'!$H$9</f>
        <v>4456.99</v>
      </c>
      <c r="V427" s="118">
        <f>VLOOKUP($A427+ROUND((COLUMN()-2)/24,5),АТС!$A$41:$F$784,3)+'Иные услуги '!$C$5+'РСТ РСО-А'!$L$6+'РСТ РСО-А'!$H$9</f>
        <v>4494.08</v>
      </c>
      <c r="W427" s="118">
        <f>VLOOKUP($A427+ROUND((COLUMN()-2)/24,5),АТС!$A$41:$F$784,3)+'Иные услуги '!$C$5+'РСТ РСО-А'!$L$6+'РСТ РСО-А'!$H$9</f>
        <v>4650.2300000000005</v>
      </c>
      <c r="X427" s="118">
        <f>VLOOKUP($A427+ROUND((COLUMN()-2)/24,5),АТС!$A$41:$F$784,3)+'Иные услуги '!$C$5+'РСТ РСО-А'!$L$6+'РСТ РСО-А'!$H$9</f>
        <v>5150.04</v>
      </c>
      <c r="Y427" s="118">
        <f>VLOOKUP($A427+ROUND((COLUMN()-2)/24,5),АТС!$A$41:$F$784,3)+'Иные услуги '!$C$5+'РСТ РСО-А'!$L$6+'РСТ РСО-А'!$H$9</f>
        <v>4299.93</v>
      </c>
    </row>
    <row r="428" spans="1:27" x14ac:dyDescent="0.2">
      <c r="A428" s="66">
        <f t="shared" ref="A428:A456" si="12">A427+1</f>
        <v>43376</v>
      </c>
      <c r="B428" s="118">
        <f>VLOOKUP($A428+ROUND((COLUMN()-2)/24,5),АТС!$A$41:$F$784,3)+'Иные услуги '!$C$5+'РСТ РСО-А'!$L$6+'РСТ РСО-А'!$H$9</f>
        <v>4400.47</v>
      </c>
      <c r="C428" s="118">
        <f>VLOOKUP($A428+ROUND((COLUMN()-2)/24,5),АТС!$A$41:$F$784,3)+'Иные услуги '!$C$5+'РСТ РСО-А'!$L$6+'РСТ РСО-А'!$H$9</f>
        <v>4483.83</v>
      </c>
      <c r="D428" s="118">
        <f>VLOOKUP($A428+ROUND((COLUMN()-2)/24,5),АТС!$A$41:$F$784,3)+'Иные услуги '!$C$5+'РСТ РСО-А'!$L$6+'РСТ РСО-А'!$H$9</f>
        <v>4533.6899999999996</v>
      </c>
      <c r="E428" s="118">
        <f>VLOOKUP($A428+ROUND((COLUMN()-2)/24,5),АТС!$A$41:$F$784,3)+'Иные услуги '!$C$5+'РСТ РСО-А'!$L$6+'РСТ РСО-А'!$H$9</f>
        <v>4544.45</v>
      </c>
      <c r="F428" s="118">
        <f>VLOOKUP($A428+ROUND((COLUMN()-2)/24,5),АТС!$A$41:$F$784,3)+'Иные услуги '!$C$5+'РСТ РСО-А'!$L$6+'РСТ РСО-А'!$H$9</f>
        <v>4531.62</v>
      </c>
      <c r="G428" s="118">
        <f>VLOOKUP($A428+ROUND((COLUMN()-2)/24,5),АТС!$A$41:$F$784,3)+'Иные услуги '!$C$5+'РСТ РСО-А'!$L$6+'РСТ РСО-А'!$H$9</f>
        <v>4535.04</v>
      </c>
      <c r="H428" s="118">
        <f>VLOOKUP($A428+ROUND((COLUMN()-2)/24,5),АТС!$A$41:$F$784,3)+'Иные услуги '!$C$5+'РСТ РСО-А'!$L$6+'РСТ РСО-А'!$H$9</f>
        <v>4955.8200000000006</v>
      </c>
      <c r="I428" s="118">
        <f>VLOOKUP($A428+ROUND((COLUMN()-2)/24,5),АТС!$A$41:$F$784,3)+'Иные услуги '!$C$5+'РСТ РСО-А'!$L$6+'РСТ РСО-А'!$H$9</f>
        <v>4428.07</v>
      </c>
      <c r="J428" s="118">
        <f>VLOOKUP($A428+ROUND((COLUMN()-2)/24,5),АТС!$A$41:$F$784,3)+'Иные услуги '!$C$5+'РСТ РСО-А'!$L$6+'РСТ РСО-А'!$H$9</f>
        <v>4562.8999999999996</v>
      </c>
      <c r="K428" s="118">
        <f>VLOOKUP($A428+ROUND((COLUMN()-2)/24,5),АТС!$A$41:$F$784,3)+'Иные услуги '!$C$5+'РСТ РСО-А'!$L$6+'РСТ РСО-А'!$H$9</f>
        <v>4466.4399999999996</v>
      </c>
      <c r="L428" s="118">
        <f>VLOOKUP($A428+ROUND((COLUMN()-2)/24,5),АТС!$A$41:$F$784,3)+'Иные услуги '!$C$5+'РСТ РСО-А'!$L$6+'РСТ РСО-А'!$H$9</f>
        <v>4484.28</v>
      </c>
      <c r="M428" s="118">
        <f>VLOOKUP($A428+ROUND((COLUMN()-2)/24,5),АТС!$A$41:$F$784,3)+'Иные услуги '!$C$5+'РСТ РСО-А'!$L$6+'РСТ РСО-А'!$H$9</f>
        <v>4502.91</v>
      </c>
      <c r="N428" s="118">
        <f>VLOOKUP($A428+ROUND((COLUMN()-2)/24,5),АТС!$A$41:$F$784,3)+'Иные услуги '!$C$5+'РСТ РСО-А'!$L$6+'РСТ РСО-А'!$H$9</f>
        <v>4542.1899999999996</v>
      </c>
      <c r="O428" s="118">
        <f>VLOOKUP($A428+ROUND((COLUMN()-2)/24,5),АТС!$A$41:$F$784,3)+'Иные услуги '!$C$5+'РСТ РСО-А'!$L$6+'РСТ РСО-А'!$H$9</f>
        <v>4541.5</v>
      </c>
      <c r="P428" s="118">
        <f>VLOOKUP($A428+ROUND((COLUMN()-2)/24,5),АТС!$A$41:$F$784,3)+'Иные услуги '!$C$5+'РСТ РСО-А'!$L$6+'РСТ РСО-А'!$H$9</f>
        <v>4522.0199999999995</v>
      </c>
      <c r="Q428" s="118">
        <f>VLOOKUP($A428+ROUND((COLUMN()-2)/24,5),АТС!$A$41:$F$784,3)+'Иные услуги '!$C$5+'РСТ РСО-А'!$L$6+'РСТ РСО-А'!$H$9</f>
        <v>4541.47</v>
      </c>
      <c r="R428" s="118">
        <f>VLOOKUP($A428+ROUND((COLUMN()-2)/24,5),АТС!$A$41:$F$784,3)+'Иные услуги '!$C$5+'РСТ РСО-А'!$L$6+'РСТ РСО-А'!$H$9</f>
        <v>4535.8</v>
      </c>
      <c r="S428" s="118">
        <f>VLOOKUP($A428+ROUND((COLUMN()-2)/24,5),АТС!$A$41:$F$784,3)+'Иные услуги '!$C$5+'РСТ РСО-А'!$L$6+'РСТ РСО-А'!$H$9</f>
        <v>4515.01</v>
      </c>
      <c r="T428" s="118">
        <f>VLOOKUP($A428+ROUND((COLUMN()-2)/24,5),АТС!$A$41:$F$784,3)+'Иные услуги '!$C$5+'РСТ РСО-А'!$L$6+'РСТ РСО-А'!$H$9</f>
        <v>4297.74</v>
      </c>
      <c r="U428" s="118">
        <f>VLOOKUP($A428+ROUND((COLUMN()-2)/24,5),АТС!$A$41:$F$784,3)+'Иные услуги '!$C$5+'РСТ РСО-А'!$L$6+'РСТ РСО-А'!$H$9</f>
        <v>4459.33</v>
      </c>
      <c r="V428" s="118">
        <f>VLOOKUP($A428+ROUND((COLUMN()-2)/24,5),АТС!$A$41:$F$784,3)+'Иные услуги '!$C$5+'РСТ РСО-А'!$L$6+'РСТ РСО-А'!$H$9</f>
        <v>4499.09</v>
      </c>
      <c r="W428" s="118">
        <f>VLOOKUP($A428+ROUND((COLUMN()-2)/24,5),АТС!$A$41:$F$784,3)+'Иные услуги '!$C$5+'РСТ РСО-А'!$L$6+'РСТ РСО-А'!$H$9</f>
        <v>4658.26</v>
      </c>
      <c r="X428" s="118">
        <f>VLOOKUP($A428+ROUND((COLUMN()-2)/24,5),АТС!$A$41:$F$784,3)+'Иные услуги '!$C$5+'РСТ РСО-А'!$L$6+'РСТ РСО-А'!$H$9</f>
        <v>5166.33</v>
      </c>
      <c r="Y428" s="118">
        <f>VLOOKUP($A428+ROUND((COLUMN()-2)/24,5),АТС!$A$41:$F$784,3)+'Иные услуги '!$C$5+'РСТ РСО-А'!$L$6+'РСТ РСО-А'!$H$9</f>
        <v>4300</v>
      </c>
    </row>
    <row r="429" spans="1:27" x14ac:dyDescent="0.2">
      <c r="A429" s="66">
        <f t="shared" si="12"/>
        <v>43377</v>
      </c>
      <c r="B429" s="118">
        <f>VLOOKUP($A429+ROUND((COLUMN()-2)/24,5),АТС!$A$41:$F$784,3)+'Иные услуги '!$C$5+'РСТ РСО-А'!$L$6+'РСТ РСО-А'!$H$9</f>
        <v>4397.3999999999996</v>
      </c>
      <c r="C429" s="118">
        <f>VLOOKUP($A429+ROUND((COLUMN()-2)/24,5),АТС!$A$41:$F$784,3)+'Иные услуги '!$C$5+'РСТ РСО-А'!$L$6+'РСТ РСО-А'!$H$9</f>
        <v>4482.97</v>
      </c>
      <c r="D429" s="118">
        <f>VLOOKUP($A429+ROUND((COLUMN()-2)/24,5),АТС!$A$41:$F$784,3)+'Иные услуги '!$C$5+'РСТ РСО-А'!$L$6+'РСТ РСО-А'!$H$9</f>
        <v>4532.97</v>
      </c>
      <c r="E429" s="118">
        <f>VLOOKUP($A429+ROUND((COLUMN()-2)/24,5),АТС!$A$41:$F$784,3)+'Иные услуги '!$C$5+'РСТ РСО-А'!$L$6+'РСТ РСО-А'!$H$9</f>
        <v>4566.26</v>
      </c>
      <c r="F429" s="118">
        <f>VLOOKUP($A429+ROUND((COLUMN()-2)/24,5),АТС!$A$41:$F$784,3)+'Иные услуги '!$C$5+'РСТ РСО-А'!$L$6+'РСТ РСО-А'!$H$9</f>
        <v>4542.09</v>
      </c>
      <c r="G429" s="118">
        <f>VLOOKUP($A429+ROUND((COLUMN()-2)/24,5),АТС!$A$41:$F$784,3)+'Иные услуги '!$C$5+'РСТ РСО-А'!$L$6+'РСТ РСО-А'!$H$9</f>
        <v>4534.1099999999997</v>
      </c>
      <c r="H429" s="118">
        <f>VLOOKUP($A429+ROUND((COLUMN()-2)/24,5),АТС!$A$41:$F$784,3)+'Иные услуги '!$C$5+'РСТ РСО-А'!$L$6+'РСТ РСО-А'!$H$9</f>
        <v>4780.59</v>
      </c>
      <c r="I429" s="118">
        <f>VLOOKUP($A429+ROUND((COLUMN()-2)/24,5),АТС!$A$41:$F$784,3)+'Иные услуги '!$C$5+'РСТ РСО-А'!$L$6+'РСТ РСО-А'!$H$9</f>
        <v>4449.21</v>
      </c>
      <c r="J429" s="118">
        <f>VLOOKUP($A429+ROUND((COLUMN()-2)/24,5),АТС!$A$41:$F$784,3)+'Иные услуги '!$C$5+'РСТ РСО-А'!$L$6+'РСТ РСО-А'!$H$9</f>
        <v>4649.3100000000004</v>
      </c>
      <c r="K429" s="118">
        <f>VLOOKUP($A429+ROUND((COLUMN()-2)/24,5),АТС!$A$41:$F$784,3)+'Иные услуги '!$C$5+'РСТ РСО-А'!$L$6+'РСТ РСО-А'!$H$9</f>
        <v>4490.68</v>
      </c>
      <c r="L429" s="118">
        <f>VLOOKUP($A429+ROUND((COLUMN()-2)/24,5),АТС!$A$41:$F$784,3)+'Иные услуги '!$C$5+'РСТ РСО-А'!$L$6+'РСТ РСО-А'!$H$9</f>
        <v>4481.3</v>
      </c>
      <c r="M429" s="118">
        <f>VLOOKUP($A429+ROUND((COLUMN()-2)/24,5),АТС!$A$41:$F$784,3)+'Иные услуги '!$C$5+'РСТ РСО-А'!$L$6+'РСТ РСО-А'!$H$9</f>
        <v>4499.71</v>
      </c>
      <c r="N429" s="118">
        <f>VLOOKUP($A429+ROUND((COLUMN()-2)/24,5),АТС!$A$41:$F$784,3)+'Иные услуги '!$C$5+'РСТ РСО-А'!$L$6+'РСТ РСО-А'!$H$9</f>
        <v>4538.47</v>
      </c>
      <c r="O429" s="118">
        <f>VLOOKUP($A429+ROUND((COLUMN()-2)/24,5),АТС!$A$41:$F$784,3)+'Иные услуги '!$C$5+'РСТ РСО-А'!$L$6+'РСТ РСО-А'!$H$9</f>
        <v>4538.58</v>
      </c>
      <c r="P429" s="118">
        <f>VLOOKUP($A429+ROUND((COLUMN()-2)/24,5),АТС!$A$41:$F$784,3)+'Иные услуги '!$C$5+'РСТ РСО-А'!$L$6+'РСТ РСО-А'!$H$9</f>
        <v>4518.7</v>
      </c>
      <c r="Q429" s="118">
        <f>VLOOKUP($A429+ROUND((COLUMN()-2)/24,5),АТС!$A$41:$F$784,3)+'Иные услуги '!$C$5+'РСТ РСО-А'!$L$6+'РСТ РСО-А'!$H$9</f>
        <v>4559.1899999999996</v>
      </c>
      <c r="R429" s="118">
        <f>VLOOKUP($A429+ROUND((COLUMN()-2)/24,5),АТС!$A$41:$F$784,3)+'Иные услуги '!$C$5+'РСТ РСО-А'!$L$6+'РСТ РСО-А'!$H$9</f>
        <v>4585.1899999999996</v>
      </c>
      <c r="S429" s="118">
        <f>VLOOKUP($A429+ROUND((COLUMN()-2)/24,5),АТС!$A$41:$F$784,3)+'Иные услуги '!$C$5+'РСТ РСО-А'!$L$6+'РСТ РСО-А'!$H$9</f>
        <v>4514.17</v>
      </c>
      <c r="T429" s="118">
        <f>VLOOKUP($A429+ROUND((COLUMN()-2)/24,5),АТС!$A$41:$F$784,3)+'Иные услуги '!$C$5+'РСТ РСО-А'!$L$6+'РСТ РСО-А'!$H$9</f>
        <v>4296.6899999999996</v>
      </c>
      <c r="U429" s="118">
        <f>VLOOKUP($A429+ROUND((COLUMN()-2)/24,5),АТС!$A$41:$F$784,3)+'Иные услуги '!$C$5+'РСТ РСО-А'!$L$6+'РСТ РСО-А'!$H$9</f>
        <v>4498.91</v>
      </c>
      <c r="V429" s="118">
        <f>VLOOKUP($A429+ROUND((COLUMN()-2)/24,5),АТС!$A$41:$F$784,3)+'Иные услуги '!$C$5+'РСТ РСО-А'!$L$6+'РСТ РСО-А'!$H$9</f>
        <v>4588.97</v>
      </c>
      <c r="W429" s="118">
        <f>VLOOKUP($A429+ROUND((COLUMN()-2)/24,5),АТС!$A$41:$F$784,3)+'Иные услуги '!$C$5+'РСТ РСО-А'!$L$6+'РСТ РСО-А'!$H$9</f>
        <v>4799.99</v>
      </c>
      <c r="X429" s="118">
        <f>VLOOKUP($A429+ROUND((COLUMN()-2)/24,5),АТС!$A$41:$F$784,3)+'Иные услуги '!$C$5+'РСТ РСО-А'!$L$6+'РСТ РСО-А'!$H$9</f>
        <v>5276.18</v>
      </c>
      <c r="Y429" s="118">
        <f>VLOOKUP($A429+ROUND((COLUMN()-2)/24,5),АТС!$A$41:$F$784,3)+'Иные услуги '!$C$5+'РСТ РСО-А'!$L$6+'РСТ РСО-А'!$H$9</f>
        <v>4324.5199999999995</v>
      </c>
    </row>
    <row r="430" spans="1:27" x14ac:dyDescent="0.2">
      <c r="A430" s="66">
        <f t="shared" si="12"/>
        <v>43378</v>
      </c>
      <c r="B430" s="118">
        <f>VLOOKUP($A430+ROUND((COLUMN()-2)/24,5),АТС!$A$41:$F$784,3)+'Иные услуги '!$C$5+'РСТ РСО-А'!$L$6+'РСТ РСО-А'!$H$9</f>
        <v>4415.07</v>
      </c>
      <c r="C430" s="118">
        <f>VLOOKUP($A430+ROUND((COLUMN()-2)/24,5),АТС!$A$41:$F$784,3)+'Иные услуги '!$C$5+'РСТ РСО-А'!$L$6+'РСТ РСО-А'!$H$9</f>
        <v>4485.01</v>
      </c>
      <c r="D430" s="118">
        <f>VLOOKUP($A430+ROUND((COLUMN()-2)/24,5),АТС!$A$41:$F$784,3)+'Иные услуги '!$C$5+'РСТ РСО-А'!$L$6+'РСТ РСО-А'!$H$9</f>
        <v>4534.79</v>
      </c>
      <c r="E430" s="118">
        <f>VLOOKUP($A430+ROUND((COLUMN()-2)/24,5),АТС!$A$41:$F$784,3)+'Иные услуги '!$C$5+'РСТ РСО-А'!$L$6+'РСТ РСО-А'!$H$9</f>
        <v>4567.53</v>
      </c>
      <c r="F430" s="118">
        <f>VLOOKUP($A430+ROUND((COLUMN()-2)/24,5),АТС!$A$41:$F$784,3)+'Иные услуги '!$C$5+'РСТ РСО-А'!$L$6+'РСТ РСО-А'!$H$9</f>
        <v>4542.9399999999996</v>
      </c>
      <c r="G430" s="118">
        <f>VLOOKUP($A430+ROUND((COLUMN()-2)/24,5),АТС!$A$41:$F$784,3)+'Иные услуги '!$C$5+'РСТ РСО-А'!$L$6+'РСТ РСО-А'!$H$9</f>
        <v>4534.1899999999996</v>
      </c>
      <c r="H430" s="118">
        <f>VLOOKUP($A430+ROUND((COLUMN()-2)/24,5),АТС!$A$41:$F$784,3)+'Иные услуги '!$C$5+'РСТ РСО-А'!$L$6+'РСТ РСО-А'!$H$9</f>
        <v>4780.1099999999997</v>
      </c>
      <c r="I430" s="118">
        <f>VLOOKUP($A430+ROUND((COLUMN()-2)/24,5),АТС!$A$41:$F$784,3)+'Иные услуги '!$C$5+'РСТ РСО-А'!$L$6+'РСТ РСО-А'!$H$9</f>
        <v>4448.42</v>
      </c>
      <c r="J430" s="118">
        <f>VLOOKUP($A430+ROUND((COLUMN()-2)/24,5),АТС!$A$41:$F$784,3)+'Иные услуги '!$C$5+'РСТ РСО-А'!$L$6+'РСТ РСО-А'!$H$9</f>
        <v>4651.22</v>
      </c>
      <c r="K430" s="118">
        <f>VLOOKUP($A430+ROUND((COLUMN()-2)/24,5),АТС!$A$41:$F$784,3)+'Иные услуги '!$C$5+'РСТ РСО-А'!$L$6+'РСТ РСО-А'!$H$9</f>
        <v>4492.1400000000003</v>
      </c>
      <c r="L430" s="118">
        <f>VLOOKUP($A430+ROUND((COLUMN()-2)/24,5),АТС!$A$41:$F$784,3)+'Иные услуги '!$C$5+'РСТ РСО-А'!$L$6+'РСТ РСО-А'!$H$9</f>
        <v>4448.0600000000004</v>
      </c>
      <c r="M430" s="118">
        <f>VLOOKUP($A430+ROUND((COLUMN()-2)/24,5),АТС!$A$41:$F$784,3)+'Иные услуги '!$C$5+'РСТ РСО-А'!$L$6+'РСТ РСО-А'!$H$9</f>
        <v>4463.79</v>
      </c>
      <c r="N430" s="118">
        <f>VLOOKUP($A430+ROUND((COLUMN()-2)/24,5),АТС!$A$41:$F$784,3)+'Иные услуги '!$C$5+'РСТ РСО-А'!$L$6+'РСТ РСО-А'!$H$9</f>
        <v>4519.3499999999995</v>
      </c>
      <c r="O430" s="118">
        <f>VLOOKUP($A430+ROUND((COLUMN()-2)/24,5),АТС!$A$41:$F$784,3)+'Иные услуги '!$C$5+'РСТ РСО-А'!$L$6+'РСТ РСО-А'!$H$9</f>
        <v>4519.2</v>
      </c>
      <c r="P430" s="118">
        <f>VLOOKUP($A430+ROUND((COLUMN()-2)/24,5),АТС!$A$41:$F$784,3)+'Иные услуги '!$C$5+'РСТ РСО-А'!$L$6+'РСТ РСО-А'!$H$9</f>
        <v>4500.0999999999995</v>
      </c>
      <c r="Q430" s="118">
        <f>VLOOKUP($A430+ROUND((COLUMN()-2)/24,5),АТС!$A$41:$F$784,3)+'Иные услуги '!$C$5+'РСТ РСО-А'!$L$6+'РСТ РСО-А'!$H$9</f>
        <v>4560.1400000000003</v>
      </c>
      <c r="R430" s="118">
        <f>VLOOKUP($A430+ROUND((COLUMN()-2)/24,5),АТС!$A$41:$F$784,3)+'Иные услуги '!$C$5+'РСТ РСО-А'!$L$6+'РСТ РСО-А'!$H$9</f>
        <v>4512.34</v>
      </c>
      <c r="S430" s="118">
        <f>VLOOKUP($A430+ROUND((COLUMN()-2)/24,5),АТС!$A$41:$F$784,3)+'Иные услуги '!$C$5+'РСТ РСО-А'!$L$6+'РСТ РСО-А'!$H$9</f>
        <v>4458.3</v>
      </c>
      <c r="T430" s="118">
        <f>VLOOKUP($A430+ROUND((COLUMN()-2)/24,5),АТС!$A$41:$F$784,3)+'Иные услуги '!$C$5+'РСТ РСО-А'!$L$6+'РСТ РСО-А'!$H$9</f>
        <v>4285.24</v>
      </c>
      <c r="U430" s="118">
        <f>VLOOKUP($A430+ROUND((COLUMN()-2)/24,5),АТС!$A$41:$F$784,3)+'Иные услуги '!$C$5+'РСТ РСО-А'!$L$6+'РСТ РСО-А'!$H$9</f>
        <v>4459.01</v>
      </c>
      <c r="V430" s="118">
        <f>VLOOKUP($A430+ROUND((COLUMN()-2)/24,5),АТС!$A$41:$F$784,3)+'Иные услуги '!$C$5+'РСТ РСО-А'!$L$6+'РСТ РСО-А'!$H$9</f>
        <v>4526.51</v>
      </c>
      <c r="W430" s="118">
        <f>VLOOKUP($A430+ROUND((COLUMN()-2)/24,5),АТС!$A$41:$F$784,3)+'Иные услуги '!$C$5+'РСТ РСО-А'!$L$6+'РСТ РСО-А'!$H$9</f>
        <v>4692.87</v>
      </c>
      <c r="X430" s="118">
        <f>VLOOKUP($A430+ROUND((COLUMN()-2)/24,5),АТС!$A$41:$F$784,3)+'Иные услуги '!$C$5+'РСТ РСО-А'!$L$6+'РСТ РСО-А'!$H$9</f>
        <v>5280.2300000000005</v>
      </c>
      <c r="Y430" s="118">
        <f>VLOOKUP($A430+ROUND((COLUMN()-2)/24,5),АТС!$A$41:$F$784,3)+'Иные услуги '!$C$5+'РСТ РСО-А'!$L$6+'РСТ РСО-А'!$H$9</f>
        <v>4287.22</v>
      </c>
    </row>
    <row r="431" spans="1:27" x14ac:dyDescent="0.2">
      <c r="A431" s="66">
        <f t="shared" si="12"/>
        <v>43379</v>
      </c>
      <c r="B431" s="118">
        <f>VLOOKUP($A431+ROUND((COLUMN()-2)/24,5),АТС!$A$41:$F$784,3)+'Иные услуги '!$C$5+'РСТ РСО-А'!$L$6+'РСТ РСО-А'!$H$9</f>
        <v>4417.05</v>
      </c>
      <c r="C431" s="118">
        <f>VLOOKUP($A431+ROUND((COLUMN()-2)/24,5),АТС!$A$41:$F$784,3)+'Иные услуги '!$C$5+'РСТ РСО-А'!$L$6+'РСТ РСО-А'!$H$9</f>
        <v>4485.25</v>
      </c>
      <c r="D431" s="118">
        <f>VLOOKUP($A431+ROUND((COLUMN()-2)/24,5),АТС!$A$41:$F$784,3)+'Иные услуги '!$C$5+'РСТ РСО-А'!$L$6+'РСТ РСО-А'!$H$9</f>
        <v>4534.26</v>
      </c>
      <c r="E431" s="118">
        <f>VLOOKUP($A431+ROUND((COLUMN()-2)/24,5),АТС!$A$41:$F$784,3)+'Иные услуги '!$C$5+'РСТ РСО-А'!$L$6+'РСТ РСО-А'!$H$9</f>
        <v>4533.58</v>
      </c>
      <c r="F431" s="118">
        <f>VLOOKUP($A431+ROUND((COLUMN()-2)/24,5),АТС!$A$41:$F$784,3)+'Иные услуги '!$C$5+'РСТ РСО-А'!$L$6+'РСТ РСО-А'!$H$9</f>
        <v>4545.2</v>
      </c>
      <c r="G431" s="118">
        <f>VLOOKUP($A431+ROUND((COLUMN()-2)/24,5),АТС!$A$41:$F$784,3)+'Иные услуги '!$C$5+'РСТ РСО-А'!$L$6+'РСТ РСО-А'!$H$9</f>
        <v>4533.8999999999996</v>
      </c>
      <c r="H431" s="118">
        <f>VLOOKUP($A431+ROUND((COLUMN()-2)/24,5),АТС!$A$41:$F$784,3)+'Иные услуги '!$C$5+'РСТ РСО-А'!$L$6+'РСТ РСО-А'!$H$9</f>
        <v>4860.29</v>
      </c>
      <c r="I431" s="118">
        <f>VLOOKUP($A431+ROUND((COLUMN()-2)/24,5),АТС!$A$41:$F$784,3)+'Иные услуги '!$C$5+'РСТ РСО-А'!$L$6+'РСТ РСО-А'!$H$9</f>
        <v>4574.0999999999995</v>
      </c>
      <c r="J431" s="118">
        <f>VLOOKUP($A431+ROUND((COLUMN()-2)/24,5),АТС!$A$41:$F$784,3)+'Иные услуги '!$C$5+'РСТ РСО-А'!$L$6+'РСТ РСО-А'!$H$9</f>
        <v>4689.42</v>
      </c>
      <c r="K431" s="118">
        <f>VLOOKUP($A431+ROUND((COLUMN()-2)/24,5),АТС!$A$41:$F$784,3)+'Иные услуги '!$C$5+'РСТ РСО-А'!$L$6+'РСТ РСО-А'!$H$9</f>
        <v>4540.07</v>
      </c>
      <c r="L431" s="118">
        <f>VLOOKUP($A431+ROUND((COLUMN()-2)/24,5),АТС!$A$41:$F$784,3)+'Иные услуги '!$C$5+'РСТ РСО-А'!$L$6+'РСТ РСО-А'!$H$9</f>
        <v>4540.16</v>
      </c>
      <c r="M431" s="118">
        <f>VLOOKUP($A431+ROUND((COLUMN()-2)/24,5),АТС!$A$41:$F$784,3)+'Иные услуги '!$C$5+'РСТ РСО-А'!$L$6+'РСТ РСО-А'!$H$9</f>
        <v>4540.0999999999995</v>
      </c>
      <c r="N431" s="118">
        <f>VLOOKUP($A431+ROUND((COLUMN()-2)/24,5),АТС!$A$41:$F$784,3)+'Иные услуги '!$C$5+'РСТ РСО-А'!$L$6+'РСТ РСО-А'!$H$9</f>
        <v>4539.82</v>
      </c>
      <c r="O431" s="118">
        <f>VLOOKUP($A431+ROUND((COLUMN()-2)/24,5),АТС!$A$41:$F$784,3)+'Иные услуги '!$C$5+'РСТ РСО-А'!$L$6+'РСТ РСО-А'!$H$9</f>
        <v>4592.63</v>
      </c>
      <c r="P431" s="118">
        <f>VLOOKUP($A431+ROUND((COLUMN()-2)/24,5),АТС!$A$41:$F$784,3)+'Иные услуги '!$C$5+'РСТ РСО-А'!$L$6+'РСТ РСО-А'!$H$9</f>
        <v>4592.2299999999996</v>
      </c>
      <c r="Q431" s="118">
        <f>VLOOKUP($A431+ROUND((COLUMN()-2)/24,5),АТС!$A$41:$F$784,3)+'Иные услуги '!$C$5+'РСТ РСО-А'!$L$6+'РСТ РСО-А'!$H$9</f>
        <v>4626.25</v>
      </c>
      <c r="R431" s="118">
        <f>VLOOKUP($A431+ROUND((COLUMN()-2)/24,5),АТС!$A$41:$F$784,3)+'Иные услуги '!$C$5+'РСТ РСО-А'!$L$6+'РСТ РСО-А'!$H$9</f>
        <v>4621.4399999999996</v>
      </c>
      <c r="S431" s="118">
        <f>VLOOKUP($A431+ROUND((COLUMN()-2)/24,5),АТС!$A$41:$F$784,3)+'Иные услуги '!$C$5+'РСТ РСО-А'!$L$6+'РСТ РСО-А'!$H$9</f>
        <v>4535.95</v>
      </c>
      <c r="T431" s="118">
        <f>VLOOKUP($A431+ROUND((COLUMN()-2)/24,5),АТС!$A$41:$F$784,3)+'Иные услуги '!$C$5+'РСТ РСО-А'!$L$6+'РСТ РСО-А'!$H$9</f>
        <v>4300.41</v>
      </c>
      <c r="U431" s="118">
        <f>VLOOKUP($A431+ROUND((COLUMN()-2)/24,5),АТС!$A$41:$F$784,3)+'Иные услуги '!$C$5+'РСТ РСО-А'!$L$6+'РСТ РСО-А'!$H$9</f>
        <v>4465.1899999999996</v>
      </c>
      <c r="V431" s="118">
        <f>VLOOKUP($A431+ROUND((COLUMN()-2)/24,5),АТС!$A$41:$F$784,3)+'Иные услуги '!$C$5+'РСТ РСО-А'!$L$6+'РСТ РСО-А'!$H$9</f>
        <v>4534.8100000000004</v>
      </c>
      <c r="W431" s="118">
        <f>VLOOKUP($A431+ROUND((COLUMN()-2)/24,5),АТС!$A$41:$F$784,3)+'Иные услуги '!$C$5+'РСТ РСО-А'!$L$6+'РСТ РСО-А'!$H$9</f>
        <v>4708.1400000000003</v>
      </c>
      <c r="X431" s="118">
        <f>VLOOKUP($A431+ROUND((COLUMN()-2)/24,5),АТС!$A$41:$F$784,3)+'Иные услуги '!$C$5+'РСТ РСО-А'!$L$6+'РСТ РСО-А'!$H$9</f>
        <v>5200.9000000000005</v>
      </c>
      <c r="Y431" s="118">
        <f>VLOOKUP($A431+ROUND((COLUMN()-2)/24,5),АТС!$A$41:$F$784,3)+'Иные услуги '!$C$5+'РСТ РСО-А'!$L$6+'РСТ РСО-А'!$H$9</f>
        <v>4300.75</v>
      </c>
    </row>
    <row r="432" spans="1:27" x14ac:dyDescent="0.2">
      <c r="A432" s="66">
        <f t="shared" si="12"/>
        <v>43380</v>
      </c>
      <c r="B432" s="118">
        <f>VLOOKUP($A432+ROUND((COLUMN()-2)/24,5),АТС!$A$41:$F$784,3)+'Иные услуги '!$C$5+'РСТ РСО-А'!$L$6+'РСТ РСО-А'!$H$9</f>
        <v>4415.21</v>
      </c>
      <c r="C432" s="118">
        <f>VLOOKUP($A432+ROUND((COLUMN()-2)/24,5),АТС!$A$41:$F$784,3)+'Иные услуги '!$C$5+'РСТ РСО-А'!$L$6+'РСТ РСО-А'!$H$9</f>
        <v>4483.62</v>
      </c>
      <c r="D432" s="118">
        <f>VLOOKUP($A432+ROUND((COLUMN()-2)/24,5),АТС!$A$41:$F$784,3)+'Иные услуги '!$C$5+'РСТ РСО-А'!$L$6+'РСТ РСО-А'!$H$9</f>
        <v>4532.75</v>
      </c>
      <c r="E432" s="118">
        <f>VLOOKUP($A432+ROUND((COLUMN()-2)/24,5),АТС!$A$41:$F$784,3)+'Иные услуги '!$C$5+'РСТ РСО-А'!$L$6+'РСТ РСО-А'!$H$9</f>
        <v>4532.4399999999996</v>
      </c>
      <c r="F432" s="118">
        <f>VLOOKUP($A432+ROUND((COLUMN()-2)/24,5),АТС!$A$41:$F$784,3)+'Иные услуги '!$C$5+'РСТ РСО-А'!$L$6+'РСТ РСО-А'!$H$9</f>
        <v>4532.8999999999996</v>
      </c>
      <c r="G432" s="118">
        <f>VLOOKUP($A432+ROUND((COLUMN()-2)/24,5),АТС!$A$41:$F$784,3)+'Иные услуги '!$C$5+'РСТ РСО-А'!$L$6+'РСТ РСО-А'!$H$9</f>
        <v>4532.9399999999996</v>
      </c>
      <c r="H432" s="118">
        <f>VLOOKUP($A432+ROUND((COLUMN()-2)/24,5),АТС!$A$41:$F$784,3)+'Иные услуги '!$C$5+'РСТ РСО-А'!$L$6+'РСТ РСО-А'!$H$9</f>
        <v>4833.16</v>
      </c>
      <c r="I432" s="118">
        <f>VLOOKUP($A432+ROUND((COLUMN()-2)/24,5),АТС!$A$41:$F$784,3)+'Иные услуги '!$C$5+'РСТ РСО-А'!$L$6+'РСТ РСО-А'!$H$9</f>
        <v>4711.53</v>
      </c>
      <c r="J432" s="118">
        <f>VLOOKUP($A432+ROUND((COLUMN()-2)/24,5),АТС!$A$41:$F$784,3)+'Иные услуги '!$C$5+'РСТ РСО-А'!$L$6+'РСТ РСО-А'!$H$9</f>
        <v>4870.62</v>
      </c>
      <c r="K432" s="118">
        <f>VLOOKUP($A432+ROUND((COLUMN()-2)/24,5),АТС!$A$41:$F$784,3)+'Иные услуги '!$C$5+'РСТ РСО-А'!$L$6+'РСТ РСО-А'!$H$9</f>
        <v>4653.3</v>
      </c>
      <c r="L432" s="118">
        <f>VLOOKUP($A432+ROUND((COLUMN()-2)/24,5),АТС!$A$41:$F$784,3)+'Иные услуги '!$C$5+'РСТ РСО-А'!$L$6+'РСТ РСО-А'!$H$9</f>
        <v>4652.91</v>
      </c>
      <c r="M432" s="118">
        <f>VLOOKUP($A432+ROUND((COLUMN()-2)/24,5),АТС!$A$41:$F$784,3)+'Иные услуги '!$C$5+'РСТ РСО-А'!$L$6+'РСТ РСО-А'!$H$9</f>
        <v>4653.4399999999996</v>
      </c>
      <c r="N432" s="118">
        <f>VLOOKUP($A432+ROUND((COLUMN()-2)/24,5),АТС!$A$41:$F$784,3)+'Иные услуги '!$C$5+'РСТ РСО-А'!$L$6+'РСТ РСО-А'!$H$9</f>
        <v>4652.99</v>
      </c>
      <c r="O432" s="118">
        <f>VLOOKUP($A432+ROUND((COLUMN()-2)/24,5),АТС!$A$41:$F$784,3)+'Иные услуги '!$C$5+'РСТ РСО-А'!$L$6+'РСТ РСО-А'!$H$9</f>
        <v>4652.9000000000005</v>
      </c>
      <c r="P432" s="118">
        <f>VLOOKUP($A432+ROUND((COLUMN()-2)/24,5),АТС!$A$41:$F$784,3)+'Иные услуги '!$C$5+'РСТ РСО-А'!$L$6+'РСТ РСО-А'!$H$9</f>
        <v>4652.6899999999996</v>
      </c>
      <c r="Q432" s="118">
        <f>VLOOKUP($A432+ROUND((COLUMN()-2)/24,5),АТС!$A$41:$F$784,3)+'Иные услуги '!$C$5+'РСТ РСО-А'!$L$6+'РСТ РСО-А'!$H$9</f>
        <v>4653.26</v>
      </c>
      <c r="R432" s="118">
        <f>VLOOKUP($A432+ROUND((COLUMN()-2)/24,5),АТС!$A$41:$F$784,3)+'Иные услуги '!$C$5+'РСТ РСО-А'!$L$6+'РСТ РСО-А'!$H$9</f>
        <v>4653.6400000000003</v>
      </c>
      <c r="S432" s="118">
        <f>VLOOKUP($A432+ROUND((COLUMN()-2)/24,5),АТС!$A$41:$F$784,3)+'Иные услуги '!$C$5+'РСТ РСО-А'!$L$6+'РСТ РСО-А'!$H$9</f>
        <v>4523.42</v>
      </c>
      <c r="T432" s="118">
        <f>VLOOKUP($A432+ROUND((COLUMN()-2)/24,5),АТС!$A$41:$F$784,3)+'Иные услуги '!$C$5+'РСТ РСО-А'!$L$6+'РСТ РСО-А'!$H$9</f>
        <v>4288.87</v>
      </c>
      <c r="U432" s="118">
        <f>VLOOKUP($A432+ROUND((COLUMN()-2)/24,5),АТС!$A$41:$F$784,3)+'Иные услуги '!$C$5+'РСТ РСО-А'!$L$6+'РСТ РСО-А'!$H$9</f>
        <v>4432.3900000000003</v>
      </c>
      <c r="V432" s="118">
        <f>VLOOKUP($A432+ROUND((COLUMN()-2)/24,5),АТС!$A$41:$F$784,3)+'Иные услуги '!$C$5+'РСТ РСО-А'!$L$6+'РСТ РСО-А'!$H$9</f>
        <v>4325.53</v>
      </c>
      <c r="W432" s="118">
        <f>VLOOKUP($A432+ROUND((COLUMN()-2)/24,5),АТС!$A$41:$F$784,3)+'Иные услуги '!$C$5+'РСТ РСО-А'!$L$6+'РСТ РСО-А'!$H$9</f>
        <v>4561.53</v>
      </c>
      <c r="X432" s="118">
        <f>VLOOKUP($A432+ROUND((COLUMN()-2)/24,5),АТС!$A$41:$F$784,3)+'Иные услуги '!$C$5+'РСТ РСО-А'!$L$6+'РСТ РСО-А'!$H$9</f>
        <v>5028.5600000000004</v>
      </c>
      <c r="Y432" s="118">
        <f>VLOOKUP($A432+ROUND((COLUMN()-2)/24,5),АТС!$A$41:$F$784,3)+'Иные услуги '!$C$5+'РСТ РСО-А'!$L$6+'РСТ РСО-А'!$H$9</f>
        <v>4287.1899999999996</v>
      </c>
    </row>
    <row r="433" spans="1:25" x14ac:dyDescent="0.2">
      <c r="A433" s="66">
        <f t="shared" si="12"/>
        <v>43381</v>
      </c>
      <c r="B433" s="118">
        <f>VLOOKUP($A433+ROUND((COLUMN()-2)/24,5),АТС!$A$41:$F$784,3)+'Иные услуги '!$C$5+'РСТ РСО-А'!$L$6+'РСТ РСО-А'!$H$9</f>
        <v>4395.9799999999996</v>
      </c>
      <c r="C433" s="118">
        <f>VLOOKUP($A433+ROUND((COLUMN()-2)/24,5),АТС!$A$41:$F$784,3)+'Иные услуги '!$C$5+'РСТ РСО-А'!$L$6+'РСТ РСО-А'!$H$9</f>
        <v>4462.6899999999996</v>
      </c>
      <c r="D433" s="118">
        <f>VLOOKUP($A433+ROUND((COLUMN()-2)/24,5),АТС!$A$41:$F$784,3)+'Иные услуги '!$C$5+'РСТ РСО-А'!$L$6+'РСТ РСО-А'!$H$9</f>
        <v>4500.7699999999995</v>
      </c>
      <c r="E433" s="118">
        <f>VLOOKUP($A433+ROUND((COLUMN()-2)/24,5),АТС!$A$41:$F$784,3)+'Иные услуги '!$C$5+'РСТ РСО-А'!$L$6+'РСТ РСО-А'!$H$9</f>
        <v>4531.82</v>
      </c>
      <c r="F433" s="118">
        <f>VLOOKUP($A433+ROUND((COLUMN()-2)/24,5),АТС!$A$41:$F$784,3)+'Иные услуги '!$C$5+'РСТ РСО-А'!$L$6+'РСТ РСО-А'!$H$9</f>
        <v>4521.49</v>
      </c>
      <c r="G433" s="118">
        <f>VLOOKUP($A433+ROUND((COLUMN()-2)/24,5),АТС!$A$41:$F$784,3)+'Иные услуги '!$C$5+'РСТ РСО-А'!$L$6+'РСТ РСО-А'!$H$9</f>
        <v>4483.46</v>
      </c>
      <c r="H433" s="118">
        <f>VLOOKUP($A433+ROUND((COLUMN()-2)/24,5),АТС!$A$41:$F$784,3)+'Иные услуги '!$C$5+'РСТ РСО-А'!$L$6+'РСТ РСО-А'!$H$9</f>
        <v>4714.3100000000004</v>
      </c>
      <c r="I433" s="118">
        <f>VLOOKUP($A433+ROUND((COLUMN()-2)/24,5),АТС!$A$41:$F$784,3)+'Иные услуги '!$C$5+'РСТ РСО-А'!$L$6+'РСТ РСО-А'!$H$9</f>
        <v>4451.63</v>
      </c>
      <c r="J433" s="118">
        <f>VLOOKUP($A433+ROUND((COLUMN()-2)/24,5),АТС!$A$41:$F$784,3)+'Иные услуги '!$C$5+'РСТ РСО-А'!$L$6+'РСТ РСО-А'!$H$9</f>
        <v>4585.41</v>
      </c>
      <c r="K433" s="118">
        <f>VLOOKUP($A433+ROUND((COLUMN()-2)/24,5),АТС!$A$41:$F$784,3)+'Иные услуги '!$C$5+'РСТ РСО-А'!$L$6+'РСТ РСО-А'!$H$9</f>
        <v>4465.54</v>
      </c>
      <c r="L433" s="118">
        <f>VLOOKUP($A433+ROUND((COLUMN()-2)/24,5),АТС!$A$41:$F$784,3)+'Иные услуги '!$C$5+'РСТ РСО-А'!$L$6+'РСТ РСО-А'!$H$9</f>
        <v>4448.21</v>
      </c>
      <c r="M433" s="118">
        <f>VLOOKUP($A433+ROUND((COLUMN()-2)/24,5),АТС!$A$41:$F$784,3)+'Иные услуги '!$C$5+'РСТ РСО-А'!$L$6+'РСТ РСО-А'!$H$9</f>
        <v>4521.12</v>
      </c>
      <c r="N433" s="118">
        <f>VLOOKUP($A433+ROUND((COLUMN()-2)/24,5),АТС!$A$41:$F$784,3)+'Иные услуги '!$C$5+'РСТ РСО-А'!$L$6+'РСТ РСО-А'!$H$9</f>
        <v>4571.83</v>
      </c>
      <c r="O433" s="118">
        <f>VLOOKUP($A433+ROUND((COLUMN()-2)/24,5),АТС!$A$41:$F$784,3)+'Иные услуги '!$C$5+'РСТ РСО-А'!$L$6+'РСТ РСО-А'!$H$9</f>
        <v>4571.59</v>
      </c>
      <c r="P433" s="118">
        <f>VLOOKUP($A433+ROUND((COLUMN()-2)/24,5),АТС!$A$41:$F$784,3)+'Иные услуги '!$C$5+'РСТ РСО-А'!$L$6+'РСТ РСО-А'!$H$9</f>
        <v>4561.05</v>
      </c>
      <c r="Q433" s="118">
        <f>VLOOKUP($A433+ROUND((COLUMN()-2)/24,5),АТС!$A$41:$F$784,3)+'Иные услуги '!$C$5+'РСТ РСО-А'!$L$6+'РСТ РСО-А'!$H$9</f>
        <v>4560.38</v>
      </c>
      <c r="R433" s="118">
        <f>VLOOKUP($A433+ROUND((COLUMN()-2)/24,5),АТС!$A$41:$F$784,3)+'Иные услуги '!$C$5+'РСТ РСО-А'!$L$6+'РСТ РСО-А'!$H$9</f>
        <v>4520.63</v>
      </c>
      <c r="S433" s="118">
        <f>VLOOKUP($A433+ROUND((COLUMN()-2)/24,5),АТС!$A$41:$F$784,3)+'Иные услуги '!$C$5+'РСТ РСО-А'!$L$6+'РСТ РСО-А'!$H$9</f>
        <v>4385.38</v>
      </c>
      <c r="T433" s="118">
        <f>VLOOKUP($A433+ROUND((COLUMN()-2)/24,5),АТС!$A$41:$F$784,3)+'Иные услуги '!$C$5+'РСТ РСО-А'!$L$6+'РСТ РСО-А'!$H$9</f>
        <v>4280.8100000000004</v>
      </c>
      <c r="U433" s="118">
        <f>VLOOKUP($A433+ROUND((COLUMN()-2)/24,5),АТС!$A$41:$F$784,3)+'Иные услуги '!$C$5+'РСТ РСО-А'!$L$6+'РСТ РСО-А'!$H$9</f>
        <v>4330.7</v>
      </c>
      <c r="V433" s="118">
        <f>VLOOKUP($A433+ROUND((COLUMN()-2)/24,5),АТС!$A$41:$F$784,3)+'Иные услуги '!$C$5+'РСТ РСО-А'!$L$6+'РСТ РСО-А'!$H$9</f>
        <v>4412.91</v>
      </c>
      <c r="W433" s="118">
        <f>VLOOKUP($A433+ROUND((COLUMN()-2)/24,5),АТС!$A$41:$F$784,3)+'Иные услуги '!$C$5+'РСТ РСО-А'!$L$6+'РСТ РСО-А'!$H$9</f>
        <v>4540.83</v>
      </c>
      <c r="X433" s="118">
        <f>VLOOKUP($A433+ROUND((COLUMN()-2)/24,5),АТС!$A$41:$F$784,3)+'Иные услуги '!$C$5+'РСТ РСО-А'!$L$6+'РСТ РСО-А'!$H$9</f>
        <v>4885.8100000000004</v>
      </c>
      <c r="Y433" s="118">
        <f>VLOOKUP($A433+ROUND((COLUMN()-2)/24,5),АТС!$A$41:$F$784,3)+'Иные услуги '!$C$5+'РСТ РСО-А'!$L$6+'РСТ РСО-А'!$H$9</f>
        <v>4272.91</v>
      </c>
    </row>
    <row r="434" spans="1:25" x14ac:dyDescent="0.2">
      <c r="A434" s="66">
        <f t="shared" si="12"/>
        <v>43382</v>
      </c>
      <c r="B434" s="118">
        <f>VLOOKUP($A434+ROUND((COLUMN()-2)/24,5),АТС!$A$41:$F$784,3)+'Иные услуги '!$C$5+'РСТ РСО-А'!$L$6+'РСТ РСО-А'!$H$9</f>
        <v>4412.74</v>
      </c>
      <c r="C434" s="118">
        <f>VLOOKUP($A434+ROUND((COLUMN()-2)/24,5),АТС!$A$41:$F$784,3)+'Иные услуги '!$C$5+'РСТ РСО-А'!$L$6+'РСТ РСО-А'!$H$9</f>
        <v>4482.16</v>
      </c>
      <c r="D434" s="118">
        <f>VLOOKUP($A434+ROUND((COLUMN()-2)/24,5),АТС!$A$41:$F$784,3)+'Иные услуги '!$C$5+'РСТ РСО-А'!$L$6+'РСТ РСО-А'!$H$9</f>
        <v>4532.1499999999996</v>
      </c>
      <c r="E434" s="118">
        <f>VLOOKUP($A434+ROUND((COLUMN()-2)/24,5),АТС!$A$41:$F$784,3)+'Иные услуги '!$C$5+'РСТ РСО-А'!$L$6+'РСТ РСО-А'!$H$9</f>
        <v>4531.8499999999995</v>
      </c>
      <c r="F434" s="118">
        <f>VLOOKUP($A434+ROUND((COLUMN()-2)/24,5),АТС!$A$41:$F$784,3)+'Иные услуги '!$C$5+'РСТ РСО-А'!$L$6+'РСТ РСО-А'!$H$9</f>
        <v>4542.91</v>
      </c>
      <c r="G434" s="118">
        <f>VLOOKUP($A434+ROUND((COLUMN()-2)/24,5),АТС!$A$41:$F$784,3)+'Иные услуги '!$C$5+'РСТ РСО-А'!$L$6+'РСТ РСО-А'!$H$9</f>
        <v>4533.08</v>
      </c>
      <c r="H434" s="118">
        <f>VLOOKUP($A434+ROUND((COLUMN()-2)/24,5),АТС!$A$41:$F$784,3)+'Иные услуги '!$C$5+'РСТ РСО-А'!$L$6+'РСТ РСО-А'!$H$9</f>
        <v>4866.05</v>
      </c>
      <c r="I434" s="118">
        <f>VLOOKUP($A434+ROUND((COLUMN()-2)/24,5),АТС!$A$41:$F$784,3)+'Иные услуги '!$C$5+'РСТ РСО-А'!$L$6+'РСТ РСО-А'!$H$9</f>
        <v>4575.88</v>
      </c>
      <c r="J434" s="118">
        <f>VLOOKUP($A434+ROUND((COLUMN()-2)/24,5),АТС!$A$41:$F$784,3)+'Иные услуги '!$C$5+'РСТ РСО-А'!$L$6+'РСТ РСО-А'!$H$9</f>
        <v>4689.8100000000004</v>
      </c>
      <c r="K434" s="118">
        <f>VLOOKUP($A434+ROUND((COLUMN()-2)/24,5),АТС!$A$41:$F$784,3)+'Иные услуги '!$C$5+'РСТ РСО-А'!$L$6+'РСТ РСО-А'!$H$9</f>
        <v>4540.3900000000003</v>
      </c>
      <c r="L434" s="118">
        <f>VLOOKUP($A434+ROUND((COLUMN()-2)/24,5),АТС!$A$41:$F$784,3)+'Иные услуги '!$C$5+'РСТ РСО-А'!$L$6+'РСТ РСО-А'!$H$9</f>
        <v>4540.53</v>
      </c>
      <c r="M434" s="118">
        <f>VLOOKUP($A434+ROUND((COLUMN()-2)/24,5),АТС!$A$41:$F$784,3)+'Иные услуги '!$C$5+'РСТ РСО-А'!$L$6+'РСТ РСО-А'!$H$9</f>
        <v>4540.33</v>
      </c>
      <c r="N434" s="118">
        <f>VLOOKUP($A434+ROUND((COLUMN()-2)/24,5),АТС!$A$41:$F$784,3)+'Иные услуги '!$C$5+'РСТ РСО-А'!$L$6+'РСТ РСО-А'!$H$9</f>
        <v>4539.58</v>
      </c>
      <c r="O434" s="118">
        <f>VLOOKUP($A434+ROUND((COLUMN()-2)/24,5),АТС!$A$41:$F$784,3)+'Иные услуги '!$C$5+'РСТ РСО-А'!$L$6+'РСТ РСО-А'!$H$9</f>
        <v>4592.8100000000004</v>
      </c>
      <c r="P434" s="118">
        <f>VLOOKUP($A434+ROUND((COLUMN()-2)/24,5),АТС!$A$41:$F$784,3)+'Иные услуги '!$C$5+'РСТ РСО-А'!$L$6+'РСТ РСО-А'!$H$9</f>
        <v>4592.5600000000004</v>
      </c>
      <c r="Q434" s="118">
        <f>VLOOKUP($A434+ROUND((COLUMN()-2)/24,5),АТС!$A$41:$F$784,3)+'Иные услуги '!$C$5+'РСТ РСО-А'!$L$6+'РСТ РСО-А'!$H$9</f>
        <v>4626.8599999999997</v>
      </c>
      <c r="R434" s="118">
        <f>VLOOKUP($A434+ROUND((COLUMN()-2)/24,5),АТС!$A$41:$F$784,3)+'Иные услуги '!$C$5+'РСТ РСО-А'!$L$6+'РСТ РСО-А'!$H$9</f>
        <v>4627.3500000000004</v>
      </c>
      <c r="S434" s="118">
        <f>VLOOKUP($A434+ROUND((COLUMN()-2)/24,5),АТС!$A$41:$F$784,3)+'Иные услуги '!$C$5+'РСТ РСО-А'!$L$6+'РСТ РСО-А'!$H$9</f>
        <v>4543.1499999999996</v>
      </c>
      <c r="T434" s="118">
        <f>VLOOKUP($A434+ROUND((COLUMN()-2)/24,5),АТС!$A$41:$F$784,3)+'Иные услуги '!$C$5+'РСТ РСО-А'!$L$6+'РСТ РСО-А'!$H$9</f>
        <v>4306.72</v>
      </c>
      <c r="U434" s="118">
        <f>VLOOKUP($A434+ROUND((COLUMN()-2)/24,5),АТС!$A$41:$F$784,3)+'Иные услуги '!$C$5+'РСТ РСО-А'!$L$6+'РСТ РСО-А'!$H$9</f>
        <v>4476.05</v>
      </c>
      <c r="V434" s="118">
        <f>VLOOKUP($A434+ROUND((COLUMN()-2)/24,5),АТС!$A$41:$F$784,3)+'Иные услуги '!$C$5+'РСТ РСО-А'!$L$6+'РСТ РСО-А'!$H$9</f>
        <v>4543.1400000000003</v>
      </c>
      <c r="W434" s="118">
        <f>VLOOKUP($A434+ROUND((COLUMN()-2)/24,5),АТС!$A$41:$F$784,3)+'Иные услуги '!$C$5+'РСТ РСО-А'!$L$6+'РСТ РСО-А'!$H$9</f>
        <v>4713.17</v>
      </c>
      <c r="X434" s="118">
        <f>VLOOKUP($A434+ROUND((COLUMN()-2)/24,5),АТС!$A$41:$F$784,3)+'Иные услуги '!$C$5+'РСТ РСО-А'!$L$6+'РСТ РСО-А'!$H$9</f>
        <v>5201.18</v>
      </c>
      <c r="Y434" s="118">
        <f>VLOOKUP($A434+ROUND((COLUMN()-2)/24,5),АТС!$A$41:$F$784,3)+'Иные услуги '!$C$5+'РСТ РСО-А'!$L$6+'РСТ РСО-А'!$H$9</f>
        <v>4299.82</v>
      </c>
    </row>
    <row r="435" spans="1:25" x14ac:dyDescent="0.2">
      <c r="A435" s="66">
        <f t="shared" si="12"/>
        <v>43383</v>
      </c>
      <c r="B435" s="118">
        <f>VLOOKUP($A435+ROUND((COLUMN()-2)/24,5),АТС!$A$41:$F$784,3)+'Иные услуги '!$C$5+'РСТ РСО-А'!$L$6+'РСТ РСО-А'!$H$9</f>
        <v>4271.6400000000003</v>
      </c>
      <c r="C435" s="118">
        <f>VLOOKUP($A435+ROUND((COLUMN()-2)/24,5),АТС!$A$41:$F$784,3)+'Иные услуги '!$C$5+'РСТ РСО-А'!$L$6+'РСТ РСО-А'!$H$9</f>
        <v>4294.0999999999995</v>
      </c>
      <c r="D435" s="118">
        <f>VLOOKUP($A435+ROUND((COLUMN()-2)/24,5),АТС!$A$41:$F$784,3)+'Иные услуги '!$C$5+'РСТ РСО-А'!$L$6+'РСТ РСО-А'!$H$9</f>
        <v>4333.6499999999996</v>
      </c>
      <c r="E435" s="118">
        <f>VLOOKUP($A435+ROUND((COLUMN()-2)/24,5),АТС!$A$41:$F$784,3)+'Иные услуги '!$C$5+'РСТ РСО-А'!$L$6+'РСТ РСО-А'!$H$9</f>
        <v>4355.1099999999997</v>
      </c>
      <c r="F435" s="118">
        <f>VLOOKUP($A435+ROUND((COLUMN()-2)/24,5),АТС!$A$41:$F$784,3)+'Иные услуги '!$C$5+'РСТ РСО-А'!$L$6+'РСТ РСО-А'!$H$9</f>
        <v>4334.41</v>
      </c>
      <c r="G435" s="118">
        <f>VLOOKUP($A435+ROUND((COLUMN()-2)/24,5),АТС!$A$41:$F$784,3)+'Иные услуги '!$C$5+'РСТ РСО-А'!$L$6+'РСТ РСО-А'!$H$9</f>
        <v>4309.22</v>
      </c>
      <c r="H435" s="118">
        <f>VLOOKUP($A435+ROUND((COLUMN()-2)/24,5),АТС!$A$41:$F$784,3)+'Иные услуги '!$C$5+'РСТ РСО-А'!$L$6+'РСТ РСО-А'!$H$9</f>
        <v>4355.07</v>
      </c>
      <c r="I435" s="118">
        <f>VLOOKUP($A435+ROUND((COLUMN()-2)/24,5),АТС!$A$41:$F$784,3)+'Иные услуги '!$C$5+'РСТ РСО-А'!$L$6+'РСТ РСО-А'!$H$9</f>
        <v>4350.9799999999996</v>
      </c>
      <c r="J435" s="118">
        <f>VLOOKUP($A435+ROUND((COLUMN()-2)/24,5),АТС!$A$41:$F$784,3)+'Иные услуги '!$C$5+'РСТ РСО-А'!$L$6+'РСТ РСО-А'!$H$9</f>
        <v>4340.22</v>
      </c>
      <c r="K435" s="118">
        <f>VLOOKUP($A435+ROUND((COLUMN()-2)/24,5),АТС!$A$41:$F$784,3)+'Иные услуги '!$C$5+'РСТ РСО-А'!$L$6+'РСТ РСО-А'!$H$9</f>
        <v>4308.47</v>
      </c>
      <c r="L435" s="118">
        <f>VLOOKUP($A435+ROUND((COLUMN()-2)/24,5),АТС!$A$41:$F$784,3)+'Иные услуги '!$C$5+'РСТ РСО-А'!$L$6+'РСТ РСО-А'!$H$9</f>
        <v>4308.13</v>
      </c>
      <c r="M435" s="118">
        <f>VLOOKUP($A435+ROUND((COLUMN()-2)/24,5),АТС!$A$41:$F$784,3)+'Иные услуги '!$C$5+'РСТ РСО-А'!$L$6+'РСТ РСО-А'!$H$9</f>
        <v>4308.0199999999995</v>
      </c>
      <c r="N435" s="118">
        <f>VLOOKUP($A435+ROUND((COLUMN()-2)/24,5),АТС!$A$41:$F$784,3)+'Иные услуги '!$C$5+'РСТ РСО-А'!$L$6+'РСТ РСО-А'!$H$9</f>
        <v>4374.42</v>
      </c>
      <c r="O435" s="118">
        <f>VLOOKUP($A435+ROUND((COLUMN()-2)/24,5),АТС!$A$41:$F$784,3)+'Иные услуги '!$C$5+'РСТ РСО-А'!$L$6+'РСТ РСО-А'!$H$9</f>
        <v>4374.3900000000003</v>
      </c>
      <c r="P435" s="118">
        <f>VLOOKUP($A435+ROUND((COLUMN()-2)/24,5),АТС!$A$41:$F$784,3)+'Иные услуги '!$C$5+'РСТ РСО-А'!$L$6+'РСТ РСО-А'!$H$9</f>
        <v>4374.42</v>
      </c>
      <c r="Q435" s="118">
        <f>VLOOKUP($A435+ROUND((COLUMN()-2)/24,5),АТС!$A$41:$F$784,3)+'Иные услуги '!$C$5+'РСТ РСО-А'!$L$6+'РСТ РСО-А'!$H$9</f>
        <v>4374.22</v>
      </c>
      <c r="R435" s="118">
        <f>VLOOKUP($A435+ROUND((COLUMN()-2)/24,5),АТС!$A$41:$F$784,3)+'Иные услуги '!$C$5+'РСТ РСО-А'!$L$6+'РСТ РСО-А'!$H$9</f>
        <v>4373.6899999999996</v>
      </c>
      <c r="S435" s="118">
        <f>VLOOKUP($A435+ROUND((COLUMN()-2)/24,5),АТС!$A$41:$F$784,3)+'Иные услуги '!$C$5+'РСТ РСО-А'!$L$6+'РСТ РСО-А'!$H$9</f>
        <v>4310.13</v>
      </c>
      <c r="T435" s="118">
        <f>VLOOKUP($A435+ROUND((COLUMN()-2)/24,5),АТС!$A$41:$F$784,3)+'Иные услуги '!$C$5+'РСТ РСО-А'!$L$6+'РСТ РСО-А'!$H$9</f>
        <v>4442.0199999999995</v>
      </c>
      <c r="U435" s="118">
        <f>VLOOKUP($A435+ROUND((COLUMN()-2)/24,5),АТС!$A$41:$F$784,3)+'Иные услуги '!$C$5+'РСТ РСО-А'!$L$6+'РСТ РСО-А'!$H$9</f>
        <v>4364.1499999999996</v>
      </c>
      <c r="V435" s="118">
        <f>VLOOKUP($A435+ROUND((COLUMN()-2)/24,5),АТС!$A$41:$F$784,3)+'Иные услуги '!$C$5+'РСТ РСО-А'!$L$6+'РСТ РСО-А'!$H$9</f>
        <v>4326.3599999999997</v>
      </c>
      <c r="W435" s="118">
        <f>VLOOKUP($A435+ROUND((COLUMN()-2)/24,5),АТС!$A$41:$F$784,3)+'Иные услуги '!$C$5+'РСТ РСО-А'!$L$6+'РСТ РСО-А'!$H$9</f>
        <v>4339.8900000000003</v>
      </c>
      <c r="X435" s="118">
        <f>VLOOKUP($A435+ROUND((COLUMN()-2)/24,5),АТС!$A$41:$F$784,3)+'Иные услуги '!$C$5+'РСТ РСО-А'!$L$6+'РСТ РСО-А'!$H$9</f>
        <v>4552.16</v>
      </c>
      <c r="Y435" s="118">
        <f>VLOOKUP($A435+ROUND((COLUMN()-2)/24,5),АТС!$A$41:$F$784,3)+'Иные услуги '!$C$5+'РСТ РСО-А'!$L$6+'РСТ РСО-А'!$H$9</f>
        <v>4386.59</v>
      </c>
    </row>
    <row r="436" spans="1:25" x14ac:dyDescent="0.2">
      <c r="A436" s="66">
        <f t="shared" si="12"/>
        <v>43384</v>
      </c>
      <c r="B436" s="118">
        <f>VLOOKUP($A436+ROUND((COLUMN()-2)/24,5),АТС!$A$41:$F$784,3)+'Иные услуги '!$C$5+'РСТ РСО-А'!$L$6+'РСТ РСО-А'!$H$9</f>
        <v>4270.67</v>
      </c>
      <c r="C436" s="118">
        <f>VLOOKUP($A436+ROUND((COLUMN()-2)/24,5),АТС!$A$41:$F$784,3)+'Иные услуги '!$C$5+'РСТ РСО-А'!$L$6+'РСТ РСО-А'!$H$9</f>
        <v>4293.3599999999997</v>
      </c>
      <c r="D436" s="118">
        <f>VLOOKUP($A436+ROUND((COLUMN()-2)/24,5),АТС!$A$41:$F$784,3)+'Иные услуги '!$C$5+'РСТ РСО-А'!$L$6+'РСТ РСО-А'!$H$9</f>
        <v>4333.2299999999996</v>
      </c>
      <c r="E436" s="118">
        <f>VLOOKUP($A436+ROUND((COLUMN()-2)/24,5),АТС!$A$41:$F$784,3)+'Иные услуги '!$C$5+'РСТ РСО-А'!$L$6+'РСТ РСО-А'!$H$9</f>
        <v>4354.78</v>
      </c>
      <c r="F436" s="118">
        <f>VLOOKUP($A436+ROUND((COLUMN()-2)/24,5),АТС!$A$41:$F$784,3)+'Иные услуги '!$C$5+'РСТ РСО-А'!$L$6+'РСТ РСО-А'!$H$9</f>
        <v>4333.79</v>
      </c>
      <c r="G436" s="118">
        <f>VLOOKUP($A436+ROUND((COLUMN()-2)/24,5),АТС!$A$41:$F$784,3)+'Иные услуги '!$C$5+'РСТ РСО-А'!$L$6+'РСТ РСО-А'!$H$9</f>
        <v>4307.7299999999996</v>
      </c>
      <c r="H436" s="118">
        <f>VLOOKUP($A436+ROUND((COLUMN()-2)/24,5),АТС!$A$41:$F$784,3)+'Иные услуги '!$C$5+'РСТ РСО-А'!$L$6+'РСТ РСО-А'!$H$9</f>
        <v>4352.66</v>
      </c>
      <c r="I436" s="118">
        <f>VLOOKUP($A436+ROUND((COLUMN()-2)/24,5),АТС!$A$41:$F$784,3)+'Иные услуги '!$C$5+'РСТ РСО-А'!$L$6+'РСТ РСО-А'!$H$9</f>
        <v>4350.5999999999995</v>
      </c>
      <c r="J436" s="118">
        <f>VLOOKUP($A436+ROUND((COLUMN()-2)/24,5),АТС!$A$41:$F$784,3)+'Иные услуги '!$C$5+'РСТ РСО-А'!$L$6+'РСТ РСО-А'!$H$9</f>
        <v>4374.01</v>
      </c>
      <c r="K436" s="118">
        <f>VLOOKUP($A436+ROUND((COLUMN()-2)/24,5),АТС!$A$41:$F$784,3)+'Иные услуги '!$C$5+'РСТ РСО-А'!$L$6+'РСТ РСО-А'!$H$9</f>
        <v>4307.6099999999997</v>
      </c>
      <c r="L436" s="118">
        <f>VLOOKUP($A436+ROUND((COLUMN()-2)/24,5),АТС!$A$41:$F$784,3)+'Иные услуги '!$C$5+'РСТ РСО-А'!$L$6+'РСТ РСО-А'!$H$9</f>
        <v>4307.76</v>
      </c>
      <c r="M436" s="118">
        <f>VLOOKUP($A436+ROUND((COLUMN()-2)/24,5),АТС!$A$41:$F$784,3)+'Иные услуги '!$C$5+'РСТ РСО-А'!$L$6+'РСТ РСО-А'!$H$9</f>
        <v>4307.5</v>
      </c>
      <c r="N436" s="118">
        <f>VLOOKUP($A436+ROUND((COLUMN()-2)/24,5),АТС!$A$41:$F$784,3)+'Иные услуги '!$C$5+'РСТ РСО-А'!$L$6+'РСТ РСО-А'!$H$9</f>
        <v>4339.63</v>
      </c>
      <c r="O436" s="118">
        <f>VLOOKUP($A436+ROUND((COLUMN()-2)/24,5),АТС!$A$41:$F$784,3)+'Иные услуги '!$C$5+'РСТ РСО-А'!$L$6+'РСТ РСО-А'!$H$9</f>
        <v>4307.1499999999996</v>
      </c>
      <c r="P436" s="118">
        <f>VLOOKUP($A436+ROUND((COLUMN()-2)/24,5),АТС!$A$41:$F$784,3)+'Иные услуги '!$C$5+'РСТ РСО-А'!$L$6+'РСТ РСО-А'!$H$9</f>
        <v>4307.18</v>
      </c>
      <c r="Q436" s="118">
        <f>VLOOKUP($A436+ROUND((COLUMN()-2)/24,5),АТС!$A$41:$F$784,3)+'Иные услуги '!$C$5+'РСТ РСО-А'!$L$6+'РСТ РСО-А'!$H$9</f>
        <v>4307.6400000000003</v>
      </c>
      <c r="R436" s="118">
        <f>VLOOKUP($A436+ROUND((COLUMN()-2)/24,5),АТС!$A$41:$F$784,3)+'Иные услуги '!$C$5+'РСТ РСО-А'!$L$6+'РСТ РСО-А'!$H$9</f>
        <v>4374.29</v>
      </c>
      <c r="S436" s="118">
        <f>VLOOKUP($A436+ROUND((COLUMN()-2)/24,5),АТС!$A$41:$F$784,3)+'Иные услуги '!$C$5+'РСТ РСО-А'!$L$6+'РСТ РСО-А'!$H$9</f>
        <v>4309.1400000000003</v>
      </c>
      <c r="T436" s="118">
        <f>VLOOKUP($A436+ROUND((COLUMN()-2)/24,5),АТС!$A$41:$F$784,3)+'Иные услуги '!$C$5+'РСТ РСО-А'!$L$6+'РСТ РСО-А'!$H$9</f>
        <v>4413.8</v>
      </c>
      <c r="U436" s="118">
        <f>VLOOKUP($A436+ROUND((COLUMN()-2)/24,5),АТС!$A$41:$F$784,3)+'Иные услуги '!$C$5+'РСТ РСО-А'!$L$6+'РСТ РСО-А'!$H$9</f>
        <v>4317.75</v>
      </c>
      <c r="V436" s="118">
        <f>VLOOKUP($A436+ROUND((COLUMN()-2)/24,5),АТС!$A$41:$F$784,3)+'Иные услуги '!$C$5+'РСТ РСО-А'!$L$6+'РСТ РСО-А'!$H$9</f>
        <v>4319.6899999999996</v>
      </c>
      <c r="W436" s="118">
        <f>VLOOKUP($A436+ROUND((COLUMN()-2)/24,5),АТС!$A$41:$F$784,3)+'Иные услуги '!$C$5+'РСТ РСО-А'!$L$6+'РСТ РСО-А'!$H$9</f>
        <v>4336.87</v>
      </c>
      <c r="X436" s="118">
        <f>VLOOKUP($A436+ROUND((COLUMN()-2)/24,5),АТС!$A$41:$F$784,3)+'Иные услуги '!$C$5+'РСТ РСО-А'!$L$6+'РСТ РСО-А'!$H$9</f>
        <v>4549.6099999999997</v>
      </c>
      <c r="Y436" s="118">
        <f>VLOOKUP($A436+ROUND((COLUMN()-2)/24,5),АТС!$A$41:$F$784,3)+'Иные услуги '!$C$5+'РСТ РСО-А'!$L$6+'РСТ РСО-А'!$H$9</f>
        <v>4385.6899999999996</v>
      </c>
    </row>
    <row r="437" spans="1:25" x14ac:dyDescent="0.2">
      <c r="A437" s="66">
        <f t="shared" si="12"/>
        <v>43385</v>
      </c>
      <c r="B437" s="118">
        <f>VLOOKUP($A437+ROUND((COLUMN()-2)/24,5),АТС!$A$41:$F$784,3)+'Иные услуги '!$C$5+'РСТ РСО-А'!$L$6+'РСТ РСО-А'!$H$9</f>
        <v>4280.3100000000004</v>
      </c>
      <c r="C437" s="118">
        <f>VLOOKUP($A437+ROUND((COLUMN()-2)/24,5),АТС!$A$41:$F$784,3)+'Иные услуги '!$C$5+'РСТ РСО-А'!$L$6+'РСТ РСО-А'!$H$9</f>
        <v>4278.96</v>
      </c>
      <c r="D437" s="118">
        <f>VLOOKUP($A437+ROUND((COLUMN()-2)/24,5),АТС!$A$41:$F$784,3)+'Иные услуги '!$C$5+'РСТ РСО-А'!$L$6+'РСТ РСО-А'!$H$9</f>
        <v>4316.95</v>
      </c>
      <c r="E437" s="118">
        <f>VLOOKUP($A437+ROUND((COLUMN()-2)/24,5),АТС!$A$41:$F$784,3)+'Иные услуги '!$C$5+'РСТ РСО-А'!$L$6+'РСТ РСО-А'!$H$9</f>
        <v>4337.93</v>
      </c>
      <c r="F437" s="118">
        <f>VLOOKUP($A437+ROUND((COLUMN()-2)/24,5),АТС!$A$41:$F$784,3)+'Иные услуги '!$C$5+'РСТ РСО-А'!$L$6+'РСТ РСО-А'!$H$9</f>
        <v>4318.96</v>
      </c>
      <c r="G437" s="118">
        <f>VLOOKUP($A437+ROUND((COLUMN()-2)/24,5),АТС!$A$41:$F$784,3)+'Иные услуги '!$C$5+'РСТ РСО-А'!$L$6+'РСТ РСО-А'!$H$9</f>
        <v>4294.8599999999997</v>
      </c>
      <c r="H437" s="118">
        <f>VLOOKUP($A437+ROUND((COLUMN()-2)/24,5),АТС!$A$41:$F$784,3)+'Иные услуги '!$C$5+'РСТ РСО-А'!$L$6+'РСТ РСО-А'!$H$9</f>
        <v>4299.38</v>
      </c>
      <c r="I437" s="118">
        <f>VLOOKUP($A437+ROUND((COLUMN()-2)/24,5),АТС!$A$41:$F$784,3)+'Иные услуги '!$C$5+'РСТ РСО-А'!$L$6+'РСТ РСО-А'!$H$9</f>
        <v>4342.5199999999995</v>
      </c>
      <c r="J437" s="118">
        <f>VLOOKUP($A437+ROUND((COLUMN()-2)/24,5),АТС!$A$41:$F$784,3)+'Иные услуги '!$C$5+'РСТ РСО-А'!$L$6+'РСТ РСО-А'!$H$9</f>
        <v>4372.54</v>
      </c>
      <c r="K437" s="118">
        <f>VLOOKUP($A437+ROUND((COLUMN()-2)/24,5),АТС!$A$41:$F$784,3)+'Иные услуги '!$C$5+'РСТ РСО-А'!$L$6+'РСТ РСО-А'!$H$9</f>
        <v>4309.1099999999997</v>
      </c>
      <c r="L437" s="118">
        <f>VLOOKUP($A437+ROUND((COLUMN()-2)/24,5),АТС!$A$41:$F$784,3)+'Иные услуги '!$C$5+'РСТ РСО-А'!$L$6+'РСТ РСО-А'!$H$9</f>
        <v>4386.26</v>
      </c>
      <c r="M437" s="118">
        <f>VLOOKUP($A437+ROUND((COLUMN()-2)/24,5),АТС!$A$41:$F$784,3)+'Иные услуги '!$C$5+'РСТ РСО-А'!$L$6+'РСТ РСО-А'!$H$9</f>
        <v>4385.6400000000003</v>
      </c>
      <c r="N437" s="118">
        <f>VLOOKUP($A437+ROUND((COLUMN()-2)/24,5),АТС!$A$41:$F$784,3)+'Иные услуги '!$C$5+'РСТ РСО-А'!$L$6+'РСТ РСО-А'!$H$9</f>
        <v>4328.51</v>
      </c>
      <c r="O437" s="118">
        <f>VLOOKUP($A437+ROUND((COLUMN()-2)/24,5),АТС!$A$41:$F$784,3)+'Иные услуги '!$C$5+'РСТ РСО-А'!$L$6+'РСТ РСО-А'!$H$9</f>
        <v>4345.68</v>
      </c>
      <c r="P437" s="118">
        <f>VLOOKUP($A437+ROUND((COLUMN()-2)/24,5),АТС!$A$41:$F$784,3)+'Иные услуги '!$C$5+'РСТ РСО-А'!$L$6+'РСТ РСО-А'!$H$9</f>
        <v>4345.91</v>
      </c>
      <c r="Q437" s="118">
        <f>VLOOKUP($A437+ROUND((COLUMN()-2)/24,5),АТС!$A$41:$F$784,3)+'Иные услуги '!$C$5+'РСТ РСО-А'!$L$6+'РСТ РСО-А'!$H$9</f>
        <v>4347.8599999999997</v>
      </c>
      <c r="R437" s="118">
        <f>VLOOKUP($A437+ROUND((COLUMN()-2)/24,5),АТС!$A$41:$F$784,3)+'Иные услуги '!$C$5+'РСТ РСО-А'!$L$6+'РСТ РСО-А'!$H$9</f>
        <v>4306.21</v>
      </c>
      <c r="S437" s="118">
        <f>VLOOKUP($A437+ROUND((COLUMN()-2)/24,5),АТС!$A$41:$F$784,3)+'Иные услуги '!$C$5+'РСТ РСО-А'!$L$6+'РСТ РСО-А'!$H$9</f>
        <v>4297.62</v>
      </c>
      <c r="T437" s="118">
        <f>VLOOKUP($A437+ROUND((COLUMN()-2)/24,5),АТС!$A$41:$F$784,3)+'Иные услуги '!$C$5+'РСТ РСО-А'!$L$6+'РСТ РСО-А'!$H$9</f>
        <v>4430.67</v>
      </c>
      <c r="U437" s="118">
        <f>VLOOKUP($A437+ROUND((COLUMN()-2)/24,5),АТС!$A$41:$F$784,3)+'Иные услуги '!$C$5+'РСТ РСО-А'!$L$6+'РСТ РСО-А'!$H$9</f>
        <v>4345.92</v>
      </c>
      <c r="V437" s="118">
        <f>VLOOKUP($A437+ROUND((COLUMN()-2)/24,5),АТС!$A$41:$F$784,3)+'Иные услуги '!$C$5+'РСТ РСО-А'!$L$6+'РСТ РСО-А'!$H$9</f>
        <v>4298.83</v>
      </c>
      <c r="W437" s="118">
        <f>VLOOKUP($A437+ROUND((COLUMN()-2)/24,5),АТС!$A$41:$F$784,3)+'Иные услуги '!$C$5+'РСТ РСО-А'!$L$6+'РСТ РСО-А'!$H$9</f>
        <v>4319.8</v>
      </c>
      <c r="X437" s="118">
        <f>VLOOKUP($A437+ROUND((COLUMN()-2)/24,5),АТС!$A$41:$F$784,3)+'Иные услуги '!$C$5+'РСТ РСО-А'!$L$6+'РСТ РСО-А'!$H$9</f>
        <v>4518.84</v>
      </c>
      <c r="Y437" s="118">
        <f>VLOOKUP($A437+ROUND((COLUMN()-2)/24,5),АТС!$A$41:$F$784,3)+'Иные услуги '!$C$5+'РСТ РСО-А'!$L$6+'РСТ РСО-А'!$H$9</f>
        <v>4422.0199999999995</v>
      </c>
    </row>
    <row r="438" spans="1:25" x14ac:dyDescent="0.2">
      <c r="A438" s="66">
        <f t="shared" si="12"/>
        <v>43386</v>
      </c>
      <c r="B438" s="118">
        <f>VLOOKUP($A438+ROUND((COLUMN()-2)/24,5),АТС!$A$41:$F$784,3)+'Иные услуги '!$C$5+'РСТ РСО-А'!$L$6+'РСТ РСО-А'!$H$9</f>
        <v>4292.01</v>
      </c>
      <c r="C438" s="118">
        <f>VLOOKUP($A438+ROUND((COLUMN()-2)/24,5),АТС!$A$41:$F$784,3)+'Иные услуги '!$C$5+'РСТ РСО-А'!$L$6+'РСТ РСО-А'!$H$9</f>
        <v>4326.32</v>
      </c>
      <c r="D438" s="118">
        <f>VLOOKUP($A438+ROUND((COLUMN()-2)/24,5),АТС!$A$41:$F$784,3)+'Иные услуги '!$C$5+'РСТ РСО-А'!$L$6+'РСТ РСО-А'!$H$9</f>
        <v>4341.37</v>
      </c>
      <c r="E438" s="118">
        <f>VLOOKUP($A438+ROUND((COLUMN()-2)/24,5),АТС!$A$41:$F$784,3)+'Иные услуги '!$C$5+'РСТ РСО-А'!$L$6+'РСТ РСО-А'!$H$9</f>
        <v>4363.18</v>
      </c>
      <c r="F438" s="118">
        <f>VLOOKUP($A438+ROUND((COLUMN()-2)/24,5),АТС!$A$41:$F$784,3)+'Иные услуги '!$C$5+'РСТ РСО-А'!$L$6+'РСТ РСО-А'!$H$9</f>
        <v>4362.47</v>
      </c>
      <c r="G438" s="118">
        <f>VLOOKUP($A438+ROUND((COLUMN()-2)/24,5),АТС!$A$41:$F$784,3)+'Иные услуги '!$C$5+'РСТ РСО-А'!$L$6+'РСТ РСО-А'!$H$9</f>
        <v>4324.46</v>
      </c>
      <c r="H438" s="118">
        <f>VLOOKUP($A438+ROUND((COLUMN()-2)/24,5),АТС!$A$41:$F$784,3)+'Иные услуги '!$C$5+'РСТ РСО-А'!$L$6+'РСТ РСО-А'!$H$9</f>
        <v>4399.82</v>
      </c>
      <c r="I438" s="118">
        <f>VLOOKUP($A438+ROUND((COLUMN()-2)/24,5),АТС!$A$41:$F$784,3)+'Иные услуги '!$C$5+'РСТ РСО-А'!$L$6+'РСТ РСО-А'!$H$9</f>
        <v>4308.82</v>
      </c>
      <c r="J438" s="118">
        <f>VLOOKUP($A438+ROUND((COLUMN()-2)/24,5),АТС!$A$41:$F$784,3)+'Иные услуги '!$C$5+'РСТ РСО-А'!$L$6+'РСТ РСО-А'!$H$9</f>
        <v>4447.74</v>
      </c>
      <c r="K438" s="118">
        <f>VLOOKUP($A438+ROUND((COLUMN()-2)/24,5),АТС!$A$41:$F$784,3)+'Иные услуги '!$C$5+'РСТ РСО-А'!$L$6+'РСТ РСО-А'!$H$9</f>
        <v>4370.95</v>
      </c>
      <c r="L438" s="118">
        <f>VLOOKUP($A438+ROUND((COLUMN()-2)/24,5),АТС!$A$41:$F$784,3)+'Иные услуги '!$C$5+'РСТ РСО-А'!$L$6+'РСТ РСО-А'!$H$9</f>
        <v>4370.32</v>
      </c>
      <c r="M438" s="118">
        <f>VLOOKUP($A438+ROUND((COLUMN()-2)/24,5),АТС!$A$41:$F$784,3)+'Иные услуги '!$C$5+'РСТ РСО-А'!$L$6+'РСТ РСО-А'!$H$9</f>
        <v>4369.45</v>
      </c>
      <c r="N438" s="118">
        <f>VLOOKUP($A438+ROUND((COLUMN()-2)/24,5),АТС!$A$41:$F$784,3)+'Иные услуги '!$C$5+'РСТ РСО-А'!$L$6+'РСТ РСО-А'!$H$9</f>
        <v>4406.3999999999996</v>
      </c>
      <c r="O438" s="118">
        <f>VLOOKUP($A438+ROUND((COLUMN()-2)/24,5),АТС!$A$41:$F$784,3)+'Иные услуги '!$C$5+'РСТ РСО-А'!$L$6+'РСТ РСО-А'!$H$9</f>
        <v>4406.21</v>
      </c>
      <c r="P438" s="118">
        <f>VLOOKUP($A438+ROUND((COLUMN()-2)/24,5),АТС!$A$41:$F$784,3)+'Иные услуги '!$C$5+'РСТ РСО-А'!$L$6+'РСТ РСО-А'!$H$9</f>
        <v>4406.45</v>
      </c>
      <c r="Q438" s="118">
        <f>VLOOKUP($A438+ROUND((COLUMN()-2)/24,5),АТС!$A$41:$F$784,3)+'Иные услуги '!$C$5+'РСТ РСО-А'!$L$6+'РСТ РСО-А'!$H$9</f>
        <v>4405.41</v>
      </c>
      <c r="R438" s="118">
        <f>VLOOKUP($A438+ROUND((COLUMN()-2)/24,5),АТС!$A$41:$F$784,3)+'Иные услуги '!$C$5+'РСТ РСО-А'!$L$6+'РСТ РСО-А'!$H$9</f>
        <v>4368.7299999999996</v>
      </c>
      <c r="S438" s="118">
        <f>VLOOKUP($A438+ROUND((COLUMN()-2)/24,5),АТС!$A$41:$F$784,3)+'Иные услуги '!$C$5+'РСТ РСО-А'!$L$6+'РСТ РСО-А'!$H$9</f>
        <v>4292.67</v>
      </c>
      <c r="T438" s="118">
        <f>VLOOKUP($A438+ROUND((COLUMN()-2)/24,5),АТС!$A$41:$F$784,3)+'Иные услуги '!$C$5+'РСТ РСО-А'!$L$6+'РСТ РСО-А'!$H$9</f>
        <v>4389.5999999999995</v>
      </c>
      <c r="U438" s="118">
        <f>VLOOKUP($A438+ROUND((COLUMN()-2)/24,5),АТС!$A$41:$F$784,3)+'Иные услуги '!$C$5+'РСТ РСО-А'!$L$6+'РСТ РСО-А'!$H$9</f>
        <v>4310.29</v>
      </c>
      <c r="V438" s="118">
        <f>VLOOKUP($A438+ROUND((COLUMN()-2)/24,5),АТС!$A$41:$F$784,3)+'Иные услуги '!$C$5+'РСТ РСО-А'!$L$6+'РСТ РСО-А'!$H$9</f>
        <v>4309.0600000000004</v>
      </c>
      <c r="W438" s="118">
        <f>VLOOKUP($A438+ROUND((COLUMN()-2)/24,5),АТС!$A$41:$F$784,3)+'Иные услуги '!$C$5+'РСТ РСО-А'!$L$6+'РСТ РСО-А'!$H$9</f>
        <v>4324.51</v>
      </c>
      <c r="X438" s="118">
        <f>VLOOKUP($A438+ROUND((COLUMN()-2)/24,5),АТС!$A$41:$F$784,3)+'Иные услуги '!$C$5+'РСТ РСО-А'!$L$6+'РСТ РСО-А'!$H$9</f>
        <v>4532.38</v>
      </c>
      <c r="Y438" s="118">
        <f>VLOOKUP($A438+ROUND((COLUMN()-2)/24,5),АТС!$A$41:$F$784,3)+'Иные услуги '!$C$5+'РСТ РСО-А'!$L$6+'РСТ РСО-А'!$H$9</f>
        <v>4360.83</v>
      </c>
    </row>
    <row r="439" spans="1:25" x14ac:dyDescent="0.2">
      <c r="A439" s="66">
        <f t="shared" si="12"/>
        <v>43387</v>
      </c>
      <c r="B439" s="118">
        <f>VLOOKUP($A439+ROUND((COLUMN()-2)/24,5),АТС!$A$41:$F$784,3)+'Иные услуги '!$C$5+'РСТ РСО-А'!$L$6+'РСТ РСО-А'!$H$9</f>
        <v>4283.58</v>
      </c>
      <c r="C439" s="118">
        <f>VLOOKUP($A439+ROUND((COLUMN()-2)/24,5),АТС!$A$41:$F$784,3)+'Иные услуги '!$C$5+'РСТ РСО-А'!$L$6+'РСТ РСО-А'!$H$9</f>
        <v>4336.8</v>
      </c>
      <c r="D439" s="118">
        <f>VLOOKUP($A439+ROUND((COLUMN()-2)/24,5),АТС!$A$41:$F$784,3)+'Иные услуги '!$C$5+'РСТ РСО-А'!$L$6+'РСТ РСО-А'!$H$9</f>
        <v>4362.9399999999996</v>
      </c>
      <c r="E439" s="118">
        <f>VLOOKUP($A439+ROUND((COLUMN()-2)/24,5),АТС!$A$41:$F$784,3)+'Иные услуги '!$C$5+'РСТ РСО-А'!$L$6+'РСТ РСО-А'!$H$9</f>
        <v>4376.3900000000003</v>
      </c>
      <c r="F439" s="118">
        <f>VLOOKUP($A439+ROUND((COLUMN()-2)/24,5),АТС!$A$41:$F$784,3)+'Иные услуги '!$C$5+'РСТ РСО-А'!$L$6+'РСТ РСО-А'!$H$9</f>
        <v>4358.2299999999996</v>
      </c>
      <c r="G439" s="118">
        <f>VLOOKUP($A439+ROUND((COLUMN()-2)/24,5),АТС!$A$41:$F$784,3)+'Иные услуги '!$C$5+'РСТ РСО-А'!$L$6+'РСТ РСО-А'!$H$9</f>
        <v>4358.12</v>
      </c>
      <c r="H439" s="118">
        <f>VLOOKUP($A439+ROUND((COLUMN()-2)/24,5),АТС!$A$41:$F$784,3)+'Иные услуги '!$C$5+'РСТ РСО-А'!$L$6+'РСТ РСО-А'!$H$9</f>
        <v>4448.95</v>
      </c>
      <c r="I439" s="118">
        <f>VLOOKUP($A439+ROUND((COLUMN()-2)/24,5),АТС!$A$41:$F$784,3)+'Иные услуги '!$C$5+'РСТ РСО-А'!$L$6+'РСТ РСО-А'!$H$9</f>
        <v>4315.68</v>
      </c>
      <c r="J439" s="118">
        <f>VLOOKUP($A439+ROUND((COLUMN()-2)/24,5),АТС!$A$41:$F$784,3)+'Иные услуги '!$C$5+'РСТ РСО-А'!$L$6+'РСТ РСО-А'!$H$9</f>
        <v>4488.38</v>
      </c>
      <c r="K439" s="118">
        <f>VLOOKUP($A439+ROUND((COLUMN()-2)/24,5),АТС!$A$41:$F$784,3)+'Иные услуги '!$C$5+'РСТ РСО-А'!$L$6+'РСТ РСО-А'!$H$9</f>
        <v>4404.2299999999996</v>
      </c>
      <c r="L439" s="118">
        <f>VLOOKUP($A439+ROUND((COLUMN()-2)/24,5),АТС!$A$41:$F$784,3)+'Иные услуги '!$C$5+'РСТ РСО-А'!$L$6+'РСТ РСО-А'!$H$9</f>
        <v>4404.46</v>
      </c>
      <c r="M439" s="118">
        <f>VLOOKUP($A439+ROUND((COLUMN()-2)/24,5),АТС!$A$41:$F$784,3)+'Иные услуги '!$C$5+'РСТ РСО-А'!$L$6+'РСТ РСО-А'!$H$9</f>
        <v>4367.01</v>
      </c>
      <c r="N439" s="118">
        <f>VLOOKUP($A439+ROUND((COLUMN()-2)/24,5),АТС!$A$41:$F$784,3)+'Иные услуги '!$C$5+'РСТ РСО-А'!$L$6+'РСТ РСО-А'!$H$9</f>
        <v>4403.8599999999997</v>
      </c>
      <c r="O439" s="118">
        <f>VLOOKUP($A439+ROUND((COLUMN()-2)/24,5),АТС!$A$41:$F$784,3)+'Иные услуги '!$C$5+'РСТ РСО-А'!$L$6+'РСТ РСО-А'!$H$9</f>
        <v>4444.38</v>
      </c>
      <c r="P439" s="118">
        <f>VLOOKUP($A439+ROUND((COLUMN()-2)/24,5),АТС!$A$41:$F$784,3)+'Иные услуги '!$C$5+'РСТ РСО-А'!$L$6+'РСТ РСО-А'!$H$9</f>
        <v>4444.22</v>
      </c>
      <c r="Q439" s="118">
        <f>VLOOKUP($A439+ROUND((COLUMN()-2)/24,5),АТС!$A$41:$F$784,3)+'Иные услуги '!$C$5+'РСТ РСО-А'!$L$6+'РСТ РСО-А'!$H$9</f>
        <v>4444.16</v>
      </c>
      <c r="R439" s="118">
        <f>VLOOKUP($A439+ROUND((COLUMN()-2)/24,5),АТС!$A$41:$F$784,3)+'Иные услуги '!$C$5+'РСТ РСО-А'!$L$6+'РСТ РСО-А'!$H$9</f>
        <v>4403.95</v>
      </c>
      <c r="S439" s="118">
        <f>VLOOKUP($A439+ROUND((COLUMN()-2)/24,5),АТС!$A$41:$F$784,3)+'Иные услуги '!$C$5+'РСТ РСО-А'!$L$6+'РСТ РСО-А'!$H$9</f>
        <v>4303.18</v>
      </c>
      <c r="T439" s="118">
        <f>VLOOKUP($A439+ROUND((COLUMN()-2)/24,5),АТС!$A$41:$F$784,3)+'Иные услуги '!$C$5+'РСТ РСО-А'!$L$6+'РСТ РСО-А'!$H$9</f>
        <v>4392.3499999999995</v>
      </c>
      <c r="U439" s="118">
        <f>VLOOKUP($A439+ROUND((COLUMN()-2)/24,5),АТС!$A$41:$F$784,3)+'Иные услуги '!$C$5+'РСТ РСО-А'!$L$6+'РСТ РСО-А'!$H$9</f>
        <v>4311.24</v>
      </c>
      <c r="V439" s="118">
        <f>VLOOKUP($A439+ROUND((COLUMN()-2)/24,5),АТС!$A$41:$F$784,3)+'Иные услуги '!$C$5+'РСТ РСО-А'!$L$6+'РСТ РСО-А'!$H$9</f>
        <v>4310.8999999999996</v>
      </c>
      <c r="W439" s="118">
        <f>VLOOKUP($A439+ROUND((COLUMN()-2)/24,5),АТС!$A$41:$F$784,3)+'Иные услуги '!$C$5+'РСТ РСО-А'!$L$6+'РСТ РСО-А'!$H$9</f>
        <v>4324.68</v>
      </c>
      <c r="X439" s="118">
        <f>VLOOKUP($A439+ROUND((COLUMN()-2)/24,5),АТС!$A$41:$F$784,3)+'Иные услуги '!$C$5+'РСТ РСО-А'!$L$6+'РСТ РСО-А'!$H$9</f>
        <v>4530.54</v>
      </c>
      <c r="Y439" s="118">
        <f>VLOOKUP($A439+ROUND((COLUMN()-2)/24,5),АТС!$A$41:$F$784,3)+'Иные услуги '!$C$5+'РСТ РСО-А'!$L$6+'РСТ РСО-А'!$H$9</f>
        <v>4361.43</v>
      </c>
    </row>
    <row r="440" spans="1:25" x14ac:dyDescent="0.2">
      <c r="A440" s="66">
        <f t="shared" si="12"/>
        <v>43388</v>
      </c>
      <c r="B440" s="118">
        <f>VLOOKUP($A440+ROUND((COLUMN()-2)/24,5),АТС!$A$41:$F$784,3)+'Иные услуги '!$C$5+'РСТ РСО-А'!$L$6+'РСТ РСО-А'!$H$9</f>
        <v>4285.57</v>
      </c>
      <c r="C440" s="118">
        <f>VLOOKUP($A440+ROUND((COLUMN()-2)/24,5),АТС!$A$41:$F$784,3)+'Иные услуги '!$C$5+'РСТ РСО-А'!$L$6+'РСТ РСО-А'!$H$9</f>
        <v>4324.38</v>
      </c>
      <c r="D440" s="118">
        <f>VLOOKUP($A440+ROUND((COLUMN()-2)/24,5),АТС!$A$41:$F$784,3)+'Иные услуги '!$C$5+'РСТ РСО-А'!$L$6+'РСТ РСО-А'!$H$9</f>
        <v>4338.2</v>
      </c>
      <c r="E440" s="118">
        <f>VLOOKUP($A440+ROUND((COLUMN()-2)/24,5),АТС!$A$41:$F$784,3)+'Иные услуги '!$C$5+'РСТ РСО-А'!$L$6+'РСТ РСО-А'!$H$9</f>
        <v>4360.0199999999995</v>
      </c>
      <c r="F440" s="118">
        <f>VLOOKUP($A440+ROUND((COLUMN()-2)/24,5),АТС!$A$41:$F$784,3)+'Иные услуги '!$C$5+'РСТ РСО-А'!$L$6+'РСТ РСО-А'!$H$9</f>
        <v>4359.6499999999996</v>
      </c>
      <c r="G440" s="118">
        <f>VLOOKUP($A440+ROUND((COLUMN()-2)/24,5),АТС!$A$41:$F$784,3)+'Иные услуги '!$C$5+'РСТ РСО-А'!$L$6+'РСТ РСО-А'!$H$9</f>
        <v>4323.38</v>
      </c>
      <c r="H440" s="118">
        <f>VLOOKUP($A440+ROUND((COLUMN()-2)/24,5),АТС!$A$41:$F$784,3)+'Иные услуги '!$C$5+'РСТ РСО-А'!$L$6+'РСТ РСО-А'!$H$9</f>
        <v>4398.78</v>
      </c>
      <c r="I440" s="118">
        <f>VLOOKUP($A440+ROUND((COLUMN()-2)/24,5),АТС!$A$41:$F$784,3)+'Иные услуги '!$C$5+'РСТ РСО-А'!$L$6+'РСТ РСО-А'!$H$9</f>
        <v>4280.1400000000003</v>
      </c>
      <c r="J440" s="118">
        <f>VLOOKUP($A440+ROUND((COLUMN()-2)/24,5),АТС!$A$41:$F$784,3)+'Иные услуги '!$C$5+'РСТ РСО-А'!$L$6+'РСТ РСО-А'!$H$9</f>
        <v>4407.51</v>
      </c>
      <c r="K440" s="118">
        <f>VLOOKUP($A440+ROUND((COLUMN()-2)/24,5),АТС!$A$41:$F$784,3)+'Иные услуги '!$C$5+'РСТ РСО-А'!$L$6+'РСТ РСО-А'!$H$9</f>
        <v>4336.3999999999996</v>
      </c>
      <c r="L440" s="118">
        <f>VLOOKUP($A440+ROUND((COLUMN()-2)/24,5),АТС!$A$41:$F$784,3)+'Иные услуги '!$C$5+'РСТ РСО-А'!$L$6+'РСТ РСО-А'!$H$9</f>
        <v>4336.32</v>
      </c>
      <c r="M440" s="118">
        <f>VLOOKUP($A440+ROUND((COLUMN()-2)/24,5),АТС!$A$41:$F$784,3)+'Иные услуги '!$C$5+'РСТ РСО-А'!$L$6+'РСТ РСО-А'!$H$9</f>
        <v>4335.62</v>
      </c>
      <c r="N440" s="118">
        <f>VLOOKUP($A440+ROUND((COLUMN()-2)/24,5),АТС!$A$41:$F$784,3)+'Иные услуги '!$C$5+'РСТ РСО-А'!$L$6+'РСТ РСО-А'!$H$9</f>
        <v>4369.8100000000004</v>
      </c>
      <c r="O440" s="118">
        <f>VLOOKUP($A440+ROUND((COLUMN()-2)/24,5),АТС!$A$41:$F$784,3)+'Иные услуги '!$C$5+'РСТ РСО-А'!$L$6+'РСТ РСО-А'!$H$9</f>
        <v>4384.33</v>
      </c>
      <c r="P440" s="118">
        <f>VLOOKUP($A440+ROUND((COLUMN()-2)/24,5),АТС!$A$41:$F$784,3)+'Иные услуги '!$C$5+'РСТ РСО-А'!$L$6+'РСТ РСО-А'!$H$9</f>
        <v>4384.3999999999996</v>
      </c>
      <c r="Q440" s="118">
        <f>VLOOKUP($A440+ROUND((COLUMN()-2)/24,5),АТС!$A$41:$F$784,3)+'Иные услуги '!$C$5+'РСТ РСО-А'!$L$6+'РСТ РСО-А'!$H$9</f>
        <v>4369.7699999999995</v>
      </c>
      <c r="R440" s="118">
        <f>VLOOKUP($A440+ROUND((COLUMN()-2)/24,5),АТС!$A$41:$F$784,3)+'Иные услуги '!$C$5+'РСТ РСО-А'!$L$6+'РСТ РСО-А'!$H$9</f>
        <v>4335.3599999999997</v>
      </c>
      <c r="S440" s="118">
        <f>VLOOKUP($A440+ROUND((COLUMN()-2)/24,5),АТС!$A$41:$F$784,3)+'Иные услуги '!$C$5+'РСТ РСО-А'!$L$6+'РСТ РСО-А'!$H$9</f>
        <v>4290.12</v>
      </c>
      <c r="T440" s="118">
        <f>VLOOKUP($A440+ROUND((COLUMN()-2)/24,5),АТС!$A$41:$F$784,3)+'Иные услуги '!$C$5+'РСТ РСО-А'!$L$6+'РСТ РСО-А'!$H$9</f>
        <v>4385.41</v>
      </c>
      <c r="U440" s="118">
        <f>VLOOKUP($A440+ROUND((COLUMN()-2)/24,5),АТС!$A$41:$F$784,3)+'Иные услуги '!$C$5+'РСТ РСО-А'!$L$6+'РСТ РСО-А'!$H$9</f>
        <v>4293.6099999999997</v>
      </c>
      <c r="V440" s="118">
        <f>VLOOKUP($A440+ROUND((COLUMN()-2)/24,5),АТС!$A$41:$F$784,3)+'Иные услуги '!$C$5+'РСТ РСО-А'!$L$6+'РСТ РСО-А'!$H$9</f>
        <v>4309.09</v>
      </c>
      <c r="W440" s="118">
        <f>VLOOKUP($A440+ROUND((COLUMN()-2)/24,5),АТС!$A$41:$F$784,3)+'Иные услуги '!$C$5+'РСТ РСО-А'!$L$6+'РСТ РСО-А'!$H$9</f>
        <v>4325.63</v>
      </c>
      <c r="X440" s="118">
        <f>VLOOKUP($A440+ROUND((COLUMN()-2)/24,5),АТС!$A$41:$F$784,3)+'Иные услуги '!$C$5+'РСТ РСО-А'!$L$6+'РСТ РСО-А'!$H$9</f>
        <v>4533.8</v>
      </c>
      <c r="Y440" s="118">
        <f>VLOOKUP($A440+ROUND((COLUMN()-2)/24,5),АТС!$A$41:$F$784,3)+'Иные услуги '!$C$5+'РСТ РСО-А'!$L$6+'РСТ РСО-А'!$H$9</f>
        <v>4371.25</v>
      </c>
    </row>
    <row r="441" spans="1:25" x14ac:dyDescent="0.2">
      <c r="A441" s="66">
        <f t="shared" si="12"/>
        <v>43389</v>
      </c>
      <c r="B441" s="118">
        <f>VLOOKUP($A441+ROUND((COLUMN()-2)/24,5),АТС!$A$41:$F$784,3)+'Иные услуги '!$C$5+'РСТ РСО-А'!$L$6+'РСТ РСО-А'!$H$9</f>
        <v>4269.25</v>
      </c>
      <c r="C441" s="118">
        <f>VLOOKUP($A441+ROUND((COLUMN()-2)/24,5),АТС!$A$41:$F$784,3)+'Иные услуги '!$C$5+'РСТ РСО-А'!$L$6+'РСТ РСО-А'!$H$9</f>
        <v>4297.0600000000004</v>
      </c>
      <c r="D441" s="118">
        <f>VLOOKUP($A441+ROUND((COLUMN()-2)/24,5),АТС!$A$41:$F$784,3)+'Иные услуги '!$C$5+'РСТ РСО-А'!$L$6+'РСТ РСО-А'!$H$9</f>
        <v>4332.01</v>
      </c>
      <c r="E441" s="118">
        <f>VLOOKUP($A441+ROUND((COLUMN()-2)/24,5),АТС!$A$41:$F$784,3)+'Иные услуги '!$C$5+'РСТ РСО-А'!$L$6+'РСТ РСО-А'!$H$9</f>
        <v>4353.66</v>
      </c>
      <c r="F441" s="118">
        <f>VLOOKUP($A441+ROUND((COLUMN()-2)/24,5),АТС!$A$41:$F$784,3)+'Иные услуги '!$C$5+'РСТ РСО-А'!$L$6+'РСТ РСО-А'!$H$9</f>
        <v>4353.53</v>
      </c>
      <c r="G441" s="118">
        <f>VLOOKUP($A441+ROUND((COLUMN()-2)/24,5),АТС!$A$41:$F$784,3)+'Иные услуги '!$C$5+'РСТ РСО-А'!$L$6+'РСТ РСО-А'!$H$9</f>
        <v>4320.5</v>
      </c>
      <c r="H441" s="118">
        <f>VLOOKUP($A441+ROUND((COLUMN()-2)/24,5),АТС!$A$41:$F$784,3)+'Иные услуги '!$C$5+'РСТ РСО-А'!$L$6+'РСТ РСО-А'!$H$9</f>
        <v>4396.91</v>
      </c>
      <c r="I441" s="118">
        <f>VLOOKUP($A441+ROUND((COLUMN()-2)/24,5),АТС!$A$41:$F$784,3)+'Иные услуги '!$C$5+'РСТ РСО-А'!$L$6+'РСТ РСО-А'!$H$9</f>
        <v>4279.8100000000004</v>
      </c>
      <c r="J441" s="118">
        <f>VLOOKUP($A441+ROUND((COLUMN()-2)/24,5),АТС!$A$41:$F$784,3)+'Иные услуги '!$C$5+'РСТ РСО-А'!$L$6+'РСТ РСО-А'!$H$9</f>
        <v>4407.0999999999995</v>
      </c>
      <c r="K441" s="118">
        <f>VLOOKUP($A441+ROUND((COLUMN()-2)/24,5),АТС!$A$41:$F$784,3)+'Иные услуги '!$C$5+'РСТ РСО-А'!$L$6+'РСТ РСО-А'!$H$9</f>
        <v>4335.96</v>
      </c>
      <c r="L441" s="118">
        <f>VLOOKUP($A441+ROUND((COLUMN()-2)/24,5),АТС!$A$41:$F$784,3)+'Иные услуги '!$C$5+'РСТ РСО-А'!$L$6+'РСТ РСО-А'!$H$9</f>
        <v>4335.78</v>
      </c>
      <c r="M441" s="118">
        <f>VLOOKUP($A441+ROUND((COLUMN()-2)/24,5),АТС!$A$41:$F$784,3)+'Иные услуги '!$C$5+'РСТ РСО-А'!$L$6+'РСТ РСО-А'!$H$9</f>
        <v>4335.3599999999997</v>
      </c>
      <c r="N441" s="118">
        <f>VLOOKUP($A441+ROUND((COLUMN()-2)/24,5),АТС!$A$41:$F$784,3)+'Иные услуги '!$C$5+'РСТ РСО-А'!$L$6+'РСТ РСО-А'!$H$9</f>
        <v>4369.5600000000004</v>
      </c>
      <c r="O441" s="118">
        <f>VLOOKUP($A441+ROUND((COLUMN()-2)/24,5),АТС!$A$41:$F$784,3)+'Иные услуги '!$C$5+'РСТ РСО-А'!$L$6+'РСТ РСО-А'!$H$9</f>
        <v>4369.5999999999995</v>
      </c>
      <c r="P441" s="118">
        <f>VLOOKUP($A441+ROUND((COLUMN()-2)/24,5),АТС!$A$41:$F$784,3)+'Иные услуги '!$C$5+'РСТ РСО-А'!$L$6+'РСТ РСО-А'!$H$9</f>
        <v>4369.66</v>
      </c>
      <c r="Q441" s="118">
        <f>VLOOKUP($A441+ROUND((COLUMN()-2)/24,5),АТС!$A$41:$F$784,3)+'Иные услуги '!$C$5+'РСТ РСО-А'!$L$6+'РСТ РСО-А'!$H$9</f>
        <v>4369.8100000000004</v>
      </c>
      <c r="R441" s="118">
        <f>VLOOKUP($A441+ROUND((COLUMN()-2)/24,5),АТС!$A$41:$F$784,3)+'Иные услуги '!$C$5+'РСТ РСО-А'!$L$6+'РСТ РСО-А'!$H$9</f>
        <v>4334.95</v>
      </c>
      <c r="S441" s="118">
        <f>VLOOKUP($A441+ROUND((COLUMN()-2)/24,5),АТС!$A$41:$F$784,3)+'Иные услуги '!$C$5+'РСТ РСО-А'!$L$6+'РСТ РСО-А'!$H$9</f>
        <v>4292.82</v>
      </c>
      <c r="T441" s="118">
        <f>VLOOKUP($A441+ROUND((COLUMN()-2)/24,5),АТС!$A$41:$F$784,3)+'Иные услуги '!$C$5+'РСТ РСО-А'!$L$6+'РСТ РСО-А'!$H$9</f>
        <v>4370.1400000000003</v>
      </c>
      <c r="U441" s="118">
        <f>VLOOKUP($A441+ROUND((COLUMN()-2)/24,5),АТС!$A$41:$F$784,3)+'Иные услуги '!$C$5+'РСТ РСО-А'!$L$6+'РСТ РСО-А'!$H$9</f>
        <v>4292.5199999999995</v>
      </c>
      <c r="V441" s="118">
        <f>VLOOKUP($A441+ROUND((COLUMN()-2)/24,5),АТС!$A$41:$F$784,3)+'Иные услуги '!$C$5+'РСТ РСО-А'!$L$6+'РСТ РСО-А'!$H$9</f>
        <v>4309.2299999999996</v>
      </c>
      <c r="W441" s="118">
        <f>VLOOKUP($A441+ROUND((COLUMN()-2)/24,5),АТС!$A$41:$F$784,3)+'Иные услуги '!$C$5+'РСТ РСО-А'!$L$6+'РСТ РСО-А'!$H$9</f>
        <v>4325.54</v>
      </c>
      <c r="X441" s="118">
        <f>VLOOKUP($A441+ROUND((COLUMN()-2)/24,5),АТС!$A$41:$F$784,3)+'Иные услуги '!$C$5+'РСТ РСО-А'!$L$6+'РСТ РСО-А'!$H$9</f>
        <v>4534.22</v>
      </c>
      <c r="Y441" s="118">
        <f>VLOOKUP($A441+ROUND((COLUMN()-2)/24,5),АТС!$A$41:$F$784,3)+'Иные услуги '!$C$5+'РСТ РСО-А'!$L$6+'РСТ РСО-А'!$H$9</f>
        <v>4363.12</v>
      </c>
    </row>
    <row r="442" spans="1:25" x14ac:dyDescent="0.2">
      <c r="A442" s="66">
        <f t="shared" si="12"/>
        <v>43390</v>
      </c>
      <c r="B442" s="118">
        <f>VLOOKUP($A442+ROUND((COLUMN()-2)/24,5),АТС!$A$41:$F$784,3)+'Иные услуги '!$C$5+'РСТ РСО-А'!$L$6+'РСТ РСО-А'!$H$9</f>
        <v>4268.8599999999997</v>
      </c>
      <c r="C442" s="118">
        <f>VLOOKUP($A442+ROUND((COLUMN()-2)/24,5),АТС!$A$41:$F$784,3)+'Иные услуги '!$C$5+'РСТ РСО-А'!$L$6+'РСТ РСО-А'!$H$9</f>
        <v>4291.63</v>
      </c>
      <c r="D442" s="118">
        <f>VLOOKUP($A442+ROUND((COLUMN()-2)/24,5),АТС!$A$41:$F$784,3)+'Иные услуги '!$C$5+'РСТ РСО-А'!$L$6+'РСТ РСО-А'!$H$9</f>
        <v>4333.28</v>
      </c>
      <c r="E442" s="118">
        <f>VLOOKUP($A442+ROUND((COLUMN()-2)/24,5),АТС!$A$41:$F$784,3)+'Иные услуги '!$C$5+'РСТ РСО-А'!$L$6+'РСТ РСО-А'!$H$9</f>
        <v>4353.37</v>
      </c>
      <c r="F442" s="118">
        <f>VLOOKUP($A442+ROUND((COLUMN()-2)/24,5),АТС!$A$41:$F$784,3)+'Иные услуги '!$C$5+'РСТ РСО-А'!$L$6+'РСТ РСО-А'!$H$9</f>
        <v>4359.1499999999996</v>
      </c>
      <c r="G442" s="118">
        <f>VLOOKUP($A442+ROUND((COLUMN()-2)/24,5),АТС!$A$41:$F$784,3)+'Иные услуги '!$C$5+'РСТ РСО-А'!$L$6+'РСТ РСО-А'!$H$9</f>
        <v>4323.25</v>
      </c>
      <c r="H442" s="118">
        <f>VLOOKUP($A442+ROUND((COLUMN()-2)/24,5),АТС!$A$41:$F$784,3)+'Иные услуги '!$C$5+'РСТ РСО-А'!$L$6+'РСТ РСО-А'!$H$9</f>
        <v>4325.6099999999997</v>
      </c>
      <c r="I442" s="118">
        <f>VLOOKUP($A442+ROUND((COLUMN()-2)/24,5),АТС!$A$41:$F$784,3)+'Иные услуги '!$C$5+'РСТ РСО-А'!$L$6+'РСТ РСО-А'!$H$9</f>
        <v>4346.28</v>
      </c>
      <c r="J442" s="118">
        <f>VLOOKUP($A442+ROUND((COLUMN()-2)/24,5),АТС!$A$41:$F$784,3)+'Иные услуги '!$C$5+'РСТ РСО-А'!$L$6+'РСТ РСО-А'!$H$9</f>
        <v>4369.41</v>
      </c>
      <c r="K442" s="118">
        <f>VLOOKUP($A442+ROUND((COLUMN()-2)/24,5),АТС!$A$41:$F$784,3)+'Иные услуги '!$C$5+'РСТ РСО-А'!$L$6+'РСТ РСО-А'!$H$9</f>
        <v>4304.29</v>
      </c>
      <c r="L442" s="118">
        <f>VLOOKUP($A442+ROUND((COLUMN()-2)/24,5),АТС!$A$41:$F$784,3)+'Иные услуги '!$C$5+'РСТ РСО-А'!$L$6+'РСТ РСО-А'!$H$9</f>
        <v>4292.29</v>
      </c>
      <c r="M442" s="118">
        <f>VLOOKUP($A442+ROUND((COLUMN()-2)/24,5),АТС!$A$41:$F$784,3)+'Иные услуги '!$C$5+'РСТ РСО-А'!$L$6+'РСТ РСО-А'!$H$9</f>
        <v>4291.2699999999995</v>
      </c>
      <c r="N442" s="118">
        <f>VLOOKUP($A442+ROUND((COLUMN()-2)/24,5),АТС!$A$41:$F$784,3)+'Иные услуги '!$C$5+'РСТ РСО-А'!$L$6+'РСТ РСО-А'!$H$9</f>
        <v>4303.1400000000003</v>
      </c>
      <c r="O442" s="118">
        <f>VLOOKUP($A442+ROUND((COLUMN()-2)/24,5),АТС!$A$41:$F$784,3)+'Иные услуги '!$C$5+'РСТ РСО-А'!$L$6+'РСТ РСО-А'!$H$9</f>
        <v>4303.25</v>
      </c>
      <c r="P442" s="118">
        <f>VLOOKUP($A442+ROUND((COLUMN()-2)/24,5),АТС!$A$41:$F$784,3)+'Иные услуги '!$C$5+'РСТ РСО-А'!$L$6+'РСТ РСО-А'!$H$9</f>
        <v>4303.2699999999995</v>
      </c>
      <c r="Q442" s="118">
        <f>VLOOKUP($A442+ROUND((COLUMN()-2)/24,5),АТС!$A$41:$F$784,3)+'Иные услуги '!$C$5+'РСТ РСО-А'!$L$6+'РСТ РСО-А'!$H$9</f>
        <v>4303.3</v>
      </c>
      <c r="R442" s="118">
        <f>VLOOKUP($A442+ROUND((COLUMN()-2)/24,5),АТС!$A$41:$F$784,3)+'Иные услуги '!$C$5+'РСТ РСО-А'!$L$6+'РСТ РСО-А'!$H$9</f>
        <v>4303.5</v>
      </c>
      <c r="S442" s="118">
        <f>VLOOKUP($A442+ROUND((COLUMN()-2)/24,5),АТС!$A$41:$F$784,3)+'Иные услуги '!$C$5+'РСТ РСО-А'!$L$6+'РСТ РСО-А'!$H$9</f>
        <v>4306.87</v>
      </c>
      <c r="T442" s="118">
        <f>VLOOKUP($A442+ROUND((COLUMN()-2)/24,5),АТС!$A$41:$F$784,3)+'Иные услуги '!$C$5+'РСТ РСО-А'!$L$6+'РСТ РСО-А'!$H$9</f>
        <v>4433.74</v>
      </c>
      <c r="U442" s="118">
        <f>VLOOKUP($A442+ROUND((COLUMN()-2)/24,5),АТС!$A$41:$F$784,3)+'Иные услуги '!$C$5+'РСТ РСО-А'!$L$6+'РСТ РСО-А'!$H$9</f>
        <v>4376.05</v>
      </c>
      <c r="V442" s="118">
        <f>VLOOKUP($A442+ROUND((COLUMN()-2)/24,5),АТС!$A$41:$F$784,3)+'Иные услуги '!$C$5+'РСТ РСО-А'!$L$6+'РСТ РСО-А'!$H$9</f>
        <v>4329.42</v>
      </c>
      <c r="W442" s="118">
        <f>VLOOKUP($A442+ROUND((COLUMN()-2)/24,5),АТС!$A$41:$F$784,3)+'Иные услуги '!$C$5+'РСТ РСО-А'!$L$6+'РСТ РСО-А'!$H$9</f>
        <v>4324.3900000000003</v>
      </c>
      <c r="X442" s="118">
        <f>VLOOKUP($A442+ROUND((COLUMN()-2)/24,5),АТС!$A$41:$F$784,3)+'Иные услуги '!$C$5+'РСТ РСО-А'!$L$6+'РСТ РСО-А'!$H$9</f>
        <v>4534.18</v>
      </c>
      <c r="Y442" s="118">
        <f>VLOOKUP($A442+ROUND((COLUMN()-2)/24,5),АТС!$A$41:$F$784,3)+'Иные услуги '!$C$5+'РСТ РСО-А'!$L$6+'РСТ РСО-А'!$H$9</f>
        <v>4385.55</v>
      </c>
    </row>
    <row r="443" spans="1:25" x14ac:dyDescent="0.2">
      <c r="A443" s="66">
        <f t="shared" si="12"/>
        <v>43391</v>
      </c>
      <c r="B443" s="118">
        <f>VLOOKUP($A443+ROUND((COLUMN()-2)/24,5),АТС!$A$41:$F$784,3)+'Иные услуги '!$C$5+'РСТ РСО-А'!$L$6+'РСТ РСО-А'!$H$9</f>
        <v>4282.6499999999996</v>
      </c>
      <c r="C443" s="118">
        <f>VLOOKUP($A443+ROUND((COLUMN()-2)/24,5),АТС!$A$41:$F$784,3)+'Иные услуги '!$C$5+'РСТ РСО-А'!$L$6+'РСТ РСО-А'!$H$9</f>
        <v>4293.88</v>
      </c>
      <c r="D443" s="118">
        <f>VLOOKUP($A443+ROUND((COLUMN()-2)/24,5),АТС!$A$41:$F$784,3)+'Иные услуги '!$C$5+'РСТ РСО-А'!$L$6+'РСТ РСО-А'!$H$9</f>
        <v>4319.3900000000003</v>
      </c>
      <c r="E443" s="118">
        <f>VLOOKUP($A443+ROUND((COLUMN()-2)/24,5),АТС!$A$41:$F$784,3)+'Иные услуги '!$C$5+'РСТ РСО-А'!$L$6+'РСТ РСО-А'!$H$9</f>
        <v>4319.34</v>
      </c>
      <c r="F443" s="118">
        <f>VLOOKUP($A443+ROUND((COLUMN()-2)/24,5),АТС!$A$41:$F$784,3)+'Иные услуги '!$C$5+'РСТ РСО-А'!$L$6+'РСТ РСО-А'!$H$9</f>
        <v>4320.34</v>
      </c>
      <c r="G443" s="118">
        <f>VLOOKUP($A443+ROUND((COLUMN()-2)/24,5),АТС!$A$41:$F$784,3)+'Иные услуги '!$C$5+'РСТ РСО-А'!$L$6+'РСТ РСО-А'!$H$9</f>
        <v>4296.66</v>
      </c>
      <c r="H443" s="118">
        <f>VLOOKUP($A443+ROUND((COLUMN()-2)/24,5),АТС!$A$41:$F$784,3)+'Иные услуги '!$C$5+'РСТ РСО-А'!$L$6+'РСТ РСО-А'!$H$9</f>
        <v>4317.91</v>
      </c>
      <c r="I443" s="118">
        <f>VLOOKUP($A443+ROUND((COLUMN()-2)/24,5),АТС!$A$41:$F$784,3)+'Иные услуги '!$C$5+'РСТ РСО-А'!$L$6+'РСТ РСО-А'!$H$9</f>
        <v>4343.54</v>
      </c>
      <c r="J443" s="118">
        <f>VLOOKUP($A443+ROUND((COLUMN()-2)/24,5),АТС!$A$41:$F$784,3)+'Иные услуги '!$C$5+'РСТ РСО-А'!$L$6+'РСТ РСО-А'!$H$9</f>
        <v>4369.74</v>
      </c>
      <c r="K443" s="118">
        <f>VLOOKUP($A443+ROUND((COLUMN()-2)/24,5),АТС!$A$41:$F$784,3)+'Иные услуги '!$C$5+'РСТ РСО-А'!$L$6+'РСТ РСО-А'!$H$9</f>
        <v>4303.7</v>
      </c>
      <c r="L443" s="118">
        <f>VLOOKUP($A443+ROUND((COLUMN()-2)/24,5),АТС!$A$41:$F$784,3)+'Иные услуги '!$C$5+'РСТ РСО-А'!$L$6+'РСТ РСО-А'!$H$9</f>
        <v>4303.55</v>
      </c>
      <c r="M443" s="118">
        <f>VLOOKUP($A443+ROUND((COLUMN()-2)/24,5),АТС!$A$41:$F$784,3)+'Иные услуги '!$C$5+'РСТ РСО-А'!$L$6+'РСТ РСО-А'!$H$9</f>
        <v>4303.3499999999995</v>
      </c>
      <c r="N443" s="118">
        <f>VLOOKUP($A443+ROUND((COLUMN()-2)/24,5),АТС!$A$41:$F$784,3)+'Иные услуги '!$C$5+'РСТ РСО-А'!$L$6+'РСТ РСО-А'!$H$9</f>
        <v>4303.2</v>
      </c>
      <c r="O443" s="118">
        <f>VLOOKUP($A443+ROUND((COLUMN()-2)/24,5),АТС!$A$41:$F$784,3)+'Иные услуги '!$C$5+'РСТ РСО-А'!$L$6+'РСТ РСО-А'!$H$9</f>
        <v>4303.0999999999995</v>
      </c>
      <c r="P443" s="118">
        <f>VLOOKUP($A443+ROUND((COLUMN()-2)/24,5),АТС!$A$41:$F$784,3)+'Иные услуги '!$C$5+'РСТ РСО-А'!$L$6+'РСТ РСО-А'!$H$9</f>
        <v>4302.8</v>
      </c>
      <c r="Q443" s="118">
        <f>VLOOKUP($A443+ROUND((COLUMN()-2)/24,5),АТС!$A$41:$F$784,3)+'Иные услуги '!$C$5+'РСТ РСО-А'!$L$6+'РСТ РСО-А'!$H$9</f>
        <v>4302.83</v>
      </c>
      <c r="R443" s="118">
        <f>VLOOKUP($A443+ROUND((COLUMN()-2)/24,5),АТС!$A$41:$F$784,3)+'Иные услуги '!$C$5+'РСТ РСО-А'!$L$6+'РСТ РСО-А'!$H$9</f>
        <v>4302.88</v>
      </c>
      <c r="S443" s="118">
        <f>VLOOKUP($A443+ROUND((COLUMN()-2)/24,5),АТС!$A$41:$F$784,3)+'Иные услуги '!$C$5+'РСТ РСО-А'!$L$6+'РСТ РСО-А'!$H$9</f>
        <v>4284.28</v>
      </c>
      <c r="T443" s="118">
        <f>VLOOKUP($A443+ROUND((COLUMN()-2)/24,5),АТС!$A$41:$F$784,3)+'Иные услуги '!$C$5+'РСТ РСО-А'!$L$6+'РСТ РСО-А'!$H$9</f>
        <v>4427.7299999999996</v>
      </c>
      <c r="U443" s="118">
        <f>VLOOKUP($A443+ROUND((COLUMN()-2)/24,5),АТС!$A$41:$F$784,3)+'Иные услуги '!$C$5+'РСТ РСО-А'!$L$6+'РСТ РСО-А'!$H$9</f>
        <v>4368.6499999999996</v>
      </c>
      <c r="V443" s="118">
        <f>VLOOKUP($A443+ROUND((COLUMN()-2)/24,5),АТС!$A$41:$F$784,3)+'Иные услуги '!$C$5+'РСТ РСО-А'!$L$6+'РСТ РСО-А'!$H$9</f>
        <v>4320.07</v>
      </c>
      <c r="W443" s="118">
        <f>VLOOKUP($A443+ROUND((COLUMN()-2)/24,5),АТС!$A$41:$F$784,3)+'Иные услуги '!$C$5+'РСТ РСО-А'!$L$6+'РСТ РСО-А'!$H$9</f>
        <v>4330.12</v>
      </c>
      <c r="X443" s="118">
        <f>VLOOKUP($A443+ROUND((COLUMN()-2)/24,5),АТС!$A$41:$F$784,3)+'Иные услуги '!$C$5+'РСТ РСО-А'!$L$6+'РСТ РСО-А'!$H$9</f>
        <v>4541.53</v>
      </c>
      <c r="Y443" s="118">
        <f>VLOOKUP($A443+ROUND((COLUMN()-2)/24,5),АТС!$A$41:$F$784,3)+'Иные услуги '!$C$5+'РСТ РСО-А'!$L$6+'РСТ РСО-А'!$H$9</f>
        <v>4392.67</v>
      </c>
    </row>
    <row r="444" spans="1:25" x14ac:dyDescent="0.2">
      <c r="A444" s="66">
        <f t="shared" si="12"/>
        <v>43392</v>
      </c>
      <c r="B444" s="118">
        <f>VLOOKUP($A444+ROUND((COLUMN()-2)/24,5),АТС!$A$41:$F$784,3)+'Иные услуги '!$C$5+'РСТ РСО-А'!$L$6+'РСТ РСО-А'!$H$9</f>
        <v>4292.13</v>
      </c>
      <c r="C444" s="118">
        <f>VLOOKUP($A444+ROUND((COLUMN()-2)/24,5),АТС!$A$41:$F$784,3)+'Иные услуги '!$C$5+'РСТ РСО-А'!$L$6+'РСТ РСО-А'!$H$9</f>
        <v>4294.5999999999995</v>
      </c>
      <c r="D444" s="118">
        <f>VLOOKUP($A444+ROUND((COLUMN()-2)/24,5),АТС!$A$41:$F$784,3)+'Иные услуги '!$C$5+'РСТ РСО-А'!$L$6+'РСТ РСО-А'!$H$9</f>
        <v>4320.0199999999995</v>
      </c>
      <c r="E444" s="118">
        <f>VLOOKUP($A444+ROUND((COLUMN()-2)/24,5),АТС!$A$41:$F$784,3)+'Иные услуги '!$C$5+'РСТ РСО-А'!$L$6+'РСТ РСО-А'!$H$9</f>
        <v>4320.01</v>
      </c>
      <c r="F444" s="118">
        <f>VLOOKUP($A444+ROUND((COLUMN()-2)/24,5),АТС!$A$41:$F$784,3)+'Иные услуги '!$C$5+'РСТ РСО-А'!$L$6+'РСТ РСО-А'!$H$9</f>
        <v>4321.09</v>
      </c>
      <c r="G444" s="118">
        <f>VLOOKUP($A444+ROUND((COLUMN()-2)/24,5),АТС!$A$41:$F$784,3)+'Иные услуги '!$C$5+'РСТ РСО-А'!$L$6+'РСТ РСО-А'!$H$9</f>
        <v>4297.6899999999996</v>
      </c>
      <c r="H444" s="118">
        <f>VLOOKUP($A444+ROUND((COLUMN()-2)/24,5),АТС!$A$41:$F$784,3)+'Иные услуги '!$C$5+'РСТ РСО-А'!$L$6+'РСТ РСО-А'!$H$9</f>
        <v>4319.13</v>
      </c>
      <c r="I444" s="118">
        <f>VLOOKUP($A444+ROUND((COLUMN()-2)/24,5),АТС!$A$41:$F$784,3)+'Иные услуги '!$C$5+'РСТ РСО-А'!$L$6+'РСТ РСО-А'!$H$9</f>
        <v>4343.25</v>
      </c>
      <c r="J444" s="118">
        <f>VLOOKUP($A444+ROUND((COLUMN()-2)/24,5),АТС!$A$41:$F$784,3)+'Иные услуги '!$C$5+'РСТ РСО-А'!$L$6+'РСТ РСО-А'!$H$9</f>
        <v>4369.79</v>
      </c>
      <c r="K444" s="118">
        <f>VLOOKUP($A444+ROUND((COLUMN()-2)/24,5),АТС!$A$41:$F$784,3)+'Иные услуги '!$C$5+'РСТ РСО-А'!$L$6+'РСТ РСО-А'!$H$9</f>
        <v>4304.58</v>
      </c>
      <c r="L444" s="118">
        <f>VLOOKUP($A444+ROUND((COLUMN()-2)/24,5),АТС!$A$41:$F$784,3)+'Иные услуги '!$C$5+'РСТ РСО-А'!$L$6+'РСТ РСО-А'!$H$9</f>
        <v>4304.22</v>
      </c>
      <c r="M444" s="118">
        <f>VLOOKUP($A444+ROUND((COLUMN()-2)/24,5),АТС!$A$41:$F$784,3)+'Иные услуги '!$C$5+'РСТ РСО-А'!$L$6+'РСТ РСО-А'!$H$9</f>
        <v>4303.4799999999996</v>
      </c>
      <c r="N444" s="118">
        <f>VLOOKUP($A444+ROUND((COLUMN()-2)/24,5),АТС!$A$41:$F$784,3)+'Иные услуги '!$C$5+'РСТ РСО-А'!$L$6+'РСТ РСО-А'!$H$9</f>
        <v>4303.2699999999995</v>
      </c>
      <c r="O444" s="118">
        <f>VLOOKUP($A444+ROUND((COLUMN()-2)/24,5),АТС!$A$41:$F$784,3)+'Иные услуги '!$C$5+'РСТ РСО-А'!$L$6+'РСТ РСО-А'!$H$9</f>
        <v>4369.84</v>
      </c>
      <c r="P444" s="118">
        <f>VLOOKUP($A444+ROUND((COLUMN()-2)/24,5),АТС!$A$41:$F$784,3)+'Иные услуги '!$C$5+'РСТ РСО-А'!$L$6+'РСТ РСО-А'!$H$9</f>
        <v>4369.83</v>
      </c>
      <c r="Q444" s="118">
        <f>VLOOKUP($A444+ROUND((COLUMN()-2)/24,5),АТС!$A$41:$F$784,3)+'Иные услуги '!$C$5+'РСТ РСО-А'!$L$6+'РСТ РСО-А'!$H$9</f>
        <v>4369.83</v>
      </c>
      <c r="R444" s="118">
        <f>VLOOKUP($A444+ROUND((COLUMN()-2)/24,5),АТС!$A$41:$F$784,3)+'Иные услуги '!$C$5+'РСТ РСО-А'!$L$6+'РСТ РСО-А'!$H$9</f>
        <v>4369.7</v>
      </c>
      <c r="S444" s="118">
        <f>VLOOKUP($A444+ROUND((COLUMN()-2)/24,5),АТС!$A$41:$F$784,3)+'Иные услуги '!$C$5+'РСТ РСО-А'!$L$6+'РСТ РСО-А'!$H$9</f>
        <v>4290.59</v>
      </c>
      <c r="T444" s="118">
        <f>VLOOKUP($A444+ROUND((COLUMN()-2)/24,5),АТС!$A$41:$F$784,3)+'Иные услуги '!$C$5+'РСТ РСО-А'!$L$6+'РСТ РСО-А'!$H$9</f>
        <v>4409.6499999999996</v>
      </c>
      <c r="U444" s="118">
        <f>VLOOKUP($A444+ROUND((COLUMN()-2)/24,5),АТС!$A$41:$F$784,3)+'Иные услуги '!$C$5+'РСТ РСО-А'!$L$6+'РСТ РСО-А'!$H$9</f>
        <v>4357.84</v>
      </c>
      <c r="V444" s="118">
        <f>VLOOKUP($A444+ROUND((COLUMN()-2)/24,5),АТС!$A$41:$F$784,3)+'Иные услуги '!$C$5+'РСТ РСО-А'!$L$6+'РСТ РСО-А'!$H$9</f>
        <v>4312.29</v>
      </c>
      <c r="W444" s="118">
        <f>VLOOKUP($A444+ROUND((COLUMN()-2)/24,5),АТС!$A$41:$F$784,3)+'Иные услуги '!$C$5+'РСТ РСО-А'!$L$6+'РСТ РСО-А'!$H$9</f>
        <v>4322.74</v>
      </c>
      <c r="X444" s="118">
        <f>VLOOKUP($A444+ROUND((COLUMN()-2)/24,5),АТС!$A$41:$F$784,3)+'Иные услуги '!$C$5+'РСТ РСО-А'!$L$6+'РСТ РСО-А'!$H$9</f>
        <v>4530.75</v>
      </c>
      <c r="Y444" s="118">
        <f>VLOOKUP($A444+ROUND((COLUMN()-2)/24,5),АТС!$A$41:$F$784,3)+'Иные услуги '!$C$5+'РСТ РСО-А'!$L$6+'РСТ РСО-А'!$H$9</f>
        <v>4373.8599999999997</v>
      </c>
    </row>
    <row r="445" spans="1:25" x14ac:dyDescent="0.2">
      <c r="A445" s="66">
        <f t="shared" si="12"/>
        <v>43393</v>
      </c>
      <c r="B445" s="118">
        <f>VLOOKUP($A445+ROUND((COLUMN()-2)/24,5),АТС!$A$41:$F$784,3)+'Иные услуги '!$C$5+'РСТ РСО-А'!$L$6+'РСТ РСО-А'!$H$9</f>
        <v>4280.6400000000003</v>
      </c>
      <c r="C445" s="118">
        <f>VLOOKUP($A445+ROUND((COLUMN()-2)/24,5),АТС!$A$41:$F$784,3)+'Иные услуги '!$C$5+'РСТ РСО-А'!$L$6+'РСТ РСО-А'!$H$9</f>
        <v>4296.46</v>
      </c>
      <c r="D445" s="118">
        <f>VLOOKUP($A445+ROUND((COLUMN()-2)/24,5),АТС!$A$41:$F$784,3)+'Иные услуги '!$C$5+'РСТ РСО-А'!$L$6+'РСТ РСО-А'!$H$9</f>
        <v>4321.5600000000004</v>
      </c>
      <c r="E445" s="118">
        <f>VLOOKUP($A445+ROUND((COLUMN()-2)/24,5),АТС!$A$41:$F$784,3)+'Иные услуги '!$C$5+'РСТ РСО-А'!$L$6+'РСТ РСО-А'!$H$9</f>
        <v>4356.95</v>
      </c>
      <c r="F445" s="118">
        <f>VLOOKUP($A445+ROUND((COLUMN()-2)/24,5),АТС!$A$41:$F$784,3)+'Иные услуги '!$C$5+'РСТ РСО-А'!$L$6+'РСТ РСО-А'!$H$9</f>
        <v>4321.91</v>
      </c>
      <c r="G445" s="118">
        <f>VLOOKUP($A445+ROUND((COLUMN()-2)/24,5),АТС!$A$41:$F$784,3)+'Иные услуги '!$C$5+'РСТ РСО-А'!$L$6+'РСТ РСО-А'!$H$9</f>
        <v>4323.84</v>
      </c>
      <c r="H445" s="118">
        <f>VLOOKUP($A445+ROUND((COLUMN()-2)/24,5),АТС!$A$41:$F$784,3)+'Иные услуги '!$C$5+'РСТ РСО-А'!$L$6+'РСТ РСО-А'!$H$9</f>
        <v>4384.53</v>
      </c>
      <c r="I445" s="118">
        <f>VLOOKUP($A445+ROUND((COLUMN()-2)/24,5),АТС!$A$41:$F$784,3)+'Иные услуги '!$C$5+'РСТ РСО-А'!$L$6+'РСТ РСО-А'!$H$9</f>
        <v>4309.63</v>
      </c>
      <c r="J445" s="118">
        <f>VLOOKUP($A445+ROUND((COLUMN()-2)/24,5),АТС!$A$41:$F$784,3)+'Иные услуги '!$C$5+'РСТ РСО-А'!$L$6+'РСТ РСО-А'!$H$9</f>
        <v>4492.1099999999997</v>
      </c>
      <c r="K445" s="118">
        <f>VLOOKUP($A445+ROUND((COLUMN()-2)/24,5),АТС!$A$41:$F$784,3)+'Иные услуги '!$C$5+'РСТ РСО-А'!$L$6+'РСТ РСО-А'!$H$9</f>
        <v>4369.8499999999995</v>
      </c>
      <c r="L445" s="118">
        <f>VLOOKUP($A445+ROUND((COLUMN()-2)/24,5),АТС!$A$41:$F$784,3)+'Иные услуги '!$C$5+'РСТ РСО-А'!$L$6+'РСТ РСО-А'!$H$9</f>
        <v>4369.7699999999995</v>
      </c>
      <c r="M445" s="118">
        <f>VLOOKUP($A445+ROUND((COLUMN()-2)/24,5),АТС!$A$41:$F$784,3)+'Иные услуги '!$C$5+'РСТ РСО-А'!$L$6+'РСТ РСО-А'!$H$9</f>
        <v>4369.43</v>
      </c>
      <c r="N445" s="118">
        <f>VLOOKUP($A445+ROUND((COLUMN()-2)/24,5),АТС!$A$41:$F$784,3)+'Иные услуги '!$C$5+'РСТ РСО-А'!$L$6+'РСТ РСО-А'!$H$9</f>
        <v>4369.5199999999995</v>
      </c>
      <c r="O445" s="118">
        <f>VLOOKUP($A445+ROUND((COLUMN()-2)/24,5),АТС!$A$41:$F$784,3)+'Иные услуги '!$C$5+'РСТ РСО-А'!$L$6+'РСТ РСО-А'!$H$9</f>
        <v>4369.49</v>
      </c>
      <c r="P445" s="118">
        <f>VLOOKUP($A445+ROUND((COLUMN()-2)/24,5),АТС!$A$41:$F$784,3)+'Иные услуги '!$C$5+'РСТ РСО-А'!$L$6+'РСТ РСО-А'!$H$9</f>
        <v>4406.79</v>
      </c>
      <c r="Q445" s="118">
        <f>VLOOKUP($A445+ROUND((COLUMN()-2)/24,5),АТС!$A$41:$F$784,3)+'Иные услуги '!$C$5+'РСТ РСО-А'!$L$6+'РСТ РСО-А'!$H$9</f>
        <v>4406.33</v>
      </c>
      <c r="R445" s="118">
        <f>VLOOKUP($A445+ROUND((COLUMN()-2)/24,5),АТС!$A$41:$F$784,3)+'Иные услуги '!$C$5+'РСТ РСО-А'!$L$6+'РСТ РСО-А'!$H$9</f>
        <v>4406.82</v>
      </c>
      <c r="S445" s="118">
        <f>VLOOKUP($A445+ROUND((COLUMN()-2)/24,5),АТС!$A$41:$F$784,3)+'Иные услуги '!$C$5+'РСТ РСО-А'!$L$6+'РСТ РСО-А'!$H$9</f>
        <v>4303.93</v>
      </c>
      <c r="T445" s="118">
        <f>VLOOKUP($A445+ROUND((COLUMN()-2)/24,5),АТС!$A$41:$F$784,3)+'Иные услуги '!$C$5+'РСТ РСО-А'!$L$6+'РСТ РСО-А'!$H$9</f>
        <v>4407.88</v>
      </c>
      <c r="U445" s="118">
        <f>VLOOKUP($A445+ROUND((COLUMN()-2)/24,5),АТС!$A$41:$F$784,3)+'Иные услуги '!$C$5+'РСТ РСО-А'!$L$6+'РСТ РСО-А'!$H$9</f>
        <v>4302.4399999999996</v>
      </c>
      <c r="V445" s="118">
        <f>VLOOKUP($A445+ROUND((COLUMN()-2)/24,5),АТС!$A$41:$F$784,3)+'Иные услуги '!$C$5+'РСТ РСО-А'!$L$6+'РСТ РСО-А'!$H$9</f>
        <v>4329.78</v>
      </c>
      <c r="W445" s="118">
        <f>VLOOKUP($A445+ROUND((COLUMN()-2)/24,5),АТС!$A$41:$F$784,3)+'Иные услуги '!$C$5+'РСТ РСО-А'!$L$6+'РСТ РСО-А'!$H$9</f>
        <v>4327</v>
      </c>
      <c r="X445" s="118">
        <f>VLOOKUP($A445+ROUND((COLUMN()-2)/24,5),АТС!$A$41:$F$784,3)+'Иные услуги '!$C$5+'РСТ РСО-А'!$L$6+'РСТ РСО-А'!$H$9</f>
        <v>4534.3</v>
      </c>
      <c r="Y445" s="118">
        <f>VLOOKUP($A445+ROUND((COLUMN()-2)/24,5),АТС!$A$41:$F$784,3)+'Иные услуги '!$C$5+'РСТ РСО-А'!$L$6+'РСТ РСО-А'!$H$9</f>
        <v>4364.8100000000004</v>
      </c>
    </row>
    <row r="446" spans="1:25" x14ac:dyDescent="0.2">
      <c r="A446" s="66">
        <f t="shared" si="12"/>
        <v>43394</v>
      </c>
      <c r="B446" s="118">
        <f>VLOOKUP($A446+ROUND((COLUMN()-2)/24,5),АТС!$A$41:$F$784,3)+'Иные услуги '!$C$5+'РСТ РСО-А'!$L$6+'РСТ РСО-А'!$H$9</f>
        <v>4279.32</v>
      </c>
      <c r="C446" s="118">
        <f>VLOOKUP($A446+ROUND((COLUMN()-2)/24,5),АТС!$A$41:$F$784,3)+'Иные услуги '!$C$5+'РСТ РСО-А'!$L$6+'РСТ РСО-А'!$H$9</f>
        <v>4295.42</v>
      </c>
      <c r="D446" s="118">
        <f>VLOOKUP($A446+ROUND((COLUMN()-2)/24,5),АТС!$A$41:$F$784,3)+'Иные услуги '!$C$5+'РСТ РСО-А'!$L$6+'РСТ РСО-А'!$H$9</f>
        <v>4294.6099999999997</v>
      </c>
      <c r="E446" s="118">
        <f>VLOOKUP($A446+ROUND((COLUMN()-2)/24,5),АТС!$A$41:$F$784,3)+'Иные услуги '!$C$5+'РСТ РСО-А'!$L$6+'РСТ РСО-А'!$H$9</f>
        <v>4320.8100000000004</v>
      </c>
      <c r="F446" s="118">
        <f>VLOOKUP($A446+ROUND((COLUMN()-2)/24,5),АТС!$A$41:$F$784,3)+'Иные услуги '!$C$5+'РСТ РСО-А'!$L$6+'РСТ РСО-А'!$H$9</f>
        <v>4320.97</v>
      </c>
      <c r="G446" s="118">
        <f>VLOOKUP($A446+ROUND((COLUMN()-2)/24,5),АТС!$A$41:$F$784,3)+'Иные услуги '!$C$5+'РСТ РСО-А'!$L$6+'РСТ РСО-А'!$H$9</f>
        <v>4308.12</v>
      </c>
      <c r="H446" s="118">
        <f>VLOOKUP($A446+ROUND((COLUMN()-2)/24,5),АТС!$A$41:$F$784,3)+'Иные услуги '!$C$5+'РСТ РСО-А'!$L$6+'РСТ РСО-А'!$H$9</f>
        <v>4447.63</v>
      </c>
      <c r="I446" s="118">
        <f>VLOOKUP($A446+ROUND((COLUMN()-2)/24,5),АТС!$A$41:$F$784,3)+'Иные услуги '!$C$5+'РСТ РСО-А'!$L$6+'РСТ РСО-А'!$H$9</f>
        <v>4381.47</v>
      </c>
      <c r="J446" s="118">
        <f>VLOOKUP($A446+ROUND((COLUMN()-2)/24,5),АТС!$A$41:$F$784,3)+'Иные услуги '!$C$5+'РСТ РСО-А'!$L$6+'РСТ РСО-А'!$H$9</f>
        <v>4537.3100000000004</v>
      </c>
      <c r="K446" s="118">
        <f>VLOOKUP($A446+ROUND((COLUMN()-2)/24,5),АТС!$A$41:$F$784,3)+'Иные услуги '!$C$5+'РСТ РСО-А'!$L$6+'РСТ РСО-А'!$H$9</f>
        <v>4447.88</v>
      </c>
      <c r="L446" s="118">
        <f>VLOOKUP($A446+ROUND((COLUMN()-2)/24,5),АТС!$A$41:$F$784,3)+'Иные услуги '!$C$5+'РСТ РСО-А'!$L$6+'РСТ РСО-А'!$H$9</f>
        <v>4407.3900000000003</v>
      </c>
      <c r="M446" s="118">
        <f>VLOOKUP($A446+ROUND((COLUMN()-2)/24,5),АТС!$A$41:$F$784,3)+'Иные услуги '!$C$5+'РСТ РСО-А'!$L$6+'РСТ РСО-А'!$H$9</f>
        <v>4407.22</v>
      </c>
      <c r="N446" s="118">
        <f>VLOOKUP($A446+ROUND((COLUMN()-2)/24,5),АТС!$A$41:$F$784,3)+'Иные услуги '!$C$5+'РСТ РСО-А'!$L$6+'РСТ РСО-А'!$H$9</f>
        <v>4447.8999999999996</v>
      </c>
      <c r="O446" s="118">
        <f>VLOOKUP($A446+ROUND((COLUMN()-2)/24,5),АТС!$A$41:$F$784,3)+'Иные услуги '!$C$5+'РСТ РСО-А'!$L$6+'РСТ РСО-А'!$H$9</f>
        <v>4447.8999999999996</v>
      </c>
      <c r="P446" s="118">
        <f>VLOOKUP($A446+ROUND((COLUMN()-2)/24,5),АТС!$A$41:$F$784,3)+'Иные услуги '!$C$5+'РСТ РСО-А'!$L$6+'РСТ РСО-А'!$H$9</f>
        <v>4492.08</v>
      </c>
      <c r="Q446" s="118">
        <f>VLOOKUP($A446+ROUND((COLUMN()-2)/24,5),АТС!$A$41:$F$784,3)+'Иные услуги '!$C$5+'РСТ РСО-А'!$L$6+'РСТ РСО-А'!$H$9</f>
        <v>4491.84</v>
      </c>
      <c r="R446" s="118">
        <f>VLOOKUP($A446+ROUND((COLUMN()-2)/24,5),АТС!$A$41:$F$784,3)+'Иные услуги '!$C$5+'РСТ РСО-А'!$L$6+'РСТ РСО-А'!$H$9</f>
        <v>4447.91</v>
      </c>
      <c r="S446" s="118">
        <f>VLOOKUP($A446+ROUND((COLUMN()-2)/24,5),АТС!$A$41:$F$784,3)+'Иные услуги '!$C$5+'РСТ РСО-А'!$L$6+'РСТ РСО-А'!$H$9</f>
        <v>4304.2299999999996</v>
      </c>
      <c r="T446" s="118">
        <f>VLOOKUP($A446+ROUND((COLUMN()-2)/24,5),АТС!$A$41:$F$784,3)+'Иные услуги '!$C$5+'РСТ РСО-А'!$L$6+'РСТ РСО-А'!$H$9</f>
        <v>4401.78</v>
      </c>
      <c r="U446" s="118">
        <f>VLOOKUP($A446+ROUND((COLUMN()-2)/24,5),АТС!$A$41:$F$784,3)+'Иные услуги '!$C$5+'РСТ РСО-А'!$L$6+'РСТ РСО-А'!$H$9</f>
        <v>4292.4799999999996</v>
      </c>
      <c r="V446" s="118">
        <f>VLOOKUP($A446+ROUND((COLUMN()-2)/24,5),АТС!$A$41:$F$784,3)+'Иные услуги '!$C$5+'РСТ РСО-А'!$L$6+'РСТ РСО-А'!$H$9</f>
        <v>4309.78</v>
      </c>
      <c r="W446" s="118">
        <f>VLOOKUP($A446+ROUND((COLUMN()-2)/24,5),АТС!$A$41:$F$784,3)+'Иные услуги '!$C$5+'РСТ РСО-А'!$L$6+'РСТ РСО-А'!$H$9</f>
        <v>4327.1899999999996</v>
      </c>
      <c r="X446" s="118">
        <f>VLOOKUP($A446+ROUND((COLUMN()-2)/24,5),АТС!$A$41:$F$784,3)+'Иные услуги '!$C$5+'РСТ РСО-А'!$L$6+'РСТ РСО-А'!$H$9</f>
        <v>4535.28</v>
      </c>
      <c r="Y446" s="118">
        <f>VLOOKUP($A446+ROUND((COLUMN()-2)/24,5),АТС!$A$41:$F$784,3)+'Иные услуги '!$C$5+'РСТ РСО-А'!$L$6+'РСТ РСО-А'!$H$9</f>
        <v>4369.41</v>
      </c>
    </row>
    <row r="447" spans="1:25" x14ac:dyDescent="0.2">
      <c r="A447" s="66">
        <f t="shared" si="12"/>
        <v>43395</v>
      </c>
      <c r="B447" s="118">
        <f>VLOOKUP($A447+ROUND((COLUMN()-2)/24,5),АТС!$A$41:$F$784,3)+'Иные услуги '!$C$5+'РСТ РСО-А'!$L$6+'РСТ РСО-А'!$H$9</f>
        <v>4275.8100000000004</v>
      </c>
      <c r="C447" s="118">
        <f>VLOOKUP($A447+ROUND((COLUMN()-2)/24,5),АТС!$A$41:$F$784,3)+'Иные услуги '!$C$5+'РСТ РСО-А'!$L$6+'РСТ РСО-А'!$H$9</f>
        <v>4294.91</v>
      </c>
      <c r="D447" s="118">
        <f>VLOOKUP($A447+ROUND((COLUMN()-2)/24,5),АТС!$A$41:$F$784,3)+'Иные услуги '!$C$5+'РСТ РСО-А'!$L$6+'РСТ РСО-А'!$H$9</f>
        <v>4320.97</v>
      </c>
      <c r="E447" s="118">
        <f>VLOOKUP($A447+ROUND((COLUMN()-2)/24,5),АТС!$A$41:$F$784,3)+'Иные услуги '!$C$5+'РСТ РСО-А'!$L$6+'РСТ РСО-А'!$H$9</f>
        <v>4320.82</v>
      </c>
      <c r="F447" s="118">
        <f>VLOOKUP($A447+ROUND((COLUMN()-2)/24,5),АТС!$A$41:$F$784,3)+'Иные услуги '!$C$5+'РСТ РСО-А'!$L$6+'РСТ РСО-А'!$H$9</f>
        <v>4294.8900000000003</v>
      </c>
      <c r="G447" s="118">
        <f>VLOOKUP($A447+ROUND((COLUMN()-2)/24,5),АТС!$A$41:$F$784,3)+'Иные услуги '!$C$5+'РСТ РСО-А'!$L$6+'РСТ РСО-А'!$H$9</f>
        <v>4297.6099999999997</v>
      </c>
      <c r="H447" s="118">
        <f>VLOOKUP($A447+ROUND((COLUMN()-2)/24,5),АТС!$A$41:$F$784,3)+'Иные услуги '!$C$5+'РСТ РСО-А'!$L$6+'РСТ РСО-А'!$H$9</f>
        <v>4322.54</v>
      </c>
      <c r="I447" s="118">
        <f>VLOOKUP($A447+ROUND((COLUMN()-2)/24,5),АТС!$A$41:$F$784,3)+'Иные услуги '!$C$5+'РСТ РСО-А'!$L$6+'РСТ РСО-А'!$H$9</f>
        <v>4371.3</v>
      </c>
      <c r="J447" s="118">
        <f>VLOOKUP($A447+ROUND((COLUMN()-2)/24,5),АТС!$A$41:$F$784,3)+'Иные услуги '!$C$5+'РСТ РСО-А'!$L$6+'РСТ РСО-А'!$H$9</f>
        <v>4321.8999999999996</v>
      </c>
      <c r="K447" s="118">
        <f>VLOOKUP($A447+ROUND((COLUMN()-2)/24,5),АТС!$A$41:$F$784,3)+'Иные услуги '!$C$5+'РСТ РСО-А'!$L$6+'РСТ РСО-А'!$H$9</f>
        <v>4310.96</v>
      </c>
      <c r="L447" s="118">
        <f>VLOOKUP($A447+ROUND((COLUMN()-2)/24,5),АТС!$A$41:$F$784,3)+'Иные услуги '!$C$5+'РСТ РСО-А'!$L$6+'РСТ РСО-А'!$H$9</f>
        <v>4310.58</v>
      </c>
      <c r="M447" s="118">
        <f>VLOOKUP($A447+ROUND((COLUMN()-2)/24,5),АТС!$A$41:$F$784,3)+'Иные услуги '!$C$5+'РСТ РСО-А'!$L$6+'РСТ РСО-А'!$H$9</f>
        <v>4376.45</v>
      </c>
      <c r="N447" s="118">
        <f>VLOOKUP($A447+ROUND((COLUMN()-2)/24,5),АТС!$A$41:$F$784,3)+'Иные услуги '!$C$5+'РСТ РСО-А'!$L$6+'РСТ РСО-А'!$H$9</f>
        <v>4413.17</v>
      </c>
      <c r="O447" s="118">
        <f>VLOOKUP($A447+ROUND((COLUMN()-2)/24,5),АТС!$A$41:$F$784,3)+'Иные услуги '!$C$5+'РСТ РСО-А'!$L$6+'РСТ РСО-А'!$H$9</f>
        <v>4413.38</v>
      </c>
      <c r="P447" s="118">
        <f>VLOOKUP($A447+ROUND((COLUMN()-2)/24,5),АТС!$A$41:$F$784,3)+'Иные услуги '!$C$5+'РСТ РСО-А'!$L$6+'РСТ РСО-А'!$H$9</f>
        <v>4413.32</v>
      </c>
      <c r="Q447" s="118">
        <f>VLOOKUP($A447+ROUND((COLUMN()-2)/24,5),АТС!$A$41:$F$784,3)+'Иные услуги '!$C$5+'РСТ РСО-А'!$L$6+'РСТ РСО-А'!$H$9</f>
        <v>4412.58</v>
      </c>
      <c r="R447" s="118">
        <f>VLOOKUP($A447+ROUND((COLUMN()-2)/24,5),АТС!$A$41:$F$784,3)+'Иные услуги '!$C$5+'РСТ РСО-А'!$L$6+'РСТ РСО-А'!$H$9</f>
        <v>4375.57</v>
      </c>
      <c r="S447" s="118">
        <f>VLOOKUP($A447+ROUND((COLUMN()-2)/24,5),АТС!$A$41:$F$784,3)+'Иные услуги '!$C$5+'РСТ РСО-А'!$L$6+'РСТ РСО-А'!$H$9</f>
        <v>4309.82</v>
      </c>
      <c r="T447" s="118">
        <f>VLOOKUP($A447+ROUND((COLUMN()-2)/24,5),АТС!$A$41:$F$784,3)+'Иные услуги '!$C$5+'РСТ РСО-А'!$L$6+'РСТ РСО-А'!$H$9</f>
        <v>4424.55</v>
      </c>
      <c r="U447" s="118">
        <f>VLOOKUP($A447+ROUND((COLUMN()-2)/24,5),АТС!$A$41:$F$784,3)+'Иные услуги '!$C$5+'РСТ РСО-А'!$L$6+'РСТ РСО-А'!$H$9</f>
        <v>4360.8900000000003</v>
      </c>
      <c r="V447" s="118">
        <f>VLOOKUP($A447+ROUND((COLUMN()-2)/24,5),АТС!$A$41:$F$784,3)+'Иные услуги '!$C$5+'РСТ РСО-А'!$L$6+'РСТ РСО-А'!$H$9</f>
        <v>4325.0199999999995</v>
      </c>
      <c r="W447" s="118">
        <f>VLOOKUP($A447+ROUND((COLUMN()-2)/24,5),АТС!$A$41:$F$784,3)+'Иные услуги '!$C$5+'РСТ РСО-А'!$L$6+'РСТ РСО-А'!$H$9</f>
        <v>4330.3</v>
      </c>
      <c r="X447" s="118">
        <f>VLOOKUP($A447+ROUND((COLUMN()-2)/24,5),АТС!$A$41:$F$784,3)+'Иные услуги '!$C$5+'РСТ РСО-А'!$L$6+'РСТ РСО-А'!$H$9</f>
        <v>4539.1400000000003</v>
      </c>
      <c r="Y447" s="118">
        <f>VLOOKUP($A447+ROUND((COLUMN()-2)/24,5),АТС!$A$41:$F$784,3)+'Иные услуги '!$C$5+'РСТ РСО-А'!$L$6+'РСТ РСО-А'!$H$9</f>
        <v>4366.24</v>
      </c>
    </row>
    <row r="448" spans="1:25" x14ac:dyDescent="0.2">
      <c r="A448" s="66">
        <f t="shared" si="12"/>
        <v>43396</v>
      </c>
      <c r="B448" s="118">
        <f>VLOOKUP($A448+ROUND((COLUMN()-2)/24,5),АТС!$A$41:$F$784,3)+'Иные услуги '!$C$5+'РСТ РСО-А'!$L$6+'РСТ РСО-А'!$H$9</f>
        <v>4273.59</v>
      </c>
      <c r="C448" s="118">
        <f>VLOOKUP($A448+ROUND((COLUMN()-2)/24,5),АТС!$A$41:$F$784,3)+'Иные услуги '!$C$5+'РСТ РСО-А'!$L$6+'РСТ РСО-А'!$H$9</f>
        <v>4294.09</v>
      </c>
      <c r="D448" s="118">
        <f>VLOOKUP($A448+ROUND((COLUMN()-2)/24,5),АТС!$A$41:$F$784,3)+'Иные услуги '!$C$5+'РСТ РСО-А'!$L$6+'РСТ РСО-А'!$H$9</f>
        <v>4293.79</v>
      </c>
      <c r="E448" s="118">
        <f>VLOOKUP($A448+ROUND((COLUMN()-2)/24,5),АТС!$A$41:$F$784,3)+'Иные услуги '!$C$5+'РСТ РСО-А'!$L$6+'РСТ РСО-А'!$H$9</f>
        <v>4293.58</v>
      </c>
      <c r="F448" s="118">
        <f>VLOOKUP($A448+ROUND((COLUMN()-2)/24,5),АТС!$A$41:$F$784,3)+'Иные услуги '!$C$5+'РСТ РСО-А'!$L$6+'РСТ РСО-А'!$H$9</f>
        <v>4293.51</v>
      </c>
      <c r="G448" s="118">
        <f>VLOOKUP($A448+ROUND((COLUMN()-2)/24,5),АТС!$A$41:$F$784,3)+'Иные услуги '!$C$5+'РСТ РСО-А'!$L$6+'РСТ РСО-А'!$H$9</f>
        <v>4294.09</v>
      </c>
      <c r="H448" s="118">
        <f>VLOOKUP($A448+ROUND((COLUMN()-2)/24,5),АТС!$A$41:$F$784,3)+'Иные услуги '!$C$5+'РСТ РСО-А'!$L$6+'РСТ РСО-А'!$H$9</f>
        <v>4317.67</v>
      </c>
      <c r="I448" s="118">
        <f>VLOOKUP($A448+ROUND((COLUMN()-2)/24,5),АТС!$A$41:$F$784,3)+'Иные услуги '!$C$5+'РСТ РСО-А'!$L$6+'РСТ РСО-А'!$H$9</f>
        <v>4374.09</v>
      </c>
      <c r="J448" s="118">
        <f>VLOOKUP($A448+ROUND((COLUMN()-2)/24,5),АТС!$A$41:$F$784,3)+'Иные услуги '!$C$5+'РСТ РСО-А'!$L$6+'РСТ РСО-А'!$H$9</f>
        <v>4321.05</v>
      </c>
      <c r="K448" s="118">
        <f>VLOOKUP($A448+ROUND((COLUMN()-2)/24,5),АТС!$A$41:$F$784,3)+'Иные услуги '!$C$5+'РСТ РСО-А'!$L$6+'РСТ РСО-А'!$H$9</f>
        <v>4312.4399999999996</v>
      </c>
      <c r="L448" s="118">
        <f>VLOOKUP($A448+ROUND((COLUMN()-2)/24,5),АТС!$A$41:$F$784,3)+'Иные услуги '!$C$5+'РСТ РСО-А'!$L$6+'РСТ РСО-А'!$H$9</f>
        <v>4343.2</v>
      </c>
      <c r="M448" s="118">
        <f>VLOOKUP($A448+ROUND((COLUMN()-2)/24,5),АТС!$A$41:$F$784,3)+'Иные услуги '!$C$5+'РСТ РСО-А'!$L$6+'РСТ РСО-А'!$H$9</f>
        <v>4375.1899999999996</v>
      </c>
      <c r="N448" s="118">
        <f>VLOOKUP($A448+ROUND((COLUMN()-2)/24,5),АТС!$A$41:$F$784,3)+'Иные услуги '!$C$5+'РСТ РСО-А'!$L$6+'РСТ РСО-А'!$H$9</f>
        <v>4452.33</v>
      </c>
      <c r="O448" s="118">
        <f>VLOOKUP($A448+ROUND((COLUMN()-2)/24,5),АТС!$A$41:$F$784,3)+'Иные услуги '!$C$5+'РСТ РСО-А'!$L$6+'РСТ РСО-А'!$H$9</f>
        <v>4452.04</v>
      </c>
      <c r="P448" s="118">
        <f>VLOOKUP($A448+ROUND((COLUMN()-2)/24,5),АТС!$A$41:$F$784,3)+'Иные услуги '!$C$5+'РСТ РСО-А'!$L$6+'РСТ РСО-А'!$H$9</f>
        <v>4452.07</v>
      </c>
      <c r="Q448" s="118">
        <f>VLOOKUP($A448+ROUND((COLUMN()-2)/24,5),АТС!$A$41:$F$784,3)+'Иные услуги '!$C$5+'РСТ РСО-А'!$L$6+'РСТ РСО-А'!$H$9</f>
        <v>4451.71</v>
      </c>
      <c r="R448" s="118">
        <f>VLOOKUP($A448+ROUND((COLUMN()-2)/24,5),АТС!$A$41:$F$784,3)+'Иные услуги '!$C$5+'РСТ РСО-А'!$L$6+'РСТ РСО-А'!$H$9</f>
        <v>4374.97</v>
      </c>
      <c r="S448" s="118">
        <f>VLOOKUP($A448+ROUND((COLUMN()-2)/24,5),АТС!$A$41:$F$784,3)+'Иные услуги '!$C$5+'РСТ РСО-А'!$L$6+'РСТ РСО-А'!$H$9</f>
        <v>4310.82</v>
      </c>
      <c r="T448" s="118">
        <f>VLOOKUP($A448+ROUND((COLUMN()-2)/24,5),АТС!$A$41:$F$784,3)+'Иные услуги '!$C$5+'РСТ РСО-А'!$L$6+'РСТ РСО-А'!$H$9</f>
        <v>4431.99</v>
      </c>
      <c r="U448" s="118">
        <f>VLOOKUP($A448+ROUND((COLUMN()-2)/24,5),АТС!$A$41:$F$784,3)+'Иные услуги '!$C$5+'РСТ РСО-А'!$L$6+'РСТ РСО-А'!$H$9</f>
        <v>4363.87</v>
      </c>
      <c r="V448" s="118">
        <f>VLOOKUP($A448+ROUND((COLUMN()-2)/24,5),АТС!$A$41:$F$784,3)+'Иные услуги '!$C$5+'РСТ РСО-А'!$L$6+'РСТ РСО-А'!$H$9</f>
        <v>4324.03</v>
      </c>
      <c r="W448" s="118">
        <f>VLOOKUP($A448+ROUND((COLUMN()-2)/24,5),АТС!$A$41:$F$784,3)+'Иные услуги '!$C$5+'РСТ РСО-А'!$L$6+'РСТ РСО-А'!$H$9</f>
        <v>4326.1400000000003</v>
      </c>
      <c r="X448" s="118">
        <f>VLOOKUP($A448+ROUND((COLUMN()-2)/24,5),АТС!$A$41:$F$784,3)+'Иные услуги '!$C$5+'РСТ РСО-А'!$L$6+'РСТ РСО-А'!$H$9</f>
        <v>4533.6899999999996</v>
      </c>
      <c r="Y448" s="118">
        <f>VLOOKUP($A448+ROUND((COLUMN()-2)/24,5),АТС!$A$41:$F$784,3)+'Иные услуги '!$C$5+'РСТ РСО-А'!$L$6+'РСТ РСО-А'!$H$9</f>
        <v>4381.1899999999996</v>
      </c>
    </row>
    <row r="449" spans="1:27" x14ac:dyDescent="0.2">
      <c r="A449" s="66">
        <f t="shared" si="12"/>
        <v>43397</v>
      </c>
      <c r="B449" s="118">
        <f>VLOOKUP($A449+ROUND((COLUMN()-2)/24,5),АТС!$A$41:$F$784,3)+'Иные услуги '!$C$5+'РСТ РСО-А'!$L$6+'РСТ РСО-А'!$H$9</f>
        <v>4272.87</v>
      </c>
      <c r="C449" s="118">
        <f>VLOOKUP($A449+ROUND((COLUMN()-2)/24,5),АТС!$A$41:$F$784,3)+'Иные услуги '!$C$5+'РСТ РСО-А'!$L$6+'РСТ РСО-А'!$H$9</f>
        <v>4294.57</v>
      </c>
      <c r="D449" s="118">
        <f>VLOOKUP($A449+ROUND((COLUMN()-2)/24,5),АТС!$A$41:$F$784,3)+'Иные услуги '!$C$5+'РСТ РСО-А'!$L$6+'РСТ РСО-А'!$H$9</f>
        <v>4292.8</v>
      </c>
      <c r="E449" s="118">
        <f>VLOOKUP($A449+ROUND((COLUMN()-2)/24,5),АТС!$A$41:$F$784,3)+'Иные услуги '!$C$5+'РСТ РСО-А'!$L$6+'РСТ РСО-А'!$H$9</f>
        <v>4292.51</v>
      </c>
      <c r="F449" s="118">
        <f>VLOOKUP($A449+ROUND((COLUMN()-2)/24,5),АТС!$A$41:$F$784,3)+'Иные услуги '!$C$5+'РСТ РСО-А'!$L$6+'РСТ РСО-А'!$H$9</f>
        <v>4293.2</v>
      </c>
      <c r="G449" s="118">
        <f>VLOOKUP($A449+ROUND((COLUMN()-2)/24,5),АТС!$A$41:$F$784,3)+'Иные услуги '!$C$5+'РСТ РСО-А'!$L$6+'РСТ РСО-А'!$H$9</f>
        <v>4294.58</v>
      </c>
      <c r="H449" s="118">
        <f>VLOOKUP($A449+ROUND((COLUMN()-2)/24,5),АТС!$A$41:$F$784,3)+'Иные услуги '!$C$5+'РСТ РСО-А'!$L$6+'РСТ РСО-А'!$H$9</f>
        <v>4316.75</v>
      </c>
      <c r="I449" s="118">
        <f>VLOOKUP($A449+ROUND((COLUMN()-2)/24,5),АТС!$A$41:$F$784,3)+'Иные услуги '!$C$5+'РСТ РСО-А'!$L$6+'РСТ РСО-А'!$H$9</f>
        <v>4352.79</v>
      </c>
      <c r="J449" s="118">
        <f>VLOOKUP($A449+ROUND((COLUMN()-2)/24,5),АТС!$A$41:$F$784,3)+'Иные услуги '!$C$5+'РСТ РСО-А'!$L$6+'РСТ РСО-А'!$H$9</f>
        <v>4321.37</v>
      </c>
      <c r="K449" s="118">
        <f>VLOOKUP($A449+ROUND((COLUMN()-2)/24,5),АТС!$A$41:$F$784,3)+'Иные услуги '!$C$5+'РСТ РСО-А'!$L$6+'РСТ РСО-А'!$H$9</f>
        <v>4311.5199999999995</v>
      </c>
      <c r="L449" s="118">
        <f>VLOOKUP($A449+ROUND((COLUMN()-2)/24,5),АТС!$A$41:$F$784,3)+'Иные услуги '!$C$5+'РСТ РСО-А'!$L$6+'РСТ РСО-А'!$H$9</f>
        <v>4343.22</v>
      </c>
      <c r="M449" s="118">
        <f>VLOOKUP($A449+ROUND((COLUMN()-2)/24,5),АТС!$A$41:$F$784,3)+'Иные услуги '!$C$5+'РСТ РСО-А'!$L$6+'РСТ РСО-А'!$H$9</f>
        <v>4376.4399999999996</v>
      </c>
      <c r="N449" s="118">
        <f>VLOOKUP($A449+ROUND((COLUMN()-2)/24,5),АТС!$A$41:$F$784,3)+'Иные услуги '!$C$5+'РСТ РСО-А'!$L$6+'РСТ РСО-А'!$H$9</f>
        <v>4454.38</v>
      </c>
      <c r="O449" s="118">
        <f>VLOOKUP($A449+ROUND((COLUMN()-2)/24,5),АТС!$A$41:$F$784,3)+'Иные услуги '!$C$5+'РСТ РСО-А'!$L$6+'РСТ РСО-А'!$H$9</f>
        <v>4454.38</v>
      </c>
      <c r="P449" s="118">
        <f>VLOOKUP($A449+ROUND((COLUMN()-2)/24,5),АТС!$A$41:$F$784,3)+'Иные услуги '!$C$5+'РСТ РСО-А'!$L$6+'РСТ РСО-А'!$H$9</f>
        <v>4454.2</v>
      </c>
      <c r="Q449" s="118">
        <f>VLOOKUP($A449+ROUND((COLUMN()-2)/24,5),АТС!$A$41:$F$784,3)+'Иные услуги '!$C$5+'РСТ РСО-А'!$L$6+'РСТ РСО-А'!$H$9</f>
        <v>4454.2699999999995</v>
      </c>
      <c r="R449" s="118">
        <f>VLOOKUP($A449+ROUND((COLUMN()-2)/24,5),АТС!$A$41:$F$784,3)+'Иные услуги '!$C$5+'РСТ РСО-А'!$L$6+'РСТ РСО-А'!$H$9</f>
        <v>4376.38</v>
      </c>
      <c r="S449" s="118">
        <f>VLOOKUP($A449+ROUND((COLUMN()-2)/24,5),АТС!$A$41:$F$784,3)+'Иные услуги '!$C$5+'РСТ РСО-А'!$L$6+'РСТ РСО-А'!$H$9</f>
        <v>4315.8499999999995</v>
      </c>
      <c r="T449" s="118">
        <f>VLOOKUP($A449+ROUND((COLUMN()-2)/24,5),АТС!$A$41:$F$784,3)+'Иные услуги '!$C$5+'РСТ РСО-А'!$L$6+'РСТ РСО-А'!$H$9</f>
        <v>4446.82</v>
      </c>
      <c r="U449" s="118">
        <f>VLOOKUP($A449+ROUND((COLUMN()-2)/24,5),АТС!$A$41:$F$784,3)+'Иные услуги '!$C$5+'РСТ РСО-А'!$L$6+'РСТ РСО-А'!$H$9</f>
        <v>4369.9399999999996</v>
      </c>
      <c r="V449" s="118">
        <f>VLOOKUP($A449+ROUND((COLUMN()-2)/24,5),АТС!$A$41:$F$784,3)+'Иные услуги '!$C$5+'РСТ РСО-А'!$L$6+'РСТ РСО-А'!$H$9</f>
        <v>4327.82</v>
      </c>
      <c r="W449" s="118">
        <f>VLOOKUP($A449+ROUND((COLUMN()-2)/24,5),АТС!$A$41:$F$784,3)+'Иные услуги '!$C$5+'РСТ РСО-А'!$L$6+'РСТ РСО-А'!$H$9</f>
        <v>4335.1099999999997</v>
      </c>
      <c r="X449" s="118">
        <f>VLOOKUP($A449+ROUND((COLUMN()-2)/24,5),АТС!$A$41:$F$784,3)+'Иные услуги '!$C$5+'РСТ РСО-А'!$L$6+'РСТ РСО-А'!$H$9</f>
        <v>4542.88</v>
      </c>
      <c r="Y449" s="118">
        <f>VLOOKUP($A449+ROUND((COLUMN()-2)/24,5),АТС!$A$41:$F$784,3)+'Иные услуги '!$C$5+'РСТ РСО-А'!$L$6+'РСТ РСО-А'!$H$9</f>
        <v>4360.97</v>
      </c>
    </row>
    <row r="450" spans="1:27" x14ac:dyDescent="0.2">
      <c r="A450" s="66">
        <f t="shared" si="12"/>
        <v>43398</v>
      </c>
      <c r="B450" s="118">
        <f>VLOOKUP($A450+ROUND((COLUMN()-2)/24,5),АТС!$A$41:$F$784,3)+'Иные услуги '!$C$5+'РСТ РСО-А'!$L$6+'РСТ РСО-А'!$H$9</f>
        <v>4281.97</v>
      </c>
      <c r="C450" s="118">
        <f>VLOOKUP($A450+ROUND((COLUMN()-2)/24,5),АТС!$A$41:$F$784,3)+'Иные услуги '!$C$5+'РСТ РСО-А'!$L$6+'РСТ РСО-А'!$H$9</f>
        <v>4282.08</v>
      </c>
      <c r="D450" s="118">
        <f>VLOOKUP($A450+ROUND((COLUMN()-2)/24,5),АТС!$A$41:$F$784,3)+'Иные услуги '!$C$5+'РСТ РСО-А'!$L$6+'РСТ РСО-А'!$H$9</f>
        <v>4294.16</v>
      </c>
      <c r="E450" s="118">
        <f>VLOOKUP($A450+ROUND((COLUMN()-2)/24,5),АТС!$A$41:$F$784,3)+'Иные услуги '!$C$5+'РСТ РСО-А'!$L$6+'РСТ РСО-А'!$H$9</f>
        <v>4293.9799999999996</v>
      </c>
      <c r="F450" s="118">
        <f>VLOOKUP($A450+ROUND((COLUMN()-2)/24,5),АТС!$A$41:$F$784,3)+'Иные услуги '!$C$5+'РСТ РСО-А'!$L$6+'РСТ РСО-А'!$H$9</f>
        <v>4292.49</v>
      </c>
      <c r="G450" s="118">
        <f>VLOOKUP($A450+ROUND((COLUMN()-2)/24,5),АТС!$A$41:$F$784,3)+'Иные услуги '!$C$5+'РСТ РСО-А'!$L$6+'РСТ РСО-А'!$H$9</f>
        <v>4296.1099999999997</v>
      </c>
      <c r="H450" s="118">
        <f>VLOOKUP($A450+ROUND((COLUMN()-2)/24,5),АТС!$A$41:$F$784,3)+'Иные услуги '!$C$5+'РСТ РСО-А'!$L$6+'РСТ РСО-А'!$H$9</f>
        <v>4321.43</v>
      </c>
      <c r="I450" s="118">
        <f>VLOOKUP($A450+ROUND((COLUMN()-2)/24,5),АТС!$A$41:$F$784,3)+'Иные услуги '!$C$5+'РСТ РСО-А'!$L$6+'РСТ РСО-А'!$H$9</f>
        <v>4377.03</v>
      </c>
      <c r="J450" s="118">
        <f>VLOOKUP($A450+ROUND((COLUMN()-2)/24,5),АТС!$A$41:$F$784,3)+'Иные услуги '!$C$5+'РСТ РСО-А'!$L$6+'РСТ РСО-А'!$H$9</f>
        <v>4325.49</v>
      </c>
      <c r="K450" s="118">
        <f>VLOOKUP($A450+ROUND((COLUMN()-2)/24,5),АТС!$A$41:$F$784,3)+'Иные услуги '!$C$5+'РСТ РСО-А'!$L$6+'РСТ РСО-А'!$H$9</f>
        <v>4302.1400000000003</v>
      </c>
      <c r="L450" s="118">
        <f>VLOOKUP($A450+ROUND((COLUMN()-2)/24,5),АТС!$A$41:$F$784,3)+'Иные услуги '!$C$5+'РСТ РСО-А'!$L$6+'РСТ РСО-А'!$H$9</f>
        <v>4319.5600000000004</v>
      </c>
      <c r="M450" s="118">
        <f>VLOOKUP($A450+ROUND((COLUMN()-2)/24,5),АТС!$A$41:$F$784,3)+'Иные услуги '!$C$5+'РСТ РСО-А'!$L$6+'РСТ РСО-А'!$H$9</f>
        <v>4318.6499999999996</v>
      </c>
      <c r="N450" s="118">
        <f>VLOOKUP($A450+ROUND((COLUMN()-2)/24,5),АТС!$A$41:$F$784,3)+'Иные услуги '!$C$5+'РСТ РСО-А'!$L$6+'РСТ РСО-А'!$H$9</f>
        <v>4317.67</v>
      </c>
      <c r="O450" s="118">
        <f>VLOOKUP($A450+ROUND((COLUMN()-2)/24,5),АТС!$A$41:$F$784,3)+'Иные услуги '!$C$5+'РСТ РСО-А'!$L$6+'РСТ РСО-А'!$H$9</f>
        <v>4316.8</v>
      </c>
      <c r="P450" s="118">
        <f>VLOOKUP($A450+ROUND((COLUMN()-2)/24,5),АТС!$A$41:$F$784,3)+'Иные услуги '!$C$5+'РСТ РСО-А'!$L$6+'РСТ РСО-А'!$H$9</f>
        <v>4315.88</v>
      </c>
      <c r="Q450" s="118">
        <f>VLOOKUP($A450+ROUND((COLUMN()-2)/24,5),АТС!$A$41:$F$784,3)+'Иные услуги '!$C$5+'РСТ РСО-А'!$L$6+'РСТ РСО-А'!$H$9</f>
        <v>4317.5600000000004</v>
      </c>
      <c r="R450" s="118">
        <f>VLOOKUP($A450+ROUND((COLUMN()-2)/24,5),АТС!$A$41:$F$784,3)+'Иные услуги '!$C$5+'РСТ РСО-А'!$L$6+'РСТ РСО-А'!$H$9</f>
        <v>4353.2</v>
      </c>
      <c r="S450" s="118">
        <f>VLOOKUP($A450+ROUND((COLUMN()-2)/24,5),АТС!$A$41:$F$784,3)+'Иные услуги '!$C$5+'РСТ РСО-А'!$L$6+'РСТ РСО-А'!$H$9</f>
        <v>4389.72</v>
      </c>
      <c r="T450" s="118">
        <f>VLOOKUP($A450+ROUND((COLUMN()-2)/24,5),АТС!$A$41:$F$784,3)+'Иные услуги '!$C$5+'РСТ РСО-А'!$L$6+'РСТ РСО-А'!$H$9</f>
        <v>4429.37</v>
      </c>
      <c r="U450" s="118">
        <f>VLOOKUP($A450+ROUND((COLUMN()-2)/24,5),АТС!$A$41:$F$784,3)+'Иные услуги '!$C$5+'РСТ РСО-А'!$L$6+'РСТ РСО-А'!$H$9</f>
        <v>4359.22</v>
      </c>
      <c r="V450" s="118">
        <f>VLOOKUP($A450+ROUND((COLUMN()-2)/24,5),АТС!$A$41:$F$784,3)+'Иные услуги '!$C$5+'РСТ РСО-А'!$L$6+'РСТ РСО-А'!$H$9</f>
        <v>4346.78</v>
      </c>
      <c r="W450" s="118">
        <f>VLOOKUP($A450+ROUND((COLUMN()-2)/24,5),АТС!$A$41:$F$784,3)+'Иные услуги '!$C$5+'РСТ РСО-А'!$L$6+'РСТ РСО-А'!$H$9</f>
        <v>4343.0600000000004</v>
      </c>
      <c r="X450" s="118">
        <f>VLOOKUP($A450+ROUND((COLUMN()-2)/24,5),АТС!$A$41:$F$784,3)+'Иные услуги '!$C$5+'РСТ РСО-А'!$L$6+'РСТ РСО-А'!$H$9</f>
        <v>4421.12</v>
      </c>
      <c r="Y450" s="118">
        <f>VLOOKUP($A450+ROUND((COLUMN()-2)/24,5),АТС!$A$41:$F$784,3)+'Иные услуги '!$C$5+'РСТ РСО-А'!$L$6+'РСТ РСО-А'!$H$9</f>
        <v>4424.42</v>
      </c>
    </row>
    <row r="451" spans="1:27" x14ac:dyDescent="0.2">
      <c r="A451" s="66">
        <f t="shared" si="12"/>
        <v>43399</v>
      </c>
      <c r="B451" s="118">
        <f>VLOOKUP($A451+ROUND((COLUMN()-2)/24,5),АТС!$A$41:$F$784,3)+'Иные услуги '!$C$5+'РСТ РСО-А'!$L$6+'РСТ РСО-А'!$H$9</f>
        <v>4293.7299999999996</v>
      </c>
      <c r="C451" s="118">
        <f>VLOOKUP($A451+ROUND((COLUMN()-2)/24,5),АТС!$A$41:$F$784,3)+'Иные услуги '!$C$5+'РСТ РСО-А'!$L$6+'РСТ РСО-А'!$H$9</f>
        <v>4281.92</v>
      </c>
      <c r="D451" s="118">
        <f>VLOOKUP($A451+ROUND((COLUMN()-2)/24,5),АТС!$A$41:$F$784,3)+'Иные услуги '!$C$5+'РСТ РСО-А'!$L$6+'РСТ РСО-А'!$H$9</f>
        <v>4280.99</v>
      </c>
      <c r="E451" s="118">
        <f>VLOOKUP($A451+ROUND((COLUMN()-2)/24,5),АТС!$A$41:$F$784,3)+'Иные услуги '!$C$5+'РСТ РСО-А'!$L$6+'РСТ РСО-А'!$H$9</f>
        <v>4280.8</v>
      </c>
      <c r="F451" s="118">
        <f>VLOOKUP($A451+ROUND((COLUMN()-2)/24,5),АТС!$A$41:$F$784,3)+'Иные услуги '!$C$5+'РСТ РСО-А'!$L$6+'РСТ РСО-А'!$H$9</f>
        <v>4281.5199999999995</v>
      </c>
      <c r="G451" s="118">
        <f>VLOOKUP($A451+ROUND((COLUMN()-2)/24,5),АТС!$A$41:$F$784,3)+'Иные услуги '!$C$5+'РСТ РСО-А'!$L$6+'РСТ РСО-А'!$H$9</f>
        <v>4283.24</v>
      </c>
      <c r="H451" s="118">
        <f>VLOOKUP($A451+ROUND((COLUMN()-2)/24,5),АТС!$A$41:$F$784,3)+'Иные услуги '!$C$5+'РСТ РСО-А'!$L$6+'РСТ РСО-А'!$H$9</f>
        <v>4290.8900000000003</v>
      </c>
      <c r="I451" s="118">
        <f>VLOOKUP($A451+ROUND((COLUMN()-2)/24,5),АТС!$A$41:$F$784,3)+'Иные услуги '!$C$5+'РСТ РСО-А'!$L$6+'РСТ РСО-А'!$H$9</f>
        <v>4463.8999999999996</v>
      </c>
      <c r="J451" s="118">
        <f>VLOOKUP($A451+ROUND((COLUMN()-2)/24,5),АТС!$A$41:$F$784,3)+'Иные услуги '!$C$5+'РСТ РСО-А'!$L$6+'РСТ РСО-А'!$H$9</f>
        <v>4299.0199999999995</v>
      </c>
      <c r="K451" s="118">
        <f>VLOOKUP($A451+ROUND((COLUMN()-2)/24,5),АТС!$A$41:$F$784,3)+'Иные услуги '!$C$5+'РСТ РСО-А'!$L$6+'РСТ РСО-А'!$H$9</f>
        <v>4299.33</v>
      </c>
      <c r="L451" s="118">
        <f>VLOOKUP($A451+ROUND((COLUMN()-2)/24,5),АТС!$A$41:$F$784,3)+'Иные услуги '!$C$5+'РСТ РСО-А'!$L$6+'РСТ РСО-А'!$H$9</f>
        <v>4354.49</v>
      </c>
      <c r="M451" s="118">
        <f>VLOOKUP($A451+ROUND((COLUMN()-2)/24,5),АТС!$A$41:$F$784,3)+'Иные услуги '!$C$5+'РСТ РСО-А'!$L$6+'РСТ РСО-А'!$H$9</f>
        <v>4318.0600000000004</v>
      </c>
      <c r="N451" s="118">
        <f>VLOOKUP($A451+ROUND((COLUMN()-2)/24,5),АТС!$A$41:$F$784,3)+'Иные услуги '!$C$5+'РСТ РСО-А'!$L$6+'РСТ РСО-А'!$H$9</f>
        <v>4317.51</v>
      </c>
      <c r="O451" s="118">
        <f>VLOOKUP($A451+ROUND((COLUMN()-2)/24,5),АТС!$A$41:$F$784,3)+'Иные услуги '!$C$5+'РСТ РСО-А'!$L$6+'РСТ РСО-А'!$H$9</f>
        <v>4317.95</v>
      </c>
      <c r="P451" s="118">
        <f>VLOOKUP($A451+ROUND((COLUMN()-2)/24,5),АТС!$A$41:$F$784,3)+'Иные услуги '!$C$5+'РСТ РСО-А'!$L$6+'РСТ РСО-А'!$H$9</f>
        <v>4317.74</v>
      </c>
      <c r="Q451" s="118">
        <f>VLOOKUP($A451+ROUND((COLUMN()-2)/24,5),АТС!$A$41:$F$784,3)+'Иные услуги '!$C$5+'РСТ РСО-А'!$L$6+'РСТ РСО-А'!$H$9</f>
        <v>4317.43</v>
      </c>
      <c r="R451" s="118">
        <f>VLOOKUP($A451+ROUND((COLUMN()-2)/24,5),АТС!$A$41:$F$784,3)+'Иные услуги '!$C$5+'РСТ РСО-А'!$L$6+'РСТ РСО-А'!$H$9</f>
        <v>4347.05</v>
      </c>
      <c r="S451" s="118">
        <f>VLOOKUP($A451+ROUND((COLUMN()-2)/24,5),АТС!$A$41:$F$784,3)+'Иные услуги '!$C$5+'РСТ РСО-А'!$L$6+'РСТ РСО-А'!$H$9</f>
        <v>4463.5600000000004</v>
      </c>
      <c r="T451" s="118">
        <f>VLOOKUP($A451+ROUND((COLUMN()-2)/24,5),АТС!$A$41:$F$784,3)+'Иные услуги '!$C$5+'РСТ РСО-А'!$L$6+'РСТ РСО-А'!$H$9</f>
        <v>4467.62</v>
      </c>
      <c r="U451" s="118">
        <f>VLOOKUP($A451+ROUND((COLUMN()-2)/24,5),АТС!$A$41:$F$784,3)+'Иные услуги '!$C$5+'РСТ РСО-А'!$L$6+'РСТ РСО-А'!$H$9</f>
        <v>4420.0999999999995</v>
      </c>
      <c r="V451" s="118">
        <f>VLOOKUP($A451+ROUND((COLUMN()-2)/24,5),АТС!$A$41:$F$784,3)+'Иные услуги '!$C$5+'РСТ РСО-А'!$L$6+'РСТ РСО-А'!$H$9</f>
        <v>4296.8900000000003</v>
      </c>
      <c r="W451" s="118">
        <f>VLOOKUP($A451+ROUND((COLUMN()-2)/24,5),АТС!$A$41:$F$784,3)+'Иные услуги '!$C$5+'РСТ РСО-А'!$L$6+'РСТ РСО-А'!$H$9</f>
        <v>4332.0999999999995</v>
      </c>
      <c r="X451" s="118">
        <f>VLOOKUP($A451+ROUND((COLUMN()-2)/24,5),АТС!$A$41:$F$784,3)+'Иные услуги '!$C$5+'РСТ РСО-А'!$L$6+'РСТ РСО-А'!$H$9</f>
        <v>4329.99</v>
      </c>
      <c r="Y451" s="118">
        <f>VLOOKUP($A451+ROUND((COLUMN()-2)/24,5),АТС!$A$41:$F$784,3)+'Иные услуги '!$C$5+'РСТ РСО-А'!$L$6+'РСТ РСО-А'!$H$9</f>
        <v>4401.25</v>
      </c>
    </row>
    <row r="452" spans="1:27" x14ac:dyDescent="0.2">
      <c r="A452" s="66">
        <f t="shared" si="12"/>
        <v>43400</v>
      </c>
      <c r="B452" s="118">
        <f>VLOOKUP($A452+ROUND((COLUMN()-2)/24,5),АТС!$A$41:$F$784,3)+'Иные услуги '!$C$5+'РСТ РСО-А'!$L$6+'РСТ РСО-А'!$H$9</f>
        <v>4293.3900000000003</v>
      </c>
      <c r="C452" s="118">
        <f>VLOOKUP($A452+ROUND((COLUMN()-2)/24,5),АТС!$A$41:$F$784,3)+'Иные услуги '!$C$5+'РСТ РСО-А'!$L$6+'РСТ РСО-А'!$H$9</f>
        <v>4282.0999999999995</v>
      </c>
      <c r="D452" s="118">
        <f>VLOOKUP($A452+ROUND((COLUMN()-2)/24,5),АТС!$A$41:$F$784,3)+'Иные услуги '!$C$5+'РСТ РСО-А'!$L$6+'РСТ РСО-А'!$H$9</f>
        <v>4281.41</v>
      </c>
      <c r="E452" s="118">
        <f>VLOOKUP($A452+ROUND((COLUMN()-2)/24,5),АТС!$A$41:$F$784,3)+'Иные услуги '!$C$5+'РСТ РСО-А'!$L$6+'РСТ РСО-А'!$H$9</f>
        <v>4281.07</v>
      </c>
      <c r="F452" s="118">
        <f>VLOOKUP($A452+ROUND((COLUMN()-2)/24,5),АТС!$A$41:$F$784,3)+'Иные услуги '!$C$5+'РСТ РСО-А'!$L$6+'РСТ РСО-А'!$H$9</f>
        <v>4281.17</v>
      </c>
      <c r="G452" s="118">
        <f>VLOOKUP($A452+ROUND((COLUMN()-2)/24,5),АТС!$A$41:$F$784,3)+'Иные услуги '!$C$5+'РСТ РСО-А'!$L$6+'РСТ РСО-А'!$H$9</f>
        <v>4281.82</v>
      </c>
      <c r="H452" s="118">
        <f>VLOOKUP($A452+ROUND((COLUMN()-2)/24,5),АТС!$A$41:$F$784,3)+'Иные услуги '!$C$5+'РСТ РСО-А'!$L$6+'РСТ РСО-А'!$H$9</f>
        <v>4346.5999999999995</v>
      </c>
      <c r="I452" s="118">
        <f>VLOOKUP($A452+ROUND((COLUMN()-2)/24,5),АТС!$A$41:$F$784,3)+'Иные услуги '!$C$5+'РСТ РСО-А'!$L$6+'РСТ РСО-А'!$H$9</f>
        <v>4278.17</v>
      </c>
      <c r="J452" s="118">
        <f>VLOOKUP($A452+ROUND((COLUMN()-2)/24,5),АТС!$A$41:$F$784,3)+'Иные услуги '!$C$5+'РСТ РСО-А'!$L$6+'РСТ РСО-А'!$H$9</f>
        <v>4411.3900000000003</v>
      </c>
      <c r="K452" s="118">
        <f>VLOOKUP($A452+ROUND((COLUMN()-2)/24,5),АТС!$A$41:$F$784,3)+'Иные услуги '!$C$5+'РСТ РСО-А'!$L$6+'РСТ РСО-А'!$H$9</f>
        <v>4339.72</v>
      </c>
      <c r="L452" s="118">
        <f>VLOOKUP($A452+ROUND((COLUMN()-2)/24,5),АТС!$A$41:$F$784,3)+'Иные услуги '!$C$5+'РСТ РСО-А'!$L$6+'РСТ РСО-А'!$H$9</f>
        <v>4339.71</v>
      </c>
      <c r="M452" s="118">
        <f>VLOOKUP($A452+ROUND((COLUMN()-2)/24,5),АТС!$A$41:$F$784,3)+'Иные услуги '!$C$5+'РСТ РСО-А'!$L$6+'РСТ РСО-А'!$H$9</f>
        <v>4339.58</v>
      </c>
      <c r="N452" s="118">
        <f>VLOOKUP($A452+ROUND((COLUMN()-2)/24,5),АТС!$A$41:$F$784,3)+'Иные услуги '!$C$5+'РСТ РСО-А'!$L$6+'РСТ РСО-А'!$H$9</f>
        <v>4339.46</v>
      </c>
      <c r="O452" s="118">
        <f>VLOOKUP($A452+ROUND((COLUMN()-2)/24,5),АТС!$A$41:$F$784,3)+'Иные услуги '!$C$5+'РСТ РСО-А'!$L$6+'РСТ РСО-А'!$H$9</f>
        <v>4339.32</v>
      </c>
      <c r="P452" s="118">
        <f>VLOOKUP($A452+ROUND((COLUMN()-2)/24,5),АТС!$A$41:$F$784,3)+'Иные услуги '!$C$5+'РСТ РСО-А'!$L$6+'РСТ РСО-А'!$H$9</f>
        <v>4306.76</v>
      </c>
      <c r="Q452" s="118">
        <f>VLOOKUP($A452+ROUND((COLUMN()-2)/24,5),АТС!$A$41:$F$784,3)+'Иные услуги '!$C$5+'РСТ РСО-А'!$L$6+'РСТ РСО-А'!$H$9</f>
        <v>4306.45</v>
      </c>
      <c r="R452" s="118">
        <f>VLOOKUP($A452+ROUND((COLUMN()-2)/24,5),АТС!$A$41:$F$784,3)+'Иные услуги '!$C$5+'РСТ РСО-А'!$L$6+'РСТ РСО-А'!$H$9</f>
        <v>4307.18</v>
      </c>
      <c r="S452" s="118">
        <f>VLOOKUP($A452+ROUND((COLUMN()-2)/24,5),АТС!$A$41:$F$784,3)+'Иные услуги '!$C$5+'РСТ РСО-А'!$L$6+'РСТ РСО-А'!$H$9</f>
        <v>4414.6499999999996</v>
      </c>
      <c r="T452" s="118">
        <f>VLOOKUP($A452+ROUND((COLUMN()-2)/24,5),АТС!$A$41:$F$784,3)+'Иные услуги '!$C$5+'РСТ РСО-А'!$L$6+'РСТ РСО-А'!$H$9</f>
        <v>4434.7299999999996</v>
      </c>
      <c r="U452" s="118">
        <f>VLOOKUP($A452+ROUND((COLUMN()-2)/24,5),АТС!$A$41:$F$784,3)+'Иные услуги '!$C$5+'РСТ РСО-А'!$L$6+'РСТ РСО-А'!$H$9</f>
        <v>4362.32</v>
      </c>
      <c r="V452" s="118">
        <f>VLOOKUP($A452+ROUND((COLUMN()-2)/24,5),АТС!$A$41:$F$784,3)+'Иные услуги '!$C$5+'РСТ РСО-А'!$L$6+'РСТ РСО-А'!$H$9</f>
        <v>4303.55</v>
      </c>
      <c r="W452" s="118">
        <f>VLOOKUP($A452+ROUND((COLUMN()-2)/24,5),АТС!$A$41:$F$784,3)+'Иные услуги '!$C$5+'РСТ РСО-А'!$L$6+'РСТ РСО-А'!$H$9</f>
        <v>4339.7</v>
      </c>
      <c r="X452" s="118">
        <f>VLOOKUP($A452+ROUND((COLUMN()-2)/24,5),АТС!$A$41:$F$784,3)+'Иные услуги '!$C$5+'РСТ РСО-А'!$L$6+'РСТ РСО-А'!$H$9</f>
        <v>4419.3</v>
      </c>
      <c r="Y452" s="118">
        <f>VLOOKUP($A452+ROUND((COLUMN()-2)/24,5),АТС!$A$41:$F$784,3)+'Иные услуги '!$C$5+'РСТ РСО-А'!$L$6+'РСТ РСО-А'!$H$9</f>
        <v>4387.2699999999995</v>
      </c>
    </row>
    <row r="453" spans="1:27" x14ac:dyDescent="0.2">
      <c r="A453" s="66">
        <f t="shared" si="12"/>
        <v>43401</v>
      </c>
      <c r="B453" s="118">
        <f>VLOOKUP($A453+ROUND((COLUMN()-2)/24,5),АТС!$A$41:$F$784,3)+'Иные услуги '!$C$5+'РСТ РСО-А'!$L$6+'РСТ РСО-А'!$H$9</f>
        <v>4291.8499999999995</v>
      </c>
      <c r="C453" s="118">
        <f>VLOOKUP($A453+ROUND((COLUMN()-2)/24,5),АТС!$A$41:$F$784,3)+'Иные услуги '!$C$5+'РСТ РСО-А'!$L$6+'РСТ РСО-А'!$H$9</f>
        <v>4284.09</v>
      </c>
      <c r="D453" s="118">
        <f>VLOOKUP($A453+ROUND((COLUMN()-2)/24,5),АТС!$A$41:$F$784,3)+'Иные услуги '!$C$5+'РСТ РСО-А'!$L$6+'РСТ РСО-А'!$H$9</f>
        <v>4295.66</v>
      </c>
      <c r="E453" s="118">
        <f>VLOOKUP($A453+ROUND((COLUMN()-2)/24,5),АТС!$A$41:$F$784,3)+'Иные услуги '!$C$5+'РСТ РСО-А'!$L$6+'РСТ РСО-А'!$H$9</f>
        <v>4295.5199999999995</v>
      </c>
      <c r="F453" s="118">
        <f>VLOOKUP($A453+ROUND((COLUMN()-2)/24,5),АТС!$A$41:$F$784,3)+'Иные услуги '!$C$5+'РСТ РСО-А'!$L$6+'РСТ РСО-А'!$H$9</f>
        <v>4295.63</v>
      </c>
      <c r="G453" s="118">
        <f>VLOOKUP($A453+ROUND((COLUMN()-2)/24,5),АТС!$A$41:$F$784,3)+'Иные услуги '!$C$5+'РСТ РСО-А'!$L$6+'РСТ РСО-А'!$H$9</f>
        <v>4295.8</v>
      </c>
      <c r="H453" s="118">
        <f>VLOOKUP($A453+ROUND((COLUMN()-2)/24,5),АТС!$A$41:$F$784,3)+'Иные услуги '!$C$5+'РСТ РСО-А'!$L$6+'РСТ РСО-А'!$H$9</f>
        <v>4396.5600000000004</v>
      </c>
      <c r="I453" s="118">
        <f>VLOOKUP($A453+ROUND((COLUMN()-2)/24,5),АТС!$A$41:$F$784,3)+'Иные услуги '!$C$5+'РСТ РСО-А'!$L$6+'РСТ РСО-А'!$H$9</f>
        <v>4308.84</v>
      </c>
      <c r="J453" s="118">
        <f>VLOOKUP($A453+ROUND((COLUMN()-2)/24,5),АТС!$A$41:$F$784,3)+'Иные услуги '!$C$5+'РСТ РСО-А'!$L$6+'РСТ РСО-А'!$H$9</f>
        <v>4450.8900000000003</v>
      </c>
      <c r="K453" s="118">
        <f>VLOOKUP($A453+ROUND((COLUMN()-2)/24,5),АТС!$A$41:$F$784,3)+'Иные услуги '!$C$5+'РСТ РСО-А'!$L$6+'РСТ РСО-А'!$H$9</f>
        <v>4375.3999999999996</v>
      </c>
      <c r="L453" s="118">
        <f>VLOOKUP($A453+ROUND((COLUMN()-2)/24,5),АТС!$A$41:$F$784,3)+'Иные услуги '!$C$5+'РСТ РСО-А'!$L$6+'РСТ РСО-А'!$H$9</f>
        <v>4376.17</v>
      </c>
      <c r="M453" s="118">
        <f>VLOOKUP($A453+ROUND((COLUMN()-2)/24,5),АТС!$A$41:$F$784,3)+'Иные услуги '!$C$5+'РСТ РСО-А'!$L$6+'РСТ РСО-А'!$H$9</f>
        <v>4376.2299999999996</v>
      </c>
      <c r="N453" s="118">
        <f>VLOOKUP($A453+ROUND((COLUMN()-2)/24,5),АТС!$A$41:$F$784,3)+'Иные услуги '!$C$5+'РСТ РСО-А'!$L$6+'РСТ РСО-А'!$H$9</f>
        <v>4375.24</v>
      </c>
      <c r="O453" s="118">
        <f>VLOOKUP($A453+ROUND((COLUMN()-2)/24,5),АТС!$A$41:$F$784,3)+'Иные услуги '!$C$5+'РСТ РСО-А'!$L$6+'РСТ РСО-А'!$H$9</f>
        <v>4375.33</v>
      </c>
      <c r="P453" s="118">
        <f>VLOOKUP($A453+ROUND((COLUMN()-2)/24,5),АТС!$A$41:$F$784,3)+'Иные услуги '!$C$5+'РСТ РСО-А'!$L$6+'РСТ РСО-А'!$H$9</f>
        <v>4375.3599999999997</v>
      </c>
      <c r="Q453" s="118">
        <f>VLOOKUP($A453+ROUND((COLUMN()-2)/24,5),АТС!$A$41:$F$784,3)+'Иные услуги '!$C$5+'РСТ РСО-А'!$L$6+'РСТ РСО-А'!$H$9</f>
        <v>4376.2</v>
      </c>
      <c r="R453" s="118">
        <f>VLOOKUP($A453+ROUND((COLUMN()-2)/24,5),АТС!$A$41:$F$784,3)+'Иные услуги '!$C$5+'РСТ РСО-А'!$L$6+'РСТ РСО-А'!$H$9</f>
        <v>4376.95</v>
      </c>
      <c r="S453" s="118">
        <f>VLOOKUP($A453+ROUND((COLUMN()-2)/24,5),АТС!$A$41:$F$784,3)+'Иные услуги '!$C$5+'РСТ РСО-А'!$L$6+'РСТ РСО-А'!$H$9</f>
        <v>4363.8</v>
      </c>
      <c r="T453" s="118">
        <f>VLOOKUP($A453+ROUND((COLUMN()-2)/24,5),АТС!$A$41:$F$784,3)+'Иные услуги '!$C$5+'РСТ РСО-А'!$L$6+'РСТ РСО-А'!$H$9</f>
        <v>4403.3599999999997</v>
      </c>
      <c r="U453" s="118">
        <f>VLOOKUP($A453+ROUND((COLUMN()-2)/24,5),АТС!$A$41:$F$784,3)+'Иные услуги '!$C$5+'РСТ РСО-А'!$L$6+'РСТ РСО-А'!$H$9</f>
        <v>4313.22</v>
      </c>
      <c r="V453" s="118">
        <f>VLOOKUP($A453+ROUND((COLUMN()-2)/24,5),АТС!$A$41:$F$784,3)+'Иные услуги '!$C$5+'РСТ РСО-А'!$L$6+'РСТ РСО-А'!$H$9</f>
        <v>4318.7</v>
      </c>
      <c r="W453" s="118">
        <f>VLOOKUP($A453+ROUND((COLUMN()-2)/24,5),АТС!$A$41:$F$784,3)+'Иные услуги '!$C$5+'РСТ РСО-А'!$L$6+'РСТ РСО-А'!$H$9</f>
        <v>4344.3499999999995</v>
      </c>
      <c r="X453" s="118">
        <f>VLOOKUP($A453+ROUND((COLUMN()-2)/24,5),АТС!$A$41:$F$784,3)+'Иные услуги '!$C$5+'РСТ РСО-А'!$L$6+'РСТ РСО-А'!$H$9</f>
        <v>4425.62</v>
      </c>
      <c r="Y453" s="118">
        <f>VLOOKUP($A453+ROUND((COLUMN()-2)/24,5),АТС!$A$41:$F$784,3)+'Иные услуги '!$C$5+'РСТ РСО-А'!$L$6+'РСТ РСО-А'!$H$9</f>
        <v>4391.33</v>
      </c>
    </row>
    <row r="454" spans="1:27" x14ac:dyDescent="0.2">
      <c r="A454" s="66">
        <f t="shared" si="12"/>
        <v>43402</v>
      </c>
      <c r="B454" s="118">
        <f>VLOOKUP($A454+ROUND((COLUMN()-2)/24,5),АТС!$A$41:$F$784,3)+'Иные услуги '!$C$5+'РСТ РСО-А'!$L$6+'РСТ РСО-А'!$H$9</f>
        <v>4291.07</v>
      </c>
      <c r="C454" s="118">
        <f>VLOOKUP($A454+ROUND((COLUMN()-2)/24,5),АТС!$A$41:$F$784,3)+'Иные услуги '!$C$5+'РСТ РСО-А'!$L$6+'РСТ РСО-А'!$H$9</f>
        <v>4283.4399999999996</v>
      </c>
      <c r="D454" s="118">
        <f>VLOOKUP($A454+ROUND((COLUMN()-2)/24,5),АТС!$A$41:$F$784,3)+'Иные услуги '!$C$5+'РСТ РСО-А'!$L$6+'РСТ РСО-А'!$H$9</f>
        <v>4282.55</v>
      </c>
      <c r="E454" s="118">
        <f>VLOOKUP($A454+ROUND((COLUMN()-2)/24,5),АТС!$A$41:$F$784,3)+'Иные услуги '!$C$5+'РСТ РСО-А'!$L$6+'РСТ РСО-А'!$H$9</f>
        <v>4282.43</v>
      </c>
      <c r="F454" s="118">
        <f>VLOOKUP($A454+ROUND((COLUMN()-2)/24,5),АТС!$A$41:$F$784,3)+'Иные услуги '!$C$5+'РСТ РСО-А'!$L$6+'РСТ РСО-А'!$H$9</f>
        <v>4282.88</v>
      </c>
      <c r="G454" s="118">
        <f>VLOOKUP($A454+ROUND((COLUMN()-2)/24,5),АТС!$A$41:$F$784,3)+'Иные услуги '!$C$5+'РСТ РСО-А'!$L$6+'РСТ РСО-А'!$H$9</f>
        <v>4284.34</v>
      </c>
      <c r="H454" s="118">
        <f>VLOOKUP($A454+ROUND((COLUMN()-2)/24,5),АТС!$A$41:$F$784,3)+'Иные услуги '!$C$5+'РСТ РСО-А'!$L$6+'РСТ РСО-А'!$H$9</f>
        <v>4321.05</v>
      </c>
      <c r="I454" s="118">
        <f>VLOOKUP($A454+ROUND((COLUMN()-2)/24,5),АТС!$A$41:$F$784,3)+'Иные услуги '!$C$5+'РСТ РСО-А'!$L$6+'РСТ РСО-А'!$H$9</f>
        <v>4331.01</v>
      </c>
      <c r="J454" s="118">
        <f>VLOOKUP($A454+ROUND((COLUMN()-2)/24,5),АТС!$A$41:$F$784,3)+'Иные услуги '!$C$5+'РСТ РСО-А'!$L$6+'РСТ РСО-А'!$H$9</f>
        <v>4366.08</v>
      </c>
      <c r="K454" s="118">
        <f>VLOOKUP($A454+ROUND((COLUMN()-2)/24,5),АТС!$A$41:$F$784,3)+'Иные услуги '!$C$5+'РСТ РСО-А'!$L$6+'РСТ РСО-А'!$H$9</f>
        <v>4313.57</v>
      </c>
      <c r="L454" s="118">
        <f>VLOOKUP($A454+ROUND((COLUMN()-2)/24,5),АТС!$A$41:$F$784,3)+'Иные услуги '!$C$5+'РСТ РСО-А'!$L$6+'РСТ РСО-А'!$H$9</f>
        <v>4314.08</v>
      </c>
      <c r="M454" s="118">
        <f>VLOOKUP($A454+ROUND((COLUMN()-2)/24,5),АТС!$A$41:$F$784,3)+'Иные услуги '!$C$5+'РСТ РСО-А'!$L$6+'РСТ РСО-А'!$H$9</f>
        <v>4313.37</v>
      </c>
      <c r="N454" s="118">
        <f>VLOOKUP($A454+ROUND((COLUMN()-2)/24,5),АТС!$A$41:$F$784,3)+'Иные услуги '!$C$5+'РСТ РСО-А'!$L$6+'РСТ РСО-А'!$H$9</f>
        <v>4313.33</v>
      </c>
      <c r="O454" s="118">
        <f>VLOOKUP($A454+ROUND((COLUMN()-2)/24,5),АТС!$A$41:$F$784,3)+'Иные услуги '!$C$5+'РСТ РСО-А'!$L$6+'РСТ РСО-А'!$H$9</f>
        <v>4313.09</v>
      </c>
      <c r="P454" s="118">
        <f>VLOOKUP($A454+ROUND((COLUMN()-2)/24,5),АТС!$A$41:$F$784,3)+'Иные услуги '!$C$5+'РСТ РСО-А'!$L$6+'РСТ РСО-А'!$H$9</f>
        <v>4313.17</v>
      </c>
      <c r="Q454" s="118">
        <f>VLOOKUP($A454+ROUND((COLUMN()-2)/24,5),АТС!$A$41:$F$784,3)+'Иные услуги '!$C$5+'РСТ РСО-А'!$L$6+'РСТ РСО-А'!$H$9</f>
        <v>4313.3999999999996</v>
      </c>
      <c r="R454" s="118">
        <f>VLOOKUP($A454+ROUND((COLUMN()-2)/24,5),АТС!$A$41:$F$784,3)+'Иные услуги '!$C$5+'РСТ РСО-А'!$L$6+'РСТ РСО-А'!$H$9</f>
        <v>4303.72</v>
      </c>
      <c r="S454" s="118">
        <f>VLOOKUP($A454+ROUND((COLUMN()-2)/24,5),АТС!$A$41:$F$784,3)+'Иные услуги '!$C$5+'РСТ РСО-А'!$L$6+'РСТ РСО-А'!$H$9</f>
        <v>4440.21</v>
      </c>
      <c r="T454" s="118">
        <f>VLOOKUP($A454+ROUND((COLUMN()-2)/24,5),АТС!$A$41:$F$784,3)+'Иные услуги '!$C$5+'РСТ РСО-А'!$L$6+'РСТ РСО-А'!$H$9</f>
        <v>4442.75</v>
      </c>
      <c r="U454" s="118">
        <f>VLOOKUP($A454+ROUND((COLUMN()-2)/24,5),АТС!$A$41:$F$784,3)+'Иные услуги '!$C$5+'РСТ РСО-А'!$L$6+'РСТ РСО-А'!$H$9</f>
        <v>4367.91</v>
      </c>
      <c r="V454" s="118">
        <f>VLOOKUP($A454+ROUND((COLUMN()-2)/24,5),АТС!$A$41:$F$784,3)+'Иные услуги '!$C$5+'РСТ РСО-А'!$L$6+'РСТ РСО-А'!$H$9</f>
        <v>4317.12</v>
      </c>
      <c r="W454" s="118">
        <f>VLOOKUP($A454+ROUND((COLUMN()-2)/24,5),АТС!$A$41:$F$784,3)+'Иные услуги '!$C$5+'РСТ РСО-А'!$L$6+'РСТ РСО-А'!$H$9</f>
        <v>4330.12</v>
      </c>
      <c r="X454" s="118">
        <f>VLOOKUP($A454+ROUND((COLUMN()-2)/24,5),АТС!$A$41:$F$784,3)+'Иные услуги '!$C$5+'РСТ РСО-А'!$L$6+'РСТ РСО-А'!$H$9</f>
        <v>4416.47</v>
      </c>
      <c r="Y454" s="118">
        <f>VLOOKUP($A454+ROUND((COLUMN()-2)/24,5),АТС!$A$41:$F$784,3)+'Иные услуги '!$C$5+'РСТ РСО-А'!$L$6+'РСТ РСО-А'!$H$9</f>
        <v>4369.66</v>
      </c>
    </row>
    <row r="455" spans="1:27" x14ac:dyDescent="0.2">
      <c r="A455" s="66">
        <f t="shared" si="12"/>
        <v>43403</v>
      </c>
      <c r="B455" s="118">
        <f>VLOOKUP($A455+ROUND((COLUMN()-2)/24,5),АТС!$A$41:$F$784,3)+'Иные услуги '!$C$5+'РСТ РСО-А'!$L$6+'РСТ РСО-А'!$H$9</f>
        <v>4285.99</v>
      </c>
      <c r="C455" s="118">
        <f>VLOOKUP($A455+ROUND((COLUMN()-2)/24,5),АТС!$A$41:$F$784,3)+'Иные услуги '!$C$5+'РСТ РСО-А'!$L$6+'РСТ РСО-А'!$H$9</f>
        <v>4283.5</v>
      </c>
      <c r="D455" s="118">
        <f>VLOOKUP($A455+ROUND((COLUMN()-2)/24,5),АТС!$A$41:$F$784,3)+'Иные услуги '!$C$5+'РСТ РСО-А'!$L$6+'РСТ РСО-А'!$H$9</f>
        <v>4283.13</v>
      </c>
      <c r="E455" s="118">
        <f>VLOOKUP($A455+ROUND((COLUMN()-2)/24,5),АТС!$A$41:$F$784,3)+'Иные услуги '!$C$5+'РСТ РСО-А'!$L$6+'РСТ РСО-А'!$H$9</f>
        <v>4282.8900000000003</v>
      </c>
      <c r="F455" s="118">
        <f>VLOOKUP($A455+ROUND((COLUMN()-2)/24,5),АТС!$A$41:$F$784,3)+'Иные услуги '!$C$5+'РСТ РСО-А'!$L$6+'РСТ РСО-А'!$H$9</f>
        <v>4284.08</v>
      </c>
      <c r="G455" s="118">
        <f>VLOOKUP($A455+ROUND((COLUMN()-2)/24,5),АТС!$A$41:$F$784,3)+'Иные услуги '!$C$5+'РСТ РСО-А'!$L$6+'РСТ РСО-А'!$H$9</f>
        <v>4285.55</v>
      </c>
      <c r="H455" s="118">
        <f>VLOOKUP($A455+ROUND((COLUMN()-2)/24,5),АТС!$A$41:$F$784,3)+'Иные услуги '!$C$5+'РСТ РСО-А'!$L$6+'РСТ РСО-А'!$H$9</f>
        <v>4293.3</v>
      </c>
      <c r="I455" s="118">
        <f>VLOOKUP($A455+ROUND((COLUMN()-2)/24,5),АТС!$A$41:$F$784,3)+'Иные услуги '!$C$5+'РСТ РСО-А'!$L$6+'РСТ РСО-А'!$H$9</f>
        <v>4410.1899999999996</v>
      </c>
      <c r="J455" s="118">
        <f>VLOOKUP($A455+ROUND((COLUMN()-2)/24,5),АТС!$A$41:$F$784,3)+'Иные услуги '!$C$5+'РСТ РСО-А'!$L$6+'РСТ РСО-А'!$H$9</f>
        <v>4316.5999999999995</v>
      </c>
      <c r="K455" s="118">
        <f>VLOOKUP($A455+ROUND((COLUMN()-2)/24,5),АТС!$A$41:$F$784,3)+'Иные услуги '!$C$5+'РСТ РСО-А'!$L$6+'РСТ РСО-А'!$H$9</f>
        <v>4303.32</v>
      </c>
      <c r="L455" s="118">
        <f>VLOOKUP($A455+ROUND((COLUMN()-2)/24,5),АТС!$A$41:$F$784,3)+'Иные услуги '!$C$5+'РСТ РСО-А'!$L$6+'РСТ РСО-А'!$H$9</f>
        <v>4303.08</v>
      </c>
      <c r="M455" s="118">
        <f>VLOOKUP($A455+ROUND((COLUMN()-2)/24,5),АТС!$A$41:$F$784,3)+'Иные услуги '!$C$5+'РСТ РСО-А'!$L$6+'РСТ РСО-А'!$H$9</f>
        <v>4288.3</v>
      </c>
      <c r="N455" s="118">
        <f>VLOOKUP($A455+ROUND((COLUMN()-2)/24,5),АТС!$A$41:$F$784,3)+'Иные услуги '!$C$5+'РСТ РСО-А'!$L$6+'РСТ РСО-А'!$H$9</f>
        <v>4304.49</v>
      </c>
      <c r="O455" s="118">
        <f>VLOOKUP($A455+ROUND((COLUMN()-2)/24,5),АТС!$A$41:$F$784,3)+'Иные услуги '!$C$5+'РСТ РСО-А'!$L$6+'РСТ РСО-А'!$H$9</f>
        <v>4304</v>
      </c>
      <c r="P455" s="118">
        <f>VLOOKUP($A455+ROUND((COLUMN()-2)/24,5),АТС!$A$41:$F$784,3)+'Иные услуги '!$C$5+'РСТ РСО-А'!$L$6+'РСТ РСО-А'!$H$9</f>
        <v>4303.99</v>
      </c>
      <c r="Q455" s="118">
        <f>VLOOKUP($A455+ROUND((COLUMN()-2)/24,5),АТС!$A$41:$F$784,3)+'Иные услуги '!$C$5+'РСТ РСО-А'!$L$6+'РСТ РСО-А'!$H$9</f>
        <v>4304.17</v>
      </c>
      <c r="R455" s="118">
        <f>VLOOKUP($A455+ROUND((COLUMN()-2)/24,5),АТС!$A$41:$F$784,3)+'Иные услуги '!$C$5+'РСТ РСО-А'!$L$6+'РСТ РСО-А'!$H$9</f>
        <v>4302.0999999999995</v>
      </c>
      <c r="S455" s="118">
        <f>VLOOKUP($A455+ROUND((COLUMN()-2)/24,5),АТС!$A$41:$F$784,3)+'Иные услуги '!$C$5+'РСТ РСО-А'!$L$6+'РСТ РСО-А'!$H$9</f>
        <v>4404.59</v>
      </c>
      <c r="T455" s="118">
        <f>VLOOKUP($A455+ROUND((COLUMN()-2)/24,5),АТС!$A$41:$F$784,3)+'Иные услуги '!$C$5+'РСТ РСО-А'!$L$6+'РСТ РСО-А'!$H$9</f>
        <v>4453.17</v>
      </c>
      <c r="U455" s="118">
        <f>VLOOKUP($A455+ROUND((COLUMN()-2)/24,5),АТС!$A$41:$F$784,3)+'Иные услуги '!$C$5+'РСТ РСО-А'!$L$6+'РСТ РСО-А'!$H$9</f>
        <v>4372.05</v>
      </c>
      <c r="V455" s="118">
        <f>VLOOKUP($A455+ROUND((COLUMN()-2)/24,5),АТС!$A$41:$F$784,3)+'Иные услуги '!$C$5+'РСТ РСО-А'!$L$6+'РСТ РСО-А'!$H$9</f>
        <v>4339.26</v>
      </c>
      <c r="W455" s="118">
        <f>VLOOKUP($A455+ROUND((COLUMN()-2)/24,5),АТС!$A$41:$F$784,3)+'Иные услуги '!$C$5+'РСТ РСО-А'!$L$6+'РСТ РСО-А'!$H$9</f>
        <v>4352.7699999999995</v>
      </c>
      <c r="X455" s="118">
        <f>VLOOKUP($A455+ROUND((COLUMN()-2)/24,5),АТС!$A$41:$F$784,3)+'Иные услуги '!$C$5+'РСТ РСО-А'!$L$6+'РСТ РСО-А'!$H$9</f>
        <v>4424.7299999999996</v>
      </c>
      <c r="Y455" s="118">
        <f>VLOOKUP($A455+ROUND((COLUMN()-2)/24,5),АТС!$A$41:$F$784,3)+'Иные услуги '!$C$5+'РСТ РСО-А'!$L$6+'РСТ РСО-А'!$H$9</f>
        <v>4405.9399999999996</v>
      </c>
    </row>
    <row r="456" spans="1:27" x14ac:dyDescent="0.2">
      <c r="A456" s="66">
        <f t="shared" si="12"/>
        <v>43404</v>
      </c>
      <c r="B456" s="118">
        <f>VLOOKUP($A456+ROUND((COLUMN()-2)/24,5),АТС!$A$41:$F$784,3)+'Иные услуги '!$C$5+'РСТ РСО-А'!$L$6+'РСТ РСО-А'!$H$9</f>
        <v>4289.5</v>
      </c>
      <c r="C456" s="118">
        <f>VLOOKUP($A456+ROUND((COLUMN()-2)/24,5),АТС!$A$41:$F$784,3)+'Иные услуги '!$C$5+'РСТ РСО-А'!$L$6+'РСТ РСО-А'!$H$9</f>
        <v>4283.1899999999996</v>
      </c>
      <c r="D456" s="118">
        <f>VLOOKUP($A456+ROUND((COLUMN()-2)/24,5),АТС!$A$41:$F$784,3)+'Иные услуги '!$C$5+'РСТ РСО-А'!$L$6+'РСТ РСО-А'!$H$9</f>
        <v>4282.59</v>
      </c>
      <c r="E456" s="118">
        <f>VLOOKUP($A456+ROUND((COLUMN()-2)/24,5),АТС!$A$41:$F$784,3)+'Иные услуги '!$C$5+'РСТ РСО-А'!$L$6+'РСТ РСО-А'!$H$9</f>
        <v>4282.41</v>
      </c>
      <c r="F456" s="118">
        <f>VLOOKUP($A456+ROUND((COLUMN()-2)/24,5),АТС!$A$41:$F$784,3)+'Иные услуги '!$C$5+'РСТ РСО-А'!$L$6+'РСТ РСО-А'!$H$9</f>
        <v>4282.88</v>
      </c>
      <c r="G456" s="118">
        <f>VLOOKUP($A456+ROUND((COLUMN()-2)/24,5),АТС!$A$41:$F$784,3)+'Иные услуги '!$C$5+'РСТ РСО-А'!$L$6+'РСТ РСО-А'!$H$9</f>
        <v>4284.0999999999995</v>
      </c>
      <c r="H456" s="118">
        <f>VLOOKUP($A456+ROUND((COLUMN()-2)/24,5),АТС!$A$41:$F$784,3)+'Иные услуги '!$C$5+'РСТ РСО-А'!$L$6+'РСТ РСО-А'!$H$9</f>
        <v>4293.07</v>
      </c>
      <c r="I456" s="118">
        <f>VLOOKUP($A456+ROUND((COLUMN()-2)/24,5),АТС!$A$41:$F$784,3)+'Иные услуги '!$C$5+'РСТ РСО-А'!$L$6+'РСТ РСО-А'!$H$9</f>
        <v>4407.8999999999996</v>
      </c>
      <c r="J456" s="118">
        <f>VLOOKUP($A456+ROUND((COLUMN()-2)/24,5),АТС!$A$41:$F$784,3)+'Иные услуги '!$C$5+'РСТ РСО-А'!$L$6+'РСТ РСО-А'!$H$9</f>
        <v>4314.16</v>
      </c>
      <c r="K456" s="118">
        <f>VLOOKUP($A456+ROUND((COLUMN()-2)/24,5),АТС!$A$41:$F$784,3)+'Иные услуги '!$C$5+'РСТ РСО-А'!$L$6+'РСТ РСО-А'!$H$9</f>
        <v>4302.79</v>
      </c>
      <c r="L456" s="118">
        <f>VLOOKUP($A456+ROUND((COLUMN()-2)/24,5),АТС!$A$41:$F$784,3)+'Иные услуги '!$C$5+'РСТ РСО-А'!$L$6+'РСТ РСО-А'!$H$9</f>
        <v>4304.3100000000004</v>
      </c>
      <c r="M456" s="118">
        <f>VLOOKUP($A456+ROUND((COLUMN()-2)/24,5),АТС!$A$41:$F$784,3)+'Иные услуги '!$C$5+'РСТ РСО-А'!$L$6+'РСТ РСО-А'!$H$9</f>
        <v>4288.6899999999996</v>
      </c>
      <c r="N456" s="118">
        <f>VLOOKUP($A456+ROUND((COLUMN()-2)/24,5),АТС!$A$41:$F$784,3)+'Иные услуги '!$C$5+'РСТ РСО-А'!$L$6+'РСТ РСО-А'!$H$9</f>
        <v>4313.63</v>
      </c>
      <c r="O456" s="118">
        <f>VLOOKUP($A456+ROUND((COLUMN()-2)/24,5),АТС!$A$41:$F$784,3)+'Иные услуги '!$C$5+'РСТ РСО-А'!$L$6+'РСТ РСО-А'!$H$9</f>
        <v>4313.16</v>
      </c>
      <c r="P456" s="118">
        <f>VLOOKUP($A456+ROUND((COLUMN()-2)/24,5),АТС!$A$41:$F$784,3)+'Иные услуги '!$C$5+'РСТ РСО-А'!$L$6+'РСТ РСО-А'!$H$9</f>
        <v>4313.29</v>
      </c>
      <c r="Q456" s="118">
        <f>VLOOKUP($A456+ROUND((COLUMN()-2)/24,5),АТС!$A$41:$F$784,3)+'Иные услуги '!$C$5+'РСТ РСО-А'!$L$6+'РСТ РСО-А'!$H$9</f>
        <v>4313.34</v>
      </c>
      <c r="R456" s="118">
        <f>VLOOKUP($A456+ROUND((COLUMN()-2)/24,5),АТС!$A$41:$F$784,3)+'Иные услуги '!$C$5+'РСТ РСО-А'!$L$6+'РСТ РСО-А'!$H$9</f>
        <v>4303.13</v>
      </c>
      <c r="S456" s="118">
        <f>VLOOKUP($A456+ROUND((COLUMN()-2)/24,5),АТС!$A$41:$F$784,3)+'Иные услуги '!$C$5+'РСТ РСО-А'!$L$6+'РСТ РСО-А'!$H$9</f>
        <v>4406.43</v>
      </c>
      <c r="T456" s="118">
        <f>VLOOKUP($A456+ROUND((COLUMN()-2)/24,5),АТС!$A$41:$F$784,3)+'Иные услуги '!$C$5+'РСТ РСО-А'!$L$6+'РСТ РСО-А'!$H$9</f>
        <v>4456.42</v>
      </c>
      <c r="U456" s="118">
        <f>VLOOKUP($A456+ROUND((COLUMN()-2)/24,5),АТС!$A$41:$F$784,3)+'Иные услуги '!$C$5+'РСТ РСО-А'!$L$6+'РСТ РСО-А'!$H$9</f>
        <v>4368.71</v>
      </c>
      <c r="V456" s="118">
        <f>VLOOKUP($A456+ROUND((COLUMN()-2)/24,5),АТС!$A$41:$F$784,3)+'Иные услуги '!$C$5+'РСТ РСО-А'!$L$6+'РСТ РСО-А'!$H$9</f>
        <v>4337.76</v>
      </c>
      <c r="W456" s="118">
        <f>VLOOKUP($A456+ROUND((COLUMN()-2)/24,5),АТС!$A$41:$F$784,3)+'Иные услуги '!$C$5+'РСТ РСО-А'!$L$6+'РСТ РСО-А'!$H$9</f>
        <v>4335.6499999999996</v>
      </c>
      <c r="X456" s="118">
        <f>VLOOKUP($A456+ROUND((COLUMN()-2)/24,5),АТС!$A$41:$F$784,3)+'Иные услуги '!$C$5+'РСТ РСО-А'!$L$6+'РСТ РСО-А'!$H$9</f>
        <v>4403.54</v>
      </c>
      <c r="Y456" s="118">
        <f>VLOOKUP($A456+ROUND((COLUMN()-2)/24,5),АТС!$A$41:$F$784,3)+'Иные услуги '!$C$5+'РСТ РСО-А'!$L$6+'РСТ РСО-А'!$H$9</f>
        <v>4394.01</v>
      </c>
    </row>
    <row r="458" spans="1:27" ht="12.75" customHeight="1" x14ac:dyDescent="0.2">
      <c r="A458" s="149" t="s">
        <v>35</v>
      </c>
      <c r="B458" s="143" t="s">
        <v>129</v>
      </c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5"/>
    </row>
    <row r="459" spans="1:27" ht="12.75" customHeight="1" x14ac:dyDescent="0.2">
      <c r="A459" s="150"/>
      <c r="B459" s="146"/>
      <c r="C459" s="147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8"/>
    </row>
    <row r="460" spans="1:27" s="94" customFormat="1" ht="12.75" customHeight="1" x14ac:dyDescent="0.2">
      <c r="A460" s="150"/>
      <c r="B460" s="194" t="s">
        <v>100</v>
      </c>
      <c r="C460" s="184" t="s">
        <v>101</v>
      </c>
      <c r="D460" s="184" t="s">
        <v>102</v>
      </c>
      <c r="E460" s="184" t="s">
        <v>103</v>
      </c>
      <c r="F460" s="184" t="s">
        <v>104</v>
      </c>
      <c r="G460" s="184" t="s">
        <v>105</v>
      </c>
      <c r="H460" s="184" t="s">
        <v>106</v>
      </c>
      <c r="I460" s="184" t="s">
        <v>107</v>
      </c>
      <c r="J460" s="184" t="s">
        <v>108</v>
      </c>
      <c r="K460" s="184" t="s">
        <v>109</v>
      </c>
      <c r="L460" s="184" t="s">
        <v>110</v>
      </c>
      <c r="M460" s="184" t="s">
        <v>111</v>
      </c>
      <c r="N460" s="196" t="s">
        <v>112</v>
      </c>
      <c r="O460" s="184" t="s">
        <v>113</v>
      </c>
      <c r="P460" s="184" t="s">
        <v>114</v>
      </c>
      <c r="Q460" s="184" t="s">
        <v>115</v>
      </c>
      <c r="R460" s="184" t="s">
        <v>116</v>
      </c>
      <c r="S460" s="184" t="s">
        <v>117</v>
      </c>
      <c r="T460" s="184" t="s">
        <v>118</v>
      </c>
      <c r="U460" s="184" t="s">
        <v>119</v>
      </c>
      <c r="V460" s="184" t="s">
        <v>120</v>
      </c>
      <c r="W460" s="184" t="s">
        <v>121</v>
      </c>
      <c r="X460" s="184" t="s">
        <v>122</v>
      </c>
      <c r="Y460" s="184" t="s">
        <v>123</v>
      </c>
    </row>
    <row r="461" spans="1:27" s="94" customFormat="1" ht="11.25" customHeight="1" x14ac:dyDescent="0.2">
      <c r="A461" s="151"/>
      <c r="B461" s="195"/>
      <c r="C461" s="185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  <c r="N461" s="197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</row>
    <row r="462" spans="1:27" ht="15.75" customHeight="1" x14ac:dyDescent="0.2">
      <c r="A462" s="66">
        <f>A426</f>
        <v>43374</v>
      </c>
      <c r="B462" s="85" t="str">
        <f>VLOOKUP($A462+ROUND((COLUMN()-2)/24,5),АТС!$A$41:$F$784,4)</f>
        <v>0</v>
      </c>
      <c r="C462" s="85" t="str">
        <f>VLOOKUP($A462+ROUND((COLUMN()-2)/24,5),АТС!$A$41:$F$784,4)</f>
        <v>0</v>
      </c>
      <c r="D462" s="85" t="str">
        <f>VLOOKUP($A462+ROUND((COLUMN()-2)/24,5),АТС!$A$41:$F$784,4)</f>
        <v>0</v>
      </c>
      <c r="E462" s="85" t="str">
        <f>VLOOKUP($A462+ROUND((COLUMN()-2)/24,5),АТС!$A$41:$F$784,4)</f>
        <v>0</v>
      </c>
      <c r="F462" s="85" t="str">
        <f>VLOOKUP($A462+ROUND((COLUMN()-2)/24,5),АТС!$A$41:$F$784,4)</f>
        <v>8,44</v>
      </c>
      <c r="G462" s="85" t="str">
        <f>VLOOKUP($A462+ROUND((COLUMN()-2)/24,5),АТС!$A$41:$F$784,4)</f>
        <v>0</v>
      </c>
      <c r="H462" s="85" t="str">
        <f>VLOOKUP($A462+ROUND((COLUMN()-2)/24,5),АТС!$A$41:$F$784,4)</f>
        <v>205,59</v>
      </c>
      <c r="I462" s="85" t="str">
        <f>VLOOKUP($A462+ROUND((COLUMN()-2)/24,5),АТС!$A$41:$F$784,4)</f>
        <v>223,28</v>
      </c>
      <c r="J462" s="85" t="str">
        <f>VLOOKUP($A462+ROUND((COLUMN()-2)/24,5),АТС!$A$41:$F$784,4)</f>
        <v>231,16</v>
      </c>
      <c r="K462" s="85" t="str">
        <f>VLOOKUP($A462+ROUND((COLUMN()-2)/24,5),АТС!$A$41:$F$784,4)</f>
        <v>166,27</v>
      </c>
      <c r="L462" s="85" t="str">
        <f>VLOOKUP($A462+ROUND((COLUMN()-2)/24,5),АТС!$A$41:$F$784,4)</f>
        <v>143,64</v>
      </c>
      <c r="M462" s="85" t="str">
        <f>VLOOKUP($A462+ROUND((COLUMN()-2)/24,5),АТС!$A$41:$F$784,4)</f>
        <v>51</v>
      </c>
      <c r="N462" s="85" t="str">
        <f>VLOOKUP($A462+ROUND((COLUMN()-2)/24,5),АТС!$A$41:$F$784,4)</f>
        <v>61,21</v>
      </c>
      <c r="O462" s="85" t="str">
        <f>VLOOKUP($A462+ROUND((COLUMN()-2)/24,5),АТС!$A$41:$F$784,4)</f>
        <v>32,45</v>
      </c>
      <c r="P462" s="85" t="str">
        <f>VLOOKUP($A462+ROUND((COLUMN()-2)/24,5),АТС!$A$41:$F$784,4)</f>
        <v>0</v>
      </c>
      <c r="Q462" s="85" t="str">
        <f>VLOOKUP($A462+ROUND((COLUMN()-2)/24,5),АТС!$A$41:$F$784,4)</f>
        <v>0</v>
      </c>
      <c r="R462" s="85" t="str">
        <f>VLOOKUP($A462+ROUND((COLUMN()-2)/24,5),АТС!$A$41:$F$784,4)</f>
        <v>0</v>
      </c>
      <c r="S462" s="85" t="str">
        <f>VLOOKUP($A462+ROUND((COLUMN()-2)/24,5),АТС!$A$41:$F$784,4)</f>
        <v>0</v>
      </c>
      <c r="T462" s="85" t="str">
        <f>VLOOKUP($A462+ROUND((COLUMN()-2)/24,5),АТС!$A$41:$F$784,4)</f>
        <v>73,83</v>
      </c>
      <c r="U462" s="85" t="str">
        <f>VLOOKUP($A462+ROUND((COLUMN()-2)/24,5),АТС!$A$41:$F$784,4)</f>
        <v>0</v>
      </c>
      <c r="V462" s="85" t="str">
        <f>VLOOKUP($A462+ROUND((COLUMN()-2)/24,5),АТС!$A$41:$F$784,4)</f>
        <v>0</v>
      </c>
      <c r="W462" s="85" t="str">
        <f>VLOOKUP($A462+ROUND((COLUMN()-2)/24,5),АТС!$A$41:$F$784,4)</f>
        <v>0</v>
      </c>
      <c r="X462" s="85" t="str">
        <f>VLOOKUP($A462+ROUND((COLUMN()-2)/24,5),АТС!$A$41:$F$784,4)</f>
        <v>0</v>
      </c>
      <c r="Y462" s="85" t="str">
        <f>VLOOKUP($A462+ROUND((COLUMN()-2)/24,5),АТС!$A$41:$F$784,4)</f>
        <v>0</v>
      </c>
      <c r="AA462" s="67"/>
    </row>
    <row r="463" spans="1:27" x14ac:dyDescent="0.2">
      <c r="A463" s="66">
        <f>A462+1</f>
        <v>43375</v>
      </c>
      <c r="B463" s="85" t="str">
        <f>VLOOKUP($A463+ROUND((COLUMN()-2)/24,5),АТС!$A$41:$F$784,4)</f>
        <v>0</v>
      </c>
      <c r="C463" s="85" t="str">
        <f>VLOOKUP($A463+ROUND((COLUMN()-2)/24,5),АТС!$A$41:$F$784,4)</f>
        <v>0</v>
      </c>
      <c r="D463" s="85" t="str">
        <f>VLOOKUP($A463+ROUND((COLUMN()-2)/24,5),АТС!$A$41:$F$784,4)</f>
        <v>0</v>
      </c>
      <c r="E463" s="85" t="str">
        <f>VLOOKUP($A463+ROUND((COLUMN()-2)/24,5),АТС!$A$41:$F$784,4)</f>
        <v>0</v>
      </c>
      <c r="F463" s="85" t="str">
        <f>VLOOKUP($A463+ROUND((COLUMN()-2)/24,5),АТС!$A$41:$F$784,4)</f>
        <v>0</v>
      </c>
      <c r="G463" s="85" t="str">
        <f>VLOOKUP($A463+ROUND((COLUMN()-2)/24,5),АТС!$A$41:$F$784,4)</f>
        <v>103,03</v>
      </c>
      <c r="H463" s="85" t="str">
        <f>VLOOKUP($A463+ROUND((COLUMN()-2)/24,5),АТС!$A$41:$F$784,4)</f>
        <v>66,21</v>
      </c>
      <c r="I463" s="85" t="str">
        <f>VLOOKUP($A463+ROUND((COLUMN()-2)/24,5),АТС!$A$41:$F$784,4)</f>
        <v>0,04</v>
      </c>
      <c r="J463" s="85" t="str">
        <f>VLOOKUP($A463+ROUND((COLUMN()-2)/24,5),АТС!$A$41:$F$784,4)</f>
        <v>0</v>
      </c>
      <c r="K463" s="85" t="str">
        <f>VLOOKUP($A463+ROUND((COLUMN()-2)/24,5),АТС!$A$41:$F$784,4)</f>
        <v>0,01</v>
      </c>
      <c r="L463" s="85" t="str">
        <f>VLOOKUP($A463+ROUND((COLUMN()-2)/24,5),АТС!$A$41:$F$784,4)</f>
        <v>0</v>
      </c>
      <c r="M463" s="85" t="str">
        <f>VLOOKUP($A463+ROUND((COLUMN()-2)/24,5),АТС!$A$41:$F$784,4)</f>
        <v>0</v>
      </c>
      <c r="N463" s="85" t="str">
        <f>VLOOKUP($A463+ROUND((COLUMN()-2)/24,5),АТС!$A$41:$F$784,4)</f>
        <v>0</v>
      </c>
      <c r="O463" s="85" t="str">
        <f>VLOOKUP($A463+ROUND((COLUMN()-2)/24,5),АТС!$A$41:$F$784,4)</f>
        <v>0</v>
      </c>
      <c r="P463" s="85" t="str">
        <f>VLOOKUP($A463+ROUND((COLUMN()-2)/24,5),АТС!$A$41:$F$784,4)</f>
        <v>0</v>
      </c>
      <c r="Q463" s="85" t="str">
        <f>VLOOKUP($A463+ROUND((COLUMN()-2)/24,5),АТС!$A$41:$F$784,4)</f>
        <v>0</v>
      </c>
      <c r="R463" s="85" t="str">
        <f>VLOOKUP($A463+ROUND((COLUMN()-2)/24,5),АТС!$A$41:$F$784,4)</f>
        <v>0</v>
      </c>
      <c r="S463" s="85" t="str">
        <f>VLOOKUP($A463+ROUND((COLUMN()-2)/24,5),АТС!$A$41:$F$784,4)</f>
        <v>0</v>
      </c>
      <c r="T463" s="85" t="str">
        <f>VLOOKUP($A463+ROUND((COLUMN()-2)/24,5),АТС!$A$41:$F$784,4)</f>
        <v>0</v>
      </c>
      <c r="U463" s="85" t="str">
        <f>VLOOKUP($A463+ROUND((COLUMN()-2)/24,5),АТС!$A$41:$F$784,4)</f>
        <v>0</v>
      </c>
      <c r="V463" s="85" t="str">
        <f>VLOOKUP($A463+ROUND((COLUMN()-2)/24,5),АТС!$A$41:$F$784,4)</f>
        <v>0</v>
      </c>
      <c r="W463" s="85" t="str">
        <f>VLOOKUP($A463+ROUND((COLUMN()-2)/24,5),АТС!$A$41:$F$784,4)</f>
        <v>0</v>
      </c>
      <c r="X463" s="85" t="str">
        <f>VLOOKUP($A463+ROUND((COLUMN()-2)/24,5),АТС!$A$41:$F$784,4)</f>
        <v>0</v>
      </c>
      <c r="Y463" s="85" t="str">
        <f>VLOOKUP($A463+ROUND((COLUMN()-2)/24,5),АТС!$A$41:$F$784,4)</f>
        <v>0,01</v>
      </c>
    </row>
    <row r="464" spans="1:27" x14ac:dyDescent="0.2">
      <c r="A464" s="66">
        <f t="shared" ref="A464:A492" si="13">A463+1</f>
        <v>43376</v>
      </c>
      <c r="B464" s="85" t="str">
        <f>VLOOKUP($A464+ROUND((COLUMN()-2)/24,5),АТС!$A$41:$F$784,4)</f>
        <v>0</v>
      </c>
      <c r="C464" s="85" t="str">
        <f>VLOOKUP($A464+ROUND((COLUMN()-2)/24,5),АТС!$A$41:$F$784,4)</f>
        <v>0</v>
      </c>
      <c r="D464" s="85" t="str">
        <f>VLOOKUP($A464+ROUND((COLUMN()-2)/24,5),АТС!$A$41:$F$784,4)</f>
        <v>0</v>
      </c>
      <c r="E464" s="85" t="str">
        <f>VLOOKUP($A464+ROUND((COLUMN()-2)/24,5),АТС!$A$41:$F$784,4)</f>
        <v>12,88</v>
      </c>
      <c r="F464" s="85" t="str">
        <f>VLOOKUP($A464+ROUND((COLUMN()-2)/24,5),АТС!$A$41:$F$784,4)</f>
        <v>0</v>
      </c>
      <c r="G464" s="85" t="str">
        <f>VLOOKUP($A464+ROUND((COLUMN()-2)/24,5),АТС!$A$41:$F$784,4)</f>
        <v>3,94</v>
      </c>
      <c r="H464" s="85" t="str">
        <f>VLOOKUP($A464+ROUND((COLUMN()-2)/24,5),АТС!$A$41:$F$784,4)</f>
        <v>12,36</v>
      </c>
      <c r="I464" s="85" t="str">
        <f>VLOOKUP($A464+ROUND((COLUMN()-2)/24,5),АТС!$A$41:$F$784,4)</f>
        <v>0</v>
      </c>
      <c r="J464" s="85" t="str">
        <f>VLOOKUP($A464+ROUND((COLUMN()-2)/24,5),АТС!$A$41:$F$784,4)</f>
        <v>0</v>
      </c>
      <c r="K464" s="85" t="str">
        <f>VLOOKUP($A464+ROUND((COLUMN()-2)/24,5),АТС!$A$41:$F$784,4)</f>
        <v>0</v>
      </c>
      <c r="L464" s="85" t="str">
        <f>VLOOKUP($A464+ROUND((COLUMN()-2)/24,5),АТС!$A$41:$F$784,4)</f>
        <v>0</v>
      </c>
      <c r="M464" s="85" t="str">
        <f>VLOOKUP($A464+ROUND((COLUMN()-2)/24,5),АТС!$A$41:$F$784,4)</f>
        <v>0</v>
      </c>
      <c r="N464" s="85" t="str">
        <f>VLOOKUP($A464+ROUND((COLUMN()-2)/24,5),АТС!$A$41:$F$784,4)</f>
        <v>0</v>
      </c>
      <c r="O464" s="85" t="str">
        <f>VLOOKUP($A464+ROUND((COLUMN()-2)/24,5),АТС!$A$41:$F$784,4)</f>
        <v>0</v>
      </c>
      <c r="P464" s="85" t="str">
        <f>VLOOKUP($A464+ROUND((COLUMN()-2)/24,5),АТС!$A$41:$F$784,4)</f>
        <v>0</v>
      </c>
      <c r="Q464" s="85" t="str">
        <f>VLOOKUP($A464+ROUND((COLUMN()-2)/24,5),АТС!$A$41:$F$784,4)</f>
        <v>0</v>
      </c>
      <c r="R464" s="85" t="str">
        <f>VLOOKUP($A464+ROUND((COLUMN()-2)/24,5),АТС!$A$41:$F$784,4)</f>
        <v>0</v>
      </c>
      <c r="S464" s="85" t="str">
        <f>VLOOKUP($A464+ROUND((COLUMN()-2)/24,5),АТС!$A$41:$F$784,4)</f>
        <v>56,14</v>
      </c>
      <c r="T464" s="85" t="str">
        <f>VLOOKUP($A464+ROUND((COLUMN()-2)/24,5),АТС!$A$41:$F$784,4)</f>
        <v>30,02</v>
      </c>
      <c r="U464" s="85" t="str">
        <f>VLOOKUP($A464+ROUND((COLUMN()-2)/24,5),АТС!$A$41:$F$784,4)</f>
        <v>0</v>
      </c>
      <c r="V464" s="85" t="str">
        <f>VLOOKUP($A464+ROUND((COLUMN()-2)/24,5),АТС!$A$41:$F$784,4)</f>
        <v>0</v>
      </c>
      <c r="W464" s="85" t="str">
        <f>VLOOKUP($A464+ROUND((COLUMN()-2)/24,5),АТС!$A$41:$F$784,4)</f>
        <v>0</v>
      </c>
      <c r="X464" s="85" t="str">
        <f>VLOOKUP($A464+ROUND((COLUMN()-2)/24,5),АТС!$A$41:$F$784,4)</f>
        <v>0</v>
      </c>
      <c r="Y464" s="85" t="str">
        <f>VLOOKUP($A464+ROUND((COLUMN()-2)/24,5),АТС!$A$41:$F$784,4)</f>
        <v>0</v>
      </c>
    </row>
    <row r="465" spans="1:25" x14ac:dyDescent="0.2">
      <c r="A465" s="66">
        <f t="shared" si="13"/>
        <v>43377</v>
      </c>
      <c r="B465" s="85" t="str">
        <f>VLOOKUP($A465+ROUND((COLUMN()-2)/24,5),АТС!$A$41:$F$784,4)</f>
        <v>0</v>
      </c>
      <c r="C465" s="85" t="str">
        <f>VLOOKUP($A465+ROUND((COLUMN()-2)/24,5),АТС!$A$41:$F$784,4)</f>
        <v>0</v>
      </c>
      <c r="D465" s="85" t="str">
        <f>VLOOKUP($A465+ROUND((COLUMN()-2)/24,5),АТС!$A$41:$F$784,4)</f>
        <v>5,23</v>
      </c>
      <c r="E465" s="85" t="str">
        <f>VLOOKUP($A465+ROUND((COLUMN()-2)/24,5),АТС!$A$41:$F$784,4)</f>
        <v>0</v>
      </c>
      <c r="F465" s="85" t="str">
        <f>VLOOKUP($A465+ROUND((COLUMN()-2)/24,5),АТС!$A$41:$F$784,4)</f>
        <v>0</v>
      </c>
      <c r="G465" s="85" t="str">
        <f>VLOOKUP($A465+ROUND((COLUMN()-2)/24,5),АТС!$A$41:$F$784,4)</f>
        <v>0</v>
      </c>
      <c r="H465" s="85" t="str">
        <f>VLOOKUP($A465+ROUND((COLUMN()-2)/24,5),АТС!$A$41:$F$784,4)</f>
        <v>0</v>
      </c>
      <c r="I465" s="85" t="str">
        <f>VLOOKUP($A465+ROUND((COLUMN()-2)/24,5),АТС!$A$41:$F$784,4)</f>
        <v>130,69</v>
      </c>
      <c r="J465" s="85" t="str">
        <f>VLOOKUP($A465+ROUND((COLUMN()-2)/24,5),АТС!$A$41:$F$784,4)</f>
        <v>155,94</v>
      </c>
      <c r="K465" s="85" t="str">
        <f>VLOOKUP($A465+ROUND((COLUMN()-2)/24,5),АТС!$A$41:$F$784,4)</f>
        <v>0</v>
      </c>
      <c r="L465" s="85" t="str">
        <f>VLOOKUP($A465+ROUND((COLUMN()-2)/24,5),АТС!$A$41:$F$784,4)</f>
        <v>0,01</v>
      </c>
      <c r="M465" s="85" t="str">
        <f>VLOOKUP($A465+ROUND((COLUMN()-2)/24,5),АТС!$A$41:$F$784,4)</f>
        <v>0</v>
      </c>
      <c r="N465" s="85" t="str">
        <f>VLOOKUP($A465+ROUND((COLUMN()-2)/24,5),АТС!$A$41:$F$784,4)</f>
        <v>0,01</v>
      </c>
      <c r="O465" s="85" t="str">
        <f>VLOOKUP($A465+ROUND((COLUMN()-2)/24,5),АТС!$A$41:$F$784,4)</f>
        <v>0</v>
      </c>
      <c r="P465" s="85" t="str">
        <f>VLOOKUP($A465+ROUND((COLUMN()-2)/24,5),АТС!$A$41:$F$784,4)</f>
        <v>0,01</v>
      </c>
      <c r="Q465" s="85" t="str">
        <f>VLOOKUP($A465+ROUND((COLUMN()-2)/24,5),АТС!$A$41:$F$784,4)</f>
        <v>0,01</v>
      </c>
      <c r="R465" s="85" t="str">
        <f>VLOOKUP($A465+ROUND((COLUMN()-2)/24,5),АТС!$A$41:$F$784,4)</f>
        <v>0</v>
      </c>
      <c r="S465" s="85" t="str">
        <f>VLOOKUP($A465+ROUND((COLUMN()-2)/24,5),АТС!$A$41:$F$784,4)</f>
        <v>0</v>
      </c>
      <c r="T465" s="85" t="str">
        <f>VLOOKUP($A465+ROUND((COLUMN()-2)/24,5),АТС!$A$41:$F$784,4)</f>
        <v>0</v>
      </c>
      <c r="U465" s="85" t="str">
        <f>VLOOKUP($A465+ROUND((COLUMN()-2)/24,5),АТС!$A$41:$F$784,4)</f>
        <v>0</v>
      </c>
      <c r="V465" s="85" t="str">
        <f>VLOOKUP($A465+ROUND((COLUMN()-2)/24,5),АТС!$A$41:$F$784,4)</f>
        <v>0</v>
      </c>
      <c r="W465" s="85" t="str">
        <f>VLOOKUP($A465+ROUND((COLUMN()-2)/24,5),АТС!$A$41:$F$784,4)</f>
        <v>0,01</v>
      </c>
      <c r="X465" s="85" t="str">
        <f>VLOOKUP($A465+ROUND((COLUMN()-2)/24,5),АТС!$A$41:$F$784,4)</f>
        <v>0</v>
      </c>
      <c r="Y465" s="85" t="str">
        <f>VLOOKUP($A465+ROUND((COLUMN()-2)/24,5),АТС!$A$41:$F$784,4)</f>
        <v>0</v>
      </c>
    </row>
    <row r="466" spans="1:25" x14ac:dyDescent="0.2">
      <c r="A466" s="66">
        <f t="shared" si="13"/>
        <v>43378</v>
      </c>
      <c r="B466" s="85" t="str">
        <f>VLOOKUP($A466+ROUND((COLUMN()-2)/24,5),АТС!$A$41:$F$784,4)</f>
        <v>0</v>
      </c>
      <c r="C466" s="85" t="str">
        <f>VLOOKUP($A466+ROUND((COLUMN()-2)/24,5),АТС!$A$41:$F$784,4)</f>
        <v>0</v>
      </c>
      <c r="D466" s="85" t="str">
        <f>VLOOKUP($A466+ROUND((COLUMN()-2)/24,5),АТС!$A$41:$F$784,4)</f>
        <v>0</v>
      </c>
      <c r="E466" s="85" t="str">
        <f>VLOOKUP($A466+ROUND((COLUMN()-2)/24,5),АТС!$A$41:$F$784,4)</f>
        <v>0</v>
      </c>
      <c r="F466" s="85" t="str">
        <f>VLOOKUP($A466+ROUND((COLUMN()-2)/24,5),АТС!$A$41:$F$784,4)</f>
        <v>0</v>
      </c>
      <c r="G466" s="85" t="str">
        <f>VLOOKUP($A466+ROUND((COLUMN()-2)/24,5),АТС!$A$41:$F$784,4)</f>
        <v>0</v>
      </c>
      <c r="H466" s="85" t="str">
        <f>VLOOKUP($A466+ROUND((COLUMN()-2)/24,5),АТС!$A$41:$F$784,4)</f>
        <v>0</v>
      </c>
      <c r="I466" s="85" t="str">
        <f>VLOOKUP($A466+ROUND((COLUMN()-2)/24,5),АТС!$A$41:$F$784,4)</f>
        <v>0,01</v>
      </c>
      <c r="J466" s="85" t="str">
        <f>VLOOKUP($A466+ROUND((COLUMN()-2)/24,5),АТС!$A$41:$F$784,4)</f>
        <v>0</v>
      </c>
      <c r="K466" s="85" t="str">
        <f>VLOOKUP($A466+ROUND((COLUMN()-2)/24,5),АТС!$A$41:$F$784,4)</f>
        <v>0</v>
      </c>
      <c r="L466" s="85" t="str">
        <f>VLOOKUP($A466+ROUND((COLUMN()-2)/24,5),АТС!$A$41:$F$784,4)</f>
        <v>0</v>
      </c>
      <c r="M466" s="85" t="str">
        <f>VLOOKUP($A466+ROUND((COLUMN()-2)/24,5),АТС!$A$41:$F$784,4)</f>
        <v>0</v>
      </c>
      <c r="N466" s="85" t="str">
        <f>VLOOKUP($A466+ROUND((COLUMN()-2)/24,5),АТС!$A$41:$F$784,4)</f>
        <v>0</v>
      </c>
      <c r="O466" s="85" t="str">
        <f>VLOOKUP($A466+ROUND((COLUMN()-2)/24,5),АТС!$A$41:$F$784,4)</f>
        <v>0,01</v>
      </c>
      <c r="P466" s="85" t="str">
        <f>VLOOKUP($A466+ROUND((COLUMN()-2)/24,5),АТС!$A$41:$F$784,4)</f>
        <v>0</v>
      </c>
      <c r="Q466" s="85" t="str">
        <f>VLOOKUP($A466+ROUND((COLUMN()-2)/24,5),АТС!$A$41:$F$784,4)</f>
        <v>0</v>
      </c>
      <c r="R466" s="85" t="str">
        <f>VLOOKUP($A466+ROUND((COLUMN()-2)/24,5),АТС!$A$41:$F$784,4)</f>
        <v>0</v>
      </c>
      <c r="S466" s="85" t="str">
        <f>VLOOKUP($A466+ROUND((COLUMN()-2)/24,5),АТС!$A$41:$F$784,4)</f>
        <v>0</v>
      </c>
      <c r="T466" s="85" t="str">
        <f>VLOOKUP($A466+ROUND((COLUMN()-2)/24,5),АТС!$A$41:$F$784,4)</f>
        <v>0</v>
      </c>
      <c r="U466" s="85" t="str">
        <f>VLOOKUP($A466+ROUND((COLUMN()-2)/24,5),АТС!$A$41:$F$784,4)</f>
        <v>0</v>
      </c>
      <c r="V466" s="85" t="str">
        <f>VLOOKUP($A466+ROUND((COLUMN()-2)/24,5),АТС!$A$41:$F$784,4)</f>
        <v>0</v>
      </c>
      <c r="W466" s="85" t="str">
        <f>VLOOKUP($A466+ROUND((COLUMN()-2)/24,5),АТС!$A$41:$F$784,4)</f>
        <v>0</v>
      </c>
      <c r="X466" s="85" t="str">
        <f>VLOOKUP($A466+ROUND((COLUMN()-2)/24,5),АТС!$A$41:$F$784,4)</f>
        <v>0</v>
      </c>
      <c r="Y466" s="85" t="str">
        <f>VLOOKUP($A466+ROUND((COLUMN()-2)/24,5),АТС!$A$41:$F$784,4)</f>
        <v>0</v>
      </c>
    </row>
    <row r="467" spans="1:25" x14ac:dyDescent="0.2">
      <c r="A467" s="66">
        <f t="shared" si="13"/>
        <v>43379</v>
      </c>
      <c r="B467" s="85" t="str">
        <f>VLOOKUP($A467+ROUND((COLUMN()-2)/24,5),АТС!$A$41:$F$784,4)</f>
        <v>0</v>
      </c>
      <c r="C467" s="85" t="str">
        <f>VLOOKUP($A467+ROUND((COLUMN()-2)/24,5),АТС!$A$41:$F$784,4)</f>
        <v>0</v>
      </c>
      <c r="D467" s="85" t="str">
        <f>VLOOKUP($A467+ROUND((COLUMN()-2)/24,5),АТС!$A$41:$F$784,4)</f>
        <v>0</v>
      </c>
      <c r="E467" s="85" t="str">
        <f>VLOOKUP($A467+ROUND((COLUMN()-2)/24,5),АТС!$A$41:$F$784,4)</f>
        <v>0</v>
      </c>
      <c r="F467" s="85" t="str">
        <f>VLOOKUP($A467+ROUND((COLUMN()-2)/24,5),АТС!$A$41:$F$784,4)</f>
        <v>0</v>
      </c>
      <c r="G467" s="85" t="str">
        <f>VLOOKUP($A467+ROUND((COLUMN()-2)/24,5),АТС!$A$41:$F$784,4)</f>
        <v>0</v>
      </c>
      <c r="H467" s="85" t="str">
        <f>VLOOKUP($A467+ROUND((COLUMN()-2)/24,5),АТС!$A$41:$F$784,4)</f>
        <v>25,41</v>
      </c>
      <c r="I467" s="85" t="str">
        <f>VLOOKUP($A467+ROUND((COLUMN()-2)/24,5),АТС!$A$41:$F$784,4)</f>
        <v>0</v>
      </c>
      <c r="J467" s="85" t="str">
        <f>VLOOKUP($A467+ROUND((COLUMN()-2)/24,5),АТС!$A$41:$F$784,4)</f>
        <v>0</v>
      </c>
      <c r="K467" s="85" t="str">
        <f>VLOOKUP($A467+ROUND((COLUMN()-2)/24,5),АТС!$A$41:$F$784,4)</f>
        <v>0</v>
      </c>
      <c r="L467" s="85" t="str">
        <f>VLOOKUP($A467+ROUND((COLUMN()-2)/24,5),АТС!$A$41:$F$784,4)</f>
        <v>0</v>
      </c>
      <c r="M467" s="85" t="str">
        <f>VLOOKUP($A467+ROUND((COLUMN()-2)/24,5),АТС!$A$41:$F$784,4)</f>
        <v>0</v>
      </c>
      <c r="N467" s="85" t="str">
        <f>VLOOKUP($A467+ROUND((COLUMN()-2)/24,5),АТС!$A$41:$F$784,4)</f>
        <v>0</v>
      </c>
      <c r="O467" s="85" t="str">
        <f>VLOOKUP($A467+ROUND((COLUMN()-2)/24,5),АТС!$A$41:$F$784,4)</f>
        <v>0</v>
      </c>
      <c r="P467" s="85" t="str">
        <f>VLOOKUP($A467+ROUND((COLUMN()-2)/24,5),АТС!$A$41:$F$784,4)</f>
        <v>0</v>
      </c>
      <c r="Q467" s="85" t="str">
        <f>VLOOKUP($A467+ROUND((COLUMN()-2)/24,5),АТС!$A$41:$F$784,4)</f>
        <v>0</v>
      </c>
      <c r="R467" s="85" t="str">
        <f>VLOOKUP($A467+ROUND((COLUMN()-2)/24,5),АТС!$A$41:$F$784,4)</f>
        <v>0</v>
      </c>
      <c r="S467" s="85" t="str">
        <f>VLOOKUP($A467+ROUND((COLUMN()-2)/24,5),АТС!$A$41:$F$784,4)</f>
        <v>31,39</v>
      </c>
      <c r="T467" s="85" t="str">
        <f>VLOOKUP($A467+ROUND((COLUMN()-2)/24,5),АТС!$A$41:$F$784,4)</f>
        <v>0</v>
      </c>
      <c r="U467" s="85" t="str">
        <f>VLOOKUP($A467+ROUND((COLUMN()-2)/24,5),АТС!$A$41:$F$784,4)</f>
        <v>0</v>
      </c>
      <c r="V467" s="85" t="str">
        <f>VLOOKUP($A467+ROUND((COLUMN()-2)/24,5),АТС!$A$41:$F$784,4)</f>
        <v>0</v>
      </c>
      <c r="W467" s="85" t="str">
        <f>VLOOKUP($A467+ROUND((COLUMN()-2)/24,5),АТС!$A$41:$F$784,4)</f>
        <v>0</v>
      </c>
      <c r="X467" s="85" t="str">
        <f>VLOOKUP($A467+ROUND((COLUMN()-2)/24,5),АТС!$A$41:$F$784,4)</f>
        <v>0</v>
      </c>
      <c r="Y467" s="85" t="str">
        <f>VLOOKUP($A467+ROUND((COLUMN()-2)/24,5),АТС!$A$41:$F$784,4)</f>
        <v>0</v>
      </c>
    </row>
    <row r="468" spans="1:25" x14ac:dyDescent="0.2">
      <c r="A468" s="66">
        <f t="shared" si="13"/>
        <v>43380</v>
      </c>
      <c r="B468" s="85" t="str">
        <f>VLOOKUP($A468+ROUND((COLUMN()-2)/24,5),АТС!$A$41:$F$784,4)</f>
        <v>49,63</v>
      </c>
      <c r="C468" s="85" t="str">
        <f>VLOOKUP($A468+ROUND((COLUMN()-2)/24,5),АТС!$A$41:$F$784,4)</f>
        <v>327,2</v>
      </c>
      <c r="D468" s="85" t="str">
        <f>VLOOKUP($A468+ROUND((COLUMN()-2)/24,5),АТС!$A$41:$F$784,4)</f>
        <v>419,35</v>
      </c>
      <c r="E468" s="85" t="str">
        <f>VLOOKUP($A468+ROUND((COLUMN()-2)/24,5),АТС!$A$41:$F$784,4)</f>
        <v>452,4</v>
      </c>
      <c r="F468" s="85" t="str">
        <f>VLOOKUP($A468+ROUND((COLUMN()-2)/24,5),АТС!$A$41:$F$784,4)</f>
        <v>610</v>
      </c>
      <c r="G468" s="85" t="str">
        <f>VLOOKUP($A468+ROUND((COLUMN()-2)/24,5),АТС!$A$41:$F$784,4)</f>
        <v>18,77</v>
      </c>
      <c r="H468" s="85" t="str">
        <f>VLOOKUP($A468+ROUND((COLUMN()-2)/24,5),АТС!$A$41:$F$784,4)</f>
        <v>62,08</v>
      </c>
      <c r="I468" s="85" t="str">
        <f>VLOOKUP($A468+ROUND((COLUMN()-2)/24,5),АТС!$A$41:$F$784,4)</f>
        <v>93,71</v>
      </c>
      <c r="J468" s="85" t="str">
        <f>VLOOKUP($A468+ROUND((COLUMN()-2)/24,5),АТС!$A$41:$F$784,4)</f>
        <v>0</v>
      </c>
      <c r="K468" s="85" t="str">
        <f>VLOOKUP($A468+ROUND((COLUMN()-2)/24,5),АТС!$A$41:$F$784,4)</f>
        <v>11,14</v>
      </c>
      <c r="L468" s="85" t="str">
        <f>VLOOKUP($A468+ROUND((COLUMN()-2)/24,5),АТС!$A$41:$F$784,4)</f>
        <v>0</v>
      </c>
      <c r="M468" s="85" t="str">
        <f>VLOOKUP($A468+ROUND((COLUMN()-2)/24,5),АТС!$A$41:$F$784,4)</f>
        <v>0</v>
      </c>
      <c r="N468" s="85" t="str">
        <f>VLOOKUP($A468+ROUND((COLUMN()-2)/24,5),АТС!$A$41:$F$784,4)</f>
        <v>0</v>
      </c>
      <c r="O468" s="85" t="str">
        <f>VLOOKUP($A468+ROUND((COLUMN()-2)/24,5),АТС!$A$41:$F$784,4)</f>
        <v>0</v>
      </c>
      <c r="P468" s="85" t="str">
        <f>VLOOKUP($A468+ROUND((COLUMN()-2)/24,5),АТС!$A$41:$F$784,4)</f>
        <v>0</v>
      </c>
      <c r="Q468" s="85" t="str">
        <f>VLOOKUP($A468+ROUND((COLUMN()-2)/24,5),АТС!$A$41:$F$784,4)</f>
        <v>0</v>
      </c>
      <c r="R468" s="85" t="str">
        <f>VLOOKUP($A468+ROUND((COLUMN()-2)/24,5),АТС!$A$41:$F$784,4)</f>
        <v>0</v>
      </c>
      <c r="S468" s="85" t="str">
        <f>VLOOKUP($A468+ROUND((COLUMN()-2)/24,5),АТС!$A$41:$F$784,4)</f>
        <v>0</v>
      </c>
      <c r="T468" s="85" t="str">
        <f>VLOOKUP($A468+ROUND((COLUMN()-2)/24,5),АТС!$A$41:$F$784,4)</f>
        <v>0</v>
      </c>
      <c r="U468" s="85" t="str">
        <f>VLOOKUP($A468+ROUND((COLUMN()-2)/24,5),АТС!$A$41:$F$784,4)</f>
        <v>0</v>
      </c>
      <c r="V468" s="85" t="str">
        <f>VLOOKUP($A468+ROUND((COLUMN()-2)/24,5),АТС!$A$41:$F$784,4)</f>
        <v>0</v>
      </c>
      <c r="W468" s="85" t="str">
        <f>VLOOKUP($A468+ROUND((COLUMN()-2)/24,5),АТС!$A$41:$F$784,4)</f>
        <v>0</v>
      </c>
      <c r="X468" s="85" t="str">
        <f>VLOOKUP($A468+ROUND((COLUMN()-2)/24,5),АТС!$A$41:$F$784,4)</f>
        <v>0</v>
      </c>
      <c r="Y468" s="85" t="str">
        <f>VLOOKUP($A468+ROUND((COLUMN()-2)/24,5),АТС!$A$41:$F$784,4)</f>
        <v>0</v>
      </c>
    </row>
    <row r="469" spans="1:25" x14ac:dyDescent="0.2">
      <c r="A469" s="66">
        <f t="shared" si="13"/>
        <v>43381</v>
      </c>
      <c r="B469" s="85" t="str">
        <f>VLOOKUP($A469+ROUND((COLUMN()-2)/24,5),АТС!$A$41:$F$784,4)</f>
        <v>0</v>
      </c>
      <c r="C469" s="85" t="str">
        <f>VLOOKUP($A469+ROUND((COLUMN()-2)/24,5),АТС!$A$41:$F$784,4)</f>
        <v>432,44</v>
      </c>
      <c r="D469" s="85" t="str">
        <f>VLOOKUP($A469+ROUND((COLUMN()-2)/24,5),АТС!$A$41:$F$784,4)</f>
        <v>470,99</v>
      </c>
      <c r="E469" s="85" t="str">
        <f>VLOOKUP($A469+ROUND((COLUMN()-2)/24,5),АТС!$A$41:$F$784,4)</f>
        <v>473,36</v>
      </c>
      <c r="F469" s="85" t="str">
        <f>VLOOKUP($A469+ROUND((COLUMN()-2)/24,5),АТС!$A$41:$F$784,4)</f>
        <v>517,06</v>
      </c>
      <c r="G469" s="85" t="str">
        <f>VLOOKUP($A469+ROUND((COLUMN()-2)/24,5),АТС!$A$41:$F$784,4)</f>
        <v>171,62</v>
      </c>
      <c r="H469" s="85" t="str">
        <f>VLOOKUP($A469+ROUND((COLUMN()-2)/24,5),АТС!$A$41:$F$784,4)</f>
        <v>407,03</v>
      </c>
      <c r="I469" s="85" t="str">
        <f>VLOOKUP($A469+ROUND((COLUMN()-2)/24,5),АТС!$A$41:$F$784,4)</f>
        <v>205,87</v>
      </c>
      <c r="J469" s="85" t="str">
        <f>VLOOKUP($A469+ROUND((COLUMN()-2)/24,5),АТС!$A$41:$F$784,4)</f>
        <v>90,84</v>
      </c>
      <c r="K469" s="85" t="str">
        <f>VLOOKUP($A469+ROUND((COLUMN()-2)/24,5),АТС!$A$41:$F$784,4)</f>
        <v>79,5</v>
      </c>
      <c r="L469" s="85" t="str">
        <f>VLOOKUP($A469+ROUND((COLUMN()-2)/24,5),АТС!$A$41:$F$784,4)</f>
        <v>28,33</v>
      </c>
      <c r="M469" s="85" t="str">
        <f>VLOOKUP($A469+ROUND((COLUMN()-2)/24,5),АТС!$A$41:$F$784,4)</f>
        <v>8,77</v>
      </c>
      <c r="N469" s="85" t="str">
        <f>VLOOKUP($A469+ROUND((COLUMN()-2)/24,5),АТС!$A$41:$F$784,4)</f>
        <v>0</v>
      </c>
      <c r="O469" s="85" t="str">
        <f>VLOOKUP($A469+ROUND((COLUMN()-2)/24,5),АТС!$A$41:$F$784,4)</f>
        <v>0</v>
      </c>
      <c r="P469" s="85" t="str">
        <f>VLOOKUP($A469+ROUND((COLUMN()-2)/24,5),АТС!$A$41:$F$784,4)</f>
        <v>0</v>
      </c>
      <c r="Q469" s="85" t="str">
        <f>VLOOKUP($A469+ROUND((COLUMN()-2)/24,5),АТС!$A$41:$F$784,4)</f>
        <v>0</v>
      </c>
      <c r="R469" s="85" t="str">
        <f>VLOOKUP($A469+ROUND((COLUMN()-2)/24,5),АТС!$A$41:$F$784,4)</f>
        <v>0</v>
      </c>
      <c r="S469" s="85" t="str">
        <f>VLOOKUP($A469+ROUND((COLUMN()-2)/24,5),АТС!$A$41:$F$784,4)</f>
        <v>111,04</v>
      </c>
      <c r="T469" s="85" t="str">
        <f>VLOOKUP($A469+ROUND((COLUMN()-2)/24,5),АТС!$A$41:$F$784,4)</f>
        <v>33,98</v>
      </c>
      <c r="U469" s="85" t="str">
        <f>VLOOKUP($A469+ROUND((COLUMN()-2)/24,5),АТС!$A$41:$F$784,4)</f>
        <v>0</v>
      </c>
      <c r="V469" s="85" t="str">
        <f>VLOOKUP($A469+ROUND((COLUMN()-2)/24,5),АТС!$A$41:$F$784,4)</f>
        <v>0</v>
      </c>
      <c r="W469" s="85" t="str">
        <f>VLOOKUP($A469+ROUND((COLUMN()-2)/24,5),АТС!$A$41:$F$784,4)</f>
        <v>0</v>
      </c>
      <c r="X469" s="85" t="str">
        <f>VLOOKUP($A469+ROUND((COLUMN()-2)/24,5),АТС!$A$41:$F$784,4)</f>
        <v>0</v>
      </c>
      <c r="Y469" s="85" t="str">
        <f>VLOOKUP($A469+ROUND((COLUMN()-2)/24,5),АТС!$A$41:$F$784,4)</f>
        <v>0</v>
      </c>
    </row>
    <row r="470" spans="1:25" x14ac:dyDescent="0.2">
      <c r="A470" s="66">
        <f t="shared" si="13"/>
        <v>43382</v>
      </c>
      <c r="B470" s="85" t="str">
        <f>VLOOKUP($A470+ROUND((COLUMN()-2)/24,5),АТС!$A$41:$F$784,4)</f>
        <v>0</v>
      </c>
      <c r="C470" s="85" t="str">
        <f>VLOOKUP($A470+ROUND((COLUMN()-2)/24,5),АТС!$A$41:$F$784,4)</f>
        <v>0</v>
      </c>
      <c r="D470" s="85" t="str">
        <f>VLOOKUP($A470+ROUND((COLUMN()-2)/24,5),АТС!$A$41:$F$784,4)</f>
        <v>0</v>
      </c>
      <c r="E470" s="85" t="str">
        <f>VLOOKUP($A470+ROUND((COLUMN()-2)/24,5),АТС!$A$41:$F$784,4)</f>
        <v>0</v>
      </c>
      <c r="F470" s="85" t="str">
        <f>VLOOKUP($A470+ROUND((COLUMN()-2)/24,5),АТС!$A$41:$F$784,4)</f>
        <v>112,92</v>
      </c>
      <c r="G470" s="85" t="str">
        <f>VLOOKUP($A470+ROUND((COLUMN()-2)/24,5),АТС!$A$41:$F$784,4)</f>
        <v>60,79</v>
      </c>
      <c r="H470" s="85" t="str">
        <f>VLOOKUP($A470+ROUND((COLUMN()-2)/24,5),АТС!$A$41:$F$784,4)</f>
        <v>125,9</v>
      </c>
      <c r="I470" s="85" t="str">
        <f>VLOOKUP($A470+ROUND((COLUMN()-2)/24,5),АТС!$A$41:$F$784,4)</f>
        <v>148,3</v>
      </c>
      <c r="J470" s="85" t="str">
        <f>VLOOKUP($A470+ROUND((COLUMN()-2)/24,5),АТС!$A$41:$F$784,4)</f>
        <v>107,99</v>
      </c>
      <c r="K470" s="85" t="str">
        <f>VLOOKUP($A470+ROUND((COLUMN()-2)/24,5),АТС!$A$41:$F$784,4)</f>
        <v>17,63</v>
      </c>
      <c r="L470" s="85" t="str">
        <f>VLOOKUP($A470+ROUND((COLUMN()-2)/24,5),АТС!$A$41:$F$784,4)</f>
        <v>0</v>
      </c>
      <c r="M470" s="85" t="str">
        <f>VLOOKUP($A470+ROUND((COLUMN()-2)/24,5),АТС!$A$41:$F$784,4)</f>
        <v>0</v>
      </c>
      <c r="N470" s="85" t="str">
        <f>VLOOKUP($A470+ROUND((COLUMN()-2)/24,5),АТС!$A$41:$F$784,4)</f>
        <v>0</v>
      </c>
      <c r="O470" s="85" t="str">
        <f>VLOOKUP($A470+ROUND((COLUMN()-2)/24,5),АТС!$A$41:$F$784,4)</f>
        <v>0</v>
      </c>
      <c r="P470" s="85" t="str">
        <f>VLOOKUP($A470+ROUND((COLUMN()-2)/24,5),АТС!$A$41:$F$784,4)</f>
        <v>0</v>
      </c>
      <c r="Q470" s="85" t="str">
        <f>VLOOKUP($A470+ROUND((COLUMN()-2)/24,5),АТС!$A$41:$F$784,4)</f>
        <v>0,01</v>
      </c>
      <c r="R470" s="85" t="str">
        <f>VLOOKUP($A470+ROUND((COLUMN()-2)/24,5),АТС!$A$41:$F$784,4)</f>
        <v>0,01</v>
      </c>
      <c r="S470" s="85" t="str">
        <f>VLOOKUP($A470+ROUND((COLUMN()-2)/24,5),АТС!$A$41:$F$784,4)</f>
        <v>0</v>
      </c>
      <c r="T470" s="85" t="str">
        <f>VLOOKUP($A470+ROUND((COLUMN()-2)/24,5),АТС!$A$41:$F$784,4)</f>
        <v>0</v>
      </c>
      <c r="U470" s="85" t="str">
        <f>VLOOKUP($A470+ROUND((COLUMN()-2)/24,5),АТС!$A$41:$F$784,4)</f>
        <v>0</v>
      </c>
      <c r="V470" s="85" t="str">
        <f>VLOOKUP($A470+ROUND((COLUMN()-2)/24,5),АТС!$A$41:$F$784,4)</f>
        <v>0</v>
      </c>
      <c r="W470" s="85" t="str">
        <f>VLOOKUP($A470+ROUND((COLUMN()-2)/24,5),АТС!$A$41:$F$784,4)</f>
        <v>159,13</v>
      </c>
      <c r="X470" s="85" t="str">
        <f>VLOOKUP($A470+ROUND((COLUMN()-2)/24,5),АТС!$A$41:$F$784,4)</f>
        <v>0</v>
      </c>
      <c r="Y470" s="85" t="str">
        <f>VLOOKUP($A470+ROUND((COLUMN()-2)/24,5),АТС!$A$41:$F$784,4)</f>
        <v>0</v>
      </c>
    </row>
    <row r="471" spans="1:25" x14ac:dyDescent="0.2">
      <c r="A471" s="66">
        <f t="shared" si="13"/>
        <v>43383</v>
      </c>
      <c r="B471" s="85" t="str">
        <f>VLOOKUP($A471+ROUND((COLUMN()-2)/24,5),АТС!$A$41:$F$784,4)</f>
        <v>0</v>
      </c>
      <c r="C471" s="85" t="str">
        <f>VLOOKUP($A471+ROUND((COLUMN()-2)/24,5),АТС!$A$41:$F$784,4)</f>
        <v>0</v>
      </c>
      <c r="D471" s="85" t="str">
        <f>VLOOKUP($A471+ROUND((COLUMN()-2)/24,5),АТС!$A$41:$F$784,4)</f>
        <v>0</v>
      </c>
      <c r="E471" s="85" t="str">
        <f>VLOOKUP($A471+ROUND((COLUMN()-2)/24,5),АТС!$A$41:$F$784,4)</f>
        <v>0</v>
      </c>
      <c r="F471" s="85" t="str">
        <f>VLOOKUP($A471+ROUND((COLUMN()-2)/24,5),АТС!$A$41:$F$784,4)</f>
        <v>0</v>
      </c>
      <c r="G471" s="85" t="str">
        <f>VLOOKUP($A471+ROUND((COLUMN()-2)/24,5),АТС!$A$41:$F$784,4)</f>
        <v>0</v>
      </c>
      <c r="H471" s="85" t="str">
        <f>VLOOKUP($A471+ROUND((COLUMN()-2)/24,5),АТС!$A$41:$F$784,4)</f>
        <v>0</v>
      </c>
      <c r="I471" s="85" t="str">
        <f>VLOOKUP($A471+ROUND((COLUMN()-2)/24,5),АТС!$A$41:$F$784,4)</f>
        <v>38,77</v>
      </c>
      <c r="J471" s="85" t="str">
        <f>VLOOKUP($A471+ROUND((COLUMN()-2)/24,5),АТС!$A$41:$F$784,4)</f>
        <v>0</v>
      </c>
      <c r="K471" s="85" t="str">
        <f>VLOOKUP($A471+ROUND((COLUMN()-2)/24,5),АТС!$A$41:$F$784,4)</f>
        <v>0</v>
      </c>
      <c r="L471" s="85" t="str">
        <f>VLOOKUP($A471+ROUND((COLUMN()-2)/24,5),АТС!$A$41:$F$784,4)</f>
        <v>0</v>
      </c>
      <c r="M471" s="85" t="str">
        <f>VLOOKUP($A471+ROUND((COLUMN()-2)/24,5),АТС!$A$41:$F$784,4)</f>
        <v>0</v>
      </c>
      <c r="N471" s="85" t="str">
        <f>VLOOKUP($A471+ROUND((COLUMN()-2)/24,5),АТС!$A$41:$F$784,4)</f>
        <v>0</v>
      </c>
      <c r="O471" s="85" t="str">
        <f>VLOOKUP($A471+ROUND((COLUMN()-2)/24,5),АТС!$A$41:$F$784,4)</f>
        <v>0</v>
      </c>
      <c r="P471" s="85" t="str">
        <f>VLOOKUP($A471+ROUND((COLUMN()-2)/24,5),АТС!$A$41:$F$784,4)</f>
        <v>0</v>
      </c>
      <c r="Q471" s="85" t="str">
        <f>VLOOKUP($A471+ROUND((COLUMN()-2)/24,5),АТС!$A$41:$F$784,4)</f>
        <v>0</v>
      </c>
      <c r="R471" s="85" t="str">
        <f>VLOOKUP($A471+ROUND((COLUMN()-2)/24,5),АТС!$A$41:$F$784,4)</f>
        <v>0</v>
      </c>
      <c r="S471" s="85" t="str">
        <f>VLOOKUP($A471+ROUND((COLUMN()-2)/24,5),АТС!$A$41:$F$784,4)</f>
        <v>63,05</v>
      </c>
      <c r="T471" s="85" t="str">
        <f>VLOOKUP($A471+ROUND((COLUMN()-2)/24,5),АТС!$A$41:$F$784,4)</f>
        <v>0,26</v>
      </c>
      <c r="U471" s="85" t="str">
        <f>VLOOKUP($A471+ROUND((COLUMN()-2)/24,5),АТС!$A$41:$F$784,4)</f>
        <v>0</v>
      </c>
      <c r="V471" s="85" t="str">
        <f>VLOOKUP($A471+ROUND((COLUMN()-2)/24,5),АТС!$A$41:$F$784,4)</f>
        <v>0</v>
      </c>
      <c r="W471" s="85" t="str">
        <f>VLOOKUP($A471+ROUND((COLUMN()-2)/24,5),АТС!$A$41:$F$784,4)</f>
        <v>0</v>
      </c>
      <c r="X471" s="85" t="str">
        <f>VLOOKUP($A471+ROUND((COLUMN()-2)/24,5),АТС!$A$41:$F$784,4)</f>
        <v>0,01</v>
      </c>
      <c r="Y471" s="85" t="str">
        <f>VLOOKUP($A471+ROUND((COLUMN()-2)/24,5),АТС!$A$41:$F$784,4)</f>
        <v>0</v>
      </c>
    </row>
    <row r="472" spans="1:25" x14ac:dyDescent="0.2">
      <c r="A472" s="66">
        <f t="shared" si="13"/>
        <v>43384</v>
      </c>
      <c r="B472" s="85" t="str">
        <f>VLOOKUP($A472+ROUND((COLUMN()-2)/24,5),АТС!$A$41:$F$784,4)</f>
        <v>0</v>
      </c>
      <c r="C472" s="85" t="str">
        <f>VLOOKUP($A472+ROUND((COLUMN()-2)/24,5),АТС!$A$41:$F$784,4)</f>
        <v>0</v>
      </c>
      <c r="D472" s="85" t="str">
        <f>VLOOKUP($A472+ROUND((COLUMN()-2)/24,5),АТС!$A$41:$F$784,4)</f>
        <v>0</v>
      </c>
      <c r="E472" s="85" t="str">
        <f>VLOOKUP($A472+ROUND((COLUMN()-2)/24,5),АТС!$A$41:$F$784,4)</f>
        <v>0</v>
      </c>
      <c r="F472" s="85" t="str">
        <f>VLOOKUP($A472+ROUND((COLUMN()-2)/24,5),АТС!$A$41:$F$784,4)</f>
        <v>42,33</v>
      </c>
      <c r="G472" s="85" t="str">
        <f>VLOOKUP($A472+ROUND((COLUMN()-2)/24,5),АТС!$A$41:$F$784,4)</f>
        <v>11,67</v>
      </c>
      <c r="H472" s="85" t="str">
        <f>VLOOKUP($A472+ROUND((COLUMN()-2)/24,5),АТС!$A$41:$F$784,4)</f>
        <v>0</v>
      </c>
      <c r="I472" s="85" t="str">
        <f>VLOOKUP($A472+ROUND((COLUMN()-2)/24,5),АТС!$A$41:$F$784,4)</f>
        <v>0,01</v>
      </c>
      <c r="J472" s="85" t="str">
        <f>VLOOKUP($A472+ROUND((COLUMN()-2)/24,5),АТС!$A$41:$F$784,4)</f>
        <v>0</v>
      </c>
      <c r="K472" s="85" t="str">
        <f>VLOOKUP($A472+ROUND((COLUMN()-2)/24,5),АТС!$A$41:$F$784,4)</f>
        <v>0</v>
      </c>
      <c r="L472" s="85" t="str">
        <f>VLOOKUP($A472+ROUND((COLUMN()-2)/24,5),АТС!$A$41:$F$784,4)</f>
        <v>0</v>
      </c>
      <c r="M472" s="85" t="str">
        <f>VLOOKUP($A472+ROUND((COLUMN()-2)/24,5),АТС!$A$41:$F$784,4)</f>
        <v>0</v>
      </c>
      <c r="N472" s="85" t="str">
        <f>VLOOKUP($A472+ROUND((COLUMN()-2)/24,5),АТС!$A$41:$F$784,4)</f>
        <v>0</v>
      </c>
      <c r="O472" s="85" t="str">
        <f>VLOOKUP($A472+ROUND((COLUMN()-2)/24,5),АТС!$A$41:$F$784,4)</f>
        <v>0</v>
      </c>
      <c r="P472" s="85" t="str">
        <f>VLOOKUP($A472+ROUND((COLUMN()-2)/24,5),АТС!$A$41:$F$784,4)</f>
        <v>0</v>
      </c>
      <c r="Q472" s="85" t="str">
        <f>VLOOKUP($A472+ROUND((COLUMN()-2)/24,5),АТС!$A$41:$F$784,4)</f>
        <v>0</v>
      </c>
      <c r="R472" s="85" t="str">
        <f>VLOOKUP($A472+ROUND((COLUMN()-2)/24,5),АТС!$A$41:$F$784,4)</f>
        <v>0</v>
      </c>
      <c r="S472" s="85" t="str">
        <f>VLOOKUP($A472+ROUND((COLUMN()-2)/24,5),АТС!$A$41:$F$784,4)</f>
        <v>45,87</v>
      </c>
      <c r="T472" s="85" t="str">
        <f>VLOOKUP($A472+ROUND((COLUMN()-2)/24,5),АТС!$A$41:$F$784,4)</f>
        <v>0</v>
      </c>
      <c r="U472" s="85" t="str">
        <f>VLOOKUP($A472+ROUND((COLUMN()-2)/24,5),АТС!$A$41:$F$784,4)</f>
        <v>0</v>
      </c>
      <c r="V472" s="85" t="str">
        <f>VLOOKUP($A472+ROUND((COLUMN()-2)/24,5),АТС!$A$41:$F$784,4)</f>
        <v>0</v>
      </c>
      <c r="W472" s="85" t="str">
        <f>VLOOKUP($A472+ROUND((COLUMN()-2)/24,5),АТС!$A$41:$F$784,4)</f>
        <v>0</v>
      </c>
      <c r="X472" s="85" t="str">
        <f>VLOOKUP($A472+ROUND((COLUMN()-2)/24,5),АТС!$A$41:$F$784,4)</f>
        <v>0</v>
      </c>
      <c r="Y472" s="85" t="str">
        <f>VLOOKUP($A472+ROUND((COLUMN()-2)/24,5),АТС!$A$41:$F$784,4)</f>
        <v>0</v>
      </c>
    </row>
    <row r="473" spans="1:25" x14ac:dyDescent="0.2">
      <c r="A473" s="66">
        <f t="shared" si="13"/>
        <v>43385</v>
      </c>
      <c r="B473" s="85" t="str">
        <f>VLOOKUP($A473+ROUND((COLUMN()-2)/24,5),АТС!$A$41:$F$784,4)</f>
        <v>0</v>
      </c>
      <c r="C473" s="85" t="str">
        <f>VLOOKUP($A473+ROUND((COLUMN()-2)/24,5),АТС!$A$41:$F$784,4)</f>
        <v>0</v>
      </c>
      <c r="D473" s="85" t="str">
        <f>VLOOKUP($A473+ROUND((COLUMN()-2)/24,5),АТС!$A$41:$F$784,4)</f>
        <v>0</v>
      </c>
      <c r="E473" s="85" t="str">
        <f>VLOOKUP($A473+ROUND((COLUMN()-2)/24,5),АТС!$A$41:$F$784,4)</f>
        <v>0</v>
      </c>
      <c r="F473" s="85" t="str">
        <f>VLOOKUP($A473+ROUND((COLUMN()-2)/24,5),АТС!$A$41:$F$784,4)</f>
        <v>11,48</v>
      </c>
      <c r="G473" s="85" t="str">
        <f>VLOOKUP($A473+ROUND((COLUMN()-2)/24,5),АТС!$A$41:$F$784,4)</f>
        <v>63,93</v>
      </c>
      <c r="H473" s="85" t="str">
        <f>VLOOKUP($A473+ROUND((COLUMN()-2)/24,5),АТС!$A$41:$F$784,4)</f>
        <v>0</v>
      </c>
      <c r="I473" s="85" t="str">
        <f>VLOOKUP($A473+ROUND((COLUMN()-2)/24,5),АТС!$A$41:$F$784,4)</f>
        <v>0</v>
      </c>
      <c r="J473" s="85" t="str">
        <f>VLOOKUP($A473+ROUND((COLUMN()-2)/24,5),АТС!$A$41:$F$784,4)</f>
        <v>0</v>
      </c>
      <c r="K473" s="85" t="str">
        <f>VLOOKUP($A473+ROUND((COLUMN()-2)/24,5),АТС!$A$41:$F$784,4)</f>
        <v>0</v>
      </c>
      <c r="L473" s="85" t="str">
        <f>VLOOKUP($A473+ROUND((COLUMN()-2)/24,5),АТС!$A$41:$F$784,4)</f>
        <v>0</v>
      </c>
      <c r="M473" s="85" t="str">
        <f>VLOOKUP($A473+ROUND((COLUMN()-2)/24,5),АТС!$A$41:$F$784,4)</f>
        <v>0</v>
      </c>
      <c r="N473" s="85" t="str">
        <f>VLOOKUP($A473+ROUND((COLUMN()-2)/24,5),АТС!$A$41:$F$784,4)</f>
        <v>0</v>
      </c>
      <c r="O473" s="85" t="str">
        <f>VLOOKUP($A473+ROUND((COLUMN()-2)/24,5),АТС!$A$41:$F$784,4)</f>
        <v>0</v>
      </c>
      <c r="P473" s="85" t="str">
        <f>VLOOKUP($A473+ROUND((COLUMN()-2)/24,5),АТС!$A$41:$F$784,4)</f>
        <v>0</v>
      </c>
      <c r="Q473" s="85" t="str">
        <f>VLOOKUP($A473+ROUND((COLUMN()-2)/24,5),АТС!$A$41:$F$784,4)</f>
        <v>0,01</v>
      </c>
      <c r="R473" s="85" t="str">
        <f>VLOOKUP($A473+ROUND((COLUMN()-2)/24,5),АТС!$A$41:$F$784,4)</f>
        <v>0</v>
      </c>
      <c r="S473" s="85" t="str">
        <f>VLOOKUP($A473+ROUND((COLUMN()-2)/24,5),АТС!$A$41:$F$784,4)</f>
        <v>163,83</v>
      </c>
      <c r="T473" s="85" t="str">
        <f>VLOOKUP($A473+ROUND((COLUMN()-2)/24,5),АТС!$A$41:$F$784,4)</f>
        <v>40,35</v>
      </c>
      <c r="U473" s="85" t="str">
        <f>VLOOKUP($A473+ROUND((COLUMN()-2)/24,5),АТС!$A$41:$F$784,4)</f>
        <v>0</v>
      </c>
      <c r="V473" s="85" t="str">
        <f>VLOOKUP($A473+ROUND((COLUMN()-2)/24,5),АТС!$A$41:$F$784,4)</f>
        <v>0</v>
      </c>
      <c r="W473" s="85" t="str">
        <f>VLOOKUP($A473+ROUND((COLUMN()-2)/24,5),АТС!$A$41:$F$784,4)</f>
        <v>0</v>
      </c>
      <c r="X473" s="85" t="str">
        <f>VLOOKUP($A473+ROUND((COLUMN()-2)/24,5),АТС!$A$41:$F$784,4)</f>
        <v>0</v>
      </c>
      <c r="Y473" s="85" t="str">
        <f>VLOOKUP($A473+ROUND((COLUMN()-2)/24,5),АТС!$A$41:$F$784,4)</f>
        <v>0</v>
      </c>
    </row>
    <row r="474" spans="1:25" x14ac:dyDescent="0.2">
      <c r="A474" s="66">
        <f t="shared" si="13"/>
        <v>43386</v>
      </c>
      <c r="B474" s="85" t="str">
        <f>VLOOKUP($A474+ROUND((COLUMN()-2)/24,5),АТС!$A$41:$F$784,4)</f>
        <v>0</v>
      </c>
      <c r="C474" s="85" t="str">
        <f>VLOOKUP($A474+ROUND((COLUMN()-2)/24,5),АТС!$A$41:$F$784,4)</f>
        <v>64,54</v>
      </c>
      <c r="D474" s="85" t="str">
        <f>VLOOKUP($A474+ROUND((COLUMN()-2)/24,5),АТС!$A$41:$F$784,4)</f>
        <v>0,01</v>
      </c>
      <c r="E474" s="85" t="str">
        <f>VLOOKUP($A474+ROUND((COLUMN()-2)/24,5),АТС!$A$41:$F$784,4)</f>
        <v>0</v>
      </c>
      <c r="F474" s="85" t="str">
        <f>VLOOKUP($A474+ROUND((COLUMN()-2)/24,5),АТС!$A$41:$F$784,4)</f>
        <v>0,01</v>
      </c>
      <c r="G474" s="85" t="str">
        <f>VLOOKUP($A474+ROUND((COLUMN()-2)/24,5),АТС!$A$41:$F$784,4)</f>
        <v>0</v>
      </c>
      <c r="H474" s="85" t="str">
        <f>VLOOKUP($A474+ROUND((COLUMN()-2)/24,5),АТС!$A$41:$F$784,4)</f>
        <v>187,86</v>
      </c>
      <c r="I474" s="85" t="str">
        <f>VLOOKUP($A474+ROUND((COLUMN()-2)/24,5),АТС!$A$41:$F$784,4)</f>
        <v>0</v>
      </c>
      <c r="J474" s="85" t="str">
        <f>VLOOKUP($A474+ROUND((COLUMN()-2)/24,5),АТС!$A$41:$F$784,4)</f>
        <v>0</v>
      </c>
      <c r="K474" s="85" t="str">
        <f>VLOOKUP($A474+ROUND((COLUMN()-2)/24,5),АТС!$A$41:$F$784,4)</f>
        <v>0</v>
      </c>
      <c r="L474" s="85" t="str">
        <f>VLOOKUP($A474+ROUND((COLUMN()-2)/24,5),АТС!$A$41:$F$784,4)</f>
        <v>0</v>
      </c>
      <c r="M474" s="85" t="str">
        <f>VLOOKUP($A474+ROUND((COLUMN()-2)/24,5),АТС!$A$41:$F$784,4)</f>
        <v>0</v>
      </c>
      <c r="N474" s="85" t="str">
        <f>VLOOKUP($A474+ROUND((COLUMN()-2)/24,5),АТС!$A$41:$F$784,4)</f>
        <v>0</v>
      </c>
      <c r="O474" s="85" t="str">
        <f>VLOOKUP($A474+ROUND((COLUMN()-2)/24,5),АТС!$A$41:$F$784,4)</f>
        <v>0</v>
      </c>
      <c r="P474" s="85" t="str">
        <f>VLOOKUP($A474+ROUND((COLUMN()-2)/24,5),АТС!$A$41:$F$784,4)</f>
        <v>0</v>
      </c>
      <c r="Q474" s="85" t="str">
        <f>VLOOKUP($A474+ROUND((COLUMN()-2)/24,5),АТС!$A$41:$F$784,4)</f>
        <v>0</v>
      </c>
      <c r="R474" s="85" t="str">
        <f>VLOOKUP($A474+ROUND((COLUMN()-2)/24,5),АТС!$A$41:$F$784,4)</f>
        <v>0</v>
      </c>
      <c r="S474" s="85" t="str">
        <f>VLOOKUP($A474+ROUND((COLUMN()-2)/24,5),АТС!$A$41:$F$784,4)</f>
        <v>0</v>
      </c>
      <c r="T474" s="85" t="str">
        <f>VLOOKUP($A474+ROUND((COLUMN()-2)/24,5),АТС!$A$41:$F$784,4)</f>
        <v>0</v>
      </c>
      <c r="U474" s="85" t="str">
        <f>VLOOKUP($A474+ROUND((COLUMN()-2)/24,5),АТС!$A$41:$F$784,4)</f>
        <v>0,01</v>
      </c>
      <c r="V474" s="85" t="str">
        <f>VLOOKUP($A474+ROUND((COLUMN()-2)/24,5),АТС!$A$41:$F$784,4)</f>
        <v>0</v>
      </c>
      <c r="W474" s="85" t="str">
        <f>VLOOKUP($A474+ROUND((COLUMN()-2)/24,5),АТС!$A$41:$F$784,4)</f>
        <v>0</v>
      </c>
      <c r="X474" s="85" t="str">
        <f>VLOOKUP($A474+ROUND((COLUMN()-2)/24,5),АТС!$A$41:$F$784,4)</f>
        <v>0</v>
      </c>
      <c r="Y474" s="85" t="str">
        <f>VLOOKUP($A474+ROUND((COLUMN()-2)/24,5),АТС!$A$41:$F$784,4)</f>
        <v>32,31</v>
      </c>
    </row>
    <row r="475" spans="1:25" x14ac:dyDescent="0.2">
      <c r="A475" s="66">
        <f t="shared" si="13"/>
        <v>43387</v>
      </c>
      <c r="B475" s="85" t="str">
        <f>VLOOKUP($A475+ROUND((COLUMN()-2)/24,5),АТС!$A$41:$F$784,4)</f>
        <v>569,49</v>
      </c>
      <c r="C475" s="85" t="str">
        <f>VLOOKUP($A475+ROUND((COLUMN()-2)/24,5),АТС!$A$41:$F$784,4)</f>
        <v>1549,88</v>
      </c>
      <c r="D475" s="85" t="str">
        <f>VLOOKUP($A475+ROUND((COLUMN()-2)/24,5),АТС!$A$41:$F$784,4)</f>
        <v>0</v>
      </c>
      <c r="E475" s="85" t="str">
        <f>VLOOKUP($A475+ROUND((COLUMN()-2)/24,5),АТС!$A$41:$F$784,4)</f>
        <v>0</v>
      </c>
      <c r="F475" s="85" t="str">
        <f>VLOOKUP($A475+ROUND((COLUMN()-2)/24,5),АТС!$A$41:$F$784,4)</f>
        <v>1557,49</v>
      </c>
      <c r="G475" s="85" t="str">
        <f>VLOOKUP($A475+ROUND((COLUMN()-2)/24,5),АТС!$A$41:$F$784,4)</f>
        <v>1575,93</v>
      </c>
      <c r="H475" s="85" t="str">
        <f>VLOOKUP($A475+ROUND((COLUMN()-2)/24,5),АТС!$A$41:$F$784,4)</f>
        <v>1584,89</v>
      </c>
      <c r="I475" s="85" t="str">
        <f>VLOOKUP($A475+ROUND((COLUMN()-2)/24,5),АТС!$A$41:$F$784,4)</f>
        <v>0</v>
      </c>
      <c r="J475" s="85" t="str">
        <f>VLOOKUP($A475+ROUND((COLUMN()-2)/24,5),АТС!$A$41:$F$784,4)</f>
        <v>168,43</v>
      </c>
      <c r="K475" s="85" t="str">
        <f>VLOOKUP($A475+ROUND((COLUMN()-2)/24,5),АТС!$A$41:$F$784,4)</f>
        <v>0</v>
      </c>
      <c r="L475" s="85" t="str">
        <f>VLOOKUP($A475+ROUND((COLUMN()-2)/24,5),АТС!$A$41:$F$784,4)</f>
        <v>0</v>
      </c>
      <c r="M475" s="85" t="str">
        <f>VLOOKUP($A475+ROUND((COLUMN()-2)/24,5),АТС!$A$41:$F$784,4)</f>
        <v>0</v>
      </c>
      <c r="N475" s="85" t="str">
        <f>VLOOKUP($A475+ROUND((COLUMN()-2)/24,5),АТС!$A$41:$F$784,4)</f>
        <v>0</v>
      </c>
      <c r="O475" s="85" t="str">
        <f>VLOOKUP($A475+ROUND((COLUMN()-2)/24,5),АТС!$A$41:$F$784,4)</f>
        <v>0</v>
      </c>
      <c r="P475" s="85" t="str">
        <f>VLOOKUP($A475+ROUND((COLUMN()-2)/24,5),АТС!$A$41:$F$784,4)</f>
        <v>0</v>
      </c>
      <c r="Q475" s="85" t="str">
        <f>VLOOKUP($A475+ROUND((COLUMN()-2)/24,5),АТС!$A$41:$F$784,4)</f>
        <v>0</v>
      </c>
      <c r="R475" s="85" t="str">
        <f>VLOOKUP($A475+ROUND((COLUMN()-2)/24,5),АТС!$A$41:$F$784,4)</f>
        <v>0</v>
      </c>
      <c r="S475" s="85" t="str">
        <f>VLOOKUP($A475+ROUND((COLUMN()-2)/24,5),АТС!$A$41:$F$784,4)</f>
        <v>78,29</v>
      </c>
      <c r="T475" s="85" t="str">
        <f>VLOOKUP($A475+ROUND((COLUMN()-2)/24,5),АТС!$A$41:$F$784,4)</f>
        <v>0</v>
      </c>
      <c r="U475" s="85" t="str">
        <f>VLOOKUP($A475+ROUND((COLUMN()-2)/24,5),АТС!$A$41:$F$784,4)</f>
        <v>0</v>
      </c>
      <c r="V475" s="85" t="str">
        <f>VLOOKUP($A475+ROUND((COLUMN()-2)/24,5),АТС!$A$41:$F$784,4)</f>
        <v>0</v>
      </c>
      <c r="W475" s="85" t="str">
        <f>VLOOKUP($A475+ROUND((COLUMN()-2)/24,5),АТС!$A$41:$F$784,4)</f>
        <v>0</v>
      </c>
      <c r="X475" s="85" t="str">
        <f>VLOOKUP($A475+ROUND((COLUMN()-2)/24,5),АТС!$A$41:$F$784,4)</f>
        <v>0</v>
      </c>
      <c r="Y475" s="85" t="str">
        <f>VLOOKUP($A475+ROUND((COLUMN()-2)/24,5),АТС!$A$41:$F$784,4)</f>
        <v>0</v>
      </c>
    </row>
    <row r="476" spans="1:25" x14ac:dyDescent="0.2">
      <c r="A476" s="66">
        <f t="shared" si="13"/>
        <v>43388</v>
      </c>
      <c r="B476" s="85" t="str">
        <f>VLOOKUP($A476+ROUND((COLUMN()-2)/24,5),АТС!$A$41:$F$784,4)</f>
        <v>0,01</v>
      </c>
      <c r="C476" s="85" t="str">
        <f>VLOOKUP($A476+ROUND((COLUMN()-2)/24,5),АТС!$A$41:$F$784,4)</f>
        <v>0</v>
      </c>
      <c r="D476" s="85" t="str">
        <f>VLOOKUP($A476+ROUND((COLUMN()-2)/24,5),АТС!$A$41:$F$784,4)</f>
        <v>0</v>
      </c>
      <c r="E476" s="85" t="str">
        <f>VLOOKUP($A476+ROUND((COLUMN()-2)/24,5),АТС!$A$41:$F$784,4)</f>
        <v>0</v>
      </c>
      <c r="F476" s="85" t="str">
        <f>VLOOKUP($A476+ROUND((COLUMN()-2)/24,5),АТС!$A$41:$F$784,4)</f>
        <v>0</v>
      </c>
      <c r="G476" s="85" t="str">
        <f>VLOOKUP($A476+ROUND((COLUMN()-2)/24,5),АТС!$A$41:$F$784,4)</f>
        <v>0</v>
      </c>
      <c r="H476" s="85" t="str">
        <f>VLOOKUP($A476+ROUND((COLUMN()-2)/24,5),АТС!$A$41:$F$784,4)</f>
        <v>0</v>
      </c>
      <c r="I476" s="85" t="str">
        <f>VLOOKUP($A476+ROUND((COLUMN()-2)/24,5),АТС!$A$41:$F$784,4)</f>
        <v>0</v>
      </c>
      <c r="J476" s="85" t="str">
        <f>VLOOKUP($A476+ROUND((COLUMN()-2)/24,5),АТС!$A$41:$F$784,4)</f>
        <v>0</v>
      </c>
      <c r="K476" s="85" t="str">
        <f>VLOOKUP($A476+ROUND((COLUMN()-2)/24,5),АТС!$A$41:$F$784,4)</f>
        <v>0</v>
      </c>
      <c r="L476" s="85" t="str">
        <f>VLOOKUP($A476+ROUND((COLUMN()-2)/24,5),АТС!$A$41:$F$784,4)</f>
        <v>0</v>
      </c>
      <c r="M476" s="85" t="str">
        <f>VLOOKUP($A476+ROUND((COLUMN()-2)/24,5),АТС!$A$41:$F$784,4)</f>
        <v>0</v>
      </c>
      <c r="N476" s="85" t="str">
        <f>VLOOKUP($A476+ROUND((COLUMN()-2)/24,5),АТС!$A$41:$F$784,4)</f>
        <v>172,94</v>
      </c>
      <c r="O476" s="85" t="str">
        <f>VLOOKUP($A476+ROUND((COLUMN()-2)/24,5),АТС!$A$41:$F$784,4)</f>
        <v>3,35</v>
      </c>
      <c r="P476" s="85" t="str">
        <f>VLOOKUP($A476+ROUND((COLUMN()-2)/24,5),АТС!$A$41:$F$784,4)</f>
        <v>0</v>
      </c>
      <c r="Q476" s="85" t="str">
        <f>VLOOKUP($A476+ROUND((COLUMN()-2)/24,5),АТС!$A$41:$F$784,4)</f>
        <v>0</v>
      </c>
      <c r="R476" s="85" t="str">
        <f>VLOOKUP($A476+ROUND((COLUMN()-2)/24,5),АТС!$A$41:$F$784,4)</f>
        <v>4,69</v>
      </c>
      <c r="S476" s="85" t="str">
        <f>VLOOKUP($A476+ROUND((COLUMN()-2)/24,5),АТС!$A$41:$F$784,4)</f>
        <v>283,46</v>
      </c>
      <c r="T476" s="85" t="str">
        <f>VLOOKUP($A476+ROUND((COLUMN()-2)/24,5),АТС!$A$41:$F$784,4)</f>
        <v>90,93</v>
      </c>
      <c r="U476" s="85" t="str">
        <f>VLOOKUP($A476+ROUND((COLUMN()-2)/24,5),АТС!$A$41:$F$784,4)</f>
        <v>0</v>
      </c>
      <c r="V476" s="85" t="str">
        <f>VLOOKUP($A476+ROUND((COLUMN()-2)/24,5),АТС!$A$41:$F$784,4)</f>
        <v>0</v>
      </c>
      <c r="W476" s="85" t="str">
        <f>VLOOKUP($A476+ROUND((COLUMN()-2)/24,5),АТС!$A$41:$F$784,4)</f>
        <v>0</v>
      </c>
      <c r="X476" s="85" t="str">
        <f>VLOOKUP($A476+ROUND((COLUMN()-2)/24,5),АТС!$A$41:$F$784,4)</f>
        <v>0</v>
      </c>
      <c r="Y476" s="85" t="str">
        <f>VLOOKUP($A476+ROUND((COLUMN()-2)/24,5),АТС!$A$41:$F$784,4)</f>
        <v>0</v>
      </c>
    </row>
    <row r="477" spans="1:25" x14ac:dyDescent="0.2">
      <c r="A477" s="66">
        <f t="shared" si="13"/>
        <v>43389</v>
      </c>
      <c r="B477" s="85" t="str">
        <f>VLOOKUP($A477+ROUND((COLUMN()-2)/24,5),АТС!$A$41:$F$784,4)</f>
        <v>0</v>
      </c>
      <c r="C477" s="85" t="str">
        <f>VLOOKUP($A477+ROUND((COLUMN()-2)/24,5),АТС!$A$41:$F$784,4)</f>
        <v>0</v>
      </c>
      <c r="D477" s="85" t="str">
        <f>VLOOKUP($A477+ROUND((COLUMN()-2)/24,5),АТС!$A$41:$F$784,4)</f>
        <v>0</v>
      </c>
      <c r="E477" s="85" t="str">
        <f>VLOOKUP($A477+ROUND((COLUMN()-2)/24,5),АТС!$A$41:$F$784,4)</f>
        <v>0</v>
      </c>
      <c r="F477" s="85" t="str">
        <f>VLOOKUP($A477+ROUND((COLUMN()-2)/24,5),АТС!$A$41:$F$784,4)</f>
        <v>551,02</v>
      </c>
      <c r="G477" s="85" t="str">
        <f>VLOOKUP($A477+ROUND((COLUMN()-2)/24,5),АТС!$A$41:$F$784,4)</f>
        <v>285,77</v>
      </c>
      <c r="H477" s="85" t="str">
        <f>VLOOKUP($A477+ROUND((COLUMN()-2)/24,5),АТС!$A$41:$F$784,4)</f>
        <v>0</v>
      </c>
      <c r="I477" s="85" t="str">
        <f>VLOOKUP($A477+ROUND((COLUMN()-2)/24,5),АТС!$A$41:$F$784,4)</f>
        <v>43,08</v>
      </c>
      <c r="J477" s="85" t="str">
        <f>VLOOKUP($A477+ROUND((COLUMN()-2)/24,5),АТС!$A$41:$F$784,4)</f>
        <v>8,8</v>
      </c>
      <c r="K477" s="85" t="str">
        <f>VLOOKUP($A477+ROUND((COLUMN()-2)/24,5),АТС!$A$41:$F$784,4)</f>
        <v>0</v>
      </c>
      <c r="L477" s="85" t="str">
        <f>VLOOKUP($A477+ROUND((COLUMN()-2)/24,5),АТС!$A$41:$F$784,4)</f>
        <v>0</v>
      </c>
      <c r="M477" s="85" t="str">
        <f>VLOOKUP($A477+ROUND((COLUMN()-2)/24,5),АТС!$A$41:$F$784,4)</f>
        <v>0</v>
      </c>
      <c r="N477" s="85" t="str">
        <f>VLOOKUP($A477+ROUND((COLUMN()-2)/24,5),АТС!$A$41:$F$784,4)</f>
        <v>0</v>
      </c>
      <c r="O477" s="85" t="str">
        <f>VLOOKUP($A477+ROUND((COLUMN()-2)/24,5),АТС!$A$41:$F$784,4)</f>
        <v>0</v>
      </c>
      <c r="P477" s="85" t="str">
        <f>VLOOKUP($A477+ROUND((COLUMN()-2)/24,5),АТС!$A$41:$F$784,4)</f>
        <v>0</v>
      </c>
      <c r="Q477" s="85" t="str">
        <f>VLOOKUP($A477+ROUND((COLUMN()-2)/24,5),АТС!$A$41:$F$784,4)</f>
        <v>23,83</v>
      </c>
      <c r="R477" s="85" t="str">
        <f>VLOOKUP($A477+ROUND((COLUMN()-2)/24,5),АТС!$A$41:$F$784,4)</f>
        <v>0</v>
      </c>
      <c r="S477" s="85" t="str">
        <f>VLOOKUP($A477+ROUND((COLUMN()-2)/24,5),АТС!$A$41:$F$784,4)</f>
        <v>25,97</v>
      </c>
      <c r="T477" s="85" t="str">
        <f>VLOOKUP($A477+ROUND((COLUMN()-2)/24,5),АТС!$A$41:$F$784,4)</f>
        <v>80,09</v>
      </c>
      <c r="U477" s="85" t="str">
        <f>VLOOKUP($A477+ROUND((COLUMN()-2)/24,5),АТС!$A$41:$F$784,4)</f>
        <v>0</v>
      </c>
      <c r="V477" s="85" t="str">
        <f>VLOOKUP($A477+ROUND((COLUMN()-2)/24,5),АТС!$A$41:$F$784,4)</f>
        <v>0</v>
      </c>
      <c r="W477" s="85" t="str">
        <f>VLOOKUP($A477+ROUND((COLUMN()-2)/24,5),АТС!$A$41:$F$784,4)</f>
        <v>0</v>
      </c>
      <c r="X477" s="85" t="str">
        <f>VLOOKUP($A477+ROUND((COLUMN()-2)/24,5),АТС!$A$41:$F$784,4)</f>
        <v>0</v>
      </c>
      <c r="Y477" s="85" t="str">
        <f>VLOOKUP($A477+ROUND((COLUMN()-2)/24,5),АТС!$A$41:$F$784,4)</f>
        <v>0</v>
      </c>
    </row>
    <row r="478" spans="1:25" x14ac:dyDescent="0.2">
      <c r="A478" s="66">
        <f t="shared" si="13"/>
        <v>43390</v>
      </c>
      <c r="B478" s="85" t="str">
        <f>VLOOKUP($A478+ROUND((COLUMN()-2)/24,5),АТС!$A$41:$F$784,4)</f>
        <v>0</v>
      </c>
      <c r="C478" s="85" t="str">
        <f>VLOOKUP($A478+ROUND((COLUMN()-2)/24,5),АТС!$A$41:$F$784,4)</f>
        <v>0</v>
      </c>
      <c r="D478" s="85" t="str">
        <f>VLOOKUP($A478+ROUND((COLUMN()-2)/24,5),АТС!$A$41:$F$784,4)</f>
        <v>0</v>
      </c>
      <c r="E478" s="85" t="str">
        <f>VLOOKUP($A478+ROUND((COLUMN()-2)/24,5),АТС!$A$41:$F$784,4)</f>
        <v>0</v>
      </c>
      <c r="F478" s="85" t="str">
        <f>VLOOKUP($A478+ROUND((COLUMN()-2)/24,5),АТС!$A$41:$F$784,4)</f>
        <v>7,13</v>
      </c>
      <c r="G478" s="85" t="str">
        <f>VLOOKUP($A478+ROUND((COLUMN()-2)/24,5),АТС!$A$41:$F$784,4)</f>
        <v>0</v>
      </c>
      <c r="H478" s="85" t="str">
        <f>VLOOKUP($A478+ROUND((COLUMN()-2)/24,5),АТС!$A$41:$F$784,4)</f>
        <v>247,91</v>
      </c>
      <c r="I478" s="85" t="str">
        <f>VLOOKUP($A478+ROUND((COLUMN()-2)/24,5),АТС!$A$41:$F$784,4)</f>
        <v>12,23</v>
      </c>
      <c r="J478" s="85" t="str">
        <f>VLOOKUP($A478+ROUND((COLUMN()-2)/24,5),АТС!$A$41:$F$784,4)</f>
        <v>12,91</v>
      </c>
      <c r="K478" s="85" t="str">
        <f>VLOOKUP($A478+ROUND((COLUMN()-2)/24,5),АТС!$A$41:$F$784,4)</f>
        <v>0</v>
      </c>
      <c r="L478" s="85" t="str">
        <f>VLOOKUP($A478+ROUND((COLUMN()-2)/24,5),АТС!$A$41:$F$784,4)</f>
        <v>0</v>
      </c>
      <c r="M478" s="85" t="str">
        <f>VLOOKUP($A478+ROUND((COLUMN()-2)/24,5),АТС!$A$41:$F$784,4)</f>
        <v>0</v>
      </c>
      <c r="N478" s="85" t="str">
        <f>VLOOKUP($A478+ROUND((COLUMN()-2)/24,5),АТС!$A$41:$F$784,4)</f>
        <v>0,66</v>
      </c>
      <c r="O478" s="85" t="str">
        <f>VLOOKUP($A478+ROUND((COLUMN()-2)/24,5),АТС!$A$41:$F$784,4)</f>
        <v>0</v>
      </c>
      <c r="P478" s="85" t="str">
        <f>VLOOKUP($A478+ROUND((COLUMN()-2)/24,5),АТС!$A$41:$F$784,4)</f>
        <v>0</v>
      </c>
      <c r="Q478" s="85" t="str">
        <f>VLOOKUP($A478+ROUND((COLUMN()-2)/24,5),АТС!$A$41:$F$784,4)</f>
        <v>0</v>
      </c>
      <c r="R478" s="85" t="str">
        <f>VLOOKUP($A478+ROUND((COLUMN()-2)/24,5),АТС!$A$41:$F$784,4)</f>
        <v>0</v>
      </c>
      <c r="S478" s="85" t="str">
        <f>VLOOKUP($A478+ROUND((COLUMN()-2)/24,5),АТС!$A$41:$F$784,4)</f>
        <v>56,17</v>
      </c>
      <c r="T478" s="85" t="str">
        <f>VLOOKUP($A478+ROUND((COLUMN()-2)/24,5),АТС!$A$41:$F$784,4)</f>
        <v>0</v>
      </c>
      <c r="U478" s="85" t="str">
        <f>VLOOKUP($A478+ROUND((COLUMN()-2)/24,5),АТС!$A$41:$F$784,4)</f>
        <v>0</v>
      </c>
      <c r="V478" s="85" t="str">
        <f>VLOOKUP($A478+ROUND((COLUMN()-2)/24,5),АТС!$A$41:$F$784,4)</f>
        <v>0</v>
      </c>
      <c r="W478" s="85" t="str">
        <f>VLOOKUP($A478+ROUND((COLUMN()-2)/24,5),АТС!$A$41:$F$784,4)</f>
        <v>0</v>
      </c>
      <c r="X478" s="85" t="str">
        <f>VLOOKUP($A478+ROUND((COLUMN()-2)/24,5),АТС!$A$41:$F$784,4)</f>
        <v>0</v>
      </c>
      <c r="Y478" s="85" t="str">
        <f>VLOOKUP($A478+ROUND((COLUMN()-2)/24,5),АТС!$A$41:$F$784,4)</f>
        <v>0</v>
      </c>
    </row>
    <row r="479" spans="1:25" x14ac:dyDescent="0.2">
      <c r="A479" s="66">
        <f t="shared" si="13"/>
        <v>43391</v>
      </c>
      <c r="B479" s="85" t="str">
        <f>VLOOKUP($A479+ROUND((COLUMN()-2)/24,5),АТС!$A$41:$F$784,4)</f>
        <v>0</v>
      </c>
      <c r="C479" s="85" t="str">
        <f>VLOOKUP($A479+ROUND((COLUMN()-2)/24,5),АТС!$A$41:$F$784,4)</f>
        <v>0</v>
      </c>
      <c r="D479" s="85" t="str">
        <f>VLOOKUP($A479+ROUND((COLUMN()-2)/24,5),АТС!$A$41:$F$784,4)</f>
        <v>0</v>
      </c>
      <c r="E479" s="85" t="str">
        <f>VLOOKUP($A479+ROUND((COLUMN()-2)/24,5),АТС!$A$41:$F$784,4)</f>
        <v>0</v>
      </c>
      <c r="F479" s="85" t="str">
        <f>VLOOKUP($A479+ROUND((COLUMN()-2)/24,5),АТС!$A$41:$F$784,4)</f>
        <v>181,21</v>
      </c>
      <c r="G479" s="85" t="str">
        <f>VLOOKUP($A479+ROUND((COLUMN()-2)/24,5),АТС!$A$41:$F$784,4)</f>
        <v>49,6</v>
      </c>
      <c r="H479" s="85" t="str">
        <f>VLOOKUP($A479+ROUND((COLUMN()-2)/24,5),АТС!$A$41:$F$784,4)</f>
        <v>83,33</v>
      </c>
      <c r="I479" s="85" t="str">
        <f>VLOOKUP($A479+ROUND((COLUMN()-2)/24,5),АТС!$A$41:$F$784,4)</f>
        <v>0</v>
      </c>
      <c r="J479" s="85" t="str">
        <f>VLOOKUP($A479+ROUND((COLUMN()-2)/24,5),АТС!$A$41:$F$784,4)</f>
        <v>0</v>
      </c>
      <c r="K479" s="85" t="str">
        <f>VLOOKUP($A479+ROUND((COLUMN()-2)/24,5),АТС!$A$41:$F$784,4)</f>
        <v>0</v>
      </c>
      <c r="L479" s="85" t="str">
        <f>VLOOKUP($A479+ROUND((COLUMN()-2)/24,5),АТС!$A$41:$F$784,4)</f>
        <v>0,01</v>
      </c>
      <c r="M479" s="85" t="str">
        <f>VLOOKUP($A479+ROUND((COLUMN()-2)/24,5),АТС!$A$41:$F$784,4)</f>
        <v>0</v>
      </c>
      <c r="N479" s="85" t="str">
        <f>VLOOKUP($A479+ROUND((COLUMN()-2)/24,5),АТС!$A$41:$F$784,4)</f>
        <v>0</v>
      </c>
      <c r="O479" s="85" t="str">
        <f>VLOOKUP($A479+ROUND((COLUMN()-2)/24,5),АТС!$A$41:$F$784,4)</f>
        <v>0</v>
      </c>
      <c r="P479" s="85" t="str">
        <f>VLOOKUP($A479+ROUND((COLUMN()-2)/24,5),АТС!$A$41:$F$784,4)</f>
        <v>0</v>
      </c>
      <c r="Q479" s="85" t="str">
        <f>VLOOKUP($A479+ROUND((COLUMN()-2)/24,5),АТС!$A$41:$F$784,4)</f>
        <v>0</v>
      </c>
      <c r="R479" s="85" t="str">
        <f>VLOOKUP($A479+ROUND((COLUMN()-2)/24,5),АТС!$A$41:$F$784,4)</f>
        <v>0</v>
      </c>
      <c r="S479" s="85" t="str">
        <f>VLOOKUP($A479+ROUND((COLUMN()-2)/24,5),АТС!$A$41:$F$784,4)</f>
        <v>24,71</v>
      </c>
      <c r="T479" s="85" t="str">
        <f>VLOOKUP($A479+ROUND((COLUMN()-2)/24,5),АТС!$A$41:$F$784,4)</f>
        <v>0</v>
      </c>
      <c r="U479" s="85" t="str">
        <f>VLOOKUP($A479+ROUND((COLUMN()-2)/24,5),АТС!$A$41:$F$784,4)</f>
        <v>0</v>
      </c>
      <c r="V479" s="85" t="str">
        <f>VLOOKUP($A479+ROUND((COLUMN()-2)/24,5),АТС!$A$41:$F$784,4)</f>
        <v>0</v>
      </c>
      <c r="W479" s="85" t="str">
        <f>VLOOKUP($A479+ROUND((COLUMN()-2)/24,5),АТС!$A$41:$F$784,4)</f>
        <v>0</v>
      </c>
      <c r="X479" s="85" t="str">
        <f>VLOOKUP($A479+ROUND((COLUMN()-2)/24,5),АТС!$A$41:$F$784,4)</f>
        <v>0</v>
      </c>
      <c r="Y479" s="85" t="str">
        <f>VLOOKUP($A479+ROUND((COLUMN()-2)/24,5),АТС!$A$41:$F$784,4)</f>
        <v>0</v>
      </c>
    </row>
    <row r="480" spans="1:25" x14ac:dyDescent="0.2">
      <c r="A480" s="66">
        <f t="shared" si="13"/>
        <v>43392</v>
      </c>
      <c r="B480" s="85" t="str">
        <f>VLOOKUP($A480+ROUND((COLUMN()-2)/24,5),АТС!$A$41:$F$784,4)</f>
        <v>0</v>
      </c>
      <c r="C480" s="85" t="str">
        <f>VLOOKUP($A480+ROUND((COLUMN()-2)/24,5),АТС!$A$41:$F$784,4)</f>
        <v>0</v>
      </c>
      <c r="D480" s="85" t="str">
        <f>VLOOKUP($A480+ROUND((COLUMN()-2)/24,5),АТС!$A$41:$F$784,4)</f>
        <v>0</v>
      </c>
      <c r="E480" s="85" t="str">
        <f>VLOOKUP($A480+ROUND((COLUMN()-2)/24,5),АТС!$A$41:$F$784,4)</f>
        <v>60,83</v>
      </c>
      <c r="F480" s="85" t="str">
        <f>VLOOKUP($A480+ROUND((COLUMN()-2)/24,5),АТС!$A$41:$F$784,4)</f>
        <v>173,51</v>
      </c>
      <c r="G480" s="85" t="str">
        <f>VLOOKUP($A480+ROUND((COLUMN()-2)/24,5),АТС!$A$41:$F$784,4)</f>
        <v>6,85</v>
      </c>
      <c r="H480" s="85" t="str">
        <f>VLOOKUP($A480+ROUND((COLUMN()-2)/24,5),АТС!$A$41:$F$784,4)</f>
        <v>25,46</v>
      </c>
      <c r="I480" s="85" t="str">
        <f>VLOOKUP($A480+ROUND((COLUMN()-2)/24,5),АТС!$A$41:$F$784,4)</f>
        <v>0</v>
      </c>
      <c r="J480" s="85" t="str">
        <f>VLOOKUP($A480+ROUND((COLUMN()-2)/24,5),АТС!$A$41:$F$784,4)</f>
        <v>0,96</v>
      </c>
      <c r="K480" s="85" t="str">
        <f>VLOOKUP($A480+ROUND((COLUMN()-2)/24,5),АТС!$A$41:$F$784,4)</f>
        <v>0</v>
      </c>
      <c r="L480" s="85" t="str">
        <f>VLOOKUP($A480+ROUND((COLUMN()-2)/24,5),АТС!$A$41:$F$784,4)</f>
        <v>0</v>
      </c>
      <c r="M480" s="85" t="str">
        <f>VLOOKUP($A480+ROUND((COLUMN()-2)/24,5),АТС!$A$41:$F$784,4)</f>
        <v>0</v>
      </c>
      <c r="N480" s="85" t="str">
        <f>VLOOKUP($A480+ROUND((COLUMN()-2)/24,5),АТС!$A$41:$F$784,4)</f>
        <v>0</v>
      </c>
      <c r="O480" s="85" t="str">
        <f>VLOOKUP($A480+ROUND((COLUMN()-2)/24,5),АТС!$A$41:$F$784,4)</f>
        <v>0</v>
      </c>
      <c r="P480" s="85" t="str">
        <f>VLOOKUP($A480+ROUND((COLUMN()-2)/24,5),АТС!$A$41:$F$784,4)</f>
        <v>0</v>
      </c>
      <c r="Q480" s="85" t="str">
        <f>VLOOKUP($A480+ROUND((COLUMN()-2)/24,5),АТС!$A$41:$F$784,4)</f>
        <v>0</v>
      </c>
      <c r="R480" s="85" t="str">
        <f>VLOOKUP($A480+ROUND((COLUMN()-2)/24,5),АТС!$A$41:$F$784,4)</f>
        <v>0</v>
      </c>
      <c r="S480" s="85" t="str">
        <f>VLOOKUP($A480+ROUND((COLUMN()-2)/24,5),АТС!$A$41:$F$784,4)</f>
        <v>0</v>
      </c>
      <c r="T480" s="85" t="str">
        <f>VLOOKUP($A480+ROUND((COLUMN()-2)/24,5),АТС!$A$41:$F$784,4)</f>
        <v>0</v>
      </c>
      <c r="U480" s="85" t="str">
        <f>VLOOKUP($A480+ROUND((COLUMN()-2)/24,5),АТС!$A$41:$F$784,4)</f>
        <v>0</v>
      </c>
      <c r="V480" s="85" t="str">
        <f>VLOOKUP($A480+ROUND((COLUMN()-2)/24,5),АТС!$A$41:$F$784,4)</f>
        <v>0</v>
      </c>
      <c r="W480" s="85" t="str">
        <f>VLOOKUP($A480+ROUND((COLUMN()-2)/24,5),АТС!$A$41:$F$784,4)</f>
        <v>0</v>
      </c>
      <c r="X480" s="85" t="str">
        <f>VLOOKUP($A480+ROUND((COLUMN()-2)/24,5),АТС!$A$41:$F$784,4)</f>
        <v>0</v>
      </c>
      <c r="Y480" s="85" t="str">
        <f>VLOOKUP($A480+ROUND((COLUMN()-2)/24,5),АТС!$A$41:$F$784,4)</f>
        <v>0,01</v>
      </c>
    </row>
    <row r="481" spans="1:25" x14ac:dyDescent="0.2">
      <c r="A481" s="66">
        <f t="shared" si="13"/>
        <v>43393</v>
      </c>
      <c r="B481" s="85" t="str">
        <f>VLOOKUP($A481+ROUND((COLUMN()-2)/24,5),АТС!$A$41:$F$784,4)</f>
        <v>0</v>
      </c>
      <c r="C481" s="85" t="str">
        <f>VLOOKUP($A481+ROUND((COLUMN()-2)/24,5),АТС!$A$41:$F$784,4)</f>
        <v>0</v>
      </c>
      <c r="D481" s="85" t="str">
        <f>VLOOKUP($A481+ROUND((COLUMN()-2)/24,5),АТС!$A$41:$F$784,4)</f>
        <v>2,26</v>
      </c>
      <c r="E481" s="85" t="str">
        <f>VLOOKUP($A481+ROUND((COLUMN()-2)/24,5),АТС!$A$41:$F$784,4)</f>
        <v>39,97</v>
      </c>
      <c r="F481" s="85" t="str">
        <f>VLOOKUP($A481+ROUND((COLUMN()-2)/24,5),АТС!$A$41:$F$784,4)</f>
        <v>95,35</v>
      </c>
      <c r="G481" s="85" t="str">
        <f>VLOOKUP($A481+ROUND((COLUMN()-2)/24,5),АТС!$A$41:$F$784,4)</f>
        <v>48,73</v>
      </c>
      <c r="H481" s="85" t="str">
        <f>VLOOKUP($A481+ROUND((COLUMN()-2)/24,5),АТС!$A$41:$F$784,4)</f>
        <v>0</v>
      </c>
      <c r="I481" s="85" t="str">
        <f>VLOOKUP($A481+ROUND((COLUMN()-2)/24,5),АТС!$A$41:$F$784,4)</f>
        <v>28,79</v>
      </c>
      <c r="J481" s="85" t="str">
        <f>VLOOKUP($A481+ROUND((COLUMN()-2)/24,5),АТС!$A$41:$F$784,4)</f>
        <v>13,88</v>
      </c>
      <c r="K481" s="85" t="str">
        <f>VLOOKUP($A481+ROUND((COLUMN()-2)/24,5),АТС!$A$41:$F$784,4)</f>
        <v>93,97</v>
      </c>
      <c r="L481" s="85" t="str">
        <f>VLOOKUP($A481+ROUND((COLUMN()-2)/24,5),АТС!$A$41:$F$784,4)</f>
        <v>0</v>
      </c>
      <c r="M481" s="85" t="str">
        <f>VLOOKUP($A481+ROUND((COLUMN()-2)/24,5),АТС!$A$41:$F$784,4)</f>
        <v>0</v>
      </c>
      <c r="N481" s="85" t="str">
        <f>VLOOKUP($A481+ROUND((COLUMN()-2)/24,5),АТС!$A$41:$F$784,4)</f>
        <v>0</v>
      </c>
      <c r="O481" s="85" t="str">
        <f>VLOOKUP($A481+ROUND((COLUMN()-2)/24,5),АТС!$A$41:$F$784,4)</f>
        <v>0</v>
      </c>
      <c r="P481" s="85" t="str">
        <f>VLOOKUP($A481+ROUND((COLUMN()-2)/24,5),АТС!$A$41:$F$784,4)</f>
        <v>0</v>
      </c>
      <c r="Q481" s="85" t="str">
        <f>VLOOKUP($A481+ROUND((COLUMN()-2)/24,5),АТС!$A$41:$F$784,4)</f>
        <v>0,01</v>
      </c>
      <c r="R481" s="85" t="str">
        <f>VLOOKUP($A481+ROUND((COLUMN()-2)/24,5),АТС!$A$41:$F$784,4)</f>
        <v>0,57</v>
      </c>
      <c r="S481" s="85" t="str">
        <f>VLOOKUP($A481+ROUND((COLUMN()-2)/24,5),АТС!$A$41:$F$784,4)</f>
        <v>190,81</v>
      </c>
      <c r="T481" s="85" t="str">
        <f>VLOOKUP($A481+ROUND((COLUMN()-2)/24,5),АТС!$A$41:$F$784,4)</f>
        <v>70,86</v>
      </c>
      <c r="U481" s="85" t="str">
        <f>VLOOKUP($A481+ROUND((COLUMN()-2)/24,5),АТС!$A$41:$F$784,4)</f>
        <v>0</v>
      </c>
      <c r="V481" s="85" t="str">
        <f>VLOOKUP($A481+ROUND((COLUMN()-2)/24,5),АТС!$A$41:$F$784,4)</f>
        <v>0</v>
      </c>
      <c r="W481" s="85" t="str">
        <f>VLOOKUP($A481+ROUND((COLUMN()-2)/24,5),АТС!$A$41:$F$784,4)</f>
        <v>0</v>
      </c>
      <c r="X481" s="85" t="str">
        <f>VLOOKUP($A481+ROUND((COLUMN()-2)/24,5),АТС!$A$41:$F$784,4)</f>
        <v>0</v>
      </c>
      <c r="Y481" s="85" t="str">
        <f>VLOOKUP($A481+ROUND((COLUMN()-2)/24,5),АТС!$A$41:$F$784,4)</f>
        <v>0</v>
      </c>
    </row>
    <row r="482" spans="1:25" x14ac:dyDescent="0.2">
      <c r="A482" s="66">
        <f t="shared" si="13"/>
        <v>43394</v>
      </c>
      <c r="B482" s="85" t="str">
        <f>VLOOKUP($A482+ROUND((COLUMN()-2)/24,5),АТС!$A$41:$F$784,4)</f>
        <v>0</v>
      </c>
      <c r="C482" s="85" t="str">
        <f>VLOOKUP($A482+ROUND((COLUMN()-2)/24,5),АТС!$A$41:$F$784,4)</f>
        <v>0</v>
      </c>
      <c r="D482" s="85" t="str">
        <f>VLOOKUP($A482+ROUND((COLUMN()-2)/24,5),АТС!$A$41:$F$784,4)</f>
        <v>9,39</v>
      </c>
      <c r="E482" s="85" t="str">
        <f>VLOOKUP($A482+ROUND((COLUMN()-2)/24,5),АТС!$A$41:$F$784,4)</f>
        <v>14,9</v>
      </c>
      <c r="F482" s="85" t="str">
        <f>VLOOKUP($A482+ROUND((COLUMN()-2)/24,5),АТС!$A$41:$F$784,4)</f>
        <v>31,29</v>
      </c>
      <c r="G482" s="85" t="str">
        <f>VLOOKUP($A482+ROUND((COLUMN()-2)/24,5),АТС!$A$41:$F$784,4)</f>
        <v>46,48</v>
      </c>
      <c r="H482" s="85" t="str">
        <f>VLOOKUP($A482+ROUND((COLUMN()-2)/24,5),АТС!$A$41:$F$784,4)</f>
        <v>0</v>
      </c>
      <c r="I482" s="85" t="str">
        <f>VLOOKUP($A482+ROUND((COLUMN()-2)/24,5),АТС!$A$41:$F$784,4)</f>
        <v>16,21</v>
      </c>
      <c r="J482" s="85" t="str">
        <f>VLOOKUP($A482+ROUND((COLUMN()-2)/24,5),АТС!$A$41:$F$784,4)</f>
        <v>137,81</v>
      </c>
      <c r="K482" s="85" t="str">
        <f>VLOOKUP($A482+ROUND((COLUMN()-2)/24,5),АТС!$A$41:$F$784,4)</f>
        <v>0</v>
      </c>
      <c r="L482" s="85" t="str">
        <f>VLOOKUP($A482+ROUND((COLUMN()-2)/24,5),АТС!$A$41:$F$784,4)</f>
        <v>0</v>
      </c>
      <c r="M482" s="85" t="str">
        <f>VLOOKUP($A482+ROUND((COLUMN()-2)/24,5),АТС!$A$41:$F$784,4)</f>
        <v>0</v>
      </c>
      <c r="N482" s="85" t="str">
        <f>VLOOKUP($A482+ROUND((COLUMN()-2)/24,5),АТС!$A$41:$F$784,4)</f>
        <v>0</v>
      </c>
      <c r="O482" s="85" t="str">
        <f>VLOOKUP($A482+ROUND((COLUMN()-2)/24,5),АТС!$A$41:$F$784,4)</f>
        <v>0</v>
      </c>
      <c r="P482" s="85" t="str">
        <f>VLOOKUP($A482+ROUND((COLUMN()-2)/24,5),АТС!$A$41:$F$784,4)</f>
        <v>0</v>
      </c>
      <c r="Q482" s="85" t="str">
        <f>VLOOKUP($A482+ROUND((COLUMN()-2)/24,5),АТС!$A$41:$F$784,4)</f>
        <v>0</v>
      </c>
      <c r="R482" s="85" t="str">
        <f>VLOOKUP($A482+ROUND((COLUMN()-2)/24,5),АТС!$A$41:$F$784,4)</f>
        <v>0</v>
      </c>
      <c r="S482" s="85" t="str">
        <f>VLOOKUP($A482+ROUND((COLUMN()-2)/24,5),АТС!$A$41:$F$784,4)</f>
        <v>110,16</v>
      </c>
      <c r="T482" s="85" t="str">
        <f>VLOOKUP($A482+ROUND((COLUMN()-2)/24,5),АТС!$A$41:$F$784,4)</f>
        <v>8,31</v>
      </c>
      <c r="U482" s="85" t="str">
        <f>VLOOKUP($A482+ROUND((COLUMN()-2)/24,5),АТС!$A$41:$F$784,4)</f>
        <v>0</v>
      </c>
      <c r="V482" s="85" t="str">
        <f>VLOOKUP($A482+ROUND((COLUMN()-2)/24,5),АТС!$A$41:$F$784,4)</f>
        <v>0</v>
      </c>
      <c r="W482" s="85" t="str">
        <f>VLOOKUP($A482+ROUND((COLUMN()-2)/24,5),АТС!$A$41:$F$784,4)</f>
        <v>0</v>
      </c>
      <c r="X482" s="85" t="str">
        <f>VLOOKUP($A482+ROUND((COLUMN()-2)/24,5),АТС!$A$41:$F$784,4)</f>
        <v>0</v>
      </c>
      <c r="Y482" s="85" t="str">
        <f>VLOOKUP($A482+ROUND((COLUMN()-2)/24,5),АТС!$A$41:$F$784,4)</f>
        <v>0</v>
      </c>
    </row>
    <row r="483" spans="1:25" x14ac:dyDescent="0.2">
      <c r="A483" s="66">
        <f t="shared" si="13"/>
        <v>43395</v>
      </c>
      <c r="B483" s="85" t="str">
        <f>VLOOKUP($A483+ROUND((COLUMN()-2)/24,5),АТС!$A$41:$F$784,4)</f>
        <v>0</v>
      </c>
      <c r="C483" s="85" t="str">
        <f>VLOOKUP($A483+ROUND((COLUMN()-2)/24,5),АТС!$A$41:$F$784,4)</f>
        <v>0</v>
      </c>
      <c r="D483" s="85" t="str">
        <f>VLOOKUP($A483+ROUND((COLUMN()-2)/24,5),АТС!$A$41:$F$784,4)</f>
        <v>0</v>
      </c>
      <c r="E483" s="85" t="str">
        <f>VLOOKUP($A483+ROUND((COLUMN()-2)/24,5),АТС!$A$41:$F$784,4)</f>
        <v>0</v>
      </c>
      <c r="F483" s="85" t="str">
        <f>VLOOKUP($A483+ROUND((COLUMN()-2)/24,5),АТС!$A$41:$F$784,4)</f>
        <v>0</v>
      </c>
      <c r="G483" s="85" t="str">
        <f>VLOOKUP($A483+ROUND((COLUMN()-2)/24,5),АТС!$A$41:$F$784,4)</f>
        <v>0</v>
      </c>
      <c r="H483" s="85" t="str">
        <f>VLOOKUP($A483+ROUND((COLUMN()-2)/24,5),АТС!$A$41:$F$784,4)</f>
        <v>0,01</v>
      </c>
      <c r="I483" s="85" t="str">
        <f>VLOOKUP($A483+ROUND((COLUMN()-2)/24,5),АТС!$A$41:$F$784,4)</f>
        <v>0</v>
      </c>
      <c r="J483" s="85" t="str">
        <f>VLOOKUP($A483+ROUND((COLUMN()-2)/24,5),АТС!$A$41:$F$784,4)</f>
        <v>33,39</v>
      </c>
      <c r="K483" s="85" t="str">
        <f>VLOOKUP($A483+ROUND((COLUMN()-2)/24,5),АТС!$A$41:$F$784,4)</f>
        <v>74,28</v>
      </c>
      <c r="L483" s="85" t="str">
        <f>VLOOKUP($A483+ROUND((COLUMN()-2)/24,5),АТС!$A$41:$F$784,4)</f>
        <v>0,01</v>
      </c>
      <c r="M483" s="85" t="str">
        <f>VLOOKUP($A483+ROUND((COLUMN()-2)/24,5),АТС!$A$41:$F$784,4)</f>
        <v>0</v>
      </c>
      <c r="N483" s="85" t="str">
        <f>VLOOKUP($A483+ROUND((COLUMN()-2)/24,5),АТС!$A$41:$F$784,4)</f>
        <v>0</v>
      </c>
      <c r="O483" s="85" t="str">
        <f>VLOOKUP($A483+ROUND((COLUMN()-2)/24,5),АТС!$A$41:$F$784,4)</f>
        <v>0</v>
      </c>
      <c r="P483" s="85" t="str">
        <f>VLOOKUP($A483+ROUND((COLUMN()-2)/24,5),АТС!$A$41:$F$784,4)</f>
        <v>0</v>
      </c>
      <c r="Q483" s="85" t="str">
        <f>VLOOKUP($A483+ROUND((COLUMN()-2)/24,5),АТС!$A$41:$F$784,4)</f>
        <v>0</v>
      </c>
      <c r="R483" s="85" t="str">
        <f>VLOOKUP($A483+ROUND((COLUMN()-2)/24,5),АТС!$A$41:$F$784,4)</f>
        <v>0</v>
      </c>
      <c r="S483" s="85" t="str">
        <f>VLOOKUP($A483+ROUND((COLUMN()-2)/24,5),АТС!$A$41:$F$784,4)</f>
        <v>72,59</v>
      </c>
      <c r="T483" s="85" t="str">
        <f>VLOOKUP($A483+ROUND((COLUMN()-2)/24,5),АТС!$A$41:$F$784,4)</f>
        <v>0</v>
      </c>
      <c r="U483" s="85" t="str">
        <f>VLOOKUP($A483+ROUND((COLUMN()-2)/24,5),АТС!$A$41:$F$784,4)</f>
        <v>0</v>
      </c>
      <c r="V483" s="85" t="str">
        <f>VLOOKUP($A483+ROUND((COLUMN()-2)/24,5),АТС!$A$41:$F$784,4)</f>
        <v>0</v>
      </c>
      <c r="W483" s="85" t="str">
        <f>VLOOKUP($A483+ROUND((COLUMN()-2)/24,5),АТС!$A$41:$F$784,4)</f>
        <v>0</v>
      </c>
      <c r="X483" s="85" t="str">
        <f>VLOOKUP($A483+ROUND((COLUMN()-2)/24,5),АТС!$A$41:$F$784,4)</f>
        <v>0</v>
      </c>
      <c r="Y483" s="85" t="str">
        <f>VLOOKUP($A483+ROUND((COLUMN()-2)/24,5),АТС!$A$41:$F$784,4)</f>
        <v>0</v>
      </c>
    </row>
    <row r="484" spans="1:25" x14ac:dyDescent="0.2">
      <c r="A484" s="66">
        <f t="shared" si="13"/>
        <v>43396</v>
      </c>
      <c r="B484" s="85" t="str">
        <f>VLOOKUP($A484+ROUND((COLUMN()-2)/24,5),АТС!$A$41:$F$784,4)</f>
        <v>0</v>
      </c>
      <c r="C484" s="85" t="str">
        <f>VLOOKUP($A484+ROUND((COLUMN()-2)/24,5),АТС!$A$41:$F$784,4)</f>
        <v>0</v>
      </c>
      <c r="D484" s="85" t="str">
        <f>VLOOKUP($A484+ROUND((COLUMN()-2)/24,5),АТС!$A$41:$F$784,4)</f>
        <v>0</v>
      </c>
      <c r="E484" s="85" t="str">
        <f>VLOOKUP($A484+ROUND((COLUMN()-2)/24,5),АТС!$A$41:$F$784,4)</f>
        <v>0</v>
      </c>
      <c r="F484" s="85" t="str">
        <f>VLOOKUP($A484+ROUND((COLUMN()-2)/24,5),АТС!$A$41:$F$784,4)</f>
        <v>66,21</v>
      </c>
      <c r="G484" s="85" t="str">
        <f>VLOOKUP($A484+ROUND((COLUMN()-2)/24,5),АТС!$A$41:$F$784,4)</f>
        <v>196,95</v>
      </c>
      <c r="H484" s="85" t="str">
        <f>VLOOKUP($A484+ROUND((COLUMN()-2)/24,5),АТС!$A$41:$F$784,4)</f>
        <v>8,83</v>
      </c>
      <c r="I484" s="85" t="str">
        <f>VLOOKUP($A484+ROUND((COLUMN()-2)/24,5),АТС!$A$41:$F$784,4)</f>
        <v>0</v>
      </c>
      <c r="J484" s="85" t="str">
        <f>VLOOKUP($A484+ROUND((COLUMN()-2)/24,5),АТС!$A$41:$F$784,4)</f>
        <v>46,21</v>
      </c>
      <c r="K484" s="85" t="str">
        <f>VLOOKUP($A484+ROUND((COLUMN()-2)/24,5),АТС!$A$41:$F$784,4)</f>
        <v>123,3</v>
      </c>
      <c r="L484" s="85" t="str">
        <f>VLOOKUP($A484+ROUND((COLUMN()-2)/24,5),АТС!$A$41:$F$784,4)</f>
        <v>0</v>
      </c>
      <c r="M484" s="85" t="str">
        <f>VLOOKUP($A484+ROUND((COLUMN()-2)/24,5),АТС!$A$41:$F$784,4)</f>
        <v>0</v>
      </c>
      <c r="N484" s="85" t="str">
        <f>VLOOKUP($A484+ROUND((COLUMN()-2)/24,5),АТС!$A$41:$F$784,4)</f>
        <v>0</v>
      </c>
      <c r="O484" s="85" t="str">
        <f>VLOOKUP($A484+ROUND((COLUMN()-2)/24,5),АТС!$A$41:$F$784,4)</f>
        <v>0</v>
      </c>
      <c r="P484" s="85" t="str">
        <f>VLOOKUP($A484+ROUND((COLUMN()-2)/24,5),АТС!$A$41:$F$784,4)</f>
        <v>0</v>
      </c>
      <c r="Q484" s="85" t="str">
        <f>VLOOKUP($A484+ROUND((COLUMN()-2)/24,5),АТС!$A$41:$F$784,4)</f>
        <v>0</v>
      </c>
      <c r="R484" s="85" t="str">
        <f>VLOOKUP($A484+ROUND((COLUMN()-2)/24,5),АТС!$A$41:$F$784,4)</f>
        <v>0</v>
      </c>
      <c r="S484" s="85" t="str">
        <f>VLOOKUP($A484+ROUND((COLUMN()-2)/24,5),АТС!$A$41:$F$784,4)</f>
        <v>217,92</v>
      </c>
      <c r="T484" s="85" t="str">
        <f>VLOOKUP($A484+ROUND((COLUMN()-2)/24,5),АТС!$A$41:$F$784,4)</f>
        <v>0</v>
      </c>
      <c r="U484" s="85" t="str">
        <f>VLOOKUP($A484+ROUND((COLUMN()-2)/24,5),АТС!$A$41:$F$784,4)</f>
        <v>0</v>
      </c>
      <c r="V484" s="85" t="str">
        <f>VLOOKUP($A484+ROUND((COLUMN()-2)/24,5),АТС!$A$41:$F$784,4)</f>
        <v>0</v>
      </c>
      <c r="W484" s="85" t="str">
        <f>VLOOKUP($A484+ROUND((COLUMN()-2)/24,5),АТС!$A$41:$F$784,4)</f>
        <v>0</v>
      </c>
      <c r="X484" s="85" t="str">
        <f>VLOOKUP($A484+ROUND((COLUMN()-2)/24,5),АТС!$A$41:$F$784,4)</f>
        <v>0</v>
      </c>
      <c r="Y484" s="85" t="str">
        <f>VLOOKUP($A484+ROUND((COLUMN()-2)/24,5),АТС!$A$41:$F$784,4)</f>
        <v>0</v>
      </c>
    </row>
    <row r="485" spans="1:25" x14ac:dyDescent="0.2">
      <c r="A485" s="66">
        <f t="shared" si="13"/>
        <v>43397</v>
      </c>
      <c r="B485" s="85" t="str">
        <f>VLOOKUP($A485+ROUND((COLUMN()-2)/24,5),АТС!$A$41:$F$784,4)</f>
        <v>0</v>
      </c>
      <c r="C485" s="85" t="str">
        <f>VLOOKUP($A485+ROUND((COLUMN()-2)/24,5),АТС!$A$41:$F$784,4)</f>
        <v>0</v>
      </c>
      <c r="D485" s="85" t="str">
        <f>VLOOKUP($A485+ROUND((COLUMN()-2)/24,5),АТС!$A$41:$F$784,4)</f>
        <v>0</v>
      </c>
      <c r="E485" s="85" t="str">
        <f>VLOOKUP($A485+ROUND((COLUMN()-2)/24,5),АТС!$A$41:$F$784,4)</f>
        <v>0</v>
      </c>
      <c r="F485" s="85" t="str">
        <f>VLOOKUP($A485+ROUND((COLUMN()-2)/24,5),АТС!$A$41:$F$784,4)</f>
        <v>43,74</v>
      </c>
      <c r="G485" s="85" t="str">
        <f>VLOOKUP($A485+ROUND((COLUMN()-2)/24,5),АТС!$A$41:$F$784,4)</f>
        <v>161,1</v>
      </c>
      <c r="H485" s="85" t="str">
        <f>VLOOKUP($A485+ROUND((COLUMN()-2)/24,5),АТС!$A$41:$F$784,4)</f>
        <v>239,36</v>
      </c>
      <c r="I485" s="85" t="str">
        <f>VLOOKUP($A485+ROUND((COLUMN()-2)/24,5),АТС!$A$41:$F$784,4)</f>
        <v>0</v>
      </c>
      <c r="J485" s="85" t="str">
        <f>VLOOKUP($A485+ROUND((COLUMN()-2)/24,5),АТС!$A$41:$F$784,4)</f>
        <v>37,92</v>
      </c>
      <c r="K485" s="85" t="str">
        <f>VLOOKUP($A485+ROUND((COLUMN()-2)/24,5),АТС!$A$41:$F$784,4)</f>
        <v>71,5</v>
      </c>
      <c r="L485" s="85" t="str">
        <f>VLOOKUP($A485+ROUND((COLUMN()-2)/24,5),АТС!$A$41:$F$784,4)</f>
        <v>41,09</v>
      </c>
      <c r="M485" s="85" t="str">
        <f>VLOOKUP($A485+ROUND((COLUMN()-2)/24,5),АТС!$A$41:$F$784,4)</f>
        <v>0</v>
      </c>
      <c r="N485" s="85" t="str">
        <f>VLOOKUP($A485+ROUND((COLUMN()-2)/24,5),АТС!$A$41:$F$784,4)</f>
        <v>0</v>
      </c>
      <c r="O485" s="85" t="str">
        <f>VLOOKUP($A485+ROUND((COLUMN()-2)/24,5),АТС!$A$41:$F$784,4)</f>
        <v>79,42</v>
      </c>
      <c r="P485" s="85" t="str">
        <f>VLOOKUP($A485+ROUND((COLUMN()-2)/24,5),АТС!$A$41:$F$784,4)</f>
        <v>102,03</v>
      </c>
      <c r="Q485" s="85" t="str">
        <f>VLOOKUP($A485+ROUND((COLUMN()-2)/24,5),АТС!$A$41:$F$784,4)</f>
        <v>140,21</v>
      </c>
      <c r="R485" s="85" t="str">
        <f>VLOOKUP($A485+ROUND((COLUMN()-2)/24,5),АТС!$A$41:$F$784,4)</f>
        <v>121,43</v>
      </c>
      <c r="S485" s="85" t="str">
        <f>VLOOKUP($A485+ROUND((COLUMN()-2)/24,5),АТС!$A$41:$F$784,4)</f>
        <v>2089,88</v>
      </c>
      <c r="T485" s="85" t="str">
        <f>VLOOKUP($A485+ROUND((COLUMN()-2)/24,5),АТС!$A$41:$F$784,4)</f>
        <v>651,07</v>
      </c>
      <c r="U485" s="85" t="str">
        <f>VLOOKUP($A485+ROUND((COLUMN()-2)/24,5),АТС!$A$41:$F$784,4)</f>
        <v>0</v>
      </c>
      <c r="V485" s="85" t="str">
        <f>VLOOKUP($A485+ROUND((COLUMN()-2)/24,5),АТС!$A$41:$F$784,4)</f>
        <v>0</v>
      </c>
      <c r="W485" s="85" t="str">
        <f>VLOOKUP($A485+ROUND((COLUMN()-2)/24,5),АТС!$A$41:$F$784,4)</f>
        <v>0</v>
      </c>
      <c r="X485" s="85" t="str">
        <f>VLOOKUP($A485+ROUND((COLUMN()-2)/24,5),АТС!$A$41:$F$784,4)</f>
        <v>0</v>
      </c>
      <c r="Y485" s="85" t="str">
        <f>VLOOKUP($A485+ROUND((COLUMN()-2)/24,5),АТС!$A$41:$F$784,4)</f>
        <v>0</v>
      </c>
    </row>
    <row r="486" spans="1:25" x14ac:dyDescent="0.2">
      <c r="A486" s="66">
        <f t="shared" si="13"/>
        <v>43398</v>
      </c>
      <c r="B486" s="85" t="str">
        <f>VLOOKUP($A486+ROUND((COLUMN()-2)/24,5),АТС!$A$41:$F$784,4)</f>
        <v>0</v>
      </c>
      <c r="C486" s="85" t="str">
        <f>VLOOKUP($A486+ROUND((COLUMN()-2)/24,5),АТС!$A$41:$F$784,4)</f>
        <v>0</v>
      </c>
      <c r="D486" s="85" t="str">
        <f>VLOOKUP($A486+ROUND((COLUMN()-2)/24,5),АТС!$A$41:$F$784,4)</f>
        <v>0</v>
      </c>
      <c r="E486" s="85" t="str">
        <f>VLOOKUP($A486+ROUND((COLUMN()-2)/24,5),АТС!$A$41:$F$784,4)</f>
        <v>0</v>
      </c>
      <c r="F486" s="85" t="str">
        <f>VLOOKUP($A486+ROUND((COLUMN()-2)/24,5),АТС!$A$41:$F$784,4)</f>
        <v>99,14</v>
      </c>
      <c r="G486" s="85" t="str">
        <f>VLOOKUP($A486+ROUND((COLUMN()-2)/24,5),АТС!$A$41:$F$784,4)</f>
        <v>214,61</v>
      </c>
      <c r="H486" s="85" t="str">
        <f>VLOOKUP($A486+ROUND((COLUMN()-2)/24,5),АТС!$A$41:$F$784,4)</f>
        <v>4,92</v>
      </c>
      <c r="I486" s="85" t="str">
        <f>VLOOKUP($A486+ROUND((COLUMN()-2)/24,5),АТС!$A$41:$F$784,4)</f>
        <v>0</v>
      </c>
      <c r="J486" s="85" t="str">
        <f>VLOOKUP($A486+ROUND((COLUMN()-2)/24,5),АТС!$A$41:$F$784,4)</f>
        <v>0,06</v>
      </c>
      <c r="K486" s="85" t="str">
        <f>VLOOKUP($A486+ROUND((COLUMN()-2)/24,5),АТС!$A$41:$F$784,4)</f>
        <v>31,31</v>
      </c>
      <c r="L486" s="85" t="str">
        <f>VLOOKUP($A486+ROUND((COLUMN()-2)/24,5),АТС!$A$41:$F$784,4)</f>
        <v>0</v>
      </c>
      <c r="M486" s="85" t="str">
        <f>VLOOKUP($A486+ROUND((COLUMN()-2)/24,5),АТС!$A$41:$F$784,4)</f>
        <v>0</v>
      </c>
      <c r="N486" s="85" t="str">
        <f>VLOOKUP($A486+ROUND((COLUMN()-2)/24,5),АТС!$A$41:$F$784,4)</f>
        <v>0</v>
      </c>
      <c r="O486" s="85" t="str">
        <f>VLOOKUP($A486+ROUND((COLUMN()-2)/24,5),АТС!$A$41:$F$784,4)</f>
        <v>0</v>
      </c>
      <c r="P486" s="85" t="str">
        <f>VLOOKUP($A486+ROUND((COLUMN()-2)/24,5),АТС!$A$41:$F$784,4)</f>
        <v>0</v>
      </c>
      <c r="Q486" s="85" t="str">
        <f>VLOOKUP($A486+ROUND((COLUMN()-2)/24,5),АТС!$A$41:$F$784,4)</f>
        <v>0</v>
      </c>
      <c r="R486" s="85" t="str">
        <f>VLOOKUP($A486+ROUND((COLUMN()-2)/24,5),АТС!$A$41:$F$784,4)</f>
        <v>0</v>
      </c>
      <c r="S486" s="85" t="str">
        <f>VLOOKUP($A486+ROUND((COLUMN()-2)/24,5),АТС!$A$41:$F$784,4)</f>
        <v>15,19</v>
      </c>
      <c r="T486" s="85" t="str">
        <f>VLOOKUP($A486+ROUND((COLUMN()-2)/24,5),АТС!$A$41:$F$784,4)</f>
        <v>0</v>
      </c>
      <c r="U486" s="85" t="str">
        <f>VLOOKUP($A486+ROUND((COLUMN()-2)/24,5),АТС!$A$41:$F$784,4)</f>
        <v>0</v>
      </c>
      <c r="V486" s="85" t="str">
        <f>VLOOKUP($A486+ROUND((COLUMN()-2)/24,5),АТС!$A$41:$F$784,4)</f>
        <v>0</v>
      </c>
      <c r="W486" s="85" t="str">
        <f>VLOOKUP($A486+ROUND((COLUMN()-2)/24,5),АТС!$A$41:$F$784,4)</f>
        <v>0</v>
      </c>
      <c r="X486" s="85" t="str">
        <f>VLOOKUP($A486+ROUND((COLUMN()-2)/24,5),АТС!$A$41:$F$784,4)</f>
        <v>0</v>
      </c>
      <c r="Y486" s="85" t="str">
        <f>VLOOKUP($A486+ROUND((COLUMN()-2)/24,5),АТС!$A$41:$F$784,4)</f>
        <v>0</v>
      </c>
    </row>
    <row r="487" spans="1:25" x14ac:dyDescent="0.2">
      <c r="A487" s="66">
        <f t="shared" si="13"/>
        <v>43399</v>
      </c>
      <c r="B487" s="85" t="str">
        <f>VLOOKUP($A487+ROUND((COLUMN()-2)/24,5),АТС!$A$41:$F$784,4)</f>
        <v>0</v>
      </c>
      <c r="C487" s="85" t="str">
        <f>VLOOKUP($A487+ROUND((COLUMN()-2)/24,5),АТС!$A$41:$F$784,4)</f>
        <v>0</v>
      </c>
      <c r="D487" s="85" t="str">
        <f>VLOOKUP($A487+ROUND((COLUMN()-2)/24,5),АТС!$A$41:$F$784,4)</f>
        <v>0</v>
      </c>
      <c r="E487" s="85" t="str">
        <f>VLOOKUP($A487+ROUND((COLUMN()-2)/24,5),АТС!$A$41:$F$784,4)</f>
        <v>0</v>
      </c>
      <c r="F487" s="85" t="str">
        <f>VLOOKUP($A487+ROUND((COLUMN()-2)/24,5),АТС!$A$41:$F$784,4)</f>
        <v>0</v>
      </c>
      <c r="G487" s="85" t="str">
        <f>VLOOKUP($A487+ROUND((COLUMN()-2)/24,5),АТС!$A$41:$F$784,4)</f>
        <v>183,69</v>
      </c>
      <c r="H487" s="85" t="str">
        <f>VLOOKUP($A487+ROUND((COLUMN()-2)/24,5),АТС!$A$41:$F$784,4)</f>
        <v>136,47</v>
      </c>
      <c r="I487" s="85" t="str">
        <f>VLOOKUP($A487+ROUND((COLUMN()-2)/24,5),АТС!$A$41:$F$784,4)</f>
        <v>0,25</v>
      </c>
      <c r="J487" s="85" t="str">
        <f>VLOOKUP($A487+ROUND((COLUMN()-2)/24,5),АТС!$A$41:$F$784,4)</f>
        <v>23,04</v>
      </c>
      <c r="K487" s="85" t="str">
        <f>VLOOKUP($A487+ROUND((COLUMN()-2)/24,5),АТС!$A$41:$F$784,4)</f>
        <v>1,43</v>
      </c>
      <c r="L487" s="85" t="str">
        <f>VLOOKUP($A487+ROUND((COLUMN()-2)/24,5),АТС!$A$41:$F$784,4)</f>
        <v>0</v>
      </c>
      <c r="M487" s="85" t="str">
        <f>VLOOKUP($A487+ROUND((COLUMN()-2)/24,5),АТС!$A$41:$F$784,4)</f>
        <v>0</v>
      </c>
      <c r="N487" s="85" t="str">
        <f>VLOOKUP($A487+ROUND((COLUMN()-2)/24,5),АТС!$A$41:$F$784,4)</f>
        <v>0</v>
      </c>
      <c r="O487" s="85" t="str">
        <f>VLOOKUP($A487+ROUND((COLUMN()-2)/24,5),АТС!$A$41:$F$784,4)</f>
        <v>0</v>
      </c>
      <c r="P487" s="85" t="str">
        <f>VLOOKUP($A487+ROUND((COLUMN()-2)/24,5),АТС!$A$41:$F$784,4)</f>
        <v>0</v>
      </c>
      <c r="Q487" s="85" t="str">
        <f>VLOOKUP($A487+ROUND((COLUMN()-2)/24,5),АТС!$A$41:$F$784,4)</f>
        <v>0</v>
      </c>
      <c r="R487" s="85" t="str">
        <f>VLOOKUP($A487+ROUND((COLUMN()-2)/24,5),АТС!$A$41:$F$784,4)</f>
        <v>0</v>
      </c>
      <c r="S487" s="85" t="str">
        <f>VLOOKUP($A487+ROUND((COLUMN()-2)/24,5),АТС!$A$41:$F$784,4)</f>
        <v>130,08</v>
      </c>
      <c r="T487" s="85" t="str">
        <f>VLOOKUP($A487+ROUND((COLUMN()-2)/24,5),АТС!$A$41:$F$784,4)</f>
        <v>1,54</v>
      </c>
      <c r="U487" s="85" t="str">
        <f>VLOOKUP($A487+ROUND((COLUMN()-2)/24,5),АТС!$A$41:$F$784,4)</f>
        <v>0</v>
      </c>
      <c r="V487" s="85" t="str">
        <f>VLOOKUP($A487+ROUND((COLUMN()-2)/24,5),АТС!$A$41:$F$784,4)</f>
        <v>0</v>
      </c>
      <c r="W487" s="85" t="str">
        <f>VLOOKUP($A487+ROUND((COLUMN()-2)/24,5),АТС!$A$41:$F$784,4)</f>
        <v>0</v>
      </c>
      <c r="X487" s="85" t="str">
        <f>VLOOKUP($A487+ROUND((COLUMN()-2)/24,5),АТС!$A$41:$F$784,4)</f>
        <v>0</v>
      </c>
      <c r="Y487" s="85" t="str">
        <f>VLOOKUP($A487+ROUND((COLUMN()-2)/24,5),АТС!$A$41:$F$784,4)</f>
        <v>0</v>
      </c>
    </row>
    <row r="488" spans="1:25" x14ac:dyDescent="0.2">
      <c r="A488" s="66">
        <f t="shared" si="13"/>
        <v>43400</v>
      </c>
      <c r="B488" s="85" t="str">
        <f>VLOOKUP($A488+ROUND((COLUMN()-2)/24,5),АТС!$A$41:$F$784,4)</f>
        <v>0</v>
      </c>
      <c r="C488" s="85" t="str">
        <f>VLOOKUP($A488+ROUND((COLUMN()-2)/24,5),АТС!$A$41:$F$784,4)</f>
        <v>0</v>
      </c>
      <c r="D488" s="85" t="str">
        <f>VLOOKUP($A488+ROUND((COLUMN()-2)/24,5),АТС!$A$41:$F$784,4)</f>
        <v>0</v>
      </c>
      <c r="E488" s="85" t="str">
        <f>VLOOKUP($A488+ROUND((COLUMN()-2)/24,5),АТС!$A$41:$F$784,4)</f>
        <v>0</v>
      </c>
      <c r="F488" s="85" t="str">
        <f>VLOOKUP($A488+ROUND((COLUMN()-2)/24,5),АТС!$A$41:$F$784,4)</f>
        <v>5,58</v>
      </c>
      <c r="G488" s="85" t="str">
        <f>VLOOKUP($A488+ROUND((COLUMN()-2)/24,5),АТС!$A$41:$F$784,4)</f>
        <v>40,09</v>
      </c>
      <c r="H488" s="85" t="str">
        <f>VLOOKUP($A488+ROUND((COLUMN()-2)/24,5),АТС!$A$41:$F$784,4)</f>
        <v>20,85</v>
      </c>
      <c r="I488" s="85" t="str">
        <f>VLOOKUP($A488+ROUND((COLUMN()-2)/24,5),АТС!$A$41:$F$784,4)</f>
        <v>408,23</v>
      </c>
      <c r="J488" s="85" t="str">
        <f>VLOOKUP($A488+ROUND((COLUMN()-2)/24,5),АТС!$A$41:$F$784,4)</f>
        <v>58,3</v>
      </c>
      <c r="K488" s="85" t="str">
        <f>VLOOKUP($A488+ROUND((COLUMN()-2)/24,5),АТС!$A$41:$F$784,4)</f>
        <v>15,21</v>
      </c>
      <c r="L488" s="85" t="str">
        <f>VLOOKUP($A488+ROUND((COLUMN()-2)/24,5),АТС!$A$41:$F$784,4)</f>
        <v>29,07</v>
      </c>
      <c r="M488" s="85" t="str">
        <f>VLOOKUP($A488+ROUND((COLUMN()-2)/24,5),АТС!$A$41:$F$784,4)</f>
        <v>43,5</v>
      </c>
      <c r="N488" s="85" t="str">
        <f>VLOOKUP($A488+ROUND((COLUMN()-2)/24,5),АТС!$A$41:$F$784,4)</f>
        <v>38,93</v>
      </c>
      <c r="O488" s="85" t="str">
        <f>VLOOKUP($A488+ROUND((COLUMN()-2)/24,5),АТС!$A$41:$F$784,4)</f>
        <v>38,81</v>
      </c>
      <c r="P488" s="85" t="str">
        <f>VLOOKUP($A488+ROUND((COLUMN()-2)/24,5),АТС!$A$41:$F$784,4)</f>
        <v>27,02</v>
      </c>
      <c r="Q488" s="85" t="str">
        <f>VLOOKUP($A488+ROUND((COLUMN()-2)/24,5),АТС!$A$41:$F$784,4)</f>
        <v>0</v>
      </c>
      <c r="R488" s="85" t="str">
        <f>VLOOKUP($A488+ROUND((COLUMN()-2)/24,5),АТС!$A$41:$F$784,4)</f>
        <v>193,02</v>
      </c>
      <c r="S488" s="85" t="str">
        <f>VLOOKUP($A488+ROUND((COLUMN()-2)/24,5),АТС!$A$41:$F$784,4)</f>
        <v>798,9</v>
      </c>
      <c r="T488" s="85" t="str">
        <f>VLOOKUP($A488+ROUND((COLUMN()-2)/24,5),АТС!$A$41:$F$784,4)</f>
        <v>674,18</v>
      </c>
      <c r="U488" s="85" t="str">
        <f>VLOOKUP($A488+ROUND((COLUMN()-2)/24,5),АТС!$A$41:$F$784,4)</f>
        <v>0,14</v>
      </c>
      <c r="V488" s="85" t="str">
        <f>VLOOKUP($A488+ROUND((COLUMN()-2)/24,5),АТС!$A$41:$F$784,4)</f>
        <v>0</v>
      </c>
      <c r="W488" s="85" t="str">
        <f>VLOOKUP($A488+ROUND((COLUMN()-2)/24,5),АТС!$A$41:$F$784,4)</f>
        <v>0</v>
      </c>
      <c r="X488" s="85" t="str">
        <f>VLOOKUP($A488+ROUND((COLUMN()-2)/24,5),АТС!$A$41:$F$784,4)</f>
        <v>0</v>
      </c>
      <c r="Y488" s="85" t="str">
        <f>VLOOKUP($A488+ROUND((COLUMN()-2)/24,5),АТС!$A$41:$F$784,4)</f>
        <v>0</v>
      </c>
    </row>
    <row r="489" spans="1:25" x14ac:dyDescent="0.2">
      <c r="A489" s="66">
        <f t="shared" si="13"/>
        <v>43401</v>
      </c>
      <c r="B489" s="85" t="str">
        <f>VLOOKUP($A489+ROUND((COLUMN()-2)/24,5),АТС!$A$41:$F$784,4)</f>
        <v>0</v>
      </c>
      <c r="C489" s="85" t="str">
        <f>VLOOKUP($A489+ROUND((COLUMN()-2)/24,5),АТС!$A$41:$F$784,4)</f>
        <v>0</v>
      </c>
      <c r="D489" s="85" t="str">
        <f>VLOOKUP($A489+ROUND((COLUMN()-2)/24,5),АТС!$A$41:$F$784,4)</f>
        <v>0</v>
      </c>
      <c r="E489" s="85" t="str">
        <f>VLOOKUP($A489+ROUND((COLUMN()-2)/24,5),АТС!$A$41:$F$784,4)</f>
        <v>0</v>
      </c>
      <c r="F489" s="85" t="str">
        <f>VLOOKUP($A489+ROUND((COLUMN()-2)/24,5),АТС!$A$41:$F$784,4)</f>
        <v>0</v>
      </c>
      <c r="G489" s="85" t="str">
        <f>VLOOKUP($A489+ROUND((COLUMN()-2)/24,5),АТС!$A$41:$F$784,4)</f>
        <v>9,47</v>
      </c>
      <c r="H489" s="85" t="str">
        <f>VLOOKUP($A489+ROUND((COLUMN()-2)/24,5),АТС!$A$41:$F$784,4)</f>
        <v>0</v>
      </c>
      <c r="I489" s="85" t="str">
        <f>VLOOKUP($A489+ROUND((COLUMN()-2)/24,5),АТС!$A$41:$F$784,4)</f>
        <v>0</v>
      </c>
      <c r="J489" s="85" t="str">
        <f>VLOOKUP($A489+ROUND((COLUMN()-2)/24,5),АТС!$A$41:$F$784,4)</f>
        <v>27,71</v>
      </c>
      <c r="K489" s="85" t="str">
        <f>VLOOKUP($A489+ROUND((COLUMN()-2)/24,5),АТС!$A$41:$F$784,4)</f>
        <v>58,12</v>
      </c>
      <c r="L489" s="85" t="str">
        <f>VLOOKUP($A489+ROUND((COLUMN()-2)/24,5),АТС!$A$41:$F$784,4)</f>
        <v>0</v>
      </c>
      <c r="M489" s="85" t="str">
        <f>VLOOKUP($A489+ROUND((COLUMN()-2)/24,5),АТС!$A$41:$F$784,4)</f>
        <v>0</v>
      </c>
      <c r="N489" s="85" t="str">
        <f>VLOOKUP($A489+ROUND((COLUMN()-2)/24,5),АТС!$A$41:$F$784,4)</f>
        <v>0</v>
      </c>
      <c r="O489" s="85" t="str">
        <f>VLOOKUP($A489+ROUND((COLUMN()-2)/24,5),АТС!$A$41:$F$784,4)</f>
        <v>0</v>
      </c>
      <c r="P489" s="85" t="str">
        <f>VLOOKUP($A489+ROUND((COLUMN()-2)/24,5),АТС!$A$41:$F$784,4)</f>
        <v>0</v>
      </c>
      <c r="Q489" s="85" t="str">
        <f>VLOOKUP($A489+ROUND((COLUMN()-2)/24,5),АТС!$A$41:$F$784,4)</f>
        <v>0</v>
      </c>
      <c r="R489" s="85" t="str">
        <f>VLOOKUP($A489+ROUND((COLUMN()-2)/24,5),АТС!$A$41:$F$784,4)</f>
        <v>0</v>
      </c>
      <c r="S489" s="85" t="str">
        <f>VLOOKUP($A489+ROUND((COLUMN()-2)/24,5),АТС!$A$41:$F$784,4)</f>
        <v>152,19</v>
      </c>
      <c r="T489" s="85" t="str">
        <f>VLOOKUP($A489+ROUND((COLUMN()-2)/24,5),АТС!$A$41:$F$784,4)</f>
        <v>2,9</v>
      </c>
      <c r="U489" s="85" t="str">
        <f>VLOOKUP($A489+ROUND((COLUMN()-2)/24,5),АТС!$A$41:$F$784,4)</f>
        <v>0</v>
      </c>
      <c r="V489" s="85" t="str">
        <f>VLOOKUP($A489+ROUND((COLUMN()-2)/24,5),АТС!$A$41:$F$784,4)</f>
        <v>0</v>
      </c>
      <c r="W489" s="85" t="str">
        <f>VLOOKUP($A489+ROUND((COLUMN()-2)/24,5),АТС!$A$41:$F$784,4)</f>
        <v>0</v>
      </c>
      <c r="X489" s="85" t="str">
        <f>VLOOKUP($A489+ROUND((COLUMN()-2)/24,5),АТС!$A$41:$F$784,4)</f>
        <v>0</v>
      </c>
      <c r="Y489" s="85" t="str">
        <f>VLOOKUP($A489+ROUND((COLUMN()-2)/24,5),АТС!$A$41:$F$784,4)</f>
        <v>0</v>
      </c>
    </row>
    <row r="490" spans="1:25" x14ac:dyDescent="0.2">
      <c r="A490" s="66">
        <f t="shared" si="13"/>
        <v>43402</v>
      </c>
      <c r="B490" s="85" t="str">
        <f>VLOOKUP($A490+ROUND((COLUMN()-2)/24,5),АТС!$A$41:$F$784,4)</f>
        <v>0</v>
      </c>
      <c r="C490" s="85" t="str">
        <f>VLOOKUP($A490+ROUND((COLUMN()-2)/24,5),АТС!$A$41:$F$784,4)</f>
        <v>0</v>
      </c>
      <c r="D490" s="85" t="str">
        <f>VLOOKUP($A490+ROUND((COLUMN()-2)/24,5),АТС!$A$41:$F$784,4)</f>
        <v>0</v>
      </c>
      <c r="E490" s="85" t="str">
        <f>VLOOKUP($A490+ROUND((COLUMN()-2)/24,5),АТС!$A$41:$F$784,4)</f>
        <v>0</v>
      </c>
      <c r="F490" s="85" t="str">
        <f>VLOOKUP($A490+ROUND((COLUMN()-2)/24,5),АТС!$A$41:$F$784,4)</f>
        <v>0</v>
      </c>
      <c r="G490" s="85" t="str">
        <f>VLOOKUP($A490+ROUND((COLUMN()-2)/24,5),АТС!$A$41:$F$784,4)</f>
        <v>24,1</v>
      </c>
      <c r="H490" s="85" t="str">
        <f>VLOOKUP($A490+ROUND((COLUMN()-2)/24,5),АТС!$A$41:$F$784,4)</f>
        <v>272,67</v>
      </c>
      <c r="I490" s="85" t="str">
        <f>VLOOKUP($A490+ROUND((COLUMN()-2)/24,5),АТС!$A$41:$F$784,4)</f>
        <v>0</v>
      </c>
      <c r="J490" s="85" t="str">
        <f>VLOOKUP($A490+ROUND((COLUMN()-2)/24,5),АТС!$A$41:$F$784,4)</f>
        <v>0</v>
      </c>
      <c r="K490" s="85" t="str">
        <f>VLOOKUP($A490+ROUND((COLUMN()-2)/24,5),АТС!$A$41:$F$784,4)</f>
        <v>1,34</v>
      </c>
      <c r="L490" s="85" t="str">
        <f>VLOOKUP($A490+ROUND((COLUMN()-2)/24,5),АТС!$A$41:$F$784,4)</f>
        <v>0</v>
      </c>
      <c r="M490" s="85" t="str">
        <f>VLOOKUP($A490+ROUND((COLUMN()-2)/24,5),АТС!$A$41:$F$784,4)</f>
        <v>0</v>
      </c>
      <c r="N490" s="85" t="str">
        <f>VLOOKUP($A490+ROUND((COLUMN()-2)/24,5),АТС!$A$41:$F$784,4)</f>
        <v>0</v>
      </c>
      <c r="O490" s="85" t="str">
        <f>VLOOKUP($A490+ROUND((COLUMN()-2)/24,5),АТС!$A$41:$F$784,4)</f>
        <v>0</v>
      </c>
      <c r="P490" s="85" t="str">
        <f>VLOOKUP($A490+ROUND((COLUMN()-2)/24,5),АТС!$A$41:$F$784,4)</f>
        <v>0</v>
      </c>
      <c r="Q490" s="85" t="str">
        <f>VLOOKUP($A490+ROUND((COLUMN()-2)/24,5),АТС!$A$41:$F$784,4)</f>
        <v>0</v>
      </c>
      <c r="R490" s="85" t="str">
        <f>VLOOKUP($A490+ROUND((COLUMN()-2)/24,5),АТС!$A$41:$F$784,4)</f>
        <v>0</v>
      </c>
      <c r="S490" s="85" t="str">
        <f>VLOOKUP($A490+ROUND((COLUMN()-2)/24,5),АТС!$A$41:$F$784,4)</f>
        <v>61,83</v>
      </c>
      <c r="T490" s="85" t="str">
        <f>VLOOKUP($A490+ROUND((COLUMN()-2)/24,5),АТС!$A$41:$F$784,4)</f>
        <v>31</v>
      </c>
      <c r="U490" s="85" t="str">
        <f>VLOOKUP($A490+ROUND((COLUMN()-2)/24,5),АТС!$A$41:$F$784,4)</f>
        <v>0</v>
      </c>
      <c r="V490" s="85" t="str">
        <f>VLOOKUP($A490+ROUND((COLUMN()-2)/24,5),АТС!$A$41:$F$784,4)</f>
        <v>0</v>
      </c>
      <c r="W490" s="85" t="str">
        <f>VLOOKUP($A490+ROUND((COLUMN()-2)/24,5),АТС!$A$41:$F$784,4)</f>
        <v>0</v>
      </c>
      <c r="X490" s="85" t="str">
        <f>VLOOKUP($A490+ROUND((COLUMN()-2)/24,5),АТС!$A$41:$F$784,4)</f>
        <v>0</v>
      </c>
      <c r="Y490" s="85" t="str">
        <f>VLOOKUP($A490+ROUND((COLUMN()-2)/24,5),АТС!$A$41:$F$784,4)</f>
        <v>0</v>
      </c>
    </row>
    <row r="491" spans="1:25" x14ac:dyDescent="0.2">
      <c r="A491" s="66">
        <f t="shared" si="13"/>
        <v>43403</v>
      </c>
      <c r="B491" s="85" t="str">
        <f>VLOOKUP($A491+ROUND((COLUMN()-2)/24,5),АТС!$A$41:$F$784,4)</f>
        <v>0</v>
      </c>
      <c r="C491" s="85" t="str">
        <f>VLOOKUP($A491+ROUND((COLUMN()-2)/24,5),АТС!$A$41:$F$784,4)</f>
        <v>0</v>
      </c>
      <c r="D491" s="85" t="str">
        <f>VLOOKUP($A491+ROUND((COLUMN()-2)/24,5),АТС!$A$41:$F$784,4)</f>
        <v>0</v>
      </c>
      <c r="E491" s="85" t="str">
        <f>VLOOKUP($A491+ROUND((COLUMN()-2)/24,5),АТС!$A$41:$F$784,4)</f>
        <v>0</v>
      </c>
      <c r="F491" s="85" t="str">
        <f>VLOOKUP($A491+ROUND((COLUMN()-2)/24,5),АТС!$A$41:$F$784,4)</f>
        <v>80,76</v>
      </c>
      <c r="G491" s="85" t="str">
        <f>VLOOKUP($A491+ROUND((COLUMN()-2)/24,5),АТС!$A$41:$F$784,4)</f>
        <v>99,88</v>
      </c>
      <c r="H491" s="85" t="str">
        <f>VLOOKUP($A491+ROUND((COLUMN()-2)/24,5),АТС!$A$41:$F$784,4)</f>
        <v>264,61</v>
      </c>
      <c r="I491" s="85" t="str">
        <f>VLOOKUP($A491+ROUND((COLUMN()-2)/24,5),АТС!$A$41:$F$784,4)</f>
        <v>0</v>
      </c>
      <c r="J491" s="85" t="str">
        <f>VLOOKUP($A491+ROUND((COLUMN()-2)/24,5),АТС!$A$41:$F$784,4)</f>
        <v>27,14</v>
      </c>
      <c r="K491" s="85" t="str">
        <f>VLOOKUP($A491+ROUND((COLUMN()-2)/24,5),АТС!$A$41:$F$784,4)</f>
        <v>24,13</v>
      </c>
      <c r="L491" s="85" t="str">
        <f>VLOOKUP($A491+ROUND((COLUMN()-2)/24,5),АТС!$A$41:$F$784,4)</f>
        <v>0,1</v>
      </c>
      <c r="M491" s="85" t="str">
        <f>VLOOKUP($A491+ROUND((COLUMN()-2)/24,5),АТС!$A$41:$F$784,4)</f>
        <v>0</v>
      </c>
      <c r="N491" s="85" t="str">
        <f>VLOOKUP($A491+ROUND((COLUMN()-2)/24,5),АТС!$A$41:$F$784,4)</f>
        <v>0</v>
      </c>
      <c r="O491" s="85" t="str">
        <f>VLOOKUP($A491+ROUND((COLUMN()-2)/24,5),АТС!$A$41:$F$784,4)</f>
        <v>0</v>
      </c>
      <c r="P491" s="85" t="str">
        <f>VLOOKUP($A491+ROUND((COLUMN()-2)/24,5),АТС!$A$41:$F$784,4)</f>
        <v>0</v>
      </c>
      <c r="Q491" s="85" t="str">
        <f>VLOOKUP($A491+ROUND((COLUMN()-2)/24,5),АТС!$A$41:$F$784,4)</f>
        <v>0</v>
      </c>
      <c r="R491" s="85" t="str">
        <f>VLOOKUP($A491+ROUND((COLUMN()-2)/24,5),АТС!$A$41:$F$784,4)</f>
        <v>0</v>
      </c>
      <c r="S491" s="85" t="str">
        <f>VLOOKUP($A491+ROUND((COLUMN()-2)/24,5),АТС!$A$41:$F$784,4)</f>
        <v>69,05</v>
      </c>
      <c r="T491" s="85" t="str">
        <f>VLOOKUP($A491+ROUND((COLUMN()-2)/24,5),АТС!$A$41:$F$784,4)</f>
        <v>38,61</v>
      </c>
      <c r="U491" s="85" t="str">
        <f>VLOOKUP($A491+ROUND((COLUMN()-2)/24,5),АТС!$A$41:$F$784,4)</f>
        <v>0</v>
      </c>
      <c r="V491" s="85" t="str">
        <f>VLOOKUP($A491+ROUND((COLUMN()-2)/24,5),АТС!$A$41:$F$784,4)</f>
        <v>0</v>
      </c>
      <c r="W491" s="85" t="str">
        <f>VLOOKUP($A491+ROUND((COLUMN()-2)/24,5),АТС!$A$41:$F$784,4)</f>
        <v>0</v>
      </c>
      <c r="X491" s="85" t="str">
        <f>VLOOKUP($A491+ROUND((COLUMN()-2)/24,5),АТС!$A$41:$F$784,4)</f>
        <v>0</v>
      </c>
      <c r="Y491" s="85" t="str">
        <f>VLOOKUP($A491+ROUND((COLUMN()-2)/24,5),АТС!$A$41:$F$784,4)</f>
        <v>0</v>
      </c>
    </row>
    <row r="492" spans="1:25" x14ac:dyDescent="0.2">
      <c r="A492" s="66">
        <f t="shared" si="13"/>
        <v>43404</v>
      </c>
      <c r="B492" s="85" t="str">
        <f>VLOOKUP($A492+ROUND((COLUMN()-2)/24,5),АТС!$A$41:$F$784,4)</f>
        <v>0</v>
      </c>
      <c r="C492" s="85" t="str">
        <f>VLOOKUP($A492+ROUND((COLUMN()-2)/24,5),АТС!$A$41:$F$784,4)</f>
        <v>0</v>
      </c>
      <c r="D492" s="85" t="str">
        <f>VLOOKUP($A492+ROUND((COLUMN()-2)/24,5),АТС!$A$41:$F$784,4)</f>
        <v>0</v>
      </c>
      <c r="E492" s="85" t="str">
        <f>VLOOKUP($A492+ROUND((COLUMN()-2)/24,5),АТС!$A$41:$F$784,4)</f>
        <v>0</v>
      </c>
      <c r="F492" s="85" t="str">
        <f>VLOOKUP($A492+ROUND((COLUMN()-2)/24,5),АТС!$A$41:$F$784,4)</f>
        <v>67,65</v>
      </c>
      <c r="G492" s="85" t="str">
        <f>VLOOKUP($A492+ROUND((COLUMN()-2)/24,5),АТС!$A$41:$F$784,4)</f>
        <v>86,59</v>
      </c>
      <c r="H492" s="85" t="str">
        <f>VLOOKUP($A492+ROUND((COLUMN()-2)/24,5),АТС!$A$41:$F$784,4)</f>
        <v>24,8</v>
      </c>
      <c r="I492" s="85" t="str">
        <f>VLOOKUP($A492+ROUND((COLUMN()-2)/24,5),АТС!$A$41:$F$784,4)</f>
        <v>0,12</v>
      </c>
      <c r="J492" s="85" t="str">
        <f>VLOOKUP($A492+ROUND((COLUMN()-2)/24,5),АТС!$A$41:$F$784,4)</f>
        <v>83,64</v>
      </c>
      <c r="K492" s="85" t="str">
        <f>VLOOKUP($A492+ROUND((COLUMN()-2)/24,5),АТС!$A$41:$F$784,4)</f>
        <v>35,73</v>
      </c>
      <c r="L492" s="85" t="str">
        <f>VLOOKUP($A492+ROUND((COLUMN()-2)/24,5),АТС!$A$41:$F$784,4)</f>
        <v>8,03</v>
      </c>
      <c r="M492" s="85" t="str">
        <f>VLOOKUP($A492+ROUND((COLUMN()-2)/24,5),АТС!$A$41:$F$784,4)</f>
        <v>0</v>
      </c>
      <c r="N492" s="85" t="str">
        <f>VLOOKUP($A492+ROUND((COLUMN()-2)/24,5),АТС!$A$41:$F$784,4)</f>
        <v>9,87</v>
      </c>
      <c r="O492" s="85" t="str">
        <f>VLOOKUP($A492+ROUND((COLUMN()-2)/24,5),АТС!$A$41:$F$784,4)</f>
        <v>17,02</v>
      </c>
      <c r="P492" s="85" t="str">
        <f>VLOOKUP($A492+ROUND((COLUMN()-2)/24,5),АТС!$A$41:$F$784,4)</f>
        <v>40,29</v>
      </c>
      <c r="Q492" s="85" t="str">
        <f>VLOOKUP($A492+ROUND((COLUMN()-2)/24,5),АТС!$A$41:$F$784,4)</f>
        <v>37,55</v>
      </c>
      <c r="R492" s="85" t="str">
        <f>VLOOKUP($A492+ROUND((COLUMN()-2)/24,5),АТС!$A$41:$F$784,4)</f>
        <v>109,17</v>
      </c>
      <c r="S492" s="85" t="str">
        <f>VLOOKUP($A492+ROUND((COLUMN()-2)/24,5),АТС!$A$41:$F$784,4)</f>
        <v>68,22</v>
      </c>
      <c r="T492" s="85" t="str">
        <f>VLOOKUP($A492+ROUND((COLUMN()-2)/24,5),АТС!$A$41:$F$784,4)</f>
        <v>36,08</v>
      </c>
      <c r="U492" s="85" t="str">
        <f>VLOOKUP($A492+ROUND((COLUMN()-2)/24,5),АТС!$A$41:$F$784,4)</f>
        <v>9,72</v>
      </c>
      <c r="V492" s="85" t="str">
        <f>VLOOKUP($A492+ROUND((COLUMN()-2)/24,5),АТС!$A$41:$F$784,4)</f>
        <v>0</v>
      </c>
      <c r="W492" s="85" t="str">
        <f>VLOOKUP($A492+ROUND((COLUMN()-2)/24,5),АТС!$A$41:$F$784,4)</f>
        <v>0</v>
      </c>
      <c r="X492" s="85" t="str">
        <f>VLOOKUP($A492+ROUND((COLUMN()-2)/24,5),АТС!$A$41:$F$784,4)</f>
        <v>0</v>
      </c>
      <c r="Y492" s="85" t="str">
        <f>VLOOKUP($A492+ROUND((COLUMN()-2)/24,5),АТС!$A$41:$F$784,4)</f>
        <v>0</v>
      </c>
    </row>
    <row r="493" spans="1:25" x14ac:dyDescent="0.2">
      <c r="A493" s="78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9"/>
    </row>
    <row r="494" spans="1:25" ht="12.75" customHeight="1" x14ac:dyDescent="0.2">
      <c r="A494" s="149" t="s">
        <v>35</v>
      </c>
      <c r="B494" s="143" t="s">
        <v>130</v>
      </c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5"/>
    </row>
    <row r="495" spans="1:25" ht="12.75" customHeight="1" x14ac:dyDescent="0.2">
      <c r="A495" s="150"/>
      <c r="B495" s="146"/>
      <c r="C495" s="147"/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8"/>
    </row>
    <row r="496" spans="1:25" s="94" customFormat="1" ht="12.75" customHeight="1" x14ac:dyDescent="0.2">
      <c r="A496" s="150"/>
      <c r="B496" s="194" t="s">
        <v>100</v>
      </c>
      <c r="C496" s="184" t="s">
        <v>101</v>
      </c>
      <c r="D496" s="184" t="s">
        <v>102</v>
      </c>
      <c r="E496" s="184" t="s">
        <v>103</v>
      </c>
      <c r="F496" s="184" t="s">
        <v>104</v>
      </c>
      <c r="G496" s="184" t="s">
        <v>105</v>
      </c>
      <c r="H496" s="184" t="s">
        <v>106</v>
      </c>
      <c r="I496" s="184" t="s">
        <v>107</v>
      </c>
      <c r="J496" s="184" t="s">
        <v>108</v>
      </c>
      <c r="K496" s="184" t="s">
        <v>109</v>
      </c>
      <c r="L496" s="184" t="s">
        <v>110</v>
      </c>
      <c r="M496" s="184" t="s">
        <v>111</v>
      </c>
      <c r="N496" s="196" t="s">
        <v>112</v>
      </c>
      <c r="O496" s="184" t="s">
        <v>113</v>
      </c>
      <c r="P496" s="184" t="s">
        <v>114</v>
      </c>
      <c r="Q496" s="184" t="s">
        <v>115</v>
      </c>
      <c r="R496" s="184" t="s">
        <v>116</v>
      </c>
      <c r="S496" s="184" t="s">
        <v>117</v>
      </c>
      <c r="T496" s="184" t="s">
        <v>118</v>
      </c>
      <c r="U496" s="184" t="s">
        <v>119</v>
      </c>
      <c r="V496" s="184" t="s">
        <v>120</v>
      </c>
      <c r="W496" s="184" t="s">
        <v>121</v>
      </c>
      <c r="X496" s="184" t="s">
        <v>122</v>
      </c>
      <c r="Y496" s="184" t="s">
        <v>123</v>
      </c>
    </row>
    <row r="497" spans="1:27" s="94" customFormat="1" ht="11.25" customHeight="1" x14ac:dyDescent="0.2">
      <c r="A497" s="151"/>
      <c r="B497" s="195"/>
      <c r="C497" s="185"/>
      <c r="D497" s="185"/>
      <c r="E497" s="185"/>
      <c r="F497" s="185"/>
      <c r="G497" s="185"/>
      <c r="H497" s="185"/>
      <c r="I497" s="185"/>
      <c r="J497" s="185"/>
      <c r="K497" s="185"/>
      <c r="L497" s="185"/>
      <c r="M497" s="185"/>
      <c r="N497" s="197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  <c r="Y497" s="185"/>
    </row>
    <row r="498" spans="1:27" ht="15.75" customHeight="1" x14ac:dyDescent="0.2">
      <c r="A498" s="66">
        <f t="shared" ref="A498:A528" si="14">A462</f>
        <v>43374</v>
      </c>
      <c r="B498" s="85" t="str">
        <f>VLOOKUP($A498+ROUND((COLUMN()-2)/24,5),АТС!$A$41:$F$784,5)</f>
        <v>228,19</v>
      </c>
      <c r="C498" s="85" t="str">
        <f>VLOOKUP($A498+ROUND((COLUMN()-2)/24,5),АТС!$A$41:$F$784,5)</f>
        <v>15,73</v>
      </c>
      <c r="D498" s="85" t="str">
        <f>VLOOKUP($A498+ROUND((COLUMN()-2)/24,5),АТС!$A$41:$F$784,5)</f>
        <v>110,79</v>
      </c>
      <c r="E498" s="85" t="str">
        <f>VLOOKUP($A498+ROUND((COLUMN()-2)/24,5),АТС!$A$41:$F$784,5)</f>
        <v>70,14</v>
      </c>
      <c r="F498" s="85" t="str">
        <f>VLOOKUP($A498+ROUND((COLUMN()-2)/24,5),АТС!$A$41:$F$784,5)</f>
        <v>0</v>
      </c>
      <c r="G498" s="85" t="str">
        <f>VLOOKUP($A498+ROUND((COLUMN()-2)/24,5),АТС!$A$41:$F$784,5)</f>
        <v>20,61</v>
      </c>
      <c r="H498" s="85" t="str">
        <f>VLOOKUP($A498+ROUND((COLUMN()-2)/24,5),АТС!$A$41:$F$784,5)</f>
        <v>0</v>
      </c>
      <c r="I498" s="85" t="str">
        <f>VLOOKUP($A498+ROUND((COLUMN()-2)/24,5),АТС!$A$41:$F$784,5)</f>
        <v>0</v>
      </c>
      <c r="J498" s="85" t="str">
        <f>VLOOKUP($A498+ROUND((COLUMN()-2)/24,5),АТС!$A$41:$F$784,5)</f>
        <v>0</v>
      </c>
      <c r="K498" s="85" t="str">
        <f>VLOOKUP($A498+ROUND((COLUMN()-2)/24,5),АТС!$A$41:$F$784,5)</f>
        <v>0</v>
      </c>
      <c r="L498" s="85" t="str">
        <f>VLOOKUP($A498+ROUND((COLUMN()-2)/24,5),АТС!$A$41:$F$784,5)</f>
        <v>0</v>
      </c>
      <c r="M498" s="85" t="str">
        <f>VLOOKUP($A498+ROUND((COLUMN()-2)/24,5),АТС!$A$41:$F$784,5)</f>
        <v>0</v>
      </c>
      <c r="N498" s="85" t="str">
        <f>VLOOKUP($A498+ROUND((COLUMN()-2)/24,5),АТС!$A$41:$F$784,5)</f>
        <v>0</v>
      </c>
      <c r="O498" s="85" t="str">
        <f>VLOOKUP($A498+ROUND((COLUMN()-2)/24,5),АТС!$A$41:$F$784,5)</f>
        <v>0</v>
      </c>
      <c r="P498" s="85" t="str">
        <f>VLOOKUP($A498+ROUND((COLUMN()-2)/24,5),АТС!$A$41:$F$784,5)</f>
        <v>23,85</v>
      </c>
      <c r="Q498" s="85" t="str">
        <f>VLOOKUP($A498+ROUND((COLUMN()-2)/24,5),АТС!$A$41:$F$784,5)</f>
        <v>80,89</v>
      </c>
      <c r="R498" s="85" t="str">
        <f>VLOOKUP($A498+ROUND((COLUMN()-2)/24,5),АТС!$A$41:$F$784,5)</f>
        <v>141,47</v>
      </c>
      <c r="S498" s="85" t="str">
        <f>VLOOKUP($A498+ROUND((COLUMN()-2)/24,5),АТС!$A$41:$F$784,5)</f>
        <v>89,95</v>
      </c>
      <c r="T498" s="85" t="str">
        <f>VLOOKUP($A498+ROUND((COLUMN()-2)/24,5),АТС!$A$41:$F$784,5)</f>
        <v>0</v>
      </c>
      <c r="U498" s="85" t="str">
        <f>VLOOKUP($A498+ROUND((COLUMN()-2)/24,5),АТС!$A$41:$F$784,5)</f>
        <v>49,21</v>
      </c>
      <c r="V498" s="85" t="str">
        <f>VLOOKUP($A498+ROUND((COLUMN()-2)/24,5),АТС!$A$41:$F$784,5)</f>
        <v>226,66</v>
      </c>
      <c r="W498" s="85" t="str">
        <f>VLOOKUP($A498+ROUND((COLUMN()-2)/24,5),АТС!$A$41:$F$784,5)</f>
        <v>398,41</v>
      </c>
      <c r="X498" s="85" t="str">
        <f>VLOOKUP($A498+ROUND((COLUMN()-2)/24,5),АТС!$A$41:$F$784,5)</f>
        <v>516,84</v>
      </c>
      <c r="Y498" s="85" t="str">
        <f>VLOOKUP($A498+ROUND((COLUMN()-2)/24,5),АТС!$A$41:$F$784,5)</f>
        <v>417,86</v>
      </c>
      <c r="AA498" s="67"/>
    </row>
    <row r="499" spans="1:27" x14ac:dyDescent="0.2">
      <c r="A499" s="66">
        <f t="shared" si="14"/>
        <v>43375</v>
      </c>
      <c r="B499" s="85" t="str">
        <f>VLOOKUP($A499+ROUND((COLUMN()-2)/24,5),АТС!$A$41:$F$784,5)</f>
        <v>347,63</v>
      </c>
      <c r="C499" s="85" t="str">
        <f>VLOOKUP($A499+ROUND((COLUMN()-2)/24,5),АТС!$A$41:$F$784,5)</f>
        <v>150,38</v>
      </c>
      <c r="D499" s="85" t="str">
        <f>VLOOKUP($A499+ROUND((COLUMN()-2)/24,5),АТС!$A$41:$F$784,5)</f>
        <v>143,5</v>
      </c>
      <c r="E499" s="85" t="str">
        <f>VLOOKUP($A499+ROUND((COLUMN()-2)/24,5),АТС!$A$41:$F$784,5)</f>
        <v>140,86</v>
      </c>
      <c r="F499" s="85" t="str">
        <f>VLOOKUP($A499+ROUND((COLUMN()-2)/24,5),АТС!$A$41:$F$784,5)</f>
        <v>18,55</v>
      </c>
      <c r="G499" s="85" t="str">
        <f>VLOOKUP($A499+ROUND((COLUMN()-2)/24,5),АТС!$A$41:$F$784,5)</f>
        <v>0</v>
      </c>
      <c r="H499" s="85" t="str">
        <f>VLOOKUP($A499+ROUND((COLUMN()-2)/24,5),АТС!$A$41:$F$784,5)</f>
        <v>0</v>
      </c>
      <c r="I499" s="85" t="str">
        <f>VLOOKUP($A499+ROUND((COLUMN()-2)/24,5),АТС!$A$41:$F$784,5)</f>
        <v>10,96</v>
      </c>
      <c r="J499" s="85" t="str">
        <f>VLOOKUP($A499+ROUND((COLUMN()-2)/24,5),АТС!$A$41:$F$784,5)</f>
        <v>17,74</v>
      </c>
      <c r="K499" s="85" t="str">
        <f>VLOOKUP($A499+ROUND((COLUMN()-2)/24,5),АТС!$A$41:$F$784,5)</f>
        <v>60,62</v>
      </c>
      <c r="L499" s="85" t="str">
        <f>VLOOKUP($A499+ROUND((COLUMN()-2)/24,5),АТС!$A$41:$F$784,5)</f>
        <v>128,5</v>
      </c>
      <c r="M499" s="85" t="str">
        <f>VLOOKUP($A499+ROUND((COLUMN()-2)/24,5),АТС!$A$41:$F$784,5)</f>
        <v>193,54</v>
      </c>
      <c r="N499" s="85" t="str">
        <f>VLOOKUP($A499+ROUND((COLUMN()-2)/24,5),АТС!$A$41:$F$784,5)</f>
        <v>215,42</v>
      </c>
      <c r="O499" s="85" t="str">
        <f>VLOOKUP($A499+ROUND((COLUMN()-2)/24,5),АТС!$A$41:$F$784,5)</f>
        <v>166,09</v>
      </c>
      <c r="P499" s="85" t="str">
        <f>VLOOKUP($A499+ROUND((COLUMN()-2)/24,5),АТС!$A$41:$F$784,5)</f>
        <v>180,29</v>
      </c>
      <c r="Q499" s="85" t="str">
        <f>VLOOKUP($A499+ROUND((COLUMN()-2)/24,5),АТС!$A$41:$F$784,5)</f>
        <v>167,69</v>
      </c>
      <c r="R499" s="85" t="str">
        <f>VLOOKUP($A499+ROUND((COLUMN()-2)/24,5),АТС!$A$41:$F$784,5)</f>
        <v>168,83</v>
      </c>
      <c r="S499" s="85" t="str">
        <f>VLOOKUP($A499+ROUND((COLUMN()-2)/24,5),АТС!$A$41:$F$784,5)</f>
        <v>28,92</v>
      </c>
      <c r="T499" s="85" t="str">
        <f>VLOOKUP($A499+ROUND((COLUMN()-2)/24,5),АТС!$A$41:$F$784,5)</f>
        <v>14,77</v>
      </c>
      <c r="U499" s="85" t="str">
        <f>VLOOKUP($A499+ROUND((COLUMN()-2)/24,5),АТС!$A$41:$F$784,5)</f>
        <v>125,12</v>
      </c>
      <c r="V499" s="85" t="str">
        <f>VLOOKUP($A499+ROUND((COLUMN()-2)/24,5),АТС!$A$41:$F$784,5)</f>
        <v>309,2</v>
      </c>
      <c r="W499" s="85" t="str">
        <f>VLOOKUP($A499+ROUND((COLUMN()-2)/24,5),АТС!$A$41:$F$784,5)</f>
        <v>674,52</v>
      </c>
      <c r="X499" s="85" t="str">
        <f>VLOOKUP($A499+ROUND((COLUMN()-2)/24,5),АТС!$A$41:$F$784,5)</f>
        <v>631,96</v>
      </c>
      <c r="Y499" s="85" t="str">
        <f>VLOOKUP($A499+ROUND((COLUMN()-2)/24,5),АТС!$A$41:$F$784,5)</f>
        <v>635,57</v>
      </c>
    </row>
    <row r="500" spans="1:27" x14ac:dyDescent="0.2">
      <c r="A500" s="66">
        <f t="shared" si="14"/>
        <v>43376</v>
      </c>
      <c r="B500" s="85" t="str">
        <f>VLOOKUP($A500+ROUND((COLUMN()-2)/24,5),АТС!$A$41:$F$784,5)</f>
        <v>349,53</v>
      </c>
      <c r="C500" s="85" t="str">
        <f>VLOOKUP($A500+ROUND((COLUMN()-2)/24,5),АТС!$A$41:$F$784,5)</f>
        <v>117,9</v>
      </c>
      <c r="D500" s="85" t="str">
        <f>VLOOKUP($A500+ROUND((COLUMN()-2)/24,5),АТС!$A$41:$F$784,5)</f>
        <v>29,07</v>
      </c>
      <c r="E500" s="85" t="str">
        <f>VLOOKUP($A500+ROUND((COLUMN()-2)/24,5),АТС!$A$41:$F$784,5)</f>
        <v>0</v>
      </c>
      <c r="F500" s="85" t="str">
        <f>VLOOKUP($A500+ROUND((COLUMN()-2)/24,5),АТС!$A$41:$F$784,5)</f>
        <v>12,39</v>
      </c>
      <c r="G500" s="85" t="str">
        <f>VLOOKUP($A500+ROUND((COLUMN()-2)/24,5),АТС!$A$41:$F$784,5)</f>
        <v>0,15</v>
      </c>
      <c r="H500" s="85" t="str">
        <f>VLOOKUP($A500+ROUND((COLUMN()-2)/24,5),АТС!$A$41:$F$784,5)</f>
        <v>0,02</v>
      </c>
      <c r="I500" s="85" t="str">
        <f>VLOOKUP($A500+ROUND((COLUMN()-2)/24,5),АТС!$A$41:$F$784,5)</f>
        <v>72,93</v>
      </c>
      <c r="J500" s="85" t="str">
        <f>VLOOKUP($A500+ROUND((COLUMN()-2)/24,5),АТС!$A$41:$F$784,5)</f>
        <v>52,33</v>
      </c>
      <c r="K500" s="85" t="str">
        <f>VLOOKUP($A500+ROUND((COLUMN()-2)/24,5),АТС!$A$41:$F$784,5)</f>
        <v>54,69</v>
      </c>
      <c r="L500" s="85" t="str">
        <f>VLOOKUP($A500+ROUND((COLUMN()-2)/24,5),АТС!$A$41:$F$784,5)</f>
        <v>102,93</v>
      </c>
      <c r="M500" s="85" t="str">
        <f>VLOOKUP($A500+ROUND((COLUMN()-2)/24,5),АТС!$A$41:$F$784,5)</f>
        <v>98,22</v>
      </c>
      <c r="N500" s="85" t="str">
        <f>VLOOKUP($A500+ROUND((COLUMN()-2)/24,5),АТС!$A$41:$F$784,5)</f>
        <v>105,08</v>
      </c>
      <c r="O500" s="85" t="str">
        <f>VLOOKUP($A500+ROUND((COLUMN()-2)/24,5),АТС!$A$41:$F$784,5)</f>
        <v>90,99</v>
      </c>
      <c r="P500" s="85" t="str">
        <f>VLOOKUP($A500+ROUND((COLUMN()-2)/24,5),АТС!$A$41:$F$784,5)</f>
        <v>97,89</v>
      </c>
      <c r="Q500" s="85" t="str">
        <f>VLOOKUP($A500+ROUND((COLUMN()-2)/24,5),АТС!$A$41:$F$784,5)</f>
        <v>61,48</v>
      </c>
      <c r="R500" s="85" t="str">
        <f>VLOOKUP($A500+ROUND((COLUMN()-2)/24,5),АТС!$A$41:$F$784,5)</f>
        <v>70,19</v>
      </c>
      <c r="S500" s="85" t="str">
        <f>VLOOKUP($A500+ROUND((COLUMN()-2)/24,5),АТС!$A$41:$F$784,5)</f>
        <v>0</v>
      </c>
      <c r="T500" s="85" t="str">
        <f>VLOOKUP($A500+ROUND((COLUMN()-2)/24,5),АТС!$A$41:$F$784,5)</f>
        <v>0</v>
      </c>
      <c r="U500" s="85" t="str">
        <f>VLOOKUP($A500+ROUND((COLUMN()-2)/24,5),АТС!$A$41:$F$784,5)</f>
        <v>37,55</v>
      </c>
      <c r="V500" s="85" t="str">
        <f>VLOOKUP($A500+ROUND((COLUMN()-2)/24,5),АТС!$A$41:$F$784,5)</f>
        <v>104,91</v>
      </c>
      <c r="W500" s="85" t="str">
        <f>VLOOKUP($A500+ROUND((COLUMN()-2)/24,5),АТС!$A$41:$F$784,5)</f>
        <v>434,28</v>
      </c>
      <c r="X500" s="85" t="str">
        <f>VLOOKUP($A500+ROUND((COLUMN()-2)/24,5),АТС!$A$41:$F$784,5)</f>
        <v>742,99</v>
      </c>
      <c r="Y500" s="85" t="str">
        <f>VLOOKUP($A500+ROUND((COLUMN()-2)/24,5),АТС!$A$41:$F$784,5)</f>
        <v>503,51</v>
      </c>
    </row>
    <row r="501" spans="1:27" x14ac:dyDescent="0.2">
      <c r="A501" s="66">
        <f t="shared" si="14"/>
        <v>43377</v>
      </c>
      <c r="B501" s="85" t="str">
        <f>VLOOKUP($A501+ROUND((COLUMN()-2)/24,5),АТС!$A$41:$F$784,5)</f>
        <v>254,92</v>
      </c>
      <c r="C501" s="85" t="str">
        <f>VLOOKUP($A501+ROUND((COLUMN()-2)/24,5),АТС!$A$41:$F$784,5)</f>
        <v>78,26</v>
      </c>
      <c r="D501" s="85" t="str">
        <f>VLOOKUP($A501+ROUND((COLUMN()-2)/24,5),АТС!$A$41:$F$784,5)</f>
        <v>0</v>
      </c>
      <c r="E501" s="85" t="str">
        <f>VLOOKUP($A501+ROUND((COLUMN()-2)/24,5),АТС!$A$41:$F$784,5)</f>
        <v>27,34</v>
      </c>
      <c r="F501" s="85" t="str">
        <f>VLOOKUP($A501+ROUND((COLUMN()-2)/24,5),АТС!$A$41:$F$784,5)</f>
        <v>9,3</v>
      </c>
      <c r="G501" s="85" t="str">
        <f>VLOOKUP($A501+ROUND((COLUMN()-2)/24,5),АТС!$A$41:$F$784,5)</f>
        <v>147,38</v>
      </c>
      <c r="H501" s="85" t="str">
        <f>VLOOKUP($A501+ROUND((COLUMN()-2)/24,5),АТС!$A$41:$F$784,5)</f>
        <v>64,21</v>
      </c>
      <c r="I501" s="85" t="str">
        <f>VLOOKUP($A501+ROUND((COLUMN()-2)/24,5),АТС!$A$41:$F$784,5)</f>
        <v>0</v>
      </c>
      <c r="J501" s="85" t="str">
        <f>VLOOKUP($A501+ROUND((COLUMN()-2)/24,5),АТС!$A$41:$F$784,5)</f>
        <v>0</v>
      </c>
      <c r="K501" s="85" t="str">
        <f>VLOOKUP($A501+ROUND((COLUMN()-2)/24,5),АТС!$A$41:$F$784,5)</f>
        <v>15,98</v>
      </c>
      <c r="L501" s="85" t="str">
        <f>VLOOKUP($A501+ROUND((COLUMN()-2)/24,5),АТС!$A$41:$F$784,5)</f>
        <v>74,74</v>
      </c>
      <c r="M501" s="85" t="str">
        <f>VLOOKUP($A501+ROUND((COLUMN()-2)/24,5),АТС!$A$41:$F$784,5)</f>
        <v>76,76</v>
      </c>
      <c r="N501" s="85" t="str">
        <f>VLOOKUP($A501+ROUND((COLUMN()-2)/24,5),АТС!$A$41:$F$784,5)</f>
        <v>52,94</v>
      </c>
      <c r="O501" s="85" t="str">
        <f>VLOOKUP($A501+ROUND((COLUMN()-2)/24,5),АТС!$A$41:$F$784,5)</f>
        <v>68,39</v>
      </c>
      <c r="P501" s="85" t="str">
        <f>VLOOKUP($A501+ROUND((COLUMN()-2)/24,5),АТС!$A$41:$F$784,5)</f>
        <v>74,49</v>
      </c>
      <c r="Q501" s="85" t="str">
        <f>VLOOKUP($A501+ROUND((COLUMN()-2)/24,5),АТС!$A$41:$F$784,5)</f>
        <v>72,08</v>
      </c>
      <c r="R501" s="85" t="str">
        <f>VLOOKUP($A501+ROUND((COLUMN()-2)/24,5),АТС!$A$41:$F$784,5)</f>
        <v>85,84</v>
      </c>
      <c r="S501" s="85" t="str">
        <f>VLOOKUP($A501+ROUND((COLUMN()-2)/24,5),АТС!$A$41:$F$784,5)</f>
        <v>3,86</v>
      </c>
      <c r="T501" s="85" t="str">
        <f>VLOOKUP($A501+ROUND((COLUMN()-2)/24,5),АТС!$A$41:$F$784,5)</f>
        <v>109,1</v>
      </c>
      <c r="U501" s="85" t="str">
        <f>VLOOKUP($A501+ROUND((COLUMN()-2)/24,5),АТС!$A$41:$F$784,5)</f>
        <v>161,06</v>
      </c>
      <c r="V501" s="85" t="str">
        <f>VLOOKUP($A501+ROUND((COLUMN()-2)/24,5),АТС!$A$41:$F$784,5)</f>
        <v>203,07</v>
      </c>
      <c r="W501" s="85" t="str">
        <f>VLOOKUP($A501+ROUND((COLUMN()-2)/24,5),АТС!$A$41:$F$784,5)</f>
        <v>340,76</v>
      </c>
      <c r="X501" s="85" t="str">
        <f>VLOOKUP($A501+ROUND((COLUMN()-2)/24,5),АТС!$A$41:$F$784,5)</f>
        <v>714,16</v>
      </c>
      <c r="Y501" s="85" t="str">
        <f>VLOOKUP($A501+ROUND((COLUMN()-2)/24,5),АТС!$A$41:$F$784,5)</f>
        <v>456,36</v>
      </c>
    </row>
    <row r="502" spans="1:27" x14ac:dyDescent="0.2">
      <c r="A502" s="66">
        <f t="shared" si="14"/>
        <v>43378</v>
      </c>
      <c r="B502" s="85" t="str">
        <f>VLOOKUP($A502+ROUND((COLUMN()-2)/24,5),АТС!$A$41:$F$784,5)</f>
        <v>211,07</v>
      </c>
      <c r="C502" s="85" t="str">
        <f>VLOOKUP($A502+ROUND((COLUMN()-2)/24,5),АТС!$A$41:$F$784,5)</f>
        <v>198,97</v>
      </c>
      <c r="D502" s="85" t="str">
        <f>VLOOKUP($A502+ROUND((COLUMN()-2)/24,5),АТС!$A$41:$F$784,5)</f>
        <v>175,52</v>
      </c>
      <c r="E502" s="85" t="str">
        <f>VLOOKUP($A502+ROUND((COLUMN()-2)/24,5),АТС!$A$41:$F$784,5)</f>
        <v>124,9</v>
      </c>
      <c r="F502" s="85" t="str">
        <f>VLOOKUP($A502+ROUND((COLUMN()-2)/24,5),АТС!$A$41:$F$784,5)</f>
        <v>28,25</v>
      </c>
      <c r="G502" s="85" t="str">
        <f>VLOOKUP($A502+ROUND((COLUMN()-2)/24,5),АТС!$A$41:$F$784,5)</f>
        <v>53,69</v>
      </c>
      <c r="H502" s="85" t="str">
        <f>VLOOKUP($A502+ROUND((COLUMN()-2)/24,5),АТС!$A$41:$F$784,5)</f>
        <v>8,12</v>
      </c>
      <c r="I502" s="85" t="str">
        <f>VLOOKUP($A502+ROUND((COLUMN()-2)/24,5),АТС!$A$41:$F$784,5)</f>
        <v>51,36</v>
      </c>
      <c r="J502" s="85" t="str">
        <f>VLOOKUP($A502+ROUND((COLUMN()-2)/24,5),АТС!$A$41:$F$784,5)</f>
        <v>54,94</v>
      </c>
      <c r="K502" s="85" t="str">
        <f>VLOOKUP($A502+ROUND((COLUMN()-2)/24,5),АТС!$A$41:$F$784,5)</f>
        <v>88,98</v>
      </c>
      <c r="L502" s="85" t="str">
        <f>VLOOKUP($A502+ROUND((COLUMN()-2)/24,5),АТС!$A$41:$F$784,5)</f>
        <v>114,31</v>
      </c>
      <c r="M502" s="85" t="str">
        <f>VLOOKUP($A502+ROUND((COLUMN()-2)/24,5),АТС!$A$41:$F$784,5)</f>
        <v>69,88</v>
      </c>
      <c r="N502" s="85" t="str">
        <f>VLOOKUP($A502+ROUND((COLUMN()-2)/24,5),АТС!$A$41:$F$784,5)</f>
        <v>211,63</v>
      </c>
      <c r="O502" s="85" t="str">
        <f>VLOOKUP($A502+ROUND((COLUMN()-2)/24,5),АТС!$A$41:$F$784,5)</f>
        <v>202,1</v>
      </c>
      <c r="P502" s="85" t="str">
        <f>VLOOKUP($A502+ROUND((COLUMN()-2)/24,5),АТС!$A$41:$F$784,5)</f>
        <v>211,87</v>
      </c>
      <c r="Q502" s="85" t="str">
        <f>VLOOKUP($A502+ROUND((COLUMN()-2)/24,5),АТС!$A$41:$F$784,5)</f>
        <v>275,74</v>
      </c>
      <c r="R502" s="85" t="str">
        <f>VLOOKUP($A502+ROUND((COLUMN()-2)/24,5),АТС!$A$41:$F$784,5)</f>
        <v>279,52</v>
      </c>
      <c r="S502" s="85" t="str">
        <f>VLOOKUP($A502+ROUND((COLUMN()-2)/24,5),АТС!$A$41:$F$784,5)</f>
        <v>175,03</v>
      </c>
      <c r="T502" s="85" t="str">
        <f>VLOOKUP($A502+ROUND((COLUMN()-2)/24,5),АТС!$A$41:$F$784,5)</f>
        <v>284,38</v>
      </c>
      <c r="U502" s="85" t="str">
        <f>VLOOKUP($A502+ROUND((COLUMN()-2)/24,5),АТС!$A$41:$F$784,5)</f>
        <v>316,03</v>
      </c>
      <c r="V502" s="85" t="str">
        <f>VLOOKUP($A502+ROUND((COLUMN()-2)/24,5),АТС!$A$41:$F$784,5)</f>
        <v>391,64</v>
      </c>
      <c r="W502" s="85" t="str">
        <f>VLOOKUP($A502+ROUND((COLUMN()-2)/24,5),АТС!$A$41:$F$784,5)</f>
        <v>559,27</v>
      </c>
      <c r="X502" s="85" t="str">
        <f>VLOOKUP($A502+ROUND((COLUMN()-2)/24,5),АТС!$A$41:$F$784,5)</f>
        <v>510,92</v>
      </c>
      <c r="Y502" s="85" t="str">
        <f>VLOOKUP($A502+ROUND((COLUMN()-2)/24,5),АТС!$A$41:$F$784,5)</f>
        <v>617,98</v>
      </c>
    </row>
    <row r="503" spans="1:27" x14ac:dyDescent="0.2">
      <c r="A503" s="66">
        <f t="shared" si="14"/>
        <v>43379</v>
      </c>
      <c r="B503" s="85" t="str">
        <f>VLOOKUP($A503+ROUND((COLUMN()-2)/24,5),АТС!$A$41:$F$784,5)</f>
        <v>277,14</v>
      </c>
      <c r="C503" s="85" t="str">
        <f>VLOOKUP($A503+ROUND((COLUMN()-2)/24,5),АТС!$A$41:$F$784,5)</f>
        <v>327,85</v>
      </c>
      <c r="D503" s="85" t="str">
        <f>VLOOKUP($A503+ROUND((COLUMN()-2)/24,5),АТС!$A$41:$F$784,5)</f>
        <v>217,54</v>
      </c>
      <c r="E503" s="85" t="str">
        <f>VLOOKUP($A503+ROUND((COLUMN()-2)/24,5),АТС!$A$41:$F$784,5)</f>
        <v>199,32</v>
      </c>
      <c r="F503" s="85" t="str">
        <f>VLOOKUP($A503+ROUND((COLUMN()-2)/24,5),АТС!$A$41:$F$784,5)</f>
        <v>169,15</v>
      </c>
      <c r="G503" s="85" t="str">
        <f>VLOOKUP($A503+ROUND((COLUMN()-2)/24,5),АТС!$A$41:$F$784,5)</f>
        <v>35,25</v>
      </c>
      <c r="H503" s="85" t="str">
        <f>VLOOKUP($A503+ROUND((COLUMN()-2)/24,5),АТС!$A$41:$F$784,5)</f>
        <v>0</v>
      </c>
      <c r="I503" s="85" t="str">
        <f>VLOOKUP($A503+ROUND((COLUMN()-2)/24,5),АТС!$A$41:$F$784,5)</f>
        <v>49,45</v>
      </c>
      <c r="J503" s="85" t="str">
        <f>VLOOKUP($A503+ROUND((COLUMN()-2)/24,5),АТС!$A$41:$F$784,5)</f>
        <v>26,06</v>
      </c>
      <c r="K503" s="85" t="str">
        <f>VLOOKUP($A503+ROUND((COLUMN()-2)/24,5),АТС!$A$41:$F$784,5)</f>
        <v>105,29</v>
      </c>
      <c r="L503" s="85" t="str">
        <f>VLOOKUP($A503+ROUND((COLUMN()-2)/24,5),АТС!$A$41:$F$784,5)</f>
        <v>145,97</v>
      </c>
      <c r="M503" s="85" t="str">
        <f>VLOOKUP($A503+ROUND((COLUMN()-2)/24,5),АТС!$A$41:$F$784,5)</f>
        <v>187,31</v>
      </c>
      <c r="N503" s="85" t="str">
        <f>VLOOKUP($A503+ROUND((COLUMN()-2)/24,5),АТС!$A$41:$F$784,5)</f>
        <v>190,37</v>
      </c>
      <c r="O503" s="85" t="str">
        <f>VLOOKUP($A503+ROUND((COLUMN()-2)/24,5),АТС!$A$41:$F$784,5)</f>
        <v>172,23</v>
      </c>
      <c r="P503" s="85" t="str">
        <f>VLOOKUP($A503+ROUND((COLUMN()-2)/24,5),АТС!$A$41:$F$784,5)</f>
        <v>194,9</v>
      </c>
      <c r="Q503" s="85" t="str">
        <f>VLOOKUP($A503+ROUND((COLUMN()-2)/24,5),АТС!$A$41:$F$784,5)</f>
        <v>145,46</v>
      </c>
      <c r="R503" s="85" t="str">
        <f>VLOOKUP($A503+ROUND((COLUMN()-2)/24,5),АТС!$A$41:$F$784,5)</f>
        <v>115,2</v>
      </c>
      <c r="S503" s="85" t="str">
        <f>VLOOKUP($A503+ROUND((COLUMN()-2)/24,5),АТС!$A$41:$F$784,5)</f>
        <v>0</v>
      </c>
      <c r="T503" s="85" t="str">
        <f>VLOOKUP($A503+ROUND((COLUMN()-2)/24,5),АТС!$A$41:$F$784,5)</f>
        <v>41,61</v>
      </c>
      <c r="U503" s="85" t="str">
        <f>VLOOKUP($A503+ROUND((COLUMN()-2)/24,5),АТС!$A$41:$F$784,5)</f>
        <v>134,33</v>
      </c>
      <c r="V503" s="85" t="str">
        <f>VLOOKUP($A503+ROUND((COLUMN()-2)/24,5),АТС!$A$41:$F$784,5)</f>
        <v>366,23</v>
      </c>
      <c r="W503" s="85" t="str">
        <f>VLOOKUP($A503+ROUND((COLUMN()-2)/24,5),АТС!$A$41:$F$784,5)</f>
        <v>657,71</v>
      </c>
      <c r="X503" s="85" t="str">
        <f>VLOOKUP($A503+ROUND((COLUMN()-2)/24,5),АТС!$A$41:$F$784,5)</f>
        <v>619,8</v>
      </c>
      <c r="Y503" s="85" t="str">
        <f>VLOOKUP($A503+ROUND((COLUMN()-2)/24,5),АТС!$A$41:$F$784,5)</f>
        <v>525,18</v>
      </c>
    </row>
    <row r="504" spans="1:27" x14ac:dyDescent="0.2">
      <c r="A504" s="66">
        <f t="shared" si="14"/>
        <v>43380</v>
      </c>
      <c r="B504" s="85" t="str">
        <f>VLOOKUP($A504+ROUND((COLUMN()-2)/24,5),АТС!$A$41:$F$784,5)</f>
        <v>0</v>
      </c>
      <c r="C504" s="85" t="str">
        <f>VLOOKUP($A504+ROUND((COLUMN()-2)/24,5),АТС!$A$41:$F$784,5)</f>
        <v>0</v>
      </c>
      <c r="D504" s="85" t="str">
        <f>VLOOKUP($A504+ROUND((COLUMN()-2)/24,5),АТС!$A$41:$F$784,5)</f>
        <v>0</v>
      </c>
      <c r="E504" s="85" t="str">
        <f>VLOOKUP($A504+ROUND((COLUMN()-2)/24,5),АТС!$A$41:$F$784,5)</f>
        <v>0</v>
      </c>
      <c r="F504" s="85" t="str">
        <f>VLOOKUP($A504+ROUND((COLUMN()-2)/24,5),АТС!$A$41:$F$784,5)</f>
        <v>0</v>
      </c>
      <c r="G504" s="85" t="str">
        <f>VLOOKUP($A504+ROUND((COLUMN()-2)/24,5),АТС!$A$41:$F$784,5)</f>
        <v>0</v>
      </c>
      <c r="H504" s="85" t="str">
        <f>VLOOKUP($A504+ROUND((COLUMN()-2)/24,5),АТС!$A$41:$F$784,5)</f>
        <v>0</v>
      </c>
      <c r="I504" s="85" t="str">
        <f>VLOOKUP($A504+ROUND((COLUMN()-2)/24,5),АТС!$A$41:$F$784,5)</f>
        <v>0</v>
      </c>
      <c r="J504" s="85" t="str">
        <f>VLOOKUP($A504+ROUND((COLUMN()-2)/24,5),АТС!$A$41:$F$784,5)</f>
        <v>56,79</v>
      </c>
      <c r="K504" s="85" t="str">
        <f>VLOOKUP($A504+ROUND((COLUMN()-2)/24,5),АТС!$A$41:$F$784,5)</f>
        <v>1,58</v>
      </c>
      <c r="L504" s="85" t="str">
        <f>VLOOKUP($A504+ROUND((COLUMN()-2)/24,5),АТС!$A$41:$F$784,5)</f>
        <v>209,87</v>
      </c>
      <c r="M504" s="85" t="str">
        <f>VLOOKUP($A504+ROUND((COLUMN()-2)/24,5),АТС!$A$41:$F$784,5)</f>
        <v>283,46</v>
      </c>
      <c r="N504" s="85" t="str">
        <f>VLOOKUP($A504+ROUND((COLUMN()-2)/24,5),АТС!$A$41:$F$784,5)</f>
        <v>425,49</v>
      </c>
      <c r="O504" s="85" t="str">
        <f>VLOOKUP($A504+ROUND((COLUMN()-2)/24,5),АТС!$A$41:$F$784,5)</f>
        <v>465,37</v>
      </c>
      <c r="P504" s="85" t="str">
        <f>VLOOKUP($A504+ROUND((COLUMN()-2)/24,5),АТС!$A$41:$F$784,5)</f>
        <v>478,03</v>
      </c>
      <c r="Q504" s="85" t="str">
        <f>VLOOKUP($A504+ROUND((COLUMN()-2)/24,5),АТС!$A$41:$F$784,5)</f>
        <v>290,25</v>
      </c>
      <c r="R504" s="85" t="str">
        <f>VLOOKUP($A504+ROUND((COLUMN()-2)/24,5),АТС!$A$41:$F$784,5)</f>
        <v>304,51</v>
      </c>
      <c r="S504" s="85" t="str">
        <f>VLOOKUP($A504+ROUND((COLUMN()-2)/24,5),АТС!$A$41:$F$784,5)</f>
        <v>100,73</v>
      </c>
      <c r="T504" s="85" t="str">
        <f>VLOOKUP($A504+ROUND((COLUMN()-2)/24,5),АТС!$A$41:$F$784,5)</f>
        <v>147,36</v>
      </c>
      <c r="U504" s="85" t="str">
        <f>VLOOKUP($A504+ROUND((COLUMN()-2)/24,5),АТС!$A$41:$F$784,5)</f>
        <v>244,27</v>
      </c>
      <c r="V504" s="85" t="str">
        <f>VLOOKUP($A504+ROUND((COLUMN()-2)/24,5),АТС!$A$41:$F$784,5)</f>
        <v>352,81</v>
      </c>
      <c r="W504" s="85" t="str">
        <f>VLOOKUP($A504+ROUND((COLUMN()-2)/24,5),АТС!$A$41:$F$784,5)</f>
        <v>500,35</v>
      </c>
      <c r="X504" s="85" t="str">
        <f>VLOOKUP($A504+ROUND((COLUMN()-2)/24,5),АТС!$A$41:$F$784,5)</f>
        <v>562,9</v>
      </c>
      <c r="Y504" s="85" t="str">
        <f>VLOOKUP($A504+ROUND((COLUMN()-2)/24,5),АТС!$A$41:$F$784,5)</f>
        <v>429,25</v>
      </c>
    </row>
    <row r="505" spans="1:27" x14ac:dyDescent="0.2">
      <c r="A505" s="66">
        <f t="shared" si="14"/>
        <v>43381</v>
      </c>
      <c r="B505" s="85" t="str">
        <f>VLOOKUP($A505+ROUND((COLUMN()-2)/24,5),АТС!$A$41:$F$784,5)</f>
        <v>161,85</v>
      </c>
      <c r="C505" s="85" t="str">
        <f>VLOOKUP($A505+ROUND((COLUMN()-2)/24,5),АТС!$A$41:$F$784,5)</f>
        <v>0</v>
      </c>
      <c r="D505" s="85" t="str">
        <f>VLOOKUP($A505+ROUND((COLUMN()-2)/24,5),АТС!$A$41:$F$784,5)</f>
        <v>0</v>
      </c>
      <c r="E505" s="85" t="str">
        <f>VLOOKUP($A505+ROUND((COLUMN()-2)/24,5),АТС!$A$41:$F$784,5)</f>
        <v>0</v>
      </c>
      <c r="F505" s="85" t="str">
        <f>VLOOKUP($A505+ROUND((COLUMN()-2)/24,5),АТС!$A$41:$F$784,5)</f>
        <v>0</v>
      </c>
      <c r="G505" s="85" t="str">
        <f>VLOOKUP($A505+ROUND((COLUMN()-2)/24,5),АТС!$A$41:$F$784,5)</f>
        <v>0</v>
      </c>
      <c r="H505" s="85" t="str">
        <f>VLOOKUP($A505+ROUND((COLUMN()-2)/24,5),АТС!$A$41:$F$784,5)</f>
        <v>0</v>
      </c>
      <c r="I505" s="85" t="str">
        <f>VLOOKUP($A505+ROUND((COLUMN()-2)/24,5),АТС!$A$41:$F$784,5)</f>
        <v>0</v>
      </c>
      <c r="J505" s="85" t="str">
        <f>VLOOKUP($A505+ROUND((COLUMN()-2)/24,5),АТС!$A$41:$F$784,5)</f>
        <v>0,01</v>
      </c>
      <c r="K505" s="85" t="str">
        <f>VLOOKUP($A505+ROUND((COLUMN()-2)/24,5),АТС!$A$41:$F$784,5)</f>
        <v>0</v>
      </c>
      <c r="L505" s="85" t="str">
        <f>VLOOKUP($A505+ROUND((COLUMN()-2)/24,5),АТС!$A$41:$F$784,5)</f>
        <v>0</v>
      </c>
      <c r="M505" s="85" t="str">
        <f>VLOOKUP($A505+ROUND((COLUMN()-2)/24,5),АТС!$A$41:$F$784,5)</f>
        <v>0,15</v>
      </c>
      <c r="N505" s="85" t="str">
        <f>VLOOKUP($A505+ROUND((COLUMN()-2)/24,5),АТС!$A$41:$F$784,5)</f>
        <v>49,08</v>
      </c>
      <c r="O505" s="85" t="str">
        <f>VLOOKUP($A505+ROUND((COLUMN()-2)/24,5),АТС!$A$41:$F$784,5)</f>
        <v>79,27</v>
      </c>
      <c r="P505" s="85" t="str">
        <f>VLOOKUP($A505+ROUND((COLUMN()-2)/24,5),АТС!$A$41:$F$784,5)</f>
        <v>89,57</v>
      </c>
      <c r="Q505" s="85" t="str">
        <f>VLOOKUP($A505+ROUND((COLUMN()-2)/24,5),АТС!$A$41:$F$784,5)</f>
        <v>76,54</v>
      </c>
      <c r="R505" s="85" t="str">
        <f>VLOOKUP($A505+ROUND((COLUMN()-2)/24,5),АТС!$A$41:$F$784,5)</f>
        <v>16,55</v>
      </c>
      <c r="S505" s="85" t="str">
        <f>VLOOKUP($A505+ROUND((COLUMN()-2)/24,5),АТС!$A$41:$F$784,5)</f>
        <v>0</v>
      </c>
      <c r="T505" s="85" t="str">
        <f>VLOOKUP($A505+ROUND((COLUMN()-2)/24,5),АТС!$A$41:$F$784,5)</f>
        <v>0</v>
      </c>
      <c r="U505" s="85" t="str">
        <f>VLOOKUP($A505+ROUND((COLUMN()-2)/24,5),АТС!$A$41:$F$784,5)</f>
        <v>16,28</v>
      </c>
      <c r="V505" s="85" t="str">
        <f>VLOOKUP($A505+ROUND((COLUMN()-2)/24,5),АТС!$A$41:$F$784,5)</f>
        <v>90,97</v>
      </c>
      <c r="W505" s="85" t="str">
        <f>VLOOKUP($A505+ROUND((COLUMN()-2)/24,5),АТС!$A$41:$F$784,5)</f>
        <v>227,09</v>
      </c>
      <c r="X505" s="85" t="str">
        <f>VLOOKUP($A505+ROUND((COLUMN()-2)/24,5),АТС!$A$41:$F$784,5)</f>
        <v>394,56</v>
      </c>
      <c r="Y505" s="85" t="str">
        <f>VLOOKUP($A505+ROUND((COLUMN()-2)/24,5),АТС!$A$41:$F$784,5)</f>
        <v>313,84</v>
      </c>
    </row>
    <row r="506" spans="1:27" x14ac:dyDescent="0.2">
      <c r="A506" s="66">
        <f t="shared" si="14"/>
        <v>43382</v>
      </c>
      <c r="B506" s="85" t="str">
        <f>VLOOKUP($A506+ROUND((COLUMN()-2)/24,5),АТС!$A$41:$F$784,5)</f>
        <v>146,19</v>
      </c>
      <c r="C506" s="85" t="str">
        <f>VLOOKUP($A506+ROUND((COLUMN()-2)/24,5),АТС!$A$41:$F$784,5)</f>
        <v>461,59</v>
      </c>
      <c r="D506" s="85" t="str">
        <f>VLOOKUP($A506+ROUND((COLUMN()-2)/24,5),АТС!$A$41:$F$784,5)</f>
        <v>245,29</v>
      </c>
      <c r="E506" s="85" t="str">
        <f>VLOOKUP($A506+ROUND((COLUMN()-2)/24,5),АТС!$A$41:$F$784,5)</f>
        <v>58,36</v>
      </c>
      <c r="F506" s="85" t="str">
        <f>VLOOKUP($A506+ROUND((COLUMN()-2)/24,5),АТС!$A$41:$F$784,5)</f>
        <v>0</v>
      </c>
      <c r="G506" s="85" t="str">
        <f>VLOOKUP($A506+ROUND((COLUMN()-2)/24,5),АТС!$A$41:$F$784,5)</f>
        <v>0,01</v>
      </c>
      <c r="H506" s="85" t="str">
        <f>VLOOKUP($A506+ROUND((COLUMN()-2)/24,5),АТС!$A$41:$F$784,5)</f>
        <v>0</v>
      </c>
      <c r="I506" s="85" t="str">
        <f>VLOOKUP($A506+ROUND((COLUMN()-2)/24,5),АТС!$A$41:$F$784,5)</f>
        <v>0</v>
      </c>
      <c r="J506" s="85" t="str">
        <f>VLOOKUP($A506+ROUND((COLUMN()-2)/24,5),АТС!$A$41:$F$784,5)</f>
        <v>0,01</v>
      </c>
      <c r="K506" s="85" t="str">
        <f>VLOOKUP($A506+ROUND((COLUMN()-2)/24,5),АТС!$A$41:$F$784,5)</f>
        <v>0</v>
      </c>
      <c r="L506" s="85" t="str">
        <f>VLOOKUP($A506+ROUND((COLUMN()-2)/24,5),АТС!$A$41:$F$784,5)</f>
        <v>24,67</v>
      </c>
      <c r="M506" s="85" t="str">
        <f>VLOOKUP($A506+ROUND((COLUMN()-2)/24,5),АТС!$A$41:$F$784,5)</f>
        <v>98,29</v>
      </c>
      <c r="N506" s="85" t="str">
        <f>VLOOKUP($A506+ROUND((COLUMN()-2)/24,5),АТС!$A$41:$F$784,5)</f>
        <v>262,14</v>
      </c>
      <c r="O506" s="85" t="str">
        <f>VLOOKUP($A506+ROUND((COLUMN()-2)/24,5),АТС!$A$41:$F$784,5)</f>
        <v>367,81</v>
      </c>
      <c r="P506" s="85" t="str">
        <f>VLOOKUP($A506+ROUND((COLUMN()-2)/24,5),АТС!$A$41:$F$784,5)</f>
        <v>259,79</v>
      </c>
      <c r="Q506" s="85" t="str">
        <f>VLOOKUP($A506+ROUND((COLUMN()-2)/24,5),АТС!$A$41:$F$784,5)</f>
        <v>271,63</v>
      </c>
      <c r="R506" s="85" t="str">
        <f>VLOOKUP($A506+ROUND((COLUMN()-2)/24,5),АТС!$A$41:$F$784,5)</f>
        <v>271,77</v>
      </c>
      <c r="S506" s="85" t="str">
        <f>VLOOKUP($A506+ROUND((COLUMN()-2)/24,5),АТС!$A$41:$F$784,5)</f>
        <v>75,09</v>
      </c>
      <c r="T506" s="85" t="str">
        <f>VLOOKUP($A506+ROUND((COLUMN()-2)/24,5),АТС!$A$41:$F$784,5)</f>
        <v>41,55</v>
      </c>
      <c r="U506" s="85" t="str">
        <f>VLOOKUP($A506+ROUND((COLUMN()-2)/24,5),АТС!$A$41:$F$784,5)</f>
        <v>225,97</v>
      </c>
      <c r="V506" s="85" t="str">
        <f>VLOOKUP($A506+ROUND((COLUMN()-2)/24,5),АТС!$A$41:$F$784,5)</f>
        <v>268,35</v>
      </c>
      <c r="W506" s="85" t="str">
        <f>VLOOKUP($A506+ROUND((COLUMN()-2)/24,5),АТС!$A$41:$F$784,5)</f>
        <v>0</v>
      </c>
      <c r="X506" s="85" t="str">
        <f>VLOOKUP($A506+ROUND((COLUMN()-2)/24,5),АТС!$A$41:$F$784,5)</f>
        <v>375,29</v>
      </c>
      <c r="Y506" s="85" t="str">
        <f>VLOOKUP($A506+ROUND((COLUMN()-2)/24,5),АТС!$A$41:$F$784,5)</f>
        <v>449,74</v>
      </c>
    </row>
    <row r="507" spans="1:27" x14ac:dyDescent="0.2">
      <c r="A507" s="66">
        <f t="shared" si="14"/>
        <v>43383</v>
      </c>
      <c r="B507" s="85" t="str">
        <f>VLOOKUP($A507+ROUND((COLUMN()-2)/24,5),АТС!$A$41:$F$784,5)</f>
        <v>281,53</v>
      </c>
      <c r="C507" s="85" t="str">
        <f>VLOOKUP($A507+ROUND((COLUMN()-2)/24,5),АТС!$A$41:$F$784,5)</f>
        <v>467,62</v>
      </c>
      <c r="D507" s="85" t="str">
        <f>VLOOKUP($A507+ROUND((COLUMN()-2)/24,5),АТС!$A$41:$F$784,5)</f>
        <v>188,38</v>
      </c>
      <c r="E507" s="85" t="str">
        <f>VLOOKUP($A507+ROUND((COLUMN()-2)/24,5),АТС!$A$41:$F$784,5)</f>
        <v>168,89</v>
      </c>
      <c r="F507" s="85" t="str">
        <f>VLOOKUP($A507+ROUND((COLUMN()-2)/24,5),АТС!$A$41:$F$784,5)</f>
        <v>113,39</v>
      </c>
      <c r="G507" s="85" t="str">
        <f>VLOOKUP($A507+ROUND((COLUMN()-2)/24,5),АТС!$A$41:$F$784,5)</f>
        <v>35,42</v>
      </c>
      <c r="H507" s="85" t="str">
        <f>VLOOKUP($A507+ROUND((COLUMN()-2)/24,5),АТС!$A$41:$F$784,5)</f>
        <v>33</v>
      </c>
      <c r="I507" s="85" t="str">
        <f>VLOOKUP($A507+ROUND((COLUMN()-2)/24,5),АТС!$A$41:$F$784,5)</f>
        <v>0</v>
      </c>
      <c r="J507" s="85" t="str">
        <f>VLOOKUP($A507+ROUND((COLUMN()-2)/24,5),АТС!$A$41:$F$784,5)</f>
        <v>14,22</v>
      </c>
      <c r="K507" s="85" t="str">
        <f>VLOOKUP($A507+ROUND((COLUMN()-2)/24,5),АТС!$A$41:$F$784,5)</f>
        <v>47,5</v>
      </c>
      <c r="L507" s="85" t="str">
        <f>VLOOKUP($A507+ROUND((COLUMN()-2)/24,5),АТС!$A$41:$F$784,5)</f>
        <v>83,37</v>
      </c>
      <c r="M507" s="85" t="str">
        <f>VLOOKUP($A507+ROUND((COLUMN()-2)/24,5),АТС!$A$41:$F$784,5)</f>
        <v>236,6</v>
      </c>
      <c r="N507" s="85" t="str">
        <f>VLOOKUP($A507+ROUND((COLUMN()-2)/24,5),АТС!$A$41:$F$784,5)</f>
        <v>203,23</v>
      </c>
      <c r="O507" s="85" t="str">
        <f>VLOOKUP($A507+ROUND((COLUMN()-2)/24,5),АТС!$A$41:$F$784,5)</f>
        <v>224,46</v>
      </c>
      <c r="P507" s="85" t="str">
        <f>VLOOKUP($A507+ROUND((COLUMN()-2)/24,5),АТС!$A$41:$F$784,5)</f>
        <v>322,79</v>
      </c>
      <c r="Q507" s="85" t="str">
        <f>VLOOKUP($A507+ROUND((COLUMN()-2)/24,5),АТС!$A$41:$F$784,5)</f>
        <v>311,6</v>
      </c>
      <c r="R507" s="85" t="str">
        <f>VLOOKUP($A507+ROUND((COLUMN()-2)/24,5),АТС!$A$41:$F$784,5)</f>
        <v>206,23</v>
      </c>
      <c r="S507" s="85" t="str">
        <f>VLOOKUP($A507+ROUND((COLUMN()-2)/24,5),АТС!$A$41:$F$784,5)</f>
        <v>0</v>
      </c>
      <c r="T507" s="85" t="str">
        <f>VLOOKUP($A507+ROUND((COLUMN()-2)/24,5),АТС!$A$41:$F$784,5)</f>
        <v>1</v>
      </c>
      <c r="U507" s="85" t="str">
        <f>VLOOKUP($A507+ROUND((COLUMN()-2)/24,5),АТС!$A$41:$F$784,5)</f>
        <v>92,86</v>
      </c>
      <c r="V507" s="85" t="str">
        <f>VLOOKUP($A507+ROUND((COLUMN()-2)/24,5),АТС!$A$41:$F$784,5)</f>
        <v>231,69</v>
      </c>
      <c r="W507" s="85" t="str">
        <f>VLOOKUP($A507+ROUND((COLUMN()-2)/24,5),АТС!$A$41:$F$784,5)</f>
        <v>685,07</v>
      </c>
      <c r="X507" s="85" t="str">
        <f>VLOOKUP($A507+ROUND((COLUMN()-2)/24,5),АТС!$A$41:$F$784,5)</f>
        <v>832,52</v>
      </c>
      <c r="Y507" s="85" t="str">
        <f>VLOOKUP($A507+ROUND((COLUMN()-2)/24,5),АТС!$A$41:$F$784,5)</f>
        <v>1124,62</v>
      </c>
    </row>
    <row r="508" spans="1:27" x14ac:dyDescent="0.2">
      <c r="A508" s="66">
        <f t="shared" si="14"/>
        <v>43384</v>
      </c>
      <c r="B508" s="85" t="str">
        <f>VLOOKUP($A508+ROUND((COLUMN()-2)/24,5),АТС!$A$41:$F$784,5)</f>
        <v>157,45</v>
      </c>
      <c r="C508" s="85" t="str">
        <f>VLOOKUP($A508+ROUND((COLUMN()-2)/24,5),АТС!$A$41:$F$784,5)</f>
        <v>70,85</v>
      </c>
      <c r="D508" s="85" t="str">
        <f>VLOOKUP($A508+ROUND((COLUMN()-2)/24,5),АТС!$A$41:$F$784,5)</f>
        <v>234,61</v>
      </c>
      <c r="E508" s="85" t="str">
        <f>VLOOKUP($A508+ROUND((COLUMN()-2)/24,5),АТС!$A$41:$F$784,5)</f>
        <v>16,26</v>
      </c>
      <c r="F508" s="85" t="str">
        <f>VLOOKUP($A508+ROUND((COLUMN()-2)/24,5),АТС!$A$41:$F$784,5)</f>
        <v>0</v>
      </c>
      <c r="G508" s="85" t="str">
        <f>VLOOKUP($A508+ROUND((COLUMN()-2)/24,5),АТС!$A$41:$F$784,5)</f>
        <v>0</v>
      </c>
      <c r="H508" s="85" t="str">
        <f>VLOOKUP($A508+ROUND((COLUMN()-2)/24,5),АТС!$A$41:$F$784,5)</f>
        <v>44,7</v>
      </c>
      <c r="I508" s="85" t="str">
        <f>VLOOKUP($A508+ROUND((COLUMN()-2)/24,5),АТС!$A$41:$F$784,5)</f>
        <v>138,8</v>
      </c>
      <c r="J508" s="85" t="str">
        <f>VLOOKUP($A508+ROUND((COLUMN()-2)/24,5),АТС!$A$41:$F$784,5)</f>
        <v>46,68</v>
      </c>
      <c r="K508" s="85" t="str">
        <f>VLOOKUP($A508+ROUND((COLUMN()-2)/24,5),АТС!$A$41:$F$784,5)</f>
        <v>237,05</v>
      </c>
      <c r="L508" s="85" t="str">
        <f>VLOOKUP($A508+ROUND((COLUMN()-2)/24,5),АТС!$A$41:$F$784,5)</f>
        <v>349,35</v>
      </c>
      <c r="M508" s="85" t="str">
        <f>VLOOKUP($A508+ROUND((COLUMN()-2)/24,5),АТС!$A$41:$F$784,5)</f>
        <v>250,32</v>
      </c>
      <c r="N508" s="85" t="str">
        <f>VLOOKUP($A508+ROUND((COLUMN()-2)/24,5),АТС!$A$41:$F$784,5)</f>
        <v>592,82</v>
      </c>
      <c r="O508" s="85" t="str">
        <f>VLOOKUP($A508+ROUND((COLUMN()-2)/24,5),АТС!$A$41:$F$784,5)</f>
        <v>458,01</v>
      </c>
      <c r="P508" s="85" t="str">
        <f>VLOOKUP($A508+ROUND((COLUMN()-2)/24,5),АТС!$A$41:$F$784,5)</f>
        <v>333,77</v>
      </c>
      <c r="Q508" s="85" t="str">
        <f>VLOOKUP($A508+ROUND((COLUMN()-2)/24,5),АТС!$A$41:$F$784,5)</f>
        <v>329,12</v>
      </c>
      <c r="R508" s="85" t="str">
        <f>VLOOKUP($A508+ROUND((COLUMN()-2)/24,5),АТС!$A$41:$F$784,5)</f>
        <v>358,03</v>
      </c>
      <c r="S508" s="85" t="str">
        <f>VLOOKUP($A508+ROUND((COLUMN()-2)/24,5),АТС!$A$41:$F$784,5)</f>
        <v>0</v>
      </c>
      <c r="T508" s="85" t="str">
        <f>VLOOKUP($A508+ROUND((COLUMN()-2)/24,5),АТС!$A$41:$F$784,5)</f>
        <v>24</v>
      </c>
      <c r="U508" s="85" t="str">
        <f>VLOOKUP($A508+ROUND((COLUMN()-2)/24,5),АТС!$A$41:$F$784,5)</f>
        <v>146,8</v>
      </c>
      <c r="V508" s="85" t="str">
        <f>VLOOKUP($A508+ROUND((COLUMN()-2)/24,5),АТС!$A$41:$F$784,5)</f>
        <v>286,16</v>
      </c>
      <c r="W508" s="85" t="str">
        <f>VLOOKUP($A508+ROUND((COLUMN()-2)/24,5),АТС!$A$41:$F$784,5)</f>
        <v>618,37</v>
      </c>
      <c r="X508" s="85" t="str">
        <f>VLOOKUP($A508+ROUND((COLUMN()-2)/24,5),АТС!$A$41:$F$784,5)</f>
        <v>651,12</v>
      </c>
      <c r="Y508" s="85" t="str">
        <f>VLOOKUP($A508+ROUND((COLUMN()-2)/24,5),АТС!$A$41:$F$784,5)</f>
        <v>749,26</v>
      </c>
    </row>
    <row r="509" spans="1:27" x14ac:dyDescent="0.2">
      <c r="A509" s="66">
        <f t="shared" si="14"/>
        <v>43385</v>
      </c>
      <c r="B509" s="85" t="str">
        <f>VLOOKUP($A509+ROUND((COLUMN()-2)/24,5),АТС!$A$41:$F$784,5)</f>
        <v>227,65</v>
      </c>
      <c r="C509" s="85" t="str">
        <f>VLOOKUP($A509+ROUND((COLUMN()-2)/24,5),АТС!$A$41:$F$784,5)</f>
        <v>196,06</v>
      </c>
      <c r="D509" s="85" t="str">
        <f>VLOOKUP($A509+ROUND((COLUMN()-2)/24,5),АТС!$A$41:$F$784,5)</f>
        <v>150,45</v>
      </c>
      <c r="E509" s="85" t="str">
        <f>VLOOKUP($A509+ROUND((COLUMN()-2)/24,5),АТС!$A$41:$F$784,5)</f>
        <v>56,44</v>
      </c>
      <c r="F509" s="85" t="str">
        <f>VLOOKUP($A509+ROUND((COLUMN()-2)/24,5),АТС!$A$41:$F$784,5)</f>
        <v>0</v>
      </c>
      <c r="G509" s="85" t="str">
        <f>VLOOKUP($A509+ROUND((COLUMN()-2)/24,5),АТС!$A$41:$F$784,5)</f>
        <v>0</v>
      </c>
      <c r="H509" s="85" t="str">
        <f>VLOOKUP($A509+ROUND((COLUMN()-2)/24,5),АТС!$A$41:$F$784,5)</f>
        <v>4,86</v>
      </c>
      <c r="I509" s="85" t="str">
        <f>VLOOKUP($A509+ROUND((COLUMN()-2)/24,5),АТС!$A$41:$F$784,5)</f>
        <v>110</v>
      </c>
      <c r="J509" s="85" t="str">
        <f>VLOOKUP($A509+ROUND((COLUMN()-2)/24,5),АТС!$A$41:$F$784,5)</f>
        <v>27,98</v>
      </c>
      <c r="K509" s="85" t="str">
        <f>VLOOKUP($A509+ROUND((COLUMN()-2)/24,5),АТС!$A$41:$F$784,5)</f>
        <v>103,89</v>
      </c>
      <c r="L509" s="85" t="str">
        <f>VLOOKUP($A509+ROUND((COLUMN()-2)/24,5),АТС!$A$41:$F$784,5)</f>
        <v>91,6</v>
      </c>
      <c r="M509" s="85" t="str">
        <f>VLOOKUP($A509+ROUND((COLUMN()-2)/24,5),АТС!$A$41:$F$784,5)</f>
        <v>172,02</v>
      </c>
      <c r="N509" s="85" t="str">
        <f>VLOOKUP($A509+ROUND((COLUMN()-2)/24,5),АТС!$A$41:$F$784,5)</f>
        <v>201,62</v>
      </c>
      <c r="O509" s="85" t="str">
        <f>VLOOKUP($A509+ROUND((COLUMN()-2)/24,5),АТС!$A$41:$F$784,5)</f>
        <v>212,84</v>
      </c>
      <c r="P509" s="85" t="str">
        <f>VLOOKUP($A509+ROUND((COLUMN()-2)/24,5),АТС!$A$41:$F$784,5)</f>
        <v>222,56</v>
      </c>
      <c r="Q509" s="85" t="str">
        <f>VLOOKUP($A509+ROUND((COLUMN()-2)/24,5),АТС!$A$41:$F$784,5)</f>
        <v>173,47</v>
      </c>
      <c r="R509" s="85" t="str">
        <f>VLOOKUP($A509+ROUND((COLUMN()-2)/24,5),АТС!$A$41:$F$784,5)</f>
        <v>218,19</v>
      </c>
      <c r="S509" s="85" t="str">
        <f>VLOOKUP($A509+ROUND((COLUMN()-2)/24,5),АТС!$A$41:$F$784,5)</f>
        <v>0</v>
      </c>
      <c r="T509" s="85" t="str">
        <f>VLOOKUP($A509+ROUND((COLUMN()-2)/24,5),АТС!$A$41:$F$784,5)</f>
        <v>0</v>
      </c>
      <c r="U509" s="85" t="str">
        <f>VLOOKUP($A509+ROUND((COLUMN()-2)/24,5),АТС!$A$41:$F$784,5)</f>
        <v>126,35</v>
      </c>
      <c r="V509" s="85" t="str">
        <f>VLOOKUP($A509+ROUND((COLUMN()-2)/24,5),АТС!$A$41:$F$784,5)</f>
        <v>232,14</v>
      </c>
      <c r="W509" s="85" t="str">
        <f>VLOOKUP($A509+ROUND((COLUMN()-2)/24,5),АТС!$A$41:$F$784,5)</f>
        <v>807,06</v>
      </c>
      <c r="X509" s="85" t="str">
        <f>VLOOKUP($A509+ROUND((COLUMN()-2)/24,5),АТС!$A$41:$F$784,5)</f>
        <v>249,18</v>
      </c>
      <c r="Y509" s="85" t="str">
        <f>VLOOKUP($A509+ROUND((COLUMN()-2)/24,5),АТС!$A$41:$F$784,5)</f>
        <v>213,71</v>
      </c>
    </row>
    <row r="510" spans="1:27" x14ac:dyDescent="0.2">
      <c r="A510" s="66">
        <f t="shared" si="14"/>
        <v>43386</v>
      </c>
      <c r="B510" s="85" t="str">
        <f>VLOOKUP($A510+ROUND((COLUMN()-2)/24,5),АТС!$A$41:$F$784,5)</f>
        <v>370,66</v>
      </c>
      <c r="C510" s="85" t="str">
        <f>VLOOKUP($A510+ROUND((COLUMN()-2)/24,5),АТС!$A$41:$F$784,5)</f>
        <v>0</v>
      </c>
      <c r="D510" s="85" t="str">
        <f>VLOOKUP($A510+ROUND((COLUMN()-2)/24,5),АТС!$A$41:$F$784,5)</f>
        <v>23,55</v>
      </c>
      <c r="E510" s="85" t="str">
        <f>VLOOKUP($A510+ROUND((COLUMN()-2)/24,5),АТС!$A$41:$F$784,5)</f>
        <v>23,78</v>
      </c>
      <c r="F510" s="85" t="str">
        <f>VLOOKUP($A510+ROUND((COLUMN()-2)/24,5),АТС!$A$41:$F$784,5)</f>
        <v>584,35</v>
      </c>
      <c r="G510" s="85" t="str">
        <f>VLOOKUP($A510+ROUND((COLUMN()-2)/24,5),АТС!$A$41:$F$784,5)</f>
        <v>485,4</v>
      </c>
      <c r="H510" s="85" t="str">
        <f>VLOOKUP($A510+ROUND((COLUMN()-2)/24,5),АТС!$A$41:$F$784,5)</f>
        <v>0,01</v>
      </c>
      <c r="I510" s="85" t="str">
        <f>VLOOKUP($A510+ROUND((COLUMN()-2)/24,5),АТС!$A$41:$F$784,5)</f>
        <v>189,66</v>
      </c>
      <c r="J510" s="85" t="str">
        <f>VLOOKUP($A510+ROUND((COLUMN()-2)/24,5),АТС!$A$41:$F$784,5)</f>
        <v>65,34</v>
      </c>
      <c r="K510" s="85" t="str">
        <f>VLOOKUP($A510+ROUND((COLUMN()-2)/24,5),АТС!$A$41:$F$784,5)</f>
        <v>18,23</v>
      </c>
      <c r="L510" s="85" t="str">
        <f>VLOOKUP($A510+ROUND((COLUMN()-2)/24,5),АТС!$A$41:$F$784,5)</f>
        <v>52,45</v>
      </c>
      <c r="M510" s="85" t="str">
        <f>VLOOKUP($A510+ROUND((COLUMN()-2)/24,5),АТС!$A$41:$F$784,5)</f>
        <v>164,59</v>
      </c>
      <c r="N510" s="85" t="str">
        <f>VLOOKUP($A510+ROUND((COLUMN()-2)/24,5),АТС!$A$41:$F$784,5)</f>
        <v>181,94</v>
      </c>
      <c r="O510" s="85" t="str">
        <f>VLOOKUP($A510+ROUND((COLUMN()-2)/24,5),АТС!$A$41:$F$784,5)</f>
        <v>457,01</v>
      </c>
      <c r="P510" s="85" t="str">
        <f>VLOOKUP($A510+ROUND((COLUMN()-2)/24,5),АТС!$A$41:$F$784,5)</f>
        <v>413,03</v>
      </c>
      <c r="Q510" s="85" t="str">
        <f>VLOOKUP($A510+ROUND((COLUMN()-2)/24,5),АТС!$A$41:$F$784,5)</f>
        <v>407,05</v>
      </c>
      <c r="R510" s="85" t="str">
        <f>VLOOKUP($A510+ROUND((COLUMN()-2)/24,5),АТС!$A$41:$F$784,5)</f>
        <v>367,98</v>
      </c>
      <c r="S510" s="85" t="str">
        <f>VLOOKUP($A510+ROUND((COLUMN()-2)/24,5),АТС!$A$41:$F$784,5)</f>
        <v>180,84</v>
      </c>
      <c r="T510" s="85" t="str">
        <f>VLOOKUP($A510+ROUND((COLUMN()-2)/24,5),АТС!$A$41:$F$784,5)</f>
        <v>121,64</v>
      </c>
      <c r="U510" s="85" t="str">
        <f>VLOOKUP($A510+ROUND((COLUMN()-2)/24,5),АТС!$A$41:$F$784,5)</f>
        <v>104,72</v>
      </c>
      <c r="V510" s="85" t="str">
        <f>VLOOKUP($A510+ROUND((COLUMN()-2)/24,5),АТС!$A$41:$F$784,5)</f>
        <v>180,58</v>
      </c>
      <c r="W510" s="85" t="str">
        <f>VLOOKUP($A510+ROUND((COLUMN()-2)/24,5),АТС!$A$41:$F$784,5)</f>
        <v>589,15</v>
      </c>
      <c r="X510" s="85" t="str">
        <f>VLOOKUP($A510+ROUND((COLUMN()-2)/24,5),АТС!$A$41:$F$784,5)</f>
        <v>13,83</v>
      </c>
      <c r="Y510" s="85" t="str">
        <f>VLOOKUP($A510+ROUND((COLUMN()-2)/24,5),АТС!$A$41:$F$784,5)</f>
        <v>0,01</v>
      </c>
    </row>
    <row r="511" spans="1:27" x14ac:dyDescent="0.2">
      <c r="A511" s="66">
        <f t="shared" si="14"/>
        <v>43387</v>
      </c>
      <c r="B511" s="85" t="str">
        <f>VLOOKUP($A511+ROUND((COLUMN()-2)/24,5),АТС!$A$41:$F$784,5)</f>
        <v>0</v>
      </c>
      <c r="C511" s="85" t="str">
        <f>VLOOKUP($A511+ROUND((COLUMN()-2)/24,5),АТС!$A$41:$F$784,5)</f>
        <v>0</v>
      </c>
      <c r="D511" s="85" t="str">
        <f>VLOOKUP($A511+ROUND((COLUMN()-2)/24,5),АТС!$A$41:$F$784,5)</f>
        <v>1297,69</v>
      </c>
      <c r="E511" s="85" t="str">
        <f>VLOOKUP($A511+ROUND((COLUMN()-2)/24,5),АТС!$A$41:$F$784,5)</f>
        <v>1122,06</v>
      </c>
      <c r="F511" s="85" t="str">
        <f>VLOOKUP($A511+ROUND((COLUMN()-2)/24,5),АТС!$A$41:$F$784,5)</f>
        <v>0</v>
      </c>
      <c r="G511" s="85" t="str">
        <f>VLOOKUP($A511+ROUND((COLUMN()-2)/24,5),АТС!$A$41:$F$784,5)</f>
        <v>0</v>
      </c>
      <c r="H511" s="85" t="str">
        <f>VLOOKUP($A511+ROUND((COLUMN()-2)/24,5),АТС!$A$41:$F$784,5)</f>
        <v>0</v>
      </c>
      <c r="I511" s="85" t="str">
        <f>VLOOKUP($A511+ROUND((COLUMN()-2)/24,5),АТС!$A$41:$F$784,5)</f>
        <v>704,43</v>
      </c>
      <c r="J511" s="85" t="str">
        <f>VLOOKUP($A511+ROUND((COLUMN()-2)/24,5),АТС!$A$41:$F$784,5)</f>
        <v>0</v>
      </c>
      <c r="K511" s="85" t="str">
        <f>VLOOKUP($A511+ROUND((COLUMN()-2)/24,5),АТС!$A$41:$F$784,5)</f>
        <v>436,14</v>
      </c>
      <c r="L511" s="85" t="str">
        <f>VLOOKUP($A511+ROUND((COLUMN()-2)/24,5),АТС!$A$41:$F$784,5)</f>
        <v>458,57</v>
      </c>
      <c r="M511" s="85" t="str">
        <f>VLOOKUP($A511+ROUND((COLUMN()-2)/24,5),АТС!$A$41:$F$784,5)</f>
        <v>447,35</v>
      </c>
      <c r="N511" s="85" t="str">
        <f>VLOOKUP($A511+ROUND((COLUMN()-2)/24,5),АТС!$A$41:$F$784,5)</f>
        <v>393,73</v>
      </c>
      <c r="O511" s="85" t="str">
        <f>VLOOKUP($A511+ROUND((COLUMN()-2)/24,5),АТС!$A$41:$F$784,5)</f>
        <v>141,79</v>
      </c>
      <c r="P511" s="85" t="str">
        <f>VLOOKUP($A511+ROUND((COLUMN()-2)/24,5),АТС!$A$41:$F$784,5)</f>
        <v>479,78</v>
      </c>
      <c r="Q511" s="85" t="str">
        <f>VLOOKUP($A511+ROUND((COLUMN()-2)/24,5),АТС!$A$41:$F$784,5)</f>
        <v>228,15</v>
      </c>
      <c r="R511" s="85" t="str">
        <f>VLOOKUP($A511+ROUND((COLUMN()-2)/24,5),АТС!$A$41:$F$784,5)</f>
        <v>478,12</v>
      </c>
      <c r="S511" s="85" t="str">
        <f>VLOOKUP($A511+ROUND((COLUMN()-2)/24,5),АТС!$A$41:$F$784,5)</f>
        <v>0</v>
      </c>
      <c r="T511" s="85" t="str">
        <f>VLOOKUP($A511+ROUND((COLUMN()-2)/24,5),АТС!$A$41:$F$784,5)</f>
        <v>26,16</v>
      </c>
      <c r="U511" s="85" t="str">
        <f>VLOOKUP($A511+ROUND((COLUMN()-2)/24,5),АТС!$A$41:$F$784,5)</f>
        <v>146,71</v>
      </c>
      <c r="V511" s="85" t="str">
        <f>VLOOKUP($A511+ROUND((COLUMN()-2)/24,5),АТС!$A$41:$F$784,5)</f>
        <v>199,09</v>
      </c>
      <c r="W511" s="85" t="str">
        <f>VLOOKUP($A511+ROUND((COLUMN()-2)/24,5),АТС!$A$41:$F$784,5)</f>
        <v>104,25</v>
      </c>
      <c r="X511" s="85" t="str">
        <f>VLOOKUP($A511+ROUND((COLUMN()-2)/24,5),АТС!$A$41:$F$784,5)</f>
        <v>102,64</v>
      </c>
      <c r="Y511" s="85" t="str">
        <f>VLOOKUP($A511+ROUND((COLUMN()-2)/24,5),АТС!$A$41:$F$784,5)</f>
        <v>116,08</v>
      </c>
    </row>
    <row r="512" spans="1:27" x14ac:dyDescent="0.2">
      <c r="A512" s="66">
        <f t="shared" si="14"/>
        <v>43388</v>
      </c>
      <c r="B512" s="85" t="str">
        <f>VLOOKUP($A512+ROUND((COLUMN()-2)/24,5),АТС!$A$41:$F$784,5)</f>
        <v>932,09</v>
      </c>
      <c r="C512" s="85" t="str">
        <f>VLOOKUP($A512+ROUND((COLUMN()-2)/24,5),АТС!$A$41:$F$784,5)</f>
        <v>724,76</v>
      </c>
      <c r="D512" s="85" t="str">
        <f>VLOOKUP($A512+ROUND((COLUMN()-2)/24,5),АТС!$A$41:$F$784,5)</f>
        <v>646,25</v>
      </c>
      <c r="E512" s="85" t="str">
        <f>VLOOKUP($A512+ROUND((COLUMN()-2)/24,5),АТС!$A$41:$F$784,5)</f>
        <v>667,83</v>
      </c>
      <c r="F512" s="85" t="str">
        <f>VLOOKUP($A512+ROUND((COLUMN()-2)/24,5),АТС!$A$41:$F$784,5)</f>
        <v>771,52</v>
      </c>
      <c r="G512" s="85" t="str">
        <f>VLOOKUP($A512+ROUND((COLUMN()-2)/24,5),АТС!$A$41:$F$784,5)</f>
        <v>35,54</v>
      </c>
      <c r="H512" s="85" t="str">
        <f>VLOOKUP($A512+ROUND((COLUMN()-2)/24,5),АТС!$A$41:$F$784,5)</f>
        <v>145,39</v>
      </c>
      <c r="I512" s="85" t="str">
        <f>VLOOKUP($A512+ROUND((COLUMN()-2)/24,5),АТС!$A$41:$F$784,5)</f>
        <v>122,53</v>
      </c>
      <c r="J512" s="85" t="str">
        <f>VLOOKUP($A512+ROUND((COLUMN()-2)/24,5),АТС!$A$41:$F$784,5)</f>
        <v>58,03</v>
      </c>
      <c r="K512" s="85" t="str">
        <f>VLOOKUP($A512+ROUND((COLUMN()-2)/24,5),АТС!$A$41:$F$784,5)</f>
        <v>267,86</v>
      </c>
      <c r="L512" s="85" t="str">
        <f>VLOOKUP($A512+ROUND((COLUMN()-2)/24,5),АТС!$A$41:$F$784,5)</f>
        <v>52,89</v>
      </c>
      <c r="M512" s="85" t="str">
        <f>VLOOKUP($A512+ROUND((COLUMN()-2)/24,5),АТС!$A$41:$F$784,5)</f>
        <v>573,8</v>
      </c>
      <c r="N512" s="85" t="str">
        <f>VLOOKUP($A512+ROUND((COLUMN()-2)/24,5),АТС!$A$41:$F$784,5)</f>
        <v>0,01</v>
      </c>
      <c r="O512" s="85" t="str">
        <f>VLOOKUP($A512+ROUND((COLUMN()-2)/24,5),АТС!$A$41:$F$784,5)</f>
        <v>0</v>
      </c>
      <c r="P512" s="85" t="str">
        <f>VLOOKUP($A512+ROUND((COLUMN()-2)/24,5),АТС!$A$41:$F$784,5)</f>
        <v>628,48</v>
      </c>
      <c r="Q512" s="85" t="str">
        <f>VLOOKUP($A512+ROUND((COLUMN()-2)/24,5),АТС!$A$41:$F$784,5)</f>
        <v>57,28</v>
      </c>
      <c r="R512" s="85" t="str">
        <f>VLOOKUP($A512+ROUND((COLUMN()-2)/24,5),АТС!$A$41:$F$784,5)</f>
        <v>0</v>
      </c>
      <c r="S512" s="85" t="str">
        <f>VLOOKUP($A512+ROUND((COLUMN()-2)/24,5),АТС!$A$41:$F$784,5)</f>
        <v>0</v>
      </c>
      <c r="T512" s="85" t="str">
        <f>VLOOKUP($A512+ROUND((COLUMN()-2)/24,5),АТС!$A$41:$F$784,5)</f>
        <v>0</v>
      </c>
      <c r="U512" s="85" t="str">
        <f>VLOOKUP($A512+ROUND((COLUMN()-2)/24,5),АТС!$A$41:$F$784,5)</f>
        <v>24,13</v>
      </c>
      <c r="V512" s="85" t="str">
        <f>VLOOKUP($A512+ROUND((COLUMN()-2)/24,5),АТС!$A$41:$F$784,5)</f>
        <v>193,31</v>
      </c>
      <c r="W512" s="85" t="str">
        <f>VLOOKUP($A512+ROUND((COLUMN()-2)/24,5),АТС!$A$41:$F$784,5)</f>
        <v>492,72</v>
      </c>
      <c r="X512" s="85" t="str">
        <f>VLOOKUP($A512+ROUND((COLUMN()-2)/24,5),АТС!$A$41:$F$784,5)</f>
        <v>92,85</v>
      </c>
      <c r="Y512" s="85" t="str">
        <f>VLOOKUP($A512+ROUND((COLUMN()-2)/24,5),АТС!$A$41:$F$784,5)</f>
        <v>164,34</v>
      </c>
    </row>
    <row r="513" spans="1:25" x14ac:dyDescent="0.2">
      <c r="A513" s="66">
        <f t="shared" si="14"/>
        <v>43389</v>
      </c>
      <c r="B513" s="85" t="str">
        <f>VLOOKUP($A513+ROUND((COLUMN()-2)/24,5),АТС!$A$41:$F$784,5)</f>
        <v>277,68</v>
      </c>
      <c r="C513" s="85" t="str">
        <f>VLOOKUP($A513+ROUND((COLUMN()-2)/24,5),АТС!$A$41:$F$784,5)</f>
        <v>818,5</v>
      </c>
      <c r="D513" s="85" t="str">
        <f>VLOOKUP($A513+ROUND((COLUMN()-2)/24,5),АТС!$A$41:$F$784,5)</f>
        <v>167,46</v>
      </c>
      <c r="E513" s="85" t="str">
        <f>VLOOKUP($A513+ROUND((COLUMN()-2)/24,5),АТС!$A$41:$F$784,5)</f>
        <v>120,76</v>
      </c>
      <c r="F513" s="85" t="str">
        <f>VLOOKUP($A513+ROUND((COLUMN()-2)/24,5),АТС!$A$41:$F$784,5)</f>
        <v>0</v>
      </c>
      <c r="G513" s="85" t="str">
        <f>VLOOKUP($A513+ROUND((COLUMN()-2)/24,5),АТС!$A$41:$F$784,5)</f>
        <v>0</v>
      </c>
      <c r="H513" s="85" t="str">
        <f>VLOOKUP($A513+ROUND((COLUMN()-2)/24,5),АТС!$A$41:$F$784,5)</f>
        <v>14,11</v>
      </c>
      <c r="I513" s="85" t="str">
        <f>VLOOKUP($A513+ROUND((COLUMN()-2)/24,5),АТС!$A$41:$F$784,5)</f>
        <v>0</v>
      </c>
      <c r="J513" s="85" t="str">
        <f>VLOOKUP($A513+ROUND((COLUMN()-2)/24,5),АТС!$A$41:$F$784,5)</f>
        <v>0</v>
      </c>
      <c r="K513" s="85" t="str">
        <f>VLOOKUP($A513+ROUND((COLUMN()-2)/24,5),АТС!$A$41:$F$784,5)</f>
        <v>9,79</v>
      </c>
      <c r="L513" s="85" t="str">
        <f>VLOOKUP($A513+ROUND((COLUMN()-2)/24,5),АТС!$A$41:$F$784,5)</f>
        <v>184,78</v>
      </c>
      <c r="M513" s="85" t="str">
        <f>VLOOKUP($A513+ROUND((COLUMN()-2)/24,5),АТС!$A$41:$F$784,5)</f>
        <v>387,78</v>
      </c>
      <c r="N513" s="85" t="str">
        <f>VLOOKUP($A513+ROUND((COLUMN()-2)/24,5),АТС!$A$41:$F$784,5)</f>
        <v>100,51</v>
      </c>
      <c r="O513" s="85" t="str">
        <f>VLOOKUP($A513+ROUND((COLUMN()-2)/24,5),АТС!$A$41:$F$784,5)</f>
        <v>235,21</v>
      </c>
      <c r="P513" s="85" t="str">
        <f>VLOOKUP($A513+ROUND((COLUMN()-2)/24,5),АТС!$A$41:$F$784,5)</f>
        <v>255,48</v>
      </c>
      <c r="Q513" s="85" t="str">
        <f>VLOOKUP($A513+ROUND((COLUMN()-2)/24,5),АТС!$A$41:$F$784,5)</f>
        <v>0</v>
      </c>
      <c r="R513" s="85" t="str">
        <f>VLOOKUP($A513+ROUND((COLUMN()-2)/24,5),АТС!$A$41:$F$784,5)</f>
        <v>184,57</v>
      </c>
      <c r="S513" s="85" t="str">
        <f>VLOOKUP($A513+ROUND((COLUMN()-2)/24,5),АТС!$A$41:$F$784,5)</f>
        <v>0</v>
      </c>
      <c r="T513" s="85" t="str">
        <f>VLOOKUP($A513+ROUND((COLUMN()-2)/24,5),АТС!$A$41:$F$784,5)</f>
        <v>0</v>
      </c>
      <c r="U513" s="85" t="str">
        <f>VLOOKUP($A513+ROUND((COLUMN()-2)/24,5),АТС!$A$41:$F$784,5)</f>
        <v>149,81</v>
      </c>
      <c r="V513" s="85" t="str">
        <f>VLOOKUP($A513+ROUND((COLUMN()-2)/24,5),АТС!$A$41:$F$784,5)</f>
        <v>337,14</v>
      </c>
      <c r="W513" s="85" t="str">
        <f>VLOOKUP($A513+ROUND((COLUMN()-2)/24,5),АТС!$A$41:$F$784,5)</f>
        <v>681,89</v>
      </c>
      <c r="X513" s="85" t="str">
        <f>VLOOKUP($A513+ROUND((COLUMN()-2)/24,5),АТС!$A$41:$F$784,5)</f>
        <v>696,54</v>
      </c>
      <c r="Y513" s="85" t="str">
        <f>VLOOKUP($A513+ROUND((COLUMN()-2)/24,5),АТС!$A$41:$F$784,5)</f>
        <v>706,9</v>
      </c>
    </row>
    <row r="514" spans="1:25" x14ac:dyDescent="0.2">
      <c r="A514" s="66">
        <f t="shared" si="14"/>
        <v>43390</v>
      </c>
      <c r="B514" s="85" t="str">
        <f>VLOOKUP($A514+ROUND((COLUMN()-2)/24,5),АТС!$A$41:$F$784,5)</f>
        <v>209,43</v>
      </c>
      <c r="C514" s="85" t="str">
        <f>VLOOKUP($A514+ROUND((COLUMN()-2)/24,5),АТС!$A$41:$F$784,5)</f>
        <v>17,73</v>
      </c>
      <c r="D514" s="85" t="str">
        <f>VLOOKUP($A514+ROUND((COLUMN()-2)/24,5),АТС!$A$41:$F$784,5)</f>
        <v>118,78</v>
      </c>
      <c r="E514" s="85" t="str">
        <f>VLOOKUP($A514+ROUND((COLUMN()-2)/24,5),АТС!$A$41:$F$784,5)</f>
        <v>56,16</v>
      </c>
      <c r="F514" s="85" t="str">
        <f>VLOOKUP($A514+ROUND((COLUMN()-2)/24,5),АТС!$A$41:$F$784,5)</f>
        <v>0,26</v>
      </c>
      <c r="G514" s="85" t="str">
        <f>VLOOKUP($A514+ROUND((COLUMN()-2)/24,5),АТС!$A$41:$F$784,5)</f>
        <v>277,97</v>
      </c>
      <c r="H514" s="85" t="str">
        <f>VLOOKUP($A514+ROUND((COLUMN()-2)/24,5),АТС!$A$41:$F$784,5)</f>
        <v>0</v>
      </c>
      <c r="I514" s="85" t="str">
        <f>VLOOKUP($A514+ROUND((COLUMN()-2)/24,5),АТС!$A$41:$F$784,5)</f>
        <v>0</v>
      </c>
      <c r="J514" s="85" t="str">
        <f>VLOOKUP($A514+ROUND((COLUMN()-2)/24,5),АТС!$A$41:$F$784,5)</f>
        <v>0</v>
      </c>
      <c r="K514" s="85" t="str">
        <f>VLOOKUP($A514+ROUND((COLUMN()-2)/24,5),АТС!$A$41:$F$784,5)</f>
        <v>39,56</v>
      </c>
      <c r="L514" s="85" t="str">
        <f>VLOOKUP($A514+ROUND((COLUMN()-2)/24,5),АТС!$A$41:$F$784,5)</f>
        <v>187,68</v>
      </c>
      <c r="M514" s="85" t="str">
        <f>VLOOKUP($A514+ROUND((COLUMN()-2)/24,5),АТС!$A$41:$F$784,5)</f>
        <v>345,38</v>
      </c>
      <c r="N514" s="85" t="str">
        <f>VLOOKUP($A514+ROUND((COLUMN()-2)/24,5),АТС!$A$41:$F$784,5)</f>
        <v>0,66</v>
      </c>
      <c r="O514" s="85" t="str">
        <f>VLOOKUP($A514+ROUND((COLUMN()-2)/24,5),АТС!$A$41:$F$784,5)</f>
        <v>159,83</v>
      </c>
      <c r="P514" s="85" t="str">
        <f>VLOOKUP($A514+ROUND((COLUMN()-2)/24,5),АТС!$A$41:$F$784,5)</f>
        <v>112,7</v>
      </c>
      <c r="Q514" s="85" t="str">
        <f>VLOOKUP($A514+ROUND((COLUMN()-2)/24,5),АТС!$A$41:$F$784,5)</f>
        <v>356,51</v>
      </c>
      <c r="R514" s="85" t="str">
        <f>VLOOKUP($A514+ROUND((COLUMN()-2)/24,5),АТС!$A$41:$F$784,5)</f>
        <v>78,85</v>
      </c>
      <c r="S514" s="85" t="str">
        <f>VLOOKUP($A514+ROUND((COLUMN()-2)/24,5),АТС!$A$41:$F$784,5)</f>
        <v>0</v>
      </c>
      <c r="T514" s="85" t="str">
        <f>VLOOKUP($A514+ROUND((COLUMN()-2)/24,5),АТС!$A$41:$F$784,5)</f>
        <v>20,39</v>
      </c>
      <c r="U514" s="85" t="str">
        <f>VLOOKUP($A514+ROUND((COLUMN()-2)/24,5),АТС!$A$41:$F$784,5)</f>
        <v>250,62</v>
      </c>
      <c r="V514" s="85" t="str">
        <f>VLOOKUP($A514+ROUND((COLUMN()-2)/24,5),АТС!$A$41:$F$784,5)</f>
        <v>289,33</v>
      </c>
      <c r="W514" s="85" t="str">
        <f>VLOOKUP($A514+ROUND((COLUMN()-2)/24,5),АТС!$A$41:$F$784,5)</f>
        <v>447,67</v>
      </c>
      <c r="X514" s="85" t="str">
        <f>VLOOKUP($A514+ROUND((COLUMN()-2)/24,5),АТС!$A$41:$F$784,5)</f>
        <v>478,75</v>
      </c>
      <c r="Y514" s="85" t="str">
        <f>VLOOKUP($A514+ROUND((COLUMN()-2)/24,5),АТС!$A$41:$F$784,5)</f>
        <v>4,73</v>
      </c>
    </row>
    <row r="515" spans="1:25" x14ac:dyDescent="0.2">
      <c r="A515" s="66">
        <f t="shared" si="14"/>
        <v>43391</v>
      </c>
      <c r="B515" s="85" t="str">
        <f>VLOOKUP($A515+ROUND((COLUMN()-2)/24,5),АТС!$A$41:$F$784,5)</f>
        <v>174,73</v>
      </c>
      <c r="C515" s="85" t="str">
        <f>VLOOKUP($A515+ROUND((COLUMN()-2)/24,5),АТС!$A$41:$F$784,5)</f>
        <v>102,89</v>
      </c>
      <c r="D515" s="85" t="str">
        <f>VLOOKUP($A515+ROUND((COLUMN()-2)/24,5),АТС!$A$41:$F$784,5)</f>
        <v>25,97</v>
      </c>
      <c r="E515" s="85" t="str">
        <f>VLOOKUP($A515+ROUND((COLUMN()-2)/24,5),АТС!$A$41:$F$784,5)</f>
        <v>3,59</v>
      </c>
      <c r="F515" s="85" t="str">
        <f>VLOOKUP($A515+ROUND((COLUMN()-2)/24,5),АТС!$A$41:$F$784,5)</f>
        <v>0</v>
      </c>
      <c r="G515" s="85" t="str">
        <f>VLOOKUP($A515+ROUND((COLUMN()-2)/24,5),АТС!$A$41:$F$784,5)</f>
        <v>0</v>
      </c>
      <c r="H515" s="85" t="str">
        <f>VLOOKUP($A515+ROUND((COLUMN()-2)/24,5),АТС!$A$41:$F$784,5)</f>
        <v>0</v>
      </c>
      <c r="I515" s="85" t="str">
        <f>VLOOKUP($A515+ROUND((COLUMN()-2)/24,5),АТС!$A$41:$F$784,5)</f>
        <v>69,73</v>
      </c>
      <c r="J515" s="85" t="str">
        <f>VLOOKUP($A515+ROUND((COLUMN()-2)/24,5),АТС!$A$41:$F$784,5)</f>
        <v>16,89</v>
      </c>
      <c r="K515" s="85" t="str">
        <f>VLOOKUP($A515+ROUND((COLUMN()-2)/24,5),АТС!$A$41:$F$784,5)</f>
        <v>37,37</v>
      </c>
      <c r="L515" s="85" t="str">
        <f>VLOOKUP($A515+ROUND((COLUMN()-2)/24,5),АТС!$A$41:$F$784,5)</f>
        <v>128,78</v>
      </c>
      <c r="M515" s="85" t="str">
        <f>VLOOKUP($A515+ROUND((COLUMN()-2)/24,5),АТС!$A$41:$F$784,5)</f>
        <v>220,72</v>
      </c>
      <c r="N515" s="85" t="str">
        <f>VLOOKUP($A515+ROUND((COLUMN()-2)/24,5),АТС!$A$41:$F$784,5)</f>
        <v>206,12</v>
      </c>
      <c r="O515" s="85" t="str">
        <f>VLOOKUP($A515+ROUND((COLUMN()-2)/24,5),АТС!$A$41:$F$784,5)</f>
        <v>184,54</v>
      </c>
      <c r="P515" s="85" t="str">
        <f>VLOOKUP($A515+ROUND((COLUMN()-2)/24,5),АТС!$A$41:$F$784,5)</f>
        <v>219,98</v>
      </c>
      <c r="Q515" s="85" t="str">
        <f>VLOOKUP($A515+ROUND((COLUMN()-2)/24,5),АТС!$A$41:$F$784,5)</f>
        <v>227,05</v>
      </c>
      <c r="R515" s="85" t="str">
        <f>VLOOKUP($A515+ROUND((COLUMN()-2)/24,5),АТС!$A$41:$F$784,5)</f>
        <v>261,74</v>
      </c>
      <c r="S515" s="85" t="str">
        <f>VLOOKUP($A515+ROUND((COLUMN()-2)/24,5),АТС!$A$41:$F$784,5)</f>
        <v>0</v>
      </c>
      <c r="T515" s="85" t="str">
        <f>VLOOKUP($A515+ROUND((COLUMN()-2)/24,5),АТС!$A$41:$F$784,5)</f>
        <v>79,08</v>
      </c>
      <c r="U515" s="85" t="str">
        <f>VLOOKUP($A515+ROUND((COLUMN()-2)/24,5),АТС!$A$41:$F$784,5)</f>
        <v>285,15</v>
      </c>
      <c r="V515" s="85" t="str">
        <f>VLOOKUP($A515+ROUND((COLUMN()-2)/24,5),АТС!$A$41:$F$784,5)</f>
        <v>189,02</v>
      </c>
      <c r="W515" s="85" t="str">
        <f>VLOOKUP($A515+ROUND((COLUMN()-2)/24,5),АТС!$A$41:$F$784,5)</f>
        <v>435,51</v>
      </c>
      <c r="X515" s="85" t="str">
        <f>VLOOKUP($A515+ROUND((COLUMN()-2)/24,5),АТС!$A$41:$F$784,5)</f>
        <v>559,01</v>
      </c>
      <c r="Y515" s="85" t="str">
        <f>VLOOKUP($A515+ROUND((COLUMN()-2)/24,5),АТС!$A$41:$F$784,5)</f>
        <v>515,75</v>
      </c>
    </row>
    <row r="516" spans="1:25" x14ac:dyDescent="0.2">
      <c r="A516" s="66">
        <f t="shared" si="14"/>
        <v>43392</v>
      </c>
      <c r="B516" s="85" t="str">
        <f>VLOOKUP($A516+ROUND((COLUMN()-2)/24,5),АТС!$A$41:$F$784,5)</f>
        <v>238,67</v>
      </c>
      <c r="C516" s="85" t="str">
        <f>VLOOKUP($A516+ROUND((COLUMN()-2)/24,5),АТС!$A$41:$F$784,5)</f>
        <v>107,42</v>
      </c>
      <c r="D516" s="85" t="str">
        <f>VLOOKUP($A516+ROUND((COLUMN()-2)/24,5),АТС!$A$41:$F$784,5)</f>
        <v>28,24</v>
      </c>
      <c r="E516" s="85" t="str">
        <f>VLOOKUP($A516+ROUND((COLUMN()-2)/24,5),АТС!$A$41:$F$784,5)</f>
        <v>0</v>
      </c>
      <c r="F516" s="85" t="str">
        <f>VLOOKUP($A516+ROUND((COLUMN()-2)/24,5),АТС!$A$41:$F$784,5)</f>
        <v>0</v>
      </c>
      <c r="G516" s="85" t="str">
        <f>VLOOKUP($A516+ROUND((COLUMN()-2)/24,5),АТС!$A$41:$F$784,5)</f>
        <v>0</v>
      </c>
      <c r="H516" s="85" t="str">
        <f>VLOOKUP($A516+ROUND((COLUMN()-2)/24,5),АТС!$A$41:$F$784,5)</f>
        <v>0</v>
      </c>
      <c r="I516" s="85" t="str">
        <f>VLOOKUP($A516+ROUND((COLUMN()-2)/24,5),АТС!$A$41:$F$784,5)</f>
        <v>53,74</v>
      </c>
      <c r="J516" s="85" t="str">
        <f>VLOOKUP($A516+ROUND((COLUMN()-2)/24,5),АТС!$A$41:$F$784,5)</f>
        <v>3,81</v>
      </c>
      <c r="K516" s="85" t="str">
        <f>VLOOKUP($A516+ROUND((COLUMN()-2)/24,5),АТС!$A$41:$F$784,5)</f>
        <v>86,68</v>
      </c>
      <c r="L516" s="85" t="str">
        <f>VLOOKUP($A516+ROUND((COLUMN()-2)/24,5),АТС!$A$41:$F$784,5)</f>
        <v>224,85</v>
      </c>
      <c r="M516" s="85" t="str">
        <f>VLOOKUP($A516+ROUND((COLUMN()-2)/24,5),АТС!$A$41:$F$784,5)</f>
        <v>147,57</v>
      </c>
      <c r="N516" s="85" t="str">
        <f>VLOOKUP($A516+ROUND((COLUMN()-2)/24,5),АТС!$A$41:$F$784,5)</f>
        <v>197,04</v>
      </c>
      <c r="O516" s="85" t="str">
        <f>VLOOKUP($A516+ROUND((COLUMN()-2)/24,5),АТС!$A$41:$F$784,5)</f>
        <v>159,62</v>
      </c>
      <c r="P516" s="85" t="str">
        <f>VLOOKUP($A516+ROUND((COLUMN()-2)/24,5),АТС!$A$41:$F$784,5)</f>
        <v>261,63</v>
      </c>
      <c r="Q516" s="85" t="str">
        <f>VLOOKUP($A516+ROUND((COLUMN()-2)/24,5),АТС!$A$41:$F$784,5)</f>
        <v>343,97</v>
      </c>
      <c r="R516" s="85" t="str">
        <f>VLOOKUP($A516+ROUND((COLUMN()-2)/24,5),АТС!$A$41:$F$784,5)</f>
        <v>225,61</v>
      </c>
      <c r="S516" s="85" t="str">
        <f>VLOOKUP($A516+ROUND((COLUMN()-2)/24,5),АТС!$A$41:$F$784,5)</f>
        <v>41,44</v>
      </c>
      <c r="T516" s="85" t="str">
        <f>VLOOKUP($A516+ROUND((COLUMN()-2)/24,5),АТС!$A$41:$F$784,5)</f>
        <v>55,65</v>
      </c>
      <c r="U516" s="85" t="str">
        <f>VLOOKUP($A516+ROUND((COLUMN()-2)/24,5),АТС!$A$41:$F$784,5)</f>
        <v>122,2</v>
      </c>
      <c r="V516" s="85" t="str">
        <f>VLOOKUP($A516+ROUND((COLUMN()-2)/24,5),АТС!$A$41:$F$784,5)</f>
        <v>148,48</v>
      </c>
      <c r="W516" s="85" t="str">
        <f>VLOOKUP($A516+ROUND((COLUMN()-2)/24,5),АТС!$A$41:$F$784,5)</f>
        <v>402,68</v>
      </c>
      <c r="X516" s="85" t="str">
        <f>VLOOKUP($A516+ROUND((COLUMN()-2)/24,5),АТС!$A$41:$F$784,5)</f>
        <v>471,91</v>
      </c>
      <c r="Y516" s="85" t="str">
        <f>VLOOKUP($A516+ROUND((COLUMN()-2)/24,5),АТС!$A$41:$F$784,5)</f>
        <v>448,65</v>
      </c>
    </row>
    <row r="517" spans="1:25" x14ac:dyDescent="0.2">
      <c r="A517" s="66">
        <f t="shared" si="14"/>
        <v>43393</v>
      </c>
      <c r="B517" s="85" t="str">
        <f>VLOOKUP($A517+ROUND((COLUMN()-2)/24,5),АТС!$A$41:$F$784,5)</f>
        <v>204,9</v>
      </c>
      <c r="C517" s="85" t="str">
        <f>VLOOKUP($A517+ROUND((COLUMN()-2)/24,5),АТС!$A$41:$F$784,5)</f>
        <v>163,8</v>
      </c>
      <c r="D517" s="85" t="str">
        <f>VLOOKUP($A517+ROUND((COLUMN()-2)/24,5),АТС!$A$41:$F$784,5)</f>
        <v>0</v>
      </c>
      <c r="E517" s="85" t="str">
        <f>VLOOKUP($A517+ROUND((COLUMN()-2)/24,5),АТС!$A$41:$F$784,5)</f>
        <v>0</v>
      </c>
      <c r="F517" s="85" t="str">
        <f>VLOOKUP($A517+ROUND((COLUMN()-2)/24,5),АТС!$A$41:$F$784,5)</f>
        <v>0</v>
      </c>
      <c r="G517" s="85" t="str">
        <f>VLOOKUP($A517+ROUND((COLUMN()-2)/24,5),АТС!$A$41:$F$784,5)</f>
        <v>0</v>
      </c>
      <c r="H517" s="85" t="str">
        <f>VLOOKUP($A517+ROUND((COLUMN()-2)/24,5),АТС!$A$41:$F$784,5)</f>
        <v>42,85</v>
      </c>
      <c r="I517" s="85" t="str">
        <f>VLOOKUP($A517+ROUND((COLUMN()-2)/24,5),АТС!$A$41:$F$784,5)</f>
        <v>0</v>
      </c>
      <c r="J517" s="85" t="str">
        <f>VLOOKUP($A517+ROUND((COLUMN()-2)/24,5),АТС!$A$41:$F$784,5)</f>
        <v>0,01</v>
      </c>
      <c r="K517" s="85" t="str">
        <f>VLOOKUP($A517+ROUND((COLUMN()-2)/24,5),АТС!$A$41:$F$784,5)</f>
        <v>0</v>
      </c>
      <c r="L517" s="85" t="str">
        <f>VLOOKUP($A517+ROUND((COLUMN()-2)/24,5),АТС!$A$41:$F$784,5)</f>
        <v>32,45</v>
      </c>
      <c r="M517" s="85" t="str">
        <f>VLOOKUP($A517+ROUND((COLUMN()-2)/24,5),АТС!$A$41:$F$784,5)</f>
        <v>102,17</v>
      </c>
      <c r="N517" s="85" t="str">
        <f>VLOOKUP($A517+ROUND((COLUMN()-2)/24,5),АТС!$A$41:$F$784,5)</f>
        <v>98,89</v>
      </c>
      <c r="O517" s="85" t="str">
        <f>VLOOKUP($A517+ROUND((COLUMN()-2)/24,5),АТС!$A$41:$F$784,5)</f>
        <v>66,96</v>
      </c>
      <c r="P517" s="85" t="str">
        <f>VLOOKUP($A517+ROUND((COLUMN()-2)/24,5),АТС!$A$41:$F$784,5)</f>
        <v>24,94</v>
      </c>
      <c r="Q517" s="85" t="str">
        <f>VLOOKUP($A517+ROUND((COLUMN()-2)/24,5),АТС!$A$41:$F$784,5)</f>
        <v>45,48</v>
      </c>
      <c r="R517" s="85" t="str">
        <f>VLOOKUP($A517+ROUND((COLUMN()-2)/24,5),АТС!$A$41:$F$784,5)</f>
        <v>1,66</v>
      </c>
      <c r="S517" s="85" t="str">
        <f>VLOOKUP($A517+ROUND((COLUMN()-2)/24,5),АТС!$A$41:$F$784,5)</f>
        <v>0</v>
      </c>
      <c r="T517" s="85" t="str">
        <f>VLOOKUP($A517+ROUND((COLUMN()-2)/24,5),АТС!$A$41:$F$784,5)</f>
        <v>0</v>
      </c>
      <c r="U517" s="85" t="str">
        <f>VLOOKUP($A517+ROUND((COLUMN()-2)/24,5),АТС!$A$41:$F$784,5)</f>
        <v>84,5</v>
      </c>
      <c r="V517" s="85" t="str">
        <f>VLOOKUP($A517+ROUND((COLUMN()-2)/24,5),АТС!$A$41:$F$784,5)</f>
        <v>147,53</v>
      </c>
      <c r="W517" s="85" t="str">
        <f>VLOOKUP($A517+ROUND((COLUMN()-2)/24,5),АТС!$A$41:$F$784,5)</f>
        <v>405,56</v>
      </c>
      <c r="X517" s="85" t="str">
        <f>VLOOKUP($A517+ROUND((COLUMN()-2)/24,5),АТС!$A$41:$F$784,5)</f>
        <v>392,24</v>
      </c>
      <c r="Y517" s="85" t="str">
        <f>VLOOKUP($A517+ROUND((COLUMN()-2)/24,5),АТС!$A$41:$F$784,5)</f>
        <v>344,07</v>
      </c>
    </row>
    <row r="518" spans="1:25" x14ac:dyDescent="0.2">
      <c r="A518" s="66">
        <f t="shared" si="14"/>
        <v>43394</v>
      </c>
      <c r="B518" s="85" t="str">
        <f>VLOOKUP($A518+ROUND((COLUMN()-2)/24,5),АТС!$A$41:$F$784,5)</f>
        <v>163,54</v>
      </c>
      <c r="C518" s="85" t="str">
        <f>VLOOKUP($A518+ROUND((COLUMN()-2)/24,5),АТС!$A$41:$F$784,5)</f>
        <v>38,58</v>
      </c>
      <c r="D518" s="85" t="str">
        <f>VLOOKUP($A518+ROUND((COLUMN()-2)/24,5),АТС!$A$41:$F$784,5)</f>
        <v>0</v>
      </c>
      <c r="E518" s="85" t="str">
        <f>VLOOKUP($A518+ROUND((COLUMN()-2)/24,5),АТС!$A$41:$F$784,5)</f>
        <v>0</v>
      </c>
      <c r="F518" s="85" t="str">
        <f>VLOOKUP($A518+ROUND((COLUMN()-2)/24,5),АТС!$A$41:$F$784,5)</f>
        <v>0</v>
      </c>
      <c r="G518" s="85" t="str">
        <f>VLOOKUP($A518+ROUND((COLUMN()-2)/24,5),АТС!$A$41:$F$784,5)</f>
        <v>0</v>
      </c>
      <c r="H518" s="85" t="str">
        <f>VLOOKUP($A518+ROUND((COLUMN()-2)/24,5),АТС!$A$41:$F$784,5)</f>
        <v>6,32</v>
      </c>
      <c r="I518" s="85" t="str">
        <f>VLOOKUP($A518+ROUND((COLUMN()-2)/24,5),АТС!$A$41:$F$784,5)</f>
        <v>0</v>
      </c>
      <c r="J518" s="85" t="str">
        <f>VLOOKUP($A518+ROUND((COLUMN()-2)/24,5),АТС!$A$41:$F$784,5)</f>
        <v>0</v>
      </c>
      <c r="K518" s="85" t="str">
        <f>VLOOKUP($A518+ROUND((COLUMN()-2)/24,5),АТС!$A$41:$F$784,5)</f>
        <v>91,43</v>
      </c>
      <c r="L518" s="85" t="str">
        <f>VLOOKUP($A518+ROUND((COLUMN()-2)/24,5),АТС!$A$41:$F$784,5)</f>
        <v>288,02</v>
      </c>
      <c r="M518" s="85" t="str">
        <f>VLOOKUP($A518+ROUND((COLUMN()-2)/24,5),АТС!$A$41:$F$784,5)</f>
        <v>322,43</v>
      </c>
      <c r="N518" s="85" t="str">
        <f>VLOOKUP($A518+ROUND((COLUMN()-2)/24,5),АТС!$A$41:$F$784,5)</f>
        <v>294,88</v>
      </c>
      <c r="O518" s="85" t="str">
        <f>VLOOKUP($A518+ROUND((COLUMN()-2)/24,5),АТС!$A$41:$F$784,5)</f>
        <v>291,56</v>
      </c>
      <c r="P518" s="85" t="str">
        <f>VLOOKUP($A518+ROUND((COLUMN()-2)/24,5),АТС!$A$41:$F$784,5)</f>
        <v>299,73</v>
      </c>
      <c r="Q518" s="85" t="str">
        <f>VLOOKUP($A518+ROUND((COLUMN()-2)/24,5),АТС!$A$41:$F$784,5)</f>
        <v>271,46</v>
      </c>
      <c r="R518" s="85" t="str">
        <f>VLOOKUP($A518+ROUND((COLUMN()-2)/24,5),АТС!$A$41:$F$784,5)</f>
        <v>196,53</v>
      </c>
      <c r="S518" s="85" t="str">
        <f>VLOOKUP($A518+ROUND((COLUMN()-2)/24,5),АТС!$A$41:$F$784,5)</f>
        <v>0</v>
      </c>
      <c r="T518" s="85" t="str">
        <f>VLOOKUP($A518+ROUND((COLUMN()-2)/24,5),АТС!$A$41:$F$784,5)</f>
        <v>0,88</v>
      </c>
      <c r="U518" s="85" t="str">
        <f>VLOOKUP($A518+ROUND((COLUMN()-2)/24,5),АТС!$A$41:$F$784,5)</f>
        <v>49</v>
      </c>
      <c r="V518" s="85" t="str">
        <f>VLOOKUP($A518+ROUND((COLUMN()-2)/24,5),АТС!$A$41:$F$784,5)</f>
        <v>176,48</v>
      </c>
      <c r="W518" s="85" t="str">
        <f>VLOOKUP($A518+ROUND((COLUMN()-2)/24,5),АТС!$A$41:$F$784,5)</f>
        <v>592,08</v>
      </c>
      <c r="X518" s="85" t="str">
        <f>VLOOKUP($A518+ROUND((COLUMN()-2)/24,5),АТС!$A$41:$F$784,5)</f>
        <v>608,84</v>
      </c>
      <c r="Y518" s="85" t="str">
        <f>VLOOKUP($A518+ROUND((COLUMN()-2)/24,5),АТС!$A$41:$F$784,5)</f>
        <v>626,95</v>
      </c>
    </row>
    <row r="519" spans="1:25" x14ac:dyDescent="0.2">
      <c r="A519" s="66">
        <f t="shared" si="14"/>
        <v>43395</v>
      </c>
      <c r="B519" s="85" t="str">
        <f>VLOOKUP($A519+ROUND((COLUMN()-2)/24,5),АТС!$A$41:$F$784,5)</f>
        <v>208,72</v>
      </c>
      <c r="C519" s="85" t="str">
        <f>VLOOKUP($A519+ROUND((COLUMN()-2)/24,5),АТС!$A$41:$F$784,5)</f>
        <v>156,17</v>
      </c>
      <c r="D519" s="85" t="str">
        <f>VLOOKUP($A519+ROUND((COLUMN()-2)/24,5),АТС!$A$41:$F$784,5)</f>
        <v>97,36</v>
      </c>
      <c r="E519" s="85" t="str">
        <f>VLOOKUP($A519+ROUND((COLUMN()-2)/24,5),АТС!$A$41:$F$784,5)</f>
        <v>84,12</v>
      </c>
      <c r="F519" s="85" t="str">
        <f>VLOOKUP($A519+ROUND((COLUMN()-2)/24,5),АТС!$A$41:$F$784,5)</f>
        <v>28,67</v>
      </c>
      <c r="G519" s="85" t="str">
        <f>VLOOKUP($A519+ROUND((COLUMN()-2)/24,5),АТС!$A$41:$F$784,5)</f>
        <v>156,88</v>
      </c>
      <c r="H519" s="85" t="str">
        <f>VLOOKUP($A519+ROUND((COLUMN()-2)/24,5),АТС!$A$41:$F$784,5)</f>
        <v>225,88</v>
      </c>
      <c r="I519" s="85" t="str">
        <f>VLOOKUP($A519+ROUND((COLUMN()-2)/24,5),АТС!$A$41:$F$784,5)</f>
        <v>96,05</v>
      </c>
      <c r="J519" s="85" t="str">
        <f>VLOOKUP($A519+ROUND((COLUMN()-2)/24,5),АТС!$A$41:$F$784,5)</f>
        <v>0,09</v>
      </c>
      <c r="K519" s="85" t="str">
        <f>VLOOKUP($A519+ROUND((COLUMN()-2)/24,5),АТС!$A$41:$F$784,5)</f>
        <v>0</v>
      </c>
      <c r="L519" s="85" t="str">
        <f>VLOOKUP($A519+ROUND((COLUMN()-2)/24,5),АТС!$A$41:$F$784,5)</f>
        <v>10,42</v>
      </c>
      <c r="M519" s="85" t="str">
        <f>VLOOKUP($A519+ROUND((COLUMN()-2)/24,5),АТС!$A$41:$F$784,5)</f>
        <v>157,58</v>
      </c>
      <c r="N519" s="85" t="str">
        <f>VLOOKUP($A519+ROUND((COLUMN()-2)/24,5),АТС!$A$41:$F$784,5)</f>
        <v>170,04</v>
      </c>
      <c r="O519" s="85" t="str">
        <f>VLOOKUP($A519+ROUND((COLUMN()-2)/24,5),АТС!$A$41:$F$784,5)</f>
        <v>428,7</v>
      </c>
      <c r="P519" s="85" t="str">
        <f>VLOOKUP($A519+ROUND((COLUMN()-2)/24,5),АТС!$A$41:$F$784,5)</f>
        <v>305,74</v>
      </c>
      <c r="Q519" s="85" t="str">
        <f>VLOOKUP($A519+ROUND((COLUMN()-2)/24,5),АТС!$A$41:$F$784,5)</f>
        <v>252,12</v>
      </c>
      <c r="R519" s="85" t="str">
        <f>VLOOKUP($A519+ROUND((COLUMN()-2)/24,5),АТС!$A$41:$F$784,5)</f>
        <v>16,15</v>
      </c>
      <c r="S519" s="85" t="str">
        <f>VLOOKUP($A519+ROUND((COLUMN()-2)/24,5),АТС!$A$41:$F$784,5)</f>
        <v>0</v>
      </c>
      <c r="T519" s="85" t="str">
        <f>VLOOKUP($A519+ROUND((COLUMN()-2)/24,5),АТС!$A$41:$F$784,5)</f>
        <v>763,33</v>
      </c>
      <c r="U519" s="85" t="str">
        <f>VLOOKUP($A519+ROUND((COLUMN()-2)/24,5),АТС!$A$41:$F$784,5)</f>
        <v>344,77</v>
      </c>
      <c r="V519" s="85" t="str">
        <f>VLOOKUP($A519+ROUND((COLUMN()-2)/24,5),АТС!$A$41:$F$784,5)</f>
        <v>337,16</v>
      </c>
      <c r="W519" s="85" t="str">
        <f>VLOOKUP($A519+ROUND((COLUMN()-2)/24,5),АТС!$A$41:$F$784,5)</f>
        <v>426,93</v>
      </c>
      <c r="X519" s="85" t="str">
        <f>VLOOKUP($A519+ROUND((COLUMN()-2)/24,5),АТС!$A$41:$F$784,5)</f>
        <v>626,79</v>
      </c>
      <c r="Y519" s="85" t="str">
        <f>VLOOKUP($A519+ROUND((COLUMN()-2)/24,5),АТС!$A$41:$F$784,5)</f>
        <v>496,05</v>
      </c>
    </row>
    <row r="520" spans="1:25" x14ac:dyDescent="0.2">
      <c r="A520" s="66">
        <f t="shared" si="14"/>
        <v>43396</v>
      </c>
      <c r="B520" s="85" t="str">
        <f>VLOOKUP($A520+ROUND((COLUMN()-2)/24,5),АТС!$A$41:$F$784,5)</f>
        <v>210,3</v>
      </c>
      <c r="C520" s="85" t="str">
        <f>VLOOKUP($A520+ROUND((COLUMN()-2)/24,5),АТС!$A$41:$F$784,5)</f>
        <v>175,16</v>
      </c>
      <c r="D520" s="85" t="str">
        <f>VLOOKUP($A520+ROUND((COLUMN()-2)/24,5),АТС!$A$41:$F$784,5)</f>
        <v>160,74</v>
      </c>
      <c r="E520" s="85" t="str">
        <f>VLOOKUP($A520+ROUND((COLUMN()-2)/24,5),АТС!$A$41:$F$784,5)</f>
        <v>87,79</v>
      </c>
      <c r="F520" s="85" t="str">
        <f>VLOOKUP($A520+ROUND((COLUMN()-2)/24,5),АТС!$A$41:$F$784,5)</f>
        <v>0</v>
      </c>
      <c r="G520" s="85" t="str">
        <f>VLOOKUP($A520+ROUND((COLUMN()-2)/24,5),АТС!$A$41:$F$784,5)</f>
        <v>0</v>
      </c>
      <c r="H520" s="85" t="str">
        <f>VLOOKUP($A520+ROUND((COLUMN()-2)/24,5),АТС!$A$41:$F$784,5)</f>
        <v>0</v>
      </c>
      <c r="I520" s="85" t="str">
        <f>VLOOKUP($A520+ROUND((COLUMN()-2)/24,5),АТС!$A$41:$F$784,5)</f>
        <v>71,71</v>
      </c>
      <c r="J520" s="85" t="str">
        <f>VLOOKUP($A520+ROUND((COLUMN()-2)/24,5),АТС!$A$41:$F$784,5)</f>
        <v>0</v>
      </c>
      <c r="K520" s="85" t="str">
        <f>VLOOKUP($A520+ROUND((COLUMN()-2)/24,5),АТС!$A$41:$F$784,5)</f>
        <v>0</v>
      </c>
      <c r="L520" s="85" t="str">
        <f>VLOOKUP($A520+ROUND((COLUMN()-2)/24,5),АТС!$A$41:$F$784,5)</f>
        <v>24,76</v>
      </c>
      <c r="M520" s="85" t="str">
        <f>VLOOKUP($A520+ROUND((COLUMN()-2)/24,5),АТС!$A$41:$F$784,5)</f>
        <v>69,07</v>
      </c>
      <c r="N520" s="85" t="str">
        <f>VLOOKUP($A520+ROUND((COLUMN()-2)/24,5),АТС!$A$41:$F$784,5)</f>
        <v>265,99</v>
      </c>
      <c r="O520" s="85" t="str">
        <f>VLOOKUP($A520+ROUND((COLUMN()-2)/24,5),АТС!$A$41:$F$784,5)</f>
        <v>158,41</v>
      </c>
      <c r="P520" s="85" t="str">
        <f>VLOOKUP($A520+ROUND((COLUMN()-2)/24,5),АТС!$A$41:$F$784,5)</f>
        <v>155,66</v>
      </c>
      <c r="Q520" s="85" t="str">
        <f>VLOOKUP($A520+ROUND((COLUMN()-2)/24,5),АТС!$A$41:$F$784,5)</f>
        <v>199,01</v>
      </c>
      <c r="R520" s="85" t="str">
        <f>VLOOKUP($A520+ROUND((COLUMN()-2)/24,5),АТС!$A$41:$F$784,5)</f>
        <v>40,17</v>
      </c>
      <c r="S520" s="85" t="str">
        <f>VLOOKUP($A520+ROUND((COLUMN()-2)/24,5),АТС!$A$41:$F$784,5)</f>
        <v>0</v>
      </c>
      <c r="T520" s="85" t="str">
        <f>VLOOKUP($A520+ROUND((COLUMN()-2)/24,5),АТС!$A$41:$F$784,5)</f>
        <v>6,13</v>
      </c>
      <c r="U520" s="85" t="str">
        <f>VLOOKUP($A520+ROUND((COLUMN()-2)/24,5),АТС!$A$41:$F$784,5)</f>
        <v>150,1</v>
      </c>
      <c r="V520" s="85" t="str">
        <f>VLOOKUP($A520+ROUND((COLUMN()-2)/24,5),АТС!$A$41:$F$784,5)</f>
        <v>471,16</v>
      </c>
      <c r="W520" s="85" t="str">
        <f>VLOOKUP($A520+ROUND((COLUMN()-2)/24,5),АТС!$A$41:$F$784,5)</f>
        <v>642,04</v>
      </c>
      <c r="X520" s="85" t="str">
        <f>VLOOKUP($A520+ROUND((COLUMN()-2)/24,5),АТС!$A$41:$F$784,5)</f>
        <v>717,42</v>
      </c>
      <c r="Y520" s="85" t="str">
        <f>VLOOKUP($A520+ROUND((COLUMN()-2)/24,5),АТС!$A$41:$F$784,5)</f>
        <v>1000,62</v>
      </c>
    </row>
    <row r="521" spans="1:25" x14ac:dyDescent="0.2">
      <c r="A521" s="66">
        <f t="shared" si="14"/>
        <v>43397</v>
      </c>
      <c r="B521" s="85" t="str">
        <f>VLOOKUP($A521+ROUND((COLUMN()-2)/24,5),АТС!$A$41:$F$784,5)</f>
        <v>171,19</v>
      </c>
      <c r="C521" s="85" t="str">
        <f>VLOOKUP($A521+ROUND((COLUMN()-2)/24,5),АТС!$A$41:$F$784,5)</f>
        <v>237,52</v>
      </c>
      <c r="D521" s="85" t="str">
        <f>VLOOKUP($A521+ROUND((COLUMN()-2)/24,5),АТС!$A$41:$F$784,5)</f>
        <v>48,82</v>
      </c>
      <c r="E521" s="85" t="str">
        <f>VLOOKUP($A521+ROUND((COLUMN()-2)/24,5),АТС!$A$41:$F$784,5)</f>
        <v>26,22</v>
      </c>
      <c r="F521" s="85" t="str">
        <f>VLOOKUP($A521+ROUND((COLUMN()-2)/24,5),АТС!$A$41:$F$784,5)</f>
        <v>0</v>
      </c>
      <c r="G521" s="85" t="str">
        <f>VLOOKUP($A521+ROUND((COLUMN()-2)/24,5),АТС!$A$41:$F$784,5)</f>
        <v>0</v>
      </c>
      <c r="H521" s="85" t="str">
        <f>VLOOKUP($A521+ROUND((COLUMN()-2)/24,5),АТС!$A$41:$F$784,5)</f>
        <v>0</v>
      </c>
      <c r="I521" s="85" t="str">
        <f>VLOOKUP($A521+ROUND((COLUMN()-2)/24,5),АТС!$A$41:$F$784,5)</f>
        <v>148,8</v>
      </c>
      <c r="J521" s="85" t="str">
        <f>VLOOKUP($A521+ROUND((COLUMN()-2)/24,5),АТС!$A$41:$F$784,5)</f>
        <v>0</v>
      </c>
      <c r="K521" s="85" t="str">
        <f>VLOOKUP($A521+ROUND((COLUMN()-2)/24,5),АТС!$A$41:$F$784,5)</f>
        <v>0</v>
      </c>
      <c r="L521" s="85" t="str">
        <f>VLOOKUP($A521+ROUND((COLUMN()-2)/24,5),АТС!$A$41:$F$784,5)</f>
        <v>0</v>
      </c>
      <c r="M521" s="85" t="str">
        <f>VLOOKUP($A521+ROUND((COLUMN()-2)/24,5),АТС!$A$41:$F$784,5)</f>
        <v>2,62</v>
      </c>
      <c r="N521" s="85" t="str">
        <f>VLOOKUP($A521+ROUND((COLUMN()-2)/24,5),АТС!$A$41:$F$784,5)</f>
        <v>285,86</v>
      </c>
      <c r="O521" s="85" t="str">
        <f>VLOOKUP($A521+ROUND((COLUMN()-2)/24,5),АТС!$A$41:$F$784,5)</f>
        <v>0</v>
      </c>
      <c r="P521" s="85" t="str">
        <f>VLOOKUP($A521+ROUND((COLUMN()-2)/24,5),АТС!$A$41:$F$784,5)</f>
        <v>0</v>
      </c>
      <c r="Q521" s="85" t="str">
        <f>VLOOKUP($A521+ROUND((COLUMN()-2)/24,5),АТС!$A$41:$F$784,5)</f>
        <v>0</v>
      </c>
      <c r="R521" s="85" t="str">
        <f>VLOOKUP($A521+ROUND((COLUMN()-2)/24,5),АТС!$A$41:$F$784,5)</f>
        <v>0</v>
      </c>
      <c r="S521" s="85" t="str">
        <f>VLOOKUP($A521+ROUND((COLUMN()-2)/24,5),АТС!$A$41:$F$784,5)</f>
        <v>0</v>
      </c>
      <c r="T521" s="85" t="str">
        <f>VLOOKUP($A521+ROUND((COLUMN()-2)/24,5),АТС!$A$41:$F$784,5)</f>
        <v>0</v>
      </c>
      <c r="U521" s="85" t="str">
        <f>VLOOKUP($A521+ROUND((COLUMN()-2)/24,5),АТС!$A$41:$F$784,5)</f>
        <v>27,78</v>
      </c>
      <c r="V521" s="85" t="str">
        <f>VLOOKUP($A521+ROUND((COLUMN()-2)/24,5),АТС!$A$41:$F$784,5)</f>
        <v>223,02</v>
      </c>
      <c r="W521" s="85" t="str">
        <f>VLOOKUP($A521+ROUND((COLUMN()-2)/24,5),АТС!$A$41:$F$784,5)</f>
        <v>419,46</v>
      </c>
      <c r="X521" s="85" t="str">
        <f>VLOOKUP($A521+ROUND((COLUMN()-2)/24,5),АТС!$A$41:$F$784,5)</f>
        <v>494,16</v>
      </c>
      <c r="Y521" s="85" t="str">
        <f>VLOOKUP($A521+ROUND((COLUMN()-2)/24,5),АТС!$A$41:$F$784,5)</f>
        <v>411,11</v>
      </c>
    </row>
    <row r="522" spans="1:25" x14ac:dyDescent="0.2">
      <c r="A522" s="66">
        <f t="shared" si="14"/>
        <v>43398</v>
      </c>
      <c r="B522" s="85" t="str">
        <f>VLOOKUP($A522+ROUND((COLUMN()-2)/24,5),АТС!$A$41:$F$784,5)</f>
        <v>194,37</v>
      </c>
      <c r="C522" s="85" t="str">
        <f>VLOOKUP($A522+ROUND((COLUMN()-2)/24,5),АТС!$A$41:$F$784,5)</f>
        <v>251,99</v>
      </c>
      <c r="D522" s="85" t="str">
        <f>VLOOKUP($A522+ROUND((COLUMN()-2)/24,5),АТС!$A$41:$F$784,5)</f>
        <v>122,27</v>
      </c>
      <c r="E522" s="85" t="str">
        <f>VLOOKUP($A522+ROUND((COLUMN()-2)/24,5),АТС!$A$41:$F$784,5)</f>
        <v>119,2</v>
      </c>
      <c r="F522" s="85" t="str">
        <f>VLOOKUP($A522+ROUND((COLUMN()-2)/24,5),АТС!$A$41:$F$784,5)</f>
        <v>0</v>
      </c>
      <c r="G522" s="85" t="str">
        <f>VLOOKUP($A522+ROUND((COLUMN()-2)/24,5),АТС!$A$41:$F$784,5)</f>
        <v>0</v>
      </c>
      <c r="H522" s="85" t="str">
        <f>VLOOKUP($A522+ROUND((COLUMN()-2)/24,5),АТС!$A$41:$F$784,5)</f>
        <v>0,53</v>
      </c>
      <c r="I522" s="85" t="str">
        <f>VLOOKUP($A522+ROUND((COLUMN()-2)/24,5),АТС!$A$41:$F$784,5)</f>
        <v>84,67</v>
      </c>
      <c r="J522" s="85" t="str">
        <f>VLOOKUP($A522+ROUND((COLUMN()-2)/24,5),АТС!$A$41:$F$784,5)</f>
        <v>2,79</v>
      </c>
      <c r="K522" s="85" t="str">
        <f>VLOOKUP($A522+ROUND((COLUMN()-2)/24,5),АТС!$A$41:$F$784,5)</f>
        <v>0</v>
      </c>
      <c r="L522" s="85" t="str">
        <f>VLOOKUP($A522+ROUND((COLUMN()-2)/24,5),АТС!$A$41:$F$784,5)</f>
        <v>39,42</v>
      </c>
      <c r="M522" s="85" t="str">
        <f>VLOOKUP($A522+ROUND((COLUMN()-2)/24,5),АТС!$A$41:$F$784,5)</f>
        <v>106,89</v>
      </c>
      <c r="N522" s="85" t="str">
        <f>VLOOKUP($A522+ROUND((COLUMN()-2)/24,5),АТС!$A$41:$F$784,5)</f>
        <v>160,66</v>
      </c>
      <c r="O522" s="85" t="str">
        <f>VLOOKUP($A522+ROUND((COLUMN()-2)/24,5),АТС!$A$41:$F$784,5)</f>
        <v>83,71</v>
      </c>
      <c r="P522" s="85" t="str">
        <f>VLOOKUP($A522+ROUND((COLUMN()-2)/24,5),АТС!$A$41:$F$784,5)</f>
        <v>68,75</v>
      </c>
      <c r="Q522" s="85" t="str">
        <f>VLOOKUP($A522+ROUND((COLUMN()-2)/24,5),АТС!$A$41:$F$784,5)</f>
        <v>82,37</v>
      </c>
      <c r="R522" s="85" t="str">
        <f>VLOOKUP($A522+ROUND((COLUMN()-2)/24,5),АТС!$A$41:$F$784,5)</f>
        <v>106,17</v>
      </c>
      <c r="S522" s="85" t="str">
        <f>VLOOKUP($A522+ROUND((COLUMN()-2)/24,5),АТС!$A$41:$F$784,5)</f>
        <v>0</v>
      </c>
      <c r="T522" s="85" t="str">
        <f>VLOOKUP($A522+ROUND((COLUMN()-2)/24,5),АТС!$A$41:$F$784,5)</f>
        <v>78,03</v>
      </c>
      <c r="U522" s="85" t="str">
        <f>VLOOKUP($A522+ROUND((COLUMN()-2)/24,5),АТС!$A$41:$F$784,5)</f>
        <v>349,02</v>
      </c>
      <c r="V522" s="85" t="str">
        <f>VLOOKUP($A522+ROUND((COLUMN()-2)/24,5),АТС!$A$41:$F$784,5)</f>
        <v>406,91</v>
      </c>
      <c r="W522" s="85" t="str">
        <f>VLOOKUP($A522+ROUND((COLUMN()-2)/24,5),АТС!$A$41:$F$784,5)</f>
        <v>362,01</v>
      </c>
      <c r="X522" s="85" t="str">
        <f>VLOOKUP($A522+ROUND((COLUMN()-2)/24,5),АТС!$A$41:$F$784,5)</f>
        <v>464,48</v>
      </c>
      <c r="Y522" s="85" t="str">
        <f>VLOOKUP($A522+ROUND((COLUMN()-2)/24,5),АТС!$A$41:$F$784,5)</f>
        <v>636,17</v>
      </c>
    </row>
    <row r="523" spans="1:25" x14ac:dyDescent="0.2">
      <c r="A523" s="66">
        <f t="shared" si="14"/>
        <v>43399</v>
      </c>
      <c r="B523" s="85" t="str">
        <f>VLOOKUP($A523+ROUND((COLUMN()-2)/24,5),АТС!$A$41:$F$784,5)</f>
        <v>223,54</v>
      </c>
      <c r="C523" s="85" t="str">
        <f>VLOOKUP($A523+ROUND((COLUMN()-2)/24,5),АТС!$A$41:$F$784,5)</f>
        <v>129,53</v>
      </c>
      <c r="D523" s="85" t="str">
        <f>VLOOKUP($A523+ROUND((COLUMN()-2)/24,5),АТС!$A$41:$F$784,5)</f>
        <v>127,7</v>
      </c>
      <c r="E523" s="85" t="str">
        <f>VLOOKUP($A523+ROUND((COLUMN()-2)/24,5),АТС!$A$41:$F$784,5)</f>
        <v>86,93</v>
      </c>
      <c r="F523" s="85" t="str">
        <f>VLOOKUP($A523+ROUND((COLUMN()-2)/24,5),АТС!$A$41:$F$784,5)</f>
        <v>8,88</v>
      </c>
      <c r="G523" s="85" t="str">
        <f>VLOOKUP($A523+ROUND((COLUMN()-2)/24,5),АТС!$A$41:$F$784,5)</f>
        <v>0</v>
      </c>
      <c r="H523" s="85" t="str">
        <f>VLOOKUP($A523+ROUND((COLUMN()-2)/24,5),АТС!$A$41:$F$784,5)</f>
        <v>0</v>
      </c>
      <c r="I523" s="85" t="str">
        <f>VLOOKUP($A523+ROUND((COLUMN()-2)/24,5),АТС!$A$41:$F$784,5)</f>
        <v>63,67</v>
      </c>
      <c r="J523" s="85" t="str">
        <f>VLOOKUP($A523+ROUND((COLUMN()-2)/24,5),АТС!$A$41:$F$784,5)</f>
        <v>0</v>
      </c>
      <c r="K523" s="85" t="str">
        <f>VLOOKUP($A523+ROUND((COLUMN()-2)/24,5),АТС!$A$41:$F$784,5)</f>
        <v>10,56</v>
      </c>
      <c r="L523" s="85" t="str">
        <f>VLOOKUP($A523+ROUND((COLUMN()-2)/24,5),АТС!$A$41:$F$784,5)</f>
        <v>234,99</v>
      </c>
      <c r="M523" s="85" t="str">
        <f>VLOOKUP($A523+ROUND((COLUMN()-2)/24,5),АТС!$A$41:$F$784,5)</f>
        <v>317,93</v>
      </c>
      <c r="N523" s="85" t="str">
        <f>VLOOKUP($A523+ROUND((COLUMN()-2)/24,5),АТС!$A$41:$F$784,5)</f>
        <v>347,41</v>
      </c>
      <c r="O523" s="85" t="str">
        <f>VLOOKUP($A523+ROUND((COLUMN()-2)/24,5),АТС!$A$41:$F$784,5)</f>
        <v>304,8</v>
      </c>
      <c r="P523" s="85" t="str">
        <f>VLOOKUP($A523+ROUND((COLUMN()-2)/24,5),АТС!$A$41:$F$784,5)</f>
        <v>348,48</v>
      </c>
      <c r="Q523" s="85" t="str">
        <f>VLOOKUP($A523+ROUND((COLUMN()-2)/24,5),АТС!$A$41:$F$784,5)</f>
        <v>401,27</v>
      </c>
      <c r="R523" s="85" t="str">
        <f>VLOOKUP($A523+ROUND((COLUMN()-2)/24,5),АТС!$A$41:$F$784,5)</f>
        <v>322,44</v>
      </c>
      <c r="S523" s="85" t="str">
        <f>VLOOKUP($A523+ROUND((COLUMN()-2)/24,5),АТС!$A$41:$F$784,5)</f>
        <v>0</v>
      </c>
      <c r="T523" s="85" t="str">
        <f>VLOOKUP($A523+ROUND((COLUMN()-2)/24,5),АТС!$A$41:$F$784,5)</f>
        <v>17,37</v>
      </c>
      <c r="U523" s="85" t="str">
        <f>VLOOKUP($A523+ROUND((COLUMN()-2)/24,5),АТС!$A$41:$F$784,5)</f>
        <v>170,55</v>
      </c>
      <c r="V523" s="85" t="str">
        <f>VLOOKUP($A523+ROUND((COLUMN()-2)/24,5),АТС!$A$41:$F$784,5)</f>
        <v>213,34</v>
      </c>
      <c r="W523" s="85" t="str">
        <f>VLOOKUP($A523+ROUND((COLUMN()-2)/24,5),АТС!$A$41:$F$784,5)</f>
        <v>693,2</v>
      </c>
      <c r="X523" s="85" t="str">
        <f>VLOOKUP($A523+ROUND((COLUMN()-2)/24,5),АТС!$A$41:$F$784,5)</f>
        <v>653,03</v>
      </c>
      <c r="Y523" s="85" t="str">
        <f>VLOOKUP($A523+ROUND((COLUMN()-2)/24,5),АТС!$A$41:$F$784,5)</f>
        <v>573,88</v>
      </c>
    </row>
    <row r="524" spans="1:25" x14ac:dyDescent="0.2">
      <c r="A524" s="66">
        <f t="shared" si="14"/>
        <v>43400</v>
      </c>
      <c r="B524" s="85" t="str">
        <f>VLOOKUP($A524+ROUND((COLUMN()-2)/24,5),АТС!$A$41:$F$784,5)</f>
        <v>35,98</v>
      </c>
      <c r="C524" s="85" t="str">
        <f>VLOOKUP($A524+ROUND((COLUMN()-2)/24,5),АТС!$A$41:$F$784,5)</f>
        <v>176,36</v>
      </c>
      <c r="D524" s="85" t="str">
        <f>VLOOKUP($A524+ROUND((COLUMN()-2)/24,5),АТС!$A$41:$F$784,5)</f>
        <v>103,68</v>
      </c>
      <c r="E524" s="85" t="str">
        <f>VLOOKUP($A524+ROUND((COLUMN()-2)/24,5),АТС!$A$41:$F$784,5)</f>
        <v>46,77</v>
      </c>
      <c r="F524" s="85" t="str">
        <f>VLOOKUP($A524+ROUND((COLUMN()-2)/24,5),АТС!$A$41:$F$784,5)</f>
        <v>0</v>
      </c>
      <c r="G524" s="85" t="str">
        <f>VLOOKUP($A524+ROUND((COLUMN()-2)/24,5),АТС!$A$41:$F$784,5)</f>
        <v>0</v>
      </c>
      <c r="H524" s="85" t="str">
        <f>VLOOKUP($A524+ROUND((COLUMN()-2)/24,5),АТС!$A$41:$F$784,5)</f>
        <v>0</v>
      </c>
      <c r="I524" s="85" t="str">
        <f>VLOOKUP($A524+ROUND((COLUMN()-2)/24,5),АТС!$A$41:$F$784,5)</f>
        <v>0</v>
      </c>
      <c r="J524" s="85" t="str">
        <f>VLOOKUP($A524+ROUND((COLUMN()-2)/24,5),АТС!$A$41:$F$784,5)</f>
        <v>0</v>
      </c>
      <c r="K524" s="85" t="str">
        <f>VLOOKUP($A524+ROUND((COLUMN()-2)/24,5),АТС!$A$41:$F$784,5)</f>
        <v>0</v>
      </c>
      <c r="L524" s="85" t="str">
        <f>VLOOKUP($A524+ROUND((COLUMN()-2)/24,5),АТС!$A$41:$F$784,5)</f>
        <v>0</v>
      </c>
      <c r="M524" s="85" t="str">
        <f>VLOOKUP($A524+ROUND((COLUMN()-2)/24,5),АТС!$A$41:$F$784,5)</f>
        <v>0</v>
      </c>
      <c r="N524" s="85" t="str">
        <f>VLOOKUP($A524+ROUND((COLUMN()-2)/24,5),АТС!$A$41:$F$784,5)</f>
        <v>0</v>
      </c>
      <c r="O524" s="85" t="str">
        <f>VLOOKUP($A524+ROUND((COLUMN()-2)/24,5),АТС!$A$41:$F$784,5)</f>
        <v>0</v>
      </c>
      <c r="P524" s="85" t="str">
        <f>VLOOKUP($A524+ROUND((COLUMN()-2)/24,5),АТС!$A$41:$F$784,5)</f>
        <v>0</v>
      </c>
      <c r="Q524" s="85" t="str">
        <f>VLOOKUP($A524+ROUND((COLUMN()-2)/24,5),АТС!$A$41:$F$784,5)</f>
        <v>60,32</v>
      </c>
      <c r="R524" s="85" t="str">
        <f>VLOOKUP($A524+ROUND((COLUMN()-2)/24,5),АТС!$A$41:$F$784,5)</f>
        <v>0</v>
      </c>
      <c r="S524" s="85" t="str">
        <f>VLOOKUP($A524+ROUND((COLUMN()-2)/24,5),АТС!$A$41:$F$784,5)</f>
        <v>0</v>
      </c>
      <c r="T524" s="85" t="str">
        <f>VLOOKUP($A524+ROUND((COLUMN()-2)/24,5),АТС!$A$41:$F$784,5)</f>
        <v>0</v>
      </c>
      <c r="U524" s="85" t="str">
        <f>VLOOKUP($A524+ROUND((COLUMN()-2)/24,5),АТС!$A$41:$F$784,5)</f>
        <v>30,45</v>
      </c>
      <c r="V524" s="85" t="str">
        <f>VLOOKUP($A524+ROUND((COLUMN()-2)/24,5),АТС!$A$41:$F$784,5)</f>
        <v>106,45</v>
      </c>
      <c r="W524" s="85" t="str">
        <f>VLOOKUP($A524+ROUND((COLUMN()-2)/24,5),АТС!$A$41:$F$784,5)</f>
        <v>206,77</v>
      </c>
      <c r="X524" s="85" t="str">
        <f>VLOOKUP($A524+ROUND((COLUMN()-2)/24,5),АТС!$A$41:$F$784,5)</f>
        <v>130,83</v>
      </c>
      <c r="Y524" s="85" t="str">
        <f>VLOOKUP($A524+ROUND((COLUMN()-2)/24,5),АТС!$A$41:$F$784,5)</f>
        <v>524,09</v>
      </c>
    </row>
    <row r="525" spans="1:25" x14ac:dyDescent="0.2">
      <c r="A525" s="66">
        <f t="shared" si="14"/>
        <v>43401</v>
      </c>
      <c r="B525" s="85" t="str">
        <f>VLOOKUP($A525+ROUND((COLUMN()-2)/24,5),АТС!$A$41:$F$784,5)</f>
        <v>59,25</v>
      </c>
      <c r="C525" s="85" t="str">
        <f>VLOOKUP($A525+ROUND((COLUMN()-2)/24,5),АТС!$A$41:$F$784,5)</f>
        <v>92,07</v>
      </c>
      <c r="D525" s="85" t="str">
        <f>VLOOKUP($A525+ROUND((COLUMN()-2)/24,5),АТС!$A$41:$F$784,5)</f>
        <v>125,62</v>
      </c>
      <c r="E525" s="85" t="str">
        <f>VLOOKUP($A525+ROUND((COLUMN()-2)/24,5),АТС!$A$41:$F$784,5)</f>
        <v>88,51</v>
      </c>
      <c r="F525" s="85" t="str">
        <f>VLOOKUP($A525+ROUND((COLUMN()-2)/24,5),АТС!$A$41:$F$784,5)</f>
        <v>94,76</v>
      </c>
      <c r="G525" s="85" t="str">
        <f>VLOOKUP($A525+ROUND((COLUMN()-2)/24,5),АТС!$A$41:$F$784,5)</f>
        <v>0,06</v>
      </c>
      <c r="H525" s="85" t="str">
        <f>VLOOKUP($A525+ROUND((COLUMN()-2)/24,5),АТС!$A$41:$F$784,5)</f>
        <v>20,34</v>
      </c>
      <c r="I525" s="85" t="str">
        <f>VLOOKUP($A525+ROUND((COLUMN()-2)/24,5),АТС!$A$41:$F$784,5)</f>
        <v>9,77</v>
      </c>
      <c r="J525" s="85" t="str">
        <f>VLOOKUP($A525+ROUND((COLUMN()-2)/24,5),АТС!$A$41:$F$784,5)</f>
        <v>0</v>
      </c>
      <c r="K525" s="85" t="str">
        <f>VLOOKUP($A525+ROUND((COLUMN()-2)/24,5),АТС!$A$41:$F$784,5)</f>
        <v>0</v>
      </c>
      <c r="L525" s="85" t="str">
        <f>VLOOKUP($A525+ROUND((COLUMN()-2)/24,5),АТС!$A$41:$F$784,5)</f>
        <v>191,76</v>
      </c>
      <c r="M525" s="85" t="str">
        <f>VLOOKUP($A525+ROUND((COLUMN()-2)/24,5),АТС!$A$41:$F$784,5)</f>
        <v>48,37</v>
      </c>
      <c r="N525" s="85" t="str">
        <f>VLOOKUP($A525+ROUND((COLUMN()-2)/24,5),АТС!$A$41:$F$784,5)</f>
        <v>101,38</v>
      </c>
      <c r="O525" s="85" t="str">
        <f>VLOOKUP($A525+ROUND((COLUMN()-2)/24,5),АТС!$A$41:$F$784,5)</f>
        <v>111,92</v>
      </c>
      <c r="P525" s="85" t="str">
        <f>VLOOKUP($A525+ROUND((COLUMN()-2)/24,5),АТС!$A$41:$F$784,5)</f>
        <v>291,15</v>
      </c>
      <c r="Q525" s="85" t="str">
        <f>VLOOKUP($A525+ROUND((COLUMN()-2)/24,5),АТС!$A$41:$F$784,5)</f>
        <v>321,83</v>
      </c>
      <c r="R525" s="85" t="str">
        <f>VLOOKUP($A525+ROUND((COLUMN()-2)/24,5),АТС!$A$41:$F$784,5)</f>
        <v>248,48</v>
      </c>
      <c r="S525" s="85" t="str">
        <f>VLOOKUP($A525+ROUND((COLUMN()-2)/24,5),АТС!$A$41:$F$784,5)</f>
        <v>0</v>
      </c>
      <c r="T525" s="85" t="str">
        <f>VLOOKUP($A525+ROUND((COLUMN()-2)/24,5),АТС!$A$41:$F$784,5)</f>
        <v>10,15</v>
      </c>
      <c r="U525" s="85" t="str">
        <f>VLOOKUP($A525+ROUND((COLUMN()-2)/24,5),АТС!$A$41:$F$784,5)</f>
        <v>110,57</v>
      </c>
      <c r="V525" s="85" t="str">
        <f>VLOOKUP($A525+ROUND((COLUMN()-2)/24,5),АТС!$A$41:$F$784,5)</f>
        <v>135,05</v>
      </c>
      <c r="W525" s="85" t="str">
        <f>VLOOKUP($A525+ROUND((COLUMN()-2)/24,5),АТС!$A$41:$F$784,5)</f>
        <v>158,36</v>
      </c>
      <c r="X525" s="85" t="str">
        <f>VLOOKUP($A525+ROUND((COLUMN()-2)/24,5),АТС!$A$41:$F$784,5)</f>
        <v>240,74</v>
      </c>
      <c r="Y525" s="85" t="str">
        <f>VLOOKUP($A525+ROUND((COLUMN()-2)/24,5),АТС!$A$41:$F$784,5)</f>
        <v>446,36</v>
      </c>
    </row>
    <row r="526" spans="1:25" x14ac:dyDescent="0.2">
      <c r="A526" s="66">
        <f t="shared" si="14"/>
        <v>43402</v>
      </c>
      <c r="B526" s="85" t="str">
        <f>VLOOKUP($A526+ROUND((COLUMN()-2)/24,5),АТС!$A$41:$F$784,5)</f>
        <v>142,84</v>
      </c>
      <c r="C526" s="85" t="str">
        <f>VLOOKUP($A526+ROUND((COLUMN()-2)/24,5),АТС!$A$41:$F$784,5)</f>
        <v>870,17</v>
      </c>
      <c r="D526" s="85" t="str">
        <f>VLOOKUP($A526+ROUND((COLUMN()-2)/24,5),АТС!$A$41:$F$784,5)</f>
        <v>155,7</v>
      </c>
      <c r="E526" s="85" t="str">
        <f>VLOOKUP($A526+ROUND((COLUMN()-2)/24,5),АТС!$A$41:$F$784,5)</f>
        <v>280,61</v>
      </c>
      <c r="F526" s="85" t="str">
        <f>VLOOKUP($A526+ROUND((COLUMN()-2)/24,5),АТС!$A$41:$F$784,5)</f>
        <v>23,43</v>
      </c>
      <c r="G526" s="85" t="str">
        <f>VLOOKUP($A526+ROUND((COLUMN()-2)/24,5),АТС!$A$41:$F$784,5)</f>
        <v>0</v>
      </c>
      <c r="H526" s="85" t="str">
        <f>VLOOKUP($A526+ROUND((COLUMN()-2)/24,5),АТС!$A$41:$F$784,5)</f>
        <v>0</v>
      </c>
      <c r="I526" s="85" t="str">
        <f>VLOOKUP($A526+ROUND((COLUMN()-2)/24,5),АТС!$A$41:$F$784,5)</f>
        <v>422,47</v>
      </c>
      <c r="J526" s="85" t="str">
        <f>VLOOKUP($A526+ROUND((COLUMN()-2)/24,5),АТС!$A$41:$F$784,5)</f>
        <v>48,96</v>
      </c>
      <c r="K526" s="85" t="str">
        <f>VLOOKUP($A526+ROUND((COLUMN()-2)/24,5),АТС!$A$41:$F$784,5)</f>
        <v>28,19</v>
      </c>
      <c r="L526" s="85" t="str">
        <f>VLOOKUP($A526+ROUND((COLUMN()-2)/24,5),АТС!$A$41:$F$784,5)</f>
        <v>156,34</v>
      </c>
      <c r="M526" s="85" t="str">
        <f>VLOOKUP($A526+ROUND((COLUMN()-2)/24,5),АТС!$A$41:$F$784,5)</f>
        <v>354,72</v>
      </c>
      <c r="N526" s="85" t="str">
        <f>VLOOKUP($A526+ROUND((COLUMN()-2)/24,5),АТС!$A$41:$F$784,5)</f>
        <v>203,65</v>
      </c>
      <c r="O526" s="85" t="str">
        <f>VLOOKUP($A526+ROUND((COLUMN()-2)/24,5),АТС!$A$41:$F$784,5)</f>
        <v>197,8</v>
      </c>
      <c r="P526" s="85" t="str">
        <f>VLOOKUP($A526+ROUND((COLUMN()-2)/24,5),АТС!$A$41:$F$784,5)</f>
        <v>221,06</v>
      </c>
      <c r="Q526" s="85" t="str">
        <f>VLOOKUP($A526+ROUND((COLUMN()-2)/24,5),АТС!$A$41:$F$784,5)</f>
        <v>334,15</v>
      </c>
      <c r="R526" s="85" t="str">
        <f>VLOOKUP($A526+ROUND((COLUMN()-2)/24,5),АТС!$A$41:$F$784,5)</f>
        <v>151,73</v>
      </c>
      <c r="S526" s="85" t="str">
        <f>VLOOKUP($A526+ROUND((COLUMN()-2)/24,5),АТС!$A$41:$F$784,5)</f>
        <v>0</v>
      </c>
      <c r="T526" s="85" t="str">
        <f>VLOOKUP($A526+ROUND((COLUMN()-2)/24,5),АТС!$A$41:$F$784,5)</f>
        <v>0</v>
      </c>
      <c r="U526" s="85" t="str">
        <f>VLOOKUP($A526+ROUND((COLUMN()-2)/24,5),АТС!$A$41:$F$784,5)</f>
        <v>421,46</v>
      </c>
      <c r="V526" s="85" t="str">
        <f>VLOOKUP($A526+ROUND((COLUMN()-2)/24,5),АТС!$A$41:$F$784,5)</f>
        <v>384,49</v>
      </c>
      <c r="W526" s="85" t="str">
        <f>VLOOKUP($A526+ROUND((COLUMN()-2)/24,5),АТС!$A$41:$F$784,5)</f>
        <v>378,63</v>
      </c>
      <c r="X526" s="85" t="str">
        <f>VLOOKUP($A526+ROUND((COLUMN()-2)/24,5),АТС!$A$41:$F$784,5)</f>
        <v>608,3</v>
      </c>
      <c r="Y526" s="85" t="str">
        <f>VLOOKUP($A526+ROUND((COLUMN()-2)/24,5),АТС!$A$41:$F$784,5)</f>
        <v>379,2</v>
      </c>
    </row>
    <row r="527" spans="1:25" x14ac:dyDescent="0.2">
      <c r="A527" s="66">
        <f t="shared" si="14"/>
        <v>43403</v>
      </c>
      <c r="B527" s="85" t="str">
        <f>VLOOKUP($A527+ROUND((COLUMN()-2)/24,5),АТС!$A$41:$F$784,5)</f>
        <v>28,82</v>
      </c>
      <c r="C527" s="85" t="str">
        <f>VLOOKUP($A527+ROUND((COLUMN()-2)/24,5),АТС!$A$41:$F$784,5)</f>
        <v>77,88</v>
      </c>
      <c r="D527" s="85" t="str">
        <f>VLOOKUP($A527+ROUND((COLUMN()-2)/24,5),АТС!$A$41:$F$784,5)</f>
        <v>51,69</v>
      </c>
      <c r="E527" s="85" t="str">
        <f>VLOOKUP($A527+ROUND((COLUMN()-2)/24,5),АТС!$A$41:$F$784,5)</f>
        <v>9,71</v>
      </c>
      <c r="F527" s="85" t="str">
        <f>VLOOKUP($A527+ROUND((COLUMN()-2)/24,5),АТС!$A$41:$F$784,5)</f>
        <v>0</v>
      </c>
      <c r="G527" s="85" t="str">
        <f>VLOOKUP($A527+ROUND((COLUMN()-2)/24,5),АТС!$A$41:$F$784,5)</f>
        <v>0</v>
      </c>
      <c r="H527" s="85" t="str">
        <f>VLOOKUP($A527+ROUND((COLUMN()-2)/24,5),АТС!$A$41:$F$784,5)</f>
        <v>0</v>
      </c>
      <c r="I527" s="85" t="str">
        <f>VLOOKUP($A527+ROUND((COLUMN()-2)/24,5),АТС!$A$41:$F$784,5)</f>
        <v>69,79</v>
      </c>
      <c r="J527" s="85" t="str">
        <f>VLOOKUP($A527+ROUND((COLUMN()-2)/24,5),АТС!$A$41:$F$784,5)</f>
        <v>0,73</v>
      </c>
      <c r="K527" s="85" t="str">
        <f>VLOOKUP($A527+ROUND((COLUMN()-2)/24,5),АТС!$A$41:$F$784,5)</f>
        <v>0,6</v>
      </c>
      <c r="L527" s="85" t="str">
        <f>VLOOKUP($A527+ROUND((COLUMN()-2)/24,5),АТС!$A$41:$F$784,5)</f>
        <v>12,34</v>
      </c>
      <c r="M527" s="85" t="str">
        <f>VLOOKUP($A527+ROUND((COLUMN()-2)/24,5),АТС!$A$41:$F$784,5)</f>
        <v>25,28</v>
      </c>
      <c r="N527" s="85" t="str">
        <f>VLOOKUP($A527+ROUND((COLUMN()-2)/24,5),АТС!$A$41:$F$784,5)</f>
        <v>32,78</v>
      </c>
      <c r="O527" s="85" t="str">
        <f>VLOOKUP($A527+ROUND((COLUMN()-2)/24,5),АТС!$A$41:$F$784,5)</f>
        <v>56,93</v>
      </c>
      <c r="P527" s="85" t="str">
        <f>VLOOKUP($A527+ROUND((COLUMN()-2)/24,5),АТС!$A$41:$F$784,5)</f>
        <v>56,32</v>
      </c>
      <c r="Q527" s="85" t="str">
        <f>VLOOKUP($A527+ROUND((COLUMN()-2)/24,5),АТС!$A$41:$F$784,5)</f>
        <v>55,74</v>
      </c>
      <c r="R527" s="85" t="str">
        <f>VLOOKUP($A527+ROUND((COLUMN()-2)/24,5),АТС!$A$41:$F$784,5)</f>
        <v>25,18</v>
      </c>
      <c r="S527" s="85" t="str">
        <f>VLOOKUP($A527+ROUND((COLUMN()-2)/24,5),АТС!$A$41:$F$784,5)</f>
        <v>0</v>
      </c>
      <c r="T527" s="85" t="str">
        <f>VLOOKUP($A527+ROUND((COLUMN()-2)/24,5),АТС!$A$41:$F$784,5)</f>
        <v>0</v>
      </c>
      <c r="U527" s="85" t="str">
        <f>VLOOKUP($A527+ROUND((COLUMN()-2)/24,5),АТС!$A$41:$F$784,5)</f>
        <v>90,52</v>
      </c>
      <c r="V527" s="85" t="str">
        <f>VLOOKUP($A527+ROUND((COLUMN()-2)/24,5),АТС!$A$41:$F$784,5)</f>
        <v>442,13</v>
      </c>
      <c r="W527" s="85" t="str">
        <f>VLOOKUP($A527+ROUND((COLUMN()-2)/24,5),АТС!$A$41:$F$784,5)</f>
        <v>372,36</v>
      </c>
      <c r="X527" s="85" t="str">
        <f>VLOOKUP($A527+ROUND((COLUMN()-2)/24,5),АТС!$A$41:$F$784,5)</f>
        <v>557,86</v>
      </c>
      <c r="Y527" s="85" t="str">
        <f>VLOOKUP($A527+ROUND((COLUMN()-2)/24,5),АТС!$A$41:$F$784,5)</f>
        <v>435,45</v>
      </c>
    </row>
    <row r="528" spans="1:25" x14ac:dyDescent="0.2">
      <c r="A528" s="66">
        <f t="shared" si="14"/>
        <v>43404</v>
      </c>
      <c r="B528" s="85" t="str">
        <f>VLOOKUP($A528+ROUND((COLUMN()-2)/24,5),АТС!$A$41:$F$784,5)</f>
        <v>86,44</v>
      </c>
      <c r="C528" s="85" t="str">
        <f>VLOOKUP($A528+ROUND((COLUMN()-2)/24,5),АТС!$A$41:$F$784,5)</f>
        <v>188,76</v>
      </c>
      <c r="D528" s="85" t="str">
        <f>VLOOKUP($A528+ROUND((COLUMN()-2)/24,5),АТС!$A$41:$F$784,5)</f>
        <v>122,2</v>
      </c>
      <c r="E528" s="85" t="str">
        <f>VLOOKUP($A528+ROUND((COLUMN()-2)/24,5),АТС!$A$41:$F$784,5)</f>
        <v>97,36</v>
      </c>
      <c r="F528" s="85" t="str">
        <f>VLOOKUP($A528+ROUND((COLUMN()-2)/24,5),АТС!$A$41:$F$784,5)</f>
        <v>0</v>
      </c>
      <c r="G528" s="85" t="str">
        <f>VLOOKUP($A528+ROUND((COLUMN()-2)/24,5),АТС!$A$41:$F$784,5)</f>
        <v>0</v>
      </c>
      <c r="H528" s="85" t="str">
        <f>VLOOKUP($A528+ROUND((COLUMN()-2)/24,5),АТС!$A$41:$F$784,5)</f>
        <v>1,28</v>
      </c>
      <c r="I528" s="85" t="str">
        <f>VLOOKUP($A528+ROUND((COLUMN()-2)/24,5),АТС!$A$41:$F$784,5)</f>
        <v>1,02</v>
      </c>
      <c r="J528" s="85" t="str">
        <f>VLOOKUP($A528+ROUND((COLUMN()-2)/24,5),АТС!$A$41:$F$784,5)</f>
        <v>0</v>
      </c>
      <c r="K528" s="85" t="str">
        <f>VLOOKUP($A528+ROUND((COLUMN()-2)/24,5),АТС!$A$41:$F$784,5)</f>
        <v>0</v>
      </c>
      <c r="L528" s="85" t="str">
        <f>VLOOKUP($A528+ROUND((COLUMN()-2)/24,5),АТС!$A$41:$F$784,5)</f>
        <v>0</v>
      </c>
      <c r="M528" s="85" t="str">
        <f>VLOOKUP($A528+ROUND((COLUMN()-2)/24,5),АТС!$A$41:$F$784,5)</f>
        <v>14,14</v>
      </c>
      <c r="N528" s="85" t="str">
        <f>VLOOKUP($A528+ROUND((COLUMN()-2)/24,5),АТС!$A$41:$F$784,5)</f>
        <v>2,28</v>
      </c>
      <c r="O528" s="85" t="str">
        <f>VLOOKUP($A528+ROUND((COLUMN()-2)/24,5),АТС!$A$41:$F$784,5)</f>
        <v>1,23</v>
      </c>
      <c r="P528" s="85" t="str">
        <f>VLOOKUP($A528+ROUND((COLUMN()-2)/24,5),АТС!$A$41:$F$784,5)</f>
        <v>0</v>
      </c>
      <c r="Q528" s="85" t="str">
        <f>VLOOKUP($A528+ROUND((COLUMN()-2)/24,5),АТС!$A$41:$F$784,5)</f>
        <v>0</v>
      </c>
      <c r="R528" s="85" t="str">
        <f>VLOOKUP($A528+ROUND((COLUMN()-2)/24,5),АТС!$A$41:$F$784,5)</f>
        <v>0</v>
      </c>
      <c r="S528" s="85" t="str">
        <f>VLOOKUP($A528+ROUND((COLUMN()-2)/24,5),АТС!$A$41:$F$784,5)</f>
        <v>0</v>
      </c>
      <c r="T528" s="85" t="str">
        <f>VLOOKUP($A528+ROUND((COLUMN()-2)/24,5),АТС!$A$41:$F$784,5)</f>
        <v>0</v>
      </c>
      <c r="U528" s="85" t="str">
        <f>VLOOKUP($A528+ROUND((COLUMN()-2)/24,5),АТС!$A$41:$F$784,5)</f>
        <v>1,28</v>
      </c>
      <c r="V528" s="85" t="str">
        <f>VLOOKUP($A528+ROUND((COLUMN()-2)/24,5),АТС!$A$41:$F$784,5)</f>
        <v>379,93</v>
      </c>
      <c r="W528" s="85" t="str">
        <f>VLOOKUP($A528+ROUND((COLUMN()-2)/24,5),АТС!$A$41:$F$784,5)</f>
        <v>424,48</v>
      </c>
      <c r="X528" s="85" t="str">
        <f>VLOOKUP($A528+ROUND((COLUMN()-2)/24,5),АТС!$A$41:$F$784,5)</f>
        <v>583,82</v>
      </c>
      <c r="Y528" s="85" t="str">
        <f>VLOOKUP($A528+ROUND((COLUMN()-2)/24,5),АТС!$A$41:$F$784,5)</f>
        <v>454,01</v>
      </c>
    </row>
    <row r="529" spans="1:25" x14ac:dyDescent="0.2">
      <c r="A529" s="78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9"/>
    </row>
    <row r="530" spans="1:25" x14ac:dyDescent="0.2">
      <c r="A530" s="72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</row>
    <row r="531" spans="1:25" ht="21.75" customHeight="1" x14ac:dyDescent="0.2">
      <c r="A531" s="193" t="s">
        <v>136</v>
      </c>
      <c r="B531" s="193"/>
      <c r="C531" s="193"/>
      <c r="D531" s="193"/>
      <c r="E531" s="193"/>
      <c r="F531" s="193"/>
      <c r="G531" s="193"/>
      <c r="H531" s="193"/>
      <c r="I531" s="193"/>
      <c r="J531" s="193"/>
      <c r="K531" s="193"/>
      <c r="L531" s="161" t="s">
        <v>77</v>
      </c>
      <c r="M531" s="161"/>
      <c r="N531" s="161" t="s">
        <v>78</v>
      </c>
      <c r="O531" s="161"/>
      <c r="P531" s="161" t="s">
        <v>79</v>
      </c>
      <c r="Q531" s="161"/>
      <c r="R531" s="161" t="s">
        <v>80</v>
      </c>
      <c r="S531" s="161"/>
      <c r="T531" s="86"/>
      <c r="U531" s="86"/>
      <c r="V531" s="86"/>
      <c r="W531" s="86"/>
      <c r="X531" s="86"/>
      <c r="Y531" s="86"/>
    </row>
    <row r="532" spans="1:25" s="87" customFormat="1" ht="36.75" customHeight="1" x14ac:dyDescent="0.25">
      <c r="A532" s="193"/>
      <c r="B532" s="193"/>
      <c r="C532" s="193"/>
      <c r="D532" s="193"/>
      <c r="E532" s="193"/>
      <c r="F532" s="193"/>
      <c r="G532" s="193"/>
      <c r="H532" s="193"/>
      <c r="I532" s="193"/>
      <c r="J532" s="193"/>
      <c r="K532" s="193"/>
      <c r="L532" s="161"/>
      <c r="M532" s="161"/>
      <c r="N532" s="161"/>
      <c r="O532" s="161"/>
      <c r="P532" s="161"/>
      <c r="Q532" s="161"/>
      <c r="R532" s="161"/>
      <c r="S532" s="161"/>
      <c r="T532" s="86"/>
      <c r="U532" s="86"/>
      <c r="V532" s="86"/>
      <c r="W532" s="86"/>
      <c r="X532" s="86"/>
      <c r="Y532" s="86"/>
    </row>
    <row r="533" spans="1:25" s="87" customFormat="1" ht="20.100000000000001" customHeight="1" x14ac:dyDescent="0.25">
      <c r="A533" s="192" t="s">
        <v>137</v>
      </c>
      <c r="B533" s="192"/>
      <c r="C533" s="192"/>
      <c r="D533" s="192"/>
      <c r="E533" s="192"/>
      <c r="F533" s="192"/>
      <c r="G533" s="192"/>
      <c r="H533" s="192"/>
      <c r="I533" s="192"/>
      <c r="J533" s="192"/>
      <c r="K533" s="192"/>
      <c r="L533" s="190">
        <f>АТС!$B$37</f>
        <v>2.91</v>
      </c>
      <c r="M533" s="191"/>
      <c r="N533" s="190">
        <f>АТС!$B$37</f>
        <v>2.91</v>
      </c>
      <c r="O533" s="191"/>
      <c r="P533" s="190">
        <f>АТС!$B$37</f>
        <v>2.91</v>
      </c>
      <c r="Q533" s="191"/>
      <c r="R533" s="190">
        <f>АТС!$B$37</f>
        <v>2.91</v>
      </c>
      <c r="S533" s="191"/>
      <c r="T533" s="86"/>
      <c r="U533" s="86"/>
      <c r="V533" s="86"/>
      <c r="W533" s="86"/>
      <c r="X533" s="86"/>
      <c r="Y533" s="86"/>
    </row>
    <row r="534" spans="1:25" ht="37.5" customHeight="1" x14ac:dyDescent="0.2">
      <c r="A534" s="192" t="s">
        <v>138</v>
      </c>
      <c r="B534" s="192"/>
      <c r="C534" s="192"/>
      <c r="D534" s="192"/>
      <c r="E534" s="192"/>
      <c r="F534" s="192"/>
      <c r="G534" s="192"/>
      <c r="H534" s="192"/>
      <c r="I534" s="192"/>
      <c r="J534" s="192"/>
      <c r="K534" s="192"/>
      <c r="L534" s="188">
        <f>АТС!$B$38</f>
        <v>245.5</v>
      </c>
      <c r="M534" s="188"/>
      <c r="N534" s="188">
        <f>АТС!$B$38</f>
        <v>245.5</v>
      </c>
      <c r="O534" s="188"/>
      <c r="P534" s="188">
        <f>N534</f>
        <v>245.5</v>
      </c>
      <c r="Q534" s="188"/>
      <c r="R534" s="188">
        <f>P534</f>
        <v>245.5</v>
      </c>
      <c r="S534" s="188"/>
      <c r="T534" s="86"/>
      <c r="U534" s="86"/>
      <c r="V534" s="86"/>
      <c r="W534" s="86"/>
      <c r="X534" s="86"/>
      <c r="Y534" s="86"/>
    </row>
    <row r="535" spans="1:25" x14ac:dyDescent="0.2">
      <c r="A535" s="72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ht="15" customHeight="1" x14ac:dyDescent="0.2">
      <c r="A537" s="160" t="s">
        <v>140</v>
      </c>
      <c r="B537" s="160"/>
      <c r="C537" s="160"/>
      <c r="D537" s="160"/>
      <c r="E537" s="160"/>
      <c r="F537" s="160"/>
      <c r="G537" s="160"/>
      <c r="H537" s="160"/>
      <c r="I537" s="160"/>
      <c r="J537" s="160"/>
      <c r="K537" s="160"/>
      <c r="L537" s="160" t="s">
        <v>5</v>
      </c>
      <c r="M537" s="160"/>
      <c r="N537" s="161" t="s">
        <v>131</v>
      </c>
      <c r="O537" s="161"/>
      <c r="P537" s="161" t="s">
        <v>132</v>
      </c>
      <c r="Q537" s="161"/>
      <c r="R537" s="161" t="s">
        <v>133</v>
      </c>
      <c r="S537" s="161"/>
      <c r="T537" s="189"/>
      <c r="U537" s="189"/>
      <c r="V537" s="86"/>
      <c r="W537" s="86"/>
      <c r="X537" s="86"/>
      <c r="Y537" s="86"/>
    </row>
    <row r="538" spans="1:25" s="77" customFormat="1" ht="59.25" customHeight="1" x14ac:dyDescent="0.25">
      <c r="A538" s="160"/>
      <c r="B538" s="160"/>
      <c r="C538" s="160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1"/>
      <c r="O538" s="161"/>
      <c r="P538" s="161"/>
      <c r="Q538" s="161"/>
      <c r="R538" s="161"/>
      <c r="S538" s="161"/>
      <c r="T538" s="189"/>
      <c r="U538" s="189"/>
      <c r="V538" s="75"/>
      <c r="W538" s="75"/>
      <c r="X538" s="75"/>
      <c r="Y538" s="75"/>
    </row>
    <row r="539" spans="1:25" s="87" customFormat="1" ht="21.75" customHeight="1" x14ac:dyDescent="0.25">
      <c r="A539" s="160"/>
      <c r="B539" s="160"/>
      <c r="C539" s="160"/>
      <c r="D539" s="160"/>
      <c r="E539" s="160"/>
      <c r="F539" s="160"/>
      <c r="G539" s="160"/>
      <c r="H539" s="160"/>
      <c r="I539" s="160"/>
      <c r="J539" s="160"/>
      <c r="K539" s="160"/>
      <c r="L539" s="182">
        <f>АТС!$B$24</f>
        <v>491273.54</v>
      </c>
      <c r="M539" s="183"/>
      <c r="N539" s="182">
        <f>АТС!$B$24</f>
        <v>491273.54</v>
      </c>
      <c r="O539" s="183"/>
      <c r="P539" s="182">
        <f>N539</f>
        <v>491273.54</v>
      </c>
      <c r="Q539" s="183"/>
      <c r="R539" s="182">
        <f>P539</f>
        <v>491273.54</v>
      </c>
      <c r="S539" s="183"/>
      <c r="T539" s="186"/>
      <c r="U539" s="187"/>
      <c r="V539" s="88"/>
      <c r="W539" s="88"/>
      <c r="X539" s="88"/>
      <c r="Y539" s="88"/>
    </row>
  </sheetData>
  <mergeCells count="394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X13:X14"/>
    <mergeCell ref="Y13:Y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B51:B52"/>
    <mergeCell ref="C51:C52"/>
    <mergeCell ref="D51:D52"/>
    <mergeCell ref="E51:E52"/>
    <mergeCell ref="F51:F52"/>
    <mergeCell ref="G51:G52"/>
    <mergeCell ref="H51:H52"/>
    <mergeCell ref="I51:I52"/>
    <mergeCell ref="R13:R14"/>
    <mergeCell ref="F13:F14"/>
    <mergeCell ref="G13:G14"/>
    <mergeCell ref="H13:H14"/>
    <mergeCell ref="I13:I14"/>
    <mergeCell ref="J13:J14"/>
    <mergeCell ref="K13:K14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49:A52"/>
    <mergeCell ref="B49:Y50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H126:H127"/>
    <mergeCell ref="I126:I127"/>
    <mergeCell ref="J126:J127"/>
    <mergeCell ref="K126:K127"/>
    <mergeCell ref="L126:L127"/>
    <mergeCell ref="M126:M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S460:S461"/>
    <mergeCell ref="T460:T461"/>
    <mergeCell ref="U460:U461"/>
    <mergeCell ref="V460:V461"/>
    <mergeCell ref="M460:M461"/>
    <mergeCell ref="N460:N461"/>
    <mergeCell ref="O460:O461"/>
    <mergeCell ref="P460:P461"/>
    <mergeCell ref="H200:H201"/>
    <mergeCell ref="I200:I201"/>
    <mergeCell ref="J200:J201"/>
    <mergeCell ref="K200:K201"/>
    <mergeCell ref="L200:L201"/>
    <mergeCell ref="M200:M201"/>
    <mergeCell ref="J238:J239"/>
    <mergeCell ref="K238:K239"/>
    <mergeCell ref="L238:L239"/>
    <mergeCell ref="M238:M239"/>
    <mergeCell ref="N238:N239"/>
    <mergeCell ref="O238:O239"/>
    <mergeCell ref="K350:K351"/>
    <mergeCell ref="P496:P497"/>
    <mergeCell ref="Q496:Q497"/>
    <mergeCell ref="R496:R497"/>
    <mergeCell ref="S496:S497"/>
    <mergeCell ref="V238:V239"/>
    <mergeCell ref="L275:L276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H460:H461"/>
    <mergeCell ref="L460:L461"/>
    <mergeCell ref="I460:I461"/>
    <mergeCell ref="J460:J461"/>
    <mergeCell ref="K460:K461"/>
    <mergeCell ref="W460:W461"/>
    <mergeCell ref="X460:X461"/>
    <mergeCell ref="Y460:Y461"/>
    <mergeCell ref="Q460:Q461"/>
    <mergeCell ref="R460:R461"/>
    <mergeCell ref="A531:K532"/>
    <mergeCell ref="A534:K534"/>
    <mergeCell ref="L533:M533"/>
    <mergeCell ref="N533:O533"/>
    <mergeCell ref="P531:Q532"/>
    <mergeCell ref="R531:S532"/>
    <mergeCell ref="G496:G497"/>
    <mergeCell ref="H496:H497"/>
    <mergeCell ref="T496:T497"/>
    <mergeCell ref="A494:A497"/>
    <mergeCell ref="B494:Y495"/>
    <mergeCell ref="B496:B497"/>
    <mergeCell ref="C496:C497"/>
    <mergeCell ref="D496:D497"/>
    <mergeCell ref="E496:E497"/>
    <mergeCell ref="F496:F497"/>
    <mergeCell ref="Y496:Y497"/>
    <mergeCell ref="U496:U497"/>
    <mergeCell ref="V496:V497"/>
    <mergeCell ref="W496:W497"/>
    <mergeCell ref="X496:X497"/>
    <mergeCell ref="M496:M497"/>
    <mergeCell ref="N496:N497"/>
    <mergeCell ref="O496:O497"/>
    <mergeCell ref="N539:O539"/>
    <mergeCell ref="I496:I497"/>
    <mergeCell ref="J496:J497"/>
    <mergeCell ref="K496:K497"/>
    <mergeCell ref="L496:L497"/>
    <mergeCell ref="T539:U539"/>
    <mergeCell ref="A537:K539"/>
    <mergeCell ref="L537:M538"/>
    <mergeCell ref="L539:M539"/>
    <mergeCell ref="N537:O538"/>
    <mergeCell ref="L531:M532"/>
    <mergeCell ref="N531:O532"/>
    <mergeCell ref="L534:M534"/>
    <mergeCell ref="N534:O534"/>
    <mergeCell ref="T537:U538"/>
    <mergeCell ref="P537:Q538"/>
    <mergeCell ref="R537:S538"/>
    <mergeCell ref="P539:Q539"/>
    <mergeCell ref="R539:S539"/>
    <mergeCell ref="P533:Q533"/>
    <mergeCell ref="R533:S533"/>
    <mergeCell ref="P534:Q534"/>
    <mergeCell ref="R534:S534"/>
    <mergeCell ref="A533:K533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T275:T276"/>
    <mergeCell ref="U275:U276"/>
    <mergeCell ref="V275:V276"/>
    <mergeCell ref="W275:W276"/>
    <mergeCell ref="X275:X276"/>
    <mergeCell ref="H275:H276"/>
    <mergeCell ref="I275:I276"/>
    <mergeCell ref="J275:J276"/>
    <mergeCell ref="K275:K276"/>
    <mergeCell ref="H312:H313"/>
    <mergeCell ref="I312:I313"/>
    <mergeCell ref="Y275:Y276"/>
    <mergeCell ref="N275:N276"/>
    <mergeCell ref="O275:O276"/>
    <mergeCell ref="P275:P276"/>
    <mergeCell ref="Q275:Q276"/>
    <mergeCell ref="R275:R276"/>
    <mergeCell ref="S275:S276"/>
    <mergeCell ref="N312:N313"/>
    <mergeCell ref="O312:O313"/>
    <mergeCell ref="M275:M276"/>
    <mergeCell ref="V312:V313"/>
    <mergeCell ref="W312:W313"/>
    <mergeCell ref="X312:X313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A310:A313"/>
    <mergeCell ref="B310:Y311"/>
    <mergeCell ref="B312:B313"/>
    <mergeCell ref="C312:C313"/>
    <mergeCell ref="D312:D313"/>
    <mergeCell ref="E312:E313"/>
    <mergeCell ref="F312:F313"/>
    <mergeCell ref="G312:G313"/>
    <mergeCell ref="E387:E388"/>
    <mergeCell ref="F387:F388"/>
    <mergeCell ref="G387:G388"/>
    <mergeCell ref="H387:H388"/>
    <mergeCell ref="I387:I388"/>
    <mergeCell ref="X350:X351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F350:F351"/>
    <mergeCell ref="G350:G351"/>
    <mergeCell ref="H350:H351"/>
    <mergeCell ref="I350:I351"/>
    <mergeCell ref="J350:J351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B385:Y386"/>
    <mergeCell ref="B387:B388"/>
    <mergeCell ref="C387:C388"/>
    <mergeCell ref="D387:D388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X424:X425"/>
    <mergeCell ref="Y424:Y425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</mergeCells>
  <pageMargins left="0.19685039370078741" right="0.15748031496062992" top="0.43307086614173229" bottom="0.27559055118110237" header="0.31496062992125984" footer="0.15748031496062992"/>
  <pageSetup paperSize="9" scale="44" fitToHeight="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4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2" sqref="G22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2" t="s">
        <v>141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7" ht="18.75" customHeight="1" x14ac:dyDescent="0.2">
      <c r="A2" s="163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октябре 2018 г.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7" ht="39.75" customHeight="1" x14ac:dyDescent="0.2">
      <c r="A3" s="164" t="s">
        <v>139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1:27" ht="25.5" customHeight="1" x14ac:dyDescent="0.2">
      <c r="A4" s="165" t="s">
        <v>39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165</v>
      </c>
      <c r="B10" s="65"/>
      <c r="C10" s="65"/>
      <c r="D10" s="65"/>
    </row>
    <row r="11" spans="1:27" ht="12.75" x14ac:dyDescent="0.2">
      <c r="A11" s="149" t="s">
        <v>35</v>
      </c>
      <c r="B11" s="143" t="s">
        <v>99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5"/>
    </row>
    <row r="12" spans="1:27" ht="12.75" x14ac:dyDescent="0.2">
      <c r="A12" s="150"/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8"/>
    </row>
    <row r="13" spans="1:27" ht="12.75" customHeight="1" x14ac:dyDescent="0.2">
      <c r="A13" s="150"/>
      <c r="B13" s="154" t="s">
        <v>100</v>
      </c>
      <c r="C13" s="152" t="s">
        <v>101</v>
      </c>
      <c r="D13" s="152" t="s">
        <v>102</v>
      </c>
      <c r="E13" s="152" t="s">
        <v>103</v>
      </c>
      <c r="F13" s="152" t="s">
        <v>104</v>
      </c>
      <c r="G13" s="152" t="s">
        <v>105</v>
      </c>
      <c r="H13" s="152" t="s">
        <v>106</v>
      </c>
      <c r="I13" s="152" t="s">
        <v>107</v>
      </c>
      <c r="J13" s="152" t="s">
        <v>108</v>
      </c>
      <c r="K13" s="152" t="s">
        <v>109</v>
      </c>
      <c r="L13" s="152" t="s">
        <v>110</v>
      </c>
      <c r="M13" s="152" t="s">
        <v>111</v>
      </c>
      <c r="N13" s="156" t="s">
        <v>112</v>
      </c>
      <c r="O13" s="152" t="s">
        <v>113</v>
      </c>
      <c r="P13" s="152" t="s">
        <v>114</v>
      </c>
      <c r="Q13" s="152" t="s">
        <v>115</v>
      </c>
      <c r="R13" s="152" t="s">
        <v>116</v>
      </c>
      <c r="S13" s="152" t="s">
        <v>117</v>
      </c>
      <c r="T13" s="152" t="s">
        <v>118</v>
      </c>
      <c r="U13" s="152" t="s">
        <v>119</v>
      </c>
      <c r="V13" s="152" t="s">
        <v>120</v>
      </c>
      <c r="W13" s="152" t="s">
        <v>121</v>
      </c>
      <c r="X13" s="152" t="s">
        <v>122</v>
      </c>
      <c r="Y13" s="152" t="s">
        <v>123</v>
      </c>
    </row>
    <row r="14" spans="1:27" ht="11.25" customHeight="1" x14ac:dyDescent="0.2">
      <c r="A14" s="151"/>
      <c r="B14" s="155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7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</row>
    <row r="15" spans="1:27" ht="18.75" customHeight="1" x14ac:dyDescent="0.2">
      <c r="A15" s="66">
        <f>АТС!A41</f>
        <v>43374</v>
      </c>
      <c r="B15" s="91">
        <f>VLOOKUP($A15+ROUND((COLUMN()-2)/24,5),АТС!$A$41:$F$784,3)+'Иные услуги '!$C$5+'РСТ РСО-А'!$I$7+'РСТ РСО-А'!$F$9</f>
        <v>1171.31</v>
      </c>
      <c r="C15" s="118">
        <f>VLOOKUP($A15+ROUND((COLUMN()-2)/24,5),АТС!$A$41:$F$784,3)+'Иные услуги '!$C$5+'РСТ РСО-А'!$I$7+'РСТ РСО-А'!$F$9</f>
        <v>1253.5899999999999</v>
      </c>
      <c r="D15" s="118">
        <f>VLOOKUP($A15+ROUND((COLUMN()-2)/24,5),АТС!$A$41:$F$784,3)+'Иные услуги '!$C$5+'РСТ РСО-А'!$I$7+'РСТ РСО-А'!$F$9</f>
        <v>1303.6199999999999</v>
      </c>
      <c r="E15" s="118">
        <f>VLOOKUP($A15+ROUND((COLUMN()-2)/24,5),АТС!$A$41:$F$784,3)+'Иные услуги '!$C$5+'РСТ РСО-А'!$I$7+'РСТ РСО-А'!$F$9</f>
        <v>1303.94</v>
      </c>
      <c r="F15" s="118">
        <f>VLOOKUP($A15+ROUND((COLUMN()-2)/24,5),АТС!$A$41:$F$784,3)+'Иные услуги '!$C$5+'РСТ РСО-А'!$I$7+'РСТ РСО-А'!$F$9</f>
        <v>1303.9099999999999</v>
      </c>
      <c r="G15" s="118">
        <f>VLOOKUP($A15+ROUND((COLUMN()-2)/24,5),АТС!$A$41:$F$784,3)+'Иные услуги '!$C$5+'РСТ РСО-А'!$I$7+'РСТ РСО-А'!$F$9</f>
        <v>1304.8499999999999</v>
      </c>
      <c r="H15" s="118">
        <f>VLOOKUP($A15+ROUND((COLUMN()-2)/24,5),АТС!$A$41:$F$784,3)+'Иные услуги '!$C$5+'РСТ РСО-А'!$I$7+'РСТ РСО-А'!$F$9</f>
        <v>1458.85</v>
      </c>
      <c r="I15" s="118">
        <f>VLOOKUP($A15+ROUND((COLUMN()-2)/24,5),АТС!$A$41:$F$784,3)+'Иные услуги '!$C$5+'РСТ РСО-А'!$I$7+'РСТ РСО-А'!$F$9</f>
        <v>1171.25</v>
      </c>
      <c r="J15" s="118">
        <f>VLOOKUP($A15+ROUND((COLUMN()-2)/24,5),АТС!$A$41:$F$784,3)+'Иные услуги '!$C$5+'РСТ РСО-А'!$I$7+'РСТ РСО-А'!$F$9</f>
        <v>1313.12</v>
      </c>
      <c r="K15" s="118">
        <f>VLOOKUP($A15+ROUND((COLUMN()-2)/24,5),АТС!$A$41:$F$784,3)+'Иные услуги '!$C$5+'РСТ РСО-А'!$I$7+'РСТ РСО-А'!$F$9</f>
        <v>1203.3599999999999</v>
      </c>
      <c r="L15" s="118">
        <f>VLOOKUP($A15+ROUND((COLUMN()-2)/24,5),АТС!$A$41:$F$784,3)+'Иные услуги '!$C$5+'РСТ РСО-А'!$I$7+'РСТ РСО-А'!$F$9</f>
        <v>1203.32</v>
      </c>
      <c r="M15" s="118">
        <f>VLOOKUP($A15+ROUND((COLUMN()-2)/24,5),АТС!$A$41:$F$784,3)+'Иные услуги '!$C$5+'РСТ РСО-А'!$I$7+'РСТ РСО-А'!$F$9</f>
        <v>1220.01</v>
      </c>
      <c r="N15" s="118">
        <f>VLOOKUP($A15+ROUND((COLUMN()-2)/24,5),АТС!$A$41:$F$784,3)+'Иные услуги '!$C$5+'РСТ РСО-А'!$I$7+'РСТ РСО-А'!$F$9</f>
        <v>1311.71</v>
      </c>
      <c r="O15" s="118">
        <f>VLOOKUP($A15+ROUND((COLUMN()-2)/24,5),АТС!$A$41:$F$784,3)+'Иные услуги '!$C$5+'РСТ РСО-А'!$I$7+'РСТ РСО-А'!$F$9</f>
        <v>1291.71</v>
      </c>
      <c r="P15" s="118">
        <f>VLOOKUP($A15+ROUND((COLUMN()-2)/24,5),АТС!$A$41:$F$784,3)+'Иные услуги '!$C$5+'РСТ РСО-А'!$I$7+'РСТ РСО-А'!$F$9</f>
        <v>1263.67</v>
      </c>
      <c r="Q15" s="118">
        <f>VLOOKUP($A15+ROUND((COLUMN()-2)/24,5),АТС!$A$41:$F$784,3)+'Иные услуги '!$C$5+'РСТ РСО-А'!$I$7+'РСТ РСО-А'!$F$9</f>
        <v>1292.02</v>
      </c>
      <c r="R15" s="118">
        <f>VLOOKUP($A15+ROUND((COLUMN()-2)/24,5),АТС!$A$41:$F$784,3)+'Иные услуги '!$C$5+'РСТ РСО-А'!$I$7+'РСТ РСО-А'!$F$9</f>
        <v>1287.8399999999999</v>
      </c>
      <c r="S15" s="118">
        <f>VLOOKUP($A15+ROUND((COLUMN()-2)/24,5),АТС!$A$41:$F$784,3)+'Иные услуги '!$C$5+'РСТ РСО-А'!$I$7+'РСТ РСО-А'!$F$9</f>
        <v>1260.32</v>
      </c>
      <c r="T15" s="118">
        <f>VLOOKUP($A15+ROUND((COLUMN()-2)/24,5),АТС!$A$41:$F$784,3)+'Иные услуги '!$C$5+'РСТ РСО-А'!$I$7+'РСТ РСО-А'!$F$9</f>
        <v>1073.25</v>
      </c>
      <c r="U15" s="118">
        <f>VLOOKUP($A15+ROUND((COLUMN()-2)/24,5),АТС!$A$41:$F$784,3)+'Иные услуги '!$C$5+'РСТ РСО-А'!$I$7+'РСТ РСО-А'!$F$9</f>
        <v>1178.6599999999999</v>
      </c>
      <c r="V15" s="118">
        <f>VLOOKUP($A15+ROUND((COLUMN()-2)/24,5),АТС!$A$41:$F$784,3)+'Иные услуги '!$C$5+'РСТ РСО-А'!$I$7+'РСТ РСО-А'!$F$9</f>
        <v>1273.71</v>
      </c>
      <c r="W15" s="118">
        <f>VLOOKUP($A15+ROUND((COLUMN()-2)/24,5),АТС!$A$41:$F$784,3)+'Иные услуги '!$C$5+'РСТ РСО-А'!$I$7+'РСТ РСО-А'!$F$9</f>
        <v>1429.69</v>
      </c>
      <c r="X15" s="118">
        <f>VLOOKUP($A15+ROUND((COLUMN()-2)/24,5),АТС!$A$41:$F$784,3)+'Иные услуги '!$C$5+'РСТ РСО-А'!$I$7+'РСТ РСО-А'!$F$9</f>
        <v>1924.96</v>
      </c>
      <c r="Y15" s="118">
        <f>VLOOKUP($A15+ROUND((COLUMN()-2)/24,5),АТС!$A$41:$F$784,3)+'Иные услуги '!$C$5+'РСТ РСО-А'!$I$7+'РСТ РСО-А'!$F$9</f>
        <v>1073.93</v>
      </c>
      <c r="AA15" s="67"/>
    </row>
    <row r="16" spans="1:27" x14ac:dyDescent="0.2">
      <c r="A16" s="66">
        <f>A15+1</f>
        <v>43375</v>
      </c>
      <c r="B16" s="118">
        <f>VLOOKUP($A16+ROUND((COLUMN()-2)/24,5),АТС!$A$41:$F$784,3)+'Иные услуги '!$C$5+'РСТ РСО-А'!$I$7+'РСТ РСО-А'!$F$9</f>
        <v>1173.1599999999999</v>
      </c>
      <c r="C16" s="118">
        <f>VLOOKUP($A16+ROUND((COLUMN()-2)/24,5),АТС!$A$41:$F$784,3)+'Иные услуги '!$C$5+'РСТ РСО-А'!$I$7+'РСТ РСО-А'!$F$9</f>
        <v>1256.06</v>
      </c>
      <c r="D16" s="118">
        <f>VLOOKUP($A16+ROUND((COLUMN()-2)/24,5),АТС!$A$41:$F$784,3)+'Иные услуги '!$C$5+'РСТ РСО-А'!$I$7+'РСТ РСО-А'!$F$9</f>
        <v>1305.74</v>
      </c>
      <c r="E16" s="118">
        <f>VLOOKUP($A16+ROUND((COLUMN()-2)/24,5),АТС!$A$41:$F$784,3)+'Иные услуги '!$C$5+'РСТ РСО-А'!$I$7+'РСТ РСО-А'!$F$9</f>
        <v>1316.51</v>
      </c>
      <c r="F16" s="118">
        <f>VLOOKUP($A16+ROUND((COLUMN()-2)/24,5),АТС!$A$41:$F$784,3)+'Иные услуги '!$C$5+'РСТ РСО-А'!$I$7+'РСТ РСО-А'!$F$9</f>
        <v>1305.48</v>
      </c>
      <c r="G16" s="118">
        <f>VLOOKUP($A16+ROUND((COLUMN()-2)/24,5),АТС!$A$41:$F$784,3)+'Иные услуги '!$C$5+'РСТ РСО-А'!$I$7+'РСТ РСО-А'!$F$9</f>
        <v>1307.1299999999999</v>
      </c>
      <c r="H16" s="118">
        <f>VLOOKUP($A16+ROUND((COLUMN()-2)/24,5),АТС!$A$41:$F$784,3)+'Иные услуги '!$C$5+'РСТ РСО-А'!$I$7+'РСТ РСО-А'!$F$9</f>
        <v>1716.89</v>
      </c>
      <c r="I16" s="118">
        <f>VLOOKUP($A16+ROUND((COLUMN()-2)/24,5),АТС!$A$41:$F$784,3)+'Иные услуги '!$C$5+'РСТ РСО-А'!$I$7+'РСТ РСО-А'!$F$9</f>
        <v>1199.51</v>
      </c>
      <c r="J16" s="118">
        <f>VLOOKUP($A16+ROUND((COLUMN()-2)/24,5),АТС!$A$41:$F$784,3)+'Иные услуги '!$C$5+'РСТ РСО-А'!$I$7+'РСТ РСО-А'!$F$9</f>
        <v>1335.09</v>
      </c>
      <c r="K16" s="118">
        <f>VLOOKUP($A16+ROUND((COLUMN()-2)/24,5),АТС!$A$41:$F$784,3)+'Иные услуги '!$C$5+'РСТ РСО-А'!$I$7+'РСТ РСО-А'!$F$9</f>
        <v>1239.05</v>
      </c>
      <c r="L16" s="118">
        <f>VLOOKUP($A16+ROUND((COLUMN()-2)/24,5),АТС!$A$41:$F$784,3)+'Иные услуги '!$C$5+'РСТ РСО-А'!$I$7+'РСТ РСО-А'!$F$9</f>
        <v>1256.58</v>
      </c>
      <c r="M16" s="118">
        <f>VLOOKUP($A16+ROUND((COLUMN()-2)/24,5),АТС!$A$41:$F$784,3)+'Иные услуги '!$C$5+'РСТ РСО-А'!$I$7+'РСТ РСО-А'!$F$9</f>
        <v>1275.07</v>
      </c>
      <c r="N16" s="118">
        <f>VLOOKUP($A16+ROUND((COLUMN()-2)/24,5),АТС!$A$41:$F$784,3)+'Иные услуги '!$C$5+'РСТ РСО-А'!$I$7+'РСТ РСО-А'!$F$9</f>
        <v>1313.81</v>
      </c>
      <c r="O16" s="118">
        <f>VLOOKUP($A16+ROUND((COLUMN()-2)/24,5),АТС!$A$41:$F$784,3)+'Иные услуги '!$C$5+'РСТ РСО-А'!$I$7+'РСТ РСО-А'!$F$9</f>
        <v>1313.93</v>
      </c>
      <c r="P16" s="118">
        <f>VLOOKUP($A16+ROUND((COLUMN()-2)/24,5),АТС!$A$41:$F$784,3)+'Иные услуги '!$C$5+'РСТ РСО-А'!$I$7+'РСТ РСО-А'!$F$9</f>
        <v>1294.1099999999999</v>
      </c>
      <c r="Q16" s="118">
        <f>VLOOKUP($A16+ROUND((COLUMN()-2)/24,5),АТС!$A$41:$F$784,3)+'Иные услуги '!$C$5+'РСТ РСО-А'!$I$7+'РСТ РСО-А'!$F$9</f>
        <v>1314.01</v>
      </c>
      <c r="R16" s="118">
        <f>VLOOKUP($A16+ROUND((COLUMN()-2)/24,5),АТС!$A$41:$F$784,3)+'Иные услуги '!$C$5+'РСТ РСО-А'!$I$7+'РСТ РСО-А'!$F$9</f>
        <v>1309.3799999999999</v>
      </c>
      <c r="S16" s="118">
        <f>VLOOKUP($A16+ROUND((COLUMN()-2)/24,5),АТС!$A$41:$F$784,3)+'Иные услуги '!$C$5+'РСТ РСО-А'!$I$7+'РСТ РСО-А'!$F$9</f>
        <v>1288.81</v>
      </c>
      <c r="T16" s="118">
        <f>VLOOKUP($A16+ROUND((COLUMN()-2)/24,5),АТС!$A$41:$F$784,3)+'Иные услуги '!$C$5+'РСТ РСО-А'!$I$7+'РСТ РСО-А'!$F$9</f>
        <v>1125.33</v>
      </c>
      <c r="U16" s="118">
        <f>VLOOKUP($A16+ROUND((COLUMN()-2)/24,5),АТС!$A$41:$F$784,3)+'Иные услуги '!$C$5+'РСТ РСО-А'!$I$7+'РСТ РСО-А'!$F$9</f>
        <v>1235.55</v>
      </c>
      <c r="V16" s="118">
        <f>VLOOKUP($A16+ROUND((COLUMN()-2)/24,5),АТС!$A$41:$F$784,3)+'Иные услуги '!$C$5+'РСТ РСО-А'!$I$7+'РСТ РСО-А'!$F$9</f>
        <v>1272.6399999999999</v>
      </c>
      <c r="W16" s="118">
        <f>VLOOKUP($A16+ROUND((COLUMN()-2)/24,5),АТС!$A$41:$F$784,3)+'Иные услуги '!$C$5+'РСТ РСО-А'!$I$7+'РСТ РСО-А'!$F$9</f>
        <v>1428.79</v>
      </c>
      <c r="X16" s="118">
        <f>VLOOKUP($A16+ROUND((COLUMN()-2)/24,5),АТС!$A$41:$F$784,3)+'Иные услуги '!$C$5+'РСТ РСО-А'!$I$7+'РСТ РСО-А'!$F$9</f>
        <v>1928.6</v>
      </c>
      <c r="Y16" s="118">
        <f>VLOOKUP($A16+ROUND((COLUMN()-2)/24,5),АТС!$A$41:$F$784,3)+'Иные услуги '!$C$5+'РСТ РСО-А'!$I$7+'РСТ РСО-А'!$F$9</f>
        <v>1078.49</v>
      </c>
    </row>
    <row r="17" spans="1:25" x14ac:dyDescent="0.2">
      <c r="A17" s="66">
        <f t="shared" ref="A17:A45" si="0">A16+1</f>
        <v>43376</v>
      </c>
      <c r="B17" s="118">
        <f>VLOOKUP($A17+ROUND((COLUMN()-2)/24,5),АТС!$A$41:$F$784,3)+'Иные услуги '!$C$5+'РСТ РСО-А'!$I$7+'РСТ РСО-А'!$F$9</f>
        <v>1179.03</v>
      </c>
      <c r="C17" s="118">
        <f>VLOOKUP($A17+ROUND((COLUMN()-2)/24,5),АТС!$A$41:$F$784,3)+'Иные услуги '!$C$5+'РСТ РСО-А'!$I$7+'РСТ РСО-А'!$F$9</f>
        <v>1262.3899999999999</v>
      </c>
      <c r="D17" s="118">
        <f>VLOOKUP($A17+ROUND((COLUMN()-2)/24,5),АТС!$A$41:$F$784,3)+'Иные услуги '!$C$5+'РСТ РСО-А'!$I$7+'РСТ РСО-А'!$F$9</f>
        <v>1312.25</v>
      </c>
      <c r="E17" s="118">
        <f>VLOOKUP($A17+ROUND((COLUMN()-2)/24,5),АТС!$A$41:$F$784,3)+'Иные услуги '!$C$5+'РСТ РСО-А'!$I$7+'РСТ РСО-А'!$F$9</f>
        <v>1323.01</v>
      </c>
      <c r="F17" s="118">
        <f>VLOOKUP($A17+ROUND((COLUMN()-2)/24,5),АТС!$A$41:$F$784,3)+'Иные услуги '!$C$5+'РСТ РСО-А'!$I$7+'РСТ РСО-А'!$F$9</f>
        <v>1310.18</v>
      </c>
      <c r="G17" s="118">
        <f>VLOOKUP($A17+ROUND((COLUMN()-2)/24,5),АТС!$A$41:$F$784,3)+'Иные услуги '!$C$5+'РСТ РСО-А'!$I$7+'РСТ РСО-А'!$F$9</f>
        <v>1313.6</v>
      </c>
      <c r="H17" s="118">
        <f>VLOOKUP($A17+ROUND((COLUMN()-2)/24,5),АТС!$A$41:$F$784,3)+'Иные услуги '!$C$5+'РСТ РСО-А'!$I$7+'РСТ РСО-А'!$F$9</f>
        <v>1734.38</v>
      </c>
      <c r="I17" s="118">
        <f>VLOOKUP($A17+ROUND((COLUMN()-2)/24,5),АТС!$A$41:$F$784,3)+'Иные услуги '!$C$5+'РСТ РСО-А'!$I$7+'РСТ РСО-А'!$F$9</f>
        <v>1206.6299999999999</v>
      </c>
      <c r="J17" s="118">
        <f>VLOOKUP($A17+ROUND((COLUMN()-2)/24,5),АТС!$A$41:$F$784,3)+'Иные услуги '!$C$5+'РСТ РСО-А'!$I$7+'РСТ РСО-А'!$F$9</f>
        <v>1341.46</v>
      </c>
      <c r="K17" s="118">
        <f>VLOOKUP($A17+ROUND((COLUMN()-2)/24,5),АТС!$A$41:$F$784,3)+'Иные услуги '!$C$5+'РСТ РСО-А'!$I$7+'РСТ РСО-А'!$F$9</f>
        <v>1245</v>
      </c>
      <c r="L17" s="118">
        <f>VLOOKUP($A17+ROUND((COLUMN()-2)/24,5),АТС!$A$41:$F$784,3)+'Иные услуги '!$C$5+'РСТ РСО-А'!$I$7+'РСТ РСО-А'!$F$9</f>
        <v>1262.8399999999999</v>
      </c>
      <c r="M17" s="118">
        <f>VLOOKUP($A17+ROUND((COLUMN()-2)/24,5),АТС!$A$41:$F$784,3)+'Иные услуги '!$C$5+'РСТ РСО-А'!$I$7+'РСТ РСО-А'!$F$9</f>
        <v>1281.47</v>
      </c>
      <c r="N17" s="118">
        <f>VLOOKUP($A17+ROUND((COLUMN()-2)/24,5),АТС!$A$41:$F$784,3)+'Иные услуги '!$C$5+'РСТ РСО-А'!$I$7+'РСТ РСО-А'!$F$9</f>
        <v>1320.75</v>
      </c>
      <c r="O17" s="118">
        <f>VLOOKUP($A17+ROUND((COLUMN()-2)/24,5),АТС!$A$41:$F$784,3)+'Иные услуги '!$C$5+'РСТ РСО-А'!$I$7+'РСТ РСО-А'!$F$9</f>
        <v>1320.06</v>
      </c>
      <c r="P17" s="118">
        <f>VLOOKUP($A17+ROUND((COLUMN()-2)/24,5),АТС!$A$41:$F$784,3)+'Иные услуги '!$C$5+'РСТ РСО-А'!$I$7+'РСТ РСО-А'!$F$9</f>
        <v>1300.58</v>
      </c>
      <c r="Q17" s="118">
        <f>VLOOKUP($A17+ROUND((COLUMN()-2)/24,5),АТС!$A$41:$F$784,3)+'Иные услуги '!$C$5+'РСТ РСО-А'!$I$7+'РСТ РСО-А'!$F$9</f>
        <v>1320.03</v>
      </c>
      <c r="R17" s="118">
        <f>VLOOKUP($A17+ROUND((COLUMN()-2)/24,5),АТС!$A$41:$F$784,3)+'Иные услуги '!$C$5+'РСТ РСО-А'!$I$7+'РСТ РСО-А'!$F$9</f>
        <v>1314.36</v>
      </c>
      <c r="S17" s="118">
        <f>VLOOKUP($A17+ROUND((COLUMN()-2)/24,5),АТС!$A$41:$F$784,3)+'Иные услуги '!$C$5+'РСТ РСО-А'!$I$7+'РСТ РСО-А'!$F$9</f>
        <v>1293.57</v>
      </c>
      <c r="T17" s="118">
        <f>VLOOKUP($A17+ROUND((COLUMN()-2)/24,5),АТС!$A$41:$F$784,3)+'Иные услуги '!$C$5+'РСТ РСО-А'!$I$7+'РСТ РСО-А'!$F$9</f>
        <v>1076.3</v>
      </c>
      <c r="U17" s="118">
        <f>VLOOKUP($A17+ROUND((COLUMN()-2)/24,5),АТС!$A$41:$F$784,3)+'Иные услуги '!$C$5+'РСТ РСО-А'!$I$7+'РСТ РСО-А'!$F$9</f>
        <v>1237.8899999999999</v>
      </c>
      <c r="V17" s="118">
        <f>VLOOKUP($A17+ROUND((COLUMN()-2)/24,5),АТС!$A$41:$F$784,3)+'Иные услуги '!$C$5+'РСТ РСО-А'!$I$7+'РСТ РСО-А'!$F$9</f>
        <v>1277.6499999999999</v>
      </c>
      <c r="W17" s="118">
        <f>VLOOKUP($A17+ROUND((COLUMN()-2)/24,5),АТС!$A$41:$F$784,3)+'Иные услуги '!$C$5+'РСТ РСО-А'!$I$7+'РСТ РСО-А'!$F$9</f>
        <v>1436.82</v>
      </c>
      <c r="X17" s="118">
        <f>VLOOKUP($A17+ROUND((COLUMN()-2)/24,5),АТС!$A$41:$F$784,3)+'Иные услуги '!$C$5+'РСТ РСО-А'!$I$7+'РСТ РСО-А'!$F$9</f>
        <v>1944.89</v>
      </c>
      <c r="Y17" s="118">
        <f>VLOOKUP($A17+ROUND((COLUMN()-2)/24,5),АТС!$A$41:$F$784,3)+'Иные услуги '!$C$5+'РСТ РСО-А'!$I$7+'РСТ РСО-А'!$F$9</f>
        <v>1078.56</v>
      </c>
    </row>
    <row r="18" spans="1:25" x14ac:dyDescent="0.2">
      <c r="A18" s="66">
        <f t="shared" si="0"/>
        <v>43377</v>
      </c>
      <c r="B18" s="118">
        <f>VLOOKUP($A18+ROUND((COLUMN()-2)/24,5),АТС!$A$41:$F$784,3)+'Иные услуги '!$C$5+'РСТ РСО-А'!$I$7+'РСТ РСО-А'!$F$9</f>
        <v>1175.96</v>
      </c>
      <c r="C18" s="118">
        <f>VLOOKUP($A18+ROUND((COLUMN()-2)/24,5),АТС!$A$41:$F$784,3)+'Иные услуги '!$C$5+'РСТ РСО-А'!$I$7+'РСТ РСО-А'!$F$9</f>
        <v>1261.53</v>
      </c>
      <c r="D18" s="118">
        <f>VLOOKUP($A18+ROUND((COLUMN()-2)/24,5),АТС!$A$41:$F$784,3)+'Иные услуги '!$C$5+'РСТ РСО-А'!$I$7+'РСТ РСО-А'!$F$9</f>
        <v>1311.53</v>
      </c>
      <c r="E18" s="118">
        <f>VLOOKUP($A18+ROUND((COLUMN()-2)/24,5),АТС!$A$41:$F$784,3)+'Иные услуги '!$C$5+'РСТ РСО-А'!$I$7+'РСТ РСО-А'!$F$9</f>
        <v>1344.82</v>
      </c>
      <c r="F18" s="118">
        <f>VLOOKUP($A18+ROUND((COLUMN()-2)/24,5),АТС!$A$41:$F$784,3)+'Иные услуги '!$C$5+'РСТ РСО-А'!$I$7+'РСТ РСО-А'!$F$9</f>
        <v>1320.6499999999999</v>
      </c>
      <c r="G18" s="118">
        <f>VLOOKUP($A18+ROUND((COLUMN()-2)/24,5),АТС!$A$41:$F$784,3)+'Иные услуги '!$C$5+'РСТ РСО-А'!$I$7+'РСТ РСО-А'!$F$9</f>
        <v>1312.67</v>
      </c>
      <c r="H18" s="118">
        <f>VLOOKUP($A18+ROUND((COLUMN()-2)/24,5),АТС!$A$41:$F$784,3)+'Иные услуги '!$C$5+'РСТ РСО-А'!$I$7+'РСТ РСО-А'!$F$9</f>
        <v>1559.15</v>
      </c>
      <c r="I18" s="118">
        <f>VLOOKUP($A18+ROUND((COLUMN()-2)/24,5),АТС!$A$41:$F$784,3)+'Иные услуги '!$C$5+'РСТ РСО-А'!$I$7+'РСТ РСО-А'!$F$9</f>
        <v>1227.77</v>
      </c>
      <c r="J18" s="118">
        <f>VLOOKUP($A18+ROUND((COLUMN()-2)/24,5),АТС!$A$41:$F$784,3)+'Иные услуги '!$C$5+'РСТ РСО-А'!$I$7+'РСТ РСО-А'!$F$9</f>
        <v>1427.8700000000001</v>
      </c>
      <c r="K18" s="118">
        <f>VLOOKUP($A18+ROUND((COLUMN()-2)/24,5),АТС!$A$41:$F$784,3)+'Иные услуги '!$C$5+'РСТ РСО-А'!$I$7+'РСТ РСО-А'!$F$9</f>
        <v>1269.24</v>
      </c>
      <c r="L18" s="118">
        <f>VLOOKUP($A18+ROUND((COLUMN()-2)/24,5),АТС!$A$41:$F$784,3)+'Иные услуги '!$C$5+'РСТ РСО-А'!$I$7+'РСТ РСО-А'!$F$9</f>
        <v>1259.8599999999999</v>
      </c>
      <c r="M18" s="118">
        <f>VLOOKUP($A18+ROUND((COLUMN()-2)/24,5),АТС!$A$41:$F$784,3)+'Иные услуги '!$C$5+'РСТ РСО-А'!$I$7+'РСТ РСО-А'!$F$9</f>
        <v>1278.27</v>
      </c>
      <c r="N18" s="118">
        <f>VLOOKUP($A18+ROUND((COLUMN()-2)/24,5),АТС!$A$41:$F$784,3)+'Иные услуги '!$C$5+'РСТ РСО-А'!$I$7+'РСТ РСО-А'!$F$9</f>
        <v>1317.03</v>
      </c>
      <c r="O18" s="118">
        <f>VLOOKUP($A18+ROUND((COLUMN()-2)/24,5),АТС!$A$41:$F$784,3)+'Иные услуги '!$C$5+'РСТ РСО-А'!$I$7+'РСТ РСО-А'!$F$9</f>
        <v>1317.1399999999999</v>
      </c>
      <c r="P18" s="118">
        <f>VLOOKUP($A18+ROUND((COLUMN()-2)/24,5),АТС!$A$41:$F$784,3)+'Иные услуги '!$C$5+'РСТ РСО-А'!$I$7+'РСТ РСО-А'!$F$9</f>
        <v>1297.26</v>
      </c>
      <c r="Q18" s="118">
        <f>VLOOKUP($A18+ROUND((COLUMN()-2)/24,5),АТС!$A$41:$F$784,3)+'Иные услуги '!$C$5+'РСТ РСО-А'!$I$7+'РСТ РСО-А'!$F$9</f>
        <v>1337.75</v>
      </c>
      <c r="R18" s="118">
        <f>VLOOKUP($A18+ROUND((COLUMN()-2)/24,5),АТС!$A$41:$F$784,3)+'Иные услуги '!$C$5+'РСТ РСО-А'!$I$7+'РСТ РСО-А'!$F$9</f>
        <v>1363.75</v>
      </c>
      <c r="S18" s="118">
        <f>VLOOKUP($A18+ROUND((COLUMN()-2)/24,5),АТС!$A$41:$F$784,3)+'Иные услуги '!$C$5+'РСТ РСО-А'!$I$7+'РСТ РСО-А'!$F$9</f>
        <v>1292.73</v>
      </c>
      <c r="T18" s="118">
        <f>VLOOKUP($A18+ROUND((COLUMN()-2)/24,5),АТС!$A$41:$F$784,3)+'Иные услуги '!$C$5+'РСТ РСО-А'!$I$7+'РСТ РСО-А'!$F$9</f>
        <v>1075.25</v>
      </c>
      <c r="U18" s="118">
        <f>VLOOKUP($A18+ROUND((COLUMN()-2)/24,5),АТС!$A$41:$F$784,3)+'Иные услуги '!$C$5+'РСТ РСО-А'!$I$7+'РСТ РСО-А'!$F$9</f>
        <v>1277.47</v>
      </c>
      <c r="V18" s="118">
        <f>VLOOKUP($A18+ROUND((COLUMN()-2)/24,5),АТС!$A$41:$F$784,3)+'Иные услуги '!$C$5+'РСТ РСО-А'!$I$7+'РСТ РСО-А'!$F$9</f>
        <v>1367.53</v>
      </c>
      <c r="W18" s="118">
        <f>VLOOKUP($A18+ROUND((COLUMN()-2)/24,5),АТС!$A$41:$F$784,3)+'Иные услуги '!$C$5+'РСТ РСО-А'!$I$7+'РСТ РСО-А'!$F$9</f>
        <v>1578.55</v>
      </c>
      <c r="X18" s="118">
        <f>VLOOKUP($A18+ROUND((COLUMN()-2)/24,5),АТС!$A$41:$F$784,3)+'Иные услуги '!$C$5+'РСТ РСО-А'!$I$7+'РСТ РСО-А'!$F$9</f>
        <v>2054.7400000000002</v>
      </c>
      <c r="Y18" s="118">
        <f>VLOOKUP($A18+ROUND((COLUMN()-2)/24,5),АТС!$A$41:$F$784,3)+'Иные услуги '!$C$5+'РСТ РСО-А'!$I$7+'РСТ РСО-А'!$F$9</f>
        <v>1103.08</v>
      </c>
    </row>
    <row r="19" spans="1:25" x14ac:dyDescent="0.2">
      <c r="A19" s="66">
        <f t="shared" si="0"/>
        <v>43378</v>
      </c>
      <c r="B19" s="118">
        <f>VLOOKUP($A19+ROUND((COLUMN()-2)/24,5),АТС!$A$41:$F$784,3)+'Иные услуги '!$C$5+'РСТ РСО-А'!$I$7+'РСТ РСО-А'!$F$9</f>
        <v>1193.6299999999999</v>
      </c>
      <c r="C19" s="118">
        <f>VLOOKUP($A19+ROUND((COLUMN()-2)/24,5),АТС!$A$41:$F$784,3)+'Иные услуги '!$C$5+'РСТ РСО-А'!$I$7+'РСТ РСО-А'!$F$9</f>
        <v>1263.57</v>
      </c>
      <c r="D19" s="118">
        <f>VLOOKUP($A19+ROUND((COLUMN()-2)/24,5),АТС!$A$41:$F$784,3)+'Иные услуги '!$C$5+'РСТ РСО-А'!$I$7+'РСТ РСО-А'!$F$9</f>
        <v>1313.35</v>
      </c>
      <c r="E19" s="118">
        <f>VLOOKUP($A19+ROUND((COLUMN()-2)/24,5),АТС!$A$41:$F$784,3)+'Иные услуги '!$C$5+'РСТ РСО-А'!$I$7+'РСТ РСО-А'!$F$9</f>
        <v>1346.09</v>
      </c>
      <c r="F19" s="118">
        <f>VLOOKUP($A19+ROUND((COLUMN()-2)/24,5),АТС!$A$41:$F$784,3)+'Иные услуги '!$C$5+'РСТ РСО-А'!$I$7+'РСТ РСО-А'!$F$9</f>
        <v>1321.5</v>
      </c>
      <c r="G19" s="118">
        <f>VLOOKUP($A19+ROUND((COLUMN()-2)/24,5),АТС!$A$41:$F$784,3)+'Иные услуги '!$C$5+'РСТ РСО-А'!$I$7+'РСТ РСО-А'!$F$9</f>
        <v>1312.75</v>
      </c>
      <c r="H19" s="118">
        <f>VLOOKUP($A19+ROUND((COLUMN()-2)/24,5),АТС!$A$41:$F$784,3)+'Иные услуги '!$C$5+'РСТ РСО-А'!$I$7+'РСТ РСО-А'!$F$9</f>
        <v>1558.67</v>
      </c>
      <c r="I19" s="118">
        <f>VLOOKUP($A19+ROUND((COLUMN()-2)/24,5),АТС!$A$41:$F$784,3)+'Иные услуги '!$C$5+'РСТ РСО-А'!$I$7+'РСТ РСО-А'!$F$9</f>
        <v>1226.98</v>
      </c>
      <c r="J19" s="118">
        <f>VLOOKUP($A19+ROUND((COLUMN()-2)/24,5),АТС!$A$41:$F$784,3)+'Иные услуги '!$C$5+'РСТ РСО-А'!$I$7+'РСТ РСО-А'!$F$9</f>
        <v>1429.78</v>
      </c>
      <c r="K19" s="118">
        <f>VLOOKUP($A19+ROUND((COLUMN()-2)/24,5),АТС!$A$41:$F$784,3)+'Иные услуги '!$C$5+'РСТ РСО-А'!$I$7+'РСТ РСО-А'!$F$9</f>
        <v>1270.7</v>
      </c>
      <c r="L19" s="118">
        <f>VLOOKUP($A19+ROUND((COLUMN()-2)/24,5),АТС!$A$41:$F$784,3)+'Иные услуги '!$C$5+'РСТ РСО-А'!$I$7+'РСТ РСО-А'!$F$9</f>
        <v>1226.6199999999999</v>
      </c>
      <c r="M19" s="118">
        <f>VLOOKUP($A19+ROUND((COLUMN()-2)/24,5),АТС!$A$41:$F$784,3)+'Иные услуги '!$C$5+'РСТ РСО-А'!$I$7+'РСТ РСО-А'!$F$9</f>
        <v>1242.3499999999999</v>
      </c>
      <c r="N19" s="118">
        <f>VLOOKUP($A19+ROUND((COLUMN()-2)/24,5),АТС!$A$41:$F$784,3)+'Иные услуги '!$C$5+'РСТ РСО-А'!$I$7+'РСТ РСО-А'!$F$9</f>
        <v>1297.9099999999999</v>
      </c>
      <c r="O19" s="118">
        <f>VLOOKUP($A19+ROUND((COLUMN()-2)/24,5),АТС!$A$41:$F$784,3)+'Иные услуги '!$C$5+'РСТ РСО-А'!$I$7+'РСТ РСО-А'!$F$9</f>
        <v>1297.76</v>
      </c>
      <c r="P19" s="118">
        <f>VLOOKUP($A19+ROUND((COLUMN()-2)/24,5),АТС!$A$41:$F$784,3)+'Иные услуги '!$C$5+'РСТ РСО-А'!$I$7+'РСТ РСО-А'!$F$9</f>
        <v>1278.6599999999999</v>
      </c>
      <c r="Q19" s="118">
        <f>VLOOKUP($A19+ROUND((COLUMN()-2)/24,5),АТС!$A$41:$F$784,3)+'Иные услуги '!$C$5+'РСТ РСО-А'!$I$7+'РСТ РСО-А'!$F$9</f>
        <v>1338.7</v>
      </c>
      <c r="R19" s="118">
        <f>VLOOKUP($A19+ROUND((COLUMN()-2)/24,5),АТС!$A$41:$F$784,3)+'Иные услуги '!$C$5+'РСТ РСО-А'!$I$7+'РСТ РСО-А'!$F$9</f>
        <v>1290.8999999999999</v>
      </c>
      <c r="S19" s="118">
        <f>VLOOKUP($A19+ROUND((COLUMN()-2)/24,5),АТС!$A$41:$F$784,3)+'Иные услуги '!$C$5+'РСТ РСО-А'!$I$7+'РСТ РСО-А'!$F$9</f>
        <v>1236.8599999999999</v>
      </c>
      <c r="T19" s="118">
        <f>VLOOKUP($A19+ROUND((COLUMN()-2)/24,5),АТС!$A$41:$F$784,3)+'Иные услуги '!$C$5+'РСТ РСО-А'!$I$7+'РСТ РСО-А'!$F$9</f>
        <v>1063.8</v>
      </c>
      <c r="U19" s="118">
        <f>VLOOKUP($A19+ROUND((COLUMN()-2)/24,5),АТС!$A$41:$F$784,3)+'Иные услуги '!$C$5+'РСТ РСО-А'!$I$7+'РСТ РСО-А'!$F$9</f>
        <v>1237.57</v>
      </c>
      <c r="V19" s="118">
        <f>VLOOKUP($A19+ROUND((COLUMN()-2)/24,5),АТС!$A$41:$F$784,3)+'Иные услуги '!$C$5+'РСТ РСО-А'!$I$7+'РСТ РСО-А'!$F$9</f>
        <v>1305.07</v>
      </c>
      <c r="W19" s="118">
        <f>VLOOKUP($A19+ROUND((COLUMN()-2)/24,5),АТС!$A$41:$F$784,3)+'Иные услуги '!$C$5+'РСТ РСО-А'!$I$7+'РСТ РСО-А'!$F$9</f>
        <v>1471.43</v>
      </c>
      <c r="X19" s="118">
        <f>VLOOKUP($A19+ROUND((COLUMN()-2)/24,5),АТС!$A$41:$F$784,3)+'Иные услуги '!$C$5+'РСТ РСО-А'!$I$7+'РСТ РСО-А'!$F$9</f>
        <v>2058.79</v>
      </c>
      <c r="Y19" s="118">
        <f>VLOOKUP($A19+ROUND((COLUMN()-2)/24,5),АТС!$A$41:$F$784,3)+'Иные услуги '!$C$5+'РСТ РСО-А'!$I$7+'РСТ РСО-А'!$F$9</f>
        <v>1065.78</v>
      </c>
    </row>
    <row r="20" spans="1:25" x14ac:dyDescent="0.2">
      <c r="A20" s="66">
        <f t="shared" si="0"/>
        <v>43379</v>
      </c>
      <c r="B20" s="118">
        <f>VLOOKUP($A20+ROUND((COLUMN()-2)/24,5),АТС!$A$41:$F$784,3)+'Иные услуги '!$C$5+'РСТ РСО-А'!$I$7+'РСТ РСО-А'!$F$9</f>
        <v>1195.6099999999999</v>
      </c>
      <c r="C20" s="118">
        <f>VLOOKUP($A20+ROUND((COLUMN()-2)/24,5),АТС!$A$41:$F$784,3)+'Иные услуги '!$C$5+'РСТ РСО-А'!$I$7+'РСТ РСО-А'!$F$9</f>
        <v>1263.81</v>
      </c>
      <c r="D20" s="118">
        <f>VLOOKUP($A20+ROUND((COLUMN()-2)/24,5),АТС!$A$41:$F$784,3)+'Иные услуги '!$C$5+'РСТ РСО-А'!$I$7+'РСТ РСО-А'!$F$9</f>
        <v>1312.82</v>
      </c>
      <c r="E20" s="118">
        <f>VLOOKUP($A20+ROUND((COLUMN()-2)/24,5),АТС!$A$41:$F$784,3)+'Иные услуги '!$C$5+'РСТ РСО-А'!$I$7+'РСТ РСО-А'!$F$9</f>
        <v>1312.1399999999999</v>
      </c>
      <c r="F20" s="118">
        <f>VLOOKUP($A20+ROUND((COLUMN()-2)/24,5),АТС!$A$41:$F$784,3)+'Иные услуги '!$C$5+'РСТ РСО-А'!$I$7+'РСТ РСО-А'!$F$9</f>
        <v>1323.76</v>
      </c>
      <c r="G20" s="118">
        <f>VLOOKUP($A20+ROUND((COLUMN()-2)/24,5),АТС!$A$41:$F$784,3)+'Иные услуги '!$C$5+'РСТ РСО-А'!$I$7+'РСТ РСО-А'!$F$9</f>
        <v>1312.46</v>
      </c>
      <c r="H20" s="118">
        <f>VLOOKUP($A20+ROUND((COLUMN()-2)/24,5),АТС!$A$41:$F$784,3)+'Иные услуги '!$C$5+'РСТ РСО-А'!$I$7+'РСТ РСО-А'!$F$9</f>
        <v>1638.85</v>
      </c>
      <c r="I20" s="118">
        <f>VLOOKUP($A20+ROUND((COLUMN()-2)/24,5),АТС!$A$41:$F$784,3)+'Иные услуги '!$C$5+'РСТ РСО-А'!$I$7+'РСТ РСО-А'!$F$9</f>
        <v>1352.6599999999999</v>
      </c>
      <c r="J20" s="118">
        <f>VLOOKUP($A20+ROUND((COLUMN()-2)/24,5),АТС!$A$41:$F$784,3)+'Иные услуги '!$C$5+'РСТ РСО-А'!$I$7+'РСТ РСО-А'!$F$9</f>
        <v>1467.98</v>
      </c>
      <c r="K20" s="118">
        <f>VLOOKUP($A20+ROUND((COLUMN()-2)/24,5),АТС!$A$41:$F$784,3)+'Иные услуги '!$C$5+'РСТ РСО-А'!$I$7+'РСТ РСО-А'!$F$9</f>
        <v>1318.6299999999999</v>
      </c>
      <c r="L20" s="118">
        <f>VLOOKUP($A20+ROUND((COLUMN()-2)/24,5),АТС!$A$41:$F$784,3)+'Иные услуги '!$C$5+'РСТ РСО-А'!$I$7+'РСТ РСО-А'!$F$9</f>
        <v>1318.72</v>
      </c>
      <c r="M20" s="118">
        <f>VLOOKUP($A20+ROUND((COLUMN()-2)/24,5),АТС!$A$41:$F$784,3)+'Иные услуги '!$C$5+'РСТ РСО-А'!$I$7+'РСТ РСО-А'!$F$9</f>
        <v>1318.6599999999999</v>
      </c>
      <c r="N20" s="118">
        <f>VLOOKUP($A20+ROUND((COLUMN()-2)/24,5),АТС!$A$41:$F$784,3)+'Иные услуги '!$C$5+'РСТ РСО-А'!$I$7+'РСТ РСО-А'!$F$9</f>
        <v>1318.3799999999999</v>
      </c>
      <c r="O20" s="118">
        <f>VLOOKUP($A20+ROUND((COLUMN()-2)/24,5),АТС!$A$41:$F$784,3)+'Иные услуги '!$C$5+'РСТ РСО-А'!$I$7+'РСТ РСО-А'!$F$9</f>
        <v>1371.19</v>
      </c>
      <c r="P20" s="118">
        <f>VLOOKUP($A20+ROUND((COLUMN()-2)/24,5),АТС!$A$41:$F$784,3)+'Иные услуги '!$C$5+'РСТ РСО-А'!$I$7+'РСТ РСО-А'!$F$9</f>
        <v>1370.79</v>
      </c>
      <c r="Q20" s="118">
        <f>VLOOKUP($A20+ROUND((COLUMN()-2)/24,5),АТС!$A$41:$F$784,3)+'Иные услуги '!$C$5+'РСТ РСО-А'!$I$7+'РСТ РСО-А'!$F$9</f>
        <v>1404.81</v>
      </c>
      <c r="R20" s="118">
        <f>VLOOKUP($A20+ROUND((COLUMN()-2)/24,5),АТС!$A$41:$F$784,3)+'Иные услуги '!$C$5+'РСТ РСО-А'!$I$7+'РСТ РСО-А'!$F$9</f>
        <v>1400</v>
      </c>
      <c r="S20" s="118">
        <f>VLOOKUP($A20+ROUND((COLUMN()-2)/24,5),АТС!$A$41:$F$784,3)+'Иные услуги '!$C$5+'РСТ РСО-А'!$I$7+'РСТ РСО-А'!$F$9</f>
        <v>1314.51</v>
      </c>
      <c r="T20" s="118">
        <f>VLOOKUP($A20+ROUND((COLUMN()-2)/24,5),АТС!$A$41:$F$784,3)+'Иные услуги '!$C$5+'РСТ РСО-А'!$I$7+'РСТ РСО-А'!$F$9</f>
        <v>1078.97</v>
      </c>
      <c r="U20" s="118">
        <f>VLOOKUP($A20+ROUND((COLUMN()-2)/24,5),АТС!$A$41:$F$784,3)+'Иные услуги '!$C$5+'РСТ РСО-А'!$I$7+'РСТ РСО-А'!$F$9</f>
        <v>1243.75</v>
      </c>
      <c r="V20" s="118">
        <f>VLOOKUP($A20+ROUND((COLUMN()-2)/24,5),АТС!$A$41:$F$784,3)+'Иные услуги '!$C$5+'РСТ РСО-А'!$I$7+'РСТ РСО-А'!$F$9</f>
        <v>1313.37</v>
      </c>
      <c r="W20" s="118">
        <f>VLOOKUP($A20+ROUND((COLUMN()-2)/24,5),АТС!$A$41:$F$784,3)+'Иные услуги '!$C$5+'РСТ РСО-А'!$I$7+'РСТ РСО-А'!$F$9</f>
        <v>1486.7</v>
      </c>
      <c r="X20" s="118">
        <f>VLOOKUP($A20+ROUND((COLUMN()-2)/24,5),АТС!$A$41:$F$784,3)+'Иные услуги '!$C$5+'РСТ РСО-А'!$I$7+'РСТ РСО-А'!$F$9</f>
        <v>1979.46</v>
      </c>
      <c r="Y20" s="118">
        <f>VLOOKUP($A20+ROUND((COLUMN()-2)/24,5),АТС!$A$41:$F$784,3)+'Иные услуги '!$C$5+'РСТ РСО-А'!$I$7+'РСТ РСО-А'!$F$9</f>
        <v>1079.31</v>
      </c>
    </row>
    <row r="21" spans="1:25" x14ac:dyDescent="0.2">
      <c r="A21" s="66">
        <f t="shared" si="0"/>
        <v>43380</v>
      </c>
      <c r="B21" s="118">
        <f>VLOOKUP($A21+ROUND((COLUMN()-2)/24,5),АТС!$A$41:$F$784,3)+'Иные услуги '!$C$5+'РСТ РСО-А'!$I$7+'РСТ РСО-А'!$F$9</f>
        <v>1193.77</v>
      </c>
      <c r="C21" s="118">
        <f>VLOOKUP($A21+ROUND((COLUMN()-2)/24,5),АТС!$A$41:$F$784,3)+'Иные услуги '!$C$5+'РСТ РСО-А'!$I$7+'РСТ РСО-А'!$F$9</f>
        <v>1262.18</v>
      </c>
      <c r="D21" s="118">
        <f>VLOOKUP($A21+ROUND((COLUMN()-2)/24,5),АТС!$A$41:$F$784,3)+'Иные услуги '!$C$5+'РСТ РСО-А'!$I$7+'РСТ РСО-А'!$F$9</f>
        <v>1311.31</v>
      </c>
      <c r="E21" s="118">
        <f>VLOOKUP($A21+ROUND((COLUMN()-2)/24,5),АТС!$A$41:$F$784,3)+'Иные услуги '!$C$5+'РСТ РСО-А'!$I$7+'РСТ РСО-А'!$F$9</f>
        <v>1311</v>
      </c>
      <c r="F21" s="118">
        <f>VLOOKUP($A21+ROUND((COLUMN()-2)/24,5),АТС!$A$41:$F$784,3)+'Иные услуги '!$C$5+'РСТ РСО-А'!$I$7+'РСТ РСО-А'!$F$9</f>
        <v>1311.46</v>
      </c>
      <c r="G21" s="118">
        <f>VLOOKUP($A21+ROUND((COLUMN()-2)/24,5),АТС!$A$41:$F$784,3)+'Иные услуги '!$C$5+'РСТ РСО-А'!$I$7+'РСТ РСО-А'!$F$9</f>
        <v>1311.5</v>
      </c>
      <c r="H21" s="118">
        <f>VLOOKUP($A21+ROUND((COLUMN()-2)/24,5),АТС!$A$41:$F$784,3)+'Иные услуги '!$C$5+'РСТ РСО-А'!$I$7+'РСТ РСО-А'!$F$9</f>
        <v>1611.72</v>
      </c>
      <c r="I21" s="118">
        <f>VLOOKUP($A21+ROUND((COLUMN()-2)/24,5),АТС!$A$41:$F$784,3)+'Иные услуги '!$C$5+'РСТ РСО-А'!$I$7+'РСТ РСО-А'!$F$9</f>
        <v>1490.09</v>
      </c>
      <c r="J21" s="118">
        <f>VLOOKUP($A21+ROUND((COLUMN()-2)/24,5),АТС!$A$41:$F$784,3)+'Иные услуги '!$C$5+'РСТ РСО-А'!$I$7+'РСТ РСО-А'!$F$9</f>
        <v>1649.18</v>
      </c>
      <c r="K21" s="118">
        <f>VLOOKUP($A21+ROUND((COLUMN()-2)/24,5),АТС!$A$41:$F$784,3)+'Иные услуги '!$C$5+'РСТ РСО-А'!$I$7+'РСТ РСО-А'!$F$9</f>
        <v>1431.8600000000001</v>
      </c>
      <c r="L21" s="118">
        <f>VLOOKUP($A21+ROUND((COLUMN()-2)/24,5),АТС!$A$41:$F$784,3)+'Иные услуги '!$C$5+'РСТ РСО-А'!$I$7+'РСТ РСО-А'!$F$9</f>
        <v>1431.47</v>
      </c>
      <c r="M21" s="118">
        <f>VLOOKUP($A21+ROUND((COLUMN()-2)/24,5),АТС!$A$41:$F$784,3)+'Иные услуги '!$C$5+'РСТ РСО-А'!$I$7+'РСТ РСО-А'!$F$9</f>
        <v>1432</v>
      </c>
      <c r="N21" s="118">
        <f>VLOOKUP($A21+ROUND((COLUMN()-2)/24,5),АТС!$A$41:$F$784,3)+'Иные услуги '!$C$5+'РСТ РСО-А'!$I$7+'РСТ РСО-А'!$F$9</f>
        <v>1431.55</v>
      </c>
      <c r="O21" s="118">
        <f>VLOOKUP($A21+ROUND((COLUMN()-2)/24,5),АТС!$A$41:$F$784,3)+'Иные услуги '!$C$5+'РСТ РСО-А'!$I$7+'РСТ РСО-А'!$F$9</f>
        <v>1431.46</v>
      </c>
      <c r="P21" s="118">
        <f>VLOOKUP($A21+ROUND((COLUMN()-2)/24,5),АТС!$A$41:$F$784,3)+'Иные услуги '!$C$5+'РСТ РСО-А'!$I$7+'РСТ РСО-А'!$F$9</f>
        <v>1431.25</v>
      </c>
      <c r="Q21" s="118">
        <f>VLOOKUP($A21+ROUND((COLUMN()-2)/24,5),АТС!$A$41:$F$784,3)+'Иные услуги '!$C$5+'РСТ РСО-А'!$I$7+'РСТ РСО-А'!$F$9</f>
        <v>1431.82</v>
      </c>
      <c r="R21" s="118">
        <f>VLOOKUP($A21+ROUND((COLUMN()-2)/24,5),АТС!$A$41:$F$784,3)+'Иные услуги '!$C$5+'РСТ РСО-А'!$I$7+'РСТ РСО-А'!$F$9</f>
        <v>1432.2</v>
      </c>
      <c r="S21" s="118">
        <f>VLOOKUP($A21+ROUND((COLUMN()-2)/24,5),АТС!$A$41:$F$784,3)+'Иные услуги '!$C$5+'РСТ РСО-А'!$I$7+'РСТ РСО-А'!$F$9</f>
        <v>1301.98</v>
      </c>
      <c r="T21" s="118">
        <f>VLOOKUP($A21+ROUND((COLUMN()-2)/24,5),АТС!$A$41:$F$784,3)+'Иные услуги '!$C$5+'РСТ РСО-А'!$I$7+'РСТ РСО-А'!$F$9</f>
        <v>1067.43</v>
      </c>
      <c r="U21" s="118">
        <f>VLOOKUP($A21+ROUND((COLUMN()-2)/24,5),АТС!$A$41:$F$784,3)+'Иные услуги '!$C$5+'РСТ РСО-А'!$I$7+'РСТ РСО-А'!$F$9</f>
        <v>1210.95</v>
      </c>
      <c r="V21" s="118">
        <f>VLOOKUP($A21+ROUND((COLUMN()-2)/24,5),АТС!$A$41:$F$784,3)+'Иные услуги '!$C$5+'РСТ РСО-А'!$I$7+'РСТ РСО-А'!$F$9</f>
        <v>1104.0899999999999</v>
      </c>
      <c r="W21" s="118">
        <f>VLOOKUP($A21+ROUND((COLUMN()-2)/24,5),АТС!$A$41:$F$784,3)+'Иные услуги '!$C$5+'РСТ РСО-А'!$I$7+'РСТ РСО-А'!$F$9</f>
        <v>1340.09</v>
      </c>
      <c r="X21" s="118">
        <f>VLOOKUP($A21+ROUND((COLUMN()-2)/24,5),АТС!$A$41:$F$784,3)+'Иные услуги '!$C$5+'РСТ РСО-А'!$I$7+'РСТ РСО-А'!$F$9</f>
        <v>1807.1200000000001</v>
      </c>
      <c r="Y21" s="118">
        <f>VLOOKUP($A21+ROUND((COLUMN()-2)/24,5),АТС!$A$41:$F$784,3)+'Иные услуги '!$C$5+'РСТ РСО-А'!$I$7+'РСТ РСО-А'!$F$9</f>
        <v>1065.75</v>
      </c>
    </row>
    <row r="22" spans="1:25" x14ac:dyDescent="0.2">
      <c r="A22" s="66">
        <f t="shared" si="0"/>
        <v>43381</v>
      </c>
      <c r="B22" s="118">
        <f>VLOOKUP($A22+ROUND((COLUMN()-2)/24,5),АТС!$A$41:$F$784,3)+'Иные услуги '!$C$5+'РСТ РСО-А'!$I$7+'РСТ РСО-А'!$F$9</f>
        <v>1174.54</v>
      </c>
      <c r="C22" s="118">
        <f>VLOOKUP($A22+ROUND((COLUMN()-2)/24,5),АТС!$A$41:$F$784,3)+'Иные услуги '!$C$5+'РСТ РСО-А'!$I$7+'РСТ РСО-А'!$F$9</f>
        <v>1241.25</v>
      </c>
      <c r="D22" s="118">
        <f>VLOOKUP($A22+ROUND((COLUMN()-2)/24,5),АТС!$A$41:$F$784,3)+'Иные услуги '!$C$5+'РСТ РСО-А'!$I$7+'РСТ РСО-А'!$F$9</f>
        <v>1279.33</v>
      </c>
      <c r="E22" s="118">
        <f>VLOOKUP($A22+ROUND((COLUMN()-2)/24,5),АТС!$A$41:$F$784,3)+'Иные услуги '!$C$5+'РСТ РСО-А'!$I$7+'РСТ РСО-А'!$F$9</f>
        <v>1310.3799999999999</v>
      </c>
      <c r="F22" s="118">
        <f>VLOOKUP($A22+ROUND((COLUMN()-2)/24,5),АТС!$A$41:$F$784,3)+'Иные услуги '!$C$5+'РСТ РСО-А'!$I$7+'РСТ РСО-А'!$F$9</f>
        <v>1300.05</v>
      </c>
      <c r="G22" s="118">
        <f>VLOOKUP($A22+ROUND((COLUMN()-2)/24,5),АТС!$A$41:$F$784,3)+'Иные услуги '!$C$5+'РСТ РСО-А'!$I$7+'РСТ РСО-А'!$F$9</f>
        <v>1262.02</v>
      </c>
      <c r="H22" s="118">
        <f>VLOOKUP($A22+ROUND((COLUMN()-2)/24,5),АТС!$A$41:$F$784,3)+'Иные услуги '!$C$5+'РСТ РСО-А'!$I$7+'РСТ РСО-А'!$F$9</f>
        <v>1492.8700000000001</v>
      </c>
      <c r="I22" s="118">
        <f>VLOOKUP($A22+ROUND((COLUMN()-2)/24,5),АТС!$A$41:$F$784,3)+'Иные услуги '!$C$5+'РСТ РСО-А'!$I$7+'РСТ РСО-А'!$F$9</f>
        <v>1230.19</v>
      </c>
      <c r="J22" s="118">
        <f>VLOOKUP($A22+ROUND((COLUMN()-2)/24,5),АТС!$A$41:$F$784,3)+'Иные услуги '!$C$5+'РСТ РСО-А'!$I$7+'РСТ РСО-А'!$F$9</f>
        <v>1363.97</v>
      </c>
      <c r="K22" s="118">
        <f>VLOOKUP($A22+ROUND((COLUMN()-2)/24,5),АТС!$A$41:$F$784,3)+'Иные услуги '!$C$5+'РСТ РСО-А'!$I$7+'РСТ РСО-А'!$F$9</f>
        <v>1244.0999999999999</v>
      </c>
      <c r="L22" s="118">
        <f>VLOOKUP($A22+ROUND((COLUMN()-2)/24,5),АТС!$A$41:$F$784,3)+'Иные услуги '!$C$5+'РСТ РСО-А'!$I$7+'РСТ РСО-А'!$F$9</f>
        <v>1226.77</v>
      </c>
      <c r="M22" s="118">
        <f>VLOOKUP($A22+ROUND((COLUMN()-2)/24,5),АТС!$A$41:$F$784,3)+'Иные услуги '!$C$5+'РСТ РСО-А'!$I$7+'РСТ РСО-А'!$F$9</f>
        <v>1299.68</v>
      </c>
      <c r="N22" s="118">
        <f>VLOOKUP($A22+ROUND((COLUMN()-2)/24,5),АТС!$A$41:$F$784,3)+'Иные услуги '!$C$5+'РСТ РСО-А'!$I$7+'РСТ РСО-А'!$F$9</f>
        <v>1350.3899999999999</v>
      </c>
      <c r="O22" s="118">
        <f>VLOOKUP($A22+ROUND((COLUMN()-2)/24,5),АТС!$A$41:$F$784,3)+'Иные услуги '!$C$5+'РСТ РСО-А'!$I$7+'РСТ РСО-А'!$F$9</f>
        <v>1350.1499999999999</v>
      </c>
      <c r="P22" s="118">
        <f>VLOOKUP($A22+ROUND((COLUMN()-2)/24,5),АТС!$A$41:$F$784,3)+'Иные услуги '!$C$5+'РСТ РСО-А'!$I$7+'РСТ РСО-А'!$F$9</f>
        <v>1339.61</v>
      </c>
      <c r="Q22" s="118">
        <f>VLOOKUP($A22+ROUND((COLUMN()-2)/24,5),АТС!$A$41:$F$784,3)+'Иные услуги '!$C$5+'РСТ РСО-А'!$I$7+'РСТ РСО-А'!$F$9</f>
        <v>1338.94</v>
      </c>
      <c r="R22" s="118">
        <f>VLOOKUP($A22+ROUND((COLUMN()-2)/24,5),АТС!$A$41:$F$784,3)+'Иные услуги '!$C$5+'РСТ РСО-А'!$I$7+'РСТ РСО-А'!$F$9</f>
        <v>1299.19</v>
      </c>
      <c r="S22" s="118">
        <f>VLOOKUP($A22+ROUND((COLUMN()-2)/24,5),АТС!$A$41:$F$784,3)+'Иные услуги '!$C$5+'РСТ РСО-А'!$I$7+'РСТ РСО-А'!$F$9</f>
        <v>1163.94</v>
      </c>
      <c r="T22" s="118">
        <f>VLOOKUP($A22+ROUND((COLUMN()-2)/24,5),АТС!$A$41:$F$784,3)+'Иные услуги '!$C$5+'РСТ РСО-А'!$I$7+'РСТ РСО-А'!$F$9</f>
        <v>1059.3699999999999</v>
      </c>
      <c r="U22" s="118">
        <f>VLOOKUP($A22+ROUND((COLUMN()-2)/24,5),АТС!$A$41:$F$784,3)+'Иные услуги '!$C$5+'РСТ РСО-А'!$I$7+'РСТ РСО-А'!$F$9</f>
        <v>1109.26</v>
      </c>
      <c r="V22" s="118">
        <f>VLOOKUP($A22+ROUND((COLUMN()-2)/24,5),АТС!$A$41:$F$784,3)+'Иные услуги '!$C$5+'РСТ РСО-А'!$I$7+'РСТ РСО-А'!$F$9</f>
        <v>1191.47</v>
      </c>
      <c r="W22" s="118">
        <f>VLOOKUP($A22+ROUND((COLUMN()-2)/24,5),АТС!$A$41:$F$784,3)+'Иные услуги '!$C$5+'РСТ РСО-А'!$I$7+'РСТ РСО-А'!$F$9</f>
        <v>1319.3899999999999</v>
      </c>
      <c r="X22" s="118">
        <f>VLOOKUP($A22+ROUND((COLUMN()-2)/24,5),АТС!$A$41:$F$784,3)+'Иные услуги '!$C$5+'РСТ РСО-А'!$I$7+'РСТ РСО-А'!$F$9</f>
        <v>1664.3700000000001</v>
      </c>
      <c r="Y22" s="118">
        <f>VLOOKUP($A22+ROUND((COLUMN()-2)/24,5),АТС!$A$41:$F$784,3)+'Иные услуги '!$C$5+'РСТ РСО-А'!$I$7+'РСТ РСО-А'!$F$9</f>
        <v>1051.47</v>
      </c>
    </row>
    <row r="23" spans="1:25" x14ac:dyDescent="0.2">
      <c r="A23" s="66">
        <f t="shared" si="0"/>
        <v>43382</v>
      </c>
      <c r="B23" s="118">
        <f>VLOOKUP($A23+ROUND((COLUMN()-2)/24,5),АТС!$A$41:$F$784,3)+'Иные услуги '!$C$5+'РСТ РСО-А'!$I$7+'РСТ РСО-А'!$F$9</f>
        <v>1191.3</v>
      </c>
      <c r="C23" s="118">
        <f>VLOOKUP($A23+ROUND((COLUMN()-2)/24,5),АТС!$A$41:$F$784,3)+'Иные услуги '!$C$5+'РСТ РСО-А'!$I$7+'РСТ РСО-А'!$F$9</f>
        <v>1260.72</v>
      </c>
      <c r="D23" s="118">
        <f>VLOOKUP($A23+ROUND((COLUMN()-2)/24,5),АТС!$A$41:$F$784,3)+'Иные услуги '!$C$5+'РСТ РСО-А'!$I$7+'РСТ РСО-А'!$F$9</f>
        <v>1310.71</v>
      </c>
      <c r="E23" s="118">
        <f>VLOOKUP($A23+ROUND((COLUMN()-2)/24,5),АТС!$A$41:$F$784,3)+'Иные услуги '!$C$5+'РСТ РСО-А'!$I$7+'РСТ РСО-А'!$F$9</f>
        <v>1310.4099999999999</v>
      </c>
      <c r="F23" s="118">
        <f>VLOOKUP($A23+ROUND((COLUMN()-2)/24,5),АТС!$A$41:$F$784,3)+'Иные услуги '!$C$5+'РСТ РСО-А'!$I$7+'РСТ РСО-А'!$F$9</f>
        <v>1321.47</v>
      </c>
      <c r="G23" s="118">
        <f>VLOOKUP($A23+ROUND((COLUMN()-2)/24,5),АТС!$A$41:$F$784,3)+'Иные услуги '!$C$5+'РСТ РСО-А'!$I$7+'РСТ РСО-А'!$F$9</f>
        <v>1311.6399999999999</v>
      </c>
      <c r="H23" s="118">
        <f>VLOOKUP($A23+ROUND((COLUMN()-2)/24,5),АТС!$A$41:$F$784,3)+'Иные услуги '!$C$5+'РСТ РСО-А'!$I$7+'РСТ РСО-А'!$F$9</f>
        <v>1644.6100000000001</v>
      </c>
      <c r="I23" s="118">
        <f>VLOOKUP($A23+ROUND((COLUMN()-2)/24,5),АТС!$A$41:$F$784,3)+'Иные услуги '!$C$5+'РСТ РСО-А'!$I$7+'РСТ РСО-А'!$F$9</f>
        <v>1354.44</v>
      </c>
      <c r="J23" s="118">
        <f>VLOOKUP($A23+ROUND((COLUMN()-2)/24,5),АТС!$A$41:$F$784,3)+'Иные услуги '!$C$5+'РСТ РСО-А'!$I$7+'РСТ РСО-А'!$F$9</f>
        <v>1468.3700000000001</v>
      </c>
      <c r="K23" s="118">
        <f>VLOOKUP($A23+ROUND((COLUMN()-2)/24,5),АТС!$A$41:$F$784,3)+'Иные услуги '!$C$5+'РСТ РСО-А'!$I$7+'РСТ РСО-А'!$F$9</f>
        <v>1318.95</v>
      </c>
      <c r="L23" s="118">
        <f>VLOOKUP($A23+ROUND((COLUMN()-2)/24,5),АТС!$A$41:$F$784,3)+'Иные услуги '!$C$5+'РСТ РСО-А'!$I$7+'РСТ РСО-А'!$F$9</f>
        <v>1319.09</v>
      </c>
      <c r="M23" s="118">
        <f>VLOOKUP($A23+ROUND((COLUMN()-2)/24,5),АТС!$A$41:$F$784,3)+'Иные услуги '!$C$5+'РСТ РСО-А'!$I$7+'РСТ РСО-А'!$F$9</f>
        <v>1318.8899999999999</v>
      </c>
      <c r="N23" s="118">
        <f>VLOOKUP($A23+ROUND((COLUMN()-2)/24,5),АТС!$A$41:$F$784,3)+'Иные услуги '!$C$5+'РСТ РСО-А'!$I$7+'РСТ РСО-А'!$F$9</f>
        <v>1318.1399999999999</v>
      </c>
      <c r="O23" s="118">
        <f>VLOOKUP($A23+ROUND((COLUMN()-2)/24,5),АТС!$A$41:$F$784,3)+'Иные услуги '!$C$5+'РСТ РСО-А'!$I$7+'РСТ РСО-А'!$F$9</f>
        <v>1371.37</v>
      </c>
      <c r="P23" s="118">
        <f>VLOOKUP($A23+ROUND((COLUMN()-2)/24,5),АТС!$A$41:$F$784,3)+'Иные услуги '!$C$5+'РСТ РСО-А'!$I$7+'РСТ РСО-А'!$F$9</f>
        <v>1371.12</v>
      </c>
      <c r="Q23" s="118">
        <f>VLOOKUP($A23+ROUND((COLUMN()-2)/24,5),АТС!$A$41:$F$784,3)+'Иные услуги '!$C$5+'РСТ РСО-А'!$I$7+'РСТ РСО-А'!$F$9</f>
        <v>1405.42</v>
      </c>
      <c r="R23" s="118">
        <f>VLOOKUP($A23+ROUND((COLUMN()-2)/24,5),АТС!$A$41:$F$784,3)+'Иные услуги '!$C$5+'РСТ РСО-А'!$I$7+'РСТ РСО-А'!$F$9</f>
        <v>1405.91</v>
      </c>
      <c r="S23" s="118">
        <f>VLOOKUP($A23+ROUND((COLUMN()-2)/24,5),АТС!$A$41:$F$784,3)+'Иные услуги '!$C$5+'РСТ РСО-А'!$I$7+'РСТ РСО-А'!$F$9</f>
        <v>1321.71</v>
      </c>
      <c r="T23" s="118">
        <f>VLOOKUP($A23+ROUND((COLUMN()-2)/24,5),АТС!$A$41:$F$784,3)+'Иные услуги '!$C$5+'РСТ РСО-А'!$I$7+'РСТ РСО-А'!$F$9</f>
        <v>1085.28</v>
      </c>
      <c r="U23" s="118">
        <f>VLOOKUP($A23+ROUND((COLUMN()-2)/24,5),АТС!$A$41:$F$784,3)+'Иные услуги '!$C$5+'РСТ РСО-А'!$I$7+'РСТ РСО-А'!$F$9</f>
        <v>1254.6099999999999</v>
      </c>
      <c r="V23" s="118">
        <f>VLOOKUP($A23+ROUND((COLUMN()-2)/24,5),АТС!$A$41:$F$784,3)+'Иные услуги '!$C$5+'РСТ РСО-А'!$I$7+'РСТ РСО-А'!$F$9</f>
        <v>1321.7</v>
      </c>
      <c r="W23" s="118">
        <f>VLOOKUP($A23+ROUND((COLUMN()-2)/24,5),АТС!$A$41:$F$784,3)+'Иные услуги '!$C$5+'РСТ РСО-А'!$I$7+'РСТ РСО-А'!$F$9</f>
        <v>1491.73</v>
      </c>
      <c r="X23" s="118">
        <f>VLOOKUP($A23+ROUND((COLUMN()-2)/24,5),АТС!$A$41:$F$784,3)+'Иные услуги '!$C$5+'РСТ РСО-А'!$I$7+'РСТ РСО-А'!$F$9</f>
        <v>1979.74</v>
      </c>
      <c r="Y23" s="118">
        <f>VLOOKUP($A23+ROUND((COLUMN()-2)/24,5),АТС!$A$41:$F$784,3)+'Иные услуги '!$C$5+'РСТ РСО-А'!$I$7+'РСТ РСО-А'!$F$9</f>
        <v>1078.3799999999999</v>
      </c>
    </row>
    <row r="24" spans="1:25" x14ac:dyDescent="0.2">
      <c r="A24" s="66">
        <f t="shared" si="0"/>
        <v>43383</v>
      </c>
      <c r="B24" s="118">
        <f>VLOOKUP($A24+ROUND((COLUMN()-2)/24,5),АТС!$A$41:$F$784,3)+'Иные услуги '!$C$5+'РСТ РСО-А'!$I$7+'РСТ РСО-А'!$F$9</f>
        <v>1050.2</v>
      </c>
      <c r="C24" s="118">
        <f>VLOOKUP($A24+ROUND((COLUMN()-2)/24,5),АТС!$A$41:$F$784,3)+'Иные услуги '!$C$5+'РСТ РСО-А'!$I$7+'РСТ РСО-А'!$F$9</f>
        <v>1072.6599999999999</v>
      </c>
      <c r="D24" s="118">
        <f>VLOOKUP($A24+ROUND((COLUMN()-2)/24,5),АТС!$A$41:$F$784,3)+'Иные услуги '!$C$5+'РСТ РСО-А'!$I$7+'РСТ РСО-А'!$F$9</f>
        <v>1112.21</v>
      </c>
      <c r="E24" s="118">
        <f>VLOOKUP($A24+ROUND((COLUMN()-2)/24,5),АТС!$A$41:$F$784,3)+'Иные услуги '!$C$5+'РСТ РСО-А'!$I$7+'РСТ РСО-А'!$F$9</f>
        <v>1133.67</v>
      </c>
      <c r="F24" s="118">
        <f>VLOOKUP($A24+ROUND((COLUMN()-2)/24,5),АТС!$A$41:$F$784,3)+'Иные услуги '!$C$5+'РСТ РСО-А'!$I$7+'РСТ РСО-А'!$F$9</f>
        <v>1112.97</v>
      </c>
      <c r="G24" s="118">
        <f>VLOOKUP($A24+ROUND((COLUMN()-2)/24,5),АТС!$A$41:$F$784,3)+'Иные услуги '!$C$5+'РСТ РСО-А'!$I$7+'РСТ РСО-А'!$F$9</f>
        <v>1087.78</v>
      </c>
      <c r="H24" s="118">
        <f>VLOOKUP($A24+ROUND((COLUMN()-2)/24,5),АТС!$A$41:$F$784,3)+'Иные услуги '!$C$5+'РСТ РСО-А'!$I$7+'РСТ РСО-А'!$F$9</f>
        <v>1133.6299999999999</v>
      </c>
      <c r="I24" s="118">
        <f>VLOOKUP($A24+ROUND((COLUMN()-2)/24,5),АТС!$A$41:$F$784,3)+'Иные услуги '!$C$5+'РСТ РСО-А'!$I$7+'РСТ РСО-А'!$F$9</f>
        <v>1129.54</v>
      </c>
      <c r="J24" s="118">
        <f>VLOOKUP($A24+ROUND((COLUMN()-2)/24,5),АТС!$A$41:$F$784,3)+'Иные услуги '!$C$5+'РСТ РСО-А'!$I$7+'РСТ РСО-А'!$F$9</f>
        <v>1118.78</v>
      </c>
      <c r="K24" s="118">
        <f>VLOOKUP($A24+ROUND((COLUMN()-2)/24,5),АТС!$A$41:$F$784,3)+'Иные услуги '!$C$5+'РСТ РСО-А'!$I$7+'РСТ РСО-А'!$F$9</f>
        <v>1087.03</v>
      </c>
      <c r="L24" s="118">
        <f>VLOOKUP($A24+ROUND((COLUMN()-2)/24,5),АТС!$A$41:$F$784,3)+'Иные услуги '!$C$5+'РСТ РСО-А'!$I$7+'РСТ РСО-А'!$F$9</f>
        <v>1086.69</v>
      </c>
      <c r="M24" s="118">
        <f>VLOOKUP($A24+ROUND((COLUMN()-2)/24,5),АТС!$A$41:$F$784,3)+'Иные услуги '!$C$5+'РСТ РСО-А'!$I$7+'РСТ РСО-А'!$F$9</f>
        <v>1086.58</v>
      </c>
      <c r="N24" s="118">
        <f>VLOOKUP($A24+ROUND((COLUMN()-2)/24,5),АТС!$A$41:$F$784,3)+'Иные услуги '!$C$5+'РСТ РСО-А'!$I$7+'РСТ РСО-А'!$F$9</f>
        <v>1152.98</v>
      </c>
      <c r="O24" s="118">
        <f>VLOOKUP($A24+ROUND((COLUMN()-2)/24,5),АТС!$A$41:$F$784,3)+'Иные услуги '!$C$5+'РСТ РСО-А'!$I$7+'РСТ РСО-А'!$F$9</f>
        <v>1152.95</v>
      </c>
      <c r="P24" s="118">
        <f>VLOOKUP($A24+ROUND((COLUMN()-2)/24,5),АТС!$A$41:$F$784,3)+'Иные услуги '!$C$5+'РСТ РСО-А'!$I$7+'РСТ РСО-А'!$F$9</f>
        <v>1152.98</v>
      </c>
      <c r="Q24" s="118">
        <f>VLOOKUP($A24+ROUND((COLUMN()-2)/24,5),АТС!$A$41:$F$784,3)+'Иные услуги '!$C$5+'РСТ РСО-А'!$I$7+'РСТ РСО-А'!$F$9</f>
        <v>1152.78</v>
      </c>
      <c r="R24" s="118">
        <f>VLOOKUP($A24+ROUND((COLUMN()-2)/24,5),АТС!$A$41:$F$784,3)+'Иные услуги '!$C$5+'РСТ РСО-А'!$I$7+'РСТ РСО-А'!$F$9</f>
        <v>1152.25</v>
      </c>
      <c r="S24" s="118">
        <f>VLOOKUP($A24+ROUND((COLUMN()-2)/24,5),АТС!$A$41:$F$784,3)+'Иные услуги '!$C$5+'РСТ РСО-А'!$I$7+'РСТ РСО-А'!$F$9</f>
        <v>1088.69</v>
      </c>
      <c r="T24" s="118">
        <f>VLOOKUP($A24+ROUND((COLUMN()-2)/24,5),АТС!$A$41:$F$784,3)+'Иные услуги '!$C$5+'РСТ РСО-А'!$I$7+'РСТ РСО-А'!$F$9</f>
        <v>1220.58</v>
      </c>
      <c r="U24" s="118">
        <f>VLOOKUP($A24+ROUND((COLUMN()-2)/24,5),АТС!$A$41:$F$784,3)+'Иные услуги '!$C$5+'РСТ РСО-А'!$I$7+'РСТ РСО-А'!$F$9</f>
        <v>1142.71</v>
      </c>
      <c r="V24" s="118">
        <f>VLOOKUP($A24+ROUND((COLUMN()-2)/24,5),АТС!$A$41:$F$784,3)+'Иные услуги '!$C$5+'РСТ РСО-А'!$I$7+'РСТ РСО-А'!$F$9</f>
        <v>1104.92</v>
      </c>
      <c r="W24" s="118">
        <f>VLOOKUP($A24+ROUND((COLUMN()-2)/24,5),АТС!$A$41:$F$784,3)+'Иные услуги '!$C$5+'РСТ РСО-А'!$I$7+'РСТ РСО-А'!$F$9</f>
        <v>1118.45</v>
      </c>
      <c r="X24" s="118">
        <f>VLOOKUP($A24+ROUND((COLUMN()-2)/24,5),АТС!$A$41:$F$784,3)+'Иные услуги '!$C$5+'РСТ РСО-А'!$I$7+'РСТ РСО-А'!$F$9</f>
        <v>1330.72</v>
      </c>
      <c r="Y24" s="118">
        <f>VLOOKUP($A24+ROUND((COLUMN()-2)/24,5),АТС!$A$41:$F$784,3)+'Иные услуги '!$C$5+'РСТ РСО-А'!$I$7+'РСТ РСО-А'!$F$9</f>
        <v>1165.1499999999999</v>
      </c>
    </row>
    <row r="25" spans="1:25" x14ac:dyDescent="0.2">
      <c r="A25" s="66">
        <f t="shared" si="0"/>
        <v>43384</v>
      </c>
      <c r="B25" s="118">
        <f>VLOOKUP($A25+ROUND((COLUMN()-2)/24,5),АТС!$A$41:$F$784,3)+'Иные услуги '!$C$5+'РСТ РСО-А'!$I$7+'РСТ РСО-А'!$F$9</f>
        <v>1049.23</v>
      </c>
      <c r="C25" s="118">
        <f>VLOOKUP($A25+ROUND((COLUMN()-2)/24,5),АТС!$A$41:$F$784,3)+'Иные услуги '!$C$5+'РСТ РСО-А'!$I$7+'РСТ РСО-А'!$F$9</f>
        <v>1071.92</v>
      </c>
      <c r="D25" s="118">
        <f>VLOOKUP($A25+ROUND((COLUMN()-2)/24,5),АТС!$A$41:$F$784,3)+'Иные услуги '!$C$5+'РСТ РСО-А'!$I$7+'РСТ РСО-А'!$F$9</f>
        <v>1111.79</v>
      </c>
      <c r="E25" s="118">
        <f>VLOOKUP($A25+ROUND((COLUMN()-2)/24,5),АТС!$A$41:$F$784,3)+'Иные услуги '!$C$5+'РСТ РСО-А'!$I$7+'РСТ РСО-А'!$F$9</f>
        <v>1133.3399999999999</v>
      </c>
      <c r="F25" s="118">
        <f>VLOOKUP($A25+ROUND((COLUMN()-2)/24,5),АТС!$A$41:$F$784,3)+'Иные услуги '!$C$5+'РСТ РСО-А'!$I$7+'РСТ РСО-А'!$F$9</f>
        <v>1112.3499999999999</v>
      </c>
      <c r="G25" s="118">
        <f>VLOOKUP($A25+ROUND((COLUMN()-2)/24,5),АТС!$A$41:$F$784,3)+'Иные услуги '!$C$5+'РСТ РСО-А'!$I$7+'РСТ РСО-А'!$F$9</f>
        <v>1086.29</v>
      </c>
      <c r="H25" s="118">
        <f>VLOOKUP($A25+ROUND((COLUMN()-2)/24,5),АТС!$A$41:$F$784,3)+'Иные услуги '!$C$5+'РСТ РСО-А'!$I$7+'РСТ РСО-А'!$F$9</f>
        <v>1131.22</v>
      </c>
      <c r="I25" s="118">
        <f>VLOOKUP($A25+ROUND((COLUMN()-2)/24,5),АТС!$A$41:$F$784,3)+'Иные услуги '!$C$5+'РСТ РСО-А'!$I$7+'РСТ РСО-А'!$F$9</f>
        <v>1129.1599999999999</v>
      </c>
      <c r="J25" s="118">
        <f>VLOOKUP($A25+ROUND((COLUMN()-2)/24,5),АТС!$A$41:$F$784,3)+'Иные услуги '!$C$5+'РСТ РСО-А'!$I$7+'РСТ РСО-А'!$F$9</f>
        <v>1152.57</v>
      </c>
      <c r="K25" s="118">
        <f>VLOOKUP($A25+ROUND((COLUMN()-2)/24,5),АТС!$A$41:$F$784,3)+'Иные услуги '!$C$5+'РСТ РСО-А'!$I$7+'РСТ РСО-А'!$F$9</f>
        <v>1086.17</v>
      </c>
      <c r="L25" s="118">
        <f>VLOOKUP($A25+ROUND((COLUMN()-2)/24,5),АТС!$A$41:$F$784,3)+'Иные услуги '!$C$5+'РСТ РСО-А'!$I$7+'РСТ РСО-А'!$F$9</f>
        <v>1086.32</v>
      </c>
      <c r="M25" s="118">
        <f>VLOOKUP($A25+ROUND((COLUMN()-2)/24,5),АТС!$A$41:$F$784,3)+'Иные услуги '!$C$5+'РСТ РСО-А'!$I$7+'РСТ РСО-А'!$F$9</f>
        <v>1086.06</v>
      </c>
      <c r="N25" s="118">
        <f>VLOOKUP($A25+ROUND((COLUMN()-2)/24,5),АТС!$A$41:$F$784,3)+'Иные услуги '!$C$5+'РСТ РСО-А'!$I$7+'РСТ РСО-А'!$F$9</f>
        <v>1118.19</v>
      </c>
      <c r="O25" s="118">
        <f>VLOOKUP($A25+ROUND((COLUMN()-2)/24,5),АТС!$A$41:$F$784,3)+'Иные услуги '!$C$5+'РСТ РСО-А'!$I$7+'РСТ РСО-А'!$F$9</f>
        <v>1085.71</v>
      </c>
      <c r="P25" s="118">
        <f>VLOOKUP($A25+ROUND((COLUMN()-2)/24,5),АТС!$A$41:$F$784,3)+'Иные услуги '!$C$5+'РСТ РСО-А'!$I$7+'РСТ РСО-А'!$F$9</f>
        <v>1085.74</v>
      </c>
      <c r="Q25" s="118">
        <f>VLOOKUP($A25+ROUND((COLUMN()-2)/24,5),АТС!$A$41:$F$784,3)+'Иные услуги '!$C$5+'РСТ РСО-А'!$I$7+'РСТ РСО-А'!$F$9</f>
        <v>1086.2</v>
      </c>
      <c r="R25" s="118">
        <f>VLOOKUP($A25+ROUND((COLUMN()-2)/24,5),АТС!$A$41:$F$784,3)+'Иные услуги '!$C$5+'РСТ РСО-А'!$I$7+'РСТ РСО-А'!$F$9</f>
        <v>1152.8499999999999</v>
      </c>
      <c r="S25" s="118">
        <f>VLOOKUP($A25+ROUND((COLUMN()-2)/24,5),АТС!$A$41:$F$784,3)+'Иные услуги '!$C$5+'РСТ РСО-А'!$I$7+'РСТ РСО-А'!$F$9</f>
        <v>1087.7</v>
      </c>
      <c r="T25" s="118">
        <f>VLOOKUP($A25+ROUND((COLUMN()-2)/24,5),АТС!$A$41:$F$784,3)+'Иные услуги '!$C$5+'РСТ РСО-А'!$I$7+'РСТ РСО-А'!$F$9</f>
        <v>1192.3599999999999</v>
      </c>
      <c r="U25" s="118">
        <f>VLOOKUP($A25+ROUND((COLUMN()-2)/24,5),АТС!$A$41:$F$784,3)+'Иные услуги '!$C$5+'РСТ РСО-А'!$I$7+'РСТ РСО-А'!$F$9</f>
        <v>1096.31</v>
      </c>
      <c r="V25" s="118">
        <f>VLOOKUP($A25+ROUND((COLUMN()-2)/24,5),АТС!$A$41:$F$784,3)+'Иные услуги '!$C$5+'РСТ РСО-А'!$I$7+'РСТ РСО-А'!$F$9</f>
        <v>1098.25</v>
      </c>
      <c r="W25" s="118">
        <f>VLOOKUP($A25+ROUND((COLUMN()-2)/24,5),АТС!$A$41:$F$784,3)+'Иные услуги '!$C$5+'РСТ РСО-А'!$I$7+'РСТ РСО-А'!$F$9</f>
        <v>1115.43</v>
      </c>
      <c r="X25" s="118">
        <f>VLOOKUP($A25+ROUND((COLUMN()-2)/24,5),АТС!$A$41:$F$784,3)+'Иные услуги '!$C$5+'РСТ РСО-А'!$I$7+'РСТ РСО-А'!$F$9</f>
        <v>1328.17</v>
      </c>
      <c r="Y25" s="118">
        <f>VLOOKUP($A25+ROUND((COLUMN()-2)/24,5),АТС!$A$41:$F$784,3)+'Иные услуги '!$C$5+'РСТ РСО-А'!$I$7+'РСТ РСО-А'!$F$9</f>
        <v>1164.25</v>
      </c>
    </row>
    <row r="26" spans="1:25" x14ac:dyDescent="0.2">
      <c r="A26" s="66">
        <f t="shared" si="0"/>
        <v>43385</v>
      </c>
      <c r="B26" s="118">
        <f>VLOOKUP($A26+ROUND((COLUMN()-2)/24,5),АТС!$A$41:$F$784,3)+'Иные услуги '!$C$5+'РСТ РСО-А'!$I$7+'РСТ РСО-А'!$F$9</f>
        <v>1058.8699999999999</v>
      </c>
      <c r="C26" s="118">
        <f>VLOOKUP($A26+ROUND((COLUMN()-2)/24,5),АТС!$A$41:$F$784,3)+'Иные услуги '!$C$5+'РСТ РСО-А'!$I$7+'РСТ РСО-А'!$F$9</f>
        <v>1057.52</v>
      </c>
      <c r="D26" s="118">
        <f>VLOOKUP($A26+ROUND((COLUMN()-2)/24,5),АТС!$A$41:$F$784,3)+'Иные услуги '!$C$5+'РСТ РСО-А'!$I$7+'РСТ РСО-А'!$F$9</f>
        <v>1095.51</v>
      </c>
      <c r="E26" s="118">
        <f>VLOOKUP($A26+ROUND((COLUMN()-2)/24,5),АТС!$A$41:$F$784,3)+'Иные услуги '!$C$5+'РСТ РСО-А'!$I$7+'РСТ РСО-А'!$F$9</f>
        <v>1116.49</v>
      </c>
      <c r="F26" s="118">
        <f>VLOOKUP($A26+ROUND((COLUMN()-2)/24,5),АТС!$A$41:$F$784,3)+'Иные услуги '!$C$5+'РСТ РСО-А'!$I$7+'РСТ РСО-А'!$F$9</f>
        <v>1097.52</v>
      </c>
      <c r="G26" s="118">
        <f>VLOOKUP($A26+ROUND((COLUMN()-2)/24,5),АТС!$A$41:$F$784,3)+'Иные услуги '!$C$5+'РСТ РСО-А'!$I$7+'РСТ РСО-А'!$F$9</f>
        <v>1073.42</v>
      </c>
      <c r="H26" s="118">
        <f>VLOOKUP($A26+ROUND((COLUMN()-2)/24,5),АТС!$A$41:$F$784,3)+'Иные услуги '!$C$5+'РСТ РСО-А'!$I$7+'РСТ РСО-А'!$F$9</f>
        <v>1077.94</v>
      </c>
      <c r="I26" s="118">
        <f>VLOOKUP($A26+ROUND((COLUMN()-2)/24,5),АТС!$A$41:$F$784,3)+'Иные услуги '!$C$5+'РСТ РСО-А'!$I$7+'РСТ РСО-А'!$F$9</f>
        <v>1121.08</v>
      </c>
      <c r="J26" s="118">
        <f>VLOOKUP($A26+ROUND((COLUMN()-2)/24,5),АТС!$A$41:$F$784,3)+'Иные услуги '!$C$5+'РСТ РСО-А'!$I$7+'РСТ РСО-А'!$F$9</f>
        <v>1151.0999999999999</v>
      </c>
      <c r="K26" s="118">
        <f>VLOOKUP($A26+ROUND((COLUMN()-2)/24,5),АТС!$A$41:$F$784,3)+'Иные услуги '!$C$5+'РСТ РСО-А'!$I$7+'РСТ РСО-А'!$F$9</f>
        <v>1087.67</v>
      </c>
      <c r="L26" s="118">
        <f>VLOOKUP($A26+ROUND((COLUMN()-2)/24,5),АТС!$A$41:$F$784,3)+'Иные услуги '!$C$5+'РСТ РСО-А'!$I$7+'РСТ РСО-А'!$F$9</f>
        <v>1164.82</v>
      </c>
      <c r="M26" s="118">
        <f>VLOOKUP($A26+ROUND((COLUMN()-2)/24,5),АТС!$A$41:$F$784,3)+'Иные услуги '!$C$5+'РСТ РСО-А'!$I$7+'РСТ РСО-А'!$F$9</f>
        <v>1164.2</v>
      </c>
      <c r="N26" s="118">
        <f>VLOOKUP($A26+ROUND((COLUMN()-2)/24,5),АТС!$A$41:$F$784,3)+'Иные услуги '!$C$5+'РСТ РСО-А'!$I$7+'РСТ РСО-А'!$F$9</f>
        <v>1107.07</v>
      </c>
      <c r="O26" s="118">
        <f>VLOOKUP($A26+ROUND((COLUMN()-2)/24,5),АТС!$A$41:$F$784,3)+'Иные услуги '!$C$5+'РСТ РСО-А'!$I$7+'РСТ РСО-А'!$F$9</f>
        <v>1124.24</v>
      </c>
      <c r="P26" s="118">
        <f>VLOOKUP($A26+ROUND((COLUMN()-2)/24,5),АТС!$A$41:$F$784,3)+'Иные услуги '!$C$5+'РСТ РСО-А'!$I$7+'РСТ РСО-А'!$F$9</f>
        <v>1124.47</v>
      </c>
      <c r="Q26" s="118">
        <f>VLOOKUP($A26+ROUND((COLUMN()-2)/24,5),АТС!$A$41:$F$784,3)+'Иные услуги '!$C$5+'РСТ РСО-А'!$I$7+'РСТ РСО-А'!$F$9</f>
        <v>1126.42</v>
      </c>
      <c r="R26" s="118">
        <f>VLOOKUP($A26+ROUND((COLUMN()-2)/24,5),АТС!$A$41:$F$784,3)+'Иные услуги '!$C$5+'РСТ РСО-А'!$I$7+'РСТ РСО-А'!$F$9</f>
        <v>1084.77</v>
      </c>
      <c r="S26" s="118">
        <f>VLOOKUP($A26+ROUND((COLUMN()-2)/24,5),АТС!$A$41:$F$784,3)+'Иные услуги '!$C$5+'РСТ РСО-А'!$I$7+'РСТ РСО-А'!$F$9</f>
        <v>1076.18</v>
      </c>
      <c r="T26" s="118">
        <f>VLOOKUP($A26+ROUND((COLUMN()-2)/24,5),АТС!$A$41:$F$784,3)+'Иные услуги '!$C$5+'РСТ РСО-А'!$I$7+'РСТ РСО-А'!$F$9</f>
        <v>1209.23</v>
      </c>
      <c r="U26" s="118">
        <f>VLOOKUP($A26+ROUND((COLUMN()-2)/24,5),АТС!$A$41:$F$784,3)+'Иные услуги '!$C$5+'РСТ РСО-А'!$I$7+'РСТ РСО-А'!$F$9</f>
        <v>1124.48</v>
      </c>
      <c r="V26" s="118">
        <f>VLOOKUP($A26+ROUND((COLUMN()-2)/24,5),АТС!$A$41:$F$784,3)+'Иные услуги '!$C$5+'РСТ РСО-А'!$I$7+'РСТ РСО-А'!$F$9</f>
        <v>1077.3899999999999</v>
      </c>
      <c r="W26" s="118">
        <f>VLOOKUP($A26+ROUND((COLUMN()-2)/24,5),АТС!$A$41:$F$784,3)+'Иные услуги '!$C$5+'РСТ РСО-А'!$I$7+'РСТ РСО-А'!$F$9</f>
        <v>1098.3599999999999</v>
      </c>
      <c r="X26" s="118">
        <f>VLOOKUP($A26+ROUND((COLUMN()-2)/24,5),АТС!$A$41:$F$784,3)+'Иные услуги '!$C$5+'РСТ РСО-А'!$I$7+'РСТ РСО-А'!$F$9</f>
        <v>1297.3999999999999</v>
      </c>
      <c r="Y26" s="118">
        <f>VLOOKUP($A26+ROUND((COLUMN()-2)/24,5),АТС!$A$41:$F$784,3)+'Иные услуги '!$C$5+'РСТ РСО-А'!$I$7+'РСТ РСО-А'!$F$9</f>
        <v>1200.58</v>
      </c>
    </row>
    <row r="27" spans="1:25" x14ac:dyDescent="0.2">
      <c r="A27" s="66">
        <f t="shared" si="0"/>
        <v>43386</v>
      </c>
      <c r="B27" s="118">
        <f>VLOOKUP($A27+ROUND((COLUMN()-2)/24,5),АТС!$A$41:$F$784,3)+'Иные услуги '!$C$5+'РСТ РСО-А'!$I$7+'РСТ РСО-А'!$F$9</f>
        <v>1070.57</v>
      </c>
      <c r="C27" s="118">
        <f>VLOOKUP($A27+ROUND((COLUMN()-2)/24,5),АТС!$A$41:$F$784,3)+'Иные услуги '!$C$5+'РСТ РСО-А'!$I$7+'РСТ РСО-А'!$F$9</f>
        <v>1104.8799999999999</v>
      </c>
      <c r="D27" s="118">
        <f>VLOOKUP($A27+ROUND((COLUMN()-2)/24,5),АТС!$A$41:$F$784,3)+'Иные услуги '!$C$5+'РСТ РСО-А'!$I$7+'РСТ РСО-А'!$F$9</f>
        <v>1119.93</v>
      </c>
      <c r="E27" s="118">
        <f>VLOOKUP($A27+ROUND((COLUMN()-2)/24,5),АТС!$A$41:$F$784,3)+'Иные услуги '!$C$5+'РСТ РСО-А'!$I$7+'РСТ РСО-А'!$F$9</f>
        <v>1141.74</v>
      </c>
      <c r="F27" s="118">
        <f>VLOOKUP($A27+ROUND((COLUMN()-2)/24,5),АТС!$A$41:$F$784,3)+'Иные услуги '!$C$5+'РСТ РСО-А'!$I$7+'РСТ РСО-А'!$F$9</f>
        <v>1141.03</v>
      </c>
      <c r="G27" s="118">
        <f>VLOOKUP($A27+ROUND((COLUMN()-2)/24,5),АТС!$A$41:$F$784,3)+'Иные услуги '!$C$5+'РСТ РСО-А'!$I$7+'РСТ РСО-А'!$F$9</f>
        <v>1103.02</v>
      </c>
      <c r="H27" s="118">
        <f>VLOOKUP($A27+ROUND((COLUMN()-2)/24,5),АТС!$A$41:$F$784,3)+'Иные услуги '!$C$5+'РСТ РСО-А'!$I$7+'РСТ РСО-А'!$F$9</f>
        <v>1178.3799999999999</v>
      </c>
      <c r="I27" s="118">
        <f>VLOOKUP($A27+ROUND((COLUMN()-2)/24,5),АТС!$A$41:$F$784,3)+'Иные услуги '!$C$5+'РСТ РСО-А'!$I$7+'РСТ РСО-А'!$F$9</f>
        <v>1087.3799999999999</v>
      </c>
      <c r="J27" s="118">
        <f>VLOOKUP($A27+ROUND((COLUMN()-2)/24,5),АТС!$A$41:$F$784,3)+'Иные услуги '!$C$5+'РСТ РСО-А'!$I$7+'РСТ РСО-А'!$F$9</f>
        <v>1226.3</v>
      </c>
      <c r="K27" s="118">
        <f>VLOOKUP($A27+ROUND((COLUMN()-2)/24,5),АТС!$A$41:$F$784,3)+'Иные услуги '!$C$5+'РСТ РСО-А'!$I$7+'РСТ РСО-А'!$F$9</f>
        <v>1149.51</v>
      </c>
      <c r="L27" s="118">
        <f>VLOOKUP($A27+ROUND((COLUMN()-2)/24,5),АТС!$A$41:$F$784,3)+'Иные услуги '!$C$5+'РСТ РСО-А'!$I$7+'РСТ РСО-А'!$F$9</f>
        <v>1148.8799999999999</v>
      </c>
      <c r="M27" s="118">
        <f>VLOOKUP($A27+ROUND((COLUMN()-2)/24,5),АТС!$A$41:$F$784,3)+'Иные услуги '!$C$5+'РСТ РСО-А'!$I$7+'РСТ РСО-А'!$F$9</f>
        <v>1148.01</v>
      </c>
      <c r="N27" s="118">
        <f>VLOOKUP($A27+ROUND((COLUMN()-2)/24,5),АТС!$A$41:$F$784,3)+'Иные услуги '!$C$5+'РСТ РСО-А'!$I$7+'РСТ РСО-А'!$F$9</f>
        <v>1184.96</v>
      </c>
      <c r="O27" s="118">
        <f>VLOOKUP($A27+ROUND((COLUMN()-2)/24,5),АТС!$A$41:$F$784,3)+'Иные услуги '!$C$5+'РСТ РСО-А'!$I$7+'РСТ РСО-А'!$F$9</f>
        <v>1184.77</v>
      </c>
      <c r="P27" s="118">
        <f>VLOOKUP($A27+ROUND((COLUMN()-2)/24,5),АТС!$A$41:$F$784,3)+'Иные услуги '!$C$5+'РСТ РСО-А'!$I$7+'РСТ РСО-А'!$F$9</f>
        <v>1185.01</v>
      </c>
      <c r="Q27" s="118">
        <f>VLOOKUP($A27+ROUND((COLUMN()-2)/24,5),АТС!$A$41:$F$784,3)+'Иные услуги '!$C$5+'РСТ РСО-А'!$I$7+'РСТ РСО-А'!$F$9</f>
        <v>1183.97</v>
      </c>
      <c r="R27" s="118">
        <f>VLOOKUP($A27+ROUND((COLUMN()-2)/24,5),АТС!$A$41:$F$784,3)+'Иные услуги '!$C$5+'РСТ РСО-А'!$I$7+'РСТ РСО-А'!$F$9</f>
        <v>1147.29</v>
      </c>
      <c r="S27" s="118">
        <f>VLOOKUP($A27+ROUND((COLUMN()-2)/24,5),АТС!$A$41:$F$784,3)+'Иные услуги '!$C$5+'РСТ РСО-А'!$I$7+'РСТ РСО-А'!$F$9</f>
        <v>1071.23</v>
      </c>
      <c r="T27" s="118">
        <f>VLOOKUP($A27+ROUND((COLUMN()-2)/24,5),АТС!$A$41:$F$784,3)+'Иные услуги '!$C$5+'РСТ РСО-А'!$I$7+'РСТ РСО-А'!$F$9</f>
        <v>1168.1599999999999</v>
      </c>
      <c r="U27" s="118">
        <f>VLOOKUP($A27+ROUND((COLUMN()-2)/24,5),АТС!$A$41:$F$784,3)+'Иные услуги '!$C$5+'РСТ РСО-А'!$I$7+'РСТ РСО-А'!$F$9</f>
        <v>1088.8499999999999</v>
      </c>
      <c r="V27" s="118">
        <f>VLOOKUP($A27+ROUND((COLUMN()-2)/24,5),АТС!$A$41:$F$784,3)+'Иные услуги '!$C$5+'РСТ РСО-А'!$I$7+'РСТ РСО-А'!$F$9</f>
        <v>1087.6199999999999</v>
      </c>
      <c r="W27" s="118">
        <f>VLOOKUP($A27+ROUND((COLUMN()-2)/24,5),АТС!$A$41:$F$784,3)+'Иные услуги '!$C$5+'РСТ РСО-А'!$I$7+'РСТ РСО-А'!$F$9</f>
        <v>1103.07</v>
      </c>
      <c r="X27" s="118">
        <f>VLOOKUP($A27+ROUND((COLUMN()-2)/24,5),АТС!$A$41:$F$784,3)+'Иные услуги '!$C$5+'РСТ РСО-А'!$I$7+'РСТ РСО-А'!$F$9</f>
        <v>1310.94</v>
      </c>
      <c r="Y27" s="118">
        <f>VLOOKUP($A27+ROUND((COLUMN()-2)/24,5),АТС!$A$41:$F$784,3)+'Иные услуги '!$C$5+'РСТ РСО-А'!$I$7+'РСТ РСО-А'!$F$9</f>
        <v>1139.3899999999999</v>
      </c>
    </row>
    <row r="28" spans="1:25" x14ac:dyDescent="0.2">
      <c r="A28" s="66">
        <f t="shared" si="0"/>
        <v>43387</v>
      </c>
      <c r="B28" s="118">
        <f>VLOOKUP($A28+ROUND((COLUMN()-2)/24,5),АТС!$A$41:$F$784,3)+'Иные услуги '!$C$5+'РСТ РСО-А'!$I$7+'РСТ РСО-А'!$F$9</f>
        <v>1062.1399999999999</v>
      </c>
      <c r="C28" s="118">
        <f>VLOOKUP($A28+ROUND((COLUMN()-2)/24,5),АТС!$A$41:$F$784,3)+'Иные услуги '!$C$5+'РСТ РСО-А'!$I$7+'РСТ РСО-А'!$F$9</f>
        <v>1115.3599999999999</v>
      </c>
      <c r="D28" s="118">
        <f>VLOOKUP($A28+ROUND((COLUMN()-2)/24,5),АТС!$A$41:$F$784,3)+'Иные услуги '!$C$5+'РСТ РСО-А'!$I$7+'РСТ РСО-А'!$F$9</f>
        <v>1141.5</v>
      </c>
      <c r="E28" s="118">
        <f>VLOOKUP($A28+ROUND((COLUMN()-2)/24,5),АТС!$A$41:$F$784,3)+'Иные услуги '!$C$5+'РСТ РСО-А'!$I$7+'РСТ РСО-А'!$F$9</f>
        <v>1154.95</v>
      </c>
      <c r="F28" s="118">
        <f>VLOOKUP($A28+ROUND((COLUMN()-2)/24,5),АТС!$A$41:$F$784,3)+'Иные услуги '!$C$5+'РСТ РСО-А'!$I$7+'РСТ РСО-А'!$F$9</f>
        <v>1136.79</v>
      </c>
      <c r="G28" s="118">
        <f>VLOOKUP($A28+ROUND((COLUMN()-2)/24,5),АТС!$A$41:$F$784,3)+'Иные услуги '!$C$5+'РСТ РСО-А'!$I$7+'РСТ РСО-А'!$F$9</f>
        <v>1136.68</v>
      </c>
      <c r="H28" s="118">
        <f>VLOOKUP($A28+ROUND((COLUMN()-2)/24,5),АТС!$A$41:$F$784,3)+'Иные услуги '!$C$5+'РСТ РСО-А'!$I$7+'РСТ РСО-А'!$F$9</f>
        <v>1227.51</v>
      </c>
      <c r="I28" s="118">
        <f>VLOOKUP($A28+ROUND((COLUMN()-2)/24,5),АТС!$A$41:$F$784,3)+'Иные услуги '!$C$5+'РСТ РСО-А'!$I$7+'РСТ РСО-А'!$F$9</f>
        <v>1094.24</v>
      </c>
      <c r="J28" s="118">
        <f>VLOOKUP($A28+ROUND((COLUMN()-2)/24,5),АТС!$A$41:$F$784,3)+'Иные услуги '!$C$5+'РСТ РСО-А'!$I$7+'РСТ РСО-А'!$F$9</f>
        <v>1266.94</v>
      </c>
      <c r="K28" s="118">
        <f>VLOOKUP($A28+ROUND((COLUMN()-2)/24,5),АТС!$A$41:$F$784,3)+'Иные услуги '!$C$5+'РСТ РСО-А'!$I$7+'РСТ РСО-А'!$F$9</f>
        <v>1182.79</v>
      </c>
      <c r="L28" s="118">
        <f>VLOOKUP($A28+ROUND((COLUMN()-2)/24,5),АТС!$A$41:$F$784,3)+'Иные услуги '!$C$5+'РСТ РСО-А'!$I$7+'РСТ РСО-А'!$F$9</f>
        <v>1183.02</v>
      </c>
      <c r="M28" s="118">
        <f>VLOOKUP($A28+ROUND((COLUMN()-2)/24,5),АТС!$A$41:$F$784,3)+'Иные услуги '!$C$5+'РСТ РСО-А'!$I$7+'РСТ РСО-А'!$F$9</f>
        <v>1145.57</v>
      </c>
      <c r="N28" s="118">
        <f>VLOOKUP($A28+ROUND((COLUMN()-2)/24,5),АТС!$A$41:$F$784,3)+'Иные услуги '!$C$5+'РСТ РСО-А'!$I$7+'РСТ РСО-А'!$F$9</f>
        <v>1182.42</v>
      </c>
      <c r="O28" s="118">
        <f>VLOOKUP($A28+ROUND((COLUMN()-2)/24,5),АТС!$A$41:$F$784,3)+'Иные услуги '!$C$5+'РСТ РСО-А'!$I$7+'РСТ РСО-А'!$F$9</f>
        <v>1222.94</v>
      </c>
      <c r="P28" s="118">
        <f>VLOOKUP($A28+ROUND((COLUMN()-2)/24,5),АТС!$A$41:$F$784,3)+'Иные услуги '!$C$5+'РСТ РСО-А'!$I$7+'РСТ РСО-А'!$F$9</f>
        <v>1222.78</v>
      </c>
      <c r="Q28" s="118">
        <f>VLOOKUP($A28+ROUND((COLUMN()-2)/24,5),АТС!$A$41:$F$784,3)+'Иные услуги '!$C$5+'РСТ РСО-А'!$I$7+'РСТ РСО-А'!$F$9</f>
        <v>1222.72</v>
      </c>
      <c r="R28" s="118">
        <f>VLOOKUP($A28+ROUND((COLUMN()-2)/24,5),АТС!$A$41:$F$784,3)+'Иные услуги '!$C$5+'РСТ РСО-А'!$I$7+'РСТ РСО-А'!$F$9</f>
        <v>1182.51</v>
      </c>
      <c r="S28" s="118">
        <f>VLOOKUP($A28+ROUND((COLUMN()-2)/24,5),АТС!$A$41:$F$784,3)+'Иные услуги '!$C$5+'РСТ РСО-А'!$I$7+'РСТ РСО-А'!$F$9</f>
        <v>1081.74</v>
      </c>
      <c r="T28" s="118">
        <f>VLOOKUP($A28+ROUND((COLUMN()-2)/24,5),АТС!$A$41:$F$784,3)+'Иные услуги '!$C$5+'РСТ РСО-А'!$I$7+'РСТ РСО-А'!$F$9</f>
        <v>1170.9099999999999</v>
      </c>
      <c r="U28" s="118">
        <f>VLOOKUP($A28+ROUND((COLUMN()-2)/24,5),АТС!$A$41:$F$784,3)+'Иные услуги '!$C$5+'РСТ РСО-А'!$I$7+'РСТ РСО-А'!$F$9</f>
        <v>1089.8</v>
      </c>
      <c r="V28" s="118">
        <f>VLOOKUP($A28+ROUND((COLUMN()-2)/24,5),АТС!$A$41:$F$784,3)+'Иные услуги '!$C$5+'РСТ РСО-А'!$I$7+'РСТ РСО-А'!$F$9</f>
        <v>1089.46</v>
      </c>
      <c r="W28" s="118">
        <f>VLOOKUP($A28+ROUND((COLUMN()-2)/24,5),АТС!$A$41:$F$784,3)+'Иные услуги '!$C$5+'РСТ РСО-А'!$I$7+'РСТ РСО-А'!$F$9</f>
        <v>1103.24</v>
      </c>
      <c r="X28" s="118">
        <f>VLOOKUP($A28+ROUND((COLUMN()-2)/24,5),АТС!$A$41:$F$784,3)+'Иные услуги '!$C$5+'РСТ РСО-А'!$I$7+'РСТ РСО-А'!$F$9</f>
        <v>1309.0999999999999</v>
      </c>
      <c r="Y28" s="118">
        <f>VLOOKUP($A28+ROUND((COLUMN()-2)/24,5),АТС!$A$41:$F$784,3)+'Иные услуги '!$C$5+'РСТ РСО-А'!$I$7+'РСТ РСО-А'!$F$9</f>
        <v>1139.99</v>
      </c>
    </row>
    <row r="29" spans="1:25" x14ac:dyDescent="0.2">
      <c r="A29" s="66">
        <f t="shared" si="0"/>
        <v>43388</v>
      </c>
      <c r="B29" s="118">
        <f>VLOOKUP($A29+ROUND((COLUMN()-2)/24,5),АТС!$A$41:$F$784,3)+'Иные услуги '!$C$5+'РСТ РСО-А'!$I$7+'РСТ РСО-А'!$F$9</f>
        <v>1064.1299999999999</v>
      </c>
      <c r="C29" s="118">
        <f>VLOOKUP($A29+ROUND((COLUMN()-2)/24,5),АТС!$A$41:$F$784,3)+'Иные услуги '!$C$5+'РСТ РСО-А'!$I$7+'РСТ РСО-А'!$F$9</f>
        <v>1102.94</v>
      </c>
      <c r="D29" s="118">
        <f>VLOOKUP($A29+ROUND((COLUMN()-2)/24,5),АТС!$A$41:$F$784,3)+'Иные услуги '!$C$5+'РСТ РСО-А'!$I$7+'РСТ РСО-А'!$F$9</f>
        <v>1116.76</v>
      </c>
      <c r="E29" s="118">
        <f>VLOOKUP($A29+ROUND((COLUMN()-2)/24,5),АТС!$A$41:$F$784,3)+'Иные услуги '!$C$5+'РСТ РСО-А'!$I$7+'РСТ РСО-А'!$F$9</f>
        <v>1138.58</v>
      </c>
      <c r="F29" s="118">
        <f>VLOOKUP($A29+ROUND((COLUMN()-2)/24,5),АТС!$A$41:$F$784,3)+'Иные услуги '!$C$5+'РСТ РСО-А'!$I$7+'РСТ РСО-А'!$F$9</f>
        <v>1138.21</v>
      </c>
      <c r="G29" s="118">
        <f>VLOOKUP($A29+ROUND((COLUMN()-2)/24,5),АТС!$A$41:$F$784,3)+'Иные услуги '!$C$5+'РСТ РСО-А'!$I$7+'РСТ РСО-А'!$F$9</f>
        <v>1101.94</v>
      </c>
      <c r="H29" s="118">
        <f>VLOOKUP($A29+ROUND((COLUMN()-2)/24,5),АТС!$A$41:$F$784,3)+'Иные услуги '!$C$5+'РСТ РСО-А'!$I$7+'РСТ РСО-А'!$F$9</f>
        <v>1177.3399999999999</v>
      </c>
      <c r="I29" s="118">
        <f>VLOOKUP($A29+ROUND((COLUMN()-2)/24,5),АТС!$A$41:$F$784,3)+'Иные услуги '!$C$5+'РСТ РСО-А'!$I$7+'РСТ РСО-А'!$F$9</f>
        <v>1058.7</v>
      </c>
      <c r="J29" s="118">
        <f>VLOOKUP($A29+ROUND((COLUMN()-2)/24,5),АТС!$A$41:$F$784,3)+'Иные услуги '!$C$5+'РСТ РСО-А'!$I$7+'РСТ РСО-А'!$F$9</f>
        <v>1186.07</v>
      </c>
      <c r="K29" s="118">
        <f>VLOOKUP($A29+ROUND((COLUMN()-2)/24,5),АТС!$A$41:$F$784,3)+'Иные услуги '!$C$5+'РСТ РСО-А'!$I$7+'РСТ РСО-А'!$F$9</f>
        <v>1114.96</v>
      </c>
      <c r="L29" s="118">
        <f>VLOOKUP($A29+ROUND((COLUMN()-2)/24,5),АТС!$A$41:$F$784,3)+'Иные услуги '!$C$5+'РСТ РСО-А'!$I$7+'РСТ РСО-А'!$F$9</f>
        <v>1114.8799999999999</v>
      </c>
      <c r="M29" s="118">
        <f>VLOOKUP($A29+ROUND((COLUMN()-2)/24,5),АТС!$A$41:$F$784,3)+'Иные услуги '!$C$5+'РСТ РСО-А'!$I$7+'РСТ РСО-А'!$F$9</f>
        <v>1114.18</v>
      </c>
      <c r="N29" s="118">
        <f>VLOOKUP($A29+ROUND((COLUMN()-2)/24,5),АТС!$A$41:$F$784,3)+'Иные услуги '!$C$5+'РСТ РСО-А'!$I$7+'РСТ РСО-А'!$F$9</f>
        <v>1148.3699999999999</v>
      </c>
      <c r="O29" s="118">
        <f>VLOOKUP($A29+ROUND((COLUMN()-2)/24,5),АТС!$A$41:$F$784,3)+'Иные услуги '!$C$5+'РСТ РСО-А'!$I$7+'РСТ РСО-А'!$F$9</f>
        <v>1162.8899999999999</v>
      </c>
      <c r="P29" s="118">
        <f>VLOOKUP($A29+ROUND((COLUMN()-2)/24,5),АТС!$A$41:$F$784,3)+'Иные услуги '!$C$5+'РСТ РСО-А'!$I$7+'РСТ РСО-А'!$F$9</f>
        <v>1162.96</v>
      </c>
      <c r="Q29" s="118">
        <f>VLOOKUP($A29+ROUND((COLUMN()-2)/24,5),АТС!$A$41:$F$784,3)+'Иные услуги '!$C$5+'РСТ РСО-А'!$I$7+'РСТ РСО-А'!$F$9</f>
        <v>1148.33</v>
      </c>
      <c r="R29" s="118">
        <f>VLOOKUP($A29+ROUND((COLUMN()-2)/24,5),АТС!$A$41:$F$784,3)+'Иные услуги '!$C$5+'РСТ РСО-А'!$I$7+'РСТ РСО-А'!$F$9</f>
        <v>1113.92</v>
      </c>
      <c r="S29" s="118">
        <f>VLOOKUP($A29+ROUND((COLUMN()-2)/24,5),АТС!$A$41:$F$784,3)+'Иные услуги '!$C$5+'РСТ РСО-А'!$I$7+'РСТ РСО-А'!$F$9</f>
        <v>1068.68</v>
      </c>
      <c r="T29" s="118">
        <f>VLOOKUP($A29+ROUND((COLUMN()-2)/24,5),АТС!$A$41:$F$784,3)+'Иные услуги '!$C$5+'РСТ РСО-А'!$I$7+'РСТ РСО-А'!$F$9</f>
        <v>1163.97</v>
      </c>
      <c r="U29" s="118">
        <f>VLOOKUP($A29+ROUND((COLUMN()-2)/24,5),АТС!$A$41:$F$784,3)+'Иные услуги '!$C$5+'РСТ РСО-А'!$I$7+'РСТ РСО-А'!$F$9</f>
        <v>1072.17</v>
      </c>
      <c r="V29" s="118">
        <f>VLOOKUP($A29+ROUND((COLUMN()-2)/24,5),АТС!$A$41:$F$784,3)+'Иные услуги '!$C$5+'РСТ РСО-А'!$I$7+'РСТ РСО-А'!$F$9</f>
        <v>1087.6499999999999</v>
      </c>
      <c r="W29" s="118">
        <f>VLOOKUP($A29+ROUND((COLUMN()-2)/24,5),АТС!$A$41:$F$784,3)+'Иные услуги '!$C$5+'РСТ РСО-А'!$I$7+'РСТ РСО-А'!$F$9</f>
        <v>1104.19</v>
      </c>
      <c r="X29" s="118">
        <f>VLOOKUP($A29+ROUND((COLUMN()-2)/24,5),АТС!$A$41:$F$784,3)+'Иные услуги '!$C$5+'РСТ РСО-А'!$I$7+'РСТ РСО-А'!$F$9</f>
        <v>1312.36</v>
      </c>
      <c r="Y29" s="118">
        <f>VLOOKUP($A29+ROUND((COLUMN()-2)/24,5),АТС!$A$41:$F$784,3)+'Иные услуги '!$C$5+'РСТ РСО-А'!$I$7+'РСТ РСО-А'!$F$9</f>
        <v>1149.81</v>
      </c>
    </row>
    <row r="30" spans="1:25" x14ac:dyDescent="0.2">
      <c r="A30" s="66">
        <f t="shared" si="0"/>
        <v>43389</v>
      </c>
      <c r="B30" s="118">
        <f>VLOOKUP($A30+ROUND((COLUMN()-2)/24,5),АТС!$A$41:$F$784,3)+'Иные услуги '!$C$5+'РСТ РСО-А'!$I$7+'РСТ РСО-А'!$F$9</f>
        <v>1047.81</v>
      </c>
      <c r="C30" s="118">
        <f>VLOOKUP($A30+ROUND((COLUMN()-2)/24,5),АТС!$A$41:$F$784,3)+'Иные услуги '!$C$5+'РСТ РСО-А'!$I$7+'РСТ РСО-А'!$F$9</f>
        <v>1075.6199999999999</v>
      </c>
      <c r="D30" s="118">
        <f>VLOOKUP($A30+ROUND((COLUMN()-2)/24,5),АТС!$A$41:$F$784,3)+'Иные услуги '!$C$5+'РСТ РСО-А'!$I$7+'РСТ РСО-А'!$F$9</f>
        <v>1110.57</v>
      </c>
      <c r="E30" s="118">
        <f>VLOOKUP($A30+ROUND((COLUMN()-2)/24,5),АТС!$A$41:$F$784,3)+'Иные услуги '!$C$5+'РСТ РСО-А'!$I$7+'РСТ РСО-А'!$F$9</f>
        <v>1132.22</v>
      </c>
      <c r="F30" s="118">
        <f>VLOOKUP($A30+ROUND((COLUMN()-2)/24,5),АТС!$A$41:$F$784,3)+'Иные услуги '!$C$5+'РСТ РСО-А'!$I$7+'РСТ РСО-А'!$F$9</f>
        <v>1132.0899999999999</v>
      </c>
      <c r="G30" s="118">
        <f>VLOOKUP($A30+ROUND((COLUMN()-2)/24,5),АТС!$A$41:$F$784,3)+'Иные услуги '!$C$5+'РСТ РСО-А'!$I$7+'РСТ РСО-А'!$F$9</f>
        <v>1099.06</v>
      </c>
      <c r="H30" s="118">
        <f>VLOOKUP($A30+ROUND((COLUMN()-2)/24,5),АТС!$A$41:$F$784,3)+'Иные услуги '!$C$5+'РСТ РСО-А'!$I$7+'РСТ РСО-А'!$F$9</f>
        <v>1175.47</v>
      </c>
      <c r="I30" s="118">
        <f>VLOOKUP($A30+ROUND((COLUMN()-2)/24,5),АТС!$A$41:$F$784,3)+'Иные услуги '!$C$5+'РСТ РСО-А'!$I$7+'РСТ РСО-А'!$F$9</f>
        <v>1058.3699999999999</v>
      </c>
      <c r="J30" s="118">
        <f>VLOOKUP($A30+ROUND((COLUMN()-2)/24,5),АТС!$A$41:$F$784,3)+'Иные услуги '!$C$5+'РСТ РСО-А'!$I$7+'РСТ РСО-А'!$F$9</f>
        <v>1185.6599999999999</v>
      </c>
      <c r="K30" s="118">
        <f>VLOOKUP($A30+ROUND((COLUMN()-2)/24,5),АТС!$A$41:$F$784,3)+'Иные услуги '!$C$5+'РСТ РСО-А'!$I$7+'РСТ РСО-А'!$F$9</f>
        <v>1114.52</v>
      </c>
      <c r="L30" s="118">
        <f>VLOOKUP($A30+ROUND((COLUMN()-2)/24,5),АТС!$A$41:$F$784,3)+'Иные услуги '!$C$5+'РСТ РСО-А'!$I$7+'РСТ РСО-А'!$F$9</f>
        <v>1114.3399999999999</v>
      </c>
      <c r="M30" s="118">
        <f>VLOOKUP($A30+ROUND((COLUMN()-2)/24,5),АТС!$A$41:$F$784,3)+'Иные услуги '!$C$5+'РСТ РСО-А'!$I$7+'РСТ РСО-А'!$F$9</f>
        <v>1113.92</v>
      </c>
      <c r="N30" s="118">
        <f>VLOOKUP($A30+ROUND((COLUMN()-2)/24,5),АТС!$A$41:$F$784,3)+'Иные услуги '!$C$5+'РСТ РСО-А'!$I$7+'РСТ РСО-А'!$F$9</f>
        <v>1148.1199999999999</v>
      </c>
      <c r="O30" s="118">
        <f>VLOOKUP($A30+ROUND((COLUMN()-2)/24,5),АТС!$A$41:$F$784,3)+'Иные услуги '!$C$5+'РСТ РСО-А'!$I$7+'РСТ РСО-А'!$F$9</f>
        <v>1148.1599999999999</v>
      </c>
      <c r="P30" s="118">
        <f>VLOOKUP($A30+ROUND((COLUMN()-2)/24,5),АТС!$A$41:$F$784,3)+'Иные услуги '!$C$5+'РСТ РСО-А'!$I$7+'РСТ РСО-А'!$F$9</f>
        <v>1148.22</v>
      </c>
      <c r="Q30" s="118">
        <f>VLOOKUP($A30+ROUND((COLUMN()-2)/24,5),АТС!$A$41:$F$784,3)+'Иные услуги '!$C$5+'РСТ РСО-А'!$I$7+'РСТ РСО-А'!$F$9</f>
        <v>1148.3699999999999</v>
      </c>
      <c r="R30" s="118">
        <f>VLOOKUP($A30+ROUND((COLUMN()-2)/24,5),АТС!$A$41:$F$784,3)+'Иные услуги '!$C$5+'РСТ РСО-А'!$I$7+'РСТ РСО-А'!$F$9</f>
        <v>1113.51</v>
      </c>
      <c r="S30" s="118">
        <f>VLOOKUP($A30+ROUND((COLUMN()-2)/24,5),АТС!$A$41:$F$784,3)+'Иные услуги '!$C$5+'РСТ РСО-А'!$I$7+'РСТ РСО-А'!$F$9</f>
        <v>1071.3799999999999</v>
      </c>
      <c r="T30" s="118">
        <f>VLOOKUP($A30+ROUND((COLUMN()-2)/24,5),АТС!$A$41:$F$784,3)+'Иные услуги '!$C$5+'РСТ РСО-А'!$I$7+'РСТ РСО-А'!$F$9</f>
        <v>1148.7</v>
      </c>
      <c r="U30" s="118">
        <f>VLOOKUP($A30+ROUND((COLUMN()-2)/24,5),АТС!$A$41:$F$784,3)+'Иные услуги '!$C$5+'РСТ РСО-А'!$I$7+'РСТ РСО-А'!$F$9</f>
        <v>1071.08</v>
      </c>
      <c r="V30" s="118">
        <f>VLOOKUP($A30+ROUND((COLUMN()-2)/24,5),АТС!$A$41:$F$784,3)+'Иные услуги '!$C$5+'РСТ РСО-А'!$I$7+'РСТ РСО-А'!$F$9</f>
        <v>1087.79</v>
      </c>
      <c r="W30" s="118">
        <f>VLOOKUP($A30+ROUND((COLUMN()-2)/24,5),АТС!$A$41:$F$784,3)+'Иные услуги '!$C$5+'РСТ РСО-А'!$I$7+'РСТ РСО-А'!$F$9</f>
        <v>1104.0999999999999</v>
      </c>
      <c r="X30" s="118">
        <f>VLOOKUP($A30+ROUND((COLUMN()-2)/24,5),АТС!$A$41:$F$784,3)+'Иные услуги '!$C$5+'РСТ РСО-А'!$I$7+'РСТ РСО-А'!$F$9</f>
        <v>1312.78</v>
      </c>
      <c r="Y30" s="118">
        <f>VLOOKUP($A30+ROUND((COLUMN()-2)/24,5),АТС!$A$41:$F$784,3)+'Иные услуги '!$C$5+'РСТ РСО-А'!$I$7+'РСТ РСО-А'!$F$9</f>
        <v>1141.68</v>
      </c>
    </row>
    <row r="31" spans="1:25" x14ac:dyDescent="0.2">
      <c r="A31" s="66">
        <f t="shared" si="0"/>
        <v>43390</v>
      </c>
      <c r="B31" s="118">
        <f>VLOOKUP($A31+ROUND((COLUMN()-2)/24,5),АТС!$A$41:$F$784,3)+'Иные услуги '!$C$5+'РСТ РСО-А'!$I$7+'РСТ РСО-А'!$F$9</f>
        <v>1047.42</v>
      </c>
      <c r="C31" s="118">
        <f>VLOOKUP($A31+ROUND((COLUMN()-2)/24,5),АТС!$A$41:$F$784,3)+'Иные услуги '!$C$5+'РСТ РСО-А'!$I$7+'РСТ РСО-А'!$F$9</f>
        <v>1070.19</v>
      </c>
      <c r="D31" s="118">
        <f>VLOOKUP($A31+ROUND((COLUMN()-2)/24,5),АТС!$A$41:$F$784,3)+'Иные услуги '!$C$5+'РСТ РСО-А'!$I$7+'РСТ РСО-А'!$F$9</f>
        <v>1111.8399999999999</v>
      </c>
      <c r="E31" s="118">
        <f>VLOOKUP($A31+ROUND((COLUMN()-2)/24,5),АТС!$A$41:$F$784,3)+'Иные услуги '!$C$5+'РСТ РСО-А'!$I$7+'РСТ РСО-А'!$F$9</f>
        <v>1131.93</v>
      </c>
      <c r="F31" s="118">
        <f>VLOOKUP($A31+ROUND((COLUMN()-2)/24,5),АТС!$A$41:$F$784,3)+'Иные услуги '!$C$5+'РСТ РСО-А'!$I$7+'РСТ РСО-А'!$F$9</f>
        <v>1137.71</v>
      </c>
      <c r="G31" s="118">
        <f>VLOOKUP($A31+ROUND((COLUMN()-2)/24,5),АТС!$A$41:$F$784,3)+'Иные услуги '!$C$5+'РСТ РСО-А'!$I$7+'РСТ РСО-А'!$F$9</f>
        <v>1101.81</v>
      </c>
      <c r="H31" s="118">
        <f>VLOOKUP($A31+ROUND((COLUMN()-2)/24,5),АТС!$A$41:$F$784,3)+'Иные услуги '!$C$5+'РСТ РСО-А'!$I$7+'РСТ РСО-А'!$F$9</f>
        <v>1104.17</v>
      </c>
      <c r="I31" s="118">
        <f>VLOOKUP($A31+ROUND((COLUMN()-2)/24,5),АТС!$A$41:$F$784,3)+'Иные услуги '!$C$5+'РСТ РСО-А'!$I$7+'РСТ РСО-А'!$F$9</f>
        <v>1124.8399999999999</v>
      </c>
      <c r="J31" s="118">
        <f>VLOOKUP($A31+ROUND((COLUMN()-2)/24,5),АТС!$A$41:$F$784,3)+'Иные услуги '!$C$5+'РСТ РСО-А'!$I$7+'РСТ РСО-А'!$F$9</f>
        <v>1147.97</v>
      </c>
      <c r="K31" s="118">
        <f>VLOOKUP($A31+ROUND((COLUMN()-2)/24,5),АТС!$A$41:$F$784,3)+'Иные услуги '!$C$5+'РСТ РСО-А'!$I$7+'РСТ РСО-А'!$F$9</f>
        <v>1082.8499999999999</v>
      </c>
      <c r="L31" s="118">
        <f>VLOOKUP($A31+ROUND((COLUMN()-2)/24,5),АТС!$A$41:$F$784,3)+'Иные услуги '!$C$5+'РСТ РСО-А'!$I$7+'РСТ РСО-А'!$F$9</f>
        <v>1070.8499999999999</v>
      </c>
      <c r="M31" s="118">
        <f>VLOOKUP($A31+ROUND((COLUMN()-2)/24,5),АТС!$A$41:$F$784,3)+'Иные услуги '!$C$5+'РСТ РСО-А'!$I$7+'РСТ РСО-А'!$F$9</f>
        <v>1069.83</v>
      </c>
      <c r="N31" s="118">
        <f>VLOOKUP($A31+ROUND((COLUMN()-2)/24,5),АТС!$A$41:$F$784,3)+'Иные услуги '!$C$5+'РСТ РСО-А'!$I$7+'РСТ РСО-А'!$F$9</f>
        <v>1081.7</v>
      </c>
      <c r="O31" s="118">
        <f>VLOOKUP($A31+ROUND((COLUMN()-2)/24,5),АТС!$A$41:$F$784,3)+'Иные услуги '!$C$5+'РСТ РСО-А'!$I$7+'РСТ РСО-А'!$F$9</f>
        <v>1081.81</v>
      </c>
      <c r="P31" s="118">
        <f>VLOOKUP($A31+ROUND((COLUMN()-2)/24,5),АТС!$A$41:$F$784,3)+'Иные услуги '!$C$5+'РСТ РСО-А'!$I$7+'РСТ РСО-А'!$F$9</f>
        <v>1081.83</v>
      </c>
      <c r="Q31" s="118">
        <f>VLOOKUP($A31+ROUND((COLUMN()-2)/24,5),АТС!$A$41:$F$784,3)+'Иные услуги '!$C$5+'РСТ РСО-А'!$I$7+'РСТ РСО-А'!$F$9</f>
        <v>1081.8599999999999</v>
      </c>
      <c r="R31" s="118">
        <f>VLOOKUP($A31+ROUND((COLUMN()-2)/24,5),АТС!$A$41:$F$784,3)+'Иные услуги '!$C$5+'РСТ РСО-А'!$I$7+'РСТ РСО-А'!$F$9</f>
        <v>1082.06</v>
      </c>
      <c r="S31" s="118">
        <f>VLOOKUP($A31+ROUND((COLUMN()-2)/24,5),АТС!$A$41:$F$784,3)+'Иные услуги '!$C$5+'РСТ РСО-А'!$I$7+'РСТ РСО-А'!$F$9</f>
        <v>1085.43</v>
      </c>
      <c r="T31" s="118">
        <f>VLOOKUP($A31+ROUND((COLUMN()-2)/24,5),АТС!$A$41:$F$784,3)+'Иные услуги '!$C$5+'РСТ РСО-А'!$I$7+'РСТ РСО-А'!$F$9</f>
        <v>1212.3</v>
      </c>
      <c r="U31" s="118">
        <f>VLOOKUP($A31+ROUND((COLUMN()-2)/24,5),АТС!$A$41:$F$784,3)+'Иные услуги '!$C$5+'РСТ РСО-А'!$I$7+'РСТ РСО-А'!$F$9</f>
        <v>1154.6099999999999</v>
      </c>
      <c r="V31" s="118">
        <f>VLOOKUP($A31+ROUND((COLUMN()-2)/24,5),АТС!$A$41:$F$784,3)+'Иные услуги '!$C$5+'РСТ РСО-А'!$I$7+'РСТ РСО-А'!$F$9</f>
        <v>1107.98</v>
      </c>
      <c r="W31" s="118">
        <f>VLOOKUP($A31+ROUND((COLUMN()-2)/24,5),АТС!$A$41:$F$784,3)+'Иные услуги '!$C$5+'РСТ РСО-А'!$I$7+'РСТ РСО-А'!$F$9</f>
        <v>1102.95</v>
      </c>
      <c r="X31" s="118">
        <f>VLOOKUP($A31+ROUND((COLUMN()-2)/24,5),АТС!$A$41:$F$784,3)+'Иные услуги '!$C$5+'РСТ РСО-А'!$I$7+'РСТ РСО-А'!$F$9</f>
        <v>1312.74</v>
      </c>
      <c r="Y31" s="118">
        <f>VLOOKUP($A31+ROUND((COLUMN()-2)/24,5),АТС!$A$41:$F$784,3)+'Иные услуги '!$C$5+'РСТ РСО-А'!$I$7+'РСТ РСО-А'!$F$9</f>
        <v>1164.1099999999999</v>
      </c>
    </row>
    <row r="32" spans="1:25" x14ac:dyDescent="0.2">
      <c r="A32" s="66">
        <f t="shared" si="0"/>
        <v>43391</v>
      </c>
      <c r="B32" s="118">
        <f>VLOOKUP($A32+ROUND((COLUMN()-2)/24,5),АТС!$A$41:$F$784,3)+'Иные услуги '!$C$5+'РСТ РСО-А'!$I$7+'РСТ РСО-А'!$F$9</f>
        <v>1061.21</v>
      </c>
      <c r="C32" s="118">
        <f>VLOOKUP($A32+ROUND((COLUMN()-2)/24,5),АТС!$A$41:$F$784,3)+'Иные услуги '!$C$5+'РСТ РСО-А'!$I$7+'РСТ РСО-А'!$F$9</f>
        <v>1072.44</v>
      </c>
      <c r="D32" s="118">
        <f>VLOOKUP($A32+ROUND((COLUMN()-2)/24,5),АТС!$A$41:$F$784,3)+'Иные услуги '!$C$5+'РСТ РСО-А'!$I$7+'РСТ РСО-А'!$F$9</f>
        <v>1097.95</v>
      </c>
      <c r="E32" s="118">
        <f>VLOOKUP($A32+ROUND((COLUMN()-2)/24,5),АТС!$A$41:$F$784,3)+'Иные услуги '!$C$5+'РСТ РСО-А'!$I$7+'РСТ РСО-А'!$F$9</f>
        <v>1097.8999999999999</v>
      </c>
      <c r="F32" s="118">
        <f>VLOOKUP($A32+ROUND((COLUMN()-2)/24,5),АТС!$A$41:$F$784,3)+'Иные услуги '!$C$5+'РСТ РСО-А'!$I$7+'РСТ РСО-А'!$F$9</f>
        <v>1098.8999999999999</v>
      </c>
      <c r="G32" s="118">
        <f>VLOOKUP($A32+ROUND((COLUMN()-2)/24,5),АТС!$A$41:$F$784,3)+'Иные услуги '!$C$5+'РСТ РСО-А'!$I$7+'РСТ РСО-А'!$F$9</f>
        <v>1075.22</v>
      </c>
      <c r="H32" s="118">
        <f>VLOOKUP($A32+ROUND((COLUMN()-2)/24,5),АТС!$A$41:$F$784,3)+'Иные услуги '!$C$5+'РСТ РСО-А'!$I$7+'РСТ РСО-А'!$F$9</f>
        <v>1096.47</v>
      </c>
      <c r="I32" s="118">
        <f>VLOOKUP($A32+ROUND((COLUMN()-2)/24,5),АТС!$A$41:$F$784,3)+'Иные услуги '!$C$5+'РСТ РСО-А'!$I$7+'РСТ РСО-А'!$F$9</f>
        <v>1122.0999999999999</v>
      </c>
      <c r="J32" s="118">
        <f>VLOOKUP($A32+ROUND((COLUMN()-2)/24,5),АТС!$A$41:$F$784,3)+'Иные услуги '!$C$5+'РСТ РСО-А'!$I$7+'РСТ РСО-А'!$F$9</f>
        <v>1148.3</v>
      </c>
      <c r="K32" s="118">
        <f>VLOOKUP($A32+ROUND((COLUMN()-2)/24,5),АТС!$A$41:$F$784,3)+'Иные услуги '!$C$5+'РСТ РСО-А'!$I$7+'РСТ РСО-А'!$F$9</f>
        <v>1082.26</v>
      </c>
      <c r="L32" s="118">
        <f>VLOOKUP($A32+ROUND((COLUMN()-2)/24,5),АТС!$A$41:$F$784,3)+'Иные услуги '!$C$5+'РСТ РСО-А'!$I$7+'РСТ РСО-А'!$F$9</f>
        <v>1082.1099999999999</v>
      </c>
      <c r="M32" s="118">
        <f>VLOOKUP($A32+ROUND((COLUMN()-2)/24,5),АТС!$A$41:$F$784,3)+'Иные услуги '!$C$5+'РСТ РСО-А'!$I$7+'РСТ РСО-А'!$F$9</f>
        <v>1081.9099999999999</v>
      </c>
      <c r="N32" s="118">
        <f>VLOOKUP($A32+ROUND((COLUMN()-2)/24,5),АТС!$A$41:$F$784,3)+'Иные услуги '!$C$5+'РСТ РСО-А'!$I$7+'РСТ РСО-А'!$F$9</f>
        <v>1081.76</v>
      </c>
      <c r="O32" s="118">
        <f>VLOOKUP($A32+ROUND((COLUMN()-2)/24,5),АТС!$A$41:$F$784,3)+'Иные услуги '!$C$5+'РСТ РСО-А'!$I$7+'РСТ РСО-А'!$F$9</f>
        <v>1081.6599999999999</v>
      </c>
      <c r="P32" s="118">
        <f>VLOOKUP($A32+ROUND((COLUMN()-2)/24,5),АТС!$A$41:$F$784,3)+'Иные услуги '!$C$5+'РСТ РСО-А'!$I$7+'РСТ РСО-А'!$F$9</f>
        <v>1081.3599999999999</v>
      </c>
      <c r="Q32" s="118">
        <f>VLOOKUP($A32+ROUND((COLUMN()-2)/24,5),АТС!$A$41:$F$784,3)+'Иные услуги '!$C$5+'РСТ РСО-А'!$I$7+'РСТ РСО-А'!$F$9</f>
        <v>1081.3899999999999</v>
      </c>
      <c r="R32" s="118">
        <f>VLOOKUP($A32+ROUND((COLUMN()-2)/24,5),АТС!$A$41:$F$784,3)+'Иные услуги '!$C$5+'РСТ РСО-А'!$I$7+'РСТ РСО-А'!$F$9</f>
        <v>1081.44</v>
      </c>
      <c r="S32" s="118">
        <f>VLOOKUP($A32+ROUND((COLUMN()-2)/24,5),АТС!$A$41:$F$784,3)+'Иные услуги '!$C$5+'РСТ РСО-А'!$I$7+'РСТ РСО-А'!$F$9</f>
        <v>1062.8399999999999</v>
      </c>
      <c r="T32" s="118">
        <f>VLOOKUP($A32+ROUND((COLUMN()-2)/24,5),АТС!$A$41:$F$784,3)+'Иные услуги '!$C$5+'РСТ РСО-А'!$I$7+'РСТ РСО-А'!$F$9</f>
        <v>1206.29</v>
      </c>
      <c r="U32" s="118">
        <f>VLOOKUP($A32+ROUND((COLUMN()-2)/24,5),АТС!$A$41:$F$784,3)+'Иные услуги '!$C$5+'РСТ РСО-А'!$I$7+'РСТ РСО-А'!$F$9</f>
        <v>1147.21</v>
      </c>
      <c r="V32" s="118">
        <f>VLOOKUP($A32+ROUND((COLUMN()-2)/24,5),АТС!$A$41:$F$784,3)+'Иные услуги '!$C$5+'РСТ РСО-А'!$I$7+'РСТ РСО-А'!$F$9</f>
        <v>1098.6299999999999</v>
      </c>
      <c r="W32" s="118">
        <f>VLOOKUP($A32+ROUND((COLUMN()-2)/24,5),АТС!$A$41:$F$784,3)+'Иные услуги '!$C$5+'РСТ РСО-А'!$I$7+'РСТ РСО-А'!$F$9</f>
        <v>1108.68</v>
      </c>
      <c r="X32" s="118">
        <f>VLOOKUP($A32+ROUND((COLUMN()-2)/24,5),АТС!$A$41:$F$784,3)+'Иные услуги '!$C$5+'РСТ РСО-А'!$I$7+'РСТ РСО-А'!$F$9</f>
        <v>1320.09</v>
      </c>
      <c r="Y32" s="118">
        <f>VLOOKUP($A32+ROUND((COLUMN()-2)/24,5),АТС!$A$41:$F$784,3)+'Иные услуги '!$C$5+'РСТ РСО-А'!$I$7+'РСТ РСО-А'!$F$9</f>
        <v>1171.23</v>
      </c>
    </row>
    <row r="33" spans="1:25" x14ac:dyDescent="0.2">
      <c r="A33" s="66">
        <f t="shared" si="0"/>
        <v>43392</v>
      </c>
      <c r="B33" s="118">
        <f>VLOOKUP($A33+ROUND((COLUMN()-2)/24,5),АТС!$A$41:$F$784,3)+'Иные услуги '!$C$5+'РСТ РСО-А'!$I$7+'РСТ РСО-А'!$F$9</f>
        <v>1070.69</v>
      </c>
      <c r="C33" s="118">
        <f>VLOOKUP($A33+ROUND((COLUMN()-2)/24,5),АТС!$A$41:$F$784,3)+'Иные услуги '!$C$5+'РСТ РСО-А'!$I$7+'РСТ РСО-А'!$F$9</f>
        <v>1073.1599999999999</v>
      </c>
      <c r="D33" s="118">
        <f>VLOOKUP($A33+ROUND((COLUMN()-2)/24,5),АТС!$A$41:$F$784,3)+'Иные услуги '!$C$5+'РСТ РСО-А'!$I$7+'РСТ РСО-А'!$F$9</f>
        <v>1098.58</v>
      </c>
      <c r="E33" s="118">
        <f>VLOOKUP($A33+ROUND((COLUMN()-2)/24,5),АТС!$A$41:$F$784,3)+'Иные услуги '!$C$5+'РСТ РСО-А'!$I$7+'РСТ РСО-А'!$F$9</f>
        <v>1098.57</v>
      </c>
      <c r="F33" s="118">
        <f>VLOOKUP($A33+ROUND((COLUMN()-2)/24,5),АТС!$A$41:$F$784,3)+'Иные услуги '!$C$5+'РСТ РСО-А'!$I$7+'РСТ РСО-А'!$F$9</f>
        <v>1099.6499999999999</v>
      </c>
      <c r="G33" s="118">
        <f>VLOOKUP($A33+ROUND((COLUMN()-2)/24,5),АТС!$A$41:$F$784,3)+'Иные услуги '!$C$5+'РСТ РСО-А'!$I$7+'РСТ РСО-А'!$F$9</f>
        <v>1076.25</v>
      </c>
      <c r="H33" s="118">
        <f>VLOOKUP($A33+ROUND((COLUMN()-2)/24,5),АТС!$A$41:$F$784,3)+'Иные услуги '!$C$5+'РСТ РСО-А'!$I$7+'РСТ РСО-А'!$F$9</f>
        <v>1097.69</v>
      </c>
      <c r="I33" s="118">
        <f>VLOOKUP($A33+ROUND((COLUMN()-2)/24,5),АТС!$A$41:$F$784,3)+'Иные услуги '!$C$5+'РСТ РСО-А'!$I$7+'РСТ РСО-А'!$F$9</f>
        <v>1121.81</v>
      </c>
      <c r="J33" s="118">
        <f>VLOOKUP($A33+ROUND((COLUMN()-2)/24,5),АТС!$A$41:$F$784,3)+'Иные услуги '!$C$5+'РСТ РСО-А'!$I$7+'РСТ РСО-А'!$F$9</f>
        <v>1148.3499999999999</v>
      </c>
      <c r="K33" s="118">
        <f>VLOOKUP($A33+ROUND((COLUMN()-2)/24,5),АТС!$A$41:$F$784,3)+'Иные услуги '!$C$5+'РСТ РСО-А'!$I$7+'РСТ РСО-А'!$F$9</f>
        <v>1083.1399999999999</v>
      </c>
      <c r="L33" s="118">
        <f>VLOOKUP($A33+ROUND((COLUMN()-2)/24,5),АТС!$A$41:$F$784,3)+'Иные услуги '!$C$5+'РСТ РСО-А'!$I$7+'РСТ РСО-А'!$F$9</f>
        <v>1082.78</v>
      </c>
      <c r="M33" s="118">
        <f>VLOOKUP($A33+ROUND((COLUMN()-2)/24,5),АТС!$A$41:$F$784,3)+'Иные услуги '!$C$5+'РСТ РСО-А'!$I$7+'РСТ РСО-А'!$F$9</f>
        <v>1082.04</v>
      </c>
      <c r="N33" s="118">
        <f>VLOOKUP($A33+ROUND((COLUMN()-2)/24,5),АТС!$A$41:$F$784,3)+'Иные услуги '!$C$5+'РСТ РСО-А'!$I$7+'РСТ РСО-А'!$F$9</f>
        <v>1081.83</v>
      </c>
      <c r="O33" s="118">
        <f>VLOOKUP($A33+ROUND((COLUMN()-2)/24,5),АТС!$A$41:$F$784,3)+'Иные услуги '!$C$5+'РСТ РСО-А'!$I$7+'РСТ РСО-А'!$F$9</f>
        <v>1148.3999999999999</v>
      </c>
      <c r="P33" s="118">
        <f>VLOOKUP($A33+ROUND((COLUMN()-2)/24,5),АТС!$A$41:$F$784,3)+'Иные услуги '!$C$5+'РСТ РСО-А'!$I$7+'РСТ РСО-А'!$F$9</f>
        <v>1148.3899999999999</v>
      </c>
      <c r="Q33" s="118">
        <f>VLOOKUP($A33+ROUND((COLUMN()-2)/24,5),АТС!$A$41:$F$784,3)+'Иные услуги '!$C$5+'РСТ РСО-А'!$I$7+'РСТ РСО-А'!$F$9</f>
        <v>1148.3899999999999</v>
      </c>
      <c r="R33" s="118">
        <f>VLOOKUP($A33+ROUND((COLUMN()-2)/24,5),АТС!$A$41:$F$784,3)+'Иные услуги '!$C$5+'РСТ РСО-А'!$I$7+'РСТ РСО-А'!$F$9</f>
        <v>1148.26</v>
      </c>
      <c r="S33" s="118">
        <f>VLOOKUP($A33+ROUND((COLUMN()-2)/24,5),АТС!$A$41:$F$784,3)+'Иные услуги '!$C$5+'РСТ РСО-А'!$I$7+'РСТ РСО-А'!$F$9</f>
        <v>1069.1499999999999</v>
      </c>
      <c r="T33" s="118">
        <f>VLOOKUP($A33+ROUND((COLUMN()-2)/24,5),АТС!$A$41:$F$784,3)+'Иные услуги '!$C$5+'РСТ РСО-А'!$I$7+'РСТ РСО-А'!$F$9</f>
        <v>1188.21</v>
      </c>
      <c r="U33" s="118">
        <f>VLOOKUP($A33+ROUND((COLUMN()-2)/24,5),АТС!$A$41:$F$784,3)+'Иные услуги '!$C$5+'РСТ РСО-А'!$I$7+'РСТ РСО-А'!$F$9</f>
        <v>1136.3999999999999</v>
      </c>
      <c r="V33" s="118">
        <f>VLOOKUP($A33+ROUND((COLUMN()-2)/24,5),АТС!$A$41:$F$784,3)+'Иные услуги '!$C$5+'РСТ РСО-А'!$I$7+'РСТ РСО-А'!$F$9</f>
        <v>1090.8499999999999</v>
      </c>
      <c r="W33" s="118">
        <f>VLOOKUP($A33+ROUND((COLUMN()-2)/24,5),АТС!$A$41:$F$784,3)+'Иные услуги '!$C$5+'РСТ РСО-А'!$I$7+'РСТ РСО-А'!$F$9</f>
        <v>1101.3</v>
      </c>
      <c r="X33" s="118">
        <f>VLOOKUP($A33+ROUND((COLUMN()-2)/24,5),АТС!$A$41:$F$784,3)+'Иные услуги '!$C$5+'РСТ РСО-А'!$I$7+'РСТ РСО-А'!$F$9</f>
        <v>1309.31</v>
      </c>
      <c r="Y33" s="118">
        <f>VLOOKUP($A33+ROUND((COLUMN()-2)/24,5),АТС!$A$41:$F$784,3)+'Иные услуги '!$C$5+'РСТ РСО-А'!$I$7+'РСТ РСО-А'!$F$9</f>
        <v>1152.42</v>
      </c>
    </row>
    <row r="34" spans="1:25" x14ac:dyDescent="0.2">
      <c r="A34" s="66">
        <f t="shared" si="0"/>
        <v>43393</v>
      </c>
      <c r="B34" s="118">
        <f>VLOOKUP($A34+ROUND((COLUMN()-2)/24,5),АТС!$A$41:$F$784,3)+'Иные услуги '!$C$5+'РСТ РСО-А'!$I$7+'РСТ РСО-А'!$F$9</f>
        <v>1059.2</v>
      </c>
      <c r="C34" s="118">
        <f>VLOOKUP($A34+ROUND((COLUMN()-2)/24,5),АТС!$A$41:$F$784,3)+'Иные услуги '!$C$5+'РСТ РСО-А'!$I$7+'РСТ РСО-А'!$F$9</f>
        <v>1075.02</v>
      </c>
      <c r="D34" s="118">
        <f>VLOOKUP($A34+ROUND((COLUMN()-2)/24,5),АТС!$A$41:$F$784,3)+'Иные услуги '!$C$5+'РСТ РСО-А'!$I$7+'РСТ РСО-А'!$F$9</f>
        <v>1100.1199999999999</v>
      </c>
      <c r="E34" s="118">
        <f>VLOOKUP($A34+ROUND((COLUMN()-2)/24,5),АТС!$A$41:$F$784,3)+'Иные услуги '!$C$5+'РСТ РСО-А'!$I$7+'РСТ РСО-А'!$F$9</f>
        <v>1135.51</v>
      </c>
      <c r="F34" s="118">
        <f>VLOOKUP($A34+ROUND((COLUMN()-2)/24,5),АТС!$A$41:$F$784,3)+'Иные услуги '!$C$5+'РСТ РСО-А'!$I$7+'РСТ РСО-А'!$F$9</f>
        <v>1100.47</v>
      </c>
      <c r="G34" s="118">
        <f>VLOOKUP($A34+ROUND((COLUMN()-2)/24,5),АТС!$A$41:$F$784,3)+'Иные услуги '!$C$5+'РСТ РСО-А'!$I$7+'РСТ РСО-А'!$F$9</f>
        <v>1102.3999999999999</v>
      </c>
      <c r="H34" s="118">
        <f>VLOOKUP($A34+ROUND((COLUMN()-2)/24,5),АТС!$A$41:$F$784,3)+'Иные услуги '!$C$5+'РСТ РСО-А'!$I$7+'РСТ РСО-А'!$F$9</f>
        <v>1163.0899999999999</v>
      </c>
      <c r="I34" s="118">
        <f>VLOOKUP($A34+ROUND((COLUMN()-2)/24,5),АТС!$A$41:$F$784,3)+'Иные услуги '!$C$5+'РСТ РСО-А'!$I$7+'РСТ РСО-А'!$F$9</f>
        <v>1088.19</v>
      </c>
      <c r="J34" s="118">
        <f>VLOOKUP($A34+ROUND((COLUMN()-2)/24,5),АТС!$A$41:$F$784,3)+'Иные услуги '!$C$5+'РСТ РСО-А'!$I$7+'РСТ РСО-А'!$F$9</f>
        <v>1270.67</v>
      </c>
      <c r="K34" s="118">
        <f>VLOOKUP($A34+ROUND((COLUMN()-2)/24,5),АТС!$A$41:$F$784,3)+'Иные услуги '!$C$5+'РСТ РСО-А'!$I$7+'РСТ РСО-А'!$F$9</f>
        <v>1148.4099999999999</v>
      </c>
      <c r="L34" s="118">
        <f>VLOOKUP($A34+ROUND((COLUMN()-2)/24,5),АТС!$A$41:$F$784,3)+'Иные услуги '!$C$5+'РСТ РСО-А'!$I$7+'РСТ РСО-А'!$F$9</f>
        <v>1148.33</v>
      </c>
      <c r="M34" s="118">
        <f>VLOOKUP($A34+ROUND((COLUMN()-2)/24,5),АТС!$A$41:$F$784,3)+'Иные услуги '!$C$5+'РСТ РСО-А'!$I$7+'РСТ РСО-А'!$F$9</f>
        <v>1147.99</v>
      </c>
      <c r="N34" s="118">
        <f>VLOOKUP($A34+ROUND((COLUMN()-2)/24,5),АТС!$A$41:$F$784,3)+'Иные услуги '!$C$5+'РСТ РСО-А'!$I$7+'РСТ РСО-А'!$F$9</f>
        <v>1148.08</v>
      </c>
      <c r="O34" s="118">
        <f>VLOOKUP($A34+ROUND((COLUMN()-2)/24,5),АТС!$A$41:$F$784,3)+'Иные услуги '!$C$5+'РСТ РСО-А'!$I$7+'РСТ РСО-А'!$F$9</f>
        <v>1148.05</v>
      </c>
      <c r="P34" s="118">
        <f>VLOOKUP($A34+ROUND((COLUMN()-2)/24,5),АТС!$A$41:$F$784,3)+'Иные услуги '!$C$5+'РСТ РСО-А'!$I$7+'РСТ РСО-А'!$F$9</f>
        <v>1185.3499999999999</v>
      </c>
      <c r="Q34" s="118">
        <f>VLOOKUP($A34+ROUND((COLUMN()-2)/24,5),АТС!$A$41:$F$784,3)+'Иные услуги '!$C$5+'РСТ РСО-А'!$I$7+'РСТ РСО-А'!$F$9</f>
        <v>1184.8899999999999</v>
      </c>
      <c r="R34" s="118">
        <f>VLOOKUP($A34+ROUND((COLUMN()-2)/24,5),АТС!$A$41:$F$784,3)+'Иные услуги '!$C$5+'РСТ РСО-А'!$I$7+'РСТ РСО-А'!$F$9</f>
        <v>1185.3799999999999</v>
      </c>
      <c r="S34" s="118">
        <f>VLOOKUP($A34+ROUND((COLUMN()-2)/24,5),АТС!$A$41:$F$784,3)+'Иные услуги '!$C$5+'РСТ РСО-А'!$I$7+'РСТ РСО-А'!$F$9</f>
        <v>1082.49</v>
      </c>
      <c r="T34" s="118">
        <f>VLOOKUP($A34+ROUND((COLUMN()-2)/24,5),АТС!$A$41:$F$784,3)+'Иные услуги '!$C$5+'РСТ РСО-А'!$I$7+'РСТ РСО-А'!$F$9</f>
        <v>1186.44</v>
      </c>
      <c r="U34" s="118">
        <f>VLOOKUP($A34+ROUND((COLUMN()-2)/24,5),АТС!$A$41:$F$784,3)+'Иные услуги '!$C$5+'РСТ РСО-А'!$I$7+'РСТ РСО-А'!$F$9</f>
        <v>1081</v>
      </c>
      <c r="V34" s="118">
        <f>VLOOKUP($A34+ROUND((COLUMN()-2)/24,5),АТС!$A$41:$F$784,3)+'Иные услуги '!$C$5+'РСТ РСО-А'!$I$7+'РСТ РСО-А'!$F$9</f>
        <v>1108.3399999999999</v>
      </c>
      <c r="W34" s="118">
        <f>VLOOKUP($A34+ROUND((COLUMN()-2)/24,5),АТС!$A$41:$F$784,3)+'Иные услуги '!$C$5+'РСТ РСО-А'!$I$7+'РСТ РСО-А'!$F$9</f>
        <v>1105.56</v>
      </c>
      <c r="X34" s="118">
        <f>VLOOKUP($A34+ROUND((COLUMN()-2)/24,5),АТС!$A$41:$F$784,3)+'Иные услуги '!$C$5+'РСТ РСО-А'!$I$7+'РСТ РСО-А'!$F$9</f>
        <v>1312.86</v>
      </c>
      <c r="Y34" s="118">
        <f>VLOOKUP($A34+ROUND((COLUMN()-2)/24,5),АТС!$A$41:$F$784,3)+'Иные услуги '!$C$5+'РСТ РСО-А'!$I$7+'РСТ РСО-А'!$F$9</f>
        <v>1143.3699999999999</v>
      </c>
    </row>
    <row r="35" spans="1:25" x14ac:dyDescent="0.2">
      <c r="A35" s="66">
        <f t="shared" si="0"/>
        <v>43394</v>
      </c>
      <c r="B35" s="118">
        <f>VLOOKUP($A35+ROUND((COLUMN()-2)/24,5),АТС!$A$41:$F$784,3)+'Иные услуги '!$C$5+'РСТ РСО-А'!$I$7+'РСТ РСО-А'!$F$9</f>
        <v>1057.8799999999999</v>
      </c>
      <c r="C35" s="118">
        <f>VLOOKUP($A35+ROUND((COLUMN()-2)/24,5),АТС!$A$41:$F$784,3)+'Иные услуги '!$C$5+'РСТ РСО-А'!$I$7+'РСТ РСО-А'!$F$9</f>
        <v>1073.98</v>
      </c>
      <c r="D35" s="118">
        <f>VLOOKUP($A35+ROUND((COLUMN()-2)/24,5),АТС!$A$41:$F$784,3)+'Иные услуги '!$C$5+'РСТ РСО-А'!$I$7+'РСТ РСО-А'!$F$9</f>
        <v>1073.17</v>
      </c>
      <c r="E35" s="118">
        <f>VLOOKUP($A35+ROUND((COLUMN()-2)/24,5),АТС!$A$41:$F$784,3)+'Иные услуги '!$C$5+'РСТ РСО-А'!$I$7+'РСТ РСО-А'!$F$9</f>
        <v>1099.3699999999999</v>
      </c>
      <c r="F35" s="118">
        <f>VLOOKUP($A35+ROUND((COLUMN()-2)/24,5),АТС!$A$41:$F$784,3)+'Иные услуги '!$C$5+'РСТ РСО-А'!$I$7+'РСТ РСО-А'!$F$9</f>
        <v>1099.53</v>
      </c>
      <c r="G35" s="118">
        <f>VLOOKUP($A35+ROUND((COLUMN()-2)/24,5),АТС!$A$41:$F$784,3)+'Иные услуги '!$C$5+'РСТ РСО-А'!$I$7+'РСТ РСО-А'!$F$9</f>
        <v>1086.68</v>
      </c>
      <c r="H35" s="118">
        <f>VLOOKUP($A35+ROUND((COLUMN()-2)/24,5),АТС!$A$41:$F$784,3)+'Иные услуги '!$C$5+'РСТ РСО-А'!$I$7+'РСТ РСО-А'!$F$9</f>
        <v>1226.19</v>
      </c>
      <c r="I35" s="118">
        <f>VLOOKUP($A35+ROUND((COLUMN()-2)/24,5),АТС!$A$41:$F$784,3)+'Иные услуги '!$C$5+'РСТ РСО-А'!$I$7+'РСТ РСО-А'!$F$9</f>
        <v>1160.03</v>
      </c>
      <c r="J35" s="118">
        <f>VLOOKUP($A35+ROUND((COLUMN()-2)/24,5),АТС!$A$41:$F$784,3)+'Иные услуги '!$C$5+'РСТ РСО-А'!$I$7+'РСТ РСО-А'!$F$9</f>
        <v>1315.87</v>
      </c>
      <c r="K35" s="118">
        <f>VLOOKUP($A35+ROUND((COLUMN()-2)/24,5),АТС!$A$41:$F$784,3)+'Иные услуги '!$C$5+'РСТ РСО-А'!$I$7+'РСТ РСО-А'!$F$9</f>
        <v>1226.44</v>
      </c>
      <c r="L35" s="118">
        <f>VLOOKUP($A35+ROUND((COLUMN()-2)/24,5),АТС!$A$41:$F$784,3)+'Иные услуги '!$C$5+'РСТ РСО-А'!$I$7+'РСТ РСО-А'!$F$9</f>
        <v>1185.95</v>
      </c>
      <c r="M35" s="118">
        <f>VLOOKUP($A35+ROUND((COLUMN()-2)/24,5),АТС!$A$41:$F$784,3)+'Иные услуги '!$C$5+'РСТ РСО-А'!$I$7+'РСТ РСО-А'!$F$9</f>
        <v>1185.78</v>
      </c>
      <c r="N35" s="118">
        <f>VLOOKUP($A35+ROUND((COLUMN()-2)/24,5),АТС!$A$41:$F$784,3)+'Иные услуги '!$C$5+'РСТ РСО-А'!$I$7+'РСТ РСО-А'!$F$9</f>
        <v>1226.46</v>
      </c>
      <c r="O35" s="118">
        <f>VLOOKUP($A35+ROUND((COLUMN()-2)/24,5),АТС!$A$41:$F$784,3)+'Иные услуги '!$C$5+'РСТ РСО-А'!$I$7+'РСТ РСО-А'!$F$9</f>
        <v>1226.46</v>
      </c>
      <c r="P35" s="118">
        <f>VLOOKUP($A35+ROUND((COLUMN()-2)/24,5),АТС!$A$41:$F$784,3)+'Иные услуги '!$C$5+'РСТ РСО-А'!$I$7+'РСТ РСО-А'!$F$9</f>
        <v>1270.6399999999999</v>
      </c>
      <c r="Q35" s="118">
        <f>VLOOKUP($A35+ROUND((COLUMN()-2)/24,5),АТС!$A$41:$F$784,3)+'Иные услуги '!$C$5+'РСТ РСО-А'!$I$7+'РСТ РСО-А'!$F$9</f>
        <v>1270.3999999999999</v>
      </c>
      <c r="R35" s="118">
        <f>VLOOKUP($A35+ROUND((COLUMN()-2)/24,5),АТС!$A$41:$F$784,3)+'Иные услуги '!$C$5+'РСТ РСО-А'!$I$7+'РСТ РСО-А'!$F$9</f>
        <v>1226.47</v>
      </c>
      <c r="S35" s="118">
        <f>VLOOKUP($A35+ROUND((COLUMN()-2)/24,5),АТС!$A$41:$F$784,3)+'Иные услуги '!$C$5+'РСТ РСО-А'!$I$7+'РСТ РСО-А'!$F$9</f>
        <v>1082.79</v>
      </c>
      <c r="T35" s="118">
        <f>VLOOKUP($A35+ROUND((COLUMN()-2)/24,5),АТС!$A$41:$F$784,3)+'Иные услуги '!$C$5+'РСТ РСО-А'!$I$7+'РСТ РСО-А'!$F$9</f>
        <v>1180.3399999999999</v>
      </c>
      <c r="U35" s="118">
        <f>VLOOKUP($A35+ROUND((COLUMN()-2)/24,5),АТС!$A$41:$F$784,3)+'Иные услуги '!$C$5+'РСТ РСО-А'!$I$7+'РСТ РСО-А'!$F$9</f>
        <v>1071.04</v>
      </c>
      <c r="V35" s="118">
        <f>VLOOKUP($A35+ROUND((COLUMN()-2)/24,5),АТС!$A$41:$F$784,3)+'Иные услуги '!$C$5+'РСТ РСО-А'!$I$7+'РСТ РСО-А'!$F$9</f>
        <v>1088.3399999999999</v>
      </c>
      <c r="W35" s="118">
        <f>VLOOKUP($A35+ROUND((COLUMN()-2)/24,5),АТС!$A$41:$F$784,3)+'Иные услуги '!$C$5+'РСТ РСО-А'!$I$7+'РСТ РСО-А'!$F$9</f>
        <v>1105.75</v>
      </c>
      <c r="X35" s="118">
        <f>VLOOKUP($A35+ROUND((COLUMN()-2)/24,5),АТС!$A$41:$F$784,3)+'Иные услуги '!$C$5+'РСТ РСО-А'!$I$7+'РСТ РСО-А'!$F$9</f>
        <v>1313.84</v>
      </c>
      <c r="Y35" s="118">
        <f>VLOOKUP($A35+ROUND((COLUMN()-2)/24,5),АТС!$A$41:$F$784,3)+'Иные услуги '!$C$5+'РСТ РСО-А'!$I$7+'РСТ РСО-А'!$F$9</f>
        <v>1147.97</v>
      </c>
    </row>
    <row r="36" spans="1:25" x14ac:dyDescent="0.2">
      <c r="A36" s="66">
        <f t="shared" si="0"/>
        <v>43395</v>
      </c>
      <c r="B36" s="118">
        <f>VLOOKUP($A36+ROUND((COLUMN()-2)/24,5),АТС!$A$41:$F$784,3)+'Иные услуги '!$C$5+'РСТ РСО-А'!$I$7+'РСТ РСО-А'!$F$9</f>
        <v>1054.3699999999999</v>
      </c>
      <c r="C36" s="118">
        <f>VLOOKUP($A36+ROUND((COLUMN()-2)/24,5),АТС!$A$41:$F$784,3)+'Иные услуги '!$C$5+'РСТ РСО-А'!$I$7+'РСТ РСО-А'!$F$9</f>
        <v>1073.47</v>
      </c>
      <c r="D36" s="118">
        <f>VLOOKUP($A36+ROUND((COLUMN()-2)/24,5),АТС!$A$41:$F$784,3)+'Иные услуги '!$C$5+'РСТ РСО-А'!$I$7+'РСТ РСО-А'!$F$9</f>
        <v>1099.53</v>
      </c>
      <c r="E36" s="118">
        <f>VLOOKUP($A36+ROUND((COLUMN()-2)/24,5),АТС!$A$41:$F$784,3)+'Иные услуги '!$C$5+'РСТ РСО-А'!$I$7+'РСТ РСО-А'!$F$9</f>
        <v>1099.3799999999999</v>
      </c>
      <c r="F36" s="118">
        <f>VLOOKUP($A36+ROUND((COLUMN()-2)/24,5),АТС!$A$41:$F$784,3)+'Иные услуги '!$C$5+'РСТ РСО-А'!$I$7+'РСТ РСО-А'!$F$9</f>
        <v>1073.45</v>
      </c>
      <c r="G36" s="118">
        <f>VLOOKUP($A36+ROUND((COLUMN()-2)/24,5),АТС!$A$41:$F$784,3)+'Иные услуги '!$C$5+'РСТ РСО-А'!$I$7+'РСТ РСО-А'!$F$9</f>
        <v>1076.17</v>
      </c>
      <c r="H36" s="118">
        <f>VLOOKUP($A36+ROUND((COLUMN()-2)/24,5),АТС!$A$41:$F$784,3)+'Иные услуги '!$C$5+'РСТ РСО-А'!$I$7+'РСТ РСО-А'!$F$9</f>
        <v>1101.0999999999999</v>
      </c>
      <c r="I36" s="118">
        <f>VLOOKUP($A36+ROUND((COLUMN()-2)/24,5),АТС!$A$41:$F$784,3)+'Иные услуги '!$C$5+'РСТ РСО-А'!$I$7+'РСТ РСО-А'!$F$9</f>
        <v>1149.8599999999999</v>
      </c>
      <c r="J36" s="118">
        <f>VLOOKUP($A36+ROUND((COLUMN()-2)/24,5),АТС!$A$41:$F$784,3)+'Иные услуги '!$C$5+'РСТ РСО-А'!$I$7+'РСТ РСО-А'!$F$9</f>
        <v>1100.46</v>
      </c>
      <c r="K36" s="118">
        <f>VLOOKUP($A36+ROUND((COLUMN()-2)/24,5),АТС!$A$41:$F$784,3)+'Иные услуги '!$C$5+'РСТ РСО-А'!$I$7+'РСТ РСО-А'!$F$9</f>
        <v>1089.52</v>
      </c>
      <c r="L36" s="118">
        <f>VLOOKUP($A36+ROUND((COLUMN()-2)/24,5),АТС!$A$41:$F$784,3)+'Иные услуги '!$C$5+'РСТ РСО-А'!$I$7+'РСТ РСО-А'!$F$9</f>
        <v>1089.1399999999999</v>
      </c>
      <c r="M36" s="118">
        <f>VLOOKUP($A36+ROUND((COLUMN()-2)/24,5),АТС!$A$41:$F$784,3)+'Иные услуги '!$C$5+'РСТ РСО-А'!$I$7+'РСТ РСО-А'!$F$9</f>
        <v>1155.01</v>
      </c>
      <c r="N36" s="118">
        <f>VLOOKUP($A36+ROUND((COLUMN()-2)/24,5),АТС!$A$41:$F$784,3)+'Иные услуги '!$C$5+'РСТ РСО-А'!$I$7+'РСТ РСО-А'!$F$9</f>
        <v>1191.73</v>
      </c>
      <c r="O36" s="118">
        <f>VLOOKUP($A36+ROUND((COLUMN()-2)/24,5),АТС!$A$41:$F$784,3)+'Иные услуги '!$C$5+'РСТ РСО-А'!$I$7+'РСТ РСО-А'!$F$9</f>
        <v>1191.94</v>
      </c>
      <c r="P36" s="118">
        <f>VLOOKUP($A36+ROUND((COLUMN()-2)/24,5),АТС!$A$41:$F$784,3)+'Иные услуги '!$C$5+'РСТ РСО-А'!$I$7+'РСТ РСО-А'!$F$9</f>
        <v>1191.8799999999999</v>
      </c>
      <c r="Q36" s="118">
        <f>VLOOKUP($A36+ROUND((COLUMN()-2)/24,5),АТС!$A$41:$F$784,3)+'Иные услуги '!$C$5+'РСТ РСО-А'!$I$7+'РСТ РСО-А'!$F$9</f>
        <v>1191.1399999999999</v>
      </c>
      <c r="R36" s="118">
        <f>VLOOKUP($A36+ROUND((COLUMN()-2)/24,5),АТС!$A$41:$F$784,3)+'Иные услуги '!$C$5+'РСТ РСО-А'!$I$7+'РСТ РСО-А'!$F$9</f>
        <v>1154.1299999999999</v>
      </c>
      <c r="S36" s="118">
        <f>VLOOKUP($A36+ROUND((COLUMN()-2)/24,5),АТС!$A$41:$F$784,3)+'Иные услуги '!$C$5+'РСТ РСО-А'!$I$7+'РСТ РСО-А'!$F$9</f>
        <v>1088.3799999999999</v>
      </c>
      <c r="T36" s="118">
        <f>VLOOKUP($A36+ROUND((COLUMN()-2)/24,5),АТС!$A$41:$F$784,3)+'Иные услуги '!$C$5+'РСТ РСО-А'!$I$7+'РСТ РСО-А'!$F$9</f>
        <v>1203.1099999999999</v>
      </c>
      <c r="U36" s="118">
        <f>VLOOKUP($A36+ROUND((COLUMN()-2)/24,5),АТС!$A$41:$F$784,3)+'Иные услуги '!$C$5+'РСТ РСО-А'!$I$7+'РСТ РСО-А'!$F$9</f>
        <v>1139.45</v>
      </c>
      <c r="V36" s="118">
        <f>VLOOKUP($A36+ROUND((COLUMN()-2)/24,5),АТС!$A$41:$F$784,3)+'Иные услуги '!$C$5+'РСТ РСО-А'!$I$7+'РСТ РСО-А'!$F$9</f>
        <v>1103.58</v>
      </c>
      <c r="W36" s="118">
        <f>VLOOKUP($A36+ROUND((COLUMN()-2)/24,5),АТС!$A$41:$F$784,3)+'Иные услуги '!$C$5+'РСТ РСО-А'!$I$7+'РСТ РСО-А'!$F$9</f>
        <v>1108.8599999999999</v>
      </c>
      <c r="X36" s="118">
        <f>VLOOKUP($A36+ROUND((COLUMN()-2)/24,5),АТС!$A$41:$F$784,3)+'Иные услуги '!$C$5+'РСТ РСО-А'!$I$7+'РСТ РСО-А'!$F$9</f>
        <v>1317.7</v>
      </c>
      <c r="Y36" s="118">
        <f>VLOOKUP($A36+ROUND((COLUMN()-2)/24,5),АТС!$A$41:$F$784,3)+'Иные услуги '!$C$5+'РСТ РСО-А'!$I$7+'РСТ РСО-А'!$F$9</f>
        <v>1144.8</v>
      </c>
    </row>
    <row r="37" spans="1:25" x14ac:dyDescent="0.2">
      <c r="A37" s="66">
        <f t="shared" si="0"/>
        <v>43396</v>
      </c>
      <c r="B37" s="118">
        <f>VLOOKUP($A37+ROUND((COLUMN()-2)/24,5),АТС!$A$41:$F$784,3)+'Иные услуги '!$C$5+'РСТ РСО-А'!$I$7+'РСТ РСО-А'!$F$9</f>
        <v>1052.1499999999999</v>
      </c>
      <c r="C37" s="118">
        <f>VLOOKUP($A37+ROUND((COLUMN()-2)/24,5),АТС!$A$41:$F$784,3)+'Иные услуги '!$C$5+'РСТ РСО-А'!$I$7+'РСТ РСО-А'!$F$9</f>
        <v>1072.6499999999999</v>
      </c>
      <c r="D37" s="118">
        <f>VLOOKUP($A37+ROUND((COLUMN()-2)/24,5),АТС!$A$41:$F$784,3)+'Иные услуги '!$C$5+'РСТ РСО-А'!$I$7+'РСТ РСО-А'!$F$9</f>
        <v>1072.3499999999999</v>
      </c>
      <c r="E37" s="118">
        <f>VLOOKUP($A37+ROUND((COLUMN()-2)/24,5),АТС!$A$41:$F$784,3)+'Иные услуги '!$C$5+'РСТ РСО-А'!$I$7+'РСТ РСО-А'!$F$9</f>
        <v>1072.1399999999999</v>
      </c>
      <c r="F37" s="118">
        <f>VLOOKUP($A37+ROUND((COLUMN()-2)/24,5),АТС!$A$41:$F$784,3)+'Иные услуги '!$C$5+'РСТ РСО-А'!$I$7+'РСТ РСО-А'!$F$9</f>
        <v>1072.07</v>
      </c>
      <c r="G37" s="118">
        <f>VLOOKUP($A37+ROUND((COLUMN()-2)/24,5),АТС!$A$41:$F$784,3)+'Иные услуги '!$C$5+'РСТ РСО-А'!$I$7+'РСТ РСО-А'!$F$9</f>
        <v>1072.6499999999999</v>
      </c>
      <c r="H37" s="118">
        <f>VLOOKUP($A37+ROUND((COLUMN()-2)/24,5),АТС!$A$41:$F$784,3)+'Иные услуги '!$C$5+'РСТ РСО-А'!$I$7+'РСТ РСО-А'!$F$9</f>
        <v>1096.23</v>
      </c>
      <c r="I37" s="118">
        <f>VLOOKUP($A37+ROUND((COLUMN()-2)/24,5),АТС!$A$41:$F$784,3)+'Иные услуги '!$C$5+'РСТ РСО-А'!$I$7+'РСТ РСО-А'!$F$9</f>
        <v>1152.6499999999999</v>
      </c>
      <c r="J37" s="118">
        <f>VLOOKUP($A37+ROUND((COLUMN()-2)/24,5),АТС!$A$41:$F$784,3)+'Иные услуги '!$C$5+'РСТ РСО-А'!$I$7+'РСТ РСО-А'!$F$9</f>
        <v>1099.6099999999999</v>
      </c>
      <c r="K37" s="118">
        <f>VLOOKUP($A37+ROUND((COLUMN()-2)/24,5),АТС!$A$41:$F$784,3)+'Иные услуги '!$C$5+'РСТ РСО-А'!$I$7+'РСТ РСО-А'!$F$9</f>
        <v>1091</v>
      </c>
      <c r="L37" s="118">
        <f>VLOOKUP($A37+ROUND((COLUMN()-2)/24,5),АТС!$A$41:$F$784,3)+'Иные услуги '!$C$5+'РСТ РСО-А'!$I$7+'РСТ РСО-А'!$F$9</f>
        <v>1121.76</v>
      </c>
      <c r="M37" s="118">
        <f>VLOOKUP($A37+ROUND((COLUMN()-2)/24,5),АТС!$A$41:$F$784,3)+'Иные услуги '!$C$5+'РСТ РСО-А'!$I$7+'РСТ РСО-А'!$F$9</f>
        <v>1153.75</v>
      </c>
      <c r="N37" s="118">
        <f>VLOOKUP($A37+ROUND((COLUMN()-2)/24,5),АТС!$A$41:$F$784,3)+'Иные услуги '!$C$5+'РСТ РСО-А'!$I$7+'РСТ РСО-А'!$F$9</f>
        <v>1230.8899999999999</v>
      </c>
      <c r="O37" s="118">
        <f>VLOOKUP($A37+ROUND((COLUMN()-2)/24,5),АТС!$A$41:$F$784,3)+'Иные услуги '!$C$5+'РСТ РСО-А'!$I$7+'РСТ РСО-А'!$F$9</f>
        <v>1230.5999999999999</v>
      </c>
      <c r="P37" s="118">
        <f>VLOOKUP($A37+ROUND((COLUMN()-2)/24,5),АТС!$A$41:$F$784,3)+'Иные услуги '!$C$5+'РСТ РСО-А'!$I$7+'РСТ РСО-А'!$F$9</f>
        <v>1230.6299999999999</v>
      </c>
      <c r="Q37" s="118">
        <f>VLOOKUP($A37+ROUND((COLUMN()-2)/24,5),АТС!$A$41:$F$784,3)+'Иные услуги '!$C$5+'РСТ РСО-А'!$I$7+'РСТ РСО-А'!$F$9</f>
        <v>1230.27</v>
      </c>
      <c r="R37" s="118">
        <f>VLOOKUP($A37+ROUND((COLUMN()-2)/24,5),АТС!$A$41:$F$784,3)+'Иные услуги '!$C$5+'РСТ РСО-А'!$I$7+'РСТ РСО-А'!$F$9</f>
        <v>1153.53</v>
      </c>
      <c r="S37" s="118">
        <f>VLOOKUP($A37+ROUND((COLUMN()-2)/24,5),АТС!$A$41:$F$784,3)+'Иные услуги '!$C$5+'РСТ РСО-А'!$I$7+'РСТ РСО-А'!$F$9</f>
        <v>1089.3799999999999</v>
      </c>
      <c r="T37" s="118">
        <f>VLOOKUP($A37+ROUND((COLUMN()-2)/24,5),АТС!$A$41:$F$784,3)+'Иные услуги '!$C$5+'РСТ РСО-А'!$I$7+'РСТ РСО-А'!$F$9</f>
        <v>1210.55</v>
      </c>
      <c r="U37" s="118">
        <f>VLOOKUP($A37+ROUND((COLUMN()-2)/24,5),АТС!$A$41:$F$784,3)+'Иные услуги '!$C$5+'РСТ РСО-А'!$I$7+'РСТ РСО-А'!$F$9</f>
        <v>1142.43</v>
      </c>
      <c r="V37" s="118">
        <f>VLOOKUP($A37+ROUND((COLUMN()-2)/24,5),АТС!$A$41:$F$784,3)+'Иные услуги '!$C$5+'РСТ РСО-А'!$I$7+'РСТ РСО-А'!$F$9</f>
        <v>1102.5899999999999</v>
      </c>
      <c r="W37" s="118">
        <f>VLOOKUP($A37+ROUND((COLUMN()-2)/24,5),АТС!$A$41:$F$784,3)+'Иные услуги '!$C$5+'РСТ РСО-А'!$I$7+'РСТ РСО-А'!$F$9</f>
        <v>1104.7</v>
      </c>
      <c r="X37" s="118">
        <f>VLOOKUP($A37+ROUND((COLUMN()-2)/24,5),АТС!$A$41:$F$784,3)+'Иные услуги '!$C$5+'РСТ РСО-А'!$I$7+'РСТ РСО-А'!$F$9</f>
        <v>1312.25</v>
      </c>
      <c r="Y37" s="118">
        <f>VLOOKUP($A37+ROUND((COLUMN()-2)/24,5),АТС!$A$41:$F$784,3)+'Иные услуги '!$C$5+'РСТ РСО-А'!$I$7+'РСТ РСО-А'!$F$9</f>
        <v>1159.75</v>
      </c>
    </row>
    <row r="38" spans="1:25" x14ac:dyDescent="0.2">
      <c r="A38" s="66">
        <f t="shared" si="0"/>
        <v>43397</v>
      </c>
      <c r="B38" s="118">
        <f>VLOOKUP($A38+ROUND((COLUMN()-2)/24,5),АТС!$A$41:$F$784,3)+'Иные услуги '!$C$5+'РСТ РСО-А'!$I$7+'РСТ РСО-А'!$F$9</f>
        <v>1051.43</v>
      </c>
      <c r="C38" s="118">
        <f>VLOOKUP($A38+ROUND((COLUMN()-2)/24,5),АТС!$A$41:$F$784,3)+'Иные услуги '!$C$5+'РСТ РСО-А'!$I$7+'РСТ РСО-А'!$F$9</f>
        <v>1073.1299999999999</v>
      </c>
      <c r="D38" s="118">
        <f>VLOOKUP($A38+ROUND((COLUMN()-2)/24,5),АТС!$A$41:$F$784,3)+'Иные услуги '!$C$5+'РСТ РСО-А'!$I$7+'РСТ РСО-А'!$F$9</f>
        <v>1071.3599999999999</v>
      </c>
      <c r="E38" s="118">
        <f>VLOOKUP($A38+ROUND((COLUMN()-2)/24,5),АТС!$A$41:$F$784,3)+'Иные услуги '!$C$5+'РСТ РСО-А'!$I$7+'РСТ РСО-А'!$F$9</f>
        <v>1071.07</v>
      </c>
      <c r="F38" s="118">
        <f>VLOOKUP($A38+ROUND((COLUMN()-2)/24,5),АТС!$A$41:$F$784,3)+'Иные услуги '!$C$5+'РСТ РСО-А'!$I$7+'РСТ РСО-А'!$F$9</f>
        <v>1071.76</v>
      </c>
      <c r="G38" s="118">
        <f>VLOOKUP($A38+ROUND((COLUMN()-2)/24,5),АТС!$A$41:$F$784,3)+'Иные услуги '!$C$5+'РСТ РСО-А'!$I$7+'РСТ РСО-А'!$F$9</f>
        <v>1073.1399999999999</v>
      </c>
      <c r="H38" s="118">
        <f>VLOOKUP($A38+ROUND((COLUMN()-2)/24,5),АТС!$A$41:$F$784,3)+'Иные услуги '!$C$5+'РСТ РСО-А'!$I$7+'РСТ РСО-А'!$F$9</f>
        <v>1095.31</v>
      </c>
      <c r="I38" s="118">
        <f>VLOOKUP($A38+ROUND((COLUMN()-2)/24,5),АТС!$A$41:$F$784,3)+'Иные услуги '!$C$5+'РСТ РСО-А'!$I$7+'РСТ РСО-А'!$F$9</f>
        <v>1131.3499999999999</v>
      </c>
      <c r="J38" s="118">
        <f>VLOOKUP($A38+ROUND((COLUMN()-2)/24,5),АТС!$A$41:$F$784,3)+'Иные услуги '!$C$5+'РСТ РСО-А'!$I$7+'РСТ РСО-А'!$F$9</f>
        <v>1099.93</v>
      </c>
      <c r="K38" s="118">
        <f>VLOOKUP($A38+ROUND((COLUMN()-2)/24,5),АТС!$A$41:$F$784,3)+'Иные услуги '!$C$5+'РСТ РСО-А'!$I$7+'РСТ РСО-А'!$F$9</f>
        <v>1090.08</v>
      </c>
      <c r="L38" s="118">
        <f>VLOOKUP($A38+ROUND((COLUMN()-2)/24,5),АТС!$A$41:$F$784,3)+'Иные услуги '!$C$5+'РСТ РСО-А'!$I$7+'РСТ РСО-А'!$F$9</f>
        <v>1121.78</v>
      </c>
      <c r="M38" s="118">
        <f>VLOOKUP($A38+ROUND((COLUMN()-2)/24,5),АТС!$A$41:$F$784,3)+'Иные услуги '!$C$5+'РСТ РСО-А'!$I$7+'РСТ РСО-А'!$F$9</f>
        <v>1155</v>
      </c>
      <c r="N38" s="118">
        <f>VLOOKUP($A38+ROUND((COLUMN()-2)/24,5),АТС!$A$41:$F$784,3)+'Иные услуги '!$C$5+'РСТ РСО-А'!$I$7+'РСТ РСО-А'!$F$9</f>
        <v>1232.94</v>
      </c>
      <c r="O38" s="118">
        <f>VLOOKUP($A38+ROUND((COLUMN()-2)/24,5),АТС!$A$41:$F$784,3)+'Иные услуги '!$C$5+'РСТ РСО-А'!$I$7+'РСТ РСО-А'!$F$9</f>
        <v>1232.94</v>
      </c>
      <c r="P38" s="118">
        <f>VLOOKUP($A38+ROUND((COLUMN()-2)/24,5),АТС!$A$41:$F$784,3)+'Иные услуги '!$C$5+'РСТ РСО-А'!$I$7+'РСТ РСО-А'!$F$9</f>
        <v>1232.76</v>
      </c>
      <c r="Q38" s="118">
        <f>VLOOKUP($A38+ROUND((COLUMN()-2)/24,5),АТС!$A$41:$F$784,3)+'Иные услуги '!$C$5+'РСТ РСО-А'!$I$7+'РСТ РСО-А'!$F$9</f>
        <v>1232.83</v>
      </c>
      <c r="R38" s="118">
        <f>VLOOKUP($A38+ROUND((COLUMN()-2)/24,5),АТС!$A$41:$F$784,3)+'Иные услуги '!$C$5+'РСТ РСО-А'!$I$7+'РСТ РСО-А'!$F$9</f>
        <v>1154.94</v>
      </c>
      <c r="S38" s="118">
        <f>VLOOKUP($A38+ROUND((COLUMN()-2)/24,5),АТС!$A$41:$F$784,3)+'Иные услуги '!$C$5+'РСТ РСО-А'!$I$7+'РСТ РСО-А'!$F$9</f>
        <v>1094.4099999999999</v>
      </c>
      <c r="T38" s="118">
        <f>VLOOKUP($A38+ROUND((COLUMN()-2)/24,5),АТС!$A$41:$F$784,3)+'Иные услуги '!$C$5+'РСТ РСО-А'!$I$7+'РСТ РСО-А'!$F$9</f>
        <v>1225.3799999999999</v>
      </c>
      <c r="U38" s="118">
        <f>VLOOKUP($A38+ROUND((COLUMN()-2)/24,5),АТС!$A$41:$F$784,3)+'Иные услуги '!$C$5+'РСТ РСО-А'!$I$7+'РСТ РСО-А'!$F$9</f>
        <v>1148.5</v>
      </c>
      <c r="V38" s="118">
        <f>VLOOKUP($A38+ROUND((COLUMN()-2)/24,5),АТС!$A$41:$F$784,3)+'Иные услуги '!$C$5+'РСТ РСО-А'!$I$7+'РСТ РСО-А'!$F$9</f>
        <v>1106.3799999999999</v>
      </c>
      <c r="W38" s="118">
        <f>VLOOKUP($A38+ROUND((COLUMN()-2)/24,5),АТС!$A$41:$F$784,3)+'Иные услуги '!$C$5+'РСТ РСО-А'!$I$7+'РСТ РСО-А'!$F$9</f>
        <v>1113.67</v>
      </c>
      <c r="X38" s="118">
        <f>VLOOKUP($A38+ROUND((COLUMN()-2)/24,5),АТС!$A$41:$F$784,3)+'Иные услуги '!$C$5+'РСТ РСО-А'!$I$7+'РСТ РСО-А'!$F$9</f>
        <v>1321.44</v>
      </c>
      <c r="Y38" s="118">
        <f>VLOOKUP($A38+ROUND((COLUMN()-2)/24,5),АТС!$A$41:$F$784,3)+'Иные услуги '!$C$5+'РСТ РСО-А'!$I$7+'РСТ РСО-А'!$F$9</f>
        <v>1139.53</v>
      </c>
    </row>
    <row r="39" spans="1:25" x14ac:dyDescent="0.2">
      <c r="A39" s="66">
        <f t="shared" si="0"/>
        <v>43398</v>
      </c>
      <c r="B39" s="118">
        <f>VLOOKUP($A39+ROUND((COLUMN()-2)/24,5),АТС!$A$41:$F$784,3)+'Иные услуги '!$C$5+'РСТ РСО-А'!$I$7+'РСТ РСО-А'!$F$9</f>
        <v>1060.53</v>
      </c>
      <c r="C39" s="118">
        <f>VLOOKUP($A39+ROUND((COLUMN()-2)/24,5),АТС!$A$41:$F$784,3)+'Иные услуги '!$C$5+'РСТ РСО-А'!$I$7+'РСТ РСО-А'!$F$9</f>
        <v>1060.6399999999999</v>
      </c>
      <c r="D39" s="118">
        <f>VLOOKUP($A39+ROUND((COLUMN()-2)/24,5),АТС!$A$41:$F$784,3)+'Иные услуги '!$C$5+'РСТ РСО-А'!$I$7+'РСТ РСО-А'!$F$9</f>
        <v>1072.72</v>
      </c>
      <c r="E39" s="118">
        <f>VLOOKUP($A39+ROUND((COLUMN()-2)/24,5),АТС!$A$41:$F$784,3)+'Иные услуги '!$C$5+'РСТ РСО-А'!$I$7+'РСТ РСО-А'!$F$9</f>
        <v>1072.54</v>
      </c>
      <c r="F39" s="118">
        <f>VLOOKUP($A39+ROUND((COLUMN()-2)/24,5),АТС!$A$41:$F$784,3)+'Иные услуги '!$C$5+'РСТ РСО-А'!$I$7+'РСТ РСО-А'!$F$9</f>
        <v>1071.05</v>
      </c>
      <c r="G39" s="118">
        <f>VLOOKUP($A39+ROUND((COLUMN()-2)/24,5),АТС!$A$41:$F$784,3)+'Иные услуги '!$C$5+'РСТ РСО-А'!$I$7+'РСТ РСО-А'!$F$9</f>
        <v>1074.67</v>
      </c>
      <c r="H39" s="118">
        <f>VLOOKUP($A39+ROUND((COLUMN()-2)/24,5),АТС!$A$41:$F$784,3)+'Иные услуги '!$C$5+'РСТ РСО-А'!$I$7+'РСТ РСО-А'!$F$9</f>
        <v>1099.99</v>
      </c>
      <c r="I39" s="118">
        <f>VLOOKUP($A39+ROUND((COLUMN()-2)/24,5),АТС!$A$41:$F$784,3)+'Иные услуги '!$C$5+'РСТ РСО-А'!$I$7+'РСТ РСО-А'!$F$9</f>
        <v>1155.5899999999999</v>
      </c>
      <c r="J39" s="118">
        <f>VLOOKUP($A39+ROUND((COLUMN()-2)/24,5),АТС!$A$41:$F$784,3)+'Иные услуги '!$C$5+'РСТ РСО-А'!$I$7+'РСТ РСО-А'!$F$9</f>
        <v>1104.05</v>
      </c>
      <c r="K39" s="118">
        <f>VLOOKUP($A39+ROUND((COLUMN()-2)/24,5),АТС!$A$41:$F$784,3)+'Иные услуги '!$C$5+'РСТ РСО-А'!$I$7+'РСТ РСО-А'!$F$9</f>
        <v>1080.7</v>
      </c>
      <c r="L39" s="118">
        <f>VLOOKUP($A39+ROUND((COLUMN()-2)/24,5),АТС!$A$41:$F$784,3)+'Иные услуги '!$C$5+'РСТ РСО-А'!$I$7+'РСТ РСО-А'!$F$9</f>
        <v>1098.1199999999999</v>
      </c>
      <c r="M39" s="118">
        <f>VLOOKUP($A39+ROUND((COLUMN()-2)/24,5),АТС!$A$41:$F$784,3)+'Иные услуги '!$C$5+'РСТ РСО-А'!$I$7+'РСТ РСО-А'!$F$9</f>
        <v>1097.21</v>
      </c>
      <c r="N39" s="118">
        <f>VLOOKUP($A39+ROUND((COLUMN()-2)/24,5),АТС!$A$41:$F$784,3)+'Иные услуги '!$C$5+'РСТ РСО-А'!$I$7+'РСТ РСО-А'!$F$9</f>
        <v>1096.23</v>
      </c>
      <c r="O39" s="118">
        <f>VLOOKUP($A39+ROUND((COLUMN()-2)/24,5),АТС!$A$41:$F$784,3)+'Иные услуги '!$C$5+'РСТ РСО-А'!$I$7+'РСТ РСО-А'!$F$9</f>
        <v>1095.3599999999999</v>
      </c>
      <c r="P39" s="118">
        <f>VLOOKUP($A39+ROUND((COLUMN()-2)/24,5),АТС!$A$41:$F$784,3)+'Иные услуги '!$C$5+'РСТ РСО-А'!$I$7+'РСТ РСО-А'!$F$9</f>
        <v>1094.44</v>
      </c>
      <c r="Q39" s="118">
        <f>VLOOKUP($A39+ROUND((COLUMN()-2)/24,5),АТС!$A$41:$F$784,3)+'Иные услуги '!$C$5+'РСТ РСО-А'!$I$7+'РСТ РСО-А'!$F$9</f>
        <v>1096.1199999999999</v>
      </c>
      <c r="R39" s="118">
        <f>VLOOKUP($A39+ROUND((COLUMN()-2)/24,5),АТС!$A$41:$F$784,3)+'Иные услуги '!$C$5+'РСТ РСО-А'!$I$7+'РСТ РСО-А'!$F$9</f>
        <v>1131.76</v>
      </c>
      <c r="S39" s="118">
        <f>VLOOKUP($A39+ROUND((COLUMN()-2)/24,5),АТС!$A$41:$F$784,3)+'Иные услуги '!$C$5+'РСТ РСО-А'!$I$7+'РСТ РСО-А'!$F$9</f>
        <v>1168.28</v>
      </c>
      <c r="T39" s="118">
        <f>VLOOKUP($A39+ROUND((COLUMN()-2)/24,5),АТС!$A$41:$F$784,3)+'Иные услуги '!$C$5+'РСТ РСО-А'!$I$7+'РСТ РСО-А'!$F$9</f>
        <v>1207.93</v>
      </c>
      <c r="U39" s="118">
        <f>VLOOKUP($A39+ROUND((COLUMN()-2)/24,5),АТС!$A$41:$F$784,3)+'Иные услуги '!$C$5+'РСТ РСО-А'!$I$7+'РСТ РСО-А'!$F$9</f>
        <v>1137.78</v>
      </c>
      <c r="V39" s="118">
        <f>VLOOKUP($A39+ROUND((COLUMN()-2)/24,5),АТС!$A$41:$F$784,3)+'Иные услуги '!$C$5+'РСТ РСО-А'!$I$7+'РСТ РСО-А'!$F$9</f>
        <v>1125.3399999999999</v>
      </c>
      <c r="W39" s="118">
        <f>VLOOKUP($A39+ROUND((COLUMN()-2)/24,5),АТС!$A$41:$F$784,3)+'Иные услуги '!$C$5+'РСТ РСО-А'!$I$7+'РСТ РСО-А'!$F$9</f>
        <v>1121.6199999999999</v>
      </c>
      <c r="X39" s="118">
        <f>VLOOKUP($A39+ROUND((COLUMN()-2)/24,5),АТС!$A$41:$F$784,3)+'Иные услуги '!$C$5+'РСТ РСО-А'!$I$7+'РСТ РСО-А'!$F$9</f>
        <v>1199.68</v>
      </c>
      <c r="Y39" s="118">
        <f>VLOOKUP($A39+ROUND((COLUMN()-2)/24,5),АТС!$A$41:$F$784,3)+'Иные услуги '!$C$5+'РСТ РСО-А'!$I$7+'РСТ РСО-А'!$F$9</f>
        <v>1202.98</v>
      </c>
    </row>
    <row r="40" spans="1:25" x14ac:dyDescent="0.2">
      <c r="A40" s="66">
        <f t="shared" si="0"/>
        <v>43399</v>
      </c>
      <c r="B40" s="118">
        <f>VLOOKUP($A40+ROUND((COLUMN()-2)/24,5),АТС!$A$41:$F$784,3)+'Иные услуги '!$C$5+'РСТ РСО-А'!$I$7+'РСТ РСО-А'!$F$9</f>
        <v>1072.29</v>
      </c>
      <c r="C40" s="118">
        <f>VLOOKUP($A40+ROUND((COLUMN()-2)/24,5),АТС!$A$41:$F$784,3)+'Иные услуги '!$C$5+'РСТ РСО-А'!$I$7+'РСТ РСО-А'!$F$9</f>
        <v>1060.48</v>
      </c>
      <c r="D40" s="118">
        <f>VLOOKUP($A40+ROUND((COLUMN()-2)/24,5),АТС!$A$41:$F$784,3)+'Иные услуги '!$C$5+'РСТ РСО-А'!$I$7+'РСТ РСО-А'!$F$9</f>
        <v>1059.55</v>
      </c>
      <c r="E40" s="118">
        <f>VLOOKUP($A40+ROUND((COLUMN()-2)/24,5),АТС!$A$41:$F$784,3)+'Иные услуги '!$C$5+'РСТ РСО-А'!$I$7+'РСТ РСО-А'!$F$9</f>
        <v>1059.3599999999999</v>
      </c>
      <c r="F40" s="118">
        <f>VLOOKUP($A40+ROUND((COLUMN()-2)/24,5),АТС!$A$41:$F$784,3)+'Иные услуги '!$C$5+'РСТ РСО-А'!$I$7+'РСТ РСО-А'!$F$9</f>
        <v>1060.08</v>
      </c>
      <c r="G40" s="118">
        <f>VLOOKUP($A40+ROUND((COLUMN()-2)/24,5),АТС!$A$41:$F$784,3)+'Иные услуги '!$C$5+'РСТ РСО-А'!$I$7+'РСТ РСО-А'!$F$9</f>
        <v>1061.8</v>
      </c>
      <c r="H40" s="118">
        <f>VLOOKUP($A40+ROUND((COLUMN()-2)/24,5),АТС!$A$41:$F$784,3)+'Иные услуги '!$C$5+'РСТ РСО-А'!$I$7+'РСТ РСО-А'!$F$9</f>
        <v>1069.45</v>
      </c>
      <c r="I40" s="118">
        <f>VLOOKUP($A40+ROUND((COLUMN()-2)/24,5),АТС!$A$41:$F$784,3)+'Иные услуги '!$C$5+'РСТ РСО-А'!$I$7+'РСТ РСО-А'!$F$9</f>
        <v>1242.46</v>
      </c>
      <c r="J40" s="118">
        <f>VLOOKUP($A40+ROUND((COLUMN()-2)/24,5),АТС!$A$41:$F$784,3)+'Иные услуги '!$C$5+'РСТ РСО-А'!$I$7+'РСТ РСО-А'!$F$9</f>
        <v>1077.58</v>
      </c>
      <c r="K40" s="118">
        <f>VLOOKUP($A40+ROUND((COLUMN()-2)/24,5),АТС!$A$41:$F$784,3)+'Иные услуги '!$C$5+'РСТ РСО-А'!$I$7+'РСТ РСО-А'!$F$9</f>
        <v>1077.8899999999999</v>
      </c>
      <c r="L40" s="118">
        <f>VLOOKUP($A40+ROUND((COLUMN()-2)/24,5),АТС!$A$41:$F$784,3)+'Иные услуги '!$C$5+'РСТ РСО-А'!$I$7+'РСТ РСО-А'!$F$9</f>
        <v>1133.05</v>
      </c>
      <c r="M40" s="118">
        <f>VLOOKUP($A40+ROUND((COLUMN()-2)/24,5),АТС!$A$41:$F$784,3)+'Иные услуги '!$C$5+'РСТ РСО-А'!$I$7+'РСТ РСО-А'!$F$9</f>
        <v>1096.6199999999999</v>
      </c>
      <c r="N40" s="118">
        <f>VLOOKUP($A40+ROUND((COLUMN()-2)/24,5),АТС!$A$41:$F$784,3)+'Иные услуги '!$C$5+'РСТ РСО-А'!$I$7+'РСТ РСО-А'!$F$9</f>
        <v>1096.07</v>
      </c>
      <c r="O40" s="118">
        <f>VLOOKUP($A40+ROUND((COLUMN()-2)/24,5),АТС!$A$41:$F$784,3)+'Иные услуги '!$C$5+'РСТ РСО-А'!$I$7+'РСТ РСО-А'!$F$9</f>
        <v>1096.51</v>
      </c>
      <c r="P40" s="118">
        <f>VLOOKUP($A40+ROUND((COLUMN()-2)/24,5),АТС!$A$41:$F$784,3)+'Иные услуги '!$C$5+'РСТ РСО-А'!$I$7+'РСТ РСО-А'!$F$9</f>
        <v>1096.3</v>
      </c>
      <c r="Q40" s="118">
        <f>VLOOKUP($A40+ROUND((COLUMN()-2)/24,5),АТС!$A$41:$F$784,3)+'Иные услуги '!$C$5+'РСТ РСО-А'!$I$7+'РСТ РСО-А'!$F$9</f>
        <v>1095.99</v>
      </c>
      <c r="R40" s="118">
        <f>VLOOKUP($A40+ROUND((COLUMN()-2)/24,5),АТС!$A$41:$F$784,3)+'Иные услуги '!$C$5+'РСТ РСО-А'!$I$7+'РСТ РСО-А'!$F$9</f>
        <v>1125.6099999999999</v>
      </c>
      <c r="S40" s="118">
        <f>VLOOKUP($A40+ROUND((COLUMN()-2)/24,5),АТС!$A$41:$F$784,3)+'Иные услуги '!$C$5+'РСТ РСО-А'!$I$7+'РСТ РСО-А'!$F$9</f>
        <v>1242.1199999999999</v>
      </c>
      <c r="T40" s="118">
        <f>VLOOKUP($A40+ROUND((COLUMN()-2)/24,5),АТС!$A$41:$F$784,3)+'Иные услуги '!$C$5+'РСТ РСО-А'!$I$7+'РСТ РСО-А'!$F$9</f>
        <v>1246.18</v>
      </c>
      <c r="U40" s="118">
        <f>VLOOKUP($A40+ROUND((COLUMN()-2)/24,5),АТС!$A$41:$F$784,3)+'Иные услуги '!$C$5+'РСТ РСО-А'!$I$7+'РСТ РСО-А'!$F$9</f>
        <v>1198.6599999999999</v>
      </c>
      <c r="V40" s="118">
        <f>VLOOKUP($A40+ROUND((COLUMN()-2)/24,5),АТС!$A$41:$F$784,3)+'Иные услуги '!$C$5+'РСТ РСО-А'!$I$7+'РСТ РСО-А'!$F$9</f>
        <v>1075.45</v>
      </c>
      <c r="W40" s="118">
        <f>VLOOKUP($A40+ROUND((COLUMN()-2)/24,5),АТС!$A$41:$F$784,3)+'Иные услуги '!$C$5+'РСТ РСО-А'!$I$7+'РСТ РСО-А'!$F$9</f>
        <v>1110.6599999999999</v>
      </c>
      <c r="X40" s="118">
        <f>VLOOKUP($A40+ROUND((COLUMN()-2)/24,5),АТС!$A$41:$F$784,3)+'Иные услуги '!$C$5+'РСТ РСО-А'!$I$7+'РСТ РСО-А'!$F$9</f>
        <v>1108.55</v>
      </c>
      <c r="Y40" s="118">
        <f>VLOOKUP($A40+ROUND((COLUMN()-2)/24,5),АТС!$A$41:$F$784,3)+'Иные услуги '!$C$5+'РСТ РСО-А'!$I$7+'РСТ РСО-А'!$F$9</f>
        <v>1179.81</v>
      </c>
    </row>
    <row r="41" spans="1:25" x14ac:dyDescent="0.2">
      <c r="A41" s="66">
        <f t="shared" si="0"/>
        <v>43400</v>
      </c>
      <c r="B41" s="118">
        <f>VLOOKUP($A41+ROUND((COLUMN()-2)/24,5),АТС!$A$41:$F$784,3)+'Иные услуги '!$C$5+'РСТ РСО-А'!$I$7+'РСТ РСО-А'!$F$9</f>
        <v>1071.95</v>
      </c>
      <c r="C41" s="118">
        <f>VLOOKUP($A41+ROUND((COLUMN()-2)/24,5),АТС!$A$41:$F$784,3)+'Иные услуги '!$C$5+'РСТ РСО-А'!$I$7+'РСТ РСО-А'!$F$9</f>
        <v>1060.6599999999999</v>
      </c>
      <c r="D41" s="118">
        <f>VLOOKUP($A41+ROUND((COLUMN()-2)/24,5),АТС!$A$41:$F$784,3)+'Иные услуги '!$C$5+'РСТ РСО-А'!$I$7+'РСТ РСО-А'!$F$9</f>
        <v>1059.97</v>
      </c>
      <c r="E41" s="118">
        <f>VLOOKUP($A41+ROUND((COLUMN()-2)/24,5),АТС!$A$41:$F$784,3)+'Иные услуги '!$C$5+'РСТ РСО-А'!$I$7+'РСТ РСО-А'!$F$9</f>
        <v>1059.6299999999999</v>
      </c>
      <c r="F41" s="118">
        <f>VLOOKUP($A41+ROUND((COLUMN()-2)/24,5),АТС!$A$41:$F$784,3)+'Иные услуги '!$C$5+'РСТ РСО-А'!$I$7+'РСТ РСО-А'!$F$9</f>
        <v>1059.73</v>
      </c>
      <c r="G41" s="118">
        <f>VLOOKUP($A41+ROUND((COLUMN()-2)/24,5),АТС!$A$41:$F$784,3)+'Иные услуги '!$C$5+'РСТ РСО-А'!$I$7+'РСТ РСО-А'!$F$9</f>
        <v>1060.3799999999999</v>
      </c>
      <c r="H41" s="118">
        <f>VLOOKUP($A41+ROUND((COLUMN()-2)/24,5),АТС!$A$41:$F$784,3)+'Иные услуги '!$C$5+'РСТ РСО-А'!$I$7+'РСТ РСО-А'!$F$9</f>
        <v>1125.1599999999999</v>
      </c>
      <c r="I41" s="118">
        <f>VLOOKUP($A41+ROUND((COLUMN()-2)/24,5),АТС!$A$41:$F$784,3)+'Иные услуги '!$C$5+'РСТ РСО-А'!$I$7+'РСТ РСО-А'!$F$9</f>
        <v>1056.73</v>
      </c>
      <c r="J41" s="118">
        <f>VLOOKUP($A41+ROUND((COLUMN()-2)/24,5),АТС!$A$41:$F$784,3)+'Иные услуги '!$C$5+'РСТ РСО-А'!$I$7+'РСТ РСО-А'!$F$9</f>
        <v>1189.95</v>
      </c>
      <c r="K41" s="118">
        <f>VLOOKUP($A41+ROUND((COLUMN()-2)/24,5),АТС!$A$41:$F$784,3)+'Иные услуги '!$C$5+'РСТ РСО-А'!$I$7+'РСТ РСО-А'!$F$9</f>
        <v>1118.28</v>
      </c>
      <c r="L41" s="118">
        <f>VLOOKUP($A41+ROUND((COLUMN()-2)/24,5),АТС!$A$41:$F$784,3)+'Иные услуги '!$C$5+'РСТ РСО-А'!$I$7+'РСТ РСО-А'!$F$9</f>
        <v>1118.27</v>
      </c>
      <c r="M41" s="118">
        <f>VLOOKUP($A41+ROUND((COLUMN()-2)/24,5),АТС!$A$41:$F$784,3)+'Иные услуги '!$C$5+'РСТ РСО-А'!$I$7+'РСТ РСО-А'!$F$9</f>
        <v>1118.1399999999999</v>
      </c>
      <c r="N41" s="118">
        <f>VLOOKUP($A41+ROUND((COLUMN()-2)/24,5),АТС!$A$41:$F$784,3)+'Иные услуги '!$C$5+'РСТ РСО-А'!$I$7+'РСТ РСО-А'!$F$9</f>
        <v>1118.02</v>
      </c>
      <c r="O41" s="118">
        <f>VLOOKUP($A41+ROUND((COLUMN()-2)/24,5),АТС!$A$41:$F$784,3)+'Иные услуги '!$C$5+'РСТ РСО-А'!$I$7+'РСТ РСО-А'!$F$9</f>
        <v>1117.8799999999999</v>
      </c>
      <c r="P41" s="118">
        <f>VLOOKUP($A41+ROUND((COLUMN()-2)/24,5),АТС!$A$41:$F$784,3)+'Иные услуги '!$C$5+'РСТ РСО-А'!$I$7+'РСТ РСО-А'!$F$9</f>
        <v>1085.32</v>
      </c>
      <c r="Q41" s="118">
        <f>VLOOKUP($A41+ROUND((COLUMN()-2)/24,5),АТС!$A$41:$F$784,3)+'Иные услуги '!$C$5+'РСТ РСО-А'!$I$7+'РСТ РСО-А'!$F$9</f>
        <v>1085.01</v>
      </c>
      <c r="R41" s="118">
        <f>VLOOKUP($A41+ROUND((COLUMN()-2)/24,5),АТС!$A$41:$F$784,3)+'Иные услуги '!$C$5+'РСТ РСО-А'!$I$7+'РСТ РСО-А'!$F$9</f>
        <v>1085.74</v>
      </c>
      <c r="S41" s="118">
        <f>VLOOKUP($A41+ROUND((COLUMN()-2)/24,5),АТС!$A$41:$F$784,3)+'Иные услуги '!$C$5+'РСТ РСО-А'!$I$7+'РСТ РСО-А'!$F$9</f>
        <v>1193.21</v>
      </c>
      <c r="T41" s="118">
        <f>VLOOKUP($A41+ROUND((COLUMN()-2)/24,5),АТС!$A$41:$F$784,3)+'Иные услуги '!$C$5+'РСТ РСО-А'!$I$7+'РСТ РСО-А'!$F$9</f>
        <v>1213.29</v>
      </c>
      <c r="U41" s="118">
        <f>VLOOKUP($A41+ROUND((COLUMN()-2)/24,5),АТС!$A$41:$F$784,3)+'Иные услуги '!$C$5+'РСТ РСО-А'!$I$7+'РСТ РСО-А'!$F$9</f>
        <v>1140.8799999999999</v>
      </c>
      <c r="V41" s="118">
        <f>VLOOKUP($A41+ROUND((COLUMN()-2)/24,5),АТС!$A$41:$F$784,3)+'Иные услуги '!$C$5+'РСТ РСО-А'!$I$7+'РСТ РСО-А'!$F$9</f>
        <v>1082.1099999999999</v>
      </c>
      <c r="W41" s="118">
        <f>VLOOKUP($A41+ROUND((COLUMN()-2)/24,5),АТС!$A$41:$F$784,3)+'Иные услуги '!$C$5+'РСТ РСО-А'!$I$7+'РСТ РСО-А'!$F$9</f>
        <v>1118.26</v>
      </c>
      <c r="X41" s="118">
        <f>VLOOKUP($A41+ROUND((COLUMN()-2)/24,5),АТС!$A$41:$F$784,3)+'Иные услуги '!$C$5+'РСТ РСО-А'!$I$7+'РСТ РСО-А'!$F$9</f>
        <v>1197.8599999999999</v>
      </c>
      <c r="Y41" s="118">
        <f>VLOOKUP($A41+ROUND((COLUMN()-2)/24,5),АТС!$A$41:$F$784,3)+'Иные услуги '!$C$5+'РСТ РСО-А'!$I$7+'РСТ РСО-А'!$F$9</f>
        <v>1165.83</v>
      </c>
    </row>
    <row r="42" spans="1:25" x14ac:dyDescent="0.2">
      <c r="A42" s="66">
        <f t="shared" si="0"/>
        <v>43401</v>
      </c>
      <c r="B42" s="118">
        <f>VLOOKUP($A42+ROUND((COLUMN()-2)/24,5),АТС!$A$41:$F$784,3)+'Иные услуги '!$C$5+'РСТ РСО-А'!$I$7+'РСТ РСО-А'!$F$9</f>
        <v>1070.4099999999999</v>
      </c>
      <c r="C42" s="118">
        <f>VLOOKUP($A42+ROUND((COLUMN()-2)/24,5),АТС!$A$41:$F$784,3)+'Иные услуги '!$C$5+'РСТ РСО-А'!$I$7+'РСТ РСО-А'!$F$9</f>
        <v>1062.6499999999999</v>
      </c>
      <c r="D42" s="118">
        <f>VLOOKUP($A42+ROUND((COLUMN()-2)/24,5),АТС!$A$41:$F$784,3)+'Иные услуги '!$C$5+'РСТ РСО-А'!$I$7+'РСТ РСО-А'!$F$9</f>
        <v>1074.22</v>
      </c>
      <c r="E42" s="118">
        <f>VLOOKUP($A42+ROUND((COLUMN()-2)/24,5),АТС!$A$41:$F$784,3)+'Иные услуги '!$C$5+'РСТ РСО-А'!$I$7+'РСТ РСО-А'!$F$9</f>
        <v>1074.08</v>
      </c>
      <c r="F42" s="118">
        <f>VLOOKUP($A42+ROUND((COLUMN()-2)/24,5),АТС!$A$41:$F$784,3)+'Иные услуги '!$C$5+'РСТ РСО-А'!$I$7+'РСТ РСО-А'!$F$9</f>
        <v>1074.19</v>
      </c>
      <c r="G42" s="118">
        <f>VLOOKUP($A42+ROUND((COLUMN()-2)/24,5),АТС!$A$41:$F$784,3)+'Иные услуги '!$C$5+'РСТ РСО-А'!$I$7+'РСТ РСО-А'!$F$9</f>
        <v>1074.3599999999999</v>
      </c>
      <c r="H42" s="118">
        <f>VLOOKUP($A42+ROUND((COLUMN()-2)/24,5),АТС!$A$41:$F$784,3)+'Иные услуги '!$C$5+'РСТ РСО-А'!$I$7+'РСТ РСО-А'!$F$9</f>
        <v>1175.1199999999999</v>
      </c>
      <c r="I42" s="118">
        <f>VLOOKUP($A42+ROUND((COLUMN()-2)/24,5),АТС!$A$41:$F$784,3)+'Иные услуги '!$C$5+'РСТ РСО-А'!$I$7+'РСТ РСО-А'!$F$9</f>
        <v>1087.3999999999999</v>
      </c>
      <c r="J42" s="118">
        <f>VLOOKUP($A42+ROUND((COLUMN()-2)/24,5),АТС!$A$41:$F$784,3)+'Иные услуги '!$C$5+'РСТ РСО-А'!$I$7+'РСТ РСО-А'!$F$9</f>
        <v>1229.45</v>
      </c>
      <c r="K42" s="118">
        <f>VLOOKUP($A42+ROUND((COLUMN()-2)/24,5),АТС!$A$41:$F$784,3)+'Иные услуги '!$C$5+'РСТ РСО-А'!$I$7+'РСТ РСО-А'!$F$9</f>
        <v>1153.96</v>
      </c>
      <c r="L42" s="118">
        <f>VLOOKUP($A42+ROUND((COLUMN()-2)/24,5),АТС!$A$41:$F$784,3)+'Иные услуги '!$C$5+'РСТ РСО-А'!$I$7+'РСТ РСО-А'!$F$9</f>
        <v>1154.73</v>
      </c>
      <c r="M42" s="118">
        <f>VLOOKUP($A42+ROUND((COLUMN()-2)/24,5),АТС!$A$41:$F$784,3)+'Иные услуги '!$C$5+'РСТ РСО-А'!$I$7+'РСТ РСО-А'!$F$9</f>
        <v>1154.79</v>
      </c>
      <c r="N42" s="118">
        <f>VLOOKUP($A42+ROUND((COLUMN()-2)/24,5),АТС!$A$41:$F$784,3)+'Иные услуги '!$C$5+'РСТ РСО-А'!$I$7+'РСТ РСО-А'!$F$9</f>
        <v>1153.8</v>
      </c>
      <c r="O42" s="118">
        <f>VLOOKUP($A42+ROUND((COLUMN()-2)/24,5),АТС!$A$41:$F$784,3)+'Иные услуги '!$C$5+'РСТ РСО-А'!$I$7+'РСТ РСО-А'!$F$9</f>
        <v>1153.8899999999999</v>
      </c>
      <c r="P42" s="118">
        <f>VLOOKUP($A42+ROUND((COLUMN()-2)/24,5),АТС!$A$41:$F$784,3)+'Иные услуги '!$C$5+'РСТ РСО-А'!$I$7+'РСТ РСО-А'!$F$9</f>
        <v>1153.92</v>
      </c>
      <c r="Q42" s="118">
        <f>VLOOKUP($A42+ROUND((COLUMN()-2)/24,5),АТС!$A$41:$F$784,3)+'Иные услуги '!$C$5+'РСТ РСО-А'!$I$7+'РСТ РСО-А'!$F$9</f>
        <v>1154.76</v>
      </c>
      <c r="R42" s="118">
        <f>VLOOKUP($A42+ROUND((COLUMN()-2)/24,5),АТС!$A$41:$F$784,3)+'Иные услуги '!$C$5+'РСТ РСО-А'!$I$7+'РСТ РСО-А'!$F$9</f>
        <v>1155.51</v>
      </c>
      <c r="S42" s="118">
        <f>VLOOKUP($A42+ROUND((COLUMN()-2)/24,5),АТС!$A$41:$F$784,3)+'Иные услуги '!$C$5+'РСТ РСО-А'!$I$7+'РСТ РСО-А'!$F$9</f>
        <v>1142.3599999999999</v>
      </c>
      <c r="T42" s="118">
        <f>VLOOKUP($A42+ROUND((COLUMN()-2)/24,5),АТС!$A$41:$F$784,3)+'Иные услуги '!$C$5+'РСТ РСО-А'!$I$7+'РСТ РСО-А'!$F$9</f>
        <v>1181.92</v>
      </c>
      <c r="U42" s="118">
        <f>VLOOKUP($A42+ROUND((COLUMN()-2)/24,5),АТС!$A$41:$F$784,3)+'Иные услуги '!$C$5+'РСТ РСО-А'!$I$7+'РСТ РСО-А'!$F$9</f>
        <v>1091.78</v>
      </c>
      <c r="V42" s="118">
        <f>VLOOKUP($A42+ROUND((COLUMN()-2)/24,5),АТС!$A$41:$F$784,3)+'Иные услуги '!$C$5+'РСТ РСО-А'!$I$7+'РСТ РСО-А'!$F$9</f>
        <v>1097.26</v>
      </c>
      <c r="W42" s="118">
        <f>VLOOKUP($A42+ROUND((COLUMN()-2)/24,5),АТС!$A$41:$F$784,3)+'Иные услуги '!$C$5+'РСТ РСО-А'!$I$7+'РСТ РСО-А'!$F$9</f>
        <v>1122.9099999999999</v>
      </c>
      <c r="X42" s="118">
        <f>VLOOKUP($A42+ROUND((COLUMN()-2)/24,5),АТС!$A$41:$F$784,3)+'Иные услуги '!$C$5+'РСТ РСО-А'!$I$7+'РСТ РСО-А'!$F$9</f>
        <v>1204.18</v>
      </c>
      <c r="Y42" s="118">
        <f>VLOOKUP($A42+ROUND((COLUMN()-2)/24,5),АТС!$A$41:$F$784,3)+'Иные услуги '!$C$5+'РСТ РСО-А'!$I$7+'РСТ РСО-А'!$F$9</f>
        <v>1169.8899999999999</v>
      </c>
    </row>
    <row r="43" spans="1:25" x14ac:dyDescent="0.2">
      <c r="A43" s="66">
        <f t="shared" si="0"/>
        <v>43402</v>
      </c>
      <c r="B43" s="118">
        <f>VLOOKUP($A43+ROUND((COLUMN()-2)/24,5),АТС!$A$41:$F$784,3)+'Иные услуги '!$C$5+'РСТ РСО-А'!$I$7+'РСТ РСО-А'!$F$9</f>
        <v>1069.6299999999999</v>
      </c>
      <c r="C43" s="118">
        <f>VLOOKUP($A43+ROUND((COLUMN()-2)/24,5),АТС!$A$41:$F$784,3)+'Иные услуги '!$C$5+'РСТ РСО-А'!$I$7+'РСТ РСО-А'!$F$9</f>
        <v>1062</v>
      </c>
      <c r="D43" s="118">
        <f>VLOOKUP($A43+ROUND((COLUMN()-2)/24,5),АТС!$A$41:$F$784,3)+'Иные услуги '!$C$5+'РСТ РСО-А'!$I$7+'РСТ РСО-А'!$F$9</f>
        <v>1061.1099999999999</v>
      </c>
      <c r="E43" s="118">
        <f>VLOOKUP($A43+ROUND((COLUMN()-2)/24,5),АТС!$A$41:$F$784,3)+'Иные услуги '!$C$5+'РСТ РСО-А'!$I$7+'РСТ РСО-А'!$F$9</f>
        <v>1060.99</v>
      </c>
      <c r="F43" s="118">
        <f>VLOOKUP($A43+ROUND((COLUMN()-2)/24,5),АТС!$A$41:$F$784,3)+'Иные услуги '!$C$5+'РСТ РСО-А'!$I$7+'РСТ РСО-А'!$F$9</f>
        <v>1061.44</v>
      </c>
      <c r="G43" s="118">
        <f>VLOOKUP($A43+ROUND((COLUMN()-2)/24,5),АТС!$A$41:$F$784,3)+'Иные услуги '!$C$5+'РСТ РСО-А'!$I$7+'РСТ РСО-А'!$F$9</f>
        <v>1062.8999999999999</v>
      </c>
      <c r="H43" s="118">
        <f>VLOOKUP($A43+ROUND((COLUMN()-2)/24,5),АТС!$A$41:$F$784,3)+'Иные услуги '!$C$5+'РСТ РСО-А'!$I$7+'РСТ РСО-А'!$F$9</f>
        <v>1099.6099999999999</v>
      </c>
      <c r="I43" s="118">
        <f>VLOOKUP($A43+ROUND((COLUMN()-2)/24,5),АТС!$A$41:$F$784,3)+'Иные услуги '!$C$5+'РСТ РСО-А'!$I$7+'РСТ РСО-А'!$F$9</f>
        <v>1109.57</v>
      </c>
      <c r="J43" s="118">
        <f>VLOOKUP($A43+ROUND((COLUMN()-2)/24,5),АТС!$A$41:$F$784,3)+'Иные услуги '!$C$5+'РСТ РСО-А'!$I$7+'РСТ РСО-А'!$F$9</f>
        <v>1144.6399999999999</v>
      </c>
      <c r="K43" s="118">
        <f>VLOOKUP($A43+ROUND((COLUMN()-2)/24,5),АТС!$A$41:$F$784,3)+'Иные услуги '!$C$5+'РСТ РСО-А'!$I$7+'РСТ РСО-А'!$F$9</f>
        <v>1092.1299999999999</v>
      </c>
      <c r="L43" s="118">
        <f>VLOOKUP($A43+ROUND((COLUMN()-2)/24,5),АТС!$A$41:$F$784,3)+'Иные услуги '!$C$5+'РСТ РСО-А'!$I$7+'РСТ РСО-А'!$F$9</f>
        <v>1092.6399999999999</v>
      </c>
      <c r="M43" s="118">
        <f>VLOOKUP($A43+ROUND((COLUMN()-2)/24,5),АТС!$A$41:$F$784,3)+'Иные услуги '!$C$5+'РСТ РСО-А'!$I$7+'РСТ РСО-А'!$F$9</f>
        <v>1091.93</v>
      </c>
      <c r="N43" s="118">
        <f>VLOOKUP($A43+ROUND((COLUMN()-2)/24,5),АТС!$A$41:$F$784,3)+'Иные услуги '!$C$5+'РСТ РСО-А'!$I$7+'РСТ РСО-А'!$F$9</f>
        <v>1091.8899999999999</v>
      </c>
      <c r="O43" s="118">
        <f>VLOOKUP($A43+ROUND((COLUMN()-2)/24,5),АТС!$A$41:$F$784,3)+'Иные услуги '!$C$5+'РСТ РСО-А'!$I$7+'РСТ РСО-А'!$F$9</f>
        <v>1091.6499999999999</v>
      </c>
      <c r="P43" s="118">
        <f>VLOOKUP($A43+ROUND((COLUMN()-2)/24,5),АТС!$A$41:$F$784,3)+'Иные услуги '!$C$5+'РСТ РСО-А'!$I$7+'РСТ РСО-А'!$F$9</f>
        <v>1091.73</v>
      </c>
      <c r="Q43" s="118">
        <f>VLOOKUP($A43+ROUND((COLUMN()-2)/24,5),АТС!$A$41:$F$784,3)+'Иные услуги '!$C$5+'РСТ РСО-А'!$I$7+'РСТ РСО-А'!$F$9</f>
        <v>1091.96</v>
      </c>
      <c r="R43" s="118">
        <f>VLOOKUP($A43+ROUND((COLUMN()-2)/24,5),АТС!$A$41:$F$784,3)+'Иные услуги '!$C$5+'РСТ РСО-А'!$I$7+'РСТ РСО-А'!$F$9</f>
        <v>1082.28</v>
      </c>
      <c r="S43" s="118">
        <f>VLOOKUP($A43+ROUND((COLUMN()-2)/24,5),АТС!$A$41:$F$784,3)+'Иные услуги '!$C$5+'РСТ РСО-А'!$I$7+'РСТ РСО-А'!$F$9</f>
        <v>1218.77</v>
      </c>
      <c r="T43" s="118">
        <f>VLOOKUP($A43+ROUND((COLUMN()-2)/24,5),АТС!$A$41:$F$784,3)+'Иные услуги '!$C$5+'РСТ РСО-А'!$I$7+'РСТ РСО-А'!$F$9</f>
        <v>1221.31</v>
      </c>
      <c r="U43" s="118">
        <f>VLOOKUP($A43+ROUND((COLUMN()-2)/24,5),АТС!$A$41:$F$784,3)+'Иные услуги '!$C$5+'РСТ РСО-А'!$I$7+'РСТ РСО-А'!$F$9</f>
        <v>1146.47</v>
      </c>
      <c r="V43" s="118">
        <f>VLOOKUP($A43+ROUND((COLUMN()-2)/24,5),АТС!$A$41:$F$784,3)+'Иные услуги '!$C$5+'РСТ РСО-А'!$I$7+'РСТ РСО-А'!$F$9</f>
        <v>1095.68</v>
      </c>
      <c r="W43" s="118">
        <f>VLOOKUP($A43+ROUND((COLUMN()-2)/24,5),АТС!$A$41:$F$784,3)+'Иные услуги '!$C$5+'РСТ РСО-А'!$I$7+'РСТ РСО-А'!$F$9</f>
        <v>1108.68</v>
      </c>
      <c r="X43" s="118">
        <f>VLOOKUP($A43+ROUND((COLUMN()-2)/24,5),АТС!$A$41:$F$784,3)+'Иные услуги '!$C$5+'РСТ РСО-А'!$I$7+'РСТ РСО-А'!$F$9</f>
        <v>1195.03</v>
      </c>
      <c r="Y43" s="118">
        <f>VLOOKUP($A43+ROUND((COLUMN()-2)/24,5),АТС!$A$41:$F$784,3)+'Иные услуги '!$C$5+'РСТ РСО-А'!$I$7+'РСТ РСО-А'!$F$9</f>
        <v>1148.22</v>
      </c>
    </row>
    <row r="44" spans="1:25" x14ac:dyDescent="0.2">
      <c r="A44" s="66">
        <f t="shared" si="0"/>
        <v>43403</v>
      </c>
      <c r="B44" s="118">
        <f>VLOOKUP($A44+ROUND((COLUMN()-2)/24,5),АТС!$A$41:$F$784,3)+'Иные услуги '!$C$5+'РСТ РСО-А'!$I$7+'РСТ РСО-А'!$F$9</f>
        <v>1064.55</v>
      </c>
      <c r="C44" s="118">
        <f>VLOOKUP($A44+ROUND((COLUMN()-2)/24,5),АТС!$A$41:$F$784,3)+'Иные услуги '!$C$5+'РСТ РСО-А'!$I$7+'РСТ РСО-А'!$F$9</f>
        <v>1062.06</v>
      </c>
      <c r="D44" s="118">
        <f>VLOOKUP($A44+ROUND((COLUMN()-2)/24,5),АТС!$A$41:$F$784,3)+'Иные услуги '!$C$5+'РСТ РСО-А'!$I$7+'РСТ РСО-А'!$F$9</f>
        <v>1061.69</v>
      </c>
      <c r="E44" s="118">
        <f>VLOOKUP($A44+ROUND((COLUMN()-2)/24,5),АТС!$A$41:$F$784,3)+'Иные услуги '!$C$5+'РСТ РСО-А'!$I$7+'РСТ РСО-А'!$F$9</f>
        <v>1061.45</v>
      </c>
      <c r="F44" s="118">
        <f>VLOOKUP($A44+ROUND((COLUMN()-2)/24,5),АТС!$A$41:$F$784,3)+'Иные услуги '!$C$5+'РСТ РСО-А'!$I$7+'РСТ РСО-А'!$F$9</f>
        <v>1062.6399999999999</v>
      </c>
      <c r="G44" s="118">
        <f>VLOOKUP($A44+ROUND((COLUMN()-2)/24,5),АТС!$A$41:$F$784,3)+'Иные услуги '!$C$5+'РСТ РСО-А'!$I$7+'РСТ РСО-А'!$F$9</f>
        <v>1064.1099999999999</v>
      </c>
      <c r="H44" s="118">
        <f>VLOOKUP($A44+ROUND((COLUMN()-2)/24,5),АТС!$A$41:$F$784,3)+'Иные услуги '!$C$5+'РСТ РСО-А'!$I$7+'РСТ РСО-А'!$F$9</f>
        <v>1071.8599999999999</v>
      </c>
      <c r="I44" s="118">
        <f>VLOOKUP($A44+ROUND((COLUMN()-2)/24,5),АТС!$A$41:$F$784,3)+'Иные услуги '!$C$5+'РСТ РСО-А'!$I$7+'РСТ РСО-А'!$F$9</f>
        <v>1188.75</v>
      </c>
      <c r="J44" s="118">
        <f>VLOOKUP($A44+ROUND((COLUMN()-2)/24,5),АТС!$A$41:$F$784,3)+'Иные услуги '!$C$5+'РСТ РСО-А'!$I$7+'РСТ РСО-А'!$F$9</f>
        <v>1095.1599999999999</v>
      </c>
      <c r="K44" s="118">
        <f>VLOOKUP($A44+ROUND((COLUMN()-2)/24,5),АТС!$A$41:$F$784,3)+'Иные услуги '!$C$5+'РСТ РСО-А'!$I$7+'РСТ РСО-А'!$F$9</f>
        <v>1081.8799999999999</v>
      </c>
      <c r="L44" s="118">
        <f>VLOOKUP($A44+ROUND((COLUMN()-2)/24,5),АТС!$A$41:$F$784,3)+'Иные услуги '!$C$5+'РСТ РСО-А'!$I$7+'РСТ РСО-А'!$F$9</f>
        <v>1081.6399999999999</v>
      </c>
      <c r="M44" s="118">
        <f>VLOOKUP($A44+ROUND((COLUMN()-2)/24,5),АТС!$A$41:$F$784,3)+'Иные услуги '!$C$5+'РСТ РСО-А'!$I$7+'РСТ РСО-А'!$F$9</f>
        <v>1066.8599999999999</v>
      </c>
      <c r="N44" s="118">
        <f>VLOOKUP($A44+ROUND((COLUMN()-2)/24,5),АТС!$A$41:$F$784,3)+'Иные услуги '!$C$5+'РСТ РСО-А'!$I$7+'РСТ РСО-А'!$F$9</f>
        <v>1083.05</v>
      </c>
      <c r="O44" s="118">
        <f>VLOOKUP($A44+ROUND((COLUMN()-2)/24,5),АТС!$A$41:$F$784,3)+'Иные услуги '!$C$5+'РСТ РСО-А'!$I$7+'РСТ РСО-А'!$F$9</f>
        <v>1082.56</v>
      </c>
      <c r="P44" s="118">
        <f>VLOOKUP($A44+ROUND((COLUMN()-2)/24,5),АТС!$A$41:$F$784,3)+'Иные услуги '!$C$5+'РСТ РСО-А'!$I$7+'РСТ РСО-А'!$F$9</f>
        <v>1082.55</v>
      </c>
      <c r="Q44" s="118">
        <f>VLOOKUP($A44+ROUND((COLUMN()-2)/24,5),АТС!$A$41:$F$784,3)+'Иные услуги '!$C$5+'РСТ РСО-А'!$I$7+'РСТ РСО-А'!$F$9</f>
        <v>1082.73</v>
      </c>
      <c r="R44" s="118">
        <f>VLOOKUP($A44+ROUND((COLUMN()-2)/24,5),АТС!$A$41:$F$784,3)+'Иные услуги '!$C$5+'РСТ РСО-А'!$I$7+'РСТ РСО-А'!$F$9</f>
        <v>1080.6599999999999</v>
      </c>
      <c r="S44" s="118">
        <f>VLOOKUP($A44+ROUND((COLUMN()-2)/24,5),АТС!$A$41:$F$784,3)+'Иные услуги '!$C$5+'РСТ РСО-А'!$I$7+'РСТ РСО-А'!$F$9</f>
        <v>1183.1499999999999</v>
      </c>
      <c r="T44" s="118">
        <f>VLOOKUP($A44+ROUND((COLUMN()-2)/24,5),АТС!$A$41:$F$784,3)+'Иные услуги '!$C$5+'РСТ РСО-А'!$I$7+'РСТ РСО-А'!$F$9</f>
        <v>1231.73</v>
      </c>
      <c r="U44" s="118">
        <f>VLOOKUP($A44+ROUND((COLUMN()-2)/24,5),АТС!$A$41:$F$784,3)+'Иные услуги '!$C$5+'РСТ РСО-А'!$I$7+'РСТ РСО-А'!$F$9</f>
        <v>1150.6099999999999</v>
      </c>
      <c r="V44" s="118">
        <f>VLOOKUP($A44+ROUND((COLUMN()-2)/24,5),АТС!$A$41:$F$784,3)+'Иные услуги '!$C$5+'РСТ РСО-А'!$I$7+'РСТ РСО-А'!$F$9</f>
        <v>1117.82</v>
      </c>
      <c r="W44" s="118">
        <f>VLOOKUP($A44+ROUND((COLUMN()-2)/24,5),АТС!$A$41:$F$784,3)+'Иные услуги '!$C$5+'РСТ РСО-А'!$I$7+'РСТ РСО-А'!$F$9</f>
        <v>1131.33</v>
      </c>
      <c r="X44" s="118">
        <f>VLOOKUP($A44+ROUND((COLUMN()-2)/24,5),АТС!$A$41:$F$784,3)+'Иные услуги '!$C$5+'РСТ РСО-А'!$I$7+'РСТ РСО-А'!$F$9</f>
        <v>1203.29</v>
      </c>
      <c r="Y44" s="118">
        <f>VLOOKUP($A44+ROUND((COLUMN()-2)/24,5),АТС!$A$41:$F$784,3)+'Иные услуги '!$C$5+'РСТ РСО-А'!$I$7+'РСТ РСО-А'!$F$9</f>
        <v>1184.5</v>
      </c>
    </row>
    <row r="45" spans="1:25" x14ac:dyDescent="0.2">
      <c r="A45" s="66">
        <f t="shared" si="0"/>
        <v>43404</v>
      </c>
      <c r="B45" s="118">
        <f>VLOOKUP($A45+ROUND((COLUMN()-2)/24,5),АТС!$A$41:$F$784,3)+'Иные услуги '!$C$5+'РСТ РСО-А'!$I$7+'РСТ РСО-А'!$F$9</f>
        <v>1068.06</v>
      </c>
      <c r="C45" s="118">
        <f>VLOOKUP($A45+ROUND((COLUMN()-2)/24,5),АТС!$A$41:$F$784,3)+'Иные услуги '!$C$5+'РСТ РСО-А'!$I$7+'РСТ РСО-А'!$F$9</f>
        <v>1061.75</v>
      </c>
      <c r="D45" s="118">
        <f>VLOOKUP($A45+ROUND((COLUMN()-2)/24,5),АТС!$A$41:$F$784,3)+'Иные услуги '!$C$5+'РСТ РСО-А'!$I$7+'РСТ РСО-А'!$F$9</f>
        <v>1061.1499999999999</v>
      </c>
      <c r="E45" s="118">
        <f>VLOOKUP($A45+ROUND((COLUMN()-2)/24,5),АТС!$A$41:$F$784,3)+'Иные услуги '!$C$5+'РСТ РСО-А'!$I$7+'РСТ РСО-А'!$F$9</f>
        <v>1060.97</v>
      </c>
      <c r="F45" s="118">
        <f>VLOOKUP($A45+ROUND((COLUMN()-2)/24,5),АТС!$A$41:$F$784,3)+'Иные услуги '!$C$5+'РСТ РСО-А'!$I$7+'РСТ РСО-А'!$F$9</f>
        <v>1061.44</v>
      </c>
      <c r="G45" s="118">
        <f>VLOOKUP($A45+ROUND((COLUMN()-2)/24,5),АТС!$A$41:$F$784,3)+'Иные услуги '!$C$5+'РСТ РСО-А'!$I$7+'РСТ РСО-А'!$F$9</f>
        <v>1062.6599999999999</v>
      </c>
      <c r="H45" s="118">
        <f>VLOOKUP($A45+ROUND((COLUMN()-2)/24,5),АТС!$A$41:$F$784,3)+'Иные услуги '!$C$5+'РСТ РСО-А'!$I$7+'РСТ РСО-А'!$F$9</f>
        <v>1071.6299999999999</v>
      </c>
      <c r="I45" s="118">
        <f>VLOOKUP($A45+ROUND((COLUMN()-2)/24,5),АТС!$A$41:$F$784,3)+'Иные услуги '!$C$5+'РСТ РСО-А'!$I$7+'РСТ РСО-А'!$F$9</f>
        <v>1186.46</v>
      </c>
      <c r="J45" s="118">
        <f>VLOOKUP($A45+ROUND((COLUMN()-2)/24,5),АТС!$A$41:$F$784,3)+'Иные услуги '!$C$5+'РСТ РСО-А'!$I$7+'РСТ РСО-А'!$F$9</f>
        <v>1092.72</v>
      </c>
      <c r="K45" s="118">
        <f>VLOOKUP($A45+ROUND((COLUMN()-2)/24,5),АТС!$A$41:$F$784,3)+'Иные услуги '!$C$5+'РСТ РСО-А'!$I$7+'РСТ РСО-А'!$F$9</f>
        <v>1081.3499999999999</v>
      </c>
      <c r="L45" s="118">
        <f>VLOOKUP($A45+ROUND((COLUMN()-2)/24,5),АТС!$A$41:$F$784,3)+'Иные услуги '!$C$5+'РСТ РСО-А'!$I$7+'РСТ РСО-А'!$F$9</f>
        <v>1082.8699999999999</v>
      </c>
      <c r="M45" s="118">
        <f>VLOOKUP($A45+ROUND((COLUMN()-2)/24,5),АТС!$A$41:$F$784,3)+'Иные услуги '!$C$5+'РСТ РСО-А'!$I$7+'РСТ РСО-А'!$F$9</f>
        <v>1067.25</v>
      </c>
      <c r="N45" s="118">
        <f>VLOOKUP($A45+ROUND((COLUMN()-2)/24,5),АТС!$A$41:$F$784,3)+'Иные услуги '!$C$5+'РСТ РСО-А'!$I$7+'РСТ РСО-А'!$F$9</f>
        <v>1092.19</v>
      </c>
      <c r="O45" s="118">
        <f>VLOOKUP($A45+ROUND((COLUMN()-2)/24,5),АТС!$A$41:$F$784,3)+'Иные услуги '!$C$5+'РСТ РСО-А'!$I$7+'РСТ РСО-А'!$F$9</f>
        <v>1091.72</v>
      </c>
      <c r="P45" s="118">
        <f>VLOOKUP($A45+ROUND((COLUMN()-2)/24,5),АТС!$A$41:$F$784,3)+'Иные услуги '!$C$5+'РСТ РСО-А'!$I$7+'РСТ РСО-А'!$F$9</f>
        <v>1091.8499999999999</v>
      </c>
      <c r="Q45" s="118">
        <f>VLOOKUP($A45+ROUND((COLUMN()-2)/24,5),АТС!$A$41:$F$784,3)+'Иные услуги '!$C$5+'РСТ РСО-А'!$I$7+'РСТ РСО-А'!$F$9</f>
        <v>1091.8999999999999</v>
      </c>
      <c r="R45" s="118">
        <f>VLOOKUP($A45+ROUND((COLUMN()-2)/24,5),АТС!$A$41:$F$784,3)+'Иные услуги '!$C$5+'РСТ РСО-А'!$I$7+'РСТ РСО-А'!$F$9</f>
        <v>1081.69</v>
      </c>
      <c r="S45" s="118">
        <f>VLOOKUP($A45+ROUND((COLUMN()-2)/24,5),АТС!$A$41:$F$784,3)+'Иные услуги '!$C$5+'РСТ РСО-А'!$I$7+'РСТ РСО-А'!$F$9</f>
        <v>1184.99</v>
      </c>
      <c r="T45" s="118">
        <f>VLOOKUP($A45+ROUND((COLUMN()-2)/24,5),АТС!$A$41:$F$784,3)+'Иные услуги '!$C$5+'РСТ РСО-А'!$I$7+'РСТ РСО-А'!$F$9</f>
        <v>1234.98</v>
      </c>
      <c r="U45" s="118">
        <f>VLOOKUP($A45+ROUND((COLUMN()-2)/24,5),АТС!$A$41:$F$784,3)+'Иные услуги '!$C$5+'РСТ РСО-А'!$I$7+'РСТ РСО-А'!$F$9</f>
        <v>1147.27</v>
      </c>
      <c r="V45" s="118">
        <f>VLOOKUP($A45+ROUND((COLUMN()-2)/24,5),АТС!$A$41:$F$784,3)+'Иные услуги '!$C$5+'РСТ РСО-А'!$I$7+'РСТ РСО-А'!$F$9</f>
        <v>1116.32</v>
      </c>
      <c r="W45" s="118">
        <f>VLOOKUP($A45+ROUND((COLUMN()-2)/24,5),АТС!$A$41:$F$784,3)+'Иные услуги '!$C$5+'РСТ РСО-А'!$I$7+'РСТ РСО-А'!$F$9</f>
        <v>1114.21</v>
      </c>
      <c r="X45" s="118">
        <f>VLOOKUP($A45+ROUND((COLUMN()-2)/24,5),АТС!$A$41:$F$784,3)+'Иные услуги '!$C$5+'РСТ РСО-А'!$I$7+'РСТ РСО-А'!$F$9</f>
        <v>1182.0999999999999</v>
      </c>
      <c r="Y45" s="118">
        <f>VLOOKUP($A45+ROUND((COLUMN()-2)/24,5),АТС!$A$41:$F$784,3)+'Иные услуги '!$C$5+'РСТ РСО-А'!$I$7+'РСТ РСО-А'!$F$9</f>
        <v>1172.57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9" t="s">
        <v>35</v>
      </c>
      <c r="B49" s="143" t="s">
        <v>99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5"/>
    </row>
    <row r="50" spans="1:27" ht="12.75" x14ac:dyDescent="0.2">
      <c r="A50" s="150"/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8"/>
    </row>
    <row r="51" spans="1:27" ht="12.75" customHeight="1" x14ac:dyDescent="0.2">
      <c r="A51" s="150"/>
      <c r="B51" s="154" t="s">
        <v>100</v>
      </c>
      <c r="C51" s="152" t="s">
        <v>101</v>
      </c>
      <c r="D51" s="152" t="s">
        <v>102</v>
      </c>
      <c r="E51" s="152" t="s">
        <v>103</v>
      </c>
      <c r="F51" s="152" t="s">
        <v>104</v>
      </c>
      <c r="G51" s="152" t="s">
        <v>105</v>
      </c>
      <c r="H51" s="152" t="s">
        <v>106</v>
      </c>
      <c r="I51" s="152" t="s">
        <v>107</v>
      </c>
      <c r="J51" s="152" t="s">
        <v>108</v>
      </c>
      <c r="K51" s="152" t="s">
        <v>109</v>
      </c>
      <c r="L51" s="152" t="s">
        <v>110</v>
      </c>
      <c r="M51" s="152" t="s">
        <v>111</v>
      </c>
      <c r="N51" s="156" t="s">
        <v>112</v>
      </c>
      <c r="O51" s="152" t="s">
        <v>113</v>
      </c>
      <c r="P51" s="152" t="s">
        <v>114</v>
      </c>
      <c r="Q51" s="152" t="s">
        <v>115</v>
      </c>
      <c r="R51" s="152" t="s">
        <v>116</v>
      </c>
      <c r="S51" s="152" t="s">
        <v>117</v>
      </c>
      <c r="T51" s="152" t="s">
        <v>118</v>
      </c>
      <c r="U51" s="152" t="s">
        <v>119</v>
      </c>
      <c r="V51" s="152" t="s">
        <v>120</v>
      </c>
      <c r="W51" s="152" t="s">
        <v>121</v>
      </c>
      <c r="X51" s="152" t="s">
        <v>122</v>
      </c>
      <c r="Y51" s="152" t="s">
        <v>123</v>
      </c>
    </row>
    <row r="52" spans="1:27" ht="11.25" customHeight="1" x14ac:dyDescent="0.2">
      <c r="A52" s="151"/>
      <c r="B52" s="155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7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</row>
    <row r="53" spans="1:27" ht="16.5" customHeight="1" x14ac:dyDescent="0.2">
      <c r="A53" s="66">
        <f t="shared" ref="A53:A83" si="1">A15</f>
        <v>43374</v>
      </c>
      <c r="B53" s="91">
        <f>VLOOKUP($A53+ROUND((COLUMN()-2)/24,5),АТС!$A$41:$F$784,3)+'Иные услуги '!$C$5+'РСТ РСО-А'!$I$7+'РСТ РСО-А'!$G$9</f>
        <v>1055.45</v>
      </c>
      <c r="C53" s="118">
        <f>VLOOKUP($A53+ROUND((COLUMN()-2)/24,5),АТС!$A$41:$F$784,3)+'Иные услуги '!$C$5+'РСТ РСО-А'!$I$7+'РСТ РСО-А'!$G$9</f>
        <v>1137.73</v>
      </c>
      <c r="D53" s="118">
        <f>VLOOKUP($A53+ROUND((COLUMN()-2)/24,5),АТС!$A$41:$F$784,3)+'Иные услуги '!$C$5+'РСТ РСО-А'!$I$7+'РСТ РСО-А'!$G$9</f>
        <v>1187.76</v>
      </c>
      <c r="E53" s="118">
        <f>VLOOKUP($A53+ROUND((COLUMN()-2)/24,5),АТС!$A$41:$F$784,3)+'Иные услуги '!$C$5+'РСТ РСО-А'!$I$7+'РСТ РСО-А'!$G$9</f>
        <v>1188.08</v>
      </c>
      <c r="F53" s="118">
        <f>VLOOKUP($A53+ROUND((COLUMN()-2)/24,5),АТС!$A$41:$F$784,3)+'Иные услуги '!$C$5+'РСТ РСО-А'!$I$7+'РСТ РСО-А'!$G$9</f>
        <v>1188.05</v>
      </c>
      <c r="G53" s="118">
        <f>VLOOKUP($A53+ROUND((COLUMN()-2)/24,5),АТС!$A$41:$F$784,3)+'Иные услуги '!$C$5+'РСТ РСО-А'!$I$7+'РСТ РСО-А'!$G$9</f>
        <v>1188.99</v>
      </c>
      <c r="H53" s="118">
        <f>VLOOKUP($A53+ROUND((COLUMN()-2)/24,5),АТС!$A$41:$F$784,3)+'Иные услуги '!$C$5+'РСТ РСО-А'!$I$7+'РСТ РСО-А'!$G$9</f>
        <v>1342.99</v>
      </c>
      <c r="I53" s="118">
        <f>VLOOKUP($A53+ROUND((COLUMN()-2)/24,5),АТС!$A$41:$F$784,3)+'Иные услуги '!$C$5+'РСТ РСО-А'!$I$7+'РСТ РСО-А'!$G$9</f>
        <v>1055.3899999999999</v>
      </c>
      <c r="J53" s="118">
        <f>VLOOKUP($A53+ROUND((COLUMN()-2)/24,5),АТС!$A$41:$F$784,3)+'Иные услуги '!$C$5+'РСТ РСО-А'!$I$7+'РСТ РСО-А'!$G$9</f>
        <v>1197.26</v>
      </c>
      <c r="K53" s="118">
        <f>VLOOKUP($A53+ROUND((COLUMN()-2)/24,5),АТС!$A$41:$F$784,3)+'Иные услуги '!$C$5+'РСТ РСО-А'!$I$7+'РСТ РСО-А'!$G$9</f>
        <v>1087.5</v>
      </c>
      <c r="L53" s="118">
        <f>VLOOKUP($A53+ROUND((COLUMN()-2)/24,5),АТС!$A$41:$F$784,3)+'Иные услуги '!$C$5+'РСТ РСО-А'!$I$7+'РСТ РСО-А'!$G$9</f>
        <v>1087.46</v>
      </c>
      <c r="M53" s="118">
        <f>VLOOKUP($A53+ROUND((COLUMN()-2)/24,5),АТС!$A$41:$F$784,3)+'Иные услуги '!$C$5+'РСТ РСО-А'!$I$7+'РСТ РСО-А'!$G$9</f>
        <v>1104.1499999999999</v>
      </c>
      <c r="N53" s="118">
        <f>VLOOKUP($A53+ROUND((COLUMN()-2)/24,5),АТС!$A$41:$F$784,3)+'Иные услуги '!$C$5+'РСТ РСО-А'!$I$7+'РСТ РСО-А'!$G$9</f>
        <v>1195.8499999999999</v>
      </c>
      <c r="O53" s="118">
        <f>VLOOKUP($A53+ROUND((COLUMN()-2)/24,5),АТС!$A$41:$F$784,3)+'Иные услуги '!$C$5+'РСТ РСО-А'!$I$7+'РСТ РСО-А'!$G$9</f>
        <v>1175.8499999999999</v>
      </c>
      <c r="P53" s="118">
        <f>VLOOKUP($A53+ROUND((COLUMN()-2)/24,5),АТС!$A$41:$F$784,3)+'Иные услуги '!$C$5+'РСТ РСО-А'!$I$7+'РСТ РСО-А'!$G$9</f>
        <v>1147.81</v>
      </c>
      <c r="Q53" s="118">
        <f>VLOOKUP($A53+ROUND((COLUMN()-2)/24,5),АТС!$A$41:$F$784,3)+'Иные услуги '!$C$5+'РСТ РСО-А'!$I$7+'РСТ РСО-А'!$G$9</f>
        <v>1176.1599999999999</v>
      </c>
      <c r="R53" s="118">
        <f>VLOOKUP($A53+ROUND((COLUMN()-2)/24,5),АТС!$A$41:$F$784,3)+'Иные услуги '!$C$5+'РСТ РСО-А'!$I$7+'РСТ РСО-А'!$G$9</f>
        <v>1171.98</v>
      </c>
      <c r="S53" s="118">
        <f>VLOOKUP($A53+ROUND((COLUMN()-2)/24,5),АТС!$A$41:$F$784,3)+'Иные услуги '!$C$5+'РСТ РСО-А'!$I$7+'РСТ РСО-А'!$G$9</f>
        <v>1144.46</v>
      </c>
      <c r="T53" s="118">
        <f>VLOOKUP($A53+ROUND((COLUMN()-2)/24,5),АТС!$A$41:$F$784,3)+'Иные услуги '!$C$5+'РСТ РСО-А'!$I$7+'РСТ РСО-А'!$G$9</f>
        <v>957.39</v>
      </c>
      <c r="U53" s="118">
        <f>VLOOKUP($A53+ROUND((COLUMN()-2)/24,5),АТС!$A$41:$F$784,3)+'Иные услуги '!$C$5+'РСТ РСО-А'!$I$7+'РСТ РСО-А'!$G$9</f>
        <v>1062.8</v>
      </c>
      <c r="V53" s="118">
        <f>VLOOKUP($A53+ROUND((COLUMN()-2)/24,5),АТС!$A$41:$F$784,3)+'Иные услуги '!$C$5+'РСТ РСО-А'!$I$7+'РСТ РСО-А'!$G$9</f>
        <v>1157.8499999999999</v>
      </c>
      <c r="W53" s="118">
        <f>VLOOKUP($A53+ROUND((COLUMN()-2)/24,5),АТС!$A$41:$F$784,3)+'Иные услуги '!$C$5+'РСТ РСО-А'!$I$7+'РСТ РСО-А'!$G$9</f>
        <v>1313.8300000000002</v>
      </c>
      <c r="X53" s="118">
        <f>VLOOKUP($A53+ROUND((COLUMN()-2)/24,5),АТС!$A$41:$F$784,3)+'Иные услуги '!$C$5+'РСТ РСО-А'!$I$7+'РСТ РСО-А'!$G$9</f>
        <v>1809.1000000000001</v>
      </c>
      <c r="Y53" s="118">
        <f>VLOOKUP($A53+ROUND((COLUMN()-2)/24,5),АТС!$A$41:$F$784,3)+'Иные услуги '!$C$5+'РСТ РСО-А'!$I$7+'РСТ РСО-А'!$G$9</f>
        <v>958.07</v>
      </c>
      <c r="AA53" s="67"/>
    </row>
    <row r="54" spans="1:27" x14ac:dyDescent="0.2">
      <c r="A54" s="66">
        <f t="shared" si="1"/>
        <v>43375</v>
      </c>
      <c r="B54" s="118">
        <f>VLOOKUP($A54+ROUND((COLUMN()-2)/24,5),АТС!$A$41:$F$784,3)+'Иные услуги '!$C$5+'РСТ РСО-А'!$I$7+'РСТ РСО-А'!$G$9</f>
        <v>1057.3</v>
      </c>
      <c r="C54" s="118">
        <f>VLOOKUP($A54+ROUND((COLUMN()-2)/24,5),АТС!$A$41:$F$784,3)+'Иные услуги '!$C$5+'РСТ РСО-А'!$I$7+'РСТ РСО-А'!$G$9</f>
        <v>1140.2</v>
      </c>
      <c r="D54" s="118">
        <f>VLOOKUP($A54+ROUND((COLUMN()-2)/24,5),АТС!$A$41:$F$784,3)+'Иные услуги '!$C$5+'РСТ РСО-А'!$I$7+'РСТ РСО-А'!$G$9</f>
        <v>1189.8799999999999</v>
      </c>
      <c r="E54" s="118">
        <f>VLOOKUP($A54+ROUND((COLUMN()-2)/24,5),АТС!$A$41:$F$784,3)+'Иные услуги '!$C$5+'РСТ РСО-А'!$I$7+'РСТ РСО-А'!$G$9</f>
        <v>1200.6499999999999</v>
      </c>
      <c r="F54" s="118">
        <f>VLOOKUP($A54+ROUND((COLUMN()-2)/24,5),АТС!$A$41:$F$784,3)+'Иные услуги '!$C$5+'РСТ РСО-А'!$I$7+'РСТ РСО-А'!$G$9</f>
        <v>1189.6199999999999</v>
      </c>
      <c r="G54" s="118">
        <f>VLOOKUP($A54+ROUND((COLUMN()-2)/24,5),АТС!$A$41:$F$784,3)+'Иные услуги '!$C$5+'РСТ РСО-А'!$I$7+'РСТ РСО-А'!$G$9</f>
        <v>1191.27</v>
      </c>
      <c r="H54" s="118">
        <f>VLOOKUP($A54+ROUND((COLUMN()-2)/24,5),АТС!$A$41:$F$784,3)+'Иные услуги '!$C$5+'РСТ РСО-А'!$I$7+'РСТ РСО-А'!$G$9</f>
        <v>1601.0300000000002</v>
      </c>
      <c r="I54" s="118">
        <f>VLOOKUP($A54+ROUND((COLUMN()-2)/24,5),АТС!$A$41:$F$784,3)+'Иные услуги '!$C$5+'РСТ РСО-А'!$I$7+'РСТ РСО-А'!$G$9</f>
        <v>1083.6499999999999</v>
      </c>
      <c r="J54" s="118">
        <f>VLOOKUP($A54+ROUND((COLUMN()-2)/24,5),АТС!$A$41:$F$784,3)+'Иные услуги '!$C$5+'РСТ РСО-А'!$I$7+'РСТ РСО-А'!$G$9</f>
        <v>1219.23</v>
      </c>
      <c r="K54" s="118">
        <f>VLOOKUP($A54+ROUND((COLUMN()-2)/24,5),АТС!$A$41:$F$784,3)+'Иные услуги '!$C$5+'РСТ РСО-А'!$I$7+'РСТ РСО-А'!$G$9</f>
        <v>1123.19</v>
      </c>
      <c r="L54" s="118">
        <f>VLOOKUP($A54+ROUND((COLUMN()-2)/24,5),АТС!$A$41:$F$784,3)+'Иные услуги '!$C$5+'РСТ РСО-А'!$I$7+'РСТ РСО-А'!$G$9</f>
        <v>1140.72</v>
      </c>
      <c r="M54" s="118">
        <f>VLOOKUP($A54+ROUND((COLUMN()-2)/24,5),АТС!$A$41:$F$784,3)+'Иные услуги '!$C$5+'РСТ РСО-А'!$I$7+'РСТ РСО-А'!$G$9</f>
        <v>1159.21</v>
      </c>
      <c r="N54" s="118">
        <f>VLOOKUP($A54+ROUND((COLUMN()-2)/24,5),АТС!$A$41:$F$784,3)+'Иные услуги '!$C$5+'РСТ РСО-А'!$I$7+'РСТ РСО-А'!$G$9</f>
        <v>1197.95</v>
      </c>
      <c r="O54" s="118">
        <f>VLOOKUP($A54+ROUND((COLUMN()-2)/24,5),АТС!$A$41:$F$784,3)+'Иные услуги '!$C$5+'РСТ РСО-А'!$I$7+'РСТ РСО-А'!$G$9</f>
        <v>1198.07</v>
      </c>
      <c r="P54" s="118">
        <f>VLOOKUP($A54+ROUND((COLUMN()-2)/24,5),АТС!$A$41:$F$784,3)+'Иные услуги '!$C$5+'РСТ РСО-А'!$I$7+'РСТ РСО-А'!$G$9</f>
        <v>1178.25</v>
      </c>
      <c r="Q54" s="118">
        <f>VLOOKUP($A54+ROUND((COLUMN()-2)/24,5),АТС!$A$41:$F$784,3)+'Иные услуги '!$C$5+'РСТ РСО-А'!$I$7+'РСТ РСО-А'!$G$9</f>
        <v>1198.1499999999999</v>
      </c>
      <c r="R54" s="118">
        <f>VLOOKUP($A54+ROUND((COLUMN()-2)/24,5),АТС!$A$41:$F$784,3)+'Иные услуги '!$C$5+'РСТ РСО-А'!$I$7+'РСТ РСО-А'!$G$9</f>
        <v>1193.52</v>
      </c>
      <c r="S54" s="118">
        <f>VLOOKUP($A54+ROUND((COLUMN()-2)/24,5),АТС!$A$41:$F$784,3)+'Иные услуги '!$C$5+'РСТ РСО-А'!$I$7+'РСТ РСО-А'!$G$9</f>
        <v>1172.95</v>
      </c>
      <c r="T54" s="118">
        <f>VLOOKUP($A54+ROUND((COLUMN()-2)/24,5),АТС!$A$41:$F$784,3)+'Иные услуги '!$C$5+'РСТ РСО-А'!$I$7+'РСТ РСО-А'!$G$9</f>
        <v>1009.47</v>
      </c>
      <c r="U54" s="118">
        <f>VLOOKUP($A54+ROUND((COLUMN()-2)/24,5),АТС!$A$41:$F$784,3)+'Иные услуги '!$C$5+'РСТ РСО-А'!$I$7+'РСТ РСО-А'!$G$9</f>
        <v>1119.69</v>
      </c>
      <c r="V54" s="118">
        <f>VLOOKUP($A54+ROUND((COLUMN()-2)/24,5),АТС!$A$41:$F$784,3)+'Иные услуги '!$C$5+'РСТ РСО-А'!$I$7+'РСТ РСО-А'!$G$9</f>
        <v>1156.78</v>
      </c>
      <c r="W54" s="118">
        <f>VLOOKUP($A54+ROUND((COLUMN()-2)/24,5),АТС!$A$41:$F$784,3)+'Иные услуги '!$C$5+'РСТ РСО-А'!$I$7+'РСТ РСО-А'!$G$9</f>
        <v>1312.93</v>
      </c>
      <c r="X54" s="118">
        <f>VLOOKUP($A54+ROUND((COLUMN()-2)/24,5),АТС!$A$41:$F$784,3)+'Иные услуги '!$C$5+'РСТ РСО-А'!$I$7+'РСТ РСО-А'!$G$9</f>
        <v>1812.74</v>
      </c>
      <c r="Y54" s="118">
        <f>VLOOKUP($A54+ROUND((COLUMN()-2)/24,5),АТС!$A$41:$F$784,3)+'Иные услуги '!$C$5+'РСТ РСО-А'!$I$7+'РСТ РСО-А'!$G$9</f>
        <v>962.63</v>
      </c>
    </row>
    <row r="55" spans="1:27" x14ac:dyDescent="0.2">
      <c r="A55" s="66">
        <f t="shared" si="1"/>
        <v>43376</v>
      </c>
      <c r="B55" s="118">
        <f>VLOOKUP($A55+ROUND((COLUMN()-2)/24,5),АТС!$A$41:$F$784,3)+'Иные услуги '!$C$5+'РСТ РСО-А'!$I$7+'РСТ РСО-А'!$G$9</f>
        <v>1063.1699999999998</v>
      </c>
      <c r="C55" s="118">
        <f>VLOOKUP($A55+ROUND((COLUMN()-2)/24,5),АТС!$A$41:$F$784,3)+'Иные услуги '!$C$5+'РСТ РСО-А'!$I$7+'РСТ РСО-А'!$G$9</f>
        <v>1146.53</v>
      </c>
      <c r="D55" s="118">
        <f>VLOOKUP($A55+ROUND((COLUMN()-2)/24,5),АТС!$A$41:$F$784,3)+'Иные услуги '!$C$5+'РСТ РСО-А'!$I$7+'РСТ РСО-А'!$G$9</f>
        <v>1196.3899999999999</v>
      </c>
      <c r="E55" s="118">
        <f>VLOOKUP($A55+ROUND((COLUMN()-2)/24,5),АТС!$A$41:$F$784,3)+'Иные услуги '!$C$5+'РСТ РСО-А'!$I$7+'РСТ РСО-А'!$G$9</f>
        <v>1207.1499999999999</v>
      </c>
      <c r="F55" s="118">
        <f>VLOOKUP($A55+ROUND((COLUMN()-2)/24,5),АТС!$A$41:$F$784,3)+'Иные услуги '!$C$5+'РСТ РСО-А'!$I$7+'РСТ РСО-А'!$G$9</f>
        <v>1194.32</v>
      </c>
      <c r="G55" s="118">
        <f>VLOOKUP($A55+ROUND((COLUMN()-2)/24,5),АТС!$A$41:$F$784,3)+'Иные услуги '!$C$5+'РСТ РСО-А'!$I$7+'РСТ РСО-А'!$G$9</f>
        <v>1197.74</v>
      </c>
      <c r="H55" s="118">
        <f>VLOOKUP($A55+ROUND((COLUMN()-2)/24,5),АТС!$A$41:$F$784,3)+'Иные услуги '!$C$5+'РСТ РСО-А'!$I$7+'РСТ РСО-А'!$G$9</f>
        <v>1618.5200000000002</v>
      </c>
      <c r="I55" s="118">
        <f>VLOOKUP($A55+ROUND((COLUMN()-2)/24,5),АТС!$A$41:$F$784,3)+'Иные услуги '!$C$5+'РСТ РСО-А'!$I$7+'РСТ РСО-А'!$G$9</f>
        <v>1090.77</v>
      </c>
      <c r="J55" s="118">
        <f>VLOOKUP($A55+ROUND((COLUMN()-2)/24,5),АТС!$A$41:$F$784,3)+'Иные услуги '!$C$5+'РСТ РСО-А'!$I$7+'РСТ РСО-А'!$G$9</f>
        <v>1225.5999999999999</v>
      </c>
      <c r="K55" s="118">
        <f>VLOOKUP($A55+ROUND((COLUMN()-2)/24,5),АТС!$A$41:$F$784,3)+'Иные услуги '!$C$5+'РСТ РСО-А'!$I$7+'РСТ РСО-А'!$G$9</f>
        <v>1129.1399999999999</v>
      </c>
      <c r="L55" s="118">
        <f>VLOOKUP($A55+ROUND((COLUMN()-2)/24,5),АТС!$A$41:$F$784,3)+'Иные услуги '!$C$5+'РСТ РСО-А'!$I$7+'РСТ РСО-А'!$G$9</f>
        <v>1146.98</v>
      </c>
      <c r="M55" s="118">
        <f>VLOOKUP($A55+ROUND((COLUMN()-2)/24,5),АТС!$A$41:$F$784,3)+'Иные услуги '!$C$5+'РСТ РСО-А'!$I$7+'РСТ РСО-А'!$G$9</f>
        <v>1165.6099999999999</v>
      </c>
      <c r="N55" s="118">
        <f>VLOOKUP($A55+ROUND((COLUMN()-2)/24,5),АТС!$A$41:$F$784,3)+'Иные услуги '!$C$5+'РСТ РСО-А'!$I$7+'РСТ РСО-А'!$G$9</f>
        <v>1204.8899999999999</v>
      </c>
      <c r="O55" s="118">
        <f>VLOOKUP($A55+ROUND((COLUMN()-2)/24,5),АТС!$A$41:$F$784,3)+'Иные услуги '!$C$5+'РСТ РСО-А'!$I$7+'РСТ РСО-А'!$G$9</f>
        <v>1204.2</v>
      </c>
      <c r="P55" s="118">
        <f>VLOOKUP($A55+ROUND((COLUMN()-2)/24,5),АТС!$A$41:$F$784,3)+'Иные услуги '!$C$5+'РСТ РСО-А'!$I$7+'РСТ РСО-А'!$G$9</f>
        <v>1184.72</v>
      </c>
      <c r="Q55" s="118">
        <f>VLOOKUP($A55+ROUND((COLUMN()-2)/24,5),АТС!$A$41:$F$784,3)+'Иные услуги '!$C$5+'РСТ РСО-А'!$I$7+'РСТ РСО-А'!$G$9</f>
        <v>1204.1699999999998</v>
      </c>
      <c r="R55" s="118">
        <f>VLOOKUP($A55+ROUND((COLUMN()-2)/24,5),АТС!$A$41:$F$784,3)+'Иные услуги '!$C$5+'РСТ РСО-А'!$I$7+'РСТ РСО-А'!$G$9</f>
        <v>1198.5</v>
      </c>
      <c r="S55" s="118">
        <f>VLOOKUP($A55+ROUND((COLUMN()-2)/24,5),АТС!$A$41:$F$784,3)+'Иные услуги '!$C$5+'РСТ РСО-А'!$I$7+'РСТ РСО-А'!$G$9</f>
        <v>1177.71</v>
      </c>
      <c r="T55" s="118">
        <f>VLOOKUP($A55+ROUND((COLUMN()-2)/24,5),АТС!$A$41:$F$784,3)+'Иные услуги '!$C$5+'РСТ РСО-А'!$I$7+'РСТ РСО-А'!$G$9</f>
        <v>960.44</v>
      </c>
      <c r="U55" s="118">
        <f>VLOOKUP($A55+ROUND((COLUMN()-2)/24,5),АТС!$A$41:$F$784,3)+'Иные услуги '!$C$5+'РСТ РСО-А'!$I$7+'РСТ РСО-А'!$G$9</f>
        <v>1122.03</v>
      </c>
      <c r="V55" s="118">
        <f>VLOOKUP($A55+ROUND((COLUMN()-2)/24,5),АТС!$A$41:$F$784,3)+'Иные услуги '!$C$5+'РСТ РСО-А'!$I$7+'РСТ РСО-А'!$G$9</f>
        <v>1161.79</v>
      </c>
      <c r="W55" s="118">
        <f>VLOOKUP($A55+ROUND((COLUMN()-2)/24,5),АТС!$A$41:$F$784,3)+'Иные услуги '!$C$5+'РСТ РСО-А'!$I$7+'РСТ РСО-А'!$G$9</f>
        <v>1320.96</v>
      </c>
      <c r="X55" s="118">
        <f>VLOOKUP($A55+ROUND((COLUMN()-2)/24,5),АТС!$A$41:$F$784,3)+'Иные услуги '!$C$5+'РСТ РСО-А'!$I$7+'РСТ РСО-А'!$G$9</f>
        <v>1829.0300000000002</v>
      </c>
      <c r="Y55" s="118">
        <f>VLOOKUP($A55+ROUND((COLUMN()-2)/24,5),АТС!$A$41:$F$784,3)+'Иные услуги '!$C$5+'РСТ РСО-А'!$I$7+'РСТ РСО-А'!$G$9</f>
        <v>962.7</v>
      </c>
    </row>
    <row r="56" spans="1:27" x14ac:dyDescent="0.2">
      <c r="A56" s="66">
        <f t="shared" si="1"/>
        <v>43377</v>
      </c>
      <c r="B56" s="118">
        <f>VLOOKUP($A56+ROUND((COLUMN()-2)/24,5),АТС!$A$41:$F$784,3)+'Иные услуги '!$C$5+'РСТ РСО-А'!$I$7+'РСТ РСО-А'!$G$9</f>
        <v>1060.0999999999999</v>
      </c>
      <c r="C56" s="118">
        <f>VLOOKUP($A56+ROUND((COLUMN()-2)/24,5),АТС!$A$41:$F$784,3)+'Иные услуги '!$C$5+'РСТ РСО-А'!$I$7+'РСТ РСО-А'!$G$9</f>
        <v>1145.6699999999998</v>
      </c>
      <c r="D56" s="118">
        <f>VLOOKUP($A56+ROUND((COLUMN()-2)/24,5),АТС!$A$41:$F$784,3)+'Иные услуги '!$C$5+'РСТ РСО-А'!$I$7+'РСТ РСО-А'!$G$9</f>
        <v>1195.6699999999998</v>
      </c>
      <c r="E56" s="118">
        <f>VLOOKUP($A56+ROUND((COLUMN()-2)/24,5),АТС!$A$41:$F$784,3)+'Иные услуги '!$C$5+'РСТ РСО-А'!$I$7+'РСТ РСО-А'!$G$9</f>
        <v>1228.96</v>
      </c>
      <c r="F56" s="118">
        <f>VLOOKUP($A56+ROUND((COLUMN()-2)/24,5),АТС!$A$41:$F$784,3)+'Иные услуги '!$C$5+'РСТ РСО-А'!$I$7+'РСТ РСО-А'!$G$9</f>
        <v>1204.79</v>
      </c>
      <c r="G56" s="118">
        <f>VLOOKUP($A56+ROUND((COLUMN()-2)/24,5),АТС!$A$41:$F$784,3)+'Иные услуги '!$C$5+'РСТ РСО-А'!$I$7+'РСТ РСО-А'!$G$9</f>
        <v>1196.81</v>
      </c>
      <c r="H56" s="118">
        <f>VLOOKUP($A56+ROUND((COLUMN()-2)/24,5),АТС!$A$41:$F$784,3)+'Иные услуги '!$C$5+'РСТ РСО-А'!$I$7+'РСТ РСО-А'!$G$9</f>
        <v>1443.2900000000002</v>
      </c>
      <c r="I56" s="118">
        <f>VLOOKUP($A56+ROUND((COLUMN()-2)/24,5),АТС!$A$41:$F$784,3)+'Иные услуги '!$C$5+'РСТ РСО-А'!$I$7+'РСТ РСО-А'!$G$9</f>
        <v>1111.9099999999999</v>
      </c>
      <c r="J56" s="118">
        <f>VLOOKUP($A56+ROUND((COLUMN()-2)/24,5),АТС!$A$41:$F$784,3)+'Иные услуги '!$C$5+'РСТ РСО-А'!$I$7+'РСТ РСО-А'!$G$9</f>
        <v>1312.0100000000002</v>
      </c>
      <c r="K56" s="118">
        <f>VLOOKUP($A56+ROUND((COLUMN()-2)/24,5),АТС!$A$41:$F$784,3)+'Иные услуги '!$C$5+'РСТ РСО-А'!$I$7+'РСТ РСО-А'!$G$9</f>
        <v>1153.3799999999999</v>
      </c>
      <c r="L56" s="118">
        <f>VLOOKUP($A56+ROUND((COLUMN()-2)/24,5),АТС!$A$41:$F$784,3)+'Иные услуги '!$C$5+'РСТ РСО-А'!$I$7+'РСТ РСО-А'!$G$9</f>
        <v>1144</v>
      </c>
      <c r="M56" s="118">
        <f>VLOOKUP($A56+ROUND((COLUMN()-2)/24,5),АТС!$A$41:$F$784,3)+'Иные услуги '!$C$5+'РСТ РСО-А'!$I$7+'РСТ РСО-А'!$G$9</f>
        <v>1162.4099999999999</v>
      </c>
      <c r="N56" s="118">
        <f>VLOOKUP($A56+ROUND((COLUMN()-2)/24,5),АТС!$A$41:$F$784,3)+'Иные услуги '!$C$5+'РСТ РСО-А'!$I$7+'РСТ РСО-А'!$G$9</f>
        <v>1201.1699999999998</v>
      </c>
      <c r="O56" s="118">
        <f>VLOOKUP($A56+ROUND((COLUMN()-2)/24,5),АТС!$A$41:$F$784,3)+'Иные услуги '!$C$5+'РСТ РСО-А'!$I$7+'РСТ РСО-А'!$G$9</f>
        <v>1201.28</v>
      </c>
      <c r="P56" s="118">
        <f>VLOOKUP($A56+ROUND((COLUMN()-2)/24,5),АТС!$A$41:$F$784,3)+'Иные услуги '!$C$5+'РСТ РСО-А'!$I$7+'РСТ РСО-А'!$G$9</f>
        <v>1181.3999999999999</v>
      </c>
      <c r="Q56" s="118">
        <f>VLOOKUP($A56+ROUND((COLUMN()-2)/24,5),АТС!$A$41:$F$784,3)+'Иные услуги '!$C$5+'РСТ РСО-А'!$I$7+'РСТ РСО-А'!$G$9</f>
        <v>1221.8899999999999</v>
      </c>
      <c r="R56" s="118">
        <f>VLOOKUP($A56+ROUND((COLUMN()-2)/24,5),АТС!$A$41:$F$784,3)+'Иные услуги '!$C$5+'РСТ РСО-А'!$I$7+'РСТ РСО-А'!$G$9</f>
        <v>1247.8900000000001</v>
      </c>
      <c r="S56" s="118">
        <f>VLOOKUP($A56+ROUND((COLUMN()-2)/24,5),АТС!$A$41:$F$784,3)+'Иные услуги '!$C$5+'РСТ РСО-А'!$I$7+'РСТ РСО-А'!$G$9</f>
        <v>1176.8699999999999</v>
      </c>
      <c r="T56" s="118">
        <f>VLOOKUP($A56+ROUND((COLUMN()-2)/24,5),АТС!$A$41:$F$784,3)+'Иные услуги '!$C$5+'РСТ РСО-А'!$I$7+'РСТ РСО-А'!$G$9</f>
        <v>959.39</v>
      </c>
      <c r="U56" s="118">
        <f>VLOOKUP($A56+ROUND((COLUMN()-2)/24,5),АТС!$A$41:$F$784,3)+'Иные услуги '!$C$5+'РСТ РСО-А'!$I$7+'РСТ РСО-А'!$G$9</f>
        <v>1161.6099999999999</v>
      </c>
      <c r="V56" s="118">
        <f>VLOOKUP($A56+ROUND((COLUMN()-2)/24,5),АТС!$A$41:$F$784,3)+'Иные услуги '!$C$5+'РСТ РСО-А'!$I$7+'РСТ РСО-А'!$G$9</f>
        <v>1251.67</v>
      </c>
      <c r="W56" s="118">
        <f>VLOOKUP($A56+ROUND((COLUMN()-2)/24,5),АТС!$A$41:$F$784,3)+'Иные услуги '!$C$5+'РСТ РСО-А'!$I$7+'РСТ РСО-А'!$G$9</f>
        <v>1462.69</v>
      </c>
      <c r="X56" s="118">
        <f>VLOOKUP($A56+ROUND((COLUMN()-2)/24,5),АТС!$A$41:$F$784,3)+'Иные услуги '!$C$5+'РСТ РСО-А'!$I$7+'РСТ РСО-А'!$G$9</f>
        <v>1938.88</v>
      </c>
      <c r="Y56" s="118">
        <f>VLOOKUP($A56+ROUND((COLUMN()-2)/24,5),АТС!$A$41:$F$784,3)+'Иные услуги '!$C$5+'РСТ РСО-А'!$I$7+'РСТ РСО-А'!$G$9</f>
        <v>987.22</v>
      </c>
    </row>
    <row r="57" spans="1:27" x14ac:dyDescent="0.2">
      <c r="A57" s="66">
        <f t="shared" si="1"/>
        <v>43378</v>
      </c>
      <c r="B57" s="118">
        <f>VLOOKUP($A57+ROUND((COLUMN()-2)/24,5),АТС!$A$41:$F$784,3)+'Иные услуги '!$C$5+'РСТ РСО-А'!$I$7+'РСТ РСО-А'!$G$9</f>
        <v>1077.77</v>
      </c>
      <c r="C57" s="118">
        <f>VLOOKUP($A57+ROUND((COLUMN()-2)/24,5),АТС!$A$41:$F$784,3)+'Иные услуги '!$C$5+'РСТ РСО-А'!$I$7+'РСТ РСО-А'!$G$9</f>
        <v>1147.71</v>
      </c>
      <c r="D57" s="118">
        <f>VLOOKUP($A57+ROUND((COLUMN()-2)/24,5),АТС!$A$41:$F$784,3)+'Иные услуги '!$C$5+'РСТ РСО-А'!$I$7+'РСТ РСО-А'!$G$9</f>
        <v>1197.49</v>
      </c>
      <c r="E57" s="118">
        <f>VLOOKUP($A57+ROUND((COLUMN()-2)/24,5),АТС!$A$41:$F$784,3)+'Иные услуги '!$C$5+'РСТ РСО-А'!$I$7+'РСТ РСО-А'!$G$9</f>
        <v>1230.23</v>
      </c>
      <c r="F57" s="118">
        <f>VLOOKUP($A57+ROUND((COLUMN()-2)/24,5),АТС!$A$41:$F$784,3)+'Иные услуги '!$C$5+'РСТ РСО-А'!$I$7+'РСТ РСО-А'!$G$9</f>
        <v>1205.6399999999999</v>
      </c>
      <c r="G57" s="118">
        <f>VLOOKUP($A57+ROUND((COLUMN()-2)/24,5),АТС!$A$41:$F$784,3)+'Иные услуги '!$C$5+'РСТ РСО-А'!$I$7+'РСТ РСО-А'!$G$9</f>
        <v>1196.8899999999999</v>
      </c>
      <c r="H57" s="118">
        <f>VLOOKUP($A57+ROUND((COLUMN()-2)/24,5),АТС!$A$41:$F$784,3)+'Иные услуги '!$C$5+'РСТ РСО-А'!$I$7+'РСТ РСО-А'!$G$9</f>
        <v>1442.8100000000002</v>
      </c>
      <c r="I57" s="118">
        <f>VLOOKUP($A57+ROUND((COLUMN()-2)/24,5),АТС!$A$41:$F$784,3)+'Иные услуги '!$C$5+'РСТ РСО-А'!$I$7+'РСТ РСО-А'!$G$9</f>
        <v>1111.1199999999999</v>
      </c>
      <c r="J57" s="118">
        <f>VLOOKUP($A57+ROUND((COLUMN()-2)/24,5),АТС!$A$41:$F$784,3)+'Иные услуги '!$C$5+'РСТ РСО-А'!$I$7+'РСТ РСО-А'!$G$9</f>
        <v>1313.92</v>
      </c>
      <c r="K57" s="118">
        <f>VLOOKUP($A57+ROUND((COLUMN()-2)/24,5),АТС!$A$41:$F$784,3)+'Иные услуги '!$C$5+'РСТ РСО-А'!$I$7+'РСТ РСО-А'!$G$9</f>
        <v>1154.8399999999999</v>
      </c>
      <c r="L57" s="118">
        <f>VLOOKUP($A57+ROUND((COLUMN()-2)/24,5),АТС!$A$41:$F$784,3)+'Иные услуги '!$C$5+'РСТ РСО-А'!$I$7+'РСТ РСО-А'!$G$9</f>
        <v>1110.76</v>
      </c>
      <c r="M57" s="118">
        <f>VLOOKUP($A57+ROUND((COLUMN()-2)/24,5),АТС!$A$41:$F$784,3)+'Иные услуги '!$C$5+'РСТ РСО-А'!$I$7+'РСТ РСО-А'!$G$9</f>
        <v>1126.49</v>
      </c>
      <c r="N57" s="118">
        <f>VLOOKUP($A57+ROUND((COLUMN()-2)/24,5),АТС!$A$41:$F$784,3)+'Иные услуги '!$C$5+'РСТ РСО-А'!$I$7+'РСТ РСО-А'!$G$9</f>
        <v>1182.05</v>
      </c>
      <c r="O57" s="118">
        <f>VLOOKUP($A57+ROUND((COLUMN()-2)/24,5),АТС!$A$41:$F$784,3)+'Иные услуги '!$C$5+'РСТ РСО-А'!$I$7+'РСТ РСО-А'!$G$9</f>
        <v>1181.8999999999999</v>
      </c>
      <c r="P57" s="118">
        <f>VLOOKUP($A57+ROUND((COLUMN()-2)/24,5),АТС!$A$41:$F$784,3)+'Иные услуги '!$C$5+'РСТ РСО-А'!$I$7+'РСТ РСО-А'!$G$9</f>
        <v>1162.8</v>
      </c>
      <c r="Q57" s="118">
        <f>VLOOKUP($A57+ROUND((COLUMN()-2)/24,5),АТС!$A$41:$F$784,3)+'Иные услуги '!$C$5+'РСТ РСО-А'!$I$7+'РСТ РСО-А'!$G$9</f>
        <v>1222.8399999999999</v>
      </c>
      <c r="R57" s="118">
        <f>VLOOKUP($A57+ROUND((COLUMN()-2)/24,5),АТС!$A$41:$F$784,3)+'Иные услуги '!$C$5+'РСТ РСО-А'!$I$7+'РСТ РСО-А'!$G$9</f>
        <v>1175.04</v>
      </c>
      <c r="S57" s="118">
        <f>VLOOKUP($A57+ROUND((COLUMN()-2)/24,5),АТС!$A$41:$F$784,3)+'Иные услуги '!$C$5+'РСТ РСО-А'!$I$7+'РСТ РСО-А'!$G$9</f>
        <v>1121</v>
      </c>
      <c r="T57" s="118">
        <f>VLOOKUP($A57+ROUND((COLUMN()-2)/24,5),АТС!$A$41:$F$784,3)+'Иные услуги '!$C$5+'РСТ РСО-А'!$I$7+'РСТ РСО-А'!$G$9</f>
        <v>947.94</v>
      </c>
      <c r="U57" s="118">
        <f>VLOOKUP($A57+ROUND((COLUMN()-2)/24,5),АТС!$A$41:$F$784,3)+'Иные услуги '!$C$5+'РСТ РСО-А'!$I$7+'РСТ РСО-А'!$G$9</f>
        <v>1121.71</v>
      </c>
      <c r="V57" s="118">
        <f>VLOOKUP($A57+ROUND((COLUMN()-2)/24,5),АТС!$A$41:$F$784,3)+'Иные услуги '!$C$5+'РСТ РСО-А'!$I$7+'РСТ РСО-А'!$G$9</f>
        <v>1189.21</v>
      </c>
      <c r="W57" s="118">
        <f>VLOOKUP($A57+ROUND((COLUMN()-2)/24,5),АТС!$A$41:$F$784,3)+'Иные услуги '!$C$5+'РСТ РСО-А'!$I$7+'РСТ РСО-А'!$G$9</f>
        <v>1355.5700000000002</v>
      </c>
      <c r="X57" s="118">
        <f>VLOOKUP($A57+ROUND((COLUMN()-2)/24,5),АТС!$A$41:$F$784,3)+'Иные услуги '!$C$5+'РСТ РСО-А'!$I$7+'РСТ РСО-А'!$G$9</f>
        <v>1942.93</v>
      </c>
      <c r="Y57" s="118">
        <f>VLOOKUP($A57+ROUND((COLUMN()-2)/24,5),АТС!$A$41:$F$784,3)+'Иные услуги '!$C$5+'РСТ РСО-А'!$I$7+'РСТ РСО-А'!$G$9</f>
        <v>949.92</v>
      </c>
    </row>
    <row r="58" spans="1:27" x14ac:dyDescent="0.2">
      <c r="A58" s="66">
        <f t="shared" si="1"/>
        <v>43379</v>
      </c>
      <c r="B58" s="118">
        <f>VLOOKUP($A58+ROUND((COLUMN()-2)/24,5),АТС!$A$41:$F$784,3)+'Иные услуги '!$C$5+'РСТ РСО-А'!$I$7+'РСТ РСО-А'!$G$9</f>
        <v>1079.75</v>
      </c>
      <c r="C58" s="118">
        <f>VLOOKUP($A58+ROUND((COLUMN()-2)/24,5),АТС!$A$41:$F$784,3)+'Иные услуги '!$C$5+'РСТ РСО-А'!$I$7+'РСТ РСО-А'!$G$9</f>
        <v>1147.95</v>
      </c>
      <c r="D58" s="118">
        <f>VLOOKUP($A58+ROUND((COLUMN()-2)/24,5),АТС!$A$41:$F$784,3)+'Иные услуги '!$C$5+'РСТ РСО-А'!$I$7+'РСТ РСО-А'!$G$9</f>
        <v>1196.96</v>
      </c>
      <c r="E58" s="118">
        <f>VLOOKUP($A58+ROUND((COLUMN()-2)/24,5),АТС!$A$41:$F$784,3)+'Иные услуги '!$C$5+'РСТ РСО-А'!$I$7+'РСТ РСО-А'!$G$9</f>
        <v>1196.28</v>
      </c>
      <c r="F58" s="118">
        <f>VLOOKUP($A58+ROUND((COLUMN()-2)/24,5),АТС!$A$41:$F$784,3)+'Иные услуги '!$C$5+'РСТ РСО-А'!$I$7+'РСТ РСО-А'!$G$9</f>
        <v>1207.8999999999999</v>
      </c>
      <c r="G58" s="118">
        <f>VLOOKUP($A58+ROUND((COLUMN()-2)/24,5),АТС!$A$41:$F$784,3)+'Иные услуги '!$C$5+'РСТ РСО-А'!$I$7+'РСТ РСО-А'!$G$9</f>
        <v>1196.5999999999999</v>
      </c>
      <c r="H58" s="118">
        <f>VLOOKUP($A58+ROUND((COLUMN()-2)/24,5),АТС!$A$41:$F$784,3)+'Иные услуги '!$C$5+'РСТ РСО-А'!$I$7+'РСТ РСО-А'!$G$9</f>
        <v>1522.99</v>
      </c>
      <c r="I58" s="118">
        <f>VLOOKUP($A58+ROUND((COLUMN()-2)/24,5),АТС!$A$41:$F$784,3)+'Иные услуги '!$C$5+'РСТ РСО-А'!$I$7+'РСТ РСО-А'!$G$9</f>
        <v>1236.8</v>
      </c>
      <c r="J58" s="118">
        <f>VLOOKUP($A58+ROUND((COLUMN()-2)/24,5),АТС!$A$41:$F$784,3)+'Иные услуги '!$C$5+'РСТ РСО-А'!$I$7+'РСТ РСО-А'!$G$9</f>
        <v>1352.1200000000001</v>
      </c>
      <c r="K58" s="118">
        <f>VLOOKUP($A58+ROUND((COLUMN()-2)/24,5),АТС!$A$41:$F$784,3)+'Иные услуги '!$C$5+'РСТ РСО-А'!$I$7+'РСТ РСО-А'!$G$9</f>
        <v>1202.77</v>
      </c>
      <c r="L58" s="118">
        <f>VLOOKUP($A58+ROUND((COLUMN()-2)/24,5),АТС!$A$41:$F$784,3)+'Иные услуги '!$C$5+'РСТ РСО-А'!$I$7+'РСТ РСО-А'!$G$9</f>
        <v>1202.8599999999999</v>
      </c>
      <c r="M58" s="118">
        <f>VLOOKUP($A58+ROUND((COLUMN()-2)/24,5),АТС!$A$41:$F$784,3)+'Иные услуги '!$C$5+'РСТ РСО-А'!$I$7+'РСТ РСО-А'!$G$9</f>
        <v>1202.8</v>
      </c>
      <c r="N58" s="118">
        <f>VLOOKUP($A58+ROUND((COLUMN()-2)/24,5),АТС!$A$41:$F$784,3)+'Иные услуги '!$C$5+'РСТ РСО-А'!$I$7+'РСТ РСО-А'!$G$9</f>
        <v>1202.52</v>
      </c>
      <c r="O58" s="118">
        <f>VLOOKUP($A58+ROUND((COLUMN()-2)/24,5),АТС!$A$41:$F$784,3)+'Иные услуги '!$C$5+'РСТ РСО-А'!$I$7+'РСТ РСО-А'!$G$9</f>
        <v>1255.3300000000002</v>
      </c>
      <c r="P58" s="118">
        <f>VLOOKUP($A58+ROUND((COLUMN()-2)/24,5),АТС!$A$41:$F$784,3)+'Иные услуги '!$C$5+'РСТ РСО-А'!$I$7+'РСТ РСО-А'!$G$9</f>
        <v>1254.93</v>
      </c>
      <c r="Q58" s="118">
        <f>VLOOKUP($A58+ROUND((COLUMN()-2)/24,5),АТС!$A$41:$F$784,3)+'Иные услуги '!$C$5+'РСТ РСО-А'!$I$7+'РСТ РСО-А'!$G$9</f>
        <v>1288.95</v>
      </c>
      <c r="R58" s="118">
        <f>VLOOKUP($A58+ROUND((COLUMN()-2)/24,5),АТС!$A$41:$F$784,3)+'Иные услуги '!$C$5+'РСТ РСО-А'!$I$7+'РСТ РСО-А'!$G$9</f>
        <v>1284.1400000000001</v>
      </c>
      <c r="S58" s="118">
        <f>VLOOKUP($A58+ROUND((COLUMN()-2)/24,5),АТС!$A$41:$F$784,3)+'Иные услуги '!$C$5+'РСТ РСО-А'!$I$7+'РСТ РСО-А'!$G$9</f>
        <v>1198.6499999999999</v>
      </c>
      <c r="T58" s="118">
        <f>VLOOKUP($A58+ROUND((COLUMN()-2)/24,5),АТС!$A$41:$F$784,3)+'Иные услуги '!$C$5+'РСТ РСО-А'!$I$7+'РСТ РСО-А'!$G$9</f>
        <v>963.11</v>
      </c>
      <c r="U58" s="118">
        <f>VLOOKUP($A58+ROUND((COLUMN()-2)/24,5),АТС!$A$41:$F$784,3)+'Иные услуги '!$C$5+'РСТ РСО-А'!$I$7+'РСТ РСО-А'!$G$9</f>
        <v>1127.8899999999999</v>
      </c>
      <c r="V58" s="118">
        <f>VLOOKUP($A58+ROUND((COLUMN()-2)/24,5),АТС!$A$41:$F$784,3)+'Иные услуги '!$C$5+'РСТ РСО-А'!$I$7+'РСТ РСО-А'!$G$9</f>
        <v>1197.51</v>
      </c>
      <c r="W58" s="118">
        <f>VLOOKUP($A58+ROUND((COLUMN()-2)/24,5),АТС!$A$41:$F$784,3)+'Иные услуги '!$C$5+'РСТ РСО-А'!$I$7+'РСТ РСО-А'!$G$9</f>
        <v>1370.8400000000001</v>
      </c>
      <c r="X58" s="118">
        <f>VLOOKUP($A58+ROUND((COLUMN()-2)/24,5),АТС!$A$41:$F$784,3)+'Иные услуги '!$C$5+'РСТ РСО-А'!$I$7+'РСТ РСО-А'!$G$9</f>
        <v>1863.6000000000001</v>
      </c>
      <c r="Y58" s="118">
        <f>VLOOKUP($A58+ROUND((COLUMN()-2)/24,5),АТС!$A$41:$F$784,3)+'Иные услуги '!$C$5+'РСТ РСО-А'!$I$7+'РСТ РСО-А'!$G$9</f>
        <v>963.45</v>
      </c>
    </row>
    <row r="59" spans="1:27" x14ac:dyDescent="0.2">
      <c r="A59" s="66">
        <f t="shared" si="1"/>
        <v>43380</v>
      </c>
      <c r="B59" s="118">
        <f>VLOOKUP($A59+ROUND((COLUMN()-2)/24,5),АТС!$A$41:$F$784,3)+'Иные услуги '!$C$5+'РСТ РСО-А'!$I$7+'РСТ РСО-А'!$G$9</f>
        <v>1077.9099999999999</v>
      </c>
      <c r="C59" s="118">
        <f>VLOOKUP($A59+ROUND((COLUMN()-2)/24,5),АТС!$A$41:$F$784,3)+'Иные услуги '!$C$5+'РСТ РСО-А'!$I$7+'РСТ РСО-А'!$G$9</f>
        <v>1146.32</v>
      </c>
      <c r="D59" s="118">
        <f>VLOOKUP($A59+ROUND((COLUMN()-2)/24,5),АТС!$A$41:$F$784,3)+'Иные услуги '!$C$5+'РСТ РСО-А'!$I$7+'РСТ РСО-А'!$G$9</f>
        <v>1195.45</v>
      </c>
      <c r="E59" s="118">
        <f>VLOOKUP($A59+ROUND((COLUMN()-2)/24,5),АТС!$A$41:$F$784,3)+'Иные услуги '!$C$5+'РСТ РСО-А'!$I$7+'РСТ РСО-А'!$G$9</f>
        <v>1195.1399999999999</v>
      </c>
      <c r="F59" s="118">
        <f>VLOOKUP($A59+ROUND((COLUMN()-2)/24,5),АТС!$A$41:$F$784,3)+'Иные услуги '!$C$5+'РСТ РСО-А'!$I$7+'РСТ РСО-А'!$G$9</f>
        <v>1195.5999999999999</v>
      </c>
      <c r="G59" s="118">
        <f>VLOOKUP($A59+ROUND((COLUMN()-2)/24,5),АТС!$A$41:$F$784,3)+'Иные услуги '!$C$5+'РСТ РСО-А'!$I$7+'РСТ РСО-А'!$G$9</f>
        <v>1195.6399999999999</v>
      </c>
      <c r="H59" s="118">
        <f>VLOOKUP($A59+ROUND((COLUMN()-2)/24,5),АТС!$A$41:$F$784,3)+'Иные услуги '!$C$5+'РСТ РСО-А'!$I$7+'РСТ РСО-А'!$G$9</f>
        <v>1495.8600000000001</v>
      </c>
      <c r="I59" s="118">
        <f>VLOOKUP($A59+ROUND((COLUMN()-2)/24,5),АТС!$A$41:$F$784,3)+'Иные услуги '!$C$5+'РСТ РСО-А'!$I$7+'РСТ РСО-А'!$G$9</f>
        <v>1374.23</v>
      </c>
      <c r="J59" s="118">
        <f>VLOOKUP($A59+ROUND((COLUMN()-2)/24,5),АТС!$A$41:$F$784,3)+'Иные услуги '!$C$5+'РСТ РСО-А'!$I$7+'РСТ РСО-А'!$G$9</f>
        <v>1533.3200000000002</v>
      </c>
      <c r="K59" s="118">
        <f>VLOOKUP($A59+ROUND((COLUMN()-2)/24,5),АТС!$A$41:$F$784,3)+'Иные услуги '!$C$5+'РСТ РСО-А'!$I$7+'РСТ РСО-А'!$G$9</f>
        <v>1316.0000000000002</v>
      </c>
      <c r="L59" s="118">
        <f>VLOOKUP($A59+ROUND((COLUMN()-2)/24,5),АТС!$A$41:$F$784,3)+'Иные услуги '!$C$5+'РСТ РСО-А'!$I$7+'РСТ РСО-А'!$G$9</f>
        <v>1315.6100000000001</v>
      </c>
      <c r="M59" s="118">
        <f>VLOOKUP($A59+ROUND((COLUMN()-2)/24,5),АТС!$A$41:$F$784,3)+'Иные услуги '!$C$5+'РСТ РСО-А'!$I$7+'РСТ РСО-А'!$G$9</f>
        <v>1316.14</v>
      </c>
      <c r="N59" s="118">
        <f>VLOOKUP($A59+ROUND((COLUMN()-2)/24,5),АТС!$A$41:$F$784,3)+'Иные услуги '!$C$5+'РСТ РСО-А'!$I$7+'РСТ РСО-А'!$G$9</f>
        <v>1315.69</v>
      </c>
      <c r="O59" s="118">
        <f>VLOOKUP($A59+ROUND((COLUMN()-2)/24,5),АТС!$A$41:$F$784,3)+'Иные услуги '!$C$5+'РСТ РСО-А'!$I$7+'РСТ РСО-А'!$G$9</f>
        <v>1315.6000000000001</v>
      </c>
      <c r="P59" s="118">
        <f>VLOOKUP($A59+ROUND((COLUMN()-2)/24,5),АТС!$A$41:$F$784,3)+'Иные услуги '!$C$5+'РСТ РСО-А'!$I$7+'РСТ РСО-А'!$G$9</f>
        <v>1315.39</v>
      </c>
      <c r="Q59" s="118">
        <f>VLOOKUP($A59+ROUND((COLUMN()-2)/24,5),АТС!$A$41:$F$784,3)+'Иные услуги '!$C$5+'РСТ РСО-А'!$I$7+'РСТ РСО-А'!$G$9</f>
        <v>1315.96</v>
      </c>
      <c r="R59" s="118">
        <f>VLOOKUP($A59+ROUND((COLUMN()-2)/24,5),АТС!$A$41:$F$784,3)+'Иные услуги '!$C$5+'РСТ РСО-А'!$I$7+'РСТ РСО-А'!$G$9</f>
        <v>1316.3400000000001</v>
      </c>
      <c r="S59" s="118">
        <f>VLOOKUP($A59+ROUND((COLUMN()-2)/24,5),АТС!$A$41:$F$784,3)+'Иные услуги '!$C$5+'РСТ РСО-А'!$I$7+'РСТ РСО-А'!$G$9</f>
        <v>1186.1199999999999</v>
      </c>
      <c r="T59" s="118">
        <f>VLOOKUP($A59+ROUND((COLUMN()-2)/24,5),АТС!$A$41:$F$784,3)+'Иные услуги '!$C$5+'РСТ РСО-А'!$I$7+'РСТ РСО-А'!$G$9</f>
        <v>951.57</v>
      </c>
      <c r="U59" s="118">
        <f>VLOOKUP($A59+ROUND((COLUMN()-2)/24,5),АТС!$A$41:$F$784,3)+'Иные услуги '!$C$5+'РСТ РСО-А'!$I$7+'РСТ РСО-А'!$G$9</f>
        <v>1095.0899999999999</v>
      </c>
      <c r="V59" s="118">
        <f>VLOOKUP($A59+ROUND((COLUMN()-2)/24,5),АТС!$A$41:$F$784,3)+'Иные услуги '!$C$5+'РСТ РСО-А'!$I$7+'РСТ РСО-А'!$G$9</f>
        <v>988.23</v>
      </c>
      <c r="W59" s="118">
        <f>VLOOKUP($A59+ROUND((COLUMN()-2)/24,5),АТС!$A$41:$F$784,3)+'Иные услуги '!$C$5+'РСТ РСО-А'!$I$7+'РСТ РСО-А'!$G$9</f>
        <v>1224.23</v>
      </c>
      <c r="X59" s="118">
        <f>VLOOKUP($A59+ROUND((COLUMN()-2)/24,5),АТС!$A$41:$F$784,3)+'Иные услуги '!$C$5+'РСТ РСО-А'!$I$7+'РСТ РСО-А'!$G$9</f>
        <v>1691.2600000000002</v>
      </c>
      <c r="Y59" s="118">
        <f>VLOOKUP($A59+ROUND((COLUMN()-2)/24,5),АТС!$A$41:$F$784,3)+'Иные услуги '!$C$5+'РСТ РСО-А'!$I$7+'РСТ РСО-А'!$G$9</f>
        <v>949.89</v>
      </c>
    </row>
    <row r="60" spans="1:27" x14ac:dyDescent="0.2">
      <c r="A60" s="66">
        <f t="shared" si="1"/>
        <v>43381</v>
      </c>
      <c r="B60" s="118">
        <f>VLOOKUP($A60+ROUND((COLUMN()-2)/24,5),АТС!$A$41:$F$784,3)+'Иные услуги '!$C$5+'РСТ РСО-А'!$I$7+'РСТ РСО-А'!$G$9</f>
        <v>1058.6799999999998</v>
      </c>
      <c r="C60" s="118">
        <f>VLOOKUP($A60+ROUND((COLUMN()-2)/24,5),АТС!$A$41:$F$784,3)+'Иные услуги '!$C$5+'РСТ РСО-А'!$I$7+'РСТ РСО-А'!$G$9</f>
        <v>1125.3899999999999</v>
      </c>
      <c r="D60" s="118">
        <f>VLOOKUP($A60+ROUND((COLUMN()-2)/24,5),АТС!$A$41:$F$784,3)+'Иные услуги '!$C$5+'РСТ РСО-А'!$I$7+'РСТ РСО-А'!$G$9</f>
        <v>1163.47</v>
      </c>
      <c r="E60" s="118">
        <f>VLOOKUP($A60+ROUND((COLUMN()-2)/24,5),АТС!$A$41:$F$784,3)+'Иные услуги '!$C$5+'РСТ РСО-А'!$I$7+'РСТ РСО-А'!$G$9</f>
        <v>1194.52</v>
      </c>
      <c r="F60" s="118">
        <f>VLOOKUP($A60+ROUND((COLUMN()-2)/24,5),АТС!$A$41:$F$784,3)+'Иные услуги '!$C$5+'РСТ РСО-А'!$I$7+'РСТ РСО-А'!$G$9</f>
        <v>1184.19</v>
      </c>
      <c r="G60" s="118">
        <f>VLOOKUP($A60+ROUND((COLUMN()-2)/24,5),АТС!$A$41:$F$784,3)+'Иные услуги '!$C$5+'РСТ РСО-А'!$I$7+'РСТ РСО-А'!$G$9</f>
        <v>1146.1599999999999</v>
      </c>
      <c r="H60" s="118">
        <f>VLOOKUP($A60+ROUND((COLUMN()-2)/24,5),АТС!$A$41:$F$784,3)+'Иные услуги '!$C$5+'РСТ РСО-А'!$I$7+'РСТ РСО-А'!$G$9</f>
        <v>1377.0100000000002</v>
      </c>
      <c r="I60" s="118">
        <f>VLOOKUP($A60+ROUND((COLUMN()-2)/24,5),АТС!$A$41:$F$784,3)+'Иные услуги '!$C$5+'РСТ РСО-А'!$I$7+'РСТ РСО-А'!$G$9</f>
        <v>1114.33</v>
      </c>
      <c r="J60" s="118">
        <f>VLOOKUP($A60+ROUND((COLUMN()-2)/24,5),АТС!$A$41:$F$784,3)+'Иные услуги '!$C$5+'РСТ РСО-А'!$I$7+'РСТ РСО-А'!$G$9</f>
        <v>1248.1100000000001</v>
      </c>
      <c r="K60" s="118">
        <f>VLOOKUP($A60+ROUND((COLUMN()-2)/24,5),АТС!$A$41:$F$784,3)+'Иные услуги '!$C$5+'РСТ РСО-А'!$I$7+'РСТ РСО-А'!$G$9</f>
        <v>1128.24</v>
      </c>
      <c r="L60" s="118">
        <f>VLOOKUP($A60+ROUND((COLUMN()-2)/24,5),АТС!$A$41:$F$784,3)+'Иные услуги '!$C$5+'РСТ РСО-А'!$I$7+'РСТ РСО-А'!$G$9</f>
        <v>1110.9099999999999</v>
      </c>
      <c r="M60" s="118">
        <f>VLOOKUP($A60+ROUND((COLUMN()-2)/24,5),АТС!$A$41:$F$784,3)+'Иные услуги '!$C$5+'РСТ РСО-А'!$I$7+'РСТ РСО-А'!$G$9</f>
        <v>1183.82</v>
      </c>
      <c r="N60" s="118">
        <f>VLOOKUP($A60+ROUND((COLUMN()-2)/24,5),АТС!$A$41:$F$784,3)+'Иные услуги '!$C$5+'РСТ РСО-А'!$I$7+'РСТ РСО-А'!$G$9</f>
        <v>1234.53</v>
      </c>
      <c r="O60" s="118">
        <f>VLOOKUP($A60+ROUND((COLUMN()-2)/24,5),АТС!$A$41:$F$784,3)+'Иные услуги '!$C$5+'РСТ РСО-А'!$I$7+'РСТ РСО-А'!$G$9</f>
        <v>1234.29</v>
      </c>
      <c r="P60" s="118">
        <f>VLOOKUP($A60+ROUND((COLUMN()-2)/24,5),АТС!$A$41:$F$784,3)+'Иные услуги '!$C$5+'РСТ РСО-А'!$I$7+'РСТ РСО-А'!$G$9</f>
        <v>1223.75</v>
      </c>
      <c r="Q60" s="118">
        <f>VLOOKUP($A60+ROUND((COLUMN()-2)/24,5),АТС!$A$41:$F$784,3)+'Иные услуги '!$C$5+'РСТ РСО-А'!$I$7+'РСТ РСО-А'!$G$9</f>
        <v>1223.08</v>
      </c>
      <c r="R60" s="118">
        <f>VLOOKUP($A60+ROUND((COLUMN()-2)/24,5),АТС!$A$41:$F$784,3)+'Иные услуги '!$C$5+'РСТ РСО-А'!$I$7+'РСТ РСО-А'!$G$9</f>
        <v>1183.33</v>
      </c>
      <c r="S60" s="118">
        <f>VLOOKUP($A60+ROUND((COLUMN()-2)/24,5),АТС!$A$41:$F$784,3)+'Иные услуги '!$C$5+'РСТ РСО-А'!$I$7+'РСТ РСО-А'!$G$9</f>
        <v>1048.08</v>
      </c>
      <c r="T60" s="118">
        <f>VLOOKUP($A60+ROUND((COLUMN()-2)/24,5),АТС!$A$41:$F$784,3)+'Иные услуги '!$C$5+'РСТ РСО-А'!$I$7+'РСТ РСО-А'!$G$9</f>
        <v>943.51</v>
      </c>
      <c r="U60" s="118">
        <f>VLOOKUP($A60+ROUND((COLUMN()-2)/24,5),АТС!$A$41:$F$784,3)+'Иные услуги '!$C$5+'РСТ РСО-А'!$I$7+'РСТ РСО-А'!$G$9</f>
        <v>993.4</v>
      </c>
      <c r="V60" s="118">
        <f>VLOOKUP($A60+ROUND((COLUMN()-2)/24,5),АТС!$A$41:$F$784,3)+'Иные услуги '!$C$5+'РСТ РСО-А'!$I$7+'РСТ РСО-А'!$G$9</f>
        <v>1075.6099999999999</v>
      </c>
      <c r="W60" s="118">
        <f>VLOOKUP($A60+ROUND((COLUMN()-2)/24,5),АТС!$A$41:$F$784,3)+'Иные услуги '!$C$5+'РСТ РСО-А'!$I$7+'РСТ РСО-А'!$G$9</f>
        <v>1203.53</v>
      </c>
      <c r="X60" s="118">
        <f>VLOOKUP($A60+ROUND((COLUMN()-2)/24,5),АТС!$A$41:$F$784,3)+'Иные услуги '!$C$5+'РСТ РСО-А'!$I$7+'РСТ РСО-А'!$G$9</f>
        <v>1548.5100000000002</v>
      </c>
      <c r="Y60" s="118">
        <f>VLOOKUP($A60+ROUND((COLUMN()-2)/24,5),АТС!$A$41:$F$784,3)+'Иные услуги '!$C$5+'РСТ РСО-А'!$I$7+'РСТ РСО-А'!$G$9</f>
        <v>935.61</v>
      </c>
    </row>
    <row r="61" spans="1:27" x14ac:dyDescent="0.2">
      <c r="A61" s="66">
        <f t="shared" si="1"/>
        <v>43382</v>
      </c>
      <c r="B61" s="118">
        <f>VLOOKUP($A61+ROUND((COLUMN()-2)/24,5),АТС!$A$41:$F$784,3)+'Иные услуги '!$C$5+'РСТ РСО-А'!$I$7+'РСТ РСО-А'!$G$9</f>
        <v>1075.44</v>
      </c>
      <c r="C61" s="118">
        <f>VLOOKUP($A61+ROUND((COLUMN()-2)/24,5),АТС!$A$41:$F$784,3)+'Иные услуги '!$C$5+'РСТ РСО-А'!$I$7+'РСТ РСО-А'!$G$9</f>
        <v>1144.8599999999999</v>
      </c>
      <c r="D61" s="118">
        <f>VLOOKUP($A61+ROUND((COLUMN()-2)/24,5),АТС!$A$41:$F$784,3)+'Иные услуги '!$C$5+'РСТ РСО-А'!$I$7+'РСТ РСО-А'!$G$9</f>
        <v>1194.8499999999999</v>
      </c>
      <c r="E61" s="118">
        <f>VLOOKUP($A61+ROUND((COLUMN()-2)/24,5),АТС!$A$41:$F$784,3)+'Иные услуги '!$C$5+'РСТ РСО-А'!$I$7+'РСТ РСО-А'!$G$9</f>
        <v>1194.55</v>
      </c>
      <c r="F61" s="118">
        <f>VLOOKUP($A61+ROUND((COLUMN()-2)/24,5),АТС!$A$41:$F$784,3)+'Иные услуги '!$C$5+'РСТ РСО-А'!$I$7+'РСТ РСО-А'!$G$9</f>
        <v>1205.6099999999999</v>
      </c>
      <c r="G61" s="118">
        <f>VLOOKUP($A61+ROUND((COLUMN()-2)/24,5),АТС!$A$41:$F$784,3)+'Иные услуги '!$C$5+'РСТ РСО-А'!$I$7+'РСТ РСО-А'!$G$9</f>
        <v>1195.78</v>
      </c>
      <c r="H61" s="118">
        <f>VLOOKUP($A61+ROUND((COLUMN()-2)/24,5),АТС!$A$41:$F$784,3)+'Иные услуги '!$C$5+'РСТ РСО-А'!$I$7+'РСТ РСО-А'!$G$9</f>
        <v>1528.7500000000002</v>
      </c>
      <c r="I61" s="118">
        <f>VLOOKUP($A61+ROUND((COLUMN()-2)/24,5),АТС!$A$41:$F$784,3)+'Иные услуги '!$C$5+'РСТ РСО-А'!$I$7+'РСТ РСО-А'!$G$9</f>
        <v>1238.5800000000002</v>
      </c>
      <c r="J61" s="118">
        <f>VLOOKUP($A61+ROUND((COLUMN()-2)/24,5),АТС!$A$41:$F$784,3)+'Иные услуги '!$C$5+'РСТ РСО-А'!$I$7+'РСТ РСО-А'!$G$9</f>
        <v>1352.5100000000002</v>
      </c>
      <c r="K61" s="118">
        <f>VLOOKUP($A61+ROUND((COLUMN()-2)/24,5),АТС!$A$41:$F$784,3)+'Иные услуги '!$C$5+'РСТ РСО-А'!$I$7+'РСТ РСО-А'!$G$9</f>
        <v>1203.0899999999999</v>
      </c>
      <c r="L61" s="118">
        <f>VLOOKUP($A61+ROUND((COLUMN()-2)/24,5),АТС!$A$41:$F$784,3)+'Иные услуги '!$C$5+'РСТ РСО-А'!$I$7+'РСТ РСО-А'!$G$9</f>
        <v>1203.23</v>
      </c>
      <c r="M61" s="118">
        <f>VLOOKUP($A61+ROUND((COLUMN()-2)/24,5),АТС!$A$41:$F$784,3)+'Иные услуги '!$C$5+'РСТ РСО-А'!$I$7+'РСТ РСО-А'!$G$9</f>
        <v>1203.03</v>
      </c>
      <c r="N61" s="118">
        <f>VLOOKUP($A61+ROUND((COLUMN()-2)/24,5),АТС!$A$41:$F$784,3)+'Иные услуги '!$C$5+'РСТ РСО-А'!$I$7+'РСТ РСО-А'!$G$9</f>
        <v>1202.28</v>
      </c>
      <c r="O61" s="118">
        <f>VLOOKUP($A61+ROUND((COLUMN()-2)/24,5),АТС!$A$41:$F$784,3)+'Иные услуги '!$C$5+'РСТ РСО-А'!$I$7+'РСТ РСО-А'!$G$9</f>
        <v>1255.51</v>
      </c>
      <c r="P61" s="118">
        <f>VLOOKUP($A61+ROUND((COLUMN()-2)/24,5),АТС!$A$41:$F$784,3)+'Иные услуги '!$C$5+'РСТ РСО-А'!$I$7+'РСТ РСО-А'!$G$9</f>
        <v>1255.26</v>
      </c>
      <c r="Q61" s="118">
        <f>VLOOKUP($A61+ROUND((COLUMN()-2)/24,5),АТС!$A$41:$F$784,3)+'Иные услуги '!$C$5+'РСТ РСО-А'!$I$7+'РСТ РСО-А'!$G$9</f>
        <v>1289.5600000000002</v>
      </c>
      <c r="R61" s="118">
        <f>VLOOKUP($A61+ROUND((COLUMN()-2)/24,5),АТС!$A$41:$F$784,3)+'Иные услуги '!$C$5+'РСТ РСО-А'!$I$7+'РСТ РСО-А'!$G$9</f>
        <v>1290.0500000000002</v>
      </c>
      <c r="S61" s="118">
        <f>VLOOKUP($A61+ROUND((COLUMN()-2)/24,5),АТС!$A$41:$F$784,3)+'Иные услуги '!$C$5+'РСТ РСО-А'!$I$7+'РСТ РСО-А'!$G$9</f>
        <v>1205.8499999999999</v>
      </c>
      <c r="T61" s="118">
        <f>VLOOKUP($A61+ROUND((COLUMN()-2)/24,5),АТС!$A$41:$F$784,3)+'Иные услуги '!$C$5+'РСТ РСО-А'!$I$7+'РСТ РСО-А'!$G$9</f>
        <v>969.42</v>
      </c>
      <c r="U61" s="118">
        <f>VLOOKUP($A61+ROUND((COLUMN()-2)/24,5),АТС!$A$41:$F$784,3)+'Иные услуги '!$C$5+'РСТ РСО-А'!$I$7+'РСТ РСО-А'!$G$9</f>
        <v>1138.75</v>
      </c>
      <c r="V61" s="118">
        <f>VLOOKUP($A61+ROUND((COLUMN()-2)/24,5),АТС!$A$41:$F$784,3)+'Иные услуги '!$C$5+'РСТ РСО-А'!$I$7+'РСТ РСО-А'!$G$9</f>
        <v>1205.8399999999999</v>
      </c>
      <c r="W61" s="118">
        <f>VLOOKUP($A61+ROUND((COLUMN()-2)/24,5),АТС!$A$41:$F$784,3)+'Иные услуги '!$C$5+'РСТ РСО-А'!$I$7+'РСТ РСО-А'!$G$9</f>
        <v>1375.8700000000001</v>
      </c>
      <c r="X61" s="118">
        <f>VLOOKUP($A61+ROUND((COLUMN()-2)/24,5),АТС!$A$41:$F$784,3)+'Иные услуги '!$C$5+'РСТ РСО-А'!$I$7+'РСТ РСО-А'!$G$9</f>
        <v>1863.88</v>
      </c>
      <c r="Y61" s="118">
        <f>VLOOKUP($A61+ROUND((COLUMN()-2)/24,5),АТС!$A$41:$F$784,3)+'Иные услуги '!$C$5+'РСТ РСО-А'!$I$7+'РСТ РСО-А'!$G$9</f>
        <v>962.52</v>
      </c>
    </row>
    <row r="62" spans="1:27" x14ac:dyDescent="0.2">
      <c r="A62" s="66">
        <f t="shared" si="1"/>
        <v>43383</v>
      </c>
      <c r="B62" s="118">
        <f>VLOOKUP($A62+ROUND((COLUMN()-2)/24,5),АТС!$A$41:$F$784,3)+'Иные услуги '!$C$5+'РСТ РСО-А'!$I$7+'РСТ РСО-А'!$G$9</f>
        <v>934.34</v>
      </c>
      <c r="C62" s="118">
        <f>VLOOKUP($A62+ROUND((COLUMN()-2)/24,5),АТС!$A$41:$F$784,3)+'Иные услуги '!$C$5+'РСТ РСО-А'!$I$7+'РСТ РСО-А'!$G$9</f>
        <v>956.8</v>
      </c>
      <c r="D62" s="118">
        <f>VLOOKUP($A62+ROUND((COLUMN()-2)/24,5),АТС!$A$41:$F$784,3)+'Иные услуги '!$C$5+'РСТ РСО-А'!$I$7+'РСТ РСО-А'!$G$9</f>
        <v>996.35</v>
      </c>
      <c r="E62" s="118">
        <f>VLOOKUP($A62+ROUND((COLUMN()-2)/24,5),АТС!$A$41:$F$784,3)+'Иные услуги '!$C$5+'РСТ РСО-А'!$I$7+'РСТ РСО-А'!$G$9</f>
        <v>1017.8100000000001</v>
      </c>
      <c r="F62" s="118">
        <f>VLOOKUP($A62+ROUND((COLUMN()-2)/24,5),АТС!$A$41:$F$784,3)+'Иные услуги '!$C$5+'РСТ РСО-А'!$I$7+'РСТ РСО-А'!$G$9</f>
        <v>997.11</v>
      </c>
      <c r="G62" s="118">
        <f>VLOOKUP($A62+ROUND((COLUMN()-2)/24,5),АТС!$A$41:$F$784,3)+'Иные услуги '!$C$5+'РСТ РСО-А'!$I$7+'РСТ РСО-А'!$G$9</f>
        <v>971.92</v>
      </c>
      <c r="H62" s="118">
        <f>VLOOKUP($A62+ROUND((COLUMN()-2)/24,5),АТС!$A$41:$F$784,3)+'Иные услуги '!$C$5+'РСТ РСО-А'!$I$7+'РСТ РСО-А'!$G$9</f>
        <v>1017.77</v>
      </c>
      <c r="I62" s="118">
        <f>VLOOKUP($A62+ROUND((COLUMN()-2)/24,5),АТС!$A$41:$F$784,3)+'Иные услуги '!$C$5+'РСТ РСО-А'!$I$7+'РСТ РСО-А'!$G$9</f>
        <v>1013.68</v>
      </c>
      <c r="J62" s="118">
        <f>VLOOKUP($A62+ROUND((COLUMN()-2)/24,5),АТС!$A$41:$F$784,3)+'Иные услуги '!$C$5+'РСТ РСО-А'!$I$7+'РСТ РСО-А'!$G$9</f>
        <v>1002.92</v>
      </c>
      <c r="K62" s="118">
        <f>VLOOKUP($A62+ROUND((COLUMN()-2)/24,5),АТС!$A$41:$F$784,3)+'Иные услуги '!$C$5+'РСТ РСО-А'!$I$7+'РСТ РСО-А'!$G$9</f>
        <v>971.17</v>
      </c>
      <c r="L62" s="118">
        <f>VLOOKUP($A62+ROUND((COLUMN()-2)/24,5),АТС!$A$41:$F$784,3)+'Иные услуги '!$C$5+'РСТ РСО-А'!$I$7+'РСТ РСО-А'!$G$9</f>
        <v>970.83</v>
      </c>
      <c r="M62" s="118">
        <f>VLOOKUP($A62+ROUND((COLUMN()-2)/24,5),АТС!$A$41:$F$784,3)+'Иные услуги '!$C$5+'РСТ РСО-А'!$I$7+'РСТ РСО-А'!$G$9</f>
        <v>970.72</v>
      </c>
      <c r="N62" s="118">
        <f>VLOOKUP($A62+ROUND((COLUMN()-2)/24,5),АТС!$A$41:$F$784,3)+'Иные услуги '!$C$5+'РСТ РСО-А'!$I$7+'РСТ РСО-А'!$G$9</f>
        <v>1037.1199999999999</v>
      </c>
      <c r="O62" s="118">
        <f>VLOOKUP($A62+ROUND((COLUMN()-2)/24,5),АТС!$A$41:$F$784,3)+'Иные услуги '!$C$5+'РСТ РСО-А'!$I$7+'РСТ РСО-А'!$G$9</f>
        <v>1037.0899999999999</v>
      </c>
      <c r="P62" s="118">
        <f>VLOOKUP($A62+ROUND((COLUMN()-2)/24,5),АТС!$A$41:$F$784,3)+'Иные услуги '!$C$5+'РСТ РСО-А'!$I$7+'РСТ РСО-А'!$G$9</f>
        <v>1037.1199999999999</v>
      </c>
      <c r="Q62" s="118">
        <f>VLOOKUP($A62+ROUND((COLUMN()-2)/24,5),АТС!$A$41:$F$784,3)+'Иные услуги '!$C$5+'РСТ РСО-А'!$I$7+'РСТ РСО-А'!$G$9</f>
        <v>1036.9199999999998</v>
      </c>
      <c r="R62" s="118">
        <f>VLOOKUP($A62+ROUND((COLUMN()-2)/24,5),АТС!$A$41:$F$784,3)+'Иные услуги '!$C$5+'РСТ РСО-А'!$I$7+'РСТ РСО-А'!$G$9</f>
        <v>1036.3899999999999</v>
      </c>
      <c r="S62" s="118">
        <f>VLOOKUP($A62+ROUND((COLUMN()-2)/24,5),АТС!$A$41:$F$784,3)+'Иные услуги '!$C$5+'РСТ РСО-А'!$I$7+'РСТ РСО-А'!$G$9</f>
        <v>972.83</v>
      </c>
      <c r="T62" s="118">
        <f>VLOOKUP($A62+ROUND((COLUMN()-2)/24,5),АТС!$A$41:$F$784,3)+'Иные услуги '!$C$5+'РСТ РСО-А'!$I$7+'РСТ РСО-А'!$G$9</f>
        <v>1104.72</v>
      </c>
      <c r="U62" s="118">
        <f>VLOOKUP($A62+ROUND((COLUMN()-2)/24,5),АТС!$A$41:$F$784,3)+'Иные услуги '!$C$5+'РСТ РСО-А'!$I$7+'РСТ РСО-А'!$G$9</f>
        <v>1026.8499999999999</v>
      </c>
      <c r="V62" s="118">
        <f>VLOOKUP($A62+ROUND((COLUMN()-2)/24,5),АТС!$A$41:$F$784,3)+'Иные услуги '!$C$5+'РСТ РСО-А'!$I$7+'РСТ РСО-А'!$G$9</f>
        <v>989.06000000000006</v>
      </c>
      <c r="W62" s="118">
        <f>VLOOKUP($A62+ROUND((COLUMN()-2)/24,5),АТС!$A$41:$F$784,3)+'Иные услуги '!$C$5+'РСТ РСО-А'!$I$7+'РСТ РСО-А'!$G$9</f>
        <v>1002.59</v>
      </c>
      <c r="X62" s="118">
        <f>VLOOKUP($A62+ROUND((COLUMN()-2)/24,5),АТС!$A$41:$F$784,3)+'Иные услуги '!$C$5+'РСТ РСО-А'!$I$7+'РСТ РСО-А'!$G$9</f>
        <v>1214.8599999999999</v>
      </c>
      <c r="Y62" s="118">
        <f>VLOOKUP($A62+ROUND((COLUMN()-2)/24,5),АТС!$A$41:$F$784,3)+'Иные услуги '!$C$5+'РСТ РСО-А'!$I$7+'РСТ РСО-А'!$G$9</f>
        <v>1049.29</v>
      </c>
    </row>
    <row r="63" spans="1:27" x14ac:dyDescent="0.2">
      <c r="A63" s="66">
        <f t="shared" si="1"/>
        <v>43384</v>
      </c>
      <c r="B63" s="118">
        <f>VLOOKUP($A63+ROUND((COLUMN()-2)/24,5),АТС!$A$41:$F$784,3)+'Иные услуги '!$C$5+'РСТ РСО-А'!$I$7+'РСТ РСО-А'!$G$9</f>
        <v>933.37</v>
      </c>
      <c r="C63" s="118">
        <f>VLOOKUP($A63+ROUND((COLUMN()-2)/24,5),АТС!$A$41:$F$784,3)+'Иные услуги '!$C$5+'РСТ РСО-А'!$I$7+'РСТ РСО-А'!$G$9</f>
        <v>956.06000000000006</v>
      </c>
      <c r="D63" s="118">
        <f>VLOOKUP($A63+ROUND((COLUMN()-2)/24,5),АТС!$A$41:$F$784,3)+'Иные услуги '!$C$5+'РСТ РСО-А'!$I$7+'РСТ РСО-А'!$G$9</f>
        <v>995.93</v>
      </c>
      <c r="E63" s="118">
        <f>VLOOKUP($A63+ROUND((COLUMN()-2)/24,5),АТС!$A$41:$F$784,3)+'Иные услуги '!$C$5+'РСТ РСО-А'!$I$7+'РСТ РСО-А'!$G$9</f>
        <v>1017.48</v>
      </c>
      <c r="F63" s="118">
        <f>VLOOKUP($A63+ROUND((COLUMN()-2)/24,5),АТС!$A$41:$F$784,3)+'Иные услуги '!$C$5+'РСТ РСО-А'!$I$7+'РСТ РСО-А'!$G$9</f>
        <v>996.49</v>
      </c>
      <c r="G63" s="118">
        <f>VLOOKUP($A63+ROUND((COLUMN()-2)/24,5),АТС!$A$41:$F$784,3)+'Иные услуги '!$C$5+'РСТ РСО-А'!$I$7+'РСТ РСО-А'!$G$9</f>
        <v>970.43</v>
      </c>
      <c r="H63" s="118">
        <f>VLOOKUP($A63+ROUND((COLUMN()-2)/24,5),АТС!$A$41:$F$784,3)+'Иные услуги '!$C$5+'РСТ РСО-А'!$I$7+'РСТ РСО-А'!$G$9</f>
        <v>1015.36</v>
      </c>
      <c r="I63" s="118">
        <f>VLOOKUP($A63+ROUND((COLUMN()-2)/24,5),АТС!$A$41:$F$784,3)+'Иные услуги '!$C$5+'РСТ РСО-А'!$I$7+'РСТ РСО-А'!$G$9</f>
        <v>1013.3</v>
      </c>
      <c r="J63" s="118">
        <f>VLOOKUP($A63+ROUND((COLUMN()-2)/24,5),АТС!$A$41:$F$784,3)+'Иные услуги '!$C$5+'РСТ РСО-А'!$I$7+'РСТ РСО-А'!$G$9</f>
        <v>1036.71</v>
      </c>
      <c r="K63" s="118">
        <f>VLOOKUP($A63+ROUND((COLUMN()-2)/24,5),АТС!$A$41:$F$784,3)+'Иные услуги '!$C$5+'РСТ РСО-А'!$I$7+'РСТ РСО-А'!$G$9</f>
        <v>970.31000000000006</v>
      </c>
      <c r="L63" s="118">
        <f>VLOOKUP($A63+ROUND((COLUMN()-2)/24,5),АТС!$A$41:$F$784,3)+'Иные услуги '!$C$5+'РСТ РСО-А'!$I$7+'РСТ РСО-А'!$G$9</f>
        <v>970.46</v>
      </c>
      <c r="M63" s="118">
        <f>VLOOKUP($A63+ROUND((COLUMN()-2)/24,5),АТС!$A$41:$F$784,3)+'Иные услуги '!$C$5+'РСТ РСО-А'!$I$7+'РСТ РСО-А'!$G$9</f>
        <v>970.2</v>
      </c>
      <c r="N63" s="118">
        <f>VLOOKUP($A63+ROUND((COLUMN()-2)/24,5),АТС!$A$41:$F$784,3)+'Иные услуги '!$C$5+'РСТ РСО-А'!$I$7+'РСТ РСО-А'!$G$9</f>
        <v>1002.33</v>
      </c>
      <c r="O63" s="118">
        <f>VLOOKUP($A63+ROUND((COLUMN()-2)/24,5),АТС!$A$41:$F$784,3)+'Иные услуги '!$C$5+'РСТ РСО-А'!$I$7+'РСТ РСО-А'!$G$9</f>
        <v>969.85</v>
      </c>
      <c r="P63" s="118">
        <f>VLOOKUP($A63+ROUND((COLUMN()-2)/24,5),АТС!$A$41:$F$784,3)+'Иные услуги '!$C$5+'РСТ РСО-А'!$I$7+'РСТ РСО-А'!$G$9</f>
        <v>969.88</v>
      </c>
      <c r="Q63" s="118">
        <f>VLOOKUP($A63+ROUND((COLUMN()-2)/24,5),АТС!$A$41:$F$784,3)+'Иные услуги '!$C$5+'РСТ РСО-А'!$I$7+'РСТ РСО-А'!$G$9</f>
        <v>970.34</v>
      </c>
      <c r="R63" s="118">
        <f>VLOOKUP($A63+ROUND((COLUMN()-2)/24,5),АТС!$A$41:$F$784,3)+'Иные услуги '!$C$5+'РСТ РСО-А'!$I$7+'РСТ РСО-А'!$G$9</f>
        <v>1036.99</v>
      </c>
      <c r="S63" s="118">
        <f>VLOOKUP($A63+ROUND((COLUMN()-2)/24,5),АТС!$A$41:$F$784,3)+'Иные услуги '!$C$5+'РСТ РСО-А'!$I$7+'РСТ РСО-А'!$G$9</f>
        <v>971.84</v>
      </c>
      <c r="T63" s="118">
        <f>VLOOKUP($A63+ROUND((COLUMN()-2)/24,5),АТС!$A$41:$F$784,3)+'Иные услуги '!$C$5+'РСТ РСО-А'!$I$7+'РСТ РСО-А'!$G$9</f>
        <v>1076.5</v>
      </c>
      <c r="U63" s="118">
        <f>VLOOKUP($A63+ROUND((COLUMN()-2)/24,5),АТС!$A$41:$F$784,3)+'Иные услуги '!$C$5+'РСТ РСО-А'!$I$7+'РСТ РСО-А'!$G$9</f>
        <v>980.45</v>
      </c>
      <c r="V63" s="118">
        <f>VLOOKUP($A63+ROUND((COLUMN()-2)/24,5),АТС!$A$41:$F$784,3)+'Иные услуги '!$C$5+'РСТ РСО-А'!$I$7+'РСТ РСО-А'!$G$9</f>
        <v>982.39</v>
      </c>
      <c r="W63" s="118">
        <f>VLOOKUP($A63+ROUND((COLUMN()-2)/24,5),АТС!$A$41:$F$784,3)+'Иные услуги '!$C$5+'РСТ РСО-А'!$I$7+'РСТ РСО-А'!$G$9</f>
        <v>999.57</v>
      </c>
      <c r="X63" s="118">
        <f>VLOOKUP($A63+ROUND((COLUMN()-2)/24,5),АТС!$A$41:$F$784,3)+'Иные услуги '!$C$5+'РСТ РСО-А'!$I$7+'РСТ РСО-А'!$G$9</f>
        <v>1212.31</v>
      </c>
      <c r="Y63" s="118">
        <f>VLOOKUP($A63+ROUND((COLUMN()-2)/24,5),АТС!$A$41:$F$784,3)+'Иные услуги '!$C$5+'РСТ РСО-А'!$I$7+'РСТ РСО-А'!$G$9</f>
        <v>1048.3899999999999</v>
      </c>
    </row>
    <row r="64" spans="1:27" x14ac:dyDescent="0.2">
      <c r="A64" s="66">
        <f t="shared" si="1"/>
        <v>43385</v>
      </c>
      <c r="B64" s="118">
        <f>VLOOKUP($A64+ROUND((COLUMN()-2)/24,5),АТС!$A$41:$F$784,3)+'Иные услуги '!$C$5+'РСТ РСО-А'!$I$7+'РСТ РСО-А'!$G$9</f>
        <v>943.01</v>
      </c>
      <c r="C64" s="118">
        <f>VLOOKUP($A64+ROUND((COLUMN()-2)/24,5),АТС!$A$41:$F$784,3)+'Иные услуги '!$C$5+'РСТ РСО-А'!$I$7+'РСТ РСО-А'!$G$9</f>
        <v>941.66</v>
      </c>
      <c r="D64" s="118">
        <f>VLOOKUP($A64+ROUND((COLUMN()-2)/24,5),АТС!$A$41:$F$784,3)+'Иные услуги '!$C$5+'РСТ РСО-А'!$I$7+'РСТ РСО-А'!$G$9</f>
        <v>979.65</v>
      </c>
      <c r="E64" s="118">
        <f>VLOOKUP($A64+ROUND((COLUMN()-2)/24,5),АТС!$A$41:$F$784,3)+'Иные услуги '!$C$5+'РСТ РСО-А'!$I$7+'РСТ РСО-А'!$G$9</f>
        <v>1000.63</v>
      </c>
      <c r="F64" s="118">
        <f>VLOOKUP($A64+ROUND((COLUMN()-2)/24,5),АТС!$A$41:$F$784,3)+'Иные услуги '!$C$5+'РСТ РСО-А'!$I$7+'РСТ РСО-А'!$G$9</f>
        <v>981.66</v>
      </c>
      <c r="G64" s="118">
        <f>VLOOKUP($A64+ROUND((COLUMN()-2)/24,5),АТС!$A$41:$F$784,3)+'Иные услуги '!$C$5+'РСТ РСО-А'!$I$7+'РСТ РСО-А'!$G$9</f>
        <v>957.56000000000006</v>
      </c>
      <c r="H64" s="118">
        <f>VLOOKUP($A64+ROUND((COLUMN()-2)/24,5),АТС!$A$41:$F$784,3)+'Иные услуги '!$C$5+'РСТ РСО-А'!$I$7+'РСТ РСО-А'!$G$9</f>
        <v>962.08</v>
      </c>
      <c r="I64" s="118">
        <f>VLOOKUP($A64+ROUND((COLUMN()-2)/24,5),АТС!$A$41:$F$784,3)+'Иные услуги '!$C$5+'РСТ РСО-А'!$I$7+'РСТ РСО-А'!$G$9</f>
        <v>1005.22</v>
      </c>
      <c r="J64" s="118">
        <f>VLOOKUP($A64+ROUND((COLUMN()-2)/24,5),АТС!$A$41:$F$784,3)+'Иные услуги '!$C$5+'РСТ РСО-А'!$I$7+'РСТ РСО-А'!$G$9</f>
        <v>1035.24</v>
      </c>
      <c r="K64" s="118">
        <f>VLOOKUP($A64+ROUND((COLUMN()-2)/24,5),АТС!$A$41:$F$784,3)+'Иные услуги '!$C$5+'РСТ РСО-А'!$I$7+'РСТ РСО-А'!$G$9</f>
        <v>971.81000000000006</v>
      </c>
      <c r="L64" s="118">
        <f>VLOOKUP($A64+ROUND((COLUMN()-2)/24,5),АТС!$A$41:$F$784,3)+'Иные услуги '!$C$5+'РСТ РСО-А'!$I$7+'РСТ РСО-А'!$G$9</f>
        <v>1048.96</v>
      </c>
      <c r="M64" s="118">
        <f>VLOOKUP($A64+ROUND((COLUMN()-2)/24,5),АТС!$A$41:$F$784,3)+'Иные услуги '!$C$5+'РСТ РСО-А'!$I$7+'РСТ РСО-А'!$G$9</f>
        <v>1048.3399999999999</v>
      </c>
      <c r="N64" s="118">
        <f>VLOOKUP($A64+ROUND((COLUMN()-2)/24,5),АТС!$A$41:$F$784,3)+'Иные услуги '!$C$5+'РСТ РСО-А'!$I$7+'РСТ РСО-А'!$G$9</f>
        <v>991.21</v>
      </c>
      <c r="O64" s="118">
        <f>VLOOKUP($A64+ROUND((COLUMN()-2)/24,5),АТС!$A$41:$F$784,3)+'Иные услуги '!$C$5+'РСТ РСО-А'!$I$7+'РСТ РСО-А'!$G$9</f>
        <v>1008.38</v>
      </c>
      <c r="P64" s="118">
        <f>VLOOKUP($A64+ROUND((COLUMN()-2)/24,5),АТС!$A$41:$F$784,3)+'Иные услуги '!$C$5+'РСТ РСО-А'!$I$7+'РСТ РСО-А'!$G$9</f>
        <v>1008.61</v>
      </c>
      <c r="Q64" s="118">
        <f>VLOOKUP($A64+ROUND((COLUMN()-2)/24,5),АТС!$A$41:$F$784,3)+'Иные услуги '!$C$5+'РСТ РСО-А'!$I$7+'РСТ РСО-А'!$G$9</f>
        <v>1010.5600000000001</v>
      </c>
      <c r="R64" s="118">
        <f>VLOOKUP($A64+ROUND((COLUMN()-2)/24,5),АТС!$A$41:$F$784,3)+'Иные услуги '!$C$5+'РСТ РСО-А'!$I$7+'РСТ РСО-А'!$G$9</f>
        <v>968.91</v>
      </c>
      <c r="S64" s="118">
        <f>VLOOKUP($A64+ROUND((COLUMN()-2)/24,5),АТС!$A$41:$F$784,3)+'Иные услуги '!$C$5+'РСТ РСО-А'!$I$7+'РСТ РСО-А'!$G$9</f>
        <v>960.32</v>
      </c>
      <c r="T64" s="118">
        <f>VLOOKUP($A64+ROUND((COLUMN()-2)/24,5),АТС!$A$41:$F$784,3)+'Иные услуги '!$C$5+'РСТ РСО-А'!$I$7+'РСТ РСО-А'!$G$9</f>
        <v>1093.3699999999999</v>
      </c>
      <c r="U64" s="118">
        <f>VLOOKUP($A64+ROUND((COLUMN()-2)/24,5),АТС!$A$41:$F$784,3)+'Иные услуги '!$C$5+'РСТ РСО-А'!$I$7+'РСТ РСО-А'!$G$9</f>
        <v>1008.62</v>
      </c>
      <c r="V64" s="118">
        <f>VLOOKUP($A64+ROUND((COLUMN()-2)/24,5),АТС!$A$41:$F$784,3)+'Иные услуги '!$C$5+'РСТ РСО-А'!$I$7+'РСТ РСО-А'!$G$9</f>
        <v>961.53</v>
      </c>
      <c r="W64" s="118">
        <f>VLOOKUP($A64+ROUND((COLUMN()-2)/24,5),АТС!$A$41:$F$784,3)+'Иные услуги '!$C$5+'РСТ РСО-А'!$I$7+'РСТ РСО-А'!$G$9</f>
        <v>982.5</v>
      </c>
      <c r="X64" s="118">
        <f>VLOOKUP($A64+ROUND((COLUMN()-2)/24,5),АТС!$A$41:$F$784,3)+'Иные услуги '!$C$5+'РСТ РСО-А'!$I$7+'РСТ РСО-А'!$G$9</f>
        <v>1181.54</v>
      </c>
      <c r="Y64" s="118">
        <f>VLOOKUP($A64+ROUND((COLUMN()-2)/24,5),АТС!$A$41:$F$784,3)+'Иные услуги '!$C$5+'РСТ РСО-А'!$I$7+'РСТ РСО-А'!$G$9</f>
        <v>1084.72</v>
      </c>
    </row>
    <row r="65" spans="1:25" x14ac:dyDescent="0.2">
      <c r="A65" s="66">
        <f t="shared" si="1"/>
        <v>43386</v>
      </c>
      <c r="B65" s="118">
        <f>VLOOKUP($A65+ROUND((COLUMN()-2)/24,5),АТС!$A$41:$F$784,3)+'Иные услуги '!$C$5+'РСТ РСО-А'!$I$7+'РСТ РСО-А'!$G$9</f>
        <v>954.71</v>
      </c>
      <c r="C65" s="118">
        <f>VLOOKUP($A65+ROUND((COLUMN()-2)/24,5),АТС!$A$41:$F$784,3)+'Иные услуги '!$C$5+'РСТ РСО-А'!$I$7+'РСТ РСО-А'!$G$9</f>
        <v>989.02</v>
      </c>
      <c r="D65" s="118">
        <f>VLOOKUP($A65+ROUND((COLUMN()-2)/24,5),АТС!$A$41:$F$784,3)+'Иные услуги '!$C$5+'РСТ РСО-А'!$I$7+'РСТ РСО-А'!$G$9</f>
        <v>1004.07</v>
      </c>
      <c r="E65" s="118">
        <f>VLOOKUP($A65+ROUND((COLUMN()-2)/24,5),АТС!$A$41:$F$784,3)+'Иные услуги '!$C$5+'РСТ РСО-А'!$I$7+'РСТ РСО-А'!$G$9</f>
        <v>1025.8799999999999</v>
      </c>
      <c r="F65" s="118">
        <f>VLOOKUP($A65+ROUND((COLUMN()-2)/24,5),АТС!$A$41:$F$784,3)+'Иные услуги '!$C$5+'РСТ РСО-А'!$I$7+'РСТ РСО-А'!$G$9</f>
        <v>1025.1699999999998</v>
      </c>
      <c r="G65" s="118">
        <f>VLOOKUP($A65+ROUND((COLUMN()-2)/24,5),АТС!$A$41:$F$784,3)+'Иные услуги '!$C$5+'РСТ РСО-А'!$I$7+'РСТ РСО-А'!$G$9</f>
        <v>987.16</v>
      </c>
      <c r="H65" s="118">
        <f>VLOOKUP($A65+ROUND((COLUMN()-2)/24,5),АТС!$A$41:$F$784,3)+'Иные услуги '!$C$5+'РСТ РСО-А'!$I$7+'РСТ РСО-А'!$G$9</f>
        <v>1062.52</v>
      </c>
      <c r="I65" s="118">
        <f>VLOOKUP($A65+ROUND((COLUMN()-2)/24,5),АТС!$A$41:$F$784,3)+'Иные услуги '!$C$5+'РСТ РСО-А'!$I$7+'РСТ РСО-А'!$G$9</f>
        <v>971.52</v>
      </c>
      <c r="J65" s="118">
        <f>VLOOKUP($A65+ROUND((COLUMN()-2)/24,5),АТС!$A$41:$F$784,3)+'Иные услуги '!$C$5+'РСТ РСО-А'!$I$7+'РСТ РСО-А'!$G$9</f>
        <v>1110.44</v>
      </c>
      <c r="K65" s="118">
        <f>VLOOKUP($A65+ROUND((COLUMN()-2)/24,5),АТС!$A$41:$F$784,3)+'Иные услуги '!$C$5+'РСТ РСО-А'!$I$7+'РСТ РСО-А'!$G$9</f>
        <v>1033.6499999999999</v>
      </c>
      <c r="L65" s="118">
        <f>VLOOKUP($A65+ROUND((COLUMN()-2)/24,5),АТС!$A$41:$F$784,3)+'Иные услуги '!$C$5+'РСТ РСО-А'!$I$7+'РСТ РСО-А'!$G$9</f>
        <v>1033.02</v>
      </c>
      <c r="M65" s="118">
        <f>VLOOKUP($A65+ROUND((COLUMN()-2)/24,5),АТС!$A$41:$F$784,3)+'Иные услуги '!$C$5+'РСТ РСО-А'!$I$7+'РСТ РСО-А'!$G$9</f>
        <v>1032.1499999999999</v>
      </c>
      <c r="N65" s="118">
        <f>VLOOKUP($A65+ROUND((COLUMN()-2)/24,5),АТС!$A$41:$F$784,3)+'Иные услуги '!$C$5+'РСТ РСО-А'!$I$7+'РСТ РСО-А'!$G$9</f>
        <v>1069.0999999999999</v>
      </c>
      <c r="O65" s="118">
        <f>VLOOKUP($A65+ROUND((COLUMN()-2)/24,5),АТС!$A$41:$F$784,3)+'Иные услуги '!$C$5+'РСТ РСО-А'!$I$7+'РСТ РСО-А'!$G$9</f>
        <v>1068.9099999999999</v>
      </c>
      <c r="P65" s="118">
        <f>VLOOKUP($A65+ROUND((COLUMN()-2)/24,5),АТС!$A$41:$F$784,3)+'Иные услуги '!$C$5+'РСТ РСО-А'!$I$7+'РСТ РСО-А'!$G$9</f>
        <v>1069.1499999999999</v>
      </c>
      <c r="Q65" s="118">
        <f>VLOOKUP($A65+ROUND((COLUMN()-2)/24,5),АТС!$A$41:$F$784,3)+'Иные услуги '!$C$5+'РСТ РСО-А'!$I$7+'РСТ РСО-А'!$G$9</f>
        <v>1068.1099999999999</v>
      </c>
      <c r="R65" s="118">
        <f>VLOOKUP($A65+ROUND((COLUMN()-2)/24,5),АТС!$A$41:$F$784,3)+'Иные услуги '!$C$5+'РСТ РСО-А'!$I$7+'РСТ РСО-А'!$G$9</f>
        <v>1031.4299999999998</v>
      </c>
      <c r="S65" s="118">
        <f>VLOOKUP($A65+ROUND((COLUMN()-2)/24,5),АТС!$A$41:$F$784,3)+'Иные услуги '!$C$5+'РСТ РСО-А'!$I$7+'РСТ РСО-А'!$G$9</f>
        <v>955.37</v>
      </c>
      <c r="T65" s="118">
        <f>VLOOKUP($A65+ROUND((COLUMN()-2)/24,5),АТС!$A$41:$F$784,3)+'Иные услуги '!$C$5+'РСТ РСО-А'!$I$7+'РСТ РСО-А'!$G$9</f>
        <v>1052.3</v>
      </c>
      <c r="U65" s="118">
        <f>VLOOKUP($A65+ROUND((COLUMN()-2)/24,5),АТС!$A$41:$F$784,3)+'Иные услуги '!$C$5+'РСТ РСО-А'!$I$7+'РСТ РСО-А'!$G$9</f>
        <v>972.99</v>
      </c>
      <c r="V65" s="118">
        <f>VLOOKUP($A65+ROUND((COLUMN()-2)/24,5),АТС!$A$41:$F$784,3)+'Иные услуги '!$C$5+'РСТ РСО-А'!$I$7+'РСТ РСО-А'!$G$9</f>
        <v>971.76</v>
      </c>
      <c r="W65" s="118">
        <f>VLOOKUP($A65+ROUND((COLUMN()-2)/24,5),АТС!$A$41:$F$784,3)+'Иные услуги '!$C$5+'РСТ РСО-А'!$I$7+'РСТ РСО-А'!$G$9</f>
        <v>987.21</v>
      </c>
      <c r="X65" s="118">
        <f>VLOOKUP($A65+ROUND((COLUMN()-2)/24,5),АТС!$A$41:$F$784,3)+'Иные услуги '!$C$5+'РСТ РСО-А'!$I$7+'РСТ РСО-А'!$G$9</f>
        <v>1195.08</v>
      </c>
      <c r="Y65" s="118">
        <f>VLOOKUP($A65+ROUND((COLUMN()-2)/24,5),АТС!$A$41:$F$784,3)+'Иные услуги '!$C$5+'РСТ РСО-А'!$I$7+'РСТ РСО-А'!$G$9</f>
        <v>1023.53</v>
      </c>
    </row>
    <row r="66" spans="1:25" x14ac:dyDescent="0.2">
      <c r="A66" s="66">
        <f t="shared" si="1"/>
        <v>43387</v>
      </c>
      <c r="B66" s="118">
        <f>VLOOKUP($A66+ROUND((COLUMN()-2)/24,5),АТС!$A$41:$F$784,3)+'Иные услуги '!$C$5+'РСТ РСО-А'!$I$7+'РСТ РСО-А'!$G$9</f>
        <v>946.28</v>
      </c>
      <c r="C66" s="118">
        <f>VLOOKUP($A66+ROUND((COLUMN()-2)/24,5),АТС!$A$41:$F$784,3)+'Иные услуги '!$C$5+'РСТ РСО-А'!$I$7+'РСТ РСО-А'!$G$9</f>
        <v>999.5</v>
      </c>
      <c r="D66" s="118">
        <f>VLOOKUP($A66+ROUND((COLUMN()-2)/24,5),АТС!$A$41:$F$784,3)+'Иные услуги '!$C$5+'РСТ РСО-А'!$I$7+'РСТ РСО-А'!$G$9</f>
        <v>1025.6399999999999</v>
      </c>
      <c r="E66" s="118">
        <f>VLOOKUP($A66+ROUND((COLUMN()-2)/24,5),АТС!$A$41:$F$784,3)+'Иные услуги '!$C$5+'РСТ РСО-А'!$I$7+'РСТ РСО-А'!$G$9</f>
        <v>1039.0899999999999</v>
      </c>
      <c r="F66" s="118">
        <f>VLOOKUP($A66+ROUND((COLUMN()-2)/24,5),АТС!$A$41:$F$784,3)+'Иные услуги '!$C$5+'РСТ РСО-А'!$I$7+'РСТ РСО-А'!$G$9</f>
        <v>1020.93</v>
      </c>
      <c r="G66" s="118">
        <f>VLOOKUP($A66+ROUND((COLUMN()-2)/24,5),АТС!$A$41:$F$784,3)+'Иные услуги '!$C$5+'РСТ РСО-А'!$I$7+'РСТ РСО-А'!$G$9</f>
        <v>1020.82</v>
      </c>
      <c r="H66" s="118">
        <f>VLOOKUP($A66+ROUND((COLUMN()-2)/24,5),АТС!$A$41:$F$784,3)+'Иные услуги '!$C$5+'РСТ РСО-А'!$I$7+'РСТ РСО-А'!$G$9</f>
        <v>1111.6499999999999</v>
      </c>
      <c r="I66" s="118">
        <f>VLOOKUP($A66+ROUND((COLUMN()-2)/24,5),АТС!$A$41:$F$784,3)+'Иные услуги '!$C$5+'РСТ РСО-А'!$I$7+'РСТ РСО-А'!$G$9</f>
        <v>978.38</v>
      </c>
      <c r="J66" s="118">
        <f>VLOOKUP($A66+ROUND((COLUMN()-2)/24,5),АТС!$A$41:$F$784,3)+'Иные услуги '!$C$5+'РСТ РСО-А'!$I$7+'РСТ РСО-А'!$G$9</f>
        <v>1151.08</v>
      </c>
      <c r="K66" s="118">
        <f>VLOOKUP($A66+ROUND((COLUMN()-2)/24,5),АТС!$A$41:$F$784,3)+'Иные услуги '!$C$5+'РСТ РСО-А'!$I$7+'РСТ РСО-А'!$G$9</f>
        <v>1066.9299999999998</v>
      </c>
      <c r="L66" s="118">
        <f>VLOOKUP($A66+ROUND((COLUMN()-2)/24,5),АТС!$A$41:$F$784,3)+'Иные услуги '!$C$5+'РСТ РСО-А'!$I$7+'РСТ РСО-А'!$G$9</f>
        <v>1067.1599999999999</v>
      </c>
      <c r="M66" s="118">
        <f>VLOOKUP($A66+ROUND((COLUMN()-2)/24,5),АТС!$A$41:$F$784,3)+'Иные услуги '!$C$5+'РСТ РСО-А'!$I$7+'РСТ РСО-А'!$G$9</f>
        <v>1029.71</v>
      </c>
      <c r="N66" s="118">
        <f>VLOOKUP($A66+ROUND((COLUMN()-2)/24,5),АТС!$A$41:$F$784,3)+'Иные услуги '!$C$5+'РСТ РСО-А'!$I$7+'РСТ РСО-А'!$G$9</f>
        <v>1066.56</v>
      </c>
      <c r="O66" s="118">
        <f>VLOOKUP($A66+ROUND((COLUMN()-2)/24,5),АТС!$A$41:$F$784,3)+'Иные услуги '!$C$5+'РСТ РСО-А'!$I$7+'РСТ РСО-А'!$G$9</f>
        <v>1107.08</v>
      </c>
      <c r="P66" s="118">
        <f>VLOOKUP($A66+ROUND((COLUMN()-2)/24,5),АТС!$A$41:$F$784,3)+'Иные услуги '!$C$5+'РСТ РСО-А'!$I$7+'РСТ РСО-А'!$G$9</f>
        <v>1106.9199999999998</v>
      </c>
      <c r="Q66" s="118">
        <f>VLOOKUP($A66+ROUND((COLUMN()-2)/24,5),АТС!$A$41:$F$784,3)+'Иные услуги '!$C$5+'РСТ РСО-А'!$I$7+'РСТ РСО-А'!$G$9</f>
        <v>1106.8599999999999</v>
      </c>
      <c r="R66" s="118">
        <f>VLOOKUP($A66+ROUND((COLUMN()-2)/24,5),АТС!$A$41:$F$784,3)+'Иные услуги '!$C$5+'РСТ РСО-А'!$I$7+'РСТ РСО-А'!$G$9</f>
        <v>1066.6499999999999</v>
      </c>
      <c r="S66" s="118">
        <f>VLOOKUP($A66+ROUND((COLUMN()-2)/24,5),АТС!$A$41:$F$784,3)+'Иные услуги '!$C$5+'РСТ РСО-А'!$I$7+'РСТ РСО-А'!$G$9</f>
        <v>965.88</v>
      </c>
      <c r="T66" s="118">
        <f>VLOOKUP($A66+ROUND((COLUMN()-2)/24,5),АТС!$A$41:$F$784,3)+'Иные услуги '!$C$5+'РСТ РСО-А'!$I$7+'РСТ РСО-А'!$G$9</f>
        <v>1055.05</v>
      </c>
      <c r="U66" s="118">
        <f>VLOOKUP($A66+ROUND((COLUMN()-2)/24,5),АТС!$A$41:$F$784,3)+'Иные услуги '!$C$5+'РСТ РСО-А'!$I$7+'РСТ РСО-А'!$G$9</f>
        <v>973.94</v>
      </c>
      <c r="V66" s="118">
        <f>VLOOKUP($A66+ROUND((COLUMN()-2)/24,5),АТС!$A$41:$F$784,3)+'Иные услуги '!$C$5+'РСТ РСО-А'!$I$7+'РСТ РСО-А'!$G$9</f>
        <v>973.6</v>
      </c>
      <c r="W66" s="118">
        <f>VLOOKUP($A66+ROUND((COLUMN()-2)/24,5),АТС!$A$41:$F$784,3)+'Иные услуги '!$C$5+'РСТ РСО-А'!$I$7+'РСТ РСО-А'!$G$9</f>
        <v>987.38</v>
      </c>
      <c r="X66" s="118">
        <f>VLOOKUP($A66+ROUND((COLUMN()-2)/24,5),АТС!$A$41:$F$784,3)+'Иные услуги '!$C$5+'РСТ РСО-А'!$I$7+'РСТ РСО-А'!$G$9</f>
        <v>1193.24</v>
      </c>
      <c r="Y66" s="118">
        <f>VLOOKUP($A66+ROUND((COLUMN()-2)/24,5),АТС!$A$41:$F$784,3)+'Иные услуги '!$C$5+'РСТ РСО-А'!$I$7+'РСТ РСО-А'!$G$9</f>
        <v>1024.1299999999999</v>
      </c>
    </row>
    <row r="67" spans="1:25" x14ac:dyDescent="0.2">
      <c r="A67" s="66">
        <f t="shared" si="1"/>
        <v>43388</v>
      </c>
      <c r="B67" s="118">
        <f>VLOOKUP($A67+ROUND((COLUMN()-2)/24,5),АТС!$A$41:$F$784,3)+'Иные услуги '!$C$5+'РСТ РСО-А'!$I$7+'РСТ РСО-А'!$G$9</f>
        <v>948.27</v>
      </c>
      <c r="C67" s="118">
        <f>VLOOKUP($A67+ROUND((COLUMN()-2)/24,5),АТС!$A$41:$F$784,3)+'Иные услуги '!$C$5+'РСТ РСО-А'!$I$7+'РСТ РСО-А'!$G$9</f>
        <v>987.08</v>
      </c>
      <c r="D67" s="118">
        <f>VLOOKUP($A67+ROUND((COLUMN()-2)/24,5),АТС!$A$41:$F$784,3)+'Иные услуги '!$C$5+'РСТ РСО-А'!$I$7+'РСТ РСО-А'!$G$9</f>
        <v>1000.9</v>
      </c>
      <c r="E67" s="118">
        <f>VLOOKUP($A67+ROUND((COLUMN()-2)/24,5),АТС!$A$41:$F$784,3)+'Иные услуги '!$C$5+'РСТ РСО-А'!$I$7+'РСТ РСО-А'!$G$9</f>
        <v>1022.72</v>
      </c>
      <c r="F67" s="118">
        <f>VLOOKUP($A67+ROUND((COLUMN()-2)/24,5),АТС!$A$41:$F$784,3)+'Иные услуги '!$C$5+'РСТ РСО-А'!$I$7+'РСТ РСО-А'!$G$9</f>
        <v>1022.35</v>
      </c>
      <c r="G67" s="118">
        <f>VLOOKUP($A67+ROUND((COLUMN()-2)/24,5),АТС!$A$41:$F$784,3)+'Иные услуги '!$C$5+'РСТ РСО-А'!$I$7+'РСТ РСО-А'!$G$9</f>
        <v>986.08</v>
      </c>
      <c r="H67" s="118">
        <f>VLOOKUP($A67+ROUND((COLUMN()-2)/24,5),АТС!$A$41:$F$784,3)+'Иные услуги '!$C$5+'РСТ РСО-А'!$I$7+'РСТ РСО-А'!$G$9</f>
        <v>1061.48</v>
      </c>
      <c r="I67" s="118">
        <f>VLOOKUP($A67+ROUND((COLUMN()-2)/24,5),АТС!$A$41:$F$784,3)+'Иные услуги '!$C$5+'РСТ РСО-А'!$I$7+'РСТ РСО-А'!$G$9</f>
        <v>942.84</v>
      </c>
      <c r="J67" s="118">
        <f>VLOOKUP($A67+ROUND((COLUMN()-2)/24,5),АТС!$A$41:$F$784,3)+'Иные услуги '!$C$5+'РСТ РСО-А'!$I$7+'РСТ РСО-А'!$G$9</f>
        <v>1070.21</v>
      </c>
      <c r="K67" s="118">
        <f>VLOOKUP($A67+ROUND((COLUMN()-2)/24,5),АТС!$A$41:$F$784,3)+'Иные услуги '!$C$5+'РСТ РСО-А'!$I$7+'РСТ РСО-А'!$G$9</f>
        <v>999.1</v>
      </c>
      <c r="L67" s="118">
        <f>VLOOKUP($A67+ROUND((COLUMN()-2)/24,5),АТС!$A$41:$F$784,3)+'Иные услуги '!$C$5+'РСТ РСО-А'!$I$7+'РСТ РСО-А'!$G$9</f>
        <v>999.02</v>
      </c>
      <c r="M67" s="118">
        <f>VLOOKUP($A67+ROUND((COLUMN()-2)/24,5),АТС!$A$41:$F$784,3)+'Иные услуги '!$C$5+'РСТ РСО-А'!$I$7+'РСТ РСО-А'!$G$9</f>
        <v>998.32</v>
      </c>
      <c r="N67" s="118">
        <f>VLOOKUP($A67+ROUND((COLUMN()-2)/24,5),АТС!$A$41:$F$784,3)+'Иные услуги '!$C$5+'РСТ РСО-А'!$I$7+'РСТ РСО-А'!$G$9</f>
        <v>1032.51</v>
      </c>
      <c r="O67" s="118">
        <f>VLOOKUP($A67+ROUND((COLUMN()-2)/24,5),АТС!$A$41:$F$784,3)+'Иные услуги '!$C$5+'РСТ РСО-А'!$I$7+'РСТ РСО-А'!$G$9</f>
        <v>1047.03</v>
      </c>
      <c r="P67" s="118">
        <f>VLOOKUP($A67+ROUND((COLUMN()-2)/24,5),АТС!$A$41:$F$784,3)+'Иные услуги '!$C$5+'РСТ РСО-А'!$I$7+'РСТ РСО-А'!$G$9</f>
        <v>1047.0999999999999</v>
      </c>
      <c r="Q67" s="118">
        <f>VLOOKUP($A67+ROUND((COLUMN()-2)/24,5),АТС!$A$41:$F$784,3)+'Иные услуги '!$C$5+'РСТ РСО-А'!$I$7+'РСТ РСО-А'!$G$9</f>
        <v>1032.47</v>
      </c>
      <c r="R67" s="118">
        <f>VLOOKUP($A67+ROUND((COLUMN()-2)/24,5),АТС!$A$41:$F$784,3)+'Иные услуги '!$C$5+'РСТ РСО-А'!$I$7+'РСТ РСО-А'!$G$9</f>
        <v>998.06000000000006</v>
      </c>
      <c r="S67" s="118">
        <f>VLOOKUP($A67+ROUND((COLUMN()-2)/24,5),АТС!$A$41:$F$784,3)+'Иные услуги '!$C$5+'РСТ РСО-А'!$I$7+'РСТ РСО-А'!$G$9</f>
        <v>952.82</v>
      </c>
      <c r="T67" s="118">
        <f>VLOOKUP($A67+ROUND((COLUMN()-2)/24,5),АТС!$A$41:$F$784,3)+'Иные услуги '!$C$5+'РСТ РСО-А'!$I$7+'РСТ РСО-А'!$G$9</f>
        <v>1048.1099999999999</v>
      </c>
      <c r="U67" s="118">
        <f>VLOOKUP($A67+ROUND((COLUMN()-2)/24,5),АТС!$A$41:$F$784,3)+'Иные услуги '!$C$5+'РСТ РСО-А'!$I$7+'РСТ РСО-А'!$G$9</f>
        <v>956.31000000000006</v>
      </c>
      <c r="V67" s="118">
        <f>VLOOKUP($A67+ROUND((COLUMN()-2)/24,5),АТС!$A$41:$F$784,3)+'Иные услуги '!$C$5+'РСТ РСО-А'!$I$7+'РСТ РСО-А'!$G$9</f>
        <v>971.79</v>
      </c>
      <c r="W67" s="118">
        <f>VLOOKUP($A67+ROUND((COLUMN()-2)/24,5),АТС!$A$41:$F$784,3)+'Иные услуги '!$C$5+'РСТ РСО-А'!$I$7+'РСТ РСО-А'!$G$9</f>
        <v>988.33</v>
      </c>
      <c r="X67" s="118">
        <f>VLOOKUP($A67+ROUND((COLUMN()-2)/24,5),АТС!$A$41:$F$784,3)+'Иные услуги '!$C$5+'РСТ РСО-А'!$I$7+'РСТ РСО-А'!$G$9</f>
        <v>1196.5</v>
      </c>
      <c r="Y67" s="118">
        <f>VLOOKUP($A67+ROUND((COLUMN()-2)/24,5),АТС!$A$41:$F$784,3)+'Иные услуги '!$C$5+'РСТ РСО-А'!$I$7+'РСТ РСО-А'!$G$9</f>
        <v>1033.95</v>
      </c>
    </row>
    <row r="68" spans="1:25" x14ac:dyDescent="0.2">
      <c r="A68" s="66">
        <f t="shared" si="1"/>
        <v>43389</v>
      </c>
      <c r="B68" s="118">
        <f>VLOOKUP($A68+ROUND((COLUMN()-2)/24,5),АТС!$A$41:$F$784,3)+'Иные услуги '!$C$5+'РСТ РСО-А'!$I$7+'РСТ РСО-А'!$G$9</f>
        <v>931.95</v>
      </c>
      <c r="C68" s="118">
        <f>VLOOKUP($A68+ROUND((COLUMN()-2)/24,5),АТС!$A$41:$F$784,3)+'Иные услуги '!$C$5+'РСТ РСО-А'!$I$7+'РСТ РСО-А'!$G$9</f>
        <v>959.76</v>
      </c>
      <c r="D68" s="118">
        <f>VLOOKUP($A68+ROUND((COLUMN()-2)/24,5),АТС!$A$41:$F$784,3)+'Иные услуги '!$C$5+'РСТ РСО-А'!$I$7+'РСТ РСО-А'!$G$9</f>
        <v>994.71</v>
      </c>
      <c r="E68" s="118">
        <f>VLOOKUP($A68+ROUND((COLUMN()-2)/24,5),АТС!$A$41:$F$784,3)+'Иные услуги '!$C$5+'РСТ РСО-А'!$I$7+'РСТ РСО-А'!$G$9</f>
        <v>1016.36</v>
      </c>
      <c r="F68" s="118">
        <f>VLOOKUP($A68+ROUND((COLUMN()-2)/24,5),АТС!$A$41:$F$784,3)+'Иные услуги '!$C$5+'РСТ РСО-А'!$I$7+'РСТ РСО-А'!$G$9</f>
        <v>1016.23</v>
      </c>
      <c r="G68" s="118">
        <f>VLOOKUP($A68+ROUND((COLUMN()-2)/24,5),АТС!$A$41:$F$784,3)+'Иные услуги '!$C$5+'РСТ РСО-А'!$I$7+'РСТ РСО-А'!$G$9</f>
        <v>983.2</v>
      </c>
      <c r="H68" s="118">
        <f>VLOOKUP($A68+ROUND((COLUMN()-2)/24,5),АТС!$A$41:$F$784,3)+'Иные услуги '!$C$5+'РСТ РСО-А'!$I$7+'РСТ РСО-А'!$G$9</f>
        <v>1059.6099999999999</v>
      </c>
      <c r="I68" s="118">
        <f>VLOOKUP($A68+ROUND((COLUMN()-2)/24,5),АТС!$A$41:$F$784,3)+'Иные услуги '!$C$5+'РСТ РСО-А'!$I$7+'РСТ РСО-А'!$G$9</f>
        <v>942.51</v>
      </c>
      <c r="J68" s="118">
        <f>VLOOKUP($A68+ROUND((COLUMN()-2)/24,5),АТС!$A$41:$F$784,3)+'Иные услуги '!$C$5+'РСТ РСО-А'!$I$7+'РСТ РСО-А'!$G$9</f>
        <v>1069.8</v>
      </c>
      <c r="K68" s="118">
        <f>VLOOKUP($A68+ROUND((COLUMN()-2)/24,5),АТС!$A$41:$F$784,3)+'Иные услуги '!$C$5+'РСТ РСО-А'!$I$7+'РСТ РСО-А'!$G$9</f>
        <v>998.66</v>
      </c>
      <c r="L68" s="118">
        <f>VLOOKUP($A68+ROUND((COLUMN()-2)/24,5),АТС!$A$41:$F$784,3)+'Иные услуги '!$C$5+'РСТ РСО-А'!$I$7+'РСТ РСО-А'!$G$9</f>
        <v>998.48</v>
      </c>
      <c r="M68" s="118">
        <f>VLOOKUP($A68+ROUND((COLUMN()-2)/24,5),АТС!$A$41:$F$784,3)+'Иные услуги '!$C$5+'РСТ РСО-А'!$I$7+'РСТ РСО-А'!$G$9</f>
        <v>998.06000000000006</v>
      </c>
      <c r="N68" s="118">
        <f>VLOOKUP($A68+ROUND((COLUMN()-2)/24,5),АТС!$A$41:$F$784,3)+'Иные услуги '!$C$5+'РСТ РСО-А'!$I$7+'РСТ РСО-А'!$G$9</f>
        <v>1032.26</v>
      </c>
      <c r="O68" s="118">
        <f>VLOOKUP($A68+ROUND((COLUMN()-2)/24,5),АТС!$A$41:$F$784,3)+'Иные услуги '!$C$5+'РСТ РСО-А'!$I$7+'РСТ РСО-А'!$G$9</f>
        <v>1032.3</v>
      </c>
      <c r="P68" s="118">
        <f>VLOOKUP($A68+ROUND((COLUMN()-2)/24,5),АТС!$A$41:$F$784,3)+'Иные услуги '!$C$5+'РСТ РСО-А'!$I$7+'РСТ РСО-А'!$G$9</f>
        <v>1032.3599999999999</v>
      </c>
      <c r="Q68" s="118">
        <f>VLOOKUP($A68+ROUND((COLUMN()-2)/24,5),АТС!$A$41:$F$784,3)+'Иные услуги '!$C$5+'РСТ РСО-А'!$I$7+'РСТ РСО-А'!$G$9</f>
        <v>1032.51</v>
      </c>
      <c r="R68" s="118">
        <f>VLOOKUP($A68+ROUND((COLUMN()-2)/24,5),АТС!$A$41:$F$784,3)+'Иные услуги '!$C$5+'РСТ РСО-А'!$I$7+'РСТ РСО-А'!$G$9</f>
        <v>997.65</v>
      </c>
      <c r="S68" s="118">
        <f>VLOOKUP($A68+ROUND((COLUMN()-2)/24,5),АТС!$A$41:$F$784,3)+'Иные услуги '!$C$5+'РСТ РСО-А'!$I$7+'РСТ РСО-А'!$G$9</f>
        <v>955.52</v>
      </c>
      <c r="T68" s="118">
        <f>VLOOKUP($A68+ROUND((COLUMN()-2)/24,5),АТС!$A$41:$F$784,3)+'Иные услуги '!$C$5+'РСТ РСО-А'!$I$7+'РСТ РСО-А'!$G$9</f>
        <v>1032.8399999999999</v>
      </c>
      <c r="U68" s="118">
        <f>VLOOKUP($A68+ROUND((COLUMN()-2)/24,5),АТС!$A$41:$F$784,3)+'Иные услуги '!$C$5+'РСТ РСО-А'!$I$7+'РСТ РСО-А'!$G$9</f>
        <v>955.22</v>
      </c>
      <c r="V68" s="118">
        <f>VLOOKUP($A68+ROUND((COLUMN()-2)/24,5),АТС!$A$41:$F$784,3)+'Иные услуги '!$C$5+'РСТ РСО-А'!$I$7+'РСТ РСО-А'!$G$9</f>
        <v>971.93</v>
      </c>
      <c r="W68" s="118">
        <f>VLOOKUP($A68+ROUND((COLUMN()-2)/24,5),АТС!$A$41:$F$784,3)+'Иные услуги '!$C$5+'РСТ РСО-А'!$I$7+'РСТ РСО-А'!$G$9</f>
        <v>988.24</v>
      </c>
      <c r="X68" s="118">
        <f>VLOOKUP($A68+ROUND((COLUMN()-2)/24,5),АТС!$A$41:$F$784,3)+'Иные услуги '!$C$5+'РСТ РСО-А'!$I$7+'РСТ РСО-А'!$G$9</f>
        <v>1196.9199999999998</v>
      </c>
      <c r="Y68" s="118">
        <f>VLOOKUP($A68+ROUND((COLUMN()-2)/24,5),АТС!$A$41:$F$784,3)+'Иные услуги '!$C$5+'РСТ РСО-А'!$I$7+'РСТ РСО-А'!$G$9</f>
        <v>1025.82</v>
      </c>
    </row>
    <row r="69" spans="1:25" x14ac:dyDescent="0.2">
      <c r="A69" s="66">
        <f t="shared" si="1"/>
        <v>43390</v>
      </c>
      <c r="B69" s="118">
        <f>VLOOKUP($A69+ROUND((COLUMN()-2)/24,5),АТС!$A$41:$F$784,3)+'Иные услуги '!$C$5+'РСТ РСО-А'!$I$7+'РСТ РСО-А'!$G$9</f>
        <v>931.56000000000006</v>
      </c>
      <c r="C69" s="118">
        <f>VLOOKUP($A69+ROUND((COLUMN()-2)/24,5),АТС!$A$41:$F$784,3)+'Иные услуги '!$C$5+'РСТ РСО-А'!$I$7+'РСТ РСО-А'!$G$9</f>
        <v>954.33</v>
      </c>
      <c r="D69" s="118">
        <f>VLOOKUP($A69+ROUND((COLUMN()-2)/24,5),АТС!$A$41:$F$784,3)+'Иные услуги '!$C$5+'РСТ РСО-А'!$I$7+'РСТ РСО-А'!$G$9</f>
        <v>995.98</v>
      </c>
      <c r="E69" s="118">
        <f>VLOOKUP($A69+ROUND((COLUMN()-2)/24,5),АТС!$A$41:$F$784,3)+'Иные услуги '!$C$5+'РСТ РСО-А'!$I$7+'РСТ РСО-А'!$G$9</f>
        <v>1016.07</v>
      </c>
      <c r="F69" s="118">
        <f>VLOOKUP($A69+ROUND((COLUMN()-2)/24,5),АТС!$A$41:$F$784,3)+'Иные услуги '!$C$5+'РСТ РСО-А'!$I$7+'РСТ РСО-А'!$G$9</f>
        <v>1021.85</v>
      </c>
      <c r="G69" s="118">
        <f>VLOOKUP($A69+ROUND((COLUMN()-2)/24,5),АТС!$A$41:$F$784,3)+'Иные услуги '!$C$5+'РСТ РСО-А'!$I$7+'РСТ РСО-А'!$G$9</f>
        <v>985.95</v>
      </c>
      <c r="H69" s="118">
        <f>VLOOKUP($A69+ROUND((COLUMN()-2)/24,5),АТС!$A$41:$F$784,3)+'Иные услуги '!$C$5+'РСТ РСО-А'!$I$7+'РСТ РСО-А'!$G$9</f>
        <v>988.31000000000006</v>
      </c>
      <c r="I69" s="118">
        <f>VLOOKUP($A69+ROUND((COLUMN()-2)/24,5),АТС!$A$41:$F$784,3)+'Иные услуги '!$C$5+'РСТ РСО-А'!$I$7+'РСТ РСО-А'!$G$9</f>
        <v>1008.98</v>
      </c>
      <c r="J69" s="118">
        <f>VLOOKUP($A69+ROUND((COLUMN()-2)/24,5),АТС!$A$41:$F$784,3)+'Иные услуги '!$C$5+'РСТ РСО-А'!$I$7+'РСТ РСО-А'!$G$9</f>
        <v>1032.1099999999999</v>
      </c>
      <c r="K69" s="118">
        <f>VLOOKUP($A69+ROUND((COLUMN()-2)/24,5),АТС!$A$41:$F$784,3)+'Иные услуги '!$C$5+'РСТ РСО-А'!$I$7+'РСТ РСО-А'!$G$9</f>
        <v>966.99</v>
      </c>
      <c r="L69" s="118">
        <f>VLOOKUP($A69+ROUND((COLUMN()-2)/24,5),АТС!$A$41:$F$784,3)+'Иные услуги '!$C$5+'РСТ РСО-А'!$I$7+'РСТ РСО-А'!$G$9</f>
        <v>954.99</v>
      </c>
      <c r="M69" s="118">
        <f>VLOOKUP($A69+ROUND((COLUMN()-2)/24,5),АТС!$A$41:$F$784,3)+'Иные услуги '!$C$5+'РСТ РСО-А'!$I$7+'РСТ РСО-А'!$G$9</f>
        <v>953.97</v>
      </c>
      <c r="N69" s="118">
        <f>VLOOKUP($A69+ROUND((COLUMN()-2)/24,5),АТС!$A$41:$F$784,3)+'Иные услуги '!$C$5+'РСТ РСО-А'!$I$7+'РСТ РСО-А'!$G$9</f>
        <v>965.84</v>
      </c>
      <c r="O69" s="118">
        <f>VLOOKUP($A69+ROUND((COLUMN()-2)/24,5),АТС!$A$41:$F$784,3)+'Иные услуги '!$C$5+'РСТ РСО-А'!$I$7+'РСТ РСО-А'!$G$9</f>
        <v>965.95</v>
      </c>
      <c r="P69" s="118">
        <f>VLOOKUP($A69+ROUND((COLUMN()-2)/24,5),АТС!$A$41:$F$784,3)+'Иные услуги '!$C$5+'РСТ РСО-А'!$I$7+'РСТ РСО-А'!$G$9</f>
        <v>965.97</v>
      </c>
      <c r="Q69" s="118">
        <f>VLOOKUP($A69+ROUND((COLUMN()-2)/24,5),АТС!$A$41:$F$784,3)+'Иные услуги '!$C$5+'РСТ РСО-А'!$I$7+'РСТ РСО-А'!$G$9</f>
        <v>966</v>
      </c>
      <c r="R69" s="118">
        <f>VLOOKUP($A69+ROUND((COLUMN()-2)/24,5),АТС!$A$41:$F$784,3)+'Иные услуги '!$C$5+'РСТ РСО-А'!$I$7+'РСТ РСО-А'!$G$9</f>
        <v>966.2</v>
      </c>
      <c r="S69" s="118">
        <f>VLOOKUP($A69+ROUND((COLUMN()-2)/24,5),АТС!$A$41:$F$784,3)+'Иные услуги '!$C$5+'РСТ РСО-А'!$I$7+'РСТ РСО-А'!$G$9</f>
        <v>969.57</v>
      </c>
      <c r="T69" s="118">
        <f>VLOOKUP($A69+ROUND((COLUMN()-2)/24,5),АТС!$A$41:$F$784,3)+'Иные услуги '!$C$5+'РСТ РСО-А'!$I$7+'РСТ РСО-А'!$G$9</f>
        <v>1096.44</v>
      </c>
      <c r="U69" s="118">
        <f>VLOOKUP($A69+ROUND((COLUMN()-2)/24,5),АТС!$A$41:$F$784,3)+'Иные услуги '!$C$5+'РСТ РСО-А'!$I$7+'РСТ РСО-А'!$G$9</f>
        <v>1038.75</v>
      </c>
      <c r="V69" s="118">
        <f>VLOOKUP($A69+ROUND((COLUMN()-2)/24,5),АТС!$A$41:$F$784,3)+'Иные услуги '!$C$5+'РСТ РСО-А'!$I$7+'РСТ РСО-А'!$G$9</f>
        <v>992.12</v>
      </c>
      <c r="W69" s="118">
        <f>VLOOKUP($A69+ROUND((COLUMN()-2)/24,5),АТС!$A$41:$F$784,3)+'Иные услуги '!$C$5+'РСТ РСО-А'!$I$7+'РСТ РСО-А'!$G$9</f>
        <v>987.09</v>
      </c>
      <c r="X69" s="118">
        <f>VLOOKUP($A69+ROUND((COLUMN()-2)/24,5),АТС!$A$41:$F$784,3)+'Иные услуги '!$C$5+'РСТ РСО-А'!$I$7+'РСТ РСО-А'!$G$9</f>
        <v>1196.8799999999999</v>
      </c>
      <c r="Y69" s="118">
        <f>VLOOKUP($A69+ROUND((COLUMN()-2)/24,5),АТС!$A$41:$F$784,3)+'Иные услуги '!$C$5+'РСТ РСО-А'!$I$7+'РСТ РСО-А'!$G$9</f>
        <v>1048.25</v>
      </c>
    </row>
    <row r="70" spans="1:25" x14ac:dyDescent="0.2">
      <c r="A70" s="66">
        <f t="shared" si="1"/>
        <v>43391</v>
      </c>
      <c r="B70" s="118">
        <f>VLOOKUP($A70+ROUND((COLUMN()-2)/24,5),АТС!$A$41:$F$784,3)+'Иные услуги '!$C$5+'РСТ РСО-А'!$I$7+'РСТ РСО-А'!$G$9</f>
        <v>945.35</v>
      </c>
      <c r="C70" s="118">
        <f>VLOOKUP($A70+ROUND((COLUMN()-2)/24,5),АТС!$A$41:$F$784,3)+'Иные услуги '!$C$5+'РСТ РСО-А'!$I$7+'РСТ РСО-А'!$G$9</f>
        <v>956.58</v>
      </c>
      <c r="D70" s="118">
        <f>VLOOKUP($A70+ROUND((COLUMN()-2)/24,5),АТС!$A$41:$F$784,3)+'Иные услуги '!$C$5+'РСТ РСО-А'!$I$7+'РСТ РСО-А'!$G$9</f>
        <v>982.09</v>
      </c>
      <c r="E70" s="118">
        <f>VLOOKUP($A70+ROUND((COLUMN()-2)/24,5),АТС!$A$41:$F$784,3)+'Иные услуги '!$C$5+'РСТ РСО-А'!$I$7+'РСТ РСО-А'!$G$9</f>
        <v>982.04</v>
      </c>
      <c r="F70" s="118">
        <f>VLOOKUP($A70+ROUND((COLUMN()-2)/24,5),АТС!$A$41:$F$784,3)+'Иные услуги '!$C$5+'РСТ РСО-А'!$I$7+'РСТ РСО-А'!$G$9</f>
        <v>983.04</v>
      </c>
      <c r="G70" s="118">
        <f>VLOOKUP($A70+ROUND((COLUMN()-2)/24,5),АТС!$A$41:$F$784,3)+'Иные услуги '!$C$5+'РСТ РСО-А'!$I$7+'РСТ РСО-А'!$G$9</f>
        <v>959.36</v>
      </c>
      <c r="H70" s="118">
        <f>VLOOKUP($A70+ROUND((COLUMN()-2)/24,5),АТС!$A$41:$F$784,3)+'Иные услуги '!$C$5+'РСТ РСО-А'!$I$7+'РСТ РСО-А'!$G$9</f>
        <v>980.61</v>
      </c>
      <c r="I70" s="118">
        <f>VLOOKUP($A70+ROUND((COLUMN()-2)/24,5),АТС!$A$41:$F$784,3)+'Иные услуги '!$C$5+'РСТ РСО-А'!$I$7+'РСТ РСО-А'!$G$9</f>
        <v>1006.24</v>
      </c>
      <c r="J70" s="118">
        <f>VLOOKUP($A70+ROUND((COLUMN()-2)/24,5),АТС!$A$41:$F$784,3)+'Иные услуги '!$C$5+'РСТ РСО-А'!$I$7+'РСТ РСО-А'!$G$9</f>
        <v>1032.44</v>
      </c>
      <c r="K70" s="118">
        <f>VLOOKUP($A70+ROUND((COLUMN()-2)/24,5),АТС!$A$41:$F$784,3)+'Иные услуги '!$C$5+'РСТ РСО-А'!$I$7+'РСТ РСО-А'!$G$9</f>
        <v>966.4</v>
      </c>
      <c r="L70" s="118">
        <f>VLOOKUP($A70+ROUND((COLUMN()-2)/24,5),АТС!$A$41:$F$784,3)+'Иные услуги '!$C$5+'РСТ РСО-А'!$I$7+'РСТ РСО-А'!$G$9</f>
        <v>966.25</v>
      </c>
      <c r="M70" s="118">
        <f>VLOOKUP($A70+ROUND((COLUMN()-2)/24,5),АТС!$A$41:$F$784,3)+'Иные услуги '!$C$5+'РСТ РСО-А'!$I$7+'РСТ РСО-А'!$G$9</f>
        <v>966.05</v>
      </c>
      <c r="N70" s="118">
        <f>VLOOKUP($A70+ROUND((COLUMN()-2)/24,5),АТС!$A$41:$F$784,3)+'Иные услуги '!$C$5+'РСТ РСО-А'!$I$7+'РСТ РСО-А'!$G$9</f>
        <v>965.9</v>
      </c>
      <c r="O70" s="118">
        <f>VLOOKUP($A70+ROUND((COLUMN()-2)/24,5),АТС!$A$41:$F$784,3)+'Иные услуги '!$C$5+'РСТ РСО-А'!$I$7+'РСТ РСО-А'!$G$9</f>
        <v>965.8</v>
      </c>
      <c r="P70" s="118">
        <f>VLOOKUP($A70+ROUND((COLUMN()-2)/24,5),АТС!$A$41:$F$784,3)+'Иные услуги '!$C$5+'РСТ РСО-А'!$I$7+'РСТ РСО-А'!$G$9</f>
        <v>965.5</v>
      </c>
      <c r="Q70" s="118">
        <f>VLOOKUP($A70+ROUND((COLUMN()-2)/24,5),АТС!$A$41:$F$784,3)+'Иные услуги '!$C$5+'РСТ РСО-А'!$I$7+'РСТ РСО-А'!$G$9</f>
        <v>965.53</v>
      </c>
      <c r="R70" s="118">
        <f>VLOOKUP($A70+ROUND((COLUMN()-2)/24,5),АТС!$A$41:$F$784,3)+'Иные услуги '!$C$5+'РСТ РСО-А'!$I$7+'РСТ РСО-А'!$G$9</f>
        <v>965.58</v>
      </c>
      <c r="S70" s="118">
        <f>VLOOKUP($A70+ROUND((COLUMN()-2)/24,5),АТС!$A$41:$F$784,3)+'Иные услуги '!$C$5+'РСТ РСО-А'!$I$7+'РСТ РСО-А'!$G$9</f>
        <v>946.98</v>
      </c>
      <c r="T70" s="118">
        <f>VLOOKUP($A70+ROUND((COLUMN()-2)/24,5),АТС!$A$41:$F$784,3)+'Иные услуги '!$C$5+'РСТ РСО-А'!$I$7+'РСТ РСО-А'!$G$9</f>
        <v>1090.4299999999998</v>
      </c>
      <c r="U70" s="118">
        <f>VLOOKUP($A70+ROUND((COLUMN()-2)/24,5),АТС!$A$41:$F$784,3)+'Иные услуги '!$C$5+'РСТ РСО-А'!$I$7+'РСТ РСО-А'!$G$9</f>
        <v>1031.3499999999999</v>
      </c>
      <c r="V70" s="118">
        <f>VLOOKUP($A70+ROUND((COLUMN()-2)/24,5),АТС!$A$41:$F$784,3)+'Иные услуги '!$C$5+'РСТ РСО-А'!$I$7+'РСТ РСО-А'!$G$9</f>
        <v>982.77</v>
      </c>
      <c r="W70" s="118">
        <f>VLOOKUP($A70+ROUND((COLUMN()-2)/24,5),АТС!$A$41:$F$784,3)+'Иные услуги '!$C$5+'РСТ РСО-А'!$I$7+'РСТ РСО-А'!$G$9</f>
        <v>992.82</v>
      </c>
      <c r="X70" s="118">
        <f>VLOOKUP($A70+ROUND((COLUMN()-2)/24,5),АТС!$A$41:$F$784,3)+'Иные услуги '!$C$5+'РСТ РСО-А'!$I$7+'РСТ РСО-А'!$G$9</f>
        <v>1204.23</v>
      </c>
      <c r="Y70" s="118">
        <f>VLOOKUP($A70+ROUND((COLUMN()-2)/24,5),АТС!$A$41:$F$784,3)+'Иные услуги '!$C$5+'РСТ РСО-А'!$I$7+'РСТ РСО-А'!$G$9</f>
        <v>1055.3699999999999</v>
      </c>
    </row>
    <row r="71" spans="1:25" x14ac:dyDescent="0.2">
      <c r="A71" s="66">
        <f t="shared" si="1"/>
        <v>43392</v>
      </c>
      <c r="B71" s="118">
        <f>VLOOKUP($A71+ROUND((COLUMN()-2)/24,5),АТС!$A$41:$F$784,3)+'Иные услуги '!$C$5+'РСТ РСО-А'!$I$7+'РСТ РСО-А'!$G$9</f>
        <v>954.83</v>
      </c>
      <c r="C71" s="118">
        <f>VLOOKUP($A71+ROUND((COLUMN()-2)/24,5),АТС!$A$41:$F$784,3)+'Иные услуги '!$C$5+'РСТ РСО-А'!$I$7+'РСТ РСО-А'!$G$9</f>
        <v>957.3</v>
      </c>
      <c r="D71" s="118">
        <f>VLOOKUP($A71+ROUND((COLUMN()-2)/24,5),АТС!$A$41:$F$784,3)+'Иные услуги '!$C$5+'РСТ РСО-А'!$I$7+'РСТ РСО-А'!$G$9</f>
        <v>982.72</v>
      </c>
      <c r="E71" s="118">
        <f>VLOOKUP($A71+ROUND((COLUMN()-2)/24,5),АТС!$A$41:$F$784,3)+'Иные услуги '!$C$5+'РСТ РСО-А'!$I$7+'РСТ РСО-А'!$G$9</f>
        <v>982.71</v>
      </c>
      <c r="F71" s="118">
        <f>VLOOKUP($A71+ROUND((COLUMN()-2)/24,5),АТС!$A$41:$F$784,3)+'Иные услуги '!$C$5+'РСТ РСО-А'!$I$7+'РСТ РСО-А'!$G$9</f>
        <v>983.79</v>
      </c>
      <c r="G71" s="118">
        <f>VLOOKUP($A71+ROUND((COLUMN()-2)/24,5),АТС!$A$41:$F$784,3)+'Иные услуги '!$C$5+'РСТ РСО-А'!$I$7+'РСТ РСО-А'!$G$9</f>
        <v>960.39</v>
      </c>
      <c r="H71" s="118">
        <f>VLOOKUP($A71+ROUND((COLUMN()-2)/24,5),АТС!$A$41:$F$784,3)+'Иные услуги '!$C$5+'РСТ РСО-А'!$I$7+'РСТ РСО-А'!$G$9</f>
        <v>981.83</v>
      </c>
      <c r="I71" s="118">
        <f>VLOOKUP($A71+ROUND((COLUMN()-2)/24,5),АТС!$A$41:$F$784,3)+'Иные услуги '!$C$5+'РСТ РСО-А'!$I$7+'РСТ РСО-А'!$G$9</f>
        <v>1005.95</v>
      </c>
      <c r="J71" s="118">
        <f>VLOOKUP($A71+ROUND((COLUMN()-2)/24,5),АТС!$A$41:$F$784,3)+'Иные услуги '!$C$5+'РСТ РСО-А'!$I$7+'РСТ РСО-А'!$G$9</f>
        <v>1032.49</v>
      </c>
      <c r="K71" s="118">
        <f>VLOOKUP($A71+ROUND((COLUMN()-2)/24,5),АТС!$A$41:$F$784,3)+'Иные услуги '!$C$5+'РСТ РСО-А'!$I$7+'РСТ РСО-А'!$G$9</f>
        <v>967.28</v>
      </c>
      <c r="L71" s="118">
        <f>VLOOKUP($A71+ROUND((COLUMN()-2)/24,5),АТС!$A$41:$F$784,3)+'Иные услуги '!$C$5+'РСТ РСО-А'!$I$7+'РСТ РСО-А'!$G$9</f>
        <v>966.92</v>
      </c>
      <c r="M71" s="118">
        <f>VLOOKUP($A71+ROUND((COLUMN()-2)/24,5),АТС!$A$41:$F$784,3)+'Иные услуги '!$C$5+'РСТ РСО-А'!$I$7+'РСТ РСО-А'!$G$9</f>
        <v>966.18</v>
      </c>
      <c r="N71" s="118">
        <f>VLOOKUP($A71+ROUND((COLUMN()-2)/24,5),АТС!$A$41:$F$784,3)+'Иные услуги '!$C$5+'РСТ РСО-А'!$I$7+'РСТ РСО-А'!$G$9</f>
        <v>965.97</v>
      </c>
      <c r="O71" s="118">
        <f>VLOOKUP($A71+ROUND((COLUMN()-2)/24,5),АТС!$A$41:$F$784,3)+'Иные услуги '!$C$5+'РСТ РСО-А'!$I$7+'РСТ РСО-А'!$G$9</f>
        <v>1032.54</v>
      </c>
      <c r="P71" s="118">
        <f>VLOOKUP($A71+ROUND((COLUMN()-2)/24,5),АТС!$A$41:$F$784,3)+'Иные услуги '!$C$5+'РСТ РСО-А'!$I$7+'РСТ РСО-А'!$G$9</f>
        <v>1032.53</v>
      </c>
      <c r="Q71" s="118">
        <f>VLOOKUP($A71+ROUND((COLUMN()-2)/24,5),АТС!$A$41:$F$784,3)+'Иные услуги '!$C$5+'РСТ РСО-А'!$I$7+'РСТ РСО-А'!$G$9</f>
        <v>1032.53</v>
      </c>
      <c r="R71" s="118">
        <f>VLOOKUP($A71+ROUND((COLUMN()-2)/24,5),АТС!$A$41:$F$784,3)+'Иные услуги '!$C$5+'РСТ РСО-А'!$I$7+'РСТ РСО-А'!$G$9</f>
        <v>1032.3999999999999</v>
      </c>
      <c r="S71" s="118">
        <f>VLOOKUP($A71+ROUND((COLUMN()-2)/24,5),АТС!$A$41:$F$784,3)+'Иные услуги '!$C$5+'РСТ РСО-А'!$I$7+'РСТ РСО-А'!$G$9</f>
        <v>953.29</v>
      </c>
      <c r="T71" s="118">
        <f>VLOOKUP($A71+ROUND((COLUMN()-2)/24,5),АТС!$A$41:$F$784,3)+'Иные услуги '!$C$5+'РСТ РСО-А'!$I$7+'РСТ РСО-А'!$G$9</f>
        <v>1072.3499999999999</v>
      </c>
      <c r="U71" s="118">
        <f>VLOOKUP($A71+ROUND((COLUMN()-2)/24,5),АТС!$A$41:$F$784,3)+'Иные услуги '!$C$5+'РСТ РСО-А'!$I$7+'РСТ РСО-А'!$G$9</f>
        <v>1020.54</v>
      </c>
      <c r="V71" s="118">
        <f>VLOOKUP($A71+ROUND((COLUMN()-2)/24,5),АТС!$A$41:$F$784,3)+'Иные услуги '!$C$5+'РСТ РСО-А'!$I$7+'РСТ РСО-А'!$G$9</f>
        <v>974.99</v>
      </c>
      <c r="W71" s="118">
        <f>VLOOKUP($A71+ROUND((COLUMN()-2)/24,5),АТС!$A$41:$F$784,3)+'Иные услуги '!$C$5+'РСТ РСО-А'!$I$7+'РСТ РСО-А'!$G$9</f>
        <v>985.44</v>
      </c>
      <c r="X71" s="118">
        <f>VLOOKUP($A71+ROUND((COLUMN()-2)/24,5),АТС!$A$41:$F$784,3)+'Иные услуги '!$C$5+'РСТ РСО-А'!$I$7+'РСТ РСО-А'!$G$9</f>
        <v>1193.45</v>
      </c>
      <c r="Y71" s="118">
        <f>VLOOKUP($A71+ROUND((COLUMN()-2)/24,5),АТС!$A$41:$F$784,3)+'Иные услуги '!$C$5+'РСТ РСО-А'!$I$7+'РСТ РСО-А'!$G$9</f>
        <v>1036.56</v>
      </c>
    </row>
    <row r="72" spans="1:25" x14ac:dyDescent="0.2">
      <c r="A72" s="66">
        <f t="shared" si="1"/>
        <v>43393</v>
      </c>
      <c r="B72" s="118">
        <f>VLOOKUP($A72+ROUND((COLUMN()-2)/24,5),АТС!$A$41:$F$784,3)+'Иные услуги '!$C$5+'РСТ РСО-А'!$I$7+'РСТ РСО-А'!$G$9</f>
        <v>943.34</v>
      </c>
      <c r="C72" s="118">
        <f>VLOOKUP($A72+ROUND((COLUMN()-2)/24,5),АТС!$A$41:$F$784,3)+'Иные услуги '!$C$5+'РСТ РСО-А'!$I$7+'РСТ РСО-А'!$G$9</f>
        <v>959.16</v>
      </c>
      <c r="D72" s="118">
        <f>VLOOKUP($A72+ROUND((COLUMN()-2)/24,5),АТС!$A$41:$F$784,3)+'Иные услуги '!$C$5+'РСТ РСО-А'!$I$7+'РСТ РСО-А'!$G$9</f>
        <v>984.26</v>
      </c>
      <c r="E72" s="118">
        <f>VLOOKUP($A72+ROUND((COLUMN()-2)/24,5),АТС!$A$41:$F$784,3)+'Иные услуги '!$C$5+'РСТ РСО-А'!$I$7+'РСТ РСО-А'!$G$9</f>
        <v>1019.65</v>
      </c>
      <c r="F72" s="118">
        <f>VLOOKUP($A72+ROUND((COLUMN()-2)/24,5),АТС!$A$41:$F$784,3)+'Иные услуги '!$C$5+'РСТ РСО-А'!$I$7+'РСТ РСО-А'!$G$9</f>
        <v>984.61</v>
      </c>
      <c r="G72" s="118">
        <f>VLOOKUP($A72+ROUND((COLUMN()-2)/24,5),АТС!$A$41:$F$784,3)+'Иные услуги '!$C$5+'РСТ РСО-А'!$I$7+'РСТ РСО-А'!$G$9</f>
        <v>986.54</v>
      </c>
      <c r="H72" s="118">
        <f>VLOOKUP($A72+ROUND((COLUMN()-2)/24,5),АТС!$A$41:$F$784,3)+'Иные услуги '!$C$5+'РСТ РСО-А'!$I$7+'РСТ РСО-А'!$G$9</f>
        <v>1047.23</v>
      </c>
      <c r="I72" s="118">
        <f>VLOOKUP($A72+ROUND((COLUMN()-2)/24,5),АТС!$A$41:$F$784,3)+'Иные услуги '!$C$5+'РСТ РСО-А'!$I$7+'РСТ РСО-А'!$G$9</f>
        <v>972.33</v>
      </c>
      <c r="J72" s="118">
        <f>VLOOKUP($A72+ROUND((COLUMN()-2)/24,5),АТС!$A$41:$F$784,3)+'Иные услуги '!$C$5+'РСТ РСО-А'!$I$7+'РСТ РСО-А'!$G$9</f>
        <v>1154.81</v>
      </c>
      <c r="K72" s="118">
        <f>VLOOKUP($A72+ROUND((COLUMN()-2)/24,5),АТС!$A$41:$F$784,3)+'Иные услуги '!$C$5+'РСТ РСО-А'!$I$7+'РСТ РСО-А'!$G$9</f>
        <v>1032.55</v>
      </c>
      <c r="L72" s="118">
        <f>VLOOKUP($A72+ROUND((COLUMN()-2)/24,5),АТС!$A$41:$F$784,3)+'Иные услуги '!$C$5+'РСТ РСО-А'!$I$7+'РСТ РСО-А'!$G$9</f>
        <v>1032.47</v>
      </c>
      <c r="M72" s="118">
        <f>VLOOKUP($A72+ROUND((COLUMN()-2)/24,5),АТС!$A$41:$F$784,3)+'Иные услуги '!$C$5+'РСТ РСО-А'!$I$7+'РСТ РСО-А'!$G$9</f>
        <v>1032.1299999999999</v>
      </c>
      <c r="N72" s="118">
        <f>VLOOKUP($A72+ROUND((COLUMN()-2)/24,5),АТС!$A$41:$F$784,3)+'Иные услуги '!$C$5+'РСТ РСО-А'!$I$7+'РСТ РСО-А'!$G$9</f>
        <v>1032.22</v>
      </c>
      <c r="O72" s="118">
        <f>VLOOKUP($A72+ROUND((COLUMN()-2)/24,5),АТС!$A$41:$F$784,3)+'Иные услуги '!$C$5+'РСТ РСО-А'!$I$7+'РСТ РСО-А'!$G$9</f>
        <v>1032.19</v>
      </c>
      <c r="P72" s="118">
        <f>VLOOKUP($A72+ROUND((COLUMN()-2)/24,5),АТС!$A$41:$F$784,3)+'Иные услуги '!$C$5+'РСТ РСО-А'!$I$7+'РСТ РСО-А'!$G$9</f>
        <v>1069.49</v>
      </c>
      <c r="Q72" s="118">
        <f>VLOOKUP($A72+ROUND((COLUMN()-2)/24,5),АТС!$A$41:$F$784,3)+'Иные услуги '!$C$5+'РСТ РСО-А'!$I$7+'РСТ РСО-А'!$G$9</f>
        <v>1069.03</v>
      </c>
      <c r="R72" s="118">
        <f>VLOOKUP($A72+ROUND((COLUMN()-2)/24,5),АТС!$A$41:$F$784,3)+'Иные услуги '!$C$5+'РСТ РСО-А'!$I$7+'РСТ РСО-А'!$G$9</f>
        <v>1069.52</v>
      </c>
      <c r="S72" s="118">
        <f>VLOOKUP($A72+ROUND((COLUMN()-2)/24,5),АТС!$A$41:$F$784,3)+'Иные услуги '!$C$5+'РСТ РСО-А'!$I$7+'РСТ РСО-А'!$G$9</f>
        <v>966.63</v>
      </c>
      <c r="T72" s="118">
        <f>VLOOKUP($A72+ROUND((COLUMN()-2)/24,5),АТС!$A$41:$F$784,3)+'Иные услуги '!$C$5+'РСТ РСО-А'!$I$7+'РСТ РСО-А'!$G$9</f>
        <v>1070.58</v>
      </c>
      <c r="U72" s="118">
        <f>VLOOKUP($A72+ROUND((COLUMN()-2)/24,5),АТС!$A$41:$F$784,3)+'Иные услуги '!$C$5+'РСТ РСО-А'!$I$7+'РСТ РСО-А'!$G$9</f>
        <v>965.14</v>
      </c>
      <c r="V72" s="118">
        <f>VLOOKUP($A72+ROUND((COLUMN()-2)/24,5),АТС!$A$41:$F$784,3)+'Иные услуги '!$C$5+'РСТ РСО-А'!$I$7+'РСТ РСО-А'!$G$9</f>
        <v>992.48</v>
      </c>
      <c r="W72" s="118">
        <f>VLOOKUP($A72+ROUND((COLUMN()-2)/24,5),АТС!$A$41:$F$784,3)+'Иные услуги '!$C$5+'РСТ РСО-А'!$I$7+'РСТ РСО-А'!$G$9</f>
        <v>989.7</v>
      </c>
      <c r="X72" s="118">
        <f>VLOOKUP($A72+ROUND((COLUMN()-2)/24,5),АТС!$A$41:$F$784,3)+'Иные услуги '!$C$5+'РСТ РСО-А'!$I$7+'РСТ РСО-А'!$G$9</f>
        <v>1197</v>
      </c>
      <c r="Y72" s="118">
        <f>VLOOKUP($A72+ROUND((COLUMN()-2)/24,5),АТС!$A$41:$F$784,3)+'Иные услуги '!$C$5+'РСТ РСО-А'!$I$7+'РСТ РСО-А'!$G$9</f>
        <v>1027.51</v>
      </c>
    </row>
    <row r="73" spans="1:25" x14ac:dyDescent="0.2">
      <c r="A73" s="66">
        <f t="shared" si="1"/>
        <v>43394</v>
      </c>
      <c r="B73" s="118">
        <f>VLOOKUP($A73+ROUND((COLUMN()-2)/24,5),АТС!$A$41:$F$784,3)+'Иные услуги '!$C$5+'РСТ РСО-А'!$I$7+'РСТ РСО-А'!$G$9</f>
        <v>942.02</v>
      </c>
      <c r="C73" s="118">
        <f>VLOOKUP($A73+ROUND((COLUMN()-2)/24,5),АТС!$A$41:$F$784,3)+'Иные услуги '!$C$5+'РСТ РСО-А'!$I$7+'РСТ РСО-А'!$G$9</f>
        <v>958.12</v>
      </c>
      <c r="D73" s="118">
        <f>VLOOKUP($A73+ROUND((COLUMN()-2)/24,5),АТС!$A$41:$F$784,3)+'Иные услуги '!$C$5+'РСТ РСО-А'!$I$7+'РСТ РСО-А'!$G$9</f>
        <v>957.31000000000006</v>
      </c>
      <c r="E73" s="118">
        <f>VLOOKUP($A73+ROUND((COLUMN()-2)/24,5),АТС!$A$41:$F$784,3)+'Иные услуги '!$C$5+'РСТ РСО-А'!$I$7+'РСТ РСО-А'!$G$9</f>
        <v>983.51</v>
      </c>
      <c r="F73" s="118">
        <f>VLOOKUP($A73+ROUND((COLUMN()-2)/24,5),АТС!$A$41:$F$784,3)+'Иные услуги '!$C$5+'РСТ РСО-А'!$I$7+'РСТ РСО-А'!$G$9</f>
        <v>983.67</v>
      </c>
      <c r="G73" s="118">
        <f>VLOOKUP($A73+ROUND((COLUMN()-2)/24,5),АТС!$A$41:$F$784,3)+'Иные услуги '!$C$5+'РСТ РСО-А'!$I$7+'РСТ РСО-А'!$G$9</f>
        <v>970.82</v>
      </c>
      <c r="H73" s="118">
        <f>VLOOKUP($A73+ROUND((COLUMN()-2)/24,5),АТС!$A$41:$F$784,3)+'Иные услуги '!$C$5+'РСТ РСО-А'!$I$7+'РСТ РСО-А'!$G$9</f>
        <v>1110.33</v>
      </c>
      <c r="I73" s="118">
        <f>VLOOKUP($A73+ROUND((COLUMN()-2)/24,5),АТС!$A$41:$F$784,3)+'Иные услуги '!$C$5+'РСТ РСО-А'!$I$7+'РСТ РСО-А'!$G$9</f>
        <v>1044.1699999999998</v>
      </c>
      <c r="J73" s="118">
        <f>VLOOKUP($A73+ROUND((COLUMN()-2)/24,5),АТС!$A$41:$F$784,3)+'Иные услуги '!$C$5+'РСТ РСО-А'!$I$7+'РСТ РСО-А'!$G$9</f>
        <v>1200.01</v>
      </c>
      <c r="K73" s="118">
        <f>VLOOKUP($A73+ROUND((COLUMN()-2)/24,5),АТС!$A$41:$F$784,3)+'Иные услуги '!$C$5+'РСТ РСО-А'!$I$7+'РСТ РСО-А'!$G$9</f>
        <v>1110.58</v>
      </c>
      <c r="L73" s="118">
        <f>VLOOKUP($A73+ROUND((COLUMN()-2)/24,5),АТС!$A$41:$F$784,3)+'Иные услуги '!$C$5+'РСТ РСО-А'!$I$7+'РСТ РСО-А'!$G$9</f>
        <v>1070.0899999999999</v>
      </c>
      <c r="M73" s="118">
        <f>VLOOKUP($A73+ROUND((COLUMN()-2)/24,5),АТС!$A$41:$F$784,3)+'Иные услуги '!$C$5+'РСТ РСО-А'!$I$7+'РСТ РСО-А'!$G$9</f>
        <v>1069.9199999999998</v>
      </c>
      <c r="N73" s="118">
        <f>VLOOKUP($A73+ROUND((COLUMN()-2)/24,5),АТС!$A$41:$F$784,3)+'Иные услуги '!$C$5+'РСТ РСО-А'!$I$7+'РСТ РСО-А'!$G$9</f>
        <v>1110.5999999999999</v>
      </c>
      <c r="O73" s="118">
        <f>VLOOKUP($A73+ROUND((COLUMN()-2)/24,5),АТС!$A$41:$F$784,3)+'Иные услуги '!$C$5+'РСТ РСО-А'!$I$7+'РСТ РСО-А'!$G$9</f>
        <v>1110.5999999999999</v>
      </c>
      <c r="P73" s="118">
        <f>VLOOKUP($A73+ROUND((COLUMN()-2)/24,5),АТС!$A$41:$F$784,3)+'Иные услуги '!$C$5+'РСТ РСО-А'!$I$7+'РСТ РСО-А'!$G$9</f>
        <v>1154.78</v>
      </c>
      <c r="Q73" s="118">
        <f>VLOOKUP($A73+ROUND((COLUMN()-2)/24,5),АТС!$A$41:$F$784,3)+'Иные услуги '!$C$5+'РСТ РСО-А'!$I$7+'РСТ РСО-А'!$G$9</f>
        <v>1154.54</v>
      </c>
      <c r="R73" s="118">
        <f>VLOOKUP($A73+ROUND((COLUMN()-2)/24,5),АТС!$A$41:$F$784,3)+'Иные услуги '!$C$5+'РСТ РСО-А'!$I$7+'РСТ РСО-А'!$G$9</f>
        <v>1110.6099999999999</v>
      </c>
      <c r="S73" s="118">
        <f>VLOOKUP($A73+ROUND((COLUMN()-2)/24,5),АТС!$A$41:$F$784,3)+'Иные услуги '!$C$5+'РСТ РСО-А'!$I$7+'РСТ РСО-А'!$G$9</f>
        <v>966.93</v>
      </c>
      <c r="T73" s="118">
        <f>VLOOKUP($A73+ROUND((COLUMN()-2)/24,5),АТС!$A$41:$F$784,3)+'Иные услуги '!$C$5+'РСТ РСО-А'!$I$7+'РСТ РСО-А'!$G$9</f>
        <v>1064.48</v>
      </c>
      <c r="U73" s="118">
        <f>VLOOKUP($A73+ROUND((COLUMN()-2)/24,5),АТС!$A$41:$F$784,3)+'Иные услуги '!$C$5+'РСТ РСО-А'!$I$7+'РСТ РСО-А'!$G$9</f>
        <v>955.18</v>
      </c>
      <c r="V73" s="118">
        <f>VLOOKUP($A73+ROUND((COLUMN()-2)/24,5),АТС!$A$41:$F$784,3)+'Иные услуги '!$C$5+'РСТ РСО-А'!$I$7+'РСТ РСО-А'!$G$9</f>
        <v>972.48</v>
      </c>
      <c r="W73" s="118">
        <f>VLOOKUP($A73+ROUND((COLUMN()-2)/24,5),АТС!$A$41:$F$784,3)+'Иные услуги '!$C$5+'РСТ РСО-А'!$I$7+'РСТ РСО-А'!$G$9</f>
        <v>989.89</v>
      </c>
      <c r="X73" s="118">
        <f>VLOOKUP($A73+ROUND((COLUMN()-2)/24,5),АТС!$A$41:$F$784,3)+'Иные услуги '!$C$5+'РСТ РСО-А'!$I$7+'РСТ РСО-А'!$G$9</f>
        <v>1197.98</v>
      </c>
      <c r="Y73" s="118">
        <f>VLOOKUP($A73+ROUND((COLUMN()-2)/24,5),АТС!$A$41:$F$784,3)+'Иные услуги '!$C$5+'РСТ РСО-А'!$I$7+'РСТ РСО-А'!$G$9</f>
        <v>1032.1099999999999</v>
      </c>
    </row>
    <row r="74" spans="1:25" x14ac:dyDescent="0.2">
      <c r="A74" s="66">
        <f t="shared" si="1"/>
        <v>43395</v>
      </c>
      <c r="B74" s="118">
        <f>VLOOKUP($A74+ROUND((COLUMN()-2)/24,5),АТС!$A$41:$F$784,3)+'Иные услуги '!$C$5+'РСТ РСО-А'!$I$7+'РСТ РСО-А'!$G$9</f>
        <v>938.51</v>
      </c>
      <c r="C74" s="118">
        <f>VLOOKUP($A74+ROUND((COLUMN()-2)/24,5),АТС!$A$41:$F$784,3)+'Иные услуги '!$C$5+'РСТ РСО-А'!$I$7+'РСТ РСО-А'!$G$9</f>
        <v>957.61</v>
      </c>
      <c r="D74" s="118">
        <f>VLOOKUP($A74+ROUND((COLUMN()-2)/24,5),АТС!$A$41:$F$784,3)+'Иные услуги '!$C$5+'РСТ РСО-А'!$I$7+'РСТ РСО-А'!$G$9</f>
        <v>983.67</v>
      </c>
      <c r="E74" s="118">
        <f>VLOOKUP($A74+ROUND((COLUMN()-2)/24,5),АТС!$A$41:$F$784,3)+'Иные услуги '!$C$5+'РСТ РСО-А'!$I$7+'РСТ РСО-А'!$G$9</f>
        <v>983.52</v>
      </c>
      <c r="F74" s="118">
        <f>VLOOKUP($A74+ROUND((COLUMN()-2)/24,5),АТС!$A$41:$F$784,3)+'Иные услуги '!$C$5+'РСТ РСО-А'!$I$7+'РСТ РСО-А'!$G$9</f>
        <v>957.59</v>
      </c>
      <c r="G74" s="118">
        <f>VLOOKUP($A74+ROUND((COLUMN()-2)/24,5),АТС!$A$41:$F$784,3)+'Иные услуги '!$C$5+'РСТ РСО-А'!$I$7+'РСТ РСО-А'!$G$9</f>
        <v>960.31000000000006</v>
      </c>
      <c r="H74" s="118">
        <f>VLOOKUP($A74+ROUND((COLUMN()-2)/24,5),АТС!$A$41:$F$784,3)+'Иные услуги '!$C$5+'РСТ РСО-А'!$I$7+'РСТ РСО-А'!$G$9</f>
        <v>985.24</v>
      </c>
      <c r="I74" s="118">
        <f>VLOOKUP($A74+ROUND((COLUMN()-2)/24,5),АТС!$A$41:$F$784,3)+'Иные услуги '!$C$5+'РСТ РСО-А'!$I$7+'РСТ РСО-А'!$G$9</f>
        <v>1034</v>
      </c>
      <c r="J74" s="118">
        <f>VLOOKUP($A74+ROUND((COLUMN()-2)/24,5),АТС!$A$41:$F$784,3)+'Иные услуги '!$C$5+'РСТ РСО-А'!$I$7+'РСТ РСО-А'!$G$9</f>
        <v>984.6</v>
      </c>
      <c r="K74" s="118">
        <f>VLOOKUP($A74+ROUND((COLUMN()-2)/24,5),АТС!$A$41:$F$784,3)+'Иные услуги '!$C$5+'РСТ РСО-А'!$I$7+'РСТ РСО-А'!$G$9</f>
        <v>973.66</v>
      </c>
      <c r="L74" s="118">
        <f>VLOOKUP($A74+ROUND((COLUMN()-2)/24,5),АТС!$A$41:$F$784,3)+'Иные услуги '!$C$5+'РСТ РСО-А'!$I$7+'РСТ РСО-А'!$G$9</f>
        <v>973.28</v>
      </c>
      <c r="M74" s="118">
        <f>VLOOKUP($A74+ROUND((COLUMN()-2)/24,5),АТС!$A$41:$F$784,3)+'Иные услуги '!$C$5+'РСТ РСО-А'!$I$7+'РСТ РСО-А'!$G$9</f>
        <v>1039.1499999999999</v>
      </c>
      <c r="N74" s="118">
        <f>VLOOKUP($A74+ROUND((COLUMN()-2)/24,5),АТС!$A$41:$F$784,3)+'Иные услуги '!$C$5+'РСТ РСО-А'!$I$7+'РСТ РСО-А'!$G$9</f>
        <v>1075.8699999999999</v>
      </c>
      <c r="O74" s="118">
        <f>VLOOKUP($A74+ROUND((COLUMN()-2)/24,5),АТС!$A$41:$F$784,3)+'Иные услуги '!$C$5+'РСТ РСО-А'!$I$7+'РСТ РСО-А'!$G$9</f>
        <v>1076.08</v>
      </c>
      <c r="P74" s="118">
        <f>VLOOKUP($A74+ROUND((COLUMN()-2)/24,5),АТС!$A$41:$F$784,3)+'Иные услуги '!$C$5+'РСТ РСО-А'!$I$7+'РСТ РСО-А'!$G$9</f>
        <v>1076.02</v>
      </c>
      <c r="Q74" s="118">
        <f>VLOOKUP($A74+ROUND((COLUMN()-2)/24,5),АТС!$A$41:$F$784,3)+'Иные услуги '!$C$5+'РСТ РСО-А'!$I$7+'РСТ РСО-А'!$G$9</f>
        <v>1075.28</v>
      </c>
      <c r="R74" s="118">
        <f>VLOOKUP($A74+ROUND((COLUMN()-2)/24,5),АТС!$A$41:$F$784,3)+'Иные услуги '!$C$5+'РСТ РСО-А'!$I$7+'РСТ РСО-А'!$G$9</f>
        <v>1038.27</v>
      </c>
      <c r="S74" s="118">
        <f>VLOOKUP($A74+ROUND((COLUMN()-2)/24,5),АТС!$A$41:$F$784,3)+'Иные услуги '!$C$5+'РСТ РСО-А'!$I$7+'РСТ РСО-А'!$G$9</f>
        <v>972.52</v>
      </c>
      <c r="T74" s="118">
        <f>VLOOKUP($A74+ROUND((COLUMN()-2)/24,5),АТС!$A$41:$F$784,3)+'Иные услуги '!$C$5+'РСТ РСО-А'!$I$7+'РСТ РСО-А'!$G$9</f>
        <v>1087.25</v>
      </c>
      <c r="U74" s="118">
        <f>VLOOKUP($A74+ROUND((COLUMN()-2)/24,5),АТС!$A$41:$F$784,3)+'Иные услуги '!$C$5+'РСТ РСО-А'!$I$7+'РСТ РСО-А'!$G$9</f>
        <v>1023.59</v>
      </c>
      <c r="V74" s="118">
        <f>VLOOKUP($A74+ROUND((COLUMN()-2)/24,5),АТС!$A$41:$F$784,3)+'Иные услуги '!$C$5+'РСТ РСО-А'!$I$7+'РСТ РСО-А'!$G$9</f>
        <v>987.72</v>
      </c>
      <c r="W74" s="118">
        <f>VLOOKUP($A74+ROUND((COLUMN()-2)/24,5),АТС!$A$41:$F$784,3)+'Иные услуги '!$C$5+'РСТ РСО-А'!$I$7+'РСТ РСО-А'!$G$9</f>
        <v>993</v>
      </c>
      <c r="X74" s="118">
        <f>VLOOKUP($A74+ROUND((COLUMN()-2)/24,5),АТС!$A$41:$F$784,3)+'Иные услуги '!$C$5+'РСТ РСО-А'!$I$7+'РСТ РСО-А'!$G$9</f>
        <v>1201.8399999999999</v>
      </c>
      <c r="Y74" s="118">
        <f>VLOOKUP($A74+ROUND((COLUMN()-2)/24,5),АТС!$A$41:$F$784,3)+'Иные услуги '!$C$5+'РСТ РСО-А'!$I$7+'РСТ РСО-А'!$G$9</f>
        <v>1028.94</v>
      </c>
    </row>
    <row r="75" spans="1:25" x14ac:dyDescent="0.2">
      <c r="A75" s="66">
        <f t="shared" si="1"/>
        <v>43396</v>
      </c>
      <c r="B75" s="118">
        <f>VLOOKUP($A75+ROUND((COLUMN()-2)/24,5),АТС!$A$41:$F$784,3)+'Иные услуги '!$C$5+'РСТ РСО-А'!$I$7+'РСТ РСО-А'!$G$9</f>
        <v>936.29</v>
      </c>
      <c r="C75" s="118">
        <f>VLOOKUP($A75+ROUND((COLUMN()-2)/24,5),АТС!$A$41:$F$784,3)+'Иные услуги '!$C$5+'РСТ РСО-А'!$I$7+'РСТ РСО-А'!$G$9</f>
        <v>956.79</v>
      </c>
      <c r="D75" s="118">
        <f>VLOOKUP($A75+ROUND((COLUMN()-2)/24,5),АТС!$A$41:$F$784,3)+'Иные услуги '!$C$5+'РСТ РСО-А'!$I$7+'РСТ РСО-А'!$G$9</f>
        <v>956.49</v>
      </c>
      <c r="E75" s="118">
        <f>VLOOKUP($A75+ROUND((COLUMN()-2)/24,5),АТС!$A$41:$F$784,3)+'Иные услуги '!$C$5+'РСТ РСО-А'!$I$7+'РСТ РСО-А'!$G$9</f>
        <v>956.28</v>
      </c>
      <c r="F75" s="118">
        <f>VLOOKUP($A75+ROUND((COLUMN()-2)/24,5),АТС!$A$41:$F$784,3)+'Иные услуги '!$C$5+'РСТ РСО-А'!$I$7+'РСТ РСО-А'!$G$9</f>
        <v>956.21</v>
      </c>
      <c r="G75" s="118">
        <f>VLOOKUP($A75+ROUND((COLUMN()-2)/24,5),АТС!$A$41:$F$784,3)+'Иные услуги '!$C$5+'РСТ РСО-А'!$I$7+'РСТ РСО-А'!$G$9</f>
        <v>956.79</v>
      </c>
      <c r="H75" s="118">
        <f>VLOOKUP($A75+ROUND((COLUMN()-2)/24,5),АТС!$A$41:$F$784,3)+'Иные услуги '!$C$5+'РСТ РСО-А'!$I$7+'РСТ РСО-А'!$G$9</f>
        <v>980.37</v>
      </c>
      <c r="I75" s="118">
        <f>VLOOKUP($A75+ROUND((COLUMN()-2)/24,5),АТС!$A$41:$F$784,3)+'Иные услуги '!$C$5+'РСТ РСО-А'!$I$7+'РСТ РСО-А'!$G$9</f>
        <v>1036.79</v>
      </c>
      <c r="J75" s="118">
        <f>VLOOKUP($A75+ROUND((COLUMN()-2)/24,5),АТС!$A$41:$F$784,3)+'Иные услуги '!$C$5+'РСТ РСО-А'!$I$7+'РСТ РСО-А'!$G$9</f>
        <v>983.75</v>
      </c>
      <c r="K75" s="118">
        <f>VLOOKUP($A75+ROUND((COLUMN()-2)/24,5),АТС!$A$41:$F$784,3)+'Иные услуги '!$C$5+'РСТ РСО-А'!$I$7+'РСТ РСО-А'!$G$9</f>
        <v>975.14</v>
      </c>
      <c r="L75" s="118">
        <f>VLOOKUP($A75+ROUND((COLUMN()-2)/24,5),АТС!$A$41:$F$784,3)+'Иные услуги '!$C$5+'РСТ РСО-А'!$I$7+'РСТ РСО-А'!$G$9</f>
        <v>1005.9</v>
      </c>
      <c r="M75" s="118">
        <f>VLOOKUP($A75+ROUND((COLUMN()-2)/24,5),АТС!$A$41:$F$784,3)+'Иные услуги '!$C$5+'РСТ РСО-А'!$I$7+'РСТ РСО-А'!$G$9</f>
        <v>1037.8899999999999</v>
      </c>
      <c r="N75" s="118">
        <f>VLOOKUP($A75+ROUND((COLUMN()-2)/24,5),АТС!$A$41:$F$784,3)+'Иные услуги '!$C$5+'РСТ РСО-А'!$I$7+'РСТ РСО-А'!$G$9</f>
        <v>1115.03</v>
      </c>
      <c r="O75" s="118">
        <f>VLOOKUP($A75+ROUND((COLUMN()-2)/24,5),АТС!$A$41:$F$784,3)+'Иные услуги '!$C$5+'РСТ РСО-А'!$I$7+'РСТ РСО-А'!$G$9</f>
        <v>1114.74</v>
      </c>
      <c r="P75" s="118">
        <f>VLOOKUP($A75+ROUND((COLUMN()-2)/24,5),АТС!$A$41:$F$784,3)+'Иные услуги '!$C$5+'РСТ РСО-А'!$I$7+'РСТ РСО-А'!$G$9</f>
        <v>1114.77</v>
      </c>
      <c r="Q75" s="118">
        <f>VLOOKUP($A75+ROUND((COLUMN()-2)/24,5),АТС!$A$41:$F$784,3)+'Иные услуги '!$C$5+'РСТ РСО-А'!$I$7+'РСТ РСО-А'!$G$9</f>
        <v>1114.4099999999999</v>
      </c>
      <c r="R75" s="118">
        <f>VLOOKUP($A75+ROUND((COLUMN()-2)/24,5),АТС!$A$41:$F$784,3)+'Иные услуги '!$C$5+'РСТ РСО-А'!$I$7+'РСТ РСО-А'!$G$9</f>
        <v>1037.6699999999998</v>
      </c>
      <c r="S75" s="118">
        <f>VLOOKUP($A75+ROUND((COLUMN()-2)/24,5),АТС!$A$41:$F$784,3)+'Иные услуги '!$C$5+'РСТ РСО-А'!$I$7+'РСТ РСО-А'!$G$9</f>
        <v>973.52</v>
      </c>
      <c r="T75" s="118">
        <f>VLOOKUP($A75+ROUND((COLUMN()-2)/24,5),АТС!$A$41:$F$784,3)+'Иные услуги '!$C$5+'РСТ РСО-А'!$I$7+'РСТ РСО-А'!$G$9</f>
        <v>1094.69</v>
      </c>
      <c r="U75" s="118">
        <f>VLOOKUP($A75+ROUND((COLUMN()-2)/24,5),АТС!$A$41:$F$784,3)+'Иные услуги '!$C$5+'РСТ РСО-А'!$I$7+'РСТ РСО-А'!$G$9</f>
        <v>1026.57</v>
      </c>
      <c r="V75" s="118">
        <f>VLOOKUP($A75+ROUND((COLUMN()-2)/24,5),АТС!$A$41:$F$784,3)+'Иные услуги '!$C$5+'РСТ РСО-А'!$I$7+'РСТ РСО-А'!$G$9</f>
        <v>986.73</v>
      </c>
      <c r="W75" s="118">
        <f>VLOOKUP($A75+ROUND((COLUMN()-2)/24,5),АТС!$A$41:$F$784,3)+'Иные услуги '!$C$5+'РСТ РСО-А'!$I$7+'РСТ РСО-А'!$G$9</f>
        <v>988.84</v>
      </c>
      <c r="X75" s="118">
        <f>VLOOKUP($A75+ROUND((COLUMN()-2)/24,5),АТС!$A$41:$F$784,3)+'Иные услуги '!$C$5+'РСТ РСО-А'!$I$7+'РСТ РСО-А'!$G$9</f>
        <v>1196.3899999999999</v>
      </c>
      <c r="Y75" s="118">
        <f>VLOOKUP($A75+ROUND((COLUMN()-2)/24,5),АТС!$A$41:$F$784,3)+'Иные услуги '!$C$5+'РСТ РСО-А'!$I$7+'РСТ РСО-А'!$G$9</f>
        <v>1043.8899999999999</v>
      </c>
    </row>
    <row r="76" spans="1:25" x14ac:dyDescent="0.2">
      <c r="A76" s="66">
        <f t="shared" si="1"/>
        <v>43397</v>
      </c>
      <c r="B76" s="118">
        <f>VLOOKUP($A76+ROUND((COLUMN()-2)/24,5),АТС!$A$41:$F$784,3)+'Иные услуги '!$C$5+'РСТ РСО-А'!$I$7+'РСТ РСО-А'!$G$9</f>
        <v>935.57</v>
      </c>
      <c r="C76" s="118">
        <f>VLOOKUP($A76+ROUND((COLUMN()-2)/24,5),АТС!$A$41:$F$784,3)+'Иные услуги '!$C$5+'РСТ РСО-А'!$I$7+'РСТ РСО-А'!$G$9</f>
        <v>957.27</v>
      </c>
      <c r="D76" s="118">
        <f>VLOOKUP($A76+ROUND((COLUMN()-2)/24,5),АТС!$A$41:$F$784,3)+'Иные услуги '!$C$5+'РСТ РСО-А'!$I$7+'РСТ РСО-А'!$G$9</f>
        <v>955.5</v>
      </c>
      <c r="E76" s="118">
        <f>VLOOKUP($A76+ROUND((COLUMN()-2)/24,5),АТС!$A$41:$F$784,3)+'Иные услуги '!$C$5+'РСТ РСО-А'!$I$7+'РСТ РСО-А'!$G$9</f>
        <v>955.21</v>
      </c>
      <c r="F76" s="118">
        <f>VLOOKUP($A76+ROUND((COLUMN()-2)/24,5),АТС!$A$41:$F$784,3)+'Иные услуги '!$C$5+'РСТ РСО-А'!$I$7+'РСТ РСО-А'!$G$9</f>
        <v>955.9</v>
      </c>
      <c r="G76" s="118">
        <f>VLOOKUP($A76+ROUND((COLUMN()-2)/24,5),АТС!$A$41:$F$784,3)+'Иные услуги '!$C$5+'РСТ РСО-А'!$I$7+'РСТ РСО-А'!$G$9</f>
        <v>957.28</v>
      </c>
      <c r="H76" s="118">
        <f>VLOOKUP($A76+ROUND((COLUMN()-2)/24,5),АТС!$A$41:$F$784,3)+'Иные услуги '!$C$5+'РСТ РСО-А'!$I$7+'РСТ РСО-А'!$G$9</f>
        <v>979.45</v>
      </c>
      <c r="I76" s="118">
        <f>VLOOKUP($A76+ROUND((COLUMN()-2)/24,5),АТС!$A$41:$F$784,3)+'Иные услуги '!$C$5+'РСТ РСО-А'!$I$7+'РСТ РСО-А'!$G$9</f>
        <v>1015.49</v>
      </c>
      <c r="J76" s="118">
        <f>VLOOKUP($A76+ROUND((COLUMN()-2)/24,5),АТС!$A$41:$F$784,3)+'Иные услуги '!$C$5+'РСТ РСО-А'!$I$7+'РСТ РСО-А'!$G$9</f>
        <v>984.07</v>
      </c>
      <c r="K76" s="118">
        <f>VLOOKUP($A76+ROUND((COLUMN()-2)/24,5),АТС!$A$41:$F$784,3)+'Иные услуги '!$C$5+'РСТ РСО-А'!$I$7+'РСТ РСО-А'!$G$9</f>
        <v>974.22</v>
      </c>
      <c r="L76" s="118">
        <f>VLOOKUP($A76+ROUND((COLUMN()-2)/24,5),АТС!$A$41:$F$784,3)+'Иные услуги '!$C$5+'РСТ РСО-А'!$I$7+'РСТ РСО-А'!$G$9</f>
        <v>1005.92</v>
      </c>
      <c r="M76" s="118">
        <f>VLOOKUP($A76+ROUND((COLUMN()-2)/24,5),АТС!$A$41:$F$784,3)+'Иные услуги '!$C$5+'РСТ РСО-А'!$I$7+'РСТ РСО-А'!$G$9</f>
        <v>1039.1399999999999</v>
      </c>
      <c r="N76" s="118">
        <f>VLOOKUP($A76+ROUND((COLUMN()-2)/24,5),АТС!$A$41:$F$784,3)+'Иные услуги '!$C$5+'РСТ РСО-А'!$I$7+'РСТ РСО-А'!$G$9</f>
        <v>1117.08</v>
      </c>
      <c r="O76" s="118">
        <f>VLOOKUP($A76+ROUND((COLUMN()-2)/24,5),АТС!$A$41:$F$784,3)+'Иные услуги '!$C$5+'РСТ РСО-А'!$I$7+'РСТ РСО-А'!$G$9</f>
        <v>1117.08</v>
      </c>
      <c r="P76" s="118">
        <f>VLOOKUP($A76+ROUND((COLUMN()-2)/24,5),АТС!$A$41:$F$784,3)+'Иные услуги '!$C$5+'РСТ РСО-А'!$I$7+'РСТ РСО-А'!$G$9</f>
        <v>1116.8999999999999</v>
      </c>
      <c r="Q76" s="118">
        <f>VLOOKUP($A76+ROUND((COLUMN()-2)/24,5),АТС!$A$41:$F$784,3)+'Иные услуги '!$C$5+'РСТ РСО-А'!$I$7+'РСТ РСО-А'!$G$9</f>
        <v>1116.97</v>
      </c>
      <c r="R76" s="118">
        <f>VLOOKUP($A76+ROUND((COLUMN()-2)/24,5),АТС!$A$41:$F$784,3)+'Иные услуги '!$C$5+'РСТ РСО-А'!$I$7+'РСТ РСО-А'!$G$9</f>
        <v>1039.08</v>
      </c>
      <c r="S76" s="118">
        <f>VLOOKUP($A76+ROUND((COLUMN()-2)/24,5),АТС!$A$41:$F$784,3)+'Иные услуги '!$C$5+'РСТ РСО-А'!$I$7+'РСТ РСО-А'!$G$9</f>
        <v>978.55</v>
      </c>
      <c r="T76" s="118">
        <f>VLOOKUP($A76+ROUND((COLUMN()-2)/24,5),АТС!$A$41:$F$784,3)+'Иные услуги '!$C$5+'РСТ РСО-А'!$I$7+'РСТ РСО-А'!$G$9</f>
        <v>1109.52</v>
      </c>
      <c r="U76" s="118">
        <f>VLOOKUP($A76+ROUND((COLUMN()-2)/24,5),АТС!$A$41:$F$784,3)+'Иные услуги '!$C$5+'РСТ РСО-А'!$I$7+'РСТ РСО-А'!$G$9</f>
        <v>1032.6399999999999</v>
      </c>
      <c r="V76" s="118">
        <f>VLOOKUP($A76+ROUND((COLUMN()-2)/24,5),АТС!$A$41:$F$784,3)+'Иные услуги '!$C$5+'РСТ РСО-А'!$I$7+'РСТ РСО-А'!$G$9</f>
        <v>990.52</v>
      </c>
      <c r="W76" s="118">
        <f>VLOOKUP($A76+ROUND((COLUMN()-2)/24,5),АТС!$A$41:$F$784,3)+'Иные услуги '!$C$5+'РСТ РСО-А'!$I$7+'РСТ РСО-А'!$G$9</f>
        <v>997.81000000000006</v>
      </c>
      <c r="X76" s="118">
        <f>VLOOKUP($A76+ROUND((COLUMN()-2)/24,5),АТС!$A$41:$F$784,3)+'Иные услуги '!$C$5+'РСТ РСО-А'!$I$7+'РСТ РСО-А'!$G$9</f>
        <v>1205.58</v>
      </c>
      <c r="Y76" s="118">
        <f>VLOOKUP($A76+ROUND((COLUMN()-2)/24,5),АТС!$A$41:$F$784,3)+'Иные услуги '!$C$5+'РСТ РСО-А'!$I$7+'РСТ РСО-А'!$G$9</f>
        <v>1023.67</v>
      </c>
    </row>
    <row r="77" spans="1:25" x14ac:dyDescent="0.2">
      <c r="A77" s="66">
        <f t="shared" si="1"/>
        <v>43398</v>
      </c>
      <c r="B77" s="118">
        <f>VLOOKUP($A77+ROUND((COLUMN()-2)/24,5),АТС!$A$41:$F$784,3)+'Иные услуги '!$C$5+'РСТ РСО-А'!$I$7+'РСТ РСО-А'!$G$9</f>
        <v>944.67</v>
      </c>
      <c r="C77" s="118">
        <f>VLOOKUP($A77+ROUND((COLUMN()-2)/24,5),АТС!$A$41:$F$784,3)+'Иные услуги '!$C$5+'РСТ РСО-А'!$I$7+'РСТ РСО-А'!$G$9</f>
        <v>944.78</v>
      </c>
      <c r="D77" s="118">
        <f>VLOOKUP($A77+ROUND((COLUMN()-2)/24,5),АТС!$A$41:$F$784,3)+'Иные услуги '!$C$5+'РСТ РСО-А'!$I$7+'РСТ РСО-А'!$G$9</f>
        <v>956.86</v>
      </c>
      <c r="E77" s="118">
        <f>VLOOKUP($A77+ROUND((COLUMN()-2)/24,5),АТС!$A$41:$F$784,3)+'Иные услуги '!$C$5+'РСТ РСО-А'!$I$7+'РСТ РСО-А'!$G$9</f>
        <v>956.68</v>
      </c>
      <c r="F77" s="118">
        <f>VLOOKUP($A77+ROUND((COLUMN()-2)/24,5),АТС!$A$41:$F$784,3)+'Иные услуги '!$C$5+'РСТ РСО-А'!$I$7+'РСТ РСО-А'!$G$9</f>
        <v>955.19</v>
      </c>
      <c r="G77" s="118">
        <f>VLOOKUP($A77+ROUND((COLUMN()-2)/24,5),АТС!$A$41:$F$784,3)+'Иные услуги '!$C$5+'РСТ РСО-А'!$I$7+'РСТ РСО-А'!$G$9</f>
        <v>958.81000000000006</v>
      </c>
      <c r="H77" s="118">
        <f>VLOOKUP($A77+ROUND((COLUMN()-2)/24,5),АТС!$A$41:$F$784,3)+'Иные услуги '!$C$5+'РСТ РСО-А'!$I$7+'РСТ РСО-А'!$G$9</f>
        <v>984.13</v>
      </c>
      <c r="I77" s="118">
        <f>VLOOKUP($A77+ROUND((COLUMN()-2)/24,5),АТС!$A$41:$F$784,3)+'Иные услуги '!$C$5+'РСТ РСО-А'!$I$7+'РСТ РСО-А'!$G$9</f>
        <v>1039.73</v>
      </c>
      <c r="J77" s="118">
        <f>VLOOKUP($A77+ROUND((COLUMN()-2)/24,5),АТС!$A$41:$F$784,3)+'Иные услуги '!$C$5+'РСТ РСО-А'!$I$7+'РСТ РСО-А'!$G$9</f>
        <v>988.19</v>
      </c>
      <c r="K77" s="118">
        <f>VLOOKUP($A77+ROUND((COLUMN()-2)/24,5),АТС!$A$41:$F$784,3)+'Иные услуги '!$C$5+'РСТ РСО-А'!$I$7+'РСТ РСО-А'!$G$9</f>
        <v>964.84</v>
      </c>
      <c r="L77" s="118">
        <f>VLOOKUP($A77+ROUND((COLUMN()-2)/24,5),АТС!$A$41:$F$784,3)+'Иные услуги '!$C$5+'РСТ РСО-А'!$I$7+'РСТ РСО-А'!$G$9</f>
        <v>982.26</v>
      </c>
      <c r="M77" s="118">
        <f>VLOOKUP($A77+ROUND((COLUMN()-2)/24,5),АТС!$A$41:$F$784,3)+'Иные услуги '!$C$5+'РСТ РСО-А'!$I$7+'РСТ РСО-А'!$G$9</f>
        <v>981.35</v>
      </c>
      <c r="N77" s="118">
        <f>VLOOKUP($A77+ROUND((COLUMN()-2)/24,5),АТС!$A$41:$F$784,3)+'Иные услуги '!$C$5+'РСТ РСО-А'!$I$7+'РСТ РСО-А'!$G$9</f>
        <v>980.37</v>
      </c>
      <c r="O77" s="118">
        <f>VLOOKUP($A77+ROUND((COLUMN()-2)/24,5),АТС!$A$41:$F$784,3)+'Иные услуги '!$C$5+'РСТ РСО-А'!$I$7+'РСТ РСО-А'!$G$9</f>
        <v>979.5</v>
      </c>
      <c r="P77" s="118">
        <f>VLOOKUP($A77+ROUND((COLUMN()-2)/24,5),АТС!$A$41:$F$784,3)+'Иные услуги '!$C$5+'РСТ РСО-А'!$I$7+'РСТ РСО-А'!$G$9</f>
        <v>978.58</v>
      </c>
      <c r="Q77" s="118">
        <f>VLOOKUP($A77+ROUND((COLUMN()-2)/24,5),АТС!$A$41:$F$784,3)+'Иные услуги '!$C$5+'РСТ РСО-А'!$I$7+'РСТ РСО-А'!$G$9</f>
        <v>980.26</v>
      </c>
      <c r="R77" s="118">
        <f>VLOOKUP($A77+ROUND((COLUMN()-2)/24,5),АТС!$A$41:$F$784,3)+'Иные услуги '!$C$5+'РСТ РСО-А'!$I$7+'РСТ РСО-А'!$G$9</f>
        <v>1015.9</v>
      </c>
      <c r="S77" s="118">
        <f>VLOOKUP($A77+ROUND((COLUMN()-2)/24,5),АТС!$A$41:$F$784,3)+'Иные услуги '!$C$5+'РСТ РСО-А'!$I$7+'РСТ РСО-А'!$G$9</f>
        <v>1052.4199999999998</v>
      </c>
      <c r="T77" s="118">
        <f>VLOOKUP($A77+ROUND((COLUMN()-2)/24,5),АТС!$A$41:$F$784,3)+'Иные услуги '!$C$5+'РСТ РСО-А'!$I$7+'РСТ РСО-А'!$G$9</f>
        <v>1092.07</v>
      </c>
      <c r="U77" s="118">
        <f>VLOOKUP($A77+ROUND((COLUMN()-2)/24,5),АТС!$A$41:$F$784,3)+'Иные услуги '!$C$5+'РСТ РСО-А'!$I$7+'РСТ РСО-А'!$G$9</f>
        <v>1021.92</v>
      </c>
      <c r="V77" s="118">
        <f>VLOOKUP($A77+ROUND((COLUMN()-2)/24,5),АТС!$A$41:$F$784,3)+'Иные услуги '!$C$5+'РСТ РСО-А'!$I$7+'РСТ РСО-А'!$G$9</f>
        <v>1009.48</v>
      </c>
      <c r="W77" s="118">
        <f>VLOOKUP($A77+ROUND((COLUMN()-2)/24,5),АТС!$A$41:$F$784,3)+'Иные услуги '!$C$5+'РСТ РСО-А'!$I$7+'РСТ РСО-А'!$G$9</f>
        <v>1005.76</v>
      </c>
      <c r="X77" s="118">
        <f>VLOOKUP($A77+ROUND((COLUMN()-2)/24,5),АТС!$A$41:$F$784,3)+'Иные услуги '!$C$5+'РСТ РСО-А'!$I$7+'РСТ РСО-А'!$G$9</f>
        <v>1083.82</v>
      </c>
      <c r="Y77" s="118">
        <f>VLOOKUP($A77+ROUND((COLUMN()-2)/24,5),АТС!$A$41:$F$784,3)+'Иные услуги '!$C$5+'РСТ РСО-А'!$I$7+'РСТ РСО-А'!$G$9</f>
        <v>1087.1199999999999</v>
      </c>
    </row>
    <row r="78" spans="1:25" x14ac:dyDescent="0.2">
      <c r="A78" s="66">
        <f t="shared" si="1"/>
        <v>43399</v>
      </c>
      <c r="B78" s="118">
        <f>VLOOKUP($A78+ROUND((COLUMN()-2)/24,5),АТС!$A$41:$F$784,3)+'Иные услуги '!$C$5+'РСТ РСО-А'!$I$7+'РСТ РСО-А'!$G$9</f>
        <v>956.43</v>
      </c>
      <c r="C78" s="118">
        <f>VLOOKUP($A78+ROUND((COLUMN()-2)/24,5),АТС!$A$41:$F$784,3)+'Иные услуги '!$C$5+'РСТ РСО-А'!$I$7+'РСТ РСО-А'!$G$9</f>
        <v>944.62</v>
      </c>
      <c r="D78" s="118">
        <f>VLOOKUP($A78+ROUND((COLUMN()-2)/24,5),АТС!$A$41:$F$784,3)+'Иные услуги '!$C$5+'РСТ РСО-А'!$I$7+'РСТ РСО-А'!$G$9</f>
        <v>943.69</v>
      </c>
      <c r="E78" s="118">
        <f>VLOOKUP($A78+ROUND((COLUMN()-2)/24,5),АТС!$A$41:$F$784,3)+'Иные услуги '!$C$5+'РСТ РСО-А'!$I$7+'РСТ РСО-А'!$G$9</f>
        <v>943.5</v>
      </c>
      <c r="F78" s="118">
        <f>VLOOKUP($A78+ROUND((COLUMN()-2)/24,5),АТС!$A$41:$F$784,3)+'Иные услуги '!$C$5+'РСТ РСО-А'!$I$7+'РСТ РСО-А'!$G$9</f>
        <v>944.22</v>
      </c>
      <c r="G78" s="118">
        <f>VLOOKUP($A78+ROUND((COLUMN()-2)/24,5),АТС!$A$41:$F$784,3)+'Иные услуги '!$C$5+'РСТ РСО-А'!$I$7+'РСТ РСО-А'!$G$9</f>
        <v>945.94</v>
      </c>
      <c r="H78" s="118">
        <f>VLOOKUP($A78+ROUND((COLUMN()-2)/24,5),АТС!$A$41:$F$784,3)+'Иные услуги '!$C$5+'РСТ РСО-А'!$I$7+'РСТ РСО-А'!$G$9</f>
        <v>953.59</v>
      </c>
      <c r="I78" s="118">
        <f>VLOOKUP($A78+ROUND((COLUMN()-2)/24,5),АТС!$A$41:$F$784,3)+'Иные услуги '!$C$5+'РСТ РСО-А'!$I$7+'РСТ РСО-А'!$G$9</f>
        <v>1126.5999999999999</v>
      </c>
      <c r="J78" s="118">
        <f>VLOOKUP($A78+ROUND((COLUMN()-2)/24,5),АТС!$A$41:$F$784,3)+'Иные услуги '!$C$5+'РСТ РСО-А'!$I$7+'РСТ РСО-А'!$G$9</f>
        <v>961.72</v>
      </c>
      <c r="K78" s="118">
        <f>VLOOKUP($A78+ROUND((COLUMN()-2)/24,5),АТС!$A$41:$F$784,3)+'Иные услуги '!$C$5+'РСТ РСО-А'!$I$7+'РСТ РСО-А'!$G$9</f>
        <v>962.03</v>
      </c>
      <c r="L78" s="118">
        <f>VLOOKUP($A78+ROUND((COLUMN()-2)/24,5),АТС!$A$41:$F$784,3)+'Иные услуги '!$C$5+'РСТ РСО-А'!$I$7+'РСТ РСО-А'!$G$9</f>
        <v>1017.19</v>
      </c>
      <c r="M78" s="118">
        <f>VLOOKUP($A78+ROUND((COLUMN()-2)/24,5),АТС!$A$41:$F$784,3)+'Иные услуги '!$C$5+'РСТ РСО-А'!$I$7+'РСТ РСО-А'!$G$9</f>
        <v>980.76</v>
      </c>
      <c r="N78" s="118">
        <f>VLOOKUP($A78+ROUND((COLUMN()-2)/24,5),АТС!$A$41:$F$784,3)+'Иные услуги '!$C$5+'РСТ РСО-А'!$I$7+'РСТ РСО-А'!$G$9</f>
        <v>980.21</v>
      </c>
      <c r="O78" s="118">
        <f>VLOOKUP($A78+ROUND((COLUMN()-2)/24,5),АТС!$A$41:$F$784,3)+'Иные услуги '!$C$5+'РСТ РСО-А'!$I$7+'РСТ РСО-А'!$G$9</f>
        <v>980.65</v>
      </c>
      <c r="P78" s="118">
        <f>VLOOKUP($A78+ROUND((COLUMN()-2)/24,5),АТС!$A$41:$F$784,3)+'Иные услуги '!$C$5+'РСТ РСО-А'!$I$7+'РСТ РСО-А'!$G$9</f>
        <v>980.44</v>
      </c>
      <c r="Q78" s="118">
        <f>VLOOKUP($A78+ROUND((COLUMN()-2)/24,5),АТС!$A$41:$F$784,3)+'Иные услуги '!$C$5+'РСТ РСО-А'!$I$7+'РСТ РСО-А'!$G$9</f>
        <v>980.13</v>
      </c>
      <c r="R78" s="118">
        <f>VLOOKUP($A78+ROUND((COLUMN()-2)/24,5),АТС!$A$41:$F$784,3)+'Иные услуги '!$C$5+'РСТ РСО-А'!$I$7+'РСТ РСО-А'!$G$9</f>
        <v>1009.75</v>
      </c>
      <c r="S78" s="118">
        <f>VLOOKUP($A78+ROUND((COLUMN()-2)/24,5),АТС!$A$41:$F$784,3)+'Иные услуги '!$C$5+'РСТ РСО-А'!$I$7+'РСТ РСО-А'!$G$9</f>
        <v>1126.26</v>
      </c>
      <c r="T78" s="118">
        <f>VLOOKUP($A78+ROUND((COLUMN()-2)/24,5),АТС!$A$41:$F$784,3)+'Иные услуги '!$C$5+'РСТ РСО-А'!$I$7+'РСТ РСО-А'!$G$9</f>
        <v>1130.32</v>
      </c>
      <c r="U78" s="118">
        <f>VLOOKUP($A78+ROUND((COLUMN()-2)/24,5),АТС!$A$41:$F$784,3)+'Иные услуги '!$C$5+'РСТ РСО-А'!$I$7+'РСТ РСО-А'!$G$9</f>
        <v>1082.8</v>
      </c>
      <c r="V78" s="118">
        <f>VLOOKUP($A78+ROUND((COLUMN()-2)/24,5),АТС!$A$41:$F$784,3)+'Иные услуги '!$C$5+'РСТ РСО-А'!$I$7+'РСТ РСО-А'!$G$9</f>
        <v>959.59</v>
      </c>
      <c r="W78" s="118">
        <f>VLOOKUP($A78+ROUND((COLUMN()-2)/24,5),АТС!$A$41:$F$784,3)+'Иные услуги '!$C$5+'РСТ РСО-А'!$I$7+'РСТ РСО-А'!$G$9</f>
        <v>994.8</v>
      </c>
      <c r="X78" s="118">
        <f>VLOOKUP($A78+ROUND((COLUMN()-2)/24,5),АТС!$A$41:$F$784,3)+'Иные услуги '!$C$5+'РСТ РСО-А'!$I$7+'РСТ РСО-А'!$G$9</f>
        <v>992.69</v>
      </c>
      <c r="Y78" s="118">
        <f>VLOOKUP($A78+ROUND((COLUMN()-2)/24,5),АТС!$A$41:$F$784,3)+'Иные услуги '!$C$5+'РСТ РСО-А'!$I$7+'РСТ РСО-А'!$G$9</f>
        <v>1063.95</v>
      </c>
    </row>
    <row r="79" spans="1:25" x14ac:dyDescent="0.2">
      <c r="A79" s="66">
        <f t="shared" si="1"/>
        <v>43400</v>
      </c>
      <c r="B79" s="118">
        <f>VLOOKUP($A79+ROUND((COLUMN()-2)/24,5),АТС!$A$41:$F$784,3)+'Иные услуги '!$C$5+'РСТ РСО-А'!$I$7+'РСТ РСО-А'!$G$9</f>
        <v>956.09</v>
      </c>
      <c r="C79" s="118">
        <f>VLOOKUP($A79+ROUND((COLUMN()-2)/24,5),АТС!$A$41:$F$784,3)+'Иные услуги '!$C$5+'РСТ РСО-А'!$I$7+'РСТ РСО-А'!$G$9</f>
        <v>944.8</v>
      </c>
      <c r="D79" s="118">
        <f>VLOOKUP($A79+ROUND((COLUMN()-2)/24,5),АТС!$A$41:$F$784,3)+'Иные услуги '!$C$5+'РСТ РСО-А'!$I$7+'РСТ РСО-А'!$G$9</f>
        <v>944.11</v>
      </c>
      <c r="E79" s="118">
        <f>VLOOKUP($A79+ROUND((COLUMN()-2)/24,5),АТС!$A$41:$F$784,3)+'Иные услуги '!$C$5+'РСТ РСО-А'!$I$7+'РСТ РСО-А'!$G$9</f>
        <v>943.77</v>
      </c>
      <c r="F79" s="118">
        <f>VLOOKUP($A79+ROUND((COLUMN()-2)/24,5),АТС!$A$41:$F$784,3)+'Иные услуги '!$C$5+'РСТ РСО-А'!$I$7+'РСТ РСО-А'!$G$9</f>
        <v>943.87</v>
      </c>
      <c r="G79" s="118">
        <f>VLOOKUP($A79+ROUND((COLUMN()-2)/24,5),АТС!$A$41:$F$784,3)+'Иные услуги '!$C$5+'РСТ РСО-А'!$I$7+'РСТ РСО-А'!$G$9</f>
        <v>944.52</v>
      </c>
      <c r="H79" s="118">
        <f>VLOOKUP($A79+ROUND((COLUMN()-2)/24,5),АТС!$A$41:$F$784,3)+'Иные услуги '!$C$5+'РСТ РСО-А'!$I$7+'РСТ РСО-А'!$G$9</f>
        <v>1009.3</v>
      </c>
      <c r="I79" s="118">
        <f>VLOOKUP($A79+ROUND((COLUMN()-2)/24,5),АТС!$A$41:$F$784,3)+'Иные услуги '!$C$5+'РСТ РСО-А'!$I$7+'РСТ РСО-А'!$G$9</f>
        <v>940.87</v>
      </c>
      <c r="J79" s="118">
        <f>VLOOKUP($A79+ROUND((COLUMN()-2)/24,5),АТС!$A$41:$F$784,3)+'Иные услуги '!$C$5+'РСТ РСО-А'!$I$7+'РСТ РСО-А'!$G$9</f>
        <v>1074.0899999999999</v>
      </c>
      <c r="K79" s="118">
        <f>VLOOKUP($A79+ROUND((COLUMN()-2)/24,5),АТС!$A$41:$F$784,3)+'Иные услуги '!$C$5+'РСТ РСО-А'!$I$7+'РСТ РСО-А'!$G$9</f>
        <v>1002.42</v>
      </c>
      <c r="L79" s="118">
        <f>VLOOKUP($A79+ROUND((COLUMN()-2)/24,5),АТС!$A$41:$F$784,3)+'Иные услуги '!$C$5+'РСТ РСО-А'!$I$7+'РСТ РСО-А'!$G$9</f>
        <v>1002.41</v>
      </c>
      <c r="M79" s="118">
        <f>VLOOKUP($A79+ROUND((COLUMN()-2)/24,5),АТС!$A$41:$F$784,3)+'Иные услуги '!$C$5+'РСТ РСО-А'!$I$7+'РСТ РСО-А'!$G$9</f>
        <v>1002.28</v>
      </c>
      <c r="N79" s="118">
        <f>VLOOKUP($A79+ROUND((COLUMN()-2)/24,5),АТС!$A$41:$F$784,3)+'Иные услуги '!$C$5+'РСТ РСО-А'!$I$7+'РСТ РСО-А'!$G$9</f>
        <v>1002.16</v>
      </c>
      <c r="O79" s="118">
        <f>VLOOKUP($A79+ROUND((COLUMN()-2)/24,5),АТС!$A$41:$F$784,3)+'Иные услуги '!$C$5+'РСТ РСО-А'!$I$7+'РСТ РСО-А'!$G$9</f>
        <v>1002.02</v>
      </c>
      <c r="P79" s="118">
        <f>VLOOKUP($A79+ROUND((COLUMN()-2)/24,5),АТС!$A$41:$F$784,3)+'Иные услуги '!$C$5+'РСТ РСО-А'!$I$7+'РСТ РСО-А'!$G$9</f>
        <v>969.46</v>
      </c>
      <c r="Q79" s="118">
        <f>VLOOKUP($A79+ROUND((COLUMN()-2)/24,5),АТС!$A$41:$F$784,3)+'Иные услуги '!$C$5+'РСТ РСО-А'!$I$7+'РСТ РСО-А'!$G$9</f>
        <v>969.15</v>
      </c>
      <c r="R79" s="118">
        <f>VLOOKUP($A79+ROUND((COLUMN()-2)/24,5),АТС!$A$41:$F$784,3)+'Иные услуги '!$C$5+'РСТ РСО-А'!$I$7+'РСТ РСО-А'!$G$9</f>
        <v>969.88</v>
      </c>
      <c r="S79" s="118">
        <f>VLOOKUP($A79+ROUND((COLUMN()-2)/24,5),АТС!$A$41:$F$784,3)+'Иные услуги '!$C$5+'РСТ РСО-А'!$I$7+'РСТ РСО-А'!$G$9</f>
        <v>1077.3499999999999</v>
      </c>
      <c r="T79" s="118">
        <f>VLOOKUP($A79+ROUND((COLUMN()-2)/24,5),АТС!$A$41:$F$784,3)+'Иные услуги '!$C$5+'РСТ РСО-А'!$I$7+'РСТ РСО-А'!$G$9</f>
        <v>1097.4299999999998</v>
      </c>
      <c r="U79" s="118">
        <f>VLOOKUP($A79+ROUND((COLUMN()-2)/24,5),АТС!$A$41:$F$784,3)+'Иные услуги '!$C$5+'РСТ РСО-А'!$I$7+'РСТ РСО-А'!$G$9</f>
        <v>1025.02</v>
      </c>
      <c r="V79" s="118">
        <f>VLOOKUP($A79+ROUND((COLUMN()-2)/24,5),АТС!$A$41:$F$784,3)+'Иные услуги '!$C$5+'РСТ РСО-А'!$I$7+'РСТ РСО-А'!$G$9</f>
        <v>966.25</v>
      </c>
      <c r="W79" s="118">
        <f>VLOOKUP($A79+ROUND((COLUMN()-2)/24,5),АТС!$A$41:$F$784,3)+'Иные услуги '!$C$5+'РСТ РСО-А'!$I$7+'РСТ РСО-А'!$G$9</f>
        <v>1002.4</v>
      </c>
      <c r="X79" s="118">
        <f>VLOOKUP($A79+ROUND((COLUMN()-2)/24,5),АТС!$A$41:$F$784,3)+'Иные услуги '!$C$5+'РСТ РСО-А'!$I$7+'РСТ РСО-А'!$G$9</f>
        <v>1082</v>
      </c>
      <c r="Y79" s="118">
        <f>VLOOKUP($A79+ROUND((COLUMN()-2)/24,5),АТС!$A$41:$F$784,3)+'Иные услуги '!$C$5+'РСТ РСО-А'!$I$7+'РСТ РСО-А'!$G$9</f>
        <v>1049.97</v>
      </c>
    </row>
    <row r="80" spans="1:25" x14ac:dyDescent="0.2">
      <c r="A80" s="66">
        <f t="shared" si="1"/>
        <v>43401</v>
      </c>
      <c r="B80" s="118">
        <f>VLOOKUP($A80+ROUND((COLUMN()-2)/24,5),АТС!$A$41:$F$784,3)+'Иные услуги '!$C$5+'РСТ РСО-А'!$I$7+'РСТ РСО-А'!$G$9</f>
        <v>954.55</v>
      </c>
      <c r="C80" s="118">
        <f>VLOOKUP($A80+ROUND((COLUMN()-2)/24,5),АТС!$A$41:$F$784,3)+'Иные услуги '!$C$5+'РСТ РСО-А'!$I$7+'РСТ РСО-А'!$G$9</f>
        <v>946.79</v>
      </c>
      <c r="D80" s="118">
        <f>VLOOKUP($A80+ROUND((COLUMN()-2)/24,5),АТС!$A$41:$F$784,3)+'Иные услуги '!$C$5+'РСТ РСО-А'!$I$7+'РСТ РСО-А'!$G$9</f>
        <v>958.36</v>
      </c>
      <c r="E80" s="118">
        <f>VLOOKUP($A80+ROUND((COLUMN()-2)/24,5),АТС!$A$41:$F$784,3)+'Иные услуги '!$C$5+'РСТ РСО-А'!$I$7+'РСТ РСО-А'!$G$9</f>
        <v>958.22</v>
      </c>
      <c r="F80" s="118">
        <f>VLOOKUP($A80+ROUND((COLUMN()-2)/24,5),АТС!$A$41:$F$784,3)+'Иные услуги '!$C$5+'РСТ РСО-А'!$I$7+'РСТ РСО-А'!$G$9</f>
        <v>958.33</v>
      </c>
      <c r="G80" s="118">
        <f>VLOOKUP($A80+ROUND((COLUMN()-2)/24,5),АТС!$A$41:$F$784,3)+'Иные услуги '!$C$5+'РСТ РСО-А'!$I$7+'РСТ РСО-А'!$G$9</f>
        <v>958.5</v>
      </c>
      <c r="H80" s="118">
        <f>VLOOKUP($A80+ROUND((COLUMN()-2)/24,5),АТС!$A$41:$F$784,3)+'Иные услуги '!$C$5+'РСТ РСО-А'!$I$7+'РСТ РСО-А'!$G$9</f>
        <v>1059.26</v>
      </c>
      <c r="I80" s="118">
        <f>VLOOKUP($A80+ROUND((COLUMN()-2)/24,5),АТС!$A$41:$F$784,3)+'Иные услуги '!$C$5+'РСТ РСО-А'!$I$7+'РСТ РСО-А'!$G$9</f>
        <v>971.54</v>
      </c>
      <c r="J80" s="118">
        <f>VLOOKUP($A80+ROUND((COLUMN()-2)/24,5),АТС!$A$41:$F$784,3)+'Иные услуги '!$C$5+'РСТ РСО-А'!$I$7+'РСТ РСО-А'!$G$9</f>
        <v>1113.5899999999999</v>
      </c>
      <c r="K80" s="118">
        <f>VLOOKUP($A80+ROUND((COLUMN()-2)/24,5),АТС!$A$41:$F$784,3)+'Иные услуги '!$C$5+'РСТ РСО-А'!$I$7+'РСТ РСО-А'!$G$9</f>
        <v>1038.0999999999999</v>
      </c>
      <c r="L80" s="118">
        <f>VLOOKUP($A80+ROUND((COLUMN()-2)/24,5),АТС!$A$41:$F$784,3)+'Иные услуги '!$C$5+'РСТ РСО-А'!$I$7+'РСТ РСО-А'!$G$9</f>
        <v>1038.8699999999999</v>
      </c>
      <c r="M80" s="118">
        <f>VLOOKUP($A80+ROUND((COLUMN()-2)/24,5),АТС!$A$41:$F$784,3)+'Иные услуги '!$C$5+'РСТ РСО-А'!$I$7+'РСТ РСО-А'!$G$9</f>
        <v>1038.9299999999998</v>
      </c>
      <c r="N80" s="118">
        <f>VLOOKUP($A80+ROUND((COLUMN()-2)/24,5),АТС!$A$41:$F$784,3)+'Иные услуги '!$C$5+'РСТ РСО-А'!$I$7+'РСТ РСО-А'!$G$9</f>
        <v>1037.94</v>
      </c>
      <c r="O80" s="118">
        <f>VLOOKUP($A80+ROUND((COLUMN()-2)/24,5),АТС!$A$41:$F$784,3)+'Иные услуги '!$C$5+'РСТ РСО-А'!$I$7+'РСТ РСО-А'!$G$9</f>
        <v>1038.03</v>
      </c>
      <c r="P80" s="118">
        <f>VLOOKUP($A80+ROUND((COLUMN()-2)/24,5),АТС!$A$41:$F$784,3)+'Иные услуги '!$C$5+'РСТ РСО-А'!$I$7+'РСТ РСО-А'!$G$9</f>
        <v>1038.06</v>
      </c>
      <c r="Q80" s="118">
        <f>VLOOKUP($A80+ROUND((COLUMN()-2)/24,5),АТС!$A$41:$F$784,3)+'Иные услуги '!$C$5+'РСТ РСО-А'!$I$7+'РСТ РСО-А'!$G$9</f>
        <v>1038.8999999999999</v>
      </c>
      <c r="R80" s="118">
        <f>VLOOKUP($A80+ROUND((COLUMN()-2)/24,5),АТС!$A$41:$F$784,3)+'Иные услуги '!$C$5+'РСТ РСО-А'!$I$7+'РСТ РСО-А'!$G$9</f>
        <v>1039.6499999999999</v>
      </c>
      <c r="S80" s="118">
        <f>VLOOKUP($A80+ROUND((COLUMN()-2)/24,5),АТС!$A$41:$F$784,3)+'Иные услуги '!$C$5+'РСТ РСО-А'!$I$7+'РСТ РСО-А'!$G$9</f>
        <v>1026.5</v>
      </c>
      <c r="T80" s="118">
        <f>VLOOKUP($A80+ROUND((COLUMN()-2)/24,5),АТС!$A$41:$F$784,3)+'Иные услуги '!$C$5+'РСТ РСО-А'!$I$7+'РСТ РСО-А'!$G$9</f>
        <v>1066.06</v>
      </c>
      <c r="U80" s="118">
        <f>VLOOKUP($A80+ROUND((COLUMN()-2)/24,5),АТС!$A$41:$F$784,3)+'Иные услуги '!$C$5+'РСТ РСО-А'!$I$7+'РСТ РСО-А'!$G$9</f>
        <v>975.92</v>
      </c>
      <c r="V80" s="118">
        <f>VLOOKUP($A80+ROUND((COLUMN()-2)/24,5),АТС!$A$41:$F$784,3)+'Иные услуги '!$C$5+'РСТ РСО-А'!$I$7+'РСТ РСО-А'!$G$9</f>
        <v>981.4</v>
      </c>
      <c r="W80" s="118">
        <f>VLOOKUP($A80+ROUND((COLUMN()-2)/24,5),АТС!$A$41:$F$784,3)+'Иные услуги '!$C$5+'РСТ РСО-А'!$I$7+'РСТ РСО-А'!$G$9</f>
        <v>1007.05</v>
      </c>
      <c r="X80" s="118">
        <f>VLOOKUP($A80+ROUND((COLUMN()-2)/24,5),АТС!$A$41:$F$784,3)+'Иные услуги '!$C$5+'РСТ РСО-А'!$I$7+'РСТ РСО-А'!$G$9</f>
        <v>1088.32</v>
      </c>
      <c r="Y80" s="118">
        <f>VLOOKUP($A80+ROUND((COLUMN()-2)/24,5),АТС!$A$41:$F$784,3)+'Иные услуги '!$C$5+'РСТ РСО-А'!$I$7+'РСТ РСО-А'!$G$9</f>
        <v>1054.03</v>
      </c>
    </row>
    <row r="81" spans="1:27" x14ac:dyDescent="0.2">
      <c r="A81" s="66">
        <f t="shared" si="1"/>
        <v>43402</v>
      </c>
      <c r="B81" s="118">
        <f>VLOOKUP($A81+ROUND((COLUMN()-2)/24,5),АТС!$A$41:$F$784,3)+'Иные услуги '!$C$5+'РСТ РСО-А'!$I$7+'РСТ РСО-А'!$G$9</f>
        <v>953.77</v>
      </c>
      <c r="C81" s="118">
        <f>VLOOKUP($A81+ROUND((COLUMN()-2)/24,5),АТС!$A$41:$F$784,3)+'Иные услуги '!$C$5+'РСТ РСО-А'!$I$7+'РСТ РСО-А'!$G$9</f>
        <v>946.14</v>
      </c>
      <c r="D81" s="118">
        <f>VLOOKUP($A81+ROUND((COLUMN()-2)/24,5),АТС!$A$41:$F$784,3)+'Иные услуги '!$C$5+'РСТ РСО-А'!$I$7+'РСТ РСО-А'!$G$9</f>
        <v>945.25</v>
      </c>
      <c r="E81" s="118">
        <f>VLOOKUP($A81+ROUND((COLUMN()-2)/24,5),АТС!$A$41:$F$784,3)+'Иные услуги '!$C$5+'РСТ РСО-А'!$I$7+'РСТ РСО-А'!$G$9</f>
        <v>945.13</v>
      </c>
      <c r="F81" s="118">
        <f>VLOOKUP($A81+ROUND((COLUMN()-2)/24,5),АТС!$A$41:$F$784,3)+'Иные услуги '!$C$5+'РСТ РСО-А'!$I$7+'РСТ РСО-А'!$G$9</f>
        <v>945.58</v>
      </c>
      <c r="G81" s="118">
        <f>VLOOKUP($A81+ROUND((COLUMN()-2)/24,5),АТС!$A$41:$F$784,3)+'Иные услуги '!$C$5+'РСТ РСО-А'!$I$7+'РСТ РСО-А'!$G$9</f>
        <v>947.04</v>
      </c>
      <c r="H81" s="118">
        <f>VLOOKUP($A81+ROUND((COLUMN()-2)/24,5),АТС!$A$41:$F$784,3)+'Иные услуги '!$C$5+'РСТ РСО-А'!$I$7+'РСТ РСО-А'!$G$9</f>
        <v>983.75</v>
      </c>
      <c r="I81" s="118">
        <f>VLOOKUP($A81+ROUND((COLUMN()-2)/24,5),АТС!$A$41:$F$784,3)+'Иные услуги '!$C$5+'РСТ РСО-А'!$I$7+'РСТ РСО-А'!$G$9</f>
        <v>993.71</v>
      </c>
      <c r="J81" s="118">
        <f>VLOOKUP($A81+ROUND((COLUMN()-2)/24,5),АТС!$A$41:$F$784,3)+'Иные услуги '!$C$5+'РСТ РСО-А'!$I$7+'РСТ РСО-А'!$G$9</f>
        <v>1028.78</v>
      </c>
      <c r="K81" s="118">
        <f>VLOOKUP($A81+ROUND((COLUMN()-2)/24,5),АТС!$A$41:$F$784,3)+'Иные услуги '!$C$5+'РСТ РСО-А'!$I$7+'РСТ РСО-А'!$G$9</f>
        <v>976.27</v>
      </c>
      <c r="L81" s="118">
        <f>VLOOKUP($A81+ROUND((COLUMN()-2)/24,5),АТС!$A$41:$F$784,3)+'Иные услуги '!$C$5+'РСТ РСО-А'!$I$7+'РСТ РСО-А'!$G$9</f>
        <v>976.78</v>
      </c>
      <c r="M81" s="118">
        <f>VLOOKUP($A81+ROUND((COLUMN()-2)/24,5),АТС!$A$41:$F$784,3)+'Иные услуги '!$C$5+'РСТ РСО-А'!$I$7+'РСТ РСО-А'!$G$9</f>
        <v>976.07</v>
      </c>
      <c r="N81" s="118">
        <f>VLOOKUP($A81+ROUND((COLUMN()-2)/24,5),АТС!$A$41:$F$784,3)+'Иные услуги '!$C$5+'РСТ РСО-А'!$I$7+'РСТ РСО-А'!$G$9</f>
        <v>976.03</v>
      </c>
      <c r="O81" s="118">
        <f>VLOOKUP($A81+ROUND((COLUMN()-2)/24,5),АТС!$A$41:$F$784,3)+'Иные услуги '!$C$5+'РСТ РСО-А'!$I$7+'РСТ РСО-А'!$G$9</f>
        <v>975.79</v>
      </c>
      <c r="P81" s="118">
        <f>VLOOKUP($A81+ROUND((COLUMN()-2)/24,5),АТС!$A$41:$F$784,3)+'Иные услуги '!$C$5+'РСТ РСО-А'!$I$7+'РСТ РСО-А'!$G$9</f>
        <v>975.87</v>
      </c>
      <c r="Q81" s="118">
        <f>VLOOKUP($A81+ROUND((COLUMN()-2)/24,5),АТС!$A$41:$F$784,3)+'Иные услуги '!$C$5+'РСТ РСО-А'!$I$7+'РСТ РСО-А'!$G$9</f>
        <v>976.1</v>
      </c>
      <c r="R81" s="118">
        <f>VLOOKUP($A81+ROUND((COLUMN()-2)/24,5),АТС!$A$41:$F$784,3)+'Иные услуги '!$C$5+'РСТ РСО-А'!$I$7+'РСТ РСО-А'!$G$9</f>
        <v>966.42</v>
      </c>
      <c r="S81" s="118">
        <f>VLOOKUP($A81+ROUND((COLUMN()-2)/24,5),АТС!$A$41:$F$784,3)+'Иные услуги '!$C$5+'РСТ РСО-А'!$I$7+'РСТ РСО-А'!$G$9</f>
        <v>1102.9099999999999</v>
      </c>
      <c r="T81" s="118">
        <f>VLOOKUP($A81+ROUND((COLUMN()-2)/24,5),АТС!$A$41:$F$784,3)+'Иные услуги '!$C$5+'РСТ РСО-А'!$I$7+'РСТ РСО-А'!$G$9</f>
        <v>1105.45</v>
      </c>
      <c r="U81" s="118">
        <f>VLOOKUP($A81+ROUND((COLUMN()-2)/24,5),АТС!$A$41:$F$784,3)+'Иные услуги '!$C$5+'РСТ РСО-А'!$I$7+'РСТ РСО-А'!$G$9</f>
        <v>1030.6099999999999</v>
      </c>
      <c r="V81" s="118">
        <f>VLOOKUP($A81+ROUND((COLUMN()-2)/24,5),АТС!$A$41:$F$784,3)+'Иные услуги '!$C$5+'РСТ РСО-А'!$I$7+'РСТ РСО-А'!$G$9</f>
        <v>979.82</v>
      </c>
      <c r="W81" s="118">
        <f>VLOOKUP($A81+ROUND((COLUMN()-2)/24,5),АТС!$A$41:$F$784,3)+'Иные услуги '!$C$5+'РСТ РСО-А'!$I$7+'РСТ РСО-А'!$G$9</f>
        <v>992.82</v>
      </c>
      <c r="X81" s="118">
        <f>VLOOKUP($A81+ROUND((COLUMN()-2)/24,5),АТС!$A$41:$F$784,3)+'Иные услуги '!$C$5+'РСТ РСО-А'!$I$7+'РСТ РСО-А'!$G$9</f>
        <v>1079.1699999999998</v>
      </c>
      <c r="Y81" s="118">
        <f>VLOOKUP($A81+ROUND((COLUMN()-2)/24,5),АТС!$A$41:$F$784,3)+'Иные услуги '!$C$5+'РСТ РСО-А'!$I$7+'РСТ РСО-А'!$G$9</f>
        <v>1032.3599999999999</v>
      </c>
    </row>
    <row r="82" spans="1:27" x14ac:dyDescent="0.2">
      <c r="A82" s="66">
        <f t="shared" si="1"/>
        <v>43403</v>
      </c>
      <c r="B82" s="118">
        <f>VLOOKUP($A82+ROUND((COLUMN()-2)/24,5),АТС!$A$41:$F$784,3)+'Иные услуги '!$C$5+'РСТ РСО-А'!$I$7+'РСТ РСО-А'!$G$9</f>
        <v>948.69</v>
      </c>
      <c r="C82" s="118">
        <f>VLOOKUP($A82+ROUND((COLUMN()-2)/24,5),АТС!$A$41:$F$784,3)+'Иные услуги '!$C$5+'РСТ РСО-А'!$I$7+'РСТ РСО-А'!$G$9</f>
        <v>946.2</v>
      </c>
      <c r="D82" s="118">
        <f>VLOOKUP($A82+ROUND((COLUMN()-2)/24,5),АТС!$A$41:$F$784,3)+'Иные услуги '!$C$5+'РСТ РСО-А'!$I$7+'РСТ РСО-А'!$G$9</f>
        <v>945.83</v>
      </c>
      <c r="E82" s="118">
        <f>VLOOKUP($A82+ROUND((COLUMN()-2)/24,5),АТС!$A$41:$F$784,3)+'Иные услуги '!$C$5+'РСТ РСО-А'!$I$7+'РСТ РСО-А'!$G$9</f>
        <v>945.59</v>
      </c>
      <c r="F82" s="118">
        <f>VLOOKUP($A82+ROUND((COLUMN()-2)/24,5),АТС!$A$41:$F$784,3)+'Иные услуги '!$C$5+'РСТ РСО-А'!$I$7+'РСТ РСО-А'!$G$9</f>
        <v>946.78</v>
      </c>
      <c r="G82" s="118">
        <f>VLOOKUP($A82+ROUND((COLUMN()-2)/24,5),АТС!$A$41:$F$784,3)+'Иные услуги '!$C$5+'РСТ РСО-А'!$I$7+'РСТ РСО-А'!$G$9</f>
        <v>948.25</v>
      </c>
      <c r="H82" s="118">
        <f>VLOOKUP($A82+ROUND((COLUMN()-2)/24,5),АТС!$A$41:$F$784,3)+'Иные услуги '!$C$5+'РСТ РСО-А'!$I$7+'РСТ РСО-А'!$G$9</f>
        <v>956</v>
      </c>
      <c r="I82" s="118">
        <f>VLOOKUP($A82+ROUND((COLUMN()-2)/24,5),АТС!$A$41:$F$784,3)+'Иные услуги '!$C$5+'РСТ РСО-А'!$I$7+'РСТ РСО-А'!$G$9</f>
        <v>1072.8899999999999</v>
      </c>
      <c r="J82" s="118">
        <f>VLOOKUP($A82+ROUND((COLUMN()-2)/24,5),АТС!$A$41:$F$784,3)+'Иные услуги '!$C$5+'РСТ РСО-А'!$I$7+'РСТ РСО-А'!$G$9</f>
        <v>979.3</v>
      </c>
      <c r="K82" s="118">
        <f>VLOOKUP($A82+ROUND((COLUMN()-2)/24,5),АТС!$A$41:$F$784,3)+'Иные услуги '!$C$5+'РСТ РСО-А'!$I$7+'РСТ РСО-А'!$G$9</f>
        <v>966.02</v>
      </c>
      <c r="L82" s="118">
        <f>VLOOKUP($A82+ROUND((COLUMN()-2)/24,5),АТС!$A$41:$F$784,3)+'Иные услуги '!$C$5+'РСТ РСО-А'!$I$7+'РСТ РСО-А'!$G$9</f>
        <v>965.78</v>
      </c>
      <c r="M82" s="118">
        <f>VLOOKUP($A82+ROUND((COLUMN()-2)/24,5),АТС!$A$41:$F$784,3)+'Иные услуги '!$C$5+'РСТ РСО-А'!$I$7+'РСТ РСО-А'!$G$9</f>
        <v>951</v>
      </c>
      <c r="N82" s="118">
        <f>VLOOKUP($A82+ROUND((COLUMN()-2)/24,5),АТС!$A$41:$F$784,3)+'Иные услуги '!$C$5+'РСТ РСО-А'!$I$7+'РСТ РСО-А'!$G$9</f>
        <v>967.19</v>
      </c>
      <c r="O82" s="118">
        <f>VLOOKUP($A82+ROUND((COLUMN()-2)/24,5),АТС!$A$41:$F$784,3)+'Иные услуги '!$C$5+'РСТ РСО-А'!$I$7+'РСТ РСО-А'!$G$9</f>
        <v>966.7</v>
      </c>
      <c r="P82" s="118">
        <f>VLOOKUP($A82+ROUND((COLUMN()-2)/24,5),АТС!$A$41:$F$784,3)+'Иные услуги '!$C$5+'РСТ РСО-А'!$I$7+'РСТ РСО-А'!$G$9</f>
        <v>966.69</v>
      </c>
      <c r="Q82" s="118">
        <f>VLOOKUP($A82+ROUND((COLUMN()-2)/24,5),АТС!$A$41:$F$784,3)+'Иные услуги '!$C$5+'РСТ РСО-А'!$I$7+'РСТ РСО-А'!$G$9</f>
        <v>966.87</v>
      </c>
      <c r="R82" s="118">
        <f>VLOOKUP($A82+ROUND((COLUMN()-2)/24,5),АТС!$A$41:$F$784,3)+'Иные услуги '!$C$5+'РСТ РСО-А'!$I$7+'РСТ РСО-А'!$G$9</f>
        <v>964.8</v>
      </c>
      <c r="S82" s="118">
        <f>VLOOKUP($A82+ROUND((COLUMN()-2)/24,5),АТС!$A$41:$F$784,3)+'Иные услуги '!$C$5+'РСТ РСО-А'!$I$7+'РСТ РСО-А'!$G$9</f>
        <v>1067.29</v>
      </c>
      <c r="T82" s="118">
        <f>VLOOKUP($A82+ROUND((COLUMN()-2)/24,5),АТС!$A$41:$F$784,3)+'Иные услуги '!$C$5+'РСТ РСО-А'!$I$7+'РСТ РСО-А'!$G$9</f>
        <v>1115.8699999999999</v>
      </c>
      <c r="U82" s="118">
        <f>VLOOKUP($A82+ROUND((COLUMN()-2)/24,5),АТС!$A$41:$F$784,3)+'Иные услуги '!$C$5+'РСТ РСО-А'!$I$7+'РСТ РСО-А'!$G$9</f>
        <v>1034.75</v>
      </c>
      <c r="V82" s="118">
        <f>VLOOKUP($A82+ROUND((COLUMN()-2)/24,5),АТС!$A$41:$F$784,3)+'Иные услуги '!$C$5+'РСТ РСО-А'!$I$7+'РСТ РСО-А'!$G$9</f>
        <v>1001.96</v>
      </c>
      <c r="W82" s="118">
        <f>VLOOKUP($A82+ROUND((COLUMN()-2)/24,5),АТС!$A$41:$F$784,3)+'Иные услуги '!$C$5+'РСТ РСО-А'!$I$7+'РСТ РСО-А'!$G$9</f>
        <v>1015.47</v>
      </c>
      <c r="X82" s="118">
        <f>VLOOKUP($A82+ROUND((COLUMN()-2)/24,5),АТС!$A$41:$F$784,3)+'Иные услуги '!$C$5+'РСТ РСО-А'!$I$7+'РСТ РСО-А'!$G$9</f>
        <v>1087.4299999999998</v>
      </c>
      <c r="Y82" s="118">
        <f>VLOOKUP($A82+ROUND((COLUMN()-2)/24,5),АТС!$A$41:$F$784,3)+'Иные услуги '!$C$5+'РСТ РСО-А'!$I$7+'РСТ РСО-А'!$G$9</f>
        <v>1068.6399999999999</v>
      </c>
    </row>
    <row r="83" spans="1:27" x14ac:dyDescent="0.2">
      <c r="A83" s="66">
        <f t="shared" si="1"/>
        <v>43404</v>
      </c>
      <c r="B83" s="118">
        <f>VLOOKUP($A83+ROUND((COLUMN()-2)/24,5),АТС!$A$41:$F$784,3)+'Иные услуги '!$C$5+'РСТ РСО-А'!$I$7+'РСТ РСО-А'!$G$9</f>
        <v>952.2</v>
      </c>
      <c r="C83" s="118">
        <f>VLOOKUP($A83+ROUND((COLUMN()-2)/24,5),АТС!$A$41:$F$784,3)+'Иные услуги '!$C$5+'РСТ РСО-А'!$I$7+'РСТ РСО-А'!$G$9</f>
        <v>945.89</v>
      </c>
      <c r="D83" s="118">
        <f>VLOOKUP($A83+ROUND((COLUMN()-2)/24,5),АТС!$A$41:$F$784,3)+'Иные услуги '!$C$5+'РСТ РСО-А'!$I$7+'РСТ РСО-А'!$G$9</f>
        <v>945.29</v>
      </c>
      <c r="E83" s="118">
        <f>VLOOKUP($A83+ROUND((COLUMN()-2)/24,5),АТС!$A$41:$F$784,3)+'Иные услуги '!$C$5+'РСТ РСО-А'!$I$7+'РСТ РСО-А'!$G$9</f>
        <v>945.11</v>
      </c>
      <c r="F83" s="118">
        <f>VLOOKUP($A83+ROUND((COLUMN()-2)/24,5),АТС!$A$41:$F$784,3)+'Иные услуги '!$C$5+'РСТ РСО-А'!$I$7+'РСТ РСО-А'!$G$9</f>
        <v>945.58</v>
      </c>
      <c r="G83" s="118">
        <f>VLOOKUP($A83+ROUND((COLUMN()-2)/24,5),АТС!$A$41:$F$784,3)+'Иные услуги '!$C$5+'РСТ РСО-А'!$I$7+'РСТ РСО-А'!$G$9</f>
        <v>946.8</v>
      </c>
      <c r="H83" s="118">
        <f>VLOOKUP($A83+ROUND((COLUMN()-2)/24,5),АТС!$A$41:$F$784,3)+'Иные услуги '!$C$5+'РСТ РСО-А'!$I$7+'РСТ РСО-А'!$G$9</f>
        <v>955.77</v>
      </c>
      <c r="I83" s="118">
        <f>VLOOKUP($A83+ROUND((COLUMN()-2)/24,5),АТС!$A$41:$F$784,3)+'Иные услуги '!$C$5+'РСТ РСО-А'!$I$7+'РСТ РСО-А'!$G$9</f>
        <v>1070.5999999999999</v>
      </c>
      <c r="J83" s="118">
        <f>VLOOKUP($A83+ROUND((COLUMN()-2)/24,5),АТС!$A$41:$F$784,3)+'Иные услуги '!$C$5+'РСТ РСО-А'!$I$7+'РСТ РСО-А'!$G$9</f>
        <v>976.86</v>
      </c>
      <c r="K83" s="118">
        <f>VLOOKUP($A83+ROUND((COLUMN()-2)/24,5),АТС!$A$41:$F$784,3)+'Иные услуги '!$C$5+'РСТ РСО-А'!$I$7+'РСТ РСО-А'!$G$9</f>
        <v>965.49</v>
      </c>
      <c r="L83" s="118">
        <f>VLOOKUP($A83+ROUND((COLUMN()-2)/24,5),АТС!$A$41:$F$784,3)+'Иные услуги '!$C$5+'РСТ РСО-А'!$I$7+'РСТ РСО-А'!$G$9</f>
        <v>967.01</v>
      </c>
      <c r="M83" s="118">
        <f>VLOOKUP($A83+ROUND((COLUMN()-2)/24,5),АТС!$A$41:$F$784,3)+'Иные услуги '!$C$5+'РСТ РСО-А'!$I$7+'РСТ РСО-А'!$G$9</f>
        <v>951.39</v>
      </c>
      <c r="N83" s="118">
        <f>VLOOKUP($A83+ROUND((COLUMN()-2)/24,5),АТС!$A$41:$F$784,3)+'Иные услуги '!$C$5+'РСТ РСО-А'!$I$7+'РСТ РСО-А'!$G$9</f>
        <v>976.33</v>
      </c>
      <c r="O83" s="118">
        <f>VLOOKUP($A83+ROUND((COLUMN()-2)/24,5),АТС!$A$41:$F$784,3)+'Иные услуги '!$C$5+'РСТ РСО-А'!$I$7+'РСТ РСО-А'!$G$9</f>
        <v>975.86</v>
      </c>
      <c r="P83" s="118">
        <f>VLOOKUP($A83+ROUND((COLUMN()-2)/24,5),АТС!$A$41:$F$784,3)+'Иные услуги '!$C$5+'РСТ РСО-А'!$I$7+'РСТ РСО-А'!$G$9</f>
        <v>975.99</v>
      </c>
      <c r="Q83" s="118">
        <f>VLOOKUP($A83+ROUND((COLUMN()-2)/24,5),АТС!$A$41:$F$784,3)+'Иные услуги '!$C$5+'РСТ РСО-А'!$I$7+'РСТ РСО-А'!$G$9</f>
        <v>976.04</v>
      </c>
      <c r="R83" s="118">
        <f>VLOOKUP($A83+ROUND((COLUMN()-2)/24,5),АТС!$A$41:$F$784,3)+'Иные услуги '!$C$5+'РСТ РСО-А'!$I$7+'РСТ РСО-А'!$G$9</f>
        <v>965.83</v>
      </c>
      <c r="S83" s="118">
        <f>VLOOKUP($A83+ROUND((COLUMN()-2)/24,5),АТС!$A$41:$F$784,3)+'Иные услуги '!$C$5+'РСТ РСО-А'!$I$7+'РСТ РСО-А'!$G$9</f>
        <v>1069.1299999999999</v>
      </c>
      <c r="T83" s="118">
        <f>VLOOKUP($A83+ROUND((COLUMN()-2)/24,5),АТС!$A$41:$F$784,3)+'Иные услуги '!$C$5+'РСТ РСО-А'!$I$7+'РСТ РСО-А'!$G$9</f>
        <v>1119.1199999999999</v>
      </c>
      <c r="U83" s="118">
        <f>VLOOKUP($A83+ROUND((COLUMN()-2)/24,5),АТС!$A$41:$F$784,3)+'Иные услуги '!$C$5+'РСТ РСО-А'!$I$7+'РСТ РСО-А'!$G$9</f>
        <v>1031.4099999999999</v>
      </c>
      <c r="V83" s="118">
        <f>VLOOKUP($A83+ROUND((COLUMN()-2)/24,5),АТС!$A$41:$F$784,3)+'Иные услуги '!$C$5+'РСТ РСО-А'!$I$7+'РСТ РСО-А'!$G$9</f>
        <v>1000.46</v>
      </c>
      <c r="W83" s="118">
        <f>VLOOKUP($A83+ROUND((COLUMN()-2)/24,5),АТС!$A$41:$F$784,3)+'Иные услуги '!$C$5+'РСТ РСО-А'!$I$7+'РСТ РСО-А'!$G$9</f>
        <v>998.35</v>
      </c>
      <c r="X83" s="118">
        <f>VLOOKUP($A83+ROUND((COLUMN()-2)/24,5),АТС!$A$41:$F$784,3)+'Иные услуги '!$C$5+'РСТ РСО-А'!$I$7+'РСТ РСО-А'!$G$9</f>
        <v>1066.24</v>
      </c>
      <c r="Y83" s="118">
        <f>VLOOKUP($A83+ROUND((COLUMN()-2)/24,5),АТС!$A$41:$F$784,3)+'Иные услуги '!$C$5+'РСТ РСО-А'!$I$7+'РСТ РСО-А'!$G$9</f>
        <v>1056.71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9" t="s">
        <v>35</v>
      </c>
      <c r="B86" s="143" t="s">
        <v>99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5"/>
    </row>
    <row r="87" spans="1:27" ht="12.75" x14ac:dyDescent="0.2">
      <c r="A87" s="150"/>
      <c r="B87" s="146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8"/>
    </row>
    <row r="88" spans="1:27" ht="12.75" customHeight="1" x14ac:dyDescent="0.2">
      <c r="A88" s="150"/>
      <c r="B88" s="154" t="s">
        <v>100</v>
      </c>
      <c r="C88" s="152" t="s">
        <v>101</v>
      </c>
      <c r="D88" s="152" t="s">
        <v>102</v>
      </c>
      <c r="E88" s="152" t="s">
        <v>103</v>
      </c>
      <c r="F88" s="152" t="s">
        <v>104</v>
      </c>
      <c r="G88" s="152" t="s">
        <v>105</v>
      </c>
      <c r="H88" s="152" t="s">
        <v>106</v>
      </c>
      <c r="I88" s="152" t="s">
        <v>107</v>
      </c>
      <c r="J88" s="152" t="s">
        <v>108</v>
      </c>
      <c r="K88" s="152" t="s">
        <v>109</v>
      </c>
      <c r="L88" s="152" t="s">
        <v>110</v>
      </c>
      <c r="M88" s="152" t="s">
        <v>111</v>
      </c>
      <c r="N88" s="156" t="s">
        <v>112</v>
      </c>
      <c r="O88" s="152" t="s">
        <v>113</v>
      </c>
      <c r="P88" s="152" t="s">
        <v>114</v>
      </c>
      <c r="Q88" s="152" t="s">
        <v>115</v>
      </c>
      <c r="R88" s="152" t="s">
        <v>116</v>
      </c>
      <c r="S88" s="152" t="s">
        <v>117</v>
      </c>
      <c r="T88" s="152" t="s">
        <v>118</v>
      </c>
      <c r="U88" s="152" t="s">
        <v>119</v>
      </c>
      <c r="V88" s="152" t="s">
        <v>120</v>
      </c>
      <c r="W88" s="152" t="s">
        <v>121</v>
      </c>
      <c r="X88" s="152" t="s">
        <v>122</v>
      </c>
      <c r="Y88" s="152" t="s">
        <v>123</v>
      </c>
    </row>
    <row r="89" spans="1:27" ht="11.25" customHeight="1" x14ac:dyDescent="0.2">
      <c r="A89" s="151"/>
      <c r="B89" s="155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7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</row>
    <row r="90" spans="1:27" ht="15.75" customHeight="1" x14ac:dyDescent="0.2">
      <c r="A90" s="66">
        <f t="shared" ref="A90:A118" si="2">A53</f>
        <v>43374</v>
      </c>
      <c r="B90" s="91">
        <f>VLOOKUP($A90+ROUND((COLUMN()-2)/24,5),АТС!$A$41:$F$784,3)+'Иные услуги '!$C$5+'РСТ РСО-А'!$I$7+'РСТ РСО-А'!$H$9</f>
        <v>978.28</v>
      </c>
      <c r="C90" s="118">
        <f>VLOOKUP($A90+ROUND((COLUMN()-2)/24,5),АТС!$A$41:$F$784,3)+'Иные услуги '!$C$5+'РСТ РСО-А'!$I$7+'РСТ РСО-А'!$H$9</f>
        <v>1060.56</v>
      </c>
      <c r="D90" s="118">
        <f>VLOOKUP($A90+ROUND((COLUMN()-2)/24,5),АТС!$A$41:$F$784,3)+'Иные услуги '!$C$5+'РСТ РСО-А'!$I$7+'РСТ РСО-А'!$H$9</f>
        <v>1110.5899999999999</v>
      </c>
      <c r="E90" s="118">
        <f>VLOOKUP($A90+ROUND((COLUMN()-2)/24,5),АТС!$A$41:$F$784,3)+'Иные услуги '!$C$5+'РСТ РСО-А'!$I$7+'РСТ РСО-А'!$H$9</f>
        <v>1110.9100000000001</v>
      </c>
      <c r="F90" s="118">
        <f>VLOOKUP($A90+ROUND((COLUMN()-2)/24,5),АТС!$A$41:$F$784,3)+'Иные услуги '!$C$5+'РСТ РСО-А'!$I$7+'РСТ РСО-А'!$H$9</f>
        <v>1110.8799999999999</v>
      </c>
      <c r="G90" s="118">
        <f>VLOOKUP($A90+ROUND((COLUMN()-2)/24,5),АТС!$A$41:$F$784,3)+'Иные услуги '!$C$5+'РСТ РСО-А'!$I$7+'РСТ РСО-А'!$H$9</f>
        <v>1111.82</v>
      </c>
      <c r="H90" s="118">
        <f>VLOOKUP($A90+ROUND((COLUMN()-2)/24,5),АТС!$A$41:$F$784,3)+'Иные услуги '!$C$5+'РСТ РСО-А'!$I$7+'РСТ РСО-А'!$H$9</f>
        <v>1265.82</v>
      </c>
      <c r="I90" s="118">
        <f>VLOOKUP($A90+ROUND((COLUMN()-2)/24,5),АТС!$A$41:$F$784,3)+'Иные услуги '!$C$5+'РСТ РСО-А'!$I$7+'РСТ РСО-А'!$H$9</f>
        <v>978.21999999999991</v>
      </c>
      <c r="J90" s="118">
        <f>VLOOKUP($A90+ROUND((COLUMN()-2)/24,5),АТС!$A$41:$F$784,3)+'Иные услуги '!$C$5+'РСТ РСО-А'!$I$7+'РСТ РСО-А'!$H$9</f>
        <v>1120.0899999999999</v>
      </c>
      <c r="K90" s="118">
        <f>VLOOKUP($A90+ROUND((COLUMN()-2)/24,5),АТС!$A$41:$F$784,3)+'Иные услуги '!$C$5+'РСТ РСО-А'!$I$7+'РСТ РСО-А'!$H$9</f>
        <v>1010.3299999999999</v>
      </c>
      <c r="L90" s="118">
        <f>VLOOKUP($A90+ROUND((COLUMN()-2)/24,5),АТС!$A$41:$F$784,3)+'Иные услуги '!$C$5+'РСТ РСО-А'!$I$7+'РСТ РСО-А'!$H$9</f>
        <v>1010.29</v>
      </c>
      <c r="M90" s="118">
        <f>VLOOKUP($A90+ROUND((COLUMN()-2)/24,5),АТС!$A$41:$F$784,3)+'Иные услуги '!$C$5+'РСТ РСО-А'!$I$7+'РСТ РСО-А'!$H$9</f>
        <v>1026.98</v>
      </c>
      <c r="N90" s="118">
        <f>VLOOKUP($A90+ROUND((COLUMN()-2)/24,5),АТС!$A$41:$F$784,3)+'Иные услуги '!$C$5+'РСТ РСО-А'!$I$7+'РСТ РСО-А'!$H$9</f>
        <v>1118.68</v>
      </c>
      <c r="O90" s="118">
        <f>VLOOKUP($A90+ROUND((COLUMN()-2)/24,5),АТС!$A$41:$F$784,3)+'Иные услуги '!$C$5+'РСТ РСО-А'!$I$7+'РСТ РСО-А'!$H$9</f>
        <v>1098.68</v>
      </c>
      <c r="P90" s="118">
        <f>VLOOKUP($A90+ROUND((COLUMN()-2)/24,5),АТС!$A$41:$F$784,3)+'Иные услуги '!$C$5+'РСТ РСО-А'!$I$7+'РСТ РСО-А'!$H$9</f>
        <v>1070.6400000000001</v>
      </c>
      <c r="Q90" s="118">
        <f>VLOOKUP($A90+ROUND((COLUMN()-2)/24,5),АТС!$A$41:$F$784,3)+'Иные услуги '!$C$5+'РСТ РСО-А'!$I$7+'РСТ РСО-А'!$H$9</f>
        <v>1098.99</v>
      </c>
      <c r="R90" s="118">
        <f>VLOOKUP($A90+ROUND((COLUMN()-2)/24,5),АТС!$A$41:$F$784,3)+'Иные услуги '!$C$5+'РСТ РСО-А'!$I$7+'РСТ РСО-А'!$H$9</f>
        <v>1094.81</v>
      </c>
      <c r="S90" s="118">
        <f>VLOOKUP($A90+ROUND((COLUMN()-2)/24,5),АТС!$A$41:$F$784,3)+'Иные услуги '!$C$5+'РСТ РСО-А'!$I$7+'РСТ РСО-А'!$H$9</f>
        <v>1067.29</v>
      </c>
      <c r="T90" s="118">
        <f>VLOOKUP($A90+ROUND((COLUMN()-2)/24,5),АТС!$A$41:$F$784,3)+'Иные услуги '!$C$5+'РСТ РСО-А'!$I$7+'РСТ РСО-А'!$H$9</f>
        <v>880.21999999999991</v>
      </c>
      <c r="U90" s="118">
        <f>VLOOKUP($A90+ROUND((COLUMN()-2)/24,5),АТС!$A$41:$F$784,3)+'Иные услуги '!$C$5+'РСТ РСО-А'!$I$7+'РСТ РСО-А'!$H$9</f>
        <v>985.62999999999988</v>
      </c>
      <c r="V90" s="118">
        <f>VLOOKUP($A90+ROUND((COLUMN()-2)/24,5),АТС!$A$41:$F$784,3)+'Иные услуги '!$C$5+'РСТ РСО-А'!$I$7+'РСТ РСО-А'!$H$9</f>
        <v>1080.68</v>
      </c>
      <c r="W90" s="118">
        <f>VLOOKUP($A90+ROUND((COLUMN()-2)/24,5),АТС!$A$41:$F$784,3)+'Иные услуги '!$C$5+'РСТ РСО-А'!$I$7+'РСТ РСО-А'!$H$9</f>
        <v>1236.6600000000001</v>
      </c>
      <c r="X90" s="118">
        <f>VLOOKUP($A90+ROUND((COLUMN()-2)/24,5),АТС!$A$41:$F$784,3)+'Иные услуги '!$C$5+'РСТ РСО-А'!$I$7+'РСТ РСО-А'!$H$9</f>
        <v>1731.93</v>
      </c>
      <c r="Y90" s="118">
        <f>VLOOKUP($A90+ROUND((COLUMN()-2)/24,5),АТС!$A$41:$F$784,3)+'Иные услуги '!$C$5+'РСТ РСО-А'!$I$7+'РСТ РСО-А'!$H$9</f>
        <v>880.9</v>
      </c>
      <c r="AA90" s="67"/>
    </row>
    <row r="91" spans="1:27" x14ac:dyDescent="0.2">
      <c r="A91" s="66">
        <f t="shared" si="2"/>
        <v>43375</v>
      </c>
      <c r="B91" s="118">
        <f>VLOOKUP($A91+ROUND((COLUMN()-2)/24,5),АТС!$A$41:$F$784,3)+'Иные услуги '!$C$5+'РСТ РСО-А'!$I$7+'РСТ РСО-А'!$H$9</f>
        <v>980.12999999999988</v>
      </c>
      <c r="C91" s="118">
        <f>VLOOKUP($A91+ROUND((COLUMN()-2)/24,5),АТС!$A$41:$F$784,3)+'Иные услуги '!$C$5+'РСТ РСО-А'!$I$7+'РСТ РСО-А'!$H$9</f>
        <v>1063.03</v>
      </c>
      <c r="D91" s="118">
        <f>VLOOKUP($A91+ROUND((COLUMN()-2)/24,5),АТС!$A$41:$F$784,3)+'Иные услуги '!$C$5+'РСТ РСО-А'!$I$7+'РСТ РСО-А'!$H$9</f>
        <v>1112.71</v>
      </c>
      <c r="E91" s="118">
        <f>VLOOKUP($A91+ROUND((COLUMN()-2)/24,5),АТС!$A$41:$F$784,3)+'Иные услуги '!$C$5+'РСТ РСО-А'!$I$7+'РСТ РСО-А'!$H$9</f>
        <v>1123.48</v>
      </c>
      <c r="F91" s="118">
        <f>VLOOKUP($A91+ROUND((COLUMN()-2)/24,5),АТС!$A$41:$F$784,3)+'Иные услуги '!$C$5+'РСТ РСО-А'!$I$7+'РСТ РСО-А'!$H$9</f>
        <v>1112.45</v>
      </c>
      <c r="G91" s="118">
        <f>VLOOKUP($A91+ROUND((COLUMN()-2)/24,5),АТС!$A$41:$F$784,3)+'Иные услуги '!$C$5+'РСТ РСО-А'!$I$7+'РСТ РСО-А'!$H$9</f>
        <v>1114.0999999999999</v>
      </c>
      <c r="H91" s="118">
        <f>VLOOKUP($A91+ROUND((COLUMN()-2)/24,5),АТС!$A$41:$F$784,3)+'Иные услуги '!$C$5+'РСТ РСО-А'!$I$7+'РСТ РСО-А'!$H$9</f>
        <v>1523.8600000000001</v>
      </c>
      <c r="I91" s="118">
        <f>VLOOKUP($A91+ROUND((COLUMN()-2)/24,5),АТС!$A$41:$F$784,3)+'Иные услуги '!$C$5+'РСТ РСО-А'!$I$7+'РСТ РСО-А'!$H$9</f>
        <v>1006.4799999999999</v>
      </c>
      <c r="J91" s="118">
        <f>VLOOKUP($A91+ROUND((COLUMN()-2)/24,5),АТС!$A$41:$F$784,3)+'Иные услуги '!$C$5+'РСТ РСО-А'!$I$7+'РСТ РСО-А'!$H$9</f>
        <v>1142.06</v>
      </c>
      <c r="K91" s="118">
        <f>VLOOKUP($A91+ROUND((COLUMN()-2)/24,5),АТС!$A$41:$F$784,3)+'Иные услуги '!$C$5+'РСТ РСО-А'!$I$7+'РСТ РСО-А'!$H$9</f>
        <v>1046.02</v>
      </c>
      <c r="L91" s="118">
        <f>VLOOKUP($A91+ROUND((COLUMN()-2)/24,5),АТС!$A$41:$F$784,3)+'Иные услуги '!$C$5+'РСТ РСО-А'!$I$7+'РСТ РСО-А'!$H$9</f>
        <v>1063.55</v>
      </c>
      <c r="M91" s="118">
        <f>VLOOKUP($A91+ROUND((COLUMN()-2)/24,5),АТС!$A$41:$F$784,3)+'Иные услуги '!$C$5+'РСТ РСО-А'!$I$7+'РСТ РСО-А'!$H$9</f>
        <v>1082.04</v>
      </c>
      <c r="N91" s="118">
        <f>VLOOKUP($A91+ROUND((COLUMN()-2)/24,5),АТС!$A$41:$F$784,3)+'Иные услуги '!$C$5+'РСТ РСО-А'!$I$7+'РСТ РСО-А'!$H$9</f>
        <v>1120.78</v>
      </c>
      <c r="O91" s="118">
        <f>VLOOKUP($A91+ROUND((COLUMN()-2)/24,5),АТС!$A$41:$F$784,3)+'Иные услуги '!$C$5+'РСТ РСО-А'!$I$7+'РСТ РСО-А'!$H$9</f>
        <v>1120.9000000000001</v>
      </c>
      <c r="P91" s="118">
        <f>VLOOKUP($A91+ROUND((COLUMN()-2)/24,5),АТС!$A$41:$F$784,3)+'Иные услуги '!$C$5+'РСТ РСО-А'!$I$7+'РСТ РСО-А'!$H$9</f>
        <v>1101.08</v>
      </c>
      <c r="Q91" s="118">
        <f>VLOOKUP($A91+ROUND((COLUMN()-2)/24,5),АТС!$A$41:$F$784,3)+'Иные услуги '!$C$5+'РСТ РСО-А'!$I$7+'РСТ РСО-А'!$H$9</f>
        <v>1120.98</v>
      </c>
      <c r="R91" s="118">
        <f>VLOOKUP($A91+ROUND((COLUMN()-2)/24,5),АТС!$A$41:$F$784,3)+'Иные услуги '!$C$5+'РСТ РСО-А'!$I$7+'РСТ РСО-А'!$H$9</f>
        <v>1116.3499999999999</v>
      </c>
      <c r="S91" s="118">
        <f>VLOOKUP($A91+ROUND((COLUMN()-2)/24,5),АТС!$A$41:$F$784,3)+'Иные услуги '!$C$5+'РСТ РСО-А'!$I$7+'РСТ РСО-А'!$H$9</f>
        <v>1095.78</v>
      </c>
      <c r="T91" s="118">
        <f>VLOOKUP($A91+ROUND((COLUMN()-2)/24,5),АТС!$A$41:$F$784,3)+'Иные услуги '!$C$5+'РСТ РСО-А'!$I$7+'РСТ РСО-А'!$H$9</f>
        <v>932.3</v>
      </c>
      <c r="U91" s="118">
        <f>VLOOKUP($A91+ROUND((COLUMN()-2)/24,5),АТС!$A$41:$F$784,3)+'Иные услуги '!$C$5+'РСТ РСО-А'!$I$7+'РСТ РСО-А'!$H$9</f>
        <v>1042.52</v>
      </c>
      <c r="V91" s="118">
        <f>VLOOKUP($A91+ROUND((COLUMN()-2)/24,5),АТС!$A$41:$F$784,3)+'Иные услуги '!$C$5+'РСТ РСО-А'!$I$7+'РСТ РСО-А'!$H$9</f>
        <v>1079.6099999999999</v>
      </c>
      <c r="W91" s="118">
        <f>VLOOKUP($A91+ROUND((COLUMN()-2)/24,5),АТС!$A$41:$F$784,3)+'Иные услуги '!$C$5+'РСТ РСО-А'!$I$7+'РСТ РСО-А'!$H$9</f>
        <v>1235.76</v>
      </c>
      <c r="X91" s="118">
        <f>VLOOKUP($A91+ROUND((COLUMN()-2)/24,5),АТС!$A$41:$F$784,3)+'Иные услуги '!$C$5+'РСТ РСО-А'!$I$7+'РСТ РСО-А'!$H$9</f>
        <v>1735.57</v>
      </c>
      <c r="Y91" s="118">
        <f>VLOOKUP($A91+ROUND((COLUMN()-2)/24,5),АТС!$A$41:$F$784,3)+'Иные услуги '!$C$5+'РСТ РСО-А'!$I$7+'РСТ РСО-А'!$H$9</f>
        <v>885.45999999999992</v>
      </c>
    </row>
    <row r="92" spans="1:27" x14ac:dyDescent="0.2">
      <c r="A92" s="66">
        <f t="shared" si="2"/>
        <v>43376</v>
      </c>
      <c r="B92" s="118">
        <f>VLOOKUP($A92+ROUND((COLUMN()-2)/24,5),АТС!$A$41:$F$784,3)+'Иные услуги '!$C$5+'РСТ РСО-А'!$I$7+'РСТ РСО-А'!$H$9</f>
        <v>985.99999999999989</v>
      </c>
      <c r="C92" s="118">
        <f>VLOOKUP($A92+ROUND((COLUMN()-2)/24,5),АТС!$A$41:$F$784,3)+'Иные услуги '!$C$5+'РСТ РСО-А'!$I$7+'РСТ РСО-А'!$H$9</f>
        <v>1069.3599999999999</v>
      </c>
      <c r="D92" s="118">
        <f>VLOOKUP($A92+ROUND((COLUMN()-2)/24,5),АТС!$A$41:$F$784,3)+'Иные услуги '!$C$5+'РСТ РСО-А'!$I$7+'РСТ РСО-А'!$H$9</f>
        <v>1119.22</v>
      </c>
      <c r="E92" s="118">
        <f>VLOOKUP($A92+ROUND((COLUMN()-2)/24,5),АТС!$A$41:$F$784,3)+'Иные услуги '!$C$5+'РСТ РСО-А'!$I$7+'РСТ РСО-А'!$H$9</f>
        <v>1129.98</v>
      </c>
      <c r="F92" s="118">
        <f>VLOOKUP($A92+ROUND((COLUMN()-2)/24,5),АТС!$A$41:$F$784,3)+'Иные услуги '!$C$5+'РСТ РСО-А'!$I$7+'РСТ РСО-А'!$H$9</f>
        <v>1117.1500000000001</v>
      </c>
      <c r="G92" s="118">
        <f>VLOOKUP($A92+ROUND((COLUMN()-2)/24,5),АТС!$A$41:$F$784,3)+'Иные услуги '!$C$5+'РСТ РСО-А'!$I$7+'РСТ РСО-А'!$H$9</f>
        <v>1120.57</v>
      </c>
      <c r="H92" s="118">
        <f>VLOOKUP($A92+ROUND((COLUMN()-2)/24,5),АТС!$A$41:$F$784,3)+'Иные услуги '!$C$5+'РСТ РСО-А'!$I$7+'РСТ РСО-А'!$H$9</f>
        <v>1541.3500000000001</v>
      </c>
      <c r="I92" s="118">
        <f>VLOOKUP($A92+ROUND((COLUMN()-2)/24,5),АТС!$A$41:$F$784,3)+'Иные услуги '!$C$5+'РСТ РСО-А'!$I$7+'РСТ РСО-А'!$H$9</f>
        <v>1013.5999999999999</v>
      </c>
      <c r="J92" s="118">
        <f>VLOOKUP($A92+ROUND((COLUMN()-2)/24,5),АТС!$A$41:$F$784,3)+'Иные услуги '!$C$5+'РСТ РСО-А'!$I$7+'РСТ РСО-А'!$H$9</f>
        <v>1148.43</v>
      </c>
      <c r="K92" s="118">
        <f>VLOOKUP($A92+ROUND((COLUMN()-2)/24,5),АТС!$A$41:$F$784,3)+'Иные услуги '!$C$5+'РСТ РСО-А'!$I$7+'РСТ РСО-А'!$H$9</f>
        <v>1051.97</v>
      </c>
      <c r="L92" s="118">
        <f>VLOOKUP($A92+ROUND((COLUMN()-2)/24,5),АТС!$A$41:$F$784,3)+'Иные услуги '!$C$5+'РСТ РСО-А'!$I$7+'РСТ РСО-А'!$H$9</f>
        <v>1069.81</v>
      </c>
      <c r="M92" s="118">
        <f>VLOOKUP($A92+ROUND((COLUMN()-2)/24,5),АТС!$A$41:$F$784,3)+'Иные услуги '!$C$5+'РСТ РСО-А'!$I$7+'РСТ РСО-А'!$H$9</f>
        <v>1088.44</v>
      </c>
      <c r="N92" s="118">
        <f>VLOOKUP($A92+ROUND((COLUMN()-2)/24,5),АТС!$A$41:$F$784,3)+'Иные услуги '!$C$5+'РСТ РСО-А'!$I$7+'РСТ РСО-А'!$H$9</f>
        <v>1127.72</v>
      </c>
      <c r="O92" s="118">
        <f>VLOOKUP($A92+ROUND((COLUMN()-2)/24,5),АТС!$A$41:$F$784,3)+'Иные услуги '!$C$5+'РСТ РСО-А'!$I$7+'РСТ РСО-А'!$H$9</f>
        <v>1127.03</v>
      </c>
      <c r="P92" s="118">
        <f>VLOOKUP($A92+ROUND((COLUMN()-2)/24,5),АТС!$A$41:$F$784,3)+'Иные услуги '!$C$5+'РСТ РСО-А'!$I$7+'РСТ РСО-А'!$H$9</f>
        <v>1107.55</v>
      </c>
      <c r="Q92" s="118">
        <f>VLOOKUP($A92+ROUND((COLUMN()-2)/24,5),АТС!$A$41:$F$784,3)+'Иные услуги '!$C$5+'РСТ РСО-А'!$I$7+'РСТ РСО-А'!$H$9</f>
        <v>1127</v>
      </c>
      <c r="R92" s="118">
        <f>VLOOKUP($A92+ROUND((COLUMN()-2)/24,5),АТС!$A$41:$F$784,3)+'Иные услуги '!$C$5+'РСТ РСО-А'!$I$7+'РСТ РСО-А'!$H$9</f>
        <v>1121.33</v>
      </c>
      <c r="S92" s="118">
        <f>VLOOKUP($A92+ROUND((COLUMN()-2)/24,5),АТС!$A$41:$F$784,3)+'Иные услуги '!$C$5+'РСТ РСО-А'!$I$7+'РСТ РСО-А'!$H$9</f>
        <v>1100.54</v>
      </c>
      <c r="T92" s="118">
        <f>VLOOKUP($A92+ROUND((COLUMN()-2)/24,5),АТС!$A$41:$F$784,3)+'Иные услуги '!$C$5+'РСТ РСО-А'!$I$7+'РСТ РСО-А'!$H$9</f>
        <v>883.27</v>
      </c>
      <c r="U92" s="118">
        <f>VLOOKUP($A92+ROUND((COLUMN()-2)/24,5),АТС!$A$41:$F$784,3)+'Иные услуги '!$C$5+'РСТ РСО-А'!$I$7+'РСТ РСО-А'!$H$9</f>
        <v>1044.8599999999999</v>
      </c>
      <c r="V92" s="118">
        <f>VLOOKUP($A92+ROUND((COLUMN()-2)/24,5),АТС!$A$41:$F$784,3)+'Иные услуги '!$C$5+'РСТ РСО-А'!$I$7+'РСТ РСО-А'!$H$9</f>
        <v>1084.6199999999999</v>
      </c>
      <c r="W92" s="118">
        <f>VLOOKUP($A92+ROUND((COLUMN()-2)/24,5),АТС!$A$41:$F$784,3)+'Иные услуги '!$C$5+'РСТ РСО-А'!$I$7+'РСТ РСО-А'!$H$9</f>
        <v>1243.79</v>
      </c>
      <c r="X92" s="118">
        <f>VLOOKUP($A92+ROUND((COLUMN()-2)/24,5),АТС!$A$41:$F$784,3)+'Иные услуги '!$C$5+'РСТ РСО-А'!$I$7+'РСТ РСО-А'!$H$9</f>
        <v>1751.8600000000001</v>
      </c>
      <c r="Y92" s="118">
        <f>VLOOKUP($A92+ROUND((COLUMN()-2)/24,5),АТС!$A$41:$F$784,3)+'Иные услуги '!$C$5+'РСТ РСО-А'!$I$7+'РСТ РСО-А'!$H$9</f>
        <v>885.53</v>
      </c>
    </row>
    <row r="93" spans="1:27" x14ac:dyDescent="0.2">
      <c r="A93" s="66">
        <f t="shared" si="2"/>
        <v>43377</v>
      </c>
      <c r="B93" s="118">
        <f>VLOOKUP($A93+ROUND((COLUMN()-2)/24,5),АТС!$A$41:$F$784,3)+'Иные услуги '!$C$5+'РСТ РСО-А'!$I$7+'РСТ РСО-А'!$H$9</f>
        <v>982.93</v>
      </c>
      <c r="C93" s="118">
        <f>VLOOKUP($A93+ROUND((COLUMN()-2)/24,5),АТС!$A$41:$F$784,3)+'Иные услуги '!$C$5+'РСТ РСО-А'!$I$7+'РСТ РСО-А'!$H$9</f>
        <v>1068.5</v>
      </c>
      <c r="D93" s="118">
        <f>VLOOKUP($A93+ROUND((COLUMN()-2)/24,5),АТС!$A$41:$F$784,3)+'Иные услуги '!$C$5+'РСТ РСО-А'!$I$7+'РСТ РСО-А'!$H$9</f>
        <v>1118.5</v>
      </c>
      <c r="E93" s="118">
        <f>VLOOKUP($A93+ROUND((COLUMN()-2)/24,5),АТС!$A$41:$F$784,3)+'Иные услуги '!$C$5+'РСТ РСО-А'!$I$7+'РСТ РСО-А'!$H$9</f>
        <v>1151.79</v>
      </c>
      <c r="F93" s="118">
        <f>VLOOKUP($A93+ROUND((COLUMN()-2)/24,5),АТС!$A$41:$F$784,3)+'Иные услуги '!$C$5+'РСТ РСО-А'!$I$7+'РСТ РСО-А'!$H$9</f>
        <v>1127.6199999999999</v>
      </c>
      <c r="G93" s="118">
        <f>VLOOKUP($A93+ROUND((COLUMN()-2)/24,5),АТС!$A$41:$F$784,3)+'Иные услуги '!$C$5+'РСТ РСО-А'!$I$7+'РСТ РСО-А'!$H$9</f>
        <v>1119.6400000000001</v>
      </c>
      <c r="H93" s="118">
        <f>VLOOKUP($A93+ROUND((COLUMN()-2)/24,5),АТС!$A$41:$F$784,3)+'Иные услуги '!$C$5+'РСТ РСО-А'!$I$7+'РСТ РСО-А'!$H$9</f>
        <v>1366.1200000000001</v>
      </c>
      <c r="I93" s="118">
        <f>VLOOKUP($A93+ROUND((COLUMN()-2)/24,5),АТС!$A$41:$F$784,3)+'Иные услуги '!$C$5+'РСТ РСО-А'!$I$7+'РСТ РСО-А'!$H$9</f>
        <v>1034.74</v>
      </c>
      <c r="J93" s="118">
        <f>VLOOKUP($A93+ROUND((COLUMN()-2)/24,5),АТС!$A$41:$F$784,3)+'Иные услуги '!$C$5+'РСТ РСО-А'!$I$7+'РСТ РСО-А'!$H$9</f>
        <v>1234.8400000000001</v>
      </c>
      <c r="K93" s="118">
        <f>VLOOKUP($A93+ROUND((COLUMN()-2)/24,5),АТС!$A$41:$F$784,3)+'Иные услуги '!$C$5+'РСТ РСО-А'!$I$7+'РСТ РСО-А'!$H$9</f>
        <v>1076.21</v>
      </c>
      <c r="L93" s="118">
        <f>VLOOKUP($A93+ROUND((COLUMN()-2)/24,5),АТС!$A$41:$F$784,3)+'Иные услуги '!$C$5+'РСТ РСО-А'!$I$7+'РСТ РСО-А'!$H$9</f>
        <v>1066.83</v>
      </c>
      <c r="M93" s="118">
        <f>VLOOKUP($A93+ROUND((COLUMN()-2)/24,5),АТС!$A$41:$F$784,3)+'Иные услуги '!$C$5+'РСТ РСО-А'!$I$7+'РСТ РСО-А'!$H$9</f>
        <v>1085.24</v>
      </c>
      <c r="N93" s="118">
        <f>VLOOKUP($A93+ROUND((COLUMN()-2)/24,5),АТС!$A$41:$F$784,3)+'Иные услуги '!$C$5+'РСТ РСО-А'!$I$7+'РСТ РСО-А'!$H$9</f>
        <v>1124</v>
      </c>
      <c r="O93" s="118">
        <f>VLOOKUP($A93+ROUND((COLUMN()-2)/24,5),АТС!$A$41:$F$784,3)+'Иные услуги '!$C$5+'РСТ РСО-А'!$I$7+'РСТ РСО-А'!$H$9</f>
        <v>1124.1099999999999</v>
      </c>
      <c r="P93" s="118">
        <f>VLOOKUP($A93+ROUND((COLUMN()-2)/24,5),АТС!$A$41:$F$784,3)+'Иные услуги '!$C$5+'РСТ РСО-А'!$I$7+'РСТ РСО-А'!$H$9</f>
        <v>1104.23</v>
      </c>
      <c r="Q93" s="118">
        <f>VLOOKUP($A93+ROUND((COLUMN()-2)/24,5),АТС!$A$41:$F$784,3)+'Иные услуги '!$C$5+'РСТ РСО-А'!$I$7+'РСТ РСО-А'!$H$9</f>
        <v>1144.72</v>
      </c>
      <c r="R93" s="118">
        <f>VLOOKUP($A93+ROUND((COLUMN()-2)/24,5),АТС!$A$41:$F$784,3)+'Иные услуги '!$C$5+'РСТ РСО-А'!$I$7+'РСТ РСО-А'!$H$9</f>
        <v>1170.72</v>
      </c>
      <c r="S93" s="118">
        <f>VLOOKUP($A93+ROUND((COLUMN()-2)/24,5),АТС!$A$41:$F$784,3)+'Иные услуги '!$C$5+'РСТ РСО-А'!$I$7+'РСТ РСО-А'!$H$9</f>
        <v>1099.7</v>
      </c>
      <c r="T93" s="118">
        <f>VLOOKUP($A93+ROUND((COLUMN()-2)/24,5),АТС!$A$41:$F$784,3)+'Иные услуги '!$C$5+'РСТ РСО-А'!$I$7+'РСТ РСО-А'!$H$9</f>
        <v>882.21999999999991</v>
      </c>
      <c r="U93" s="118">
        <f>VLOOKUP($A93+ROUND((COLUMN()-2)/24,5),АТС!$A$41:$F$784,3)+'Иные услуги '!$C$5+'РСТ РСО-А'!$I$7+'РСТ РСО-А'!$H$9</f>
        <v>1084.44</v>
      </c>
      <c r="V93" s="118">
        <f>VLOOKUP($A93+ROUND((COLUMN()-2)/24,5),АТС!$A$41:$F$784,3)+'Иные услуги '!$C$5+'РСТ РСО-А'!$I$7+'РСТ РСО-А'!$H$9</f>
        <v>1174.5</v>
      </c>
      <c r="W93" s="118">
        <f>VLOOKUP($A93+ROUND((COLUMN()-2)/24,5),АТС!$A$41:$F$784,3)+'Иные услуги '!$C$5+'РСТ РСО-А'!$I$7+'РСТ РСО-А'!$H$9</f>
        <v>1385.52</v>
      </c>
      <c r="X93" s="118">
        <f>VLOOKUP($A93+ROUND((COLUMN()-2)/24,5),АТС!$A$41:$F$784,3)+'Иные услуги '!$C$5+'РСТ РСО-А'!$I$7+'РСТ РСО-А'!$H$9</f>
        <v>1861.71</v>
      </c>
      <c r="Y93" s="118">
        <f>VLOOKUP($A93+ROUND((COLUMN()-2)/24,5),АТС!$A$41:$F$784,3)+'Иные услуги '!$C$5+'РСТ РСО-А'!$I$7+'РСТ РСО-А'!$H$9</f>
        <v>910.05</v>
      </c>
    </row>
    <row r="94" spans="1:27" x14ac:dyDescent="0.2">
      <c r="A94" s="66">
        <f t="shared" si="2"/>
        <v>43378</v>
      </c>
      <c r="B94" s="118">
        <f>VLOOKUP($A94+ROUND((COLUMN()-2)/24,5),АТС!$A$41:$F$784,3)+'Иные услуги '!$C$5+'РСТ РСО-А'!$I$7+'РСТ РСО-А'!$H$9</f>
        <v>1000.5999999999999</v>
      </c>
      <c r="C94" s="118">
        <f>VLOOKUP($A94+ROUND((COLUMN()-2)/24,5),АТС!$A$41:$F$784,3)+'Иные услуги '!$C$5+'РСТ РСО-А'!$I$7+'РСТ РСО-А'!$H$9</f>
        <v>1070.54</v>
      </c>
      <c r="D94" s="118">
        <f>VLOOKUP($A94+ROUND((COLUMN()-2)/24,5),АТС!$A$41:$F$784,3)+'Иные услуги '!$C$5+'РСТ РСО-А'!$I$7+'РСТ РСО-А'!$H$9</f>
        <v>1120.32</v>
      </c>
      <c r="E94" s="118">
        <f>VLOOKUP($A94+ROUND((COLUMN()-2)/24,5),АТС!$A$41:$F$784,3)+'Иные услуги '!$C$5+'РСТ РСО-А'!$I$7+'РСТ РСО-А'!$H$9</f>
        <v>1153.06</v>
      </c>
      <c r="F94" s="118">
        <f>VLOOKUP($A94+ROUND((COLUMN()-2)/24,5),АТС!$A$41:$F$784,3)+'Иные услуги '!$C$5+'РСТ РСО-А'!$I$7+'РСТ РСО-А'!$H$9</f>
        <v>1128.47</v>
      </c>
      <c r="G94" s="118">
        <f>VLOOKUP($A94+ROUND((COLUMN()-2)/24,5),АТС!$A$41:$F$784,3)+'Иные услуги '!$C$5+'РСТ РСО-А'!$I$7+'РСТ РСО-А'!$H$9</f>
        <v>1119.72</v>
      </c>
      <c r="H94" s="118">
        <f>VLOOKUP($A94+ROUND((COLUMN()-2)/24,5),АТС!$A$41:$F$784,3)+'Иные услуги '!$C$5+'РСТ РСО-А'!$I$7+'РСТ РСО-А'!$H$9</f>
        <v>1365.64</v>
      </c>
      <c r="I94" s="118">
        <f>VLOOKUP($A94+ROUND((COLUMN()-2)/24,5),АТС!$A$41:$F$784,3)+'Иные услуги '!$C$5+'РСТ РСО-А'!$I$7+'РСТ РСО-А'!$H$9</f>
        <v>1033.95</v>
      </c>
      <c r="J94" s="118">
        <f>VLOOKUP($A94+ROUND((COLUMN()-2)/24,5),АТС!$A$41:$F$784,3)+'Иные услуги '!$C$5+'РСТ РСО-А'!$I$7+'РСТ РСО-А'!$H$9</f>
        <v>1236.75</v>
      </c>
      <c r="K94" s="118">
        <f>VLOOKUP($A94+ROUND((COLUMN()-2)/24,5),АТС!$A$41:$F$784,3)+'Иные услуги '!$C$5+'РСТ РСО-А'!$I$7+'РСТ РСО-А'!$H$9</f>
        <v>1077.67</v>
      </c>
      <c r="L94" s="118">
        <f>VLOOKUP($A94+ROUND((COLUMN()-2)/24,5),АТС!$A$41:$F$784,3)+'Иные услуги '!$C$5+'РСТ РСО-А'!$I$7+'РСТ РСО-А'!$H$9</f>
        <v>1033.5899999999999</v>
      </c>
      <c r="M94" s="118">
        <f>VLOOKUP($A94+ROUND((COLUMN()-2)/24,5),АТС!$A$41:$F$784,3)+'Иные услуги '!$C$5+'РСТ РСО-А'!$I$7+'РСТ РСО-А'!$H$9</f>
        <v>1049.32</v>
      </c>
      <c r="N94" s="118">
        <f>VLOOKUP($A94+ROUND((COLUMN()-2)/24,5),АТС!$A$41:$F$784,3)+'Иные услуги '!$C$5+'РСТ РСО-А'!$I$7+'РСТ РСО-А'!$H$9</f>
        <v>1104.8799999999999</v>
      </c>
      <c r="O94" s="118">
        <f>VLOOKUP($A94+ROUND((COLUMN()-2)/24,5),АТС!$A$41:$F$784,3)+'Иные услуги '!$C$5+'РСТ РСО-А'!$I$7+'РСТ РСО-А'!$H$9</f>
        <v>1104.73</v>
      </c>
      <c r="P94" s="118">
        <f>VLOOKUP($A94+ROUND((COLUMN()-2)/24,5),АТС!$A$41:$F$784,3)+'Иные услуги '!$C$5+'РСТ РСО-А'!$I$7+'РСТ РСО-А'!$H$9</f>
        <v>1085.6299999999999</v>
      </c>
      <c r="Q94" s="118">
        <f>VLOOKUP($A94+ROUND((COLUMN()-2)/24,5),АТС!$A$41:$F$784,3)+'Иные услуги '!$C$5+'РСТ РСО-А'!$I$7+'РСТ РСО-А'!$H$9</f>
        <v>1145.67</v>
      </c>
      <c r="R94" s="118">
        <f>VLOOKUP($A94+ROUND((COLUMN()-2)/24,5),АТС!$A$41:$F$784,3)+'Иные услуги '!$C$5+'РСТ РСО-А'!$I$7+'РСТ РСО-А'!$H$9</f>
        <v>1097.8699999999999</v>
      </c>
      <c r="S94" s="118">
        <f>VLOOKUP($A94+ROUND((COLUMN()-2)/24,5),АТС!$A$41:$F$784,3)+'Иные услуги '!$C$5+'РСТ РСО-А'!$I$7+'РСТ РСО-А'!$H$9</f>
        <v>1043.83</v>
      </c>
      <c r="T94" s="118">
        <f>VLOOKUP($A94+ROUND((COLUMN()-2)/24,5),АТС!$A$41:$F$784,3)+'Иные услуги '!$C$5+'РСТ РСО-А'!$I$7+'РСТ РСО-А'!$H$9</f>
        <v>870.77</v>
      </c>
      <c r="U94" s="118">
        <f>VLOOKUP($A94+ROUND((COLUMN()-2)/24,5),АТС!$A$41:$F$784,3)+'Иные услуги '!$C$5+'РСТ РСО-А'!$I$7+'РСТ РСО-А'!$H$9</f>
        <v>1044.54</v>
      </c>
      <c r="V94" s="118">
        <f>VLOOKUP($A94+ROUND((COLUMN()-2)/24,5),АТС!$A$41:$F$784,3)+'Иные услуги '!$C$5+'РСТ РСО-А'!$I$7+'РСТ РСО-А'!$H$9</f>
        <v>1112.04</v>
      </c>
      <c r="W94" s="118">
        <f>VLOOKUP($A94+ROUND((COLUMN()-2)/24,5),АТС!$A$41:$F$784,3)+'Иные услуги '!$C$5+'РСТ РСО-А'!$I$7+'РСТ РСО-А'!$H$9</f>
        <v>1278.4000000000001</v>
      </c>
      <c r="X94" s="118">
        <f>VLOOKUP($A94+ROUND((COLUMN()-2)/24,5),АТС!$A$41:$F$784,3)+'Иные услуги '!$C$5+'РСТ РСО-А'!$I$7+'РСТ РСО-А'!$H$9</f>
        <v>1865.76</v>
      </c>
      <c r="Y94" s="118">
        <f>VLOOKUP($A94+ROUND((COLUMN()-2)/24,5),АТС!$A$41:$F$784,3)+'Иные услуги '!$C$5+'РСТ РСО-А'!$I$7+'РСТ РСО-А'!$H$9</f>
        <v>872.74999999999989</v>
      </c>
    </row>
    <row r="95" spans="1:27" x14ac:dyDescent="0.2">
      <c r="A95" s="66">
        <f t="shared" si="2"/>
        <v>43379</v>
      </c>
      <c r="B95" s="118">
        <f>VLOOKUP($A95+ROUND((COLUMN()-2)/24,5),АТС!$A$41:$F$784,3)+'Иные услуги '!$C$5+'РСТ РСО-А'!$I$7+'РСТ РСО-А'!$H$9</f>
        <v>1002.5799999999999</v>
      </c>
      <c r="C95" s="118">
        <f>VLOOKUP($A95+ROUND((COLUMN()-2)/24,5),АТС!$A$41:$F$784,3)+'Иные услуги '!$C$5+'РСТ РСО-А'!$I$7+'РСТ РСО-А'!$H$9</f>
        <v>1070.78</v>
      </c>
      <c r="D95" s="118">
        <f>VLOOKUP($A95+ROUND((COLUMN()-2)/24,5),АТС!$A$41:$F$784,3)+'Иные услуги '!$C$5+'РСТ РСО-А'!$I$7+'РСТ РСО-А'!$H$9</f>
        <v>1119.79</v>
      </c>
      <c r="E95" s="118">
        <f>VLOOKUP($A95+ROUND((COLUMN()-2)/24,5),АТС!$A$41:$F$784,3)+'Иные услуги '!$C$5+'РСТ РСО-А'!$I$7+'РСТ РСО-А'!$H$9</f>
        <v>1119.1099999999999</v>
      </c>
      <c r="F95" s="118">
        <f>VLOOKUP($A95+ROUND((COLUMN()-2)/24,5),АТС!$A$41:$F$784,3)+'Иные услуги '!$C$5+'РСТ РСО-А'!$I$7+'РСТ РСО-А'!$H$9</f>
        <v>1130.73</v>
      </c>
      <c r="G95" s="118">
        <f>VLOOKUP($A95+ROUND((COLUMN()-2)/24,5),АТС!$A$41:$F$784,3)+'Иные услуги '!$C$5+'РСТ РСО-А'!$I$7+'РСТ РСО-А'!$H$9</f>
        <v>1119.43</v>
      </c>
      <c r="H95" s="118">
        <f>VLOOKUP($A95+ROUND((COLUMN()-2)/24,5),АТС!$A$41:$F$784,3)+'Иные услуги '!$C$5+'РСТ РСО-А'!$I$7+'РСТ РСО-А'!$H$9</f>
        <v>1445.82</v>
      </c>
      <c r="I95" s="118">
        <f>VLOOKUP($A95+ROUND((COLUMN()-2)/24,5),АТС!$A$41:$F$784,3)+'Иные услуги '!$C$5+'РСТ РСО-А'!$I$7+'РСТ РСО-А'!$H$9</f>
        <v>1159.6299999999999</v>
      </c>
      <c r="J95" s="118">
        <f>VLOOKUP($A95+ROUND((COLUMN()-2)/24,5),АТС!$A$41:$F$784,3)+'Иные услуги '!$C$5+'РСТ РСО-А'!$I$7+'РСТ РСО-А'!$H$9</f>
        <v>1274.95</v>
      </c>
      <c r="K95" s="118">
        <f>VLOOKUP($A95+ROUND((COLUMN()-2)/24,5),АТС!$A$41:$F$784,3)+'Иные услуги '!$C$5+'РСТ РСО-А'!$I$7+'РСТ РСО-А'!$H$9</f>
        <v>1125.5999999999999</v>
      </c>
      <c r="L95" s="118">
        <f>VLOOKUP($A95+ROUND((COLUMN()-2)/24,5),АТС!$A$41:$F$784,3)+'Иные услуги '!$C$5+'РСТ РСО-А'!$I$7+'РСТ РСО-А'!$H$9</f>
        <v>1125.69</v>
      </c>
      <c r="M95" s="118">
        <f>VLOOKUP($A95+ROUND((COLUMN()-2)/24,5),АТС!$A$41:$F$784,3)+'Иные услуги '!$C$5+'РСТ РСО-А'!$I$7+'РСТ РСО-А'!$H$9</f>
        <v>1125.6299999999999</v>
      </c>
      <c r="N95" s="118">
        <f>VLOOKUP($A95+ROUND((COLUMN()-2)/24,5),АТС!$A$41:$F$784,3)+'Иные услуги '!$C$5+'РСТ РСО-А'!$I$7+'РСТ РСО-А'!$H$9</f>
        <v>1125.3499999999999</v>
      </c>
      <c r="O95" s="118">
        <f>VLOOKUP($A95+ROUND((COLUMN()-2)/24,5),АТС!$A$41:$F$784,3)+'Иные услуги '!$C$5+'РСТ РСО-А'!$I$7+'РСТ РСО-А'!$H$9</f>
        <v>1178.1600000000001</v>
      </c>
      <c r="P95" s="118">
        <f>VLOOKUP($A95+ROUND((COLUMN()-2)/24,5),АТС!$A$41:$F$784,3)+'Иные услуги '!$C$5+'РСТ РСО-А'!$I$7+'РСТ РСО-А'!$H$9</f>
        <v>1177.76</v>
      </c>
      <c r="Q95" s="118">
        <f>VLOOKUP($A95+ROUND((COLUMN()-2)/24,5),АТС!$A$41:$F$784,3)+'Иные услуги '!$C$5+'РСТ РСО-А'!$I$7+'РСТ РСО-А'!$H$9</f>
        <v>1211.78</v>
      </c>
      <c r="R95" s="118">
        <f>VLOOKUP($A95+ROUND((COLUMN()-2)/24,5),АТС!$A$41:$F$784,3)+'Иные услуги '!$C$5+'РСТ РСО-А'!$I$7+'РСТ РСО-А'!$H$9</f>
        <v>1206.97</v>
      </c>
      <c r="S95" s="118">
        <f>VLOOKUP($A95+ROUND((COLUMN()-2)/24,5),АТС!$A$41:$F$784,3)+'Иные услуги '!$C$5+'РСТ РСО-А'!$I$7+'РСТ РСО-А'!$H$9</f>
        <v>1121.48</v>
      </c>
      <c r="T95" s="118">
        <f>VLOOKUP($A95+ROUND((COLUMN()-2)/24,5),АТС!$A$41:$F$784,3)+'Иные услуги '!$C$5+'РСТ РСО-А'!$I$7+'РСТ РСО-А'!$H$9</f>
        <v>885.93999999999994</v>
      </c>
      <c r="U95" s="118">
        <f>VLOOKUP($A95+ROUND((COLUMN()-2)/24,5),АТС!$A$41:$F$784,3)+'Иные услуги '!$C$5+'РСТ РСО-А'!$I$7+'РСТ РСО-А'!$H$9</f>
        <v>1050.72</v>
      </c>
      <c r="V95" s="118">
        <f>VLOOKUP($A95+ROUND((COLUMN()-2)/24,5),АТС!$A$41:$F$784,3)+'Иные услуги '!$C$5+'РСТ РСО-А'!$I$7+'РСТ РСО-А'!$H$9</f>
        <v>1120.3399999999999</v>
      </c>
      <c r="W95" s="118">
        <f>VLOOKUP($A95+ROUND((COLUMN()-2)/24,5),АТС!$A$41:$F$784,3)+'Иные услуги '!$C$5+'РСТ РСО-А'!$I$7+'РСТ РСО-А'!$H$9</f>
        <v>1293.67</v>
      </c>
      <c r="X95" s="118">
        <f>VLOOKUP($A95+ROUND((COLUMN()-2)/24,5),АТС!$A$41:$F$784,3)+'Иные услуги '!$C$5+'РСТ РСО-А'!$I$7+'РСТ РСО-А'!$H$9</f>
        <v>1786.43</v>
      </c>
      <c r="Y95" s="118">
        <f>VLOOKUP($A95+ROUND((COLUMN()-2)/24,5),АТС!$A$41:$F$784,3)+'Иные услуги '!$C$5+'РСТ РСО-А'!$I$7+'РСТ РСО-А'!$H$9</f>
        <v>886.28</v>
      </c>
    </row>
    <row r="96" spans="1:27" x14ac:dyDescent="0.2">
      <c r="A96" s="66">
        <f t="shared" si="2"/>
        <v>43380</v>
      </c>
      <c r="B96" s="118">
        <f>VLOOKUP($A96+ROUND((COLUMN()-2)/24,5),АТС!$A$41:$F$784,3)+'Иные услуги '!$C$5+'РСТ РСО-А'!$I$7+'РСТ РСО-А'!$H$9</f>
        <v>1000.7399999999999</v>
      </c>
      <c r="C96" s="118">
        <f>VLOOKUP($A96+ROUND((COLUMN()-2)/24,5),АТС!$A$41:$F$784,3)+'Иные услуги '!$C$5+'РСТ РСО-А'!$I$7+'РСТ РСО-А'!$H$9</f>
        <v>1069.1500000000001</v>
      </c>
      <c r="D96" s="118">
        <f>VLOOKUP($A96+ROUND((COLUMN()-2)/24,5),АТС!$A$41:$F$784,3)+'Иные услуги '!$C$5+'РСТ РСО-А'!$I$7+'РСТ РСО-А'!$H$9</f>
        <v>1118.28</v>
      </c>
      <c r="E96" s="118">
        <f>VLOOKUP($A96+ROUND((COLUMN()-2)/24,5),АТС!$A$41:$F$784,3)+'Иные услуги '!$C$5+'РСТ РСО-А'!$I$7+'РСТ РСО-А'!$H$9</f>
        <v>1117.97</v>
      </c>
      <c r="F96" s="118">
        <f>VLOOKUP($A96+ROUND((COLUMN()-2)/24,5),АТС!$A$41:$F$784,3)+'Иные услуги '!$C$5+'РСТ РСО-А'!$I$7+'РСТ РСО-А'!$H$9</f>
        <v>1118.43</v>
      </c>
      <c r="G96" s="118">
        <f>VLOOKUP($A96+ROUND((COLUMN()-2)/24,5),АТС!$A$41:$F$784,3)+'Иные услуги '!$C$5+'РСТ РСО-А'!$I$7+'РСТ РСО-А'!$H$9</f>
        <v>1118.47</v>
      </c>
      <c r="H96" s="118">
        <f>VLOOKUP($A96+ROUND((COLUMN()-2)/24,5),АТС!$A$41:$F$784,3)+'Иные услуги '!$C$5+'РСТ РСО-А'!$I$7+'РСТ РСО-А'!$H$9</f>
        <v>1418.69</v>
      </c>
      <c r="I96" s="118">
        <f>VLOOKUP($A96+ROUND((COLUMN()-2)/24,5),АТС!$A$41:$F$784,3)+'Иные услуги '!$C$5+'РСТ РСО-А'!$I$7+'РСТ РСО-А'!$H$9</f>
        <v>1297.06</v>
      </c>
      <c r="J96" s="118">
        <f>VLOOKUP($A96+ROUND((COLUMN()-2)/24,5),АТС!$A$41:$F$784,3)+'Иные услуги '!$C$5+'РСТ РСО-А'!$I$7+'РСТ РСО-А'!$H$9</f>
        <v>1456.15</v>
      </c>
      <c r="K96" s="118">
        <f>VLOOKUP($A96+ROUND((COLUMN()-2)/24,5),АТС!$A$41:$F$784,3)+'Иные услуги '!$C$5+'РСТ РСО-А'!$I$7+'РСТ РСО-А'!$H$9</f>
        <v>1238.8300000000002</v>
      </c>
      <c r="L96" s="118">
        <f>VLOOKUP($A96+ROUND((COLUMN()-2)/24,5),АТС!$A$41:$F$784,3)+'Иные услуги '!$C$5+'РСТ РСО-А'!$I$7+'РСТ РСО-А'!$H$9</f>
        <v>1238.44</v>
      </c>
      <c r="M96" s="118">
        <f>VLOOKUP($A96+ROUND((COLUMN()-2)/24,5),АТС!$A$41:$F$784,3)+'Иные услуги '!$C$5+'РСТ РСО-А'!$I$7+'РСТ РСО-А'!$H$9</f>
        <v>1238.97</v>
      </c>
      <c r="N96" s="118">
        <f>VLOOKUP($A96+ROUND((COLUMN()-2)/24,5),АТС!$A$41:$F$784,3)+'Иные услуги '!$C$5+'РСТ РСО-А'!$I$7+'РСТ РСО-А'!$H$9</f>
        <v>1238.52</v>
      </c>
      <c r="O96" s="118">
        <f>VLOOKUP($A96+ROUND((COLUMN()-2)/24,5),АТС!$A$41:$F$784,3)+'Иные услуги '!$C$5+'РСТ РСО-А'!$I$7+'РСТ РСО-А'!$H$9</f>
        <v>1238.43</v>
      </c>
      <c r="P96" s="118">
        <f>VLOOKUP($A96+ROUND((COLUMN()-2)/24,5),АТС!$A$41:$F$784,3)+'Иные услуги '!$C$5+'РСТ РСО-А'!$I$7+'РСТ РСО-А'!$H$9</f>
        <v>1238.22</v>
      </c>
      <c r="Q96" s="118">
        <f>VLOOKUP($A96+ROUND((COLUMN()-2)/24,5),АТС!$A$41:$F$784,3)+'Иные услуги '!$C$5+'РСТ РСО-А'!$I$7+'РСТ РСО-А'!$H$9</f>
        <v>1238.79</v>
      </c>
      <c r="R96" s="118">
        <f>VLOOKUP($A96+ROUND((COLUMN()-2)/24,5),АТС!$A$41:$F$784,3)+'Иные услуги '!$C$5+'РСТ РСО-А'!$I$7+'РСТ РСО-А'!$H$9</f>
        <v>1239.17</v>
      </c>
      <c r="S96" s="118">
        <f>VLOOKUP($A96+ROUND((COLUMN()-2)/24,5),АТС!$A$41:$F$784,3)+'Иные услуги '!$C$5+'РСТ РСО-А'!$I$7+'РСТ РСО-А'!$H$9</f>
        <v>1108.95</v>
      </c>
      <c r="T96" s="118">
        <f>VLOOKUP($A96+ROUND((COLUMN()-2)/24,5),АТС!$A$41:$F$784,3)+'Иные услуги '!$C$5+'РСТ РСО-А'!$I$7+'РСТ РСО-А'!$H$9</f>
        <v>874.4</v>
      </c>
      <c r="U96" s="118">
        <f>VLOOKUP($A96+ROUND((COLUMN()-2)/24,5),АТС!$A$41:$F$784,3)+'Иные услуги '!$C$5+'РСТ РСО-А'!$I$7+'РСТ РСО-А'!$H$9</f>
        <v>1017.92</v>
      </c>
      <c r="V96" s="118">
        <f>VLOOKUP($A96+ROUND((COLUMN()-2)/24,5),АТС!$A$41:$F$784,3)+'Иные услуги '!$C$5+'РСТ РСО-А'!$I$7+'РСТ РСО-А'!$H$9</f>
        <v>911.06</v>
      </c>
      <c r="W96" s="118">
        <f>VLOOKUP($A96+ROUND((COLUMN()-2)/24,5),АТС!$A$41:$F$784,3)+'Иные услуги '!$C$5+'РСТ РСО-А'!$I$7+'РСТ РСО-А'!$H$9</f>
        <v>1147.06</v>
      </c>
      <c r="X96" s="118">
        <f>VLOOKUP($A96+ROUND((COLUMN()-2)/24,5),АТС!$A$41:$F$784,3)+'Иные услуги '!$C$5+'РСТ РСО-А'!$I$7+'РСТ РСО-А'!$H$9</f>
        <v>1614.0900000000001</v>
      </c>
      <c r="Y96" s="118">
        <f>VLOOKUP($A96+ROUND((COLUMN()-2)/24,5),АТС!$A$41:$F$784,3)+'Иные услуги '!$C$5+'РСТ РСО-А'!$I$7+'РСТ РСО-А'!$H$9</f>
        <v>872.71999999999991</v>
      </c>
    </row>
    <row r="97" spans="1:25" x14ac:dyDescent="0.2">
      <c r="A97" s="66">
        <f t="shared" si="2"/>
        <v>43381</v>
      </c>
      <c r="B97" s="118">
        <f>VLOOKUP($A97+ROUND((COLUMN()-2)/24,5),АТС!$A$41:$F$784,3)+'Иные услуги '!$C$5+'РСТ РСО-А'!$I$7+'РСТ РСО-А'!$H$9</f>
        <v>981.50999999999988</v>
      </c>
      <c r="C97" s="118">
        <f>VLOOKUP($A97+ROUND((COLUMN()-2)/24,5),АТС!$A$41:$F$784,3)+'Иные услуги '!$C$5+'РСТ РСО-А'!$I$7+'РСТ РСО-А'!$H$9</f>
        <v>1048.22</v>
      </c>
      <c r="D97" s="118">
        <f>VLOOKUP($A97+ROUND((COLUMN()-2)/24,5),АТС!$A$41:$F$784,3)+'Иные услуги '!$C$5+'РСТ РСО-А'!$I$7+'РСТ РСО-А'!$H$9</f>
        <v>1086.3</v>
      </c>
      <c r="E97" s="118">
        <f>VLOOKUP($A97+ROUND((COLUMN()-2)/24,5),АТС!$A$41:$F$784,3)+'Иные услуги '!$C$5+'РСТ РСО-А'!$I$7+'РСТ РСО-А'!$H$9</f>
        <v>1117.3499999999999</v>
      </c>
      <c r="F97" s="118">
        <f>VLOOKUP($A97+ROUND((COLUMN()-2)/24,5),АТС!$A$41:$F$784,3)+'Иные услуги '!$C$5+'РСТ РСО-А'!$I$7+'РСТ РСО-А'!$H$9</f>
        <v>1107.02</v>
      </c>
      <c r="G97" s="118">
        <f>VLOOKUP($A97+ROUND((COLUMN()-2)/24,5),АТС!$A$41:$F$784,3)+'Иные услуги '!$C$5+'РСТ РСО-А'!$I$7+'РСТ РСО-А'!$H$9</f>
        <v>1068.99</v>
      </c>
      <c r="H97" s="118">
        <f>VLOOKUP($A97+ROUND((COLUMN()-2)/24,5),АТС!$A$41:$F$784,3)+'Иные услуги '!$C$5+'РСТ РСО-А'!$I$7+'РСТ РСО-А'!$H$9</f>
        <v>1299.8400000000001</v>
      </c>
      <c r="I97" s="118">
        <f>VLOOKUP($A97+ROUND((COLUMN()-2)/24,5),АТС!$A$41:$F$784,3)+'Иные услуги '!$C$5+'РСТ РСО-А'!$I$7+'РСТ РСО-А'!$H$9</f>
        <v>1037.1600000000001</v>
      </c>
      <c r="J97" s="118">
        <f>VLOOKUP($A97+ROUND((COLUMN()-2)/24,5),АТС!$A$41:$F$784,3)+'Иные услуги '!$C$5+'РСТ РСО-А'!$I$7+'РСТ РСО-А'!$H$9</f>
        <v>1170.94</v>
      </c>
      <c r="K97" s="118">
        <f>VLOOKUP($A97+ROUND((COLUMN()-2)/24,5),АТС!$A$41:$F$784,3)+'Иные услуги '!$C$5+'РСТ РСО-А'!$I$7+'РСТ РСО-А'!$H$9</f>
        <v>1051.07</v>
      </c>
      <c r="L97" s="118">
        <f>VLOOKUP($A97+ROUND((COLUMN()-2)/24,5),АТС!$A$41:$F$784,3)+'Иные услуги '!$C$5+'РСТ РСО-А'!$I$7+'РСТ РСО-А'!$H$9</f>
        <v>1033.74</v>
      </c>
      <c r="M97" s="118">
        <f>VLOOKUP($A97+ROUND((COLUMN()-2)/24,5),АТС!$A$41:$F$784,3)+'Иные услуги '!$C$5+'РСТ РСО-А'!$I$7+'РСТ РСО-А'!$H$9</f>
        <v>1106.6500000000001</v>
      </c>
      <c r="N97" s="118">
        <f>VLOOKUP($A97+ROUND((COLUMN()-2)/24,5),АТС!$A$41:$F$784,3)+'Иные услуги '!$C$5+'РСТ РСО-А'!$I$7+'РСТ РСО-А'!$H$9</f>
        <v>1157.3599999999999</v>
      </c>
      <c r="O97" s="118">
        <f>VLOOKUP($A97+ROUND((COLUMN()-2)/24,5),АТС!$A$41:$F$784,3)+'Иные услуги '!$C$5+'РСТ РСО-А'!$I$7+'РСТ РСО-А'!$H$9</f>
        <v>1157.1199999999999</v>
      </c>
      <c r="P97" s="118">
        <f>VLOOKUP($A97+ROUND((COLUMN()-2)/24,5),АТС!$A$41:$F$784,3)+'Иные услуги '!$C$5+'РСТ РСО-А'!$I$7+'РСТ РСО-А'!$H$9</f>
        <v>1146.58</v>
      </c>
      <c r="Q97" s="118">
        <f>VLOOKUP($A97+ROUND((COLUMN()-2)/24,5),АТС!$A$41:$F$784,3)+'Иные услуги '!$C$5+'РСТ РСО-А'!$I$7+'РСТ РСО-А'!$H$9</f>
        <v>1145.9100000000001</v>
      </c>
      <c r="R97" s="118">
        <f>VLOOKUP($A97+ROUND((COLUMN()-2)/24,5),АТС!$A$41:$F$784,3)+'Иные услуги '!$C$5+'РСТ РСО-А'!$I$7+'РСТ РСО-А'!$H$9</f>
        <v>1106.1600000000001</v>
      </c>
      <c r="S97" s="118">
        <f>VLOOKUP($A97+ROUND((COLUMN()-2)/24,5),АТС!$A$41:$F$784,3)+'Иные услуги '!$C$5+'РСТ РСО-А'!$I$7+'РСТ РСО-А'!$H$9</f>
        <v>970.91</v>
      </c>
      <c r="T97" s="118">
        <f>VLOOKUP($A97+ROUND((COLUMN()-2)/24,5),АТС!$A$41:$F$784,3)+'Иные услуги '!$C$5+'РСТ РСО-А'!$I$7+'РСТ РСО-А'!$H$9</f>
        <v>866.33999999999992</v>
      </c>
      <c r="U97" s="118">
        <f>VLOOKUP($A97+ROUND((COLUMN()-2)/24,5),АТС!$A$41:$F$784,3)+'Иные услуги '!$C$5+'РСТ РСО-А'!$I$7+'РСТ РСО-А'!$H$9</f>
        <v>916.2299999999999</v>
      </c>
      <c r="V97" s="118">
        <f>VLOOKUP($A97+ROUND((COLUMN()-2)/24,5),АТС!$A$41:$F$784,3)+'Иные услуги '!$C$5+'РСТ РСО-А'!$I$7+'РСТ РСО-А'!$H$9</f>
        <v>998.43999999999994</v>
      </c>
      <c r="W97" s="118">
        <f>VLOOKUP($A97+ROUND((COLUMN()-2)/24,5),АТС!$A$41:$F$784,3)+'Иные услуги '!$C$5+'РСТ РСО-А'!$I$7+'РСТ РСО-А'!$H$9</f>
        <v>1126.3599999999999</v>
      </c>
      <c r="X97" s="118">
        <f>VLOOKUP($A97+ROUND((COLUMN()-2)/24,5),АТС!$A$41:$F$784,3)+'Иные услуги '!$C$5+'РСТ РСО-А'!$I$7+'РСТ РСО-А'!$H$9</f>
        <v>1471.3400000000001</v>
      </c>
      <c r="Y97" s="118">
        <f>VLOOKUP($A97+ROUND((COLUMN()-2)/24,5),АТС!$A$41:$F$784,3)+'Иные услуги '!$C$5+'РСТ РСО-А'!$I$7+'РСТ РСО-А'!$H$9</f>
        <v>858.43999999999994</v>
      </c>
    </row>
    <row r="98" spans="1:25" x14ac:dyDescent="0.2">
      <c r="A98" s="66">
        <f t="shared" si="2"/>
        <v>43382</v>
      </c>
      <c r="B98" s="118">
        <f>VLOOKUP($A98+ROUND((COLUMN()-2)/24,5),АТС!$A$41:$F$784,3)+'Иные услуги '!$C$5+'РСТ РСО-А'!$I$7+'РСТ РСО-А'!$H$9</f>
        <v>998.27</v>
      </c>
      <c r="C98" s="118">
        <f>VLOOKUP($A98+ROUND((COLUMN()-2)/24,5),АТС!$A$41:$F$784,3)+'Иные услуги '!$C$5+'РСТ РСО-А'!$I$7+'РСТ РСО-А'!$H$9</f>
        <v>1067.69</v>
      </c>
      <c r="D98" s="118">
        <f>VLOOKUP($A98+ROUND((COLUMN()-2)/24,5),АТС!$A$41:$F$784,3)+'Иные услуги '!$C$5+'РСТ РСО-А'!$I$7+'РСТ РСО-А'!$H$9</f>
        <v>1117.68</v>
      </c>
      <c r="E98" s="118">
        <f>VLOOKUP($A98+ROUND((COLUMN()-2)/24,5),АТС!$A$41:$F$784,3)+'Иные услуги '!$C$5+'РСТ РСО-А'!$I$7+'РСТ РСО-А'!$H$9</f>
        <v>1117.3799999999999</v>
      </c>
      <c r="F98" s="118">
        <f>VLOOKUP($A98+ROUND((COLUMN()-2)/24,5),АТС!$A$41:$F$784,3)+'Иные услуги '!$C$5+'РСТ РСО-А'!$I$7+'РСТ РСО-А'!$H$9</f>
        <v>1128.44</v>
      </c>
      <c r="G98" s="118">
        <f>VLOOKUP($A98+ROUND((COLUMN()-2)/24,5),АТС!$A$41:$F$784,3)+'Иные услуги '!$C$5+'РСТ РСО-А'!$I$7+'РСТ РСО-А'!$H$9</f>
        <v>1118.6099999999999</v>
      </c>
      <c r="H98" s="118">
        <f>VLOOKUP($A98+ROUND((COLUMN()-2)/24,5),АТС!$A$41:$F$784,3)+'Иные услуги '!$C$5+'РСТ РСО-А'!$I$7+'РСТ РСО-А'!$H$9</f>
        <v>1451.5800000000002</v>
      </c>
      <c r="I98" s="118">
        <f>VLOOKUP($A98+ROUND((COLUMN()-2)/24,5),АТС!$A$41:$F$784,3)+'Иные услуги '!$C$5+'РСТ РСО-А'!$I$7+'РСТ РСО-А'!$H$9</f>
        <v>1161.4100000000001</v>
      </c>
      <c r="J98" s="118">
        <f>VLOOKUP($A98+ROUND((COLUMN()-2)/24,5),АТС!$A$41:$F$784,3)+'Иные услуги '!$C$5+'РСТ РСО-А'!$I$7+'РСТ РСО-А'!$H$9</f>
        <v>1275.3400000000001</v>
      </c>
      <c r="K98" s="118">
        <f>VLOOKUP($A98+ROUND((COLUMN()-2)/24,5),АТС!$A$41:$F$784,3)+'Иные услуги '!$C$5+'РСТ РСО-А'!$I$7+'РСТ РСО-А'!$H$9</f>
        <v>1125.92</v>
      </c>
      <c r="L98" s="118">
        <f>VLOOKUP($A98+ROUND((COLUMN()-2)/24,5),АТС!$A$41:$F$784,3)+'Иные услуги '!$C$5+'РСТ РСО-А'!$I$7+'РСТ РСО-А'!$H$9</f>
        <v>1126.06</v>
      </c>
      <c r="M98" s="118">
        <f>VLOOKUP($A98+ROUND((COLUMN()-2)/24,5),АТС!$A$41:$F$784,3)+'Иные услуги '!$C$5+'РСТ РСО-А'!$I$7+'РСТ РСО-А'!$H$9</f>
        <v>1125.8599999999999</v>
      </c>
      <c r="N98" s="118">
        <f>VLOOKUP($A98+ROUND((COLUMN()-2)/24,5),АТС!$A$41:$F$784,3)+'Иные услуги '!$C$5+'РСТ РСО-А'!$I$7+'РСТ РСО-А'!$H$9</f>
        <v>1125.1099999999999</v>
      </c>
      <c r="O98" s="118">
        <f>VLOOKUP($A98+ROUND((COLUMN()-2)/24,5),АТС!$A$41:$F$784,3)+'Иные услуги '!$C$5+'РСТ РСО-А'!$I$7+'РСТ РСО-А'!$H$9</f>
        <v>1178.3399999999999</v>
      </c>
      <c r="P98" s="118">
        <f>VLOOKUP($A98+ROUND((COLUMN()-2)/24,5),АТС!$A$41:$F$784,3)+'Иные услуги '!$C$5+'РСТ РСО-А'!$I$7+'РСТ РСО-А'!$H$9</f>
        <v>1178.0899999999999</v>
      </c>
      <c r="Q98" s="118">
        <f>VLOOKUP($A98+ROUND((COLUMN()-2)/24,5),АТС!$A$41:$F$784,3)+'Иные услуги '!$C$5+'РСТ РСО-А'!$I$7+'РСТ РСО-А'!$H$9</f>
        <v>1212.3900000000001</v>
      </c>
      <c r="R98" s="118">
        <f>VLOOKUP($A98+ROUND((COLUMN()-2)/24,5),АТС!$A$41:$F$784,3)+'Иные услуги '!$C$5+'РСТ РСО-А'!$I$7+'РСТ РСО-А'!$H$9</f>
        <v>1212.8800000000001</v>
      </c>
      <c r="S98" s="118">
        <f>VLOOKUP($A98+ROUND((COLUMN()-2)/24,5),АТС!$A$41:$F$784,3)+'Иные услуги '!$C$5+'РСТ РСО-А'!$I$7+'РСТ РСО-А'!$H$9</f>
        <v>1128.68</v>
      </c>
      <c r="T98" s="118">
        <f>VLOOKUP($A98+ROUND((COLUMN()-2)/24,5),АТС!$A$41:$F$784,3)+'Иные услуги '!$C$5+'РСТ РСО-А'!$I$7+'РСТ РСО-А'!$H$9</f>
        <v>892.24999999999989</v>
      </c>
      <c r="U98" s="118">
        <f>VLOOKUP($A98+ROUND((COLUMN()-2)/24,5),АТС!$A$41:$F$784,3)+'Иные услуги '!$C$5+'РСТ РСО-А'!$I$7+'РСТ РСО-А'!$H$9</f>
        <v>1061.58</v>
      </c>
      <c r="V98" s="118">
        <f>VLOOKUP($A98+ROUND((COLUMN()-2)/24,5),АТС!$A$41:$F$784,3)+'Иные услуги '!$C$5+'РСТ РСО-А'!$I$7+'РСТ РСО-А'!$H$9</f>
        <v>1128.67</v>
      </c>
      <c r="W98" s="118">
        <f>VLOOKUP($A98+ROUND((COLUMN()-2)/24,5),АТС!$A$41:$F$784,3)+'Иные услуги '!$C$5+'РСТ РСО-А'!$I$7+'РСТ РСО-А'!$H$9</f>
        <v>1298.7</v>
      </c>
      <c r="X98" s="118">
        <f>VLOOKUP($A98+ROUND((COLUMN()-2)/24,5),АТС!$A$41:$F$784,3)+'Иные услуги '!$C$5+'РСТ РСО-А'!$I$7+'РСТ РСО-А'!$H$9</f>
        <v>1786.71</v>
      </c>
      <c r="Y98" s="118">
        <f>VLOOKUP($A98+ROUND((COLUMN()-2)/24,5),АТС!$A$41:$F$784,3)+'Иные услуги '!$C$5+'РСТ РСО-А'!$I$7+'РСТ РСО-А'!$H$9</f>
        <v>885.34999999999991</v>
      </c>
    </row>
    <row r="99" spans="1:25" x14ac:dyDescent="0.2">
      <c r="A99" s="66">
        <f t="shared" si="2"/>
        <v>43383</v>
      </c>
      <c r="B99" s="118">
        <f>VLOOKUP($A99+ROUND((COLUMN()-2)/24,5),АТС!$A$41:$F$784,3)+'Иные услуги '!$C$5+'РСТ РСО-А'!$I$7+'РСТ РСО-А'!$H$9</f>
        <v>857.17</v>
      </c>
      <c r="C99" s="118">
        <f>VLOOKUP($A99+ROUND((COLUMN()-2)/24,5),АТС!$A$41:$F$784,3)+'Иные услуги '!$C$5+'РСТ РСО-А'!$I$7+'РСТ РСО-А'!$H$9</f>
        <v>879.62999999999988</v>
      </c>
      <c r="D99" s="118">
        <f>VLOOKUP($A99+ROUND((COLUMN()-2)/24,5),АТС!$A$41:$F$784,3)+'Иные услуги '!$C$5+'РСТ РСО-А'!$I$7+'РСТ РСО-А'!$H$9</f>
        <v>919.18</v>
      </c>
      <c r="E99" s="118">
        <f>VLOOKUP($A99+ROUND((COLUMN()-2)/24,5),АТС!$A$41:$F$784,3)+'Иные услуги '!$C$5+'РСТ РСО-А'!$I$7+'РСТ РСО-А'!$H$9</f>
        <v>940.64</v>
      </c>
      <c r="F99" s="118">
        <f>VLOOKUP($A99+ROUND((COLUMN()-2)/24,5),АТС!$A$41:$F$784,3)+'Иные услуги '!$C$5+'РСТ РСО-А'!$I$7+'РСТ РСО-А'!$H$9</f>
        <v>919.93999999999994</v>
      </c>
      <c r="G99" s="118">
        <f>VLOOKUP($A99+ROUND((COLUMN()-2)/24,5),АТС!$A$41:$F$784,3)+'Иные услуги '!$C$5+'РСТ РСО-А'!$I$7+'РСТ РСО-А'!$H$9</f>
        <v>894.74999999999989</v>
      </c>
      <c r="H99" s="118">
        <f>VLOOKUP($A99+ROUND((COLUMN()-2)/24,5),АТС!$A$41:$F$784,3)+'Иные услуги '!$C$5+'РСТ РСО-А'!$I$7+'РСТ РСО-А'!$H$9</f>
        <v>940.59999999999991</v>
      </c>
      <c r="I99" s="118">
        <f>VLOOKUP($A99+ROUND((COLUMN()-2)/24,5),АТС!$A$41:$F$784,3)+'Иные услуги '!$C$5+'РСТ РСО-А'!$I$7+'РСТ РСО-А'!$H$9</f>
        <v>936.50999999999988</v>
      </c>
      <c r="J99" s="118">
        <f>VLOOKUP($A99+ROUND((COLUMN()-2)/24,5),АТС!$A$41:$F$784,3)+'Иные услуги '!$C$5+'РСТ РСО-А'!$I$7+'РСТ РСО-А'!$H$9</f>
        <v>925.74999999999989</v>
      </c>
      <c r="K99" s="118">
        <f>VLOOKUP($A99+ROUND((COLUMN()-2)/24,5),АТС!$A$41:$F$784,3)+'Иные услуги '!$C$5+'РСТ РСО-А'!$I$7+'РСТ РСО-А'!$H$9</f>
        <v>893.99999999999989</v>
      </c>
      <c r="L99" s="118">
        <f>VLOOKUP($A99+ROUND((COLUMN()-2)/24,5),АТС!$A$41:$F$784,3)+'Иные услуги '!$C$5+'РСТ РСО-А'!$I$7+'РСТ РСО-А'!$H$9</f>
        <v>893.66</v>
      </c>
      <c r="M99" s="118">
        <f>VLOOKUP($A99+ROUND((COLUMN()-2)/24,5),АТС!$A$41:$F$784,3)+'Иные услуги '!$C$5+'РСТ РСО-А'!$I$7+'РСТ РСО-А'!$H$9</f>
        <v>893.55</v>
      </c>
      <c r="N99" s="118">
        <f>VLOOKUP($A99+ROUND((COLUMN()-2)/24,5),АТС!$A$41:$F$784,3)+'Иные услуги '!$C$5+'РСТ РСО-А'!$I$7+'РСТ РСО-А'!$H$9</f>
        <v>959.94999999999993</v>
      </c>
      <c r="O99" s="118">
        <f>VLOOKUP($A99+ROUND((COLUMN()-2)/24,5),АТС!$A$41:$F$784,3)+'Иные услуги '!$C$5+'РСТ РСО-А'!$I$7+'РСТ РСО-А'!$H$9</f>
        <v>959.92</v>
      </c>
      <c r="P99" s="118">
        <f>VLOOKUP($A99+ROUND((COLUMN()-2)/24,5),АТС!$A$41:$F$784,3)+'Иные услуги '!$C$5+'РСТ РСО-А'!$I$7+'РСТ РСО-А'!$H$9</f>
        <v>959.94999999999993</v>
      </c>
      <c r="Q99" s="118">
        <f>VLOOKUP($A99+ROUND((COLUMN()-2)/24,5),АТС!$A$41:$F$784,3)+'Иные услуги '!$C$5+'РСТ РСО-А'!$I$7+'РСТ РСО-А'!$H$9</f>
        <v>959.74999999999989</v>
      </c>
      <c r="R99" s="118">
        <f>VLOOKUP($A99+ROUND((COLUMN()-2)/24,5),АТС!$A$41:$F$784,3)+'Иные услуги '!$C$5+'РСТ РСО-А'!$I$7+'РСТ РСО-А'!$H$9</f>
        <v>959.21999999999991</v>
      </c>
      <c r="S99" s="118">
        <f>VLOOKUP($A99+ROUND((COLUMN()-2)/24,5),АТС!$A$41:$F$784,3)+'Иные услуги '!$C$5+'РСТ РСО-А'!$I$7+'РСТ РСО-А'!$H$9</f>
        <v>895.66</v>
      </c>
      <c r="T99" s="118">
        <f>VLOOKUP($A99+ROUND((COLUMN()-2)/24,5),АТС!$A$41:$F$784,3)+'Иные услуги '!$C$5+'РСТ РСО-А'!$I$7+'РСТ РСО-А'!$H$9</f>
        <v>1027.55</v>
      </c>
      <c r="U99" s="118">
        <f>VLOOKUP($A99+ROUND((COLUMN()-2)/24,5),АТС!$A$41:$F$784,3)+'Иные услуги '!$C$5+'РСТ РСО-А'!$I$7+'РСТ РСО-А'!$H$9</f>
        <v>949.68</v>
      </c>
      <c r="V99" s="118">
        <f>VLOOKUP($A99+ROUND((COLUMN()-2)/24,5),АТС!$A$41:$F$784,3)+'Иные услуги '!$C$5+'РСТ РСО-А'!$I$7+'РСТ РСО-А'!$H$9</f>
        <v>911.89</v>
      </c>
      <c r="W99" s="118">
        <f>VLOOKUP($A99+ROUND((COLUMN()-2)/24,5),АТС!$A$41:$F$784,3)+'Иные услуги '!$C$5+'РСТ РСО-А'!$I$7+'РСТ РСО-А'!$H$9</f>
        <v>925.42</v>
      </c>
      <c r="X99" s="118">
        <f>VLOOKUP($A99+ROUND((COLUMN()-2)/24,5),АТС!$A$41:$F$784,3)+'Иные услуги '!$C$5+'РСТ РСО-А'!$I$7+'РСТ РСО-А'!$H$9</f>
        <v>1137.69</v>
      </c>
      <c r="Y99" s="118">
        <f>VLOOKUP($A99+ROUND((COLUMN()-2)/24,5),АТС!$A$41:$F$784,3)+'Иные услуги '!$C$5+'РСТ РСО-А'!$I$7+'РСТ РСО-А'!$H$9</f>
        <v>972.11999999999989</v>
      </c>
    </row>
    <row r="100" spans="1:25" x14ac:dyDescent="0.2">
      <c r="A100" s="66">
        <f t="shared" si="2"/>
        <v>43384</v>
      </c>
      <c r="B100" s="118">
        <f>VLOOKUP($A100+ROUND((COLUMN()-2)/24,5),АТС!$A$41:$F$784,3)+'Иные услуги '!$C$5+'РСТ РСО-А'!$I$7+'РСТ РСО-А'!$H$9</f>
        <v>856.19999999999993</v>
      </c>
      <c r="C100" s="118">
        <f>VLOOKUP($A100+ROUND((COLUMN()-2)/24,5),АТС!$A$41:$F$784,3)+'Иные услуги '!$C$5+'РСТ РСО-А'!$I$7+'РСТ РСО-А'!$H$9</f>
        <v>878.89</v>
      </c>
      <c r="D100" s="118">
        <f>VLOOKUP($A100+ROUND((COLUMN()-2)/24,5),АТС!$A$41:$F$784,3)+'Иные услуги '!$C$5+'РСТ РСО-А'!$I$7+'РСТ РСО-А'!$H$9</f>
        <v>918.75999999999988</v>
      </c>
      <c r="E100" s="118">
        <f>VLOOKUP($A100+ROUND((COLUMN()-2)/24,5),АТС!$A$41:$F$784,3)+'Иные услуги '!$C$5+'РСТ РСО-А'!$I$7+'РСТ РСО-А'!$H$9</f>
        <v>940.31</v>
      </c>
      <c r="F100" s="118">
        <f>VLOOKUP($A100+ROUND((COLUMN()-2)/24,5),АТС!$A$41:$F$784,3)+'Иные услуги '!$C$5+'РСТ РСО-А'!$I$7+'РСТ РСО-А'!$H$9</f>
        <v>919.31999999999994</v>
      </c>
      <c r="G100" s="118">
        <f>VLOOKUP($A100+ROUND((COLUMN()-2)/24,5),АТС!$A$41:$F$784,3)+'Иные услуги '!$C$5+'РСТ РСО-А'!$I$7+'РСТ РСО-А'!$H$9</f>
        <v>893.25999999999988</v>
      </c>
      <c r="H100" s="118">
        <f>VLOOKUP($A100+ROUND((COLUMN()-2)/24,5),АТС!$A$41:$F$784,3)+'Иные услуги '!$C$5+'РСТ РСО-А'!$I$7+'РСТ РСО-А'!$H$9</f>
        <v>938.18999999999994</v>
      </c>
      <c r="I100" s="118">
        <f>VLOOKUP($A100+ROUND((COLUMN()-2)/24,5),АТС!$A$41:$F$784,3)+'Иные услуги '!$C$5+'РСТ РСО-А'!$I$7+'РСТ РСО-А'!$H$9</f>
        <v>936.12999999999988</v>
      </c>
      <c r="J100" s="118">
        <f>VLOOKUP($A100+ROUND((COLUMN()-2)/24,5),АТС!$A$41:$F$784,3)+'Иные услуги '!$C$5+'РСТ РСО-А'!$I$7+'РСТ РСО-А'!$H$9</f>
        <v>959.54</v>
      </c>
      <c r="K100" s="118">
        <f>VLOOKUP($A100+ROUND((COLUMN()-2)/24,5),АТС!$A$41:$F$784,3)+'Иные услуги '!$C$5+'РСТ РСО-А'!$I$7+'РСТ РСО-А'!$H$9</f>
        <v>893.14</v>
      </c>
      <c r="L100" s="118">
        <f>VLOOKUP($A100+ROUND((COLUMN()-2)/24,5),АТС!$A$41:$F$784,3)+'Иные услуги '!$C$5+'РСТ РСО-А'!$I$7+'РСТ РСО-А'!$H$9</f>
        <v>893.29</v>
      </c>
      <c r="M100" s="118">
        <f>VLOOKUP($A100+ROUND((COLUMN()-2)/24,5),АТС!$A$41:$F$784,3)+'Иные услуги '!$C$5+'РСТ РСО-А'!$I$7+'РСТ РСО-А'!$H$9</f>
        <v>893.03</v>
      </c>
      <c r="N100" s="118">
        <f>VLOOKUP($A100+ROUND((COLUMN()-2)/24,5),АТС!$A$41:$F$784,3)+'Иные услуги '!$C$5+'РСТ РСО-А'!$I$7+'РСТ РСО-А'!$H$9</f>
        <v>925.16</v>
      </c>
      <c r="O100" s="118">
        <f>VLOOKUP($A100+ROUND((COLUMN()-2)/24,5),АТС!$A$41:$F$784,3)+'Иные услуги '!$C$5+'РСТ РСО-А'!$I$7+'РСТ РСО-А'!$H$9</f>
        <v>892.68</v>
      </c>
      <c r="P100" s="118">
        <f>VLOOKUP($A100+ROUND((COLUMN()-2)/24,5),АТС!$A$41:$F$784,3)+'Иные услуги '!$C$5+'РСТ РСО-А'!$I$7+'РСТ РСО-А'!$H$9</f>
        <v>892.70999999999992</v>
      </c>
      <c r="Q100" s="118">
        <f>VLOOKUP($A100+ROUND((COLUMN()-2)/24,5),АТС!$A$41:$F$784,3)+'Иные услуги '!$C$5+'РСТ РСО-А'!$I$7+'РСТ РСО-А'!$H$9</f>
        <v>893.17</v>
      </c>
      <c r="R100" s="118">
        <f>VLOOKUP($A100+ROUND((COLUMN()-2)/24,5),АТС!$A$41:$F$784,3)+'Иные услуги '!$C$5+'РСТ РСО-А'!$I$7+'РСТ РСО-А'!$H$9</f>
        <v>959.81999999999994</v>
      </c>
      <c r="S100" s="118">
        <f>VLOOKUP($A100+ROUND((COLUMN()-2)/24,5),АТС!$A$41:$F$784,3)+'Иные услуги '!$C$5+'РСТ РСО-А'!$I$7+'РСТ РСО-А'!$H$9</f>
        <v>894.67</v>
      </c>
      <c r="T100" s="118">
        <f>VLOOKUP($A100+ROUND((COLUMN()-2)/24,5),АТС!$A$41:$F$784,3)+'Иные услуги '!$C$5+'РСТ РСО-А'!$I$7+'РСТ РСО-А'!$H$9</f>
        <v>999.32999999999993</v>
      </c>
      <c r="U100" s="118">
        <f>VLOOKUP($A100+ROUND((COLUMN()-2)/24,5),АТС!$A$41:$F$784,3)+'Иные услуги '!$C$5+'РСТ РСО-А'!$I$7+'РСТ РСО-А'!$H$9</f>
        <v>903.28</v>
      </c>
      <c r="V100" s="118">
        <f>VLOOKUP($A100+ROUND((COLUMN()-2)/24,5),АТС!$A$41:$F$784,3)+'Иные услуги '!$C$5+'РСТ РСО-А'!$I$7+'РСТ РСО-А'!$H$9</f>
        <v>905.21999999999991</v>
      </c>
      <c r="W100" s="118">
        <f>VLOOKUP($A100+ROUND((COLUMN()-2)/24,5),АТС!$A$41:$F$784,3)+'Иные услуги '!$C$5+'РСТ РСО-А'!$I$7+'РСТ РСО-А'!$H$9</f>
        <v>922.4</v>
      </c>
      <c r="X100" s="118">
        <f>VLOOKUP($A100+ROUND((COLUMN()-2)/24,5),АТС!$A$41:$F$784,3)+'Иные услуги '!$C$5+'РСТ РСО-А'!$I$7+'РСТ РСО-А'!$H$9</f>
        <v>1135.1400000000001</v>
      </c>
      <c r="Y100" s="118">
        <f>VLOOKUP($A100+ROUND((COLUMN()-2)/24,5),АТС!$A$41:$F$784,3)+'Иные услуги '!$C$5+'РСТ РСО-А'!$I$7+'РСТ РСО-А'!$H$9</f>
        <v>971.21999999999991</v>
      </c>
    </row>
    <row r="101" spans="1:25" x14ac:dyDescent="0.2">
      <c r="A101" s="66">
        <f t="shared" si="2"/>
        <v>43385</v>
      </c>
      <c r="B101" s="118">
        <f>VLOOKUP($A101+ROUND((COLUMN()-2)/24,5),АТС!$A$41:$F$784,3)+'Иные услуги '!$C$5+'РСТ РСО-А'!$I$7+'РСТ РСО-А'!$H$9</f>
        <v>865.83999999999992</v>
      </c>
      <c r="C101" s="118">
        <f>VLOOKUP($A101+ROUND((COLUMN()-2)/24,5),АТС!$A$41:$F$784,3)+'Иные услуги '!$C$5+'РСТ РСО-А'!$I$7+'РСТ РСО-А'!$H$9</f>
        <v>864.4899999999999</v>
      </c>
      <c r="D101" s="118">
        <f>VLOOKUP($A101+ROUND((COLUMN()-2)/24,5),АТС!$A$41:$F$784,3)+'Иные услуги '!$C$5+'РСТ РСО-А'!$I$7+'РСТ РСО-А'!$H$9</f>
        <v>902.4799999999999</v>
      </c>
      <c r="E101" s="118">
        <f>VLOOKUP($A101+ROUND((COLUMN()-2)/24,5),АТС!$A$41:$F$784,3)+'Иные услуги '!$C$5+'РСТ РСО-А'!$I$7+'РСТ РСО-А'!$H$9</f>
        <v>923.45999999999992</v>
      </c>
      <c r="F101" s="118">
        <f>VLOOKUP($A101+ROUND((COLUMN()-2)/24,5),АТС!$A$41:$F$784,3)+'Иные услуги '!$C$5+'РСТ РСО-А'!$I$7+'РСТ РСО-А'!$H$9</f>
        <v>904.4899999999999</v>
      </c>
      <c r="G101" s="118">
        <f>VLOOKUP($A101+ROUND((COLUMN()-2)/24,5),АТС!$A$41:$F$784,3)+'Иные услуги '!$C$5+'РСТ РСО-А'!$I$7+'РСТ РСО-А'!$H$9</f>
        <v>880.39</v>
      </c>
      <c r="H101" s="118">
        <f>VLOOKUP($A101+ROUND((COLUMN()-2)/24,5),АТС!$A$41:$F$784,3)+'Иные услуги '!$C$5+'РСТ РСО-А'!$I$7+'РСТ РСО-А'!$H$9</f>
        <v>884.91</v>
      </c>
      <c r="I101" s="118">
        <f>VLOOKUP($A101+ROUND((COLUMN()-2)/24,5),АТС!$A$41:$F$784,3)+'Иные услуги '!$C$5+'РСТ РСО-А'!$I$7+'РСТ РСО-А'!$H$9</f>
        <v>928.05</v>
      </c>
      <c r="J101" s="118">
        <f>VLOOKUP($A101+ROUND((COLUMN()-2)/24,5),АТС!$A$41:$F$784,3)+'Иные услуги '!$C$5+'РСТ РСО-А'!$I$7+'РСТ РСО-А'!$H$9</f>
        <v>958.06999999999994</v>
      </c>
      <c r="K101" s="118">
        <f>VLOOKUP($A101+ROUND((COLUMN()-2)/24,5),АТС!$A$41:$F$784,3)+'Иные услуги '!$C$5+'РСТ РСО-А'!$I$7+'РСТ РСО-А'!$H$9</f>
        <v>894.64</v>
      </c>
      <c r="L101" s="118">
        <f>VLOOKUP($A101+ROUND((COLUMN()-2)/24,5),АТС!$A$41:$F$784,3)+'Иные услуги '!$C$5+'РСТ РСО-А'!$I$7+'РСТ РСО-А'!$H$9</f>
        <v>971.79</v>
      </c>
      <c r="M101" s="118">
        <f>VLOOKUP($A101+ROUND((COLUMN()-2)/24,5),АТС!$A$41:$F$784,3)+'Иные услуги '!$C$5+'РСТ РСО-А'!$I$7+'РСТ РСО-А'!$H$9</f>
        <v>971.17</v>
      </c>
      <c r="N101" s="118">
        <f>VLOOKUP($A101+ROUND((COLUMN()-2)/24,5),АТС!$A$41:$F$784,3)+'Иные услуги '!$C$5+'РСТ РСО-А'!$I$7+'РСТ РСО-А'!$H$9</f>
        <v>914.04</v>
      </c>
      <c r="O101" s="118">
        <f>VLOOKUP($A101+ROUND((COLUMN()-2)/24,5),АТС!$A$41:$F$784,3)+'Иные услуги '!$C$5+'РСТ РСО-А'!$I$7+'РСТ РСО-А'!$H$9</f>
        <v>931.20999999999992</v>
      </c>
      <c r="P101" s="118">
        <f>VLOOKUP($A101+ROUND((COLUMN()-2)/24,5),АТС!$A$41:$F$784,3)+'Иные услуги '!$C$5+'РСТ РСО-А'!$I$7+'РСТ РСО-А'!$H$9</f>
        <v>931.43999999999994</v>
      </c>
      <c r="Q101" s="118">
        <f>VLOOKUP($A101+ROUND((COLUMN()-2)/24,5),АТС!$A$41:$F$784,3)+'Иные услуги '!$C$5+'РСТ РСО-А'!$I$7+'РСТ РСО-А'!$H$9</f>
        <v>933.39</v>
      </c>
      <c r="R101" s="118">
        <f>VLOOKUP($A101+ROUND((COLUMN()-2)/24,5),АТС!$A$41:$F$784,3)+'Иные услуги '!$C$5+'РСТ РСО-А'!$I$7+'РСТ РСО-А'!$H$9</f>
        <v>891.7399999999999</v>
      </c>
      <c r="S101" s="118">
        <f>VLOOKUP($A101+ROUND((COLUMN()-2)/24,5),АТС!$A$41:$F$784,3)+'Иные услуги '!$C$5+'РСТ РСО-А'!$I$7+'РСТ РСО-А'!$H$9</f>
        <v>883.15</v>
      </c>
      <c r="T101" s="118">
        <f>VLOOKUP($A101+ROUND((COLUMN()-2)/24,5),АТС!$A$41:$F$784,3)+'Иные услуги '!$C$5+'РСТ РСО-А'!$I$7+'РСТ РСО-А'!$H$9</f>
        <v>1016.1999999999999</v>
      </c>
      <c r="U101" s="118">
        <f>VLOOKUP($A101+ROUND((COLUMN()-2)/24,5),АТС!$A$41:$F$784,3)+'Иные услуги '!$C$5+'РСТ РСО-А'!$I$7+'РСТ РСО-А'!$H$9</f>
        <v>931.44999999999993</v>
      </c>
      <c r="V101" s="118">
        <f>VLOOKUP($A101+ROUND((COLUMN()-2)/24,5),АТС!$A$41:$F$784,3)+'Иные услуги '!$C$5+'РСТ РСО-А'!$I$7+'РСТ РСО-А'!$H$9</f>
        <v>884.3599999999999</v>
      </c>
      <c r="W101" s="118">
        <f>VLOOKUP($A101+ROUND((COLUMN()-2)/24,5),АТС!$A$41:$F$784,3)+'Иные услуги '!$C$5+'РСТ РСО-А'!$I$7+'РСТ РСО-А'!$H$9</f>
        <v>905.32999999999993</v>
      </c>
      <c r="X101" s="118">
        <f>VLOOKUP($A101+ROUND((COLUMN()-2)/24,5),АТС!$A$41:$F$784,3)+'Иные услуги '!$C$5+'РСТ РСО-А'!$I$7+'РСТ РСО-А'!$H$9</f>
        <v>1104.3699999999999</v>
      </c>
      <c r="Y101" s="118">
        <f>VLOOKUP($A101+ROUND((COLUMN()-2)/24,5),АТС!$A$41:$F$784,3)+'Иные услуги '!$C$5+'РСТ РСО-А'!$I$7+'РСТ РСО-А'!$H$9</f>
        <v>1007.55</v>
      </c>
    </row>
    <row r="102" spans="1:25" x14ac:dyDescent="0.2">
      <c r="A102" s="66">
        <f t="shared" si="2"/>
        <v>43386</v>
      </c>
      <c r="B102" s="118">
        <f>VLOOKUP($A102+ROUND((COLUMN()-2)/24,5),АТС!$A$41:$F$784,3)+'Иные услуги '!$C$5+'РСТ РСО-А'!$I$7+'РСТ РСО-А'!$H$9</f>
        <v>877.54</v>
      </c>
      <c r="C102" s="118">
        <f>VLOOKUP($A102+ROUND((COLUMN()-2)/24,5),АТС!$A$41:$F$784,3)+'Иные услуги '!$C$5+'РСТ РСО-А'!$I$7+'РСТ РСО-А'!$H$9</f>
        <v>911.84999999999991</v>
      </c>
      <c r="D102" s="118">
        <f>VLOOKUP($A102+ROUND((COLUMN()-2)/24,5),АТС!$A$41:$F$784,3)+'Иные услуги '!$C$5+'РСТ РСО-А'!$I$7+'РСТ РСО-А'!$H$9</f>
        <v>926.9</v>
      </c>
      <c r="E102" s="118">
        <f>VLOOKUP($A102+ROUND((COLUMN()-2)/24,5),АТС!$A$41:$F$784,3)+'Иные услуги '!$C$5+'РСТ РСО-А'!$I$7+'РСТ РСО-А'!$H$9</f>
        <v>948.70999999999992</v>
      </c>
      <c r="F102" s="118">
        <f>VLOOKUP($A102+ROUND((COLUMN()-2)/24,5),АТС!$A$41:$F$784,3)+'Иные услуги '!$C$5+'РСТ РСО-А'!$I$7+'РСТ РСО-А'!$H$9</f>
        <v>947.99999999999989</v>
      </c>
      <c r="G102" s="118">
        <f>VLOOKUP($A102+ROUND((COLUMN()-2)/24,5),АТС!$A$41:$F$784,3)+'Иные услуги '!$C$5+'РСТ РСО-А'!$I$7+'РСТ РСО-А'!$H$9</f>
        <v>909.9899999999999</v>
      </c>
      <c r="H102" s="118">
        <f>VLOOKUP($A102+ROUND((COLUMN()-2)/24,5),АТС!$A$41:$F$784,3)+'Иные услуги '!$C$5+'РСТ РСО-А'!$I$7+'РСТ РСО-А'!$H$9</f>
        <v>985.34999999999991</v>
      </c>
      <c r="I102" s="118">
        <f>VLOOKUP($A102+ROUND((COLUMN()-2)/24,5),АТС!$A$41:$F$784,3)+'Иные услуги '!$C$5+'РСТ РСО-А'!$I$7+'РСТ РСО-А'!$H$9</f>
        <v>894.34999999999991</v>
      </c>
      <c r="J102" s="118">
        <f>VLOOKUP($A102+ROUND((COLUMN()-2)/24,5),АТС!$A$41:$F$784,3)+'Иные услуги '!$C$5+'РСТ РСО-А'!$I$7+'РСТ РСО-А'!$H$9</f>
        <v>1033.27</v>
      </c>
      <c r="K102" s="118">
        <f>VLOOKUP($A102+ROUND((COLUMN()-2)/24,5),АТС!$A$41:$F$784,3)+'Иные услуги '!$C$5+'РСТ РСО-А'!$I$7+'РСТ РСО-А'!$H$9</f>
        <v>956.4799999999999</v>
      </c>
      <c r="L102" s="118">
        <f>VLOOKUP($A102+ROUND((COLUMN()-2)/24,5),АТС!$A$41:$F$784,3)+'Иные услуги '!$C$5+'РСТ РСО-А'!$I$7+'РСТ РСО-А'!$H$9</f>
        <v>955.84999999999991</v>
      </c>
      <c r="M102" s="118">
        <f>VLOOKUP($A102+ROUND((COLUMN()-2)/24,5),АТС!$A$41:$F$784,3)+'Иные услуги '!$C$5+'РСТ РСО-А'!$I$7+'РСТ РСО-А'!$H$9</f>
        <v>954.9799999999999</v>
      </c>
      <c r="N102" s="118">
        <f>VLOOKUP($A102+ROUND((COLUMN()-2)/24,5),АТС!$A$41:$F$784,3)+'Иные услуги '!$C$5+'РСТ РСО-А'!$I$7+'РСТ РСО-А'!$H$9</f>
        <v>991.93</v>
      </c>
      <c r="O102" s="118">
        <f>VLOOKUP($A102+ROUND((COLUMN()-2)/24,5),АТС!$A$41:$F$784,3)+'Иные услуги '!$C$5+'РСТ РСО-А'!$I$7+'РСТ РСО-А'!$H$9</f>
        <v>991.7399999999999</v>
      </c>
      <c r="P102" s="118">
        <f>VLOOKUP($A102+ROUND((COLUMN()-2)/24,5),АТС!$A$41:$F$784,3)+'Иные услуги '!$C$5+'РСТ РСО-А'!$I$7+'РСТ РСО-А'!$H$9</f>
        <v>991.9799999999999</v>
      </c>
      <c r="Q102" s="118">
        <f>VLOOKUP($A102+ROUND((COLUMN()-2)/24,5),АТС!$A$41:$F$784,3)+'Иные услуги '!$C$5+'РСТ РСО-А'!$I$7+'РСТ РСО-А'!$H$9</f>
        <v>990.93999999999994</v>
      </c>
      <c r="R102" s="118">
        <f>VLOOKUP($A102+ROUND((COLUMN()-2)/24,5),АТС!$A$41:$F$784,3)+'Иные услуги '!$C$5+'РСТ РСО-А'!$I$7+'РСТ РСО-А'!$H$9</f>
        <v>954.25999999999988</v>
      </c>
      <c r="S102" s="118">
        <f>VLOOKUP($A102+ROUND((COLUMN()-2)/24,5),АТС!$A$41:$F$784,3)+'Иные услуги '!$C$5+'РСТ РСО-А'!$I$7+'РСТ РСО-А'!$H$9</f>
        <v>878.19999999999993</v>
      </c>
      <c r="T102" s="118">
        <f>VLOOKUP($A102+ROUND((COLUMN()-2)/24,5),АТС!$A$41:$F$784,3)+'Иные услуги '!$C$5+'РСТ РСО-А'!$I$7+'РСТ РСО-А'!$H$9</f>
        <v>975.12999999999988</v>
      </c>
      <c r="U102" s="118">
        <f>VLOOKUP($A102+ROUND((COLUMN()-2)/24,5),АТС!$A$41:$F$784,3)+'Иные услуги '!$C$5+'РСТ РСО-А'!$I$7+'РСТ РСО-А'!$H$9</f>
        <v>895.81999999999994</v>
      </c>
      <c r="V102" s="118">
        <f>VLOOKUP($A102+ROUND((COLUMN()-2)/24,5),АТС!$A$41:$F$784,3)+'Иные услуги '!$C$5+'РСТ РСО-А'!$I$7+'РСТ РСО-А'!$H$9</f>
        <v>894.58999999999992</v>
      </c>
      <c r="W102" s="118">
        <f>VLOOKUP($A102+ROUND((COLUMN()-2)/24,5),АТС!$A$41:$F$784,3)+'Иные услуги '!$C$5+'РСТ РСО-А'!$I$7+'РСТ РСО-А'!$H$9</f>
        <v>910.04</v>
      </c>
      <c r="X102" s="118">
        <f>VLOOKUP($A102+ROUND((COLUMN()-2)/24,5),АТС!$A$41:$F$784,3)+'Иные услуги '!$C$5+'РСТ РСО-А'!$I$7+'РСТ РСО-А'!$H$9</f>
        <v>1117.9100000000001</v>
      </c>
      <c r="Y102" s="118">
        <f>VLOOKUP($A102+ROUND((COLUMN()-2)/24,5),АТС!$A$41:$F$784,3)+'Иные услуги '!$C$5+'РСТ РСО-А'!$I$7+'РСТ РСО-А'!$H$9</f>
        <v>946.3599999999999</v>
      </c>
    </row>
    <row r="103" spans="1:25" x14ac:dyDescent="0.2">
      <c r="A103" s="66">
        <f t="shared" si="2"/>
        <v>43387</v>
      </c>
      <c r="B103" s="118">
        <f>VLOOKUP($A103+ROUND((COLUMN()-2)/24,5),АТС!$A$41:$F$784,3)+'Иные услуги '!$C$5+'РСТ РСО-А'!$I$7+'РСТ РСО-А'!$H$9</f>
        <v>869.1099999999999</v>
      </c>
      <c r="C103" s="118">
        <f>VLOOKUP($A103+ROUND((COLUMN()-2)/24,5),АТС!$A$41:$F$784,3)+'Иные услуги '!$C$5+'РСТ РСО-А'!$I$7+'РСТ РСО-А'!$H$9</f>
        <v>922.32999999999993</v>
      </c>
      <c r="D103" s="118">
        <f>VLOOKUP($A103+ROUND((COLUMN()-2)/24,5),АТС!$A$41:$F$784,3)+'Иные услуги '!$C$5+'РСТ РСО-А'!$I$7+'РСТ РСО-А'!$H$9</f>
        <v>948.46999999999991</v>
      </c>
      <c r="E103" s="118">
        <f>VLOOKUP($A103+ROUND((COLUMN()-2)/24,5),АТС!$A$41:$F$784,3)+'Иные услуги '!$C$5+'РСТ РСО-А'!$I$7+'РСТ РСО-А'!$H$9</f>
        <v>961.92</v>
      </c>
      <c r="F103" s="118">
        <f>VLOOKUP($A103+ROUND((COLUMN()-2)/24,5),АТС!$A$41:$F$784,3)+'Иные услуги '!$C$5+'РСТ РСО-А'!$I$7+'РСТ РСО-А'!$H$9</f>
        <v>943.75999999999988</v>
      </c>
      <c r="G103" s="118">
        <f>VLOOKUP($A103+ROUND((COLUMN()-2)/24,5),АТС!$A$41:$F$784,3)+'Иные услуги '!$C$5+'РСТ РСО-А'!$I$7+'РСТ РСО-А'!$H$9</f>
        <v>943.65</v>
      </c>
      <c r="H103" s="118">
        <f>VLOOKUP($A103+ROUND((COLUMN()-2)/24,5),АТС!$A$41:$F$784,3)+'Иные услуги '!$C$5+'РСТ РСО-А'!$I$7+'РСТ РСО-А'!$H$9</f>
        <v>1034.48</v>
      </c>
      <c r="I103" s="118">
        <f>VLOOKUP($A103+ROUND((COLUMN()-2)/24,5),АТС!$A$41:$F$784,3)+'Иные услуги '!$C$5+'РСТ РСО-А'!$I$7+'РСТ РСО-А'!$H$9</f>
        <v>901.20999999999992</v>
      </c>
      <c r="J103" s="118">
        <f>VLOOKUP($A103+ROUND((COLUMN()-2)/24,5),АТС!$A$41:$F$784,3)+'Иные услуги '!$C$5+'РСТ РСО-А'!$I$7+'РСТ РСО-А'!$H$9</f>
        <v>1073.9100000000001</v>
      </c>
      <c r="K103" s="118">
        <f>VLOOKUP($A103+ROUND((COLUMN()-2)/24,5),АТС!$A$41:$F$784,3)+'Иные услуги '!$C$5+'РСТ РСО-А'!$I$7+'РСТ РСО-А'!$H$9</f>
        <v>989.75999999999988</v>
      </c>
      <c r="L103" s="118">
        <f>VLOOKUP($A103+ROUND((COLUMN()-2)/24,5),АТС!$A$41:$F$784,3)+'Иные услуги '!$C$5+'РСТ РСО-А'!$I$7+'РСТ РСО-А'!$H$9</f>
        <v>989.9899999999999</v>
      </c>
      <c r="M103" s="118">
        <f>VLOOKUP($A103+ROUND((COLUMN()-2)/24,5),АТС!$A$41:$F$784,3)+'Иные услуги '!$C$5+'РСТ РСО-А'!$I$7+'РСТ РСО-А'!$H$9</f>
        <v>952.54</v>
      </c>
      <c r="N103" s="118">
        <f>VLOOKUP($A103+ROUND((COLUMN()-2)/24,5),АТС!$A$41:$F$784,3)+'Иные услуги '!$C$5+'РСТ РСО-А'!$I$7+'РСТ РСО-А'!$H$9</f>
        <v>989.39</v>
      </c>
      <c r="O103" s="118">
        <f>VLOOKUP($A103+ROUND((COLUMN()-2)/24,5),АТС!$A$41:$F$784,3)+'Иные услуги '!$C$5+'РСТ РСО-А'!$I$7+'РСТ РСО-А'!$H$9</f>
        <v>1029.9100000000001</v>
      </c>
      <c r="P103" s="118">
        <f>VLOOKUP($A103+ROUND((COLUMN()-2)/24,5),АТС!$A$41:$F$784,3)+'Иные услуги '!$C$5+'РСТ РСО-А'!$I$7+'РСТ РСО-А'!$H$9</f>
        <v>1029.75</v>
      </c>
      <c r="Q103" s="118">
        <f>VLOOKUP($A103+ROUND((COLUMN()-2)/24,5),АТС!$A$41:$F$784,3)+'Иные услуги '!$C$5+'РСТ РСО-А'!$I$7+'РСТ РСО-А'!$H$9</f>
        <v>1029.69</v>
      </c>
      <c r="R103" s="118">
        <f>VLOOKUP($A103+ROUND((COLUMN()-2)/24,5),АТС!$A$41:$F$784,3)+'Иные услуги '!$C$5+'РСТ РСО-А'!$I$7+'РСТ РСО-А'!$H$9</f>
        <v>989.4799999999999</v>
      </c>
      <c r="S103" s="118">
        <f>VLOOKUP($A103+ROUND((COLUMN()-2)/24,5),АТС!$A$41:$F$784,3)+'Иные услуги '!$C$5+'РСТ РСО-А'!$I$7+'РСТ РСО-А'!$H$9</f>
        <v>888.70999999999992</v>
      </c>
      <c r="T103" s="118">
        <f>VLOOKUP($A103+ROUND((COLUMN()-2)/24,5),АТС!$A$41:$F$784,3)+'Иные услуги '!$C$5+'РСТ РСО-А'!$I$7+'РСТ РСО-А'!$H$9</f>
        <v>977.87999999999988</v>
      </c>
      <c r="U103" s="118">
        <f>VLOOKUP($A103+ROUND((COLUMN()-2)/24,5),АТС!$A$41:$F$784,3)+'Иные услуги '!$C$5+'РСТ РСО-А'!$I$7+'РСТ РСО-А'!$H$9</f>
        <v>896.77</v>
      </c>
      <c r="V103" s="118">
        <f>VLOOKUP($A103+ROUND((COLUMN()-2)/24,5),АТС!$A$41:$F$784,3)+'Иные услуги '!$C$5+'РСТ РСО-А'!$I$7+'РСТ РСО-А'!$H$9</f>
        <v>896.43</v>
      </c>
      <c r="W103" s="118">
        <f>VLOOKUP($A103+ROUND((COLUMN()-2)/24,5),АТС!$A$41:$F$784,3)+'Иные услуги '!$C$5+'РСТ РСО-А'!$I$7+'РСТ РСО-А'!$H$9</f>
        <v>910.20999999999992</v>
      </c>
      <c r="X103" s="118">
        <f>VLOOKUP($A103+ROUND((COLUMN()-2)/24,5),АТС!$A$41:$F$784,3)+'Иные услуги '!$C$5+'РСТ РСО-А'!$I$7+'РСТ РСО-А'!$H$9</f>
        <v>1116.07</v>
      </c>
      <c r="Y103" s="118">
        <f>VLOOKUP($A103+ROUND((COLUMN()-2)/24,5),АТС!$A$41:$F$784,3)+'Иные услуги '!$C$5+'РСТ РСО-А'!$I$7+'РСТ РСО-А'!$H$9</f>
        <v>946.95999999999992</v>
      </c>
    </row>
    <row r="104" spans="1:25" x14ac:dyDescent="0.2">
      <c r="A104" s="66">
        <f t="shared" si="2"/>
        <v>43388</v>
      </c>
      <c r="B104" s="118">
        <f>VLOOKUP($A104+ROUND((COLUMN()-2)/24,5),АТС!$A$41:$F$784,3)+'Иные услуги '!$C$5+'РСТ РСО-А'!$I$7+'РСТ РСО-А'!$H$9</f>
        <v>871.09999999999991</v>
      </c>
      <c r="C104" s="118">
        <f>VLOOKUP($A104+ROUND((COLUMN()-2)/24,5),АТС!$A$41:$F$784,3)+'Иные услуги '!$C$5+'РСТ РСО-А'!$I$7+'РСТ РСО-А'!$H$9</f>
        <v>909.91</v>
      </c>
      <c r="D104" s="118">
        <f>VLOOKUP($A104+ROUND((COLUMN()-2)/24,5),АТС!$A$41:$F$784,3)+'Иные услуги '!$C$5+'РСТ РСО-А'!$I$7+'РСТ РСО-А'!$H$9</f>
        <v>923.7299999999999</v>
      </c>
      <c r="E104" s="118">
        <f>VLOOKUP($A104+ROUND((COLUMN()-2)/24,5),АТС!$A$41:$F$784,3)+'Иные услуги '!$C$5+'РСТ РСО-А'!$I$7+'РСТ РСО-А'!$H$9</f>
        <v>945.55</v>
      </c>
      <c r="F104" s="118">
        <f>VLOOKUP($A104+ROUND((COLUMN()-2)/24,5),АТС!$A$41:$F$784,3)+'Иные услуги '!$C$5+'РСТ РСО-А'!$I$7+'РСТ РСО-А'!$H$9</f>
        <v>945.18</v>
      </c>
      <c r="G104" s="118">
        <f>VLOOKUP($A104+ROUND((COLUMN()-2)/24,5),АТС!$A$41:$F$784,3)+'Иные услуги '!$C$5+'РСТ РСО-А'!$I$7+'РСТ РСО-А'!$H$9</f>
        <v>908.91</v>
      </c>
      <c r="H104" s="118">
        <f>VLOOKUP($A104+ROUND((COLUMN()-2)/24,5),АТС!$A$41:$F$784,3)+'Иные услуги '!$C$5+'РСТ РСО-А'!$I$7+'РСТ РСО-А'!$H$9</f>
        <v>984.31</v>
      </c>
      <c r="I104" s="118">
        <f>VLOOKUP($A104+ROUND((COLUMN()-2)/24,5),АТС!$A$41:$F$784,3)+'Иные услуги '!$C$5+'РСТ РСО-А'!$I$7+'РСТ РСО-А'!$H$9</f>
        <v>865.67</v>
      </c>
      <c r="J104" s="118">
        <f>VLOOKUP($A104+ROUND((COLUMN()-2)/24,5),АТС!$A$41:$F$784,3)+'Иные услуги '!$C$5+'РСТ РСО-А'!$I$7+'РСТ РСО-А'!$H$9</f>
        <v>993.04</v>
      </c>
      <c r="K104" s="118">
        <f>VLOOKUP($A104+ROUND((COLUMN()-2)/24,5),АТС!$A$41:$F$784,3)+'Иные услуги '!$C$5+'РСТ РСО-А'!$I$7+'РСТ РСО-А'!$H$9</f>
        <v>921.93</v>
      </c>
      <c r="L104" s="118">
        <f>VLOOKUP($A104+ROUND((COLUMN()-2)/24,5),АТС!$A$41:$F$784,3)+'Иные услуги '!$C$5+'РСТ РСО-А'!$I$7+'РСТ РСО-А'!$H$9</f>
        <v>921.84999999999991</v>
      </c>
      <c r="M104" s="118">
        <f>VLOOKUP($A104+ROUND((COLUMN()-2)/24,5),АТС!$A$41:$F$784,3)+'Иные услуги '!$C$5+'РСТ РСО-А'!$I$7+'РСТ РСО-А'!$H$9</f>
        <v>921.15</v>
      </c>
      <c r="N104" s="118">
        <f>VLOOKUP($A104+ROUND((COLUMN()-2)/24,5),АТС!$A$41:$F$784,3)+'Иные услуги '!$C$5+'РСТ РСО-А'!$I$7+'РСТ РСО-А'!$H$9</f>
        <v>955.33999999999992</v>
      </c>
      <c r="O104" s="118">
        <f>VLOOKUP($A104+ROUND((COLUMN()-2)/24,5),АТС!$A$41:$F$784,3)+'Иные услуги '!$C$5+'РСТ РСО-А'!$I$7+'РСТ РСО-А'!$H$9</f>
        <v>969.8599999999999</v>
      </c>
      <c r="P104" s="118">
        <f>VLOOKUP($A104+ROUND((COLUMN()-2)/24,5),АТС!$A$41:$F$784,3)+'Иные услуги '!$C$5+'РСТ РСО-А'!$I$7+'РСТ РСО-А'!$H$9</f>
        <v>969.93</v>
      </c>
      <c r="Q104" s="118">
        <f>VLOOKUP($A104+ROUND((COLUMN()-2)/24,5),АТС!$A$41:$F$784,3)+'Иные услуги '!$C$5+'РСТ РСО-А'!$I$7+'РСТ РСО-А'!$H$9</f>
        <v>955.3</v>
      </c>
      <c r="R104" s="118">
        <f>VLOOKUP($A104+ROUND((COLUMN()-2)/24,5),АТС!$A$41:$F$784,3)+'Иные услуги '!$C$5+'РСТ РСО-А'!$I$7+'РСТ РСО-А'!$H$9</f>
        <v>920.89</v>
      </c>
      <c r="S104" s="118">
        <f>VLOOKUP($A104+ROUND((COLUMN()-2)/24,5),АТС!$A$41:$F$784,3)+'Иные услуги '!$C$5+'РСТ РСО-А'!$I$7+'РСТ РСО-А'!$H$9</f>
        <v>875.65</v>
      </c>
      <c r="T104" s="118">
        <f>VLOOKUP($A104+ROUND((COLUMN()-2)/24,5),АТС!$A$41:$F$784,3)+'Иные услуги '!$C$5+'РСТ РСО-А'!$I$7+'РСТ РСО-А'!$H$9</f>
        <v>970.93999999999994</v>
      </c>
      <c r="U104" s="118">
        <f>VLOOKUP($A104+ROUND((COLUMN()-2)/24,5),АТС!$A$41:$F$784,3)+'Иные услуги '!$C$5+'РСТ РСО-А'!$I$7+'РСТ РСО-А'!$H$9</f>
        <v>879.14</v>
      </c>
      <c r="V104" s="118">
        <f>VLOOKUP($A104+ROUND((COLUMN()-2)/24,5),АТС!$A$41:$F$784,3)+'Иные услуги '!$C$5+'РСТ РСО-А'!$I$7+'РСТ РСО-А'!$H$9</f>
        <v>894.61999999999989</v>
      </c>
      <c r="W104" s="118">
        <f>VLOOKUP($A104+ROUND((COLUMN()-2)/24,5),АТС!$A$41:$F$784,3)+'Иные услуги '!$C$5+'РСТ РСО-А'!$I$7+'РСТ РСО-А'!$H$9</f>
        <v>911.16</v>
      </c>
      <c r="X104" s="118">
        <f>VLOOKUP($A104+ROUND((COLUMN()-2)/24,5),АТС!$A$41:$F$784,3)+'Иные услуги '!$C$5+'РСТ РСО-А'!$I$7+'РСТ РСО-А'!$H$9</f>
        <v>1119.33</v>
      </c>
      <c r="Y104" s="118">
        <f>VLOOKUP($A104+ROUND((COLUMN()-2)/24,5),АТС!$A$41:$F$784,3)+'Иные услуги '!$C$5+'РСТ РСО-А'!$I$7+'РСТ РСО-А'!$H$9</f>
        <v>956.78</v>
      </c>
    </row>
    <row r="105" spans="1:25" x14ac:dyDescent="0.2">
      <c r="A105" s="66">
        <f t="shared" si="2"/>
        <v>43389</v>
      </c>
      <c r="B105" s="118">
        <f>VLOOKUP($A105+ROUND((COLUMN()-2)/24,5),АТС!$A$41:$F$784,3)+'Иные услуги '!$C$5+'РСТ РСО-А'!$I$7+'РСТ РСО-А'!$H$9</f>
        <v>854.78</v>
      </c>
      <c r="C105" s="118">
        <f>VLOOKUP($A105+ROUND((COLUMN()-2)/24,5),АТС!$A$41:$F$784,3)+'Иные услуги '!$C$5+'РСТ РСО-А'!$I$7+'РСТ РСО-А'!$H$9</f>
        <v>882.58999999999992</v>
      </c>
      <c r="D105" s="118">
        <f>VLOOKUP($A105+ROUND((COLUMN()-2)/24,5),АТС!$A$41:$F$784,3)+'Иные услуги '!$C$5+'РСТ РСО-А'!$I$7+'РСТ РСО-А'!$H$9</f>
        <v>917.54</v>
      </c>
      <c r="E105" s="118">
        <f>VLOOKUP($A105+ROUND((COLUMN()-2)/24,5),АТС!$A$41:$F$784,3)+'Иные услуги '!$C$5+'РСТ РСО-А'!$I$7+'РСТ РСО-А'!$H$9</f>
        <v>939.18999999999994</v>
      </c>
      <c r="F105" s="118">
        <f>VLOOKUP($A105+ROUND((COLUMN()-2)/24,5),АТС!$A$41:$F$784,3)+'Иные услуги '!$C$5+'РСТ РСО-А'!$I$7+'РСТ РСО-А'!$H$9</f>
        <v>939.06</v>
      </c>
      <c r="G105" s="118">
        <f>VLOOKUP($A105+ROUND((COLUMN()-2)/24,5),АТС!$A$41:$F$784,3)+'Иные услуги '!$C$5+'РСТ РСО-А'!$I$7+'РСТ РСО-А'!$H$9</f>
        <v>906.03</v>
      </c>
      <c r="H105" s="118">
        <f>VLOOKUP($A105+ROUND((COLUMN()-2)/24,5),АТС!$A$41:$F$784,3)+'Иные услуги '!$C$5+'РСТ РСО-А'!$I$7+'РСТ РСО-А'!$H$9</f>
        <v>982.43999999999994</v>
      </c>
      <c r="I105" s="118">
        <f>VLOOKUP($A105+ROUND((COLUMN()-2)/24,5),АТС!$A$41:$F$784,3)+'Иные услуги '!$C$5+'РСТ РСО-А'!$I$7+'РСТ РСО-А'!$H$9</f>
        <v>865.33999999999992</v>
      </c>
      <c r="J105" s="118">
        <f>VLOOKUP($A105+ROUND((COLUMN()-2)/24,5),АТС!$A$41:$F$784,3)+'Иные услуги '!$C$5+'РСТ РСО-А'!$I$7+'РСТ РСО-А'!$H$9</f>
        <v>992.62999999999988</v>
      </c>
      <c r="K105" s="118">
        <f>VLOOKUP($A105+ROUND((COLUMN()-2)/24,5),АТС!$A$41:$F$784,3)+'Иные услуги '!$C$5+'РСТ РСО-А'!$I$7+'РСТ РСО-А'!$H$9</f>
        <v>921.4899999999999</v>
      </c>
      <c r="L105" s="118">
        <f>VLOOKUP($A105+ROUND((COLUMN()-2)/24,5),АТС!$A$41:$F$784,3)+'Иные услуги '!$C$5+'РСТ РСО-А'!$I$7+'РСТ РСО-А'!$H$9</f>
        <v>921.31</v>
      </c>
      <c r="M105" s="118">
        <f>VLOOKUP($A105+ROUND((COLUMN()-2)/24,5),АТС!$A$41:$F$784,3)+'Иные услуги '!$C$5+'РСТ РСО-А'!$I$7+'РСТ РСО-А'!$H$9</f>
        <v>920.89</v>
      </c>
      <c r="N105" s="118">
        <f>VLOOKUP($A105+ROUND((COLUMN()-2)/24,5),АТС!$A$41:$F$784,3)+'Иные услуги '!$C$5+'РСТ РСО-А'!$I$7+'РСТ РСО-А'!$H$9</f>
        <v>955.08999999999992</v>
      </c>
      <c r="O105" s="118">
        <f>VLOOKUP($A105+ROUND((COLUMN()-2)/24,5),АТС!$A$41:$F$784,3)+'Иные услуги '!$C$5+'РСТ РСО-А'!$I$7+'РСТ РСО-А'!$H$9</f>
        <v>955.12999999999988</v>
      </c>
      <c r="P105" s="118">
        <f>VLOOKUP($A105+ROUND((COLUMN()-2)/24,5),АТС!$A$41:$F$784,3)+'Иные услуги '!$C$5+'РСТ РСО-А'!$I$7+'РСТ РСО-А'!$H$9</f>
        <v>955.18999999999994</v>
      </c>
      <c r="Q105" s="118">
        <f>VLOOKUP($A105+ROUND((COLUMN()-2)/24,5),АТС!$A$41:$F$784,3)+'Иные услуги '!$C$5+'РСТ РСО-А'!$I$7+'РСТ РСО-А'!$H$9</f>
        <v>955.33999999999992</v>
      </c>
      <c r="R105" s="118">
        <f>VLOOKUP($A105+ROUND((COLUMN()-2)/24,5),АТС!$A$41:$F$784,3)+'Иные услуги '!$C$5+'РСТ РСО-А'!$I$7+'РСТ РСО-А'!$H$9</f>
        <v>920.4799999999999</v>
      </c>
      <c r="S105" s="118">
        <f>VLOOKUP($A105+ROUND((COLUMN()-2)/24,5),АТС!$A$41:$F$784,3)+'Иные услуги '!$C$5+'РСТ РСО-А'!$I$7+'РСТ РСО-А'!$H$9</f>
        <v>878.34999999999991</v>
      </c>
      <c r="T105" s="118">
        <f>VLOOKUP($A105+ROUND((COLUMN()-2)/24,5),АТС!$A$41:$F$784,3)+'Иные услуги '!$C$5+'РСТ РСО-А'!$I$7+'РСТ РСО-А'!$H$9</f>
        <v>955.67</v>
      </c>
      <c r="U105" s="118">
        <f>VLOOKUP($A105+ROUND((COLUMN()-2)/24,5),АТС!$A$41:$F$784,3)+'Иные услуги '!$C$5+'РСТ РСО-А'!$I$7+'РСТ РСО-А'!$H$9</f>
        <v>878.05</v>
      </c>
      <c r="V105" s="118">
        <f>VLOOKUP($A105+ROUND((COLUMN()-2)/24,5),АТС!$A$41:$F$784,3)+'Иные услуги '!$C$5+'РСТ РСО-А'!$I$7+'РСТ РСО-А'!$H$9</f>
        <v>894.75999999999988</v>
      </c>
      <c r="W105" s="118">
        <f>VLOOKUP($A105+ROUND((COLUMN()-2)/24,5),АТС!$A$41:$F$784,3)+'Иные услуги '!$C$5+'РСТ РСО-А'!$I$7+'РСТ РСО-А'!$H$9</f>
        <v>911.06999999999994</v>
      </c>
      <c r="X105" s="118">
        <f>VLOOKUP($A105+ROUND((COLUMN()-2)/24,5),АТС!$A$41:$F$784,3)+'Иные услуги '!$C$5+'РСТ РСО-А'!$I$7+'РСТ РСО-А'!$H$9</f>
        <v>1119.75</v>
      </c>
      <c r="Y105" s="118">
        <f>VLOOKUP($A105+ROUND((COLUMN()-2)/24,5),АТС!$A$41:$F$784,3)+'Иные услуги '!$C$5+'РСТ РСО-А'!$I$7+'РСТ РСО-А'!$H$9</f>
        <v>948.65</v>
      </c>
    </row>
    <row r="106" spans="1:25" x14ac:dyDescent="0.2">
      <c r="A106" s="66">
        <f t="shared" si="2"/>
        <v>43390</v>
      </c>
      <c r="B106" s="118">
        <f>VLOOKUP($A106+ROUND((COLUMN()-2)/24,5),АТС!$A$41:$F$784,3)+'Иные услуги '!$C$5+'РСТ РСО-А'!$I$7+'РСТ РСО-А'!$H$9</f>
        <v>854.39</v>
      </c>
      <c r="C106" s="118">
        <f>VLOOKUP($A106+ROUND((COLUMN()-2)/24,5),АТС!$A$41:$F$784,3)+'Иные услуги '!$C$5+'РСТ РСО-А'!$I$7+'РСТ РСО-А'!$H$9</f>
        <v>877.16</v>
      </c>
      <c r="D106" s="118">
        <f>VLOOKUP($A106+ROUND((COLUMN()-2)/24,5),АТС!$A$41:$F$784,3)+'Иные услуги '!$C$5+'РСТ РСО-А'!$I$7+'РСТ РСО-А'!$H$9</f>
        <v>918.81</v>
      </c>
      <c r="E106" s="118">
        <f>VLOOKUP($A106+ROUND((COLUMN()-2)/24,5),АТС!$A$41:$F$784,3)+'Иные услуги '!$C$5+'РСТ РСО-А'!$I$7+'РСТ РСО-А'!$H$9</f>
        <v>938.9</v>
      </c>
      <c r="F106" s="118">
        <f>VLOOKUP($A106+ROUND((COLUMN()-2)/24,5),АТС!$A$41:$F$784,3)+'Иные услуги '!$C$5+'РСТ РСО-А'!$I$7+'РСТ РСО-А'!$H$9</f>
        <v>944.68</v>
      </c>
      <c r="G106" s="118">
        <f>VLOOKUP($A106+ROUND((COLUMN()-2)/24,5),АТС!$A$41:$F$784,3)+'Иные услуги '!$C$5+'РСТ РСО-А'!$I$7+'РСТ РСО-А'!$H$9</f>
        <v>908.78</v>
      </c>
      <c r="H106" s="118">
        <f>VLOOKUP($A106+ROUND((COLUMN()-2)/24,5),АТС!$A$41:$F$784,3)+'Иные услуги '!$C$5+'РСТ РСО-А'!$I$7+'РСТ РСО-А'!$H$9</f>
        <v>911.14</v>
      </c>
      <c r="I106" s="118">
        <f>VLOOKUP($A106+ROUND((COLUMN()-2)/24,5),АТС!$A$41:$F$784,3)+'Иные услуги '!$C$5+'РСТ РСО-А'!$I$7+'РСТ РСО-А'!$H$9</f>
        <v>931.81</v>
      </c>
      <c r="J106" s="118">
        <f>VLOOKUP($A106+ROUND((COLUMN()-2)/24,5),АТС!$A$41:$F$784,3)+'Иные услуги '!$C$5+'РСТ РСО-А'!$I$7+'РСТ РСО-А'!$H$9</f>
        <v>954.93999999999994</v>
      </c>
      <c r="K106" s="118">
        <f>VLOOKUP($A106+ROUND((COLUMN()-2)/24,5),АТС!$A$41:$F$784,3)+'Иные услуги '!$C$5+'РСТ РСО-А'!$I$7+'РСТ РСО-А'!$H$9</f>
        <v>889.81999999999994</v>
      </c>
      <c r="L106" s="118">
        <f>VLOOKUP($A106+ROUND((COLUMN()-2)/24,5),АТС!$A$41:$F$784,3)+'Иные услуги '!$C$5+'РСТ РСО-А'!$I$7+'РСТ РСО-А'!$H$9</f>
        <v>877.81999999999994</v>
      </c>
      <c r="M106" s="118">
        <f>VLOOKUP($A106+ROUND((COLUMN()-2)/24,5),АТС!$A$41:$F$784,3)+'Иные услуги '!$C$5+'РСТ РСО-А'!$I$7+'РСТ РСО-А'!$H$9</f>
        <v>876.8</v>
      </c>
      <c r="N106" s="118">
        <f>VLOOKUP($A106+ROUND((COLUMN()-2)/24,5),АТС!$A$41:$F$784,3)+'Иные услуги '!$C$5+'РСТ РСО-А'!$I$7+'РСТ РСО-А'!$H$9</f>
        <v>888.67</v>
      </c>
      <c r="O106" s="118">
        <f>VLOOKUP($A106+ROUND((COLUMN()-2)/24,5),АТС!$A$41:$F$784,3)+'Иные услуги '!$C$5+'РСТ РСО-А'!$I$7+'РСТ РСО-А'!$H$9</f>
        <v>888.78</v>
      </c>
      <c r="P106" s="118">
        <f>VLOOKUP($A106+ROUND((COLUMN()-2)/24,5),АТС!$A$41:$F$784,3)+'Иные услуги '!$C$5+'РСТ РСО-А'!$I$7+'РСТ РСО-А'!$H$9</f>
        <v>888.8</v>
      </c>
      <c r="Q106" s="118">
        <f>VLOOKUP($A106+ROUND((COLUMN()-2)/24,5),АТС!$A$41:$F$784,3)+'Иные услуги '!$C$5+'РСТ РСО-А'!$I$7+'РСТ РСО-А'!$H$9</f>
        <v>888.82999999999993</v>
      </c>
      <c r="R106" s="118">
        <f>VLOOKUP($A106+ROUND((COLUMN()-2)/24,5),АТС!$A$41:$F$784,3)+'Иные услуги '!$C$5+'РСТ РСО-А'!$I$7+'РСТ РСО-А'!$H$9</f>
        <v>889.03</v>
      </c>
      <c r="S106" s="118">
        <f>VLOOKUP($A106+ROUND((COLUMN()-2)/24,5),АТС!$A$41:$F$784,3)+'Иные услуги '!$C$5+'РСТ РСО-А'!$I$7+'РСТ РСО-А'!$H$9</f>
        <v>892.4</v>
      </c>
      <c r="T106" s="118">
        <f>VLOOKUP($A106+ROUND((COLUMN()-2)/24,5),АТС!$A$41:$F$784,3)+'Иные услуги '!$C$5+'РСТ РСО-А'!$I$7+'РСТ РСО-А'!$H$9</f>
        <v>1019.27</v>
      </c>
      <c r="U106" s="118">
        <f>VLOOKUP($A106+ROUND((COLUMN()-2)/24,5),АТС!$A$41:$F$784,3)+'Иные услуги '!$C$5+'РСТ РСО-А'!$I$7+'РСТ РСО-А'!$H$9</f>
        <v>961.57999999999993</v>
      </c>
      <c r="V106" s="118">
        <f>VLOOKUP($A106+ROUND((COLUMN()-2)/24,5),АТС!$A$41:$F$784,3)+'Иные услуги '!$C$5+'РСТ РСО-А'!$I$7+'РСТ РСО-А'!$H$9</f>
        <v>914.94999999999993</v>
      </c>
      <c r="W106" s="118">
        <f>VLOOKUP($A106+ROUND((COLUMN()-2)/24,5),АТС!$A$41:$F$784,3)+'Иные услуги '!$C$5+'РСТ РСО-А'!$I$7+'РСТ РСО-А'!$H$9</f>
        <v>909.92</v>
      </c>
      <c r="X106" s="118">
        <f>VLOOKUP($A106+ROUND((COLUMN()-2)/24,5),АТС!$A$41:$F$784,3)+'Иные услуги '!$C$5+'РСТ РСО-А'!$I$7+'РСТ РСО-А'!$H$9</f>
        <v>1119.71</v>
      </c>
      <c r="Y106" s="118">
        <f>VLOOKUP($A106+ROUND((COLUMN()-2)/24,5),АТС!$A$41:$F$784,3)+'Иные услуги '!$C$5+'РСТ РСО-А'!$I$7+'РСТ РСО-А'!$H$9</f>
        <v>971.07999999999993</v>
      </c>
    </row>
    <row r="107" spans="1:25" x14ac:dyDescent="0.2">
      <c r="A107" s="66">
        <f t="shared" si="2"/>
        <v>43391</v>
      </c>
      <c r="B107" s="118">
        <f>VLOOKUP($A107+ROUND((COLUMN()-2)/24,5),АТС!$A$41:$F$784,3)+'Иные услуги '!$C$5+'РСТ РСО-А'!$I$7+'РСТ РСО-А'!$H$9</f>
        <v>868.18</v>
      </c>
      <c r="C107" s="118">
        <f>VLOOKUP($A107+ROUND((COLUMN()-2)/24,5),АТС!$A$41:$F$784,3)+'Иные услуги '!$C$5+'РСТ РСО-А'!$I$7+'РСТ РСО-А'!$H$9</f>
        <v>879.41</v>
      </c>
      <c r="D107" s="118">
        <f>VLOOKUP($A107+ROUND((COLUMN()-2)/24,5),АТС!$A$41:$F$784,3)+'Иные услуги '!$C$5+'РСТ РСО-А'!$I$7+'РСТ РСО-А'!$H$9</f>
        <v>904.92</v>
      </c>
      <c r="E107" s="118">
        <f>VLOOKUP($A107+ROUND((COLUMN()-2)/24,5),АТС!$A$41:$F$784,3)+'Иные услуги '!$C$5+'РСТ РСО-А'!$I$7+'РСТ РСО-А'!$H$9</f>
        <v>904.86999999999989</v>
      </c>
      <c r="F107" s="118">
        <f>VLOOKUP($A107+ROUND((COLUMN()-2)/24,5),АТС!$A$41:$F$784,3)+'Иные услуги '!$C$5+'РСТ РСО-А'!$I$7+'РСТ РСО-А'!$H$9</f>
        <v>905.86999999999989</v>
      </c>
      <c r="G107" s="118">
        <f>VLOOKUP($A107+ROUND((COLUMN()-2)/24,5),АТС!$A$41:$F$784,3)+'Иные услуги '!$C$5+'РСТ РСО-А'!$I$7+'РСТ РСО-А'!$H$9</f>
        <v>882.18999999999994</v>
      </c>
      <c r="H107" s="118">
        <f>VLOOKUP($A107+ROUND((COLUMN()-2)/24,5),АТС!$A$41:$F$784,3)+'Иные услуги '!$C$5+'РСТ РСО-А'!$I$7+'РСТ РСО-А'!$H$9</f>
        <v>903.43999999999994</v>
      </c>
      <c r="I107" s="118">
        <f>VLOOKUP($A107+ROUND((COLUMN()-2)/24,5),АТС!$A$41:$F$784,3)+'Иные услуги '!$C$5+'РСТ РСО-А'!$I$7+'РСТ РСО-А'!$H$9</f>
        <v>929.06999999999994</v>
      </c>
      <c r="J107" s="118">
        <f>VLOOKUP($A107+ROUND((COLUMN()-2)/24,5),АТС!$A$41:$F$784,3)+'Иные услуги '!$C$5+'РСТ РСО-А'!$I$7+'РСТ РСО-А'!$H$9</f>
        <v>955.27</v>
      </c>
      <c r="K107" s="118">
        <f>VLOOKUP($A107+ROUND((COLUMN()-2)/24,5),АТС!$A$41:$F$784,3)+'Иные услуги '!$C$5+'РСТ РСО-А'!$I$7+'РСТ РСО-А'!$H$9</f>
        <v>889.2299999999999</v>
      </c>
      <c r="L107" s="118">
        <f>VLOOKUP($A107+ROUND((COLUMN()-2)/24,5),АТС!$A$41:$F$784,3)+'Иные услуги '!$C$5+'РСТ РСО-А'!$I$7+'РСТ РСО-А'!$H$9</f>
        <v>889.07999999999993</v>
      </c>
      <c r="M107" s="118">
        <f>VLOOKUP($A107+ROUND((COLUMN()-2)/24,5),АТС!$A$41:$F$784,3)+'Иные услуги '!$C$5+'РСТ РСО-А'!$I$7+'РСТ РСО-А'!$H$9</f>
        <v>888.87999999999988</v>
      </c>
      <c r="N107" s="118">
        <f>VLOOKUP($A107+ROUND((COLUMN()-2)/24,5),АТС!$A$41:$F$784,3)+'Иные услуги '!$C$5+'РСТ РСО-А'!$I$7+'РСТ РСО-А'!$H$9</f>
        <v>888.7299999999999</v>
      </c>
      <c r="O107" s="118">
        <f>VLOOKUP($A107+ROUND((COLUMN()-2)/24,5),АТС!$A$41:$F$784,3)+'Иные услуги '!$C$5+'РСТ РСО-А'!$I$7+'РСТ РСО-А'!$H$9</f>
        <v>888.62999999999988</v>
      </c>
      <c r="P107" s="118">
        <f>VLOOKUP($A107+ROUND((COLUMN()-2)/24,5),АТС!$A$41:$F$784,3)+'Иные услуги '!$C$5+'РСТ РСО-А'!$I$7+'РСТ РСО-А'!$H$9</f>
        <v>888.32999999999993</v>
      </c>
      <c r="Q107" s="118">
        <f>VLOOKUP($A107+ROUND((COLUMN()-2)/24,5),АТС!$A$41:$F$784,3)+'Иные услуги '!$C$5+'РСТ РСО-А'!$I$7+'РСТ РСО-А'!$H$9</f>
        <v>888.3599999999999</v>
      </c>
      <c r="R107" s="118">
        <f>VLOOKUP($A107+ROUND((COLUMN()-2)/24,5),АТС!$A$41:$F$784,3)+'Иные услуги '!$C$5+'РСТ РСО-А'!$I$7+'РСТ РСО-А'!$H$9</f>
        <v>888.41</v>
      </c>
      <c r="S107" s="118">
        <f>VLOOKUP($A107+ROUND((COLUMN()-2)/24,5),АТС!$A$41:$F$784,3)+'Иные услуги '!$C$5+'РСТ РСО-А'!$I$7+'РСТ РСО-А'!$H$9</f>
        <v>869.81</v>
      </c>
      <c r="T107" s="118">
        <f>VLOOKUP($A107+ROUND((COLUMN()-2)/24,5),АТС!$A$41:$F$784,3)+'Иные услуги '!$C$5+'РСТ РСО-А'!$I$7+'РСТ РСО-А'!$H$9</f>
        <v>1013.2599999999999</v>
      </c>
      <c r="U107" s="118">
        <f>VLOOKUP($A107+ROUND((COLUMN()-2)/24,5),АТС!$A$41:$F$784,3)+'Иные услуги '!$C$5+'РСТ РСО-А'!$I$7+'РСТ РСО-А'!$H$9</f>
        <v>954.18</v>
      </c>
      <c r="V107" s="118">
        <f>VLOOKUP($A107+ROUND((COLUMN()-2)/24,5),АТС!$A$41:$F$784,3)+'Иные услуги '!$C$5+'РСТ РСО-А'!$I$7+'РСТ РСО-А'!$H$9</f>
        <v>905.59999999999991</v>
      </c>
      <c r="W107" s="118">
        <f>VLOOKUP($A107+ROUND((COLUMN()-2)/24,5),АТС!$A$41:$F$784,3)+'Иные услуги '!$C$5+'РСТ РСО-А'!$I$7+'РСТ РСО-А'!$H$9</f>
        <v>915.65</v>
      </c>
      <c r="X107" s="118">
        <f>VLOOKUP($A107+ROUND((COLUMN()-2)/24,5),АТС!$A$41:$F$784,3)+'Иные услуги '!$C$5+'РСТ РСО-А'!$I$7+'РСТ РСО-А'!$H$9</f>
        <v>1127.06</v>
      </c>
      <c r="Y107" s="118">
        <f>VLOOKUP($A107+ROUND((COLUMN()-2)/24,5),АТС!$A$41:$F$784,3)+'Иные услуги '!$C$5+'РСТ РСО-А'!$I$7+'РСТ РСО-А'!$H$9</f>
        <v>978.19999999999993</v>
      </c>
    </row>
    <row r="108" spans="1:25" x14ac:dyDescent="0.2">
      <c r="A108" s="66">
        <f t="shared" si="2"/>
        <v>43392</v>
      </c>
      <c r="B108" s="118">
        <f>VLOOKUP($A108+ROUND((COLUMN()-2)/24,5),АТС!$A$41:$F$784,3)+'Иные услуги '!$C$5+'РСТ РСО-А'!$I$7+'РСТ РСО-А'!$H$9</f>
        <v>877.66</v>
      </c>
      <c r="C108" s="118">
        <f>VLOOKUP($A108+ROUND((COLUMN()-2)/24,5),АТС!$A$41:$F$784,3)+'Иные услуги '!$C$5+'РСТ РСО-А'!$I$7+'РСТ РСО-А'!$H$9</f>
        <v>880.12999999999988</v>
      </c>
      <c r="D108" s="118">
        <f>VLOOKUP($A108+ROUND((COLUMN()-2)/24,5),АТС!$A$41:$F$784,3)+'Иные услуги '!$C$5+'РСТ РСО-А'!$I$7+'РСТ РСО-А'!$H$9</f>
        <v>905.55</v>
      </c>
      <c r="E108" s="118">
        <f>VLOOKUP($A108+ROUND((COLUMN()-2)/24,5),АТС!$A$41:$F$784,3)+'Иные услуги '!$C$5+'РСТ РСО-А'!$I$7+'РСТ РСО-А'!$H$9</f>
        <v>905.54</v>
      </c>
      <c r="F108" s="118">
        <f>VLOOKUP($A108+ROUND((COLUMN()-2)/24,5),АТС!$A$41:$F$784,3)+'Иные услуги '!$C$5+'РСТ РСО-А'!$I$7+'РСТ РСО-А'!$H$9</f>
        <v>906.61999999999989</v>
      </c>
      <c r="G108" s="118">
        <f>VLOOKUP($A108+ROUND((COLUMN()-2)/24,5),АТС!$A$41:$F$784,3)+'Иные услуги '!$C$5+'РСТ РСО-А'!$I$7+'РСТ РСО-А'!$H$9</f>
        <v>883.21999999999991</v>
      </c>
      <c r="H108" s="118">
        <f>VLOOKUP($A108+ROUND((COLUMN()-2)/24,5),АТС!$A$41:$F$784,3)+'Иные услуги '!$C$5+'РСТ РСО-А'!$I$7+'РСТ РСО-А'!$H$9</f>
        <v>904.66</v>
      </c>
      <c r="I108" s="118">
        <f>VLOOKUP($A108+ROUND((COLUMN()-2)/24,5),АТС!$A$41:$F$784,3)+'Иные услуги '!$C$5+'РСТ РСО-А'!$I$7+'РСТ РСО-А'!$H$9</f>
        <v>928.78</v>
      </c>
      <c r="J108" s="118">
        <f>VLOOKUP($A108+ROUND((COLUMN()-2)/24,5),АТС!$A$41:$F$784,3)+'Иные услуги '!$C$5+'РСТ РСО-А'!$I$7+'РСТ РСО-А'!$H$9</f>
        <v>955.31999999999994</v>
      </c>
      <c r="K108" s="118">
        <f>VLOOKUP($A108+ROUND((COLUMN()-2)/24,5),АТС!$A$41:$F$784,3)+'Иные услуги '!$C$5+'РСТ РСО-А'!$I$7+'РСТ РСО-А'!$H$9</f>
        <v>890.1099999999999</v>
      </c>
      <c r="L108" s="118">
        <f>VLOOKUP($A108+ROUND((COLUMN()-2)/24,5),АТС!$A$41:$F$784,3)+'Иные услуги '!$C$5+'РСТ РСО-А'!$I$7+'РСТ РСО-А'!$H$9</f>
        <v>889.74999999999989</v>
      </c>
      <c r="M108" s="118">
        <f>VLOOKUP($A108+ROUND((COLUMN()-2)/24,5),АТС!$A$41:$F$784,3)+'Иные услуги '!$C$5+'РСТ РСО-А'!$I$7+'РСТ РСО-А'!$H$9</f>
        <v>889.00999999999988</v>
      </c>
      <c r="N108" s="118">
        <f>VLOOKUP($A108+ROUND((COLUMN()-2)/24,5),АТС!$A$41:$F$784,3)+'Иные услуги '!$C$5+'РСТ РСО-А'!$I$7+'РСТ РСО-А'!$H$9</f>
        <v>888.8</v>
      </c>
      <c r="O108" s="118">
        <f>VLOOKUP($A108+ROUND((COLUMN()-2)/24,5),АТС!$A$41:$F$784,3)+'Иные услуги '!$C$5+'РСТ РСО-А'!$I$7+'РСТ РСО-А'!$H$9</f>
        <v>955.36999999999989</v>
      </c>
      <c r="P108" s="118">
        <f>VLOOKUP($A108+ROUND((COLUMN()-2)/24,5),АТС!$A$41:$F$784,3)+'Иные услуги '!$C$5+'РСТ РСО-А'!$I$7+'РСТ РСО-А'!$H$9</f>
        <v>955.3599999999999</v>
      </c>
      <c r="Q108" s="118">
        <f>VLOOKUP($A108+ROUND((COLUMN()-2)/24,5),АТС!$A$41:$F$784,3)+'Иные услуги '!$C$5+'РСТ РСО-А'!$I$7+'РСТ РСО-А'!$H$9</f>
        <v>955.3599999999999</v>
      </c>
      <c r="R108" s="118">
        <f>VLOOKUP($A108+ROUND((COLUMN()-2)/24,5),АТС!$A$41:$F$784,3)+'Иные услуги '!$C$5+'РСТ РСО-А'!$I$7+'РСТ РСО-А'!$H$9</f>
        <v>955.2299999999999</v>
      </c>
      <c r="S108" s="118">
        <f>VLOOKUP($A108+ROUND((COLUMN()-2)/24,5),АТС!$A$41:$F$784,3)+'Иные услуги '!$C$5+'РСТ РСО-А'!$I$7+'РСТ РСО-А'!$H$9</f>
        <v>876.11999999999989</v>
      </c>
      <c r="T108" s="118">
        <f>VLOOKUP($A108+ROUND((COLUMN()-2)/24,5),АТС!$A$41:$F$784,3)+'Иные услуги '!$C$5+'РСТ РСО-А'!$I$7+'РСТ РСО-А'!$H$9</f>
        <v>995.18</v>
      </c>
      <c r="U108" s="118">
        <f>VLOOKUP($A108+ROUND((COLUMN()-2)/24,5),АТС!$A$41:$F$784,3)+'Иные услуги '!$C$5+'РСТ РСО-А'!$I$7+'РСТ РСО-А'!$H$9</f>
        <v>943.36999999999989</v>
      </c>
      <c r="V108" s="118">
        <f>VLOOKUP($A108+ROUND((COLUMN()-2)/24,5),АТС!$A$41:$F$784,3)+'Иные услуги '!$C$5+'РСТ РСО-А'!$I$7+'РСТ РСО-А'!$H$9</f>
        <v>897.81999999999994</v>
      </c>
      <c r="W108" s="118">
        <f>VLOOKUP($A108+ROUND((COLUMN()-2)/24,5),АТС!$A$41:$F$784,3)+'Иные услуги '!$C$5+'РСТ РСО-А'!$I$7+'РСТ РСО-А'!$H$9</f>
        <v>908.27</v>
      </c>
      <c r="X108" s="118">
        <f>VLOOKUP($A108+ROUND((COLUMN()-2)/24,5),АТС!$A$41:$F$784,3)+'Иные услуги '!$C$5+'РСТ РСО-А'!$I$7+'РСТ РСО-А'!$H$9</f>
        <v>1116.28</v>
      </c>
      <c r="Y108" s="118">
        <f>VLOOKUP($A108+ROUND((COLUMN()-2)/24,5),АТС!$A$41:$F$784,3)+'Иные услуги '!$C$5+'РСТ РСО-А'!$I$7+'РСТ РСО-А'!$H$9</f>
        <v>959.39</v>
      </c>
    </row>
    <row r="109" spans="1:25" x14ac:dyDescent="0.2">
      <c r="A109" s="66">
        <f t="shared" si="2"/>
        <v>43393</v>
      </c>
      <c r="B109" s="118">
        <f>VLOOKUP($A109+ROUND((COLUMN()-2)/24,5),АТС!$A$41:$F$784,3)+'Иные услуги '!$C$5+'РСТ РСО-А'!$I$7+'РСТ РСО-А'!$H$9</f>
        <v>866.17</v>
      </c>
      <c r="C109" s="118">
        <f>VLOOKUP($A109+ROUND((COLUMN()-2)/24,5),АТС!$A$41:$F$784,3)+'Иные услуги '!$C$5+'РСТ РСО-А'!$I$7+'РСТ РСО-А'!$H$9</f>
        <v>881.9899999999999</v>
      </c>
      <c r="D109" s="118">
        <f>VLOOKUP($A109+ROUND((COLUMN()-2)/24,5),АТС!$A$41:$F$784,3)+'Иные услуги '!$C$5+'РСТ РСО-А'!$I$7+'РСТ РСО-А'!$H$9</f>
        <v>907.08999999999992</v>
      </c>
      <c r="E109" s="118">
        <f>VLOOKUP($A109+ROUND((COLUMN()-2)/24,5),АТС!$A$41:$F$784,3)+'Иные услуги '!$C$5+'РСТ РСО-А'!$I$7+'РСТ РСО-А'!$H$9</f>
        <v>942.4799999999999</v>
      </c>
      <c r="F109" s="118">
        <f>VLOOKUP($A109+ROUND((COLUMN()-2)/24,5),АТС!$A$41:$F$784,3)+'Иные услуги '!$C$5+'РСТ РСО-А'!$I$7+'РСТ РСО-А'!$H$9</f>
        <v>907.43999999999994</v>
      </c>
      <c r="G109" s="118">
        <f>VLOOKUP($A109+ROUND((COLUMN()-2)/24,5),АТС!$A$41:$F$784,3)+'Иные услуги '!$C$5+'РСТ РСО-А'!$I$7+'РСТ РСО-А'!$H$9</f>
        <v>909.36999999999989</v>
      </c>
      <c r="H109" s="118">
        <f>VLOOKUP($A109+ROUND((COLUMN()-2)/24,5),АТС!$A$41:$F$784,3)+'Иные услуги '!$C$5+'РСТ РСО-А'!$I$7+'РСТ РСО-А'!$H$9</f>
        <v>970.06</v>
      </c>
      <c r="I109" s="118">
        <f>VLOOKUP($A109+ROUND((COLUMN()-2)/24,5),АТС!$A$41:$F$784,3)+'Иные услуги '!$C$5+'РСТ РСО-А'!$I$7+'РСТ РСО-А'!$H$9</f>
        <v>895.16</v>
      </c>
      <c r="J109" s="118">
        <f>VLOOKUP($A109+ROUND((COLUMN()-2)/24,5),АТС!$A$41:$F$784,3)+'Иные услуги '!$C$5+'РСТ РСО-А'!$I$7+'РСТ РСО-А'!$H$9</f>
        <v>1077.6400000000001</v>
      </c>
      <c r="K109" s="118">
        <f>VLOOKUP($A109+ROUND((COLUMN()-2)/24,5),АТС!$A$41:$F$784,3)+'Иные услуги '!$C$5+'РСТ РСО-А'!$I$7+'РСТ РСО-А'!$H$9</f>
        <v>955.37999999999988</v>
      </c>
      <c r="L109" s="118">
        <f>VLOOKUP($A109+ROUND((COLUMN()-2)/24,5),АТС!$A$41:$F$784,3)+'Иные услуги '!$C$5+'РСТ РСО-А'!$I$7+'РСТ РСО-А'!$H$9</f>
        <v>955.3</v>
      </c>
      <c r="M109" s="118">
        <f>VLOOKUP($A109+ROUND((COLUMN()-2)/24,5),АТС!$A$41:$F$784,3)+'Иные услуги '!$C$5+'РСТ РСО-А'!$I$7+'РСТ РСО-А'!$H$9</f>
        <v>954.95999999999992</v>
      </c>
      <c r="N109" s="118">
        <f>VLOOKUP($A109+ROUND((COLUMN()-2)/24,5),АТС!$A$41:$F$784,3)+'Иные услуги '!$C$5+'РСТ РСО-А'!$I$7+'РСТ РСО-А'!$H$9</f>
        <v>955.05</v>
      </c>
      <c r="O109" s="118">
        <f>VLOOKUP($A109+ROUND((COLUMN()-2)/24,5),АТС!$A$41:$F$784,3)+'Иные услуги '!$C$5+'РСТ РСО-А'!$I$7+'РСТ РСО-А'!$H$9</f>
        <v>955.02</v>
      </c>
      <c r="P109" s="118">
        <f>VLOOKUP($A109+ROUND((COLUMN()-2)/24,5),АТС!$A$41:$F$784,3)+'Иные услуги '!$C$5+'РСТ РСО-А'!$I$7+'РСТ РСО-А'!$H$9</f>
        <v>992.31999999999994</v>
      </c>
      <c r="Q109" s="118">
        <f>VLOOKUP($A109+ROUND((COLUMN()-2)/24,5),АТС!$A$41:$F$784,3)+'Иные услуги '!$C$5+'РСТ РСО-А'!$I$7+'РСТ РСО-А'!$H$9</f>
        <v>991.8599999999999</v>
      </c>
      <c r="R109" s="118">
        <f>VLOOKUP($A109+ROUND((COLUMN()-2)/24,5),АТС!$A$41:$F$784,3)+'Иные услуги '!$C$5+'РСТ РСО-А'!$I$7+'РСТ РСО-А'!$H$9</f>
        <v>992.34999999999991</v>
      </c>
      <c r="S109" s="118">
        <f>VLOOKUP($A109+ROUND((COLUMN()-2)/24,5),АТС!$A$41:$F$784,3)+'Иные услуги '!$C$5+'РСТ РСО-А'!$I$7+'РСТ РСО-А'!$H$9</f>
        <v>889.45999999999992</v>
      </c>
      <c r="T109" s="118">
        <f>VLOOKUP($A109+ROUND((COLUMN()-2)/24,5),АТС!$A$41:$F$784,3)+'Иные услуги '!$C$5+'РСТ РСО-А'!$I$7+'РСТ РСО-А'!$H$9</f>
        <v>993.41</v>
      </c>
      <c r="U109" s="118">
        <f>VLOOKUP($A109+ROUND((COLUMN()-2)/24,5),АТС!$A$41:$F$784,3)+'Иные услуги '!$C$5+'РСТ РСО-А'!$I$7+'РСТ РСО-А'!$H$9</f>
        <v>887.96999999999991</v>
      </c>
      <c r="V109" s="118">
        <f>VLOOKUP($A109+ROUND((COLUMN()-2)/24,5),АТС!$A$41:$F$784,3)+'Иные услуги '!$C$5+'РСТ РСО-А'!$I$7+'РСТ РСО-А'!$H$9</f>
        <v>915.31</v>
      </c>
      <c r="W109" s="118">
        <f>VLOOKUP($A109+ROUND((COLUMN()-2)/24,5),АТС!$A$41:$F$784,3)+'Иные услуги '!$C$5+'РСТ РСО-А'!$I$7+'РСТ РСО-А'!$H$9</f>
        <v>912.53</v>
      </c>
      <c r="X109" s="118">
        <f>VLOOKUP($A109+ROUND((COLUMN()-2)/24,5),АТС!$A$41:$F$784,3)+'Иные услуги '!$C$5+'РСТ РСО-А'!$I$7+'РСТ РСО-А'!$H$9</f>
        <v>1119.83</v>
      </c>
      <c r="Y109" s="118">
        <f>VLOOKUP($A109+ROUND((COLUMN()-2)/24,5),АТС!$A$41:$F$784,3)+'Иные услуги '!$C$5+'РСТ РСО-А'!$I$7+'РСТ РСО-А'!$H$9</f>
        <v>950.33999999999992</v>
      </c>
    </row>
    <row r="110" spans="1:25" x14ac:dyDescent="0.2">
      <c r="A110" s="66">
        <f t="shared" si="2"/>
        <v>43394</v>
      </c>
      <c r="B110" s="118">
        <f>VLOOKUP($A110+ROUND((COLUMN()-2)/24,5),АТС!$A$41:$F$784,3)+'Иные услуги '!$C$5+'РСТ РСО-А'!$I$7+'РСТ РСО-А'!$H$9</f>
        <v>864.84999999999991</v>
      </c>
      <c r="C110" s="118">
        <f>VLOOKUP($A110+ROUND((COLUMN()-2)/24,5),АТС!$A$41:$F$784,3)+'Иные услуги '!$C$5+'РСТ РСО-А'!$I$7+'РСТ РСО-А'!$H$9</f>
        <v>880.94999999999993</v>
      </c>
      <c r="D110" s="118">
        <f>VLOOKUP($A110+ROUND((COLUMN()-2)/24,5),АТС!$A$41:$F$784,3)+'Иные услуги '!$C$5+'РСТ РСО-А'!$I$7+'РСТ РСО-А'!$H$9</f>
        <v>880.14</v>
      </c>
      <c r="E110" s="118">
        <f>VLOOKUP($A110+ROUND((COLUMN()-2)/24,5),АТС!$A$41:$F$784,3)+'Иные услуги '!$C$5+'РСТ РСО-А'!$I$7+'РСТ РСО-А'!$H$9</f>
        <v>906.33999999999992</v>
      </c>
      <c r="F110" s="118">
        <f>VLOOKUP($A110+ROUND((COLUMN()-2)/24,5),АТС!$A$41:$F$784,3)+'Иные услуги '!$C$5+'РСТ РСО-А'!$I$7+'РСТ РСО-А'!$H$9</f>
        <v>906.49999999999989</v>
      </c>
      <c r="G110" s="118">
        <f>VLOOKUP($A110+ROUND((COLUMN()-2)/24,5),АТС!$A$41:$F$784,3)+'Иные услуги '!$C$5+'РСТ РСО-А'!$I$7+'РСТ РСО-А'!$H$9</f>
        <v>893.65</v>
      </c>
      <c r="H110" s="118">
        <f>VLOOKUP($A110+ROUND((COLUMN()-2)/24,5),АТС!$A$41:$F$784,3)+'Иные услуги '!$C$5+'РСТ РСО-А'!$I$7+'РСТ РСО-А'!$H$9</f>
        <v>1033.1600000000001</v>
      </c>
      <c r="I110" s="118">
        <f>VLOOKUP($A110+ROUND((COLUMN()-2)/24,5),АТС!$A$41:$F$784,3)+'Иные услуги '!$C$5+'РСТ РСО-А'!$I$7+'РСТ РСО-А'!$H$9</f>
        <v>966.99999999999989</v>
      </c>
      <c r="J110" s="118">
        <f>VLOOKUP($A110+ROUND((COLUMN()-2)/24,5),АТС!$A$41:$F$784,3)+'Иные услуги '!$C$5+'РСТ РСО-А'!$I$7+'РСТ РСО-А'!$H$9</f>
        <v>1122.8399999999999</v>
      </c>
      <c r="K110" s="118">
        <f>VLOOKUP($A110+ROUND((COLUMN()-2)/24,5),АТС!$A$41:$F$784,3)+'Иные услуги '!$C$5+'РСТ РСО-А'!$I$7+'РСТ РСО-А'!$H$9</f>
        <v>1033.4100000000001</v>
      </c>
      <c r="L110" s="118">
        <f>VLOOKUP($A110+ROUND((COLUMN()-2)/24,5),АТС!$A$41:$F$784,3)+'Иные услуги '!$C$5+'РСТ РСО-А'!$I$7+'РСТ РСО-А'!$H$9</f>
        <v>992.92</v>
      </c>
      <c r="M110" s="118">
        <f>VLOOKUP($A110+ROUND((COLUMN()-2)/24,5),АТС!$A$41:$F$784,3)+'Иные услуги '!$C$5+'РСТ РСО-А'!$I$7+'РСТ РСО-А'!$H$9</f>
        <v>992.74999999999989</v>
      </c>
      <c r="N110" s="118">
        <f>VLOOKUP($A110+ROUND((COLUMN()-2)/24,5),АТС!$A$41:$F$784,3)+'Иные услуги '!$C$5+'РСТ РСО-А'!$I$7+'РСТ РСО-А'!$H$9</f>
        <v>1033.43</v>
      </c>
      <c r="O110" s="118">
        <f>VLOOKUP($A110+ROUND((COLUMN()-2)/24,5),АТС!$A$41:$F$784,3)+'Иные услуги '!$C$5+'РСТ РСО-А'!$I$7+'РСТ РСО-А'!$H$9</f>
        <v>1033.43</v>
      </c>
      <c r="P110" s="118">
        <f>VLOOKUP($A110+ROUND((COLUMN()-2)/24,5),АТС!$A$41:$F$784,3)+'Иные услуги '!$C$5+'РСТ РСО-А'!$I$7+'РСТ РСО-А'!$H$9</f>
        <v>1077.6099999999999</v>
      </c>
      <c r="Q110" s="118">
        <f>VLOOKUP($A110+ROUND((COLUMN()-2)/24,5),АТС!$A$41:$F$784,3)+'Иные услуги '!$C$5+'РСТ РСО-А'!$I$7+'РСТ РСО-А'!$H$9</f>
        <v>1077.3699999999999</v>
      </c>
      <c r="R110" s="118">
        <f>VLOOKUP($A110+ROUND((COLUMN()-2)/24,5),АТС!$A$41:$F$784,3)+'Иные услуги '!$C$5+'РСТ РСО-А'!$I$7+'РСТ РСО-А'!$H$9</f>
        <v>1033.44</v>
      </c>
      <c r="S110" s="118">
        <f>VLOOKUP($A110+ROUND((COLUMN()-2)/24,5),АТС!$A$41:$F$784,3)+'Иные услуги '!$C$5+'РСТ РСО-А'!$I$7+'РСТ РСО-А'!$H$9</f>
        <v>889.75999999999988</v>
      </c>
      <c r="T110" s="118">
        <f>VLOOKUP($A110+ROUND((COLUMN()-2)/24,5),АТС!$A$41:$F$784,3)+'Иные услуги '!$C$5+'РСТ РСО-А'!$I$7+'РСТ РСО-А'!$H$9</f>
        <v>987.31</v>
      </c>
      <c r="U110" s="118">
        <f>VLOOKUP($A110+ROUND((COLUMN()-2)/24,5),АТС!$A$41:$F$784,3)+'Иные услуги '!$C$5+'РСТ РСО-А'!$I$7+'РСТ РСО-А'!$H$9</f>
        <v>878.00999999999988</v>
      </c>
      <c r="V110" s="118">
        <f>VLOOKUP($A110+ROUND((COLUMN()-2)/24,5),АТС!$A$41:$F$784,3)+'Иные услуги '!$C$5+'РСТ РСО-А'!$I$7+'РСТ РСО-А'!$H$9</f>
        <v>895.31</v>
      </c>
      <c r="W110" s="118">
        <f>VLOOKUP($A110+ROUND((COLUMN()-2)/24,5),АТС!$A$41:$F$784,3)+'Иные услуги '!$C$5+'РСТ РСО-А'!$I$7+'РСТ РСО-А'!$H$9</f>
        <v>912.71999999999991</v>
      </c>
      <c r="X110" s="118">
        <f>VLOOKUP($A110+ROUND((COLUMN()-2)/24,5),АТС!$A$41:$F$784,3)+'Иные услуги '!$C$5+'РСТ РСО-А'!$I$7+'РСТ РСО-А'!$H$9</f>
        <v>1120.81</v>
      </c>
      <c r="Y110" s="118">
        <f>VLOOKUP($A110+ROUND((COLUMN()-2)/24,5),АТС!$A$41:$F$784,3)+'Иные услуги '!$C$5+'РСТ РСО-А'!$I$7+'РСТ РСО-А'!$H$9</f>
        <v>954.93999999999994</v>
      </c>
    </row>
    <row r="111" spans="1:25" x14ac:dyDescent="0.2">
      <c r="A111" s="66">
        <f t="shared" si="2"/>
        <v>43395</v>
      </c>
      <c r="B111" s="118">
        <f>VLOOKUP($A111+ROUND((COLUMN()-2)/24,5),АТС!$A$41:$F$784,3)+'Иные услуги '!$C$5+'РСТ РСО-А'!$I$7+'РСТ РСО-А'!$H$9</f>
        <v>861.33999999999992</v>
      </c>
      <c r="C111" s="118">
        <f>VLOOKUP($A111+ROUND((COLUMN()-2)/24,5),АТС!$A$41:$F$784,3)+'Иные услуги '!$C$5+'РСТ РСО-А'!$I$7+'РСТ РСО-А'!$H$9</f>
        <v>880.43999999999994</v>
      </c>
      <c r="D111" s="118">
        <f>VLOOKUP($A111+ROUND((COLUMN()-2)/24,5),АТС!$A$41:$F$784,3)+'Иные услуги '!$C$5+'РСТ РСО-А'!$I$7+'РСТ РСО-А'!$H$9</f>
        <v>906.49999999999989</v>
      </c>
      <c r="E111" s="118">
        <f>VLOOKUP($A111+ROUND((COLUMN()-2)/24,5),АТС!$A$41:$F$784,3)+'Иные услуги '!$C$5+'РСТ РСО-А'!$I$7+'РСТ РСО-А'!$H$9</f>
        <v>906.34999999999991</v>
      </c>
      <c r="F111" s="118">
        <f>VLOOKUP($A111+ROUND((COLUMN()-2)/24,5),АТС!$A$41:$F$784,3)+'Иные услуги '!$C$5+'РСТ РСО-А'!$I$7+'РСТ РСО-А'!$H$9</f>
        <v>880.42</v>
      </c>
      <c r="G111" s="118">
        <f>VLOOKUP($A111+ROUND((COLUMN()-2)/24,5),АТС!$A$41:$F$784,3)+'Иные услуги '!$C$5+'РСТ РСО-А'!$I$7+'РСТ РСО-А'!$H$9</f>
        <v>883.14</v>
      </c>
      <c r="H111" s="118">
        <f>VLOOKUP($A111+ROUND((COLUMN()-2)/24,5),АТС!$A$41:$F$784,3)+'Иные услуги '!$C$5+'РСТ РСО-А'!$I$7+'РСТ РСО-А'!$H$9</f>
        <v>908.06999999999994</v>
      </c>
      <c r="I111" s="118">
        <f>VLOOKUP($A111+ROUND((COLUMN()-2)/24,5),АТС!$A$41:$F$784,3)+'Иные услуги '!$C$5+'РСТ РСО-А'!$I$7+'РСТ РСО-А'!$H$9</f>
        <v>956.82999999999993</v>
      </c>
      <c r="J111" s="118">
        <f>VLOOKUP($A111+ROUND((COLUMN()-2)/24,5),АТС!$A$41:$F$784,3)+'Иные услуги '!$C$5+'РСТ РСО-А'!$I$7+'РСТ РСО-А'!$H$9</f>
        <v>907.43</v>
      </c>
      <c r="K111" s="118">
        <f>VLOOKUP($A111+ROUND((COLUMN()-2)/24,5),АТС!$A$41:$F$784,3)+'Иные услуги '!$C$5+'РСТ РСО-А'!$I$7+'РСТ РСО-А'!$H$9</f>
        <v>896.4899999999999</v>
      </c>
      <c r="L111" s="118">
        <f>VLOOKUP($A111+ROUND((COLUMN()-2)/24,5),АТС!$A$41:$F$784,3)+'Иные услуги '!$C$5+'РСТ РСО-А'!$I$7+'РСТ РСО-А'!$H$9</f>
        <v>896.1099999999999</v>
      </c>
      <c r="M111" s="118">
        <f>VLOOKUP($A111+ROUND((COLUMN()-2)/24,5),АТС!$A$41:$F$784,3)+'Иные услуги '!$C$5+'РСТ РСО-А'!$I$7+'РСТ РСО-А'!$H$9</f>
        <v>961.9799999999999</v>
      </c>
      <c r="N111" s="118">
        <f>VLOOKUP($A111+ROUND((COLUMN()-2)/24,5),АТС!$A$41:$F$784,3)+'Иные услуги '!$C$5+'РСТ РСО-А'!$I$7+'РСТ РСО-А'!$H$9</f>
        <v>998.69999999999993</v>
      </c>
      <c r="O111" s="118">
        <f>VLOOKUP($A111+ROUND((COLUMN()-2)/24,5),АТС!$A$41:$F$784,3)+'Иные услуги '!$C$5+'РСТ РСО-А'!$I$7+'РСТ РСО-А'!$H$9</f>
        <v>998.91</v>
      </c>
      <c r="P111" s="118">
        <f>VLOOKUP($A111+ROUND((COLUMN()-2)/24,5),АТС!$A$41:$F$784,3)+'Иные услуги '!$C$5+'РСТ РСО-А'!$I$7+'РСТ РСО-А'!$H$9</f>
        <v>998.84999999999991</v>
      </c>
      <c r="Q111" s="118">
        <f>VLOOKUP($A111+ROUND((COLUMN()-2)/24,5),АТС!$A$41:$F$784,3)+'Иные услуги '!$C$5+'РСТ РСО-А'!$I$7+'РСТ РСО-А'!$H$9</f>
        <v>998.1099999999999</v>
      </c>
      <c r="R111" s="118">
        <f>VLOOKUP($A111+ROUND((COLUMN()-2)/24,5),АТС!$A$41:$F$784,3)+'Иные услуги '!$C$5+'РСТ РСО-А'!$I$7+'РСТ РСО-А'!$H$9</f>
        <v>961.09999999999991</v>
      </c>
      <c r="S111" s="118">
        <f>VLOOKUP($A111+ROUND((COLUMN()-2)/24,5),АТС!$A$41:$F$784,3)+'Иные услуги '!$C$5+'РСТ РСО-А'!$I$7+'РСТ РСО-А'!$H$9</f>
        <v>895.34999999999991</v>
      </c>
      <c r="T111" s="118">
        <f>VLOOKUP($A111+ROUND((COLUMN()-2)/24,5),АТС!$A$41:$F$784,3)+'Иные услуги '!$C$5+'РСТ РСО-А'!$I$7+'РСТ РСО-А'!$H$9</f>
        <v>1010.0799999999999</v>
      </c>
      <c r="U111" s="118">
        <f>VLOOKUP($A111+ROUND((COLUMN()-2)/24,5),АТС!$A$41:$F$784,3)+'Иные услуги '!$C$5+'РСТ РСО-А'!$I$7+'РСТ РСО-А'!$H$9</f>
        <v>946.42</v>
      </c>
      <c r="V111" s="118">
        <f>VLOOKUP($A111+ROUND((COLUMN()-2)/24,5),АТС!$A$41:$F$784,3)+'Иные услуги '!$C$5+'РСТ РСО-А'!$I$7+'РСТ РСО-А'!$H$9</f>
        <v>910.55</v>
      </c>
      <c r="W111" s="118">
        <f>VLOOKUP($A111+ROUND((COLUMN()-2)/24,5),АТС!$A$41:$F$784,3)+'Иные услуги '!$C$5+'РСТ РСО-А'!$I$7+'РСТ РСО-А'!$H$9</f>
        <v>915.82999999999993</v>
      </c>
      <c r="X111" s="118">
        <f>VLOOKUP($A111+ROUND((COLUMN()-2)/24,5),АТС!$A$41:$F$784,3)+'Иные услуги '!$C$5+'РСТ РСО-А'!$I$7+'РСТ РСО-А'!$H$9</f>
        <v>1124.67</v>
      </c>
      <c r="Y111" s="118">
        <f>VLOOKUP($A111+ROUND((COLUMN()-2)/24,5),АТС!$A$41:$F$784,3)+'Иные услуги '!$C$5+'РСТ РСО-А'!$I$7+'РСТ РСО-А'!$H$9</f>
        <v>951.77</v>
      </c>
    </row>
    <row r="112" spans="1:25" x14ac:dyDescent="0.2">
      <c r="A112" s="66">
        <f t="shared" si="2"/>
        <v>43396</v>
      </c>
      <c r="B112" s="118">
        <f>VLOOKUP($A112+ROUND((COLUMN()-2)/24,5),АТС!$A$41:$F$784,3)+'Иные услуги '!$C$5+'РСТ РСО-А'!$I$7+'РСТ РСО-А'!$H$9</f>
        <v>859.11999999999989</v>
      </c>
      <c r="C112" s="118">
        <f>VLOOKUP($A112+ROUND((COLUMN()-2)/24,5),АТС!$A$41:$F$784,3)+'Иные услуги '!$C$5+'РСТ РСО-А'!$I$7+'РСТ РСО-А'!$H$9</f>
        <v>879.61999999999989</v>
      </c>
      <c r="D112" s="118">
        <f>VLOOKUP($A112+ROUND((COLUMN()-2)/24,5),АТС!$A$41:$F$784,3)+'Иные услуги '!$C$5+'РСТ РСО-А'!$I$7+'РСТ РСО-А'!$H$9</f>
        <v>879.31999999999994</v>
      </c>
      <c r="E112" s="118">
        <f>VLOOKUP($A112+ROUND((COLUMN()-2)/24,5),АТС!$A$41:$F$784,3)+'Иные услуги '!$C$5+'РСТ РСО-А'!$I$7+'РСТ РСО-А'!$H$9</f>
        <v>879.1099999999999</v>
      </c>
      <c r="F112" s="118">
        <f>VLOOKUP($A112+ROUND((COLUMN()-2)/24,5),АТС!$A$41:$F$784,3)+'Иные услуги '!$C$5+'РСТ РСО-А'!$I$7+'РСТ РСО-А'!$H$9</f>
        <v>879.04</v>
      </c>
      <c r="G112" s="118">
        <f>VLOOKUP($A112+ROUND((COLUMN()-2)/24,5),АТС!$A$41:$F$784,3)+'Иные услуги '!$C$5+'РСТ РСО-А'!$I$7+'РСТ РСО-А'!$H$9</f>
        <v>879.61999999999989</v>
      </c>
      <c r="H112" s="118">
        <f>VLOOKUP($A112+ROUND((COLUMN()-2)/24,5),АТС!$A$41:$F$784,3)+'Иные услуги '!$C$5+'РСТ РСО-А'!$I$7+'РСТ РСО-А'!$H$9</f>
        <v>903.19999999999993</v>
      </c>
      <c r="I112" s="118">
        <f>VLOOKUP($A112+ROUND((COLUMN()-2)/24,5),АТС!$A$41:$F$784,3)+'Иные услуги '!$C$5+'РСТ РСО-А'!$I$7+'РСТ РСО-А'!$H$9</f>
        <v>959.61999999999989</v>
      </c>
      <c r="J112" s="118">
        <f>VLOOKUP($A112+ROUND((COLUMN()-2)/24,5),АТС!$A$41:$F$784,3)+'Иные услуги '!$C$5+'РСТ РСО-А'!$I$7+'РСТ РСО-А'!$H$9</f>
        <v>906.57999999999993</v>
      </c>
      <c r="K112" s="118">
        <f>VLOOKUP($A112+ROUND((COLUMN()-2)/24,5),АТС!$A$41:$F$784,3)+'Иные услуги '!$C$5+'РСТ РСО-А'!$I$7+'РСТ РСО-А'!$H$9</f>
        <v>897.96999999999991</v>
      </c>
      <c r="L112" s="118">
        <f>VLOOKUP($A112+ROUND((COLUMN()-2)/24,5),АТС!$A$41:$F$784,3)+'Иные услуги '!$C$5+'РСТ РСО-А'!$I$7+'РСТ РСО-А'!$H$9</f>
        <v>928.7299999999999</v>
      </c>
      <c r="M112" s="118">
        <f>VLOOKUP($A112+ROUND((COLUMN()-2)/24,5),АТС!$A$41:$F$784,3)+'Иные услуги '!$C$5+'РСТ РСО-А'!$I$7+'РСТ РСО-А'!$H$9</f>
        <v>960.71999999999991</v>
      </c>
      <c r="N112" s="118">
        <f>VLOOKUP($A112+ROUND((COLUMN()-2)/24,5),АТС!$A$41:$F$784,3)+'Иные услуги '!$C$5+'РСТ РСО-А'!$I$7+'РСТ РСО-А'!$H$9</f>
        <v>1037.8599999999999</v>
      </c>
      <c r="O112" s="118">
        <f>VLOOKUP($A112+ROUND((COLUMN()-2)/24,5),АТС!$A$41:$F$784,3)+'Иные услуги '!$C$5+'РСТ РСО-А'!$I$7+'РСТ РСО-А'!$H$9</f>
        <v>1037.57</v>
      </c>
      <c r="P112" s="118">
        <f>VLOOKUP($A112+ROUND((COLUMN()-2)/24,5),АТС!$A$41:$F$784,3)+'Иные услуги '!$C$5+'РСТ РСО-А'!$I$7+'РСТ РСО-А'!$H$9</f>
        <v>1037.5999999999999</v>
      </c>
      <c r="Q112" s="118">
        <f>VLOOKUP($A112+ROUND((COLUMN()-2)/24,5),АТС!$A$41:$F$784,3)+'Иные услуги '!$C$5+'РСТ РСО-А'!$I$7+'РСТ РСО-А'!$H$9</f>
        <v>1037.24</v>
      </c>
      <c r="R112" s="118">
        <f>VLOOKUP($A112+ROUND((COLUMN()-2)/24,5),АТС!$A$41:$F$784,3)+'Иные услуги '!$C$5+'РСТ РСО-А'!$I$7+'РСТ РСО-А'!$H$9</f>
        <v>960.49999999999989</v>
      </c>
      <c r="S112" s="118">
        <f>VLOOKUP($A112+ROUND((COLUMN()-2)/24,5),АТС!$A$41:$F$784,3)+'Иные услуги '!$C$5+'РСТ РСО-А'!$I$7+'РСТ РСО-А'!$H$9</f>
        <v>896.34999999999991</v>
      </c>
      <c r="T112" s="118">
        <f>VLOOKUP($A112+ROUND((COLUMN()-2)/24,5),АТС!$A$41:$F$784,3)+'Иные услуги '!$C$5+'РСТ РСО-А'!$I$7+'РСТ РСО-А'!$H$9</f>
        <v>1017.52</v>
      </c>
      <c r="U112" s="118">
        <f>VLOOKUP($A112+ROUND((COLUMN()-2)/24,5),АТС!$A$41:$F$784,3)+'Иные услуги '!$C$5+'РСТ РСО-А'!$I$7+'РСТ РСО-А'!$H$9</f>
        <v>949.4</v>
      </c>
      <c r="V112" s="118">
        <f>VLOOKUP($A112+ROUND((COLUMN()-2)/24,5),АТС!$A$41:$F$784,3)+'Иные услуги '!$C$5+'РСТ РСО-А'!$I$7+'РСТ РСО-А'!$H$9</f>
        <v>909.56</v>
      </c>
      <c r="W112" s="118">
        <f>VLOOKUP($A112+ROUND((COLUMN()-2)/24,5),АТС!$A$41:$F$784,3)+'Иные услуги '!$C$5+'РСТ РСО-А'!$I$7+'РСТ РСО-А'!$H$9</f>
        <v>911.67</v>
      </c>
      <c r="X112" s="118">
        <f>VLOOKUP($A112+ROUND((COLUMN()-2)/24,5),АТС!$A$41:$F$784,3)+'Иные услуги '!$C$5+'РСТ РСО-А'!$I$7+'РСТ РСО-А'!$H$9</f>
        <v>1119.22</v>
      </c>
      <c r="Y112" s="118">
        <f>VLOOKUP($A112+ROUND((COLUMN()-2)/24,5),АТС!$A$41:$F$784,3)+'Иные услуги '!$C$5+'РСТ РСО-А'!$I$7+'РСТ РСО-А'!$H$9</f>
        <v>966.71999999999991</v>
      </c>
    </row>
    <row r="113" spans="1:27" x14ac:dyDescent="0.2">
      <c r="A113" s="66">
        <f t="shared" si="2"/>
        <v>43397</v>
      </c>
      <c r="B113" s="118">
        <f>VLOOKUP($A113+ROUND((COLUMN()-2)/24,5),АТС!$A$41:$F$784,3)+'Иные услуги '!$C$5+'РСТ РСО-А'!$I$7+'РСТ РСО-А'!$H$9</f>
        <v>858.4</v>
      </c>
      <c r="C113" s="118">
        <f>VLOOKUP($A113+ROUND((COLUMN()-2)/24,5),АТС!$A$41:$F$784,3)+'Иные услуги '!$C$5+'РСТ РСО-А'!$I$7+'РСТ РСО-А'!$H$9</f>
        <v>880.09999999999991</v>
      </c>
      <c r="D113" s="118">
        <f>VLOOKUP($A113+ROUND((COLUMN()-2)/24,5),АТС!$A$41:$F$784,3)+'Иные услуги '!$C$5+'РСТ РСО-А'!$I$7+'РСТ РСО-А'!$H$9</f>
        <v>878.32999999999993</v>
      </c>
      <c r="E113" s="118">
        <f>VLOOKUP($A113+ROUND((COLUMN()-2)/24,5),АТС!$A$41:$F$784,3)+'Иные услуги '!$C$5+'РСТ РСО-А'!$I$7+'РСТ РСО-А'!$H$9</f>
        <v>878.04</v>
      </c>
      <c r="F113" s="118">
        <f>VLOOKUP($A113+ROUND((COLUMN()-2)/24,5),АТС!$A$41:$F$784,3)+'Иные услуги '!$C$5+'РСТ РСО-А'!$I$7+'РСТ РСО-А'!$H$9</f>
        <v>878.7299999999999</v>
      </c>
      <c r="G113" s="118">
        <f>VLOOKUP($A113+ROUND((COLUMN()-2)/24,5),АТС!$A$41:$F$784,3)+'Иные услуги '!$C$5+'РСТ РСО-А'!$I$7+'РСТ РСО-А'!$H$9</f>
        <v>880.1099999999999</v>
      </c>
      <c r="H113" s="118">
        <f>VLOOKUP($A113+ROUND((COLUMN()-2)/24,5),АТС!$A$41:$F$784,3)+'Иные услуги '!$C$5+'РСТ РСО-А'!$I$7+'РСТ РСО-А'!$H$9</f>
        <v>902.28</v>
      </c>
      <c r="I113" s="118">
        <f>VLOOKUP($A113+ROUND((COLUMN()-2)/24,5),АТС!$A$41:$F$784,3)+'Иные услуги '!$C$5+'РСТ РСО-А'!$I$7+'РСТ РСО-А'!$H$9</f>
        <v>938.31999999999994</v>
      </c>
      <c r="J113" s="118">
        <f>VLOOKUP($A113+ROUND((COLUMN()-2)/24,5),АТС!$A$41:$F$784,3)+'Иные услуги '!$C$5+'РСТ РСО-А'!$I$7+'РСТ РСО-А'!$H$9</f>
        <v>906.9</v>
      </c>
      <c r="K113" s="118">
        <f>VLOOKUP($A113+ROUND((COLUMN()-2)/24,5),АТС!$A$41:$F$784,3)+'Иные услуги '!$C$5+'РСТ РСО-А'!$I$7+'РСТ РСО-А'!$H$9</f>
        <v>897.05</v>
      </c>
      <c r="L113" s="118">
        <f>VLOOKUP($A113+ROUND((COLUMN()-2)/24,5),АТС!$A$41:$F$784,3)+'Иные услуги '!$C$5+'РСТ РСО-А'!$I$7+'РСТ РСО-А'!$H$9</f>
        <v>928.74999999999989</v>
      </c>
      <c r="M113" s="118">
        <f>VLOOKUP($A113+ROUND((COLUMN()-2)/24,5),АТС!$A$41:$F$784,3)+'Иные услуги '!$C$5+'РСТ РСО-А'!$I$7+'РСТ РСО-А'!$H$9</f>
        <v>961.96999999999991</v>
      </c>
      <c r="N113" s="118">
        <f>VLOOKUP($A113+ROUND((COLUMN()-2)/24,5),АТС!$A$41:$F$784,3)+'Иные услуги '!$C$5+'РСТ РСО-А'!$I$7+'РСТ РСО-А'!$H$9</f>
        <v>1039.9100000000001</v>
      </c>
      <c r="O113" s="118">
        <f>VLOOKUP($A113+ROUND((COLUMN()-2)/24,5),АТС!$A$41:$F$784,3)+'Иные услуги '!$C$5+'РСТ РСО-А'!$I$7+'РСТ РСО-А'!$H$9</f>
        <v>1039.9100000000001</v>
      </c>
      <c r="P113" s="118">
        <f>VLOOKUP($A113+ROUND((COLUMN()-2)/24,5),АТС!$A$41:$F$784,3)+'Иные услуги '!$C$5+'РСТ РСО-А'!$I$7+'РСТ РСО-А'!$H$9</f>
        <v>1039.73</v>
      </c>
      <c r="Q113" s="118">
        <f>VLOOKUP($A113+ROUND((COLUMN()-2)/24,5),АТС!$A$41:$F$784,3)+'Иные услуги '!$C$5+'РСТ РСО-А'!$I$7+'РСТ РСО-А'!$H$9</f>
        <v>1039.8</v>
      </c>
      <c r="R113" s="118">
        <f>VLOOKUP($A113+ROUND((COLUMN()-2)/24,5),АТС!$A$41:$F$784,3)+'Иные услуги '!$C$5+'РСТ РСО-А'!$I$7+'РСТ РСО-А'!$H$9</f>
        <v>961.91</v>
      </c>
      <c r="S113" s="118">
        <f>VLOOKUP($A113+ROUND((COLUMN()-2)/24,5),АТС!$A$41:$F$784,3)+'Иные услуги '!$C$5+'РСТ РСО-А'!$I$7+'РСТ РСО-А'!$H$9</f>
        <v>901.37999999999988</v>
      </c>
      <c r="T113" s="118">
        <f>VLOOKUP($A113+ROUND((COLUMN()-2)/24,5),АТС!$A$41:$F$784,3)+'Иные услуги '!$C$5+'РСТ РСО-А'!$I$7+'РСТ РСО-А'!$H$9</f>
        <v>1032.3499999999999</v>
      </c>
      <c r="U113" s="118">
        <f>VLOOKUP($A113+ROUND((COLUMN()-2)/24,5),АТС!$A$41:$F$784,3)+'Иные услуги '!$C$5+'РСТ РСО-А'!$I$7+'РСТ РСО-А'!$H$9</f>
        <v>955.46999999999991</v>
      </c>
      <c r="V113" s="118">
        <f>VLOOKUP($A113+ROUND((COLUMN()-2)/24,5),АТС!$A$41:$F$784,3)+'Иные услуги '!$C$5+'РСТ РСО-А'!$I$7+'РСТ РСО-А'!$H$9</f>
        <v>913.34999999999991</v>
      </c>
      <c r="W113" s="118">
        <f>VLOOKUP($A113+ROUND((COLUMN()-2)/24,5),АТС!$A$41:$F$784,3)+'Иные услуги '!$C$5+'РСТ РСО-А'!$I$7+'РСТ РСО-А'!$H$9</f>
        <v>920.64</v>
      </c>
      <c r="X113" s="118">
        <f>VLOOKUP($A113+ROUND((COLUMN()-2)/24,5),АТС!$A$41:$F$784,3)+'Иные услуги '!$C$5+'РСТ РСО-А'!$I$7+'РСТ РСО-А'!$H$9</f>
        <v>1128.4100000000001</v>
      </c>
      <c r="Y113" s="118">
        <f>VLOOKUP($A113+ROUND((COLUMN()-2)/24,5),АТС!$A$41:$F$784,3)+'Иные услуги '!$C$5+'РСТ РСО-А'!$I$7+'РСТ РСО-А'!$H$9</f>
        <v>946.49999999999989</v>
      </c>
    </row>
    <row r="114" spans="1:27" x14ac:dyDescent="0.2">
      <c r="A114" s="66">
        <f t="shared" si="2"/>
        <v>43398</v>
      </c>
      <c r="B114" s="118">
        <f>VLOOKUP($A114+ROUND((COLUMN()-2)/24,5),АТС!$A$41:$F$784,3)+'Иные услуги '!$C$5+'РСТ РСО-А'!$I$7+'РСТ РСО-А'!$H$9</f>
        <v>867.49999999999989</v>
      </c>
      <c r="C114" s="118">
        <f>VLOOKUP($A114+ROUND((COLUMN()-2)/24,5),АТС!$A$41:$F$784,3)+'Иные услуги '!$C$5+'РСТ РСО-А'!$I$7+'РСТ РСО-А'!$H$9</f>
        <v>867.6099999999999</v>
      </c>
      <c r="D114" s="118">
        <f>VLOOKUP($A114+ROUND((COLUMN()-2)/24,5),АТС!$A$41:$F$784,3)+'Иные услуги '!$C$5+'РСТ РСО-А'!$I$7+'РСТ РСО-А'!$H$9</f>
        <v>879.68999999999994</v>
      </c>
      <c r="E114" s="118">
        <f>VLOOKUP($A114+ROUND((COLUMN()-2)/24,5),АТС!$A$41:$F$784,3)+'Иные услуги '!$C$5+'РСТ РСО-А'!$I$7+'РСТ РСО-А'!$H$9</f>
        <v>879.50999999999988</v>
      </c>
      <c r="F114" s="118">
        <f>VLOOKUP($A114+ROUND((COLUMN()-2)/24,5),АТС!$A$41:$F$784,3)+'Иные услуги '!$C$5+'РСТ РСО-А'!$I$7+'РСТ РСО-А'!$H$9</f>
        <v>878.02</v>
      </c>
      <c r="G114" s="118">
        <f>VLOOKUP($A114+ROUND((COLUMN()-2)/24,5),АТС!$A$41:$F$784,3)+'Иные услуги '!$C$5+'РСТ РСО-А'!$I$7+'РСТ РСО-А'!$H$9</f>
        <v>881.64</v>
      </c>
      <c r="H114" s="118">
        <f>VLOOKUP($A114+ROUND((COLUMN()-2)/24,5),АТС!$A$41:$F$784,3)+'Иные услуги '!$C$5+'РСТ РСО-А'!$I$7+'РСТ РСО-А'!$H$9</f>
        <v>906.95999999999992</v>
      </c>
      <c r="I114" s="118">
        <f>VLOOKUP($A114+ROUND((COLUMN()-2)/24,5),АТС!$A$41:$F$784,3)+'Иные услуги '!$C$5+'РСТ РСО-А'!$I$7+'РСТ РСО-А'!$H$9</f>
        <v>962.56</v>
      </c>
      <c r="J114" s="118">
        <f>VLOOKUP($A114+ROUND((COLUMN()-2)/24,5),АТС!$A$41:$F$784,3)+'Иные услуги '!$C$5+'РСТ РСО-А'!$I$7+'РСТ РСО-А'!$H$9</f>
        <v>911.02</v>
      </c>
      <c r="K114" s="118">
        <f>VLOOKUP($A114+ROUND((COLUMN()-2)/24,5),АТС!$A$41:$F$784,3)+'Иные услуги '!$C$5+'РСТ РСО-А'!$I$7+'РСТ РСО-А'!$H$9</f>
        <v>887.67</v>
      </c>
      <c r="L114" s="118">
        <f>VLOOKUP($A114+ROUND((COLUMN()-2)/24,5),АТС!$A$41:$F$784,3)+'Иные услуги '!$C$5+'РСТ РСО-А'!$I$7+'РСТ РСО-А'!$H$9</f>
        <v>905.08999999999992</v>
      </c>
      <c r="M114" s="118">
        <f>VLOOKUP($A114+ROUND((COLUMN()-2)/24,5),АТС!$A$41:$F$784,3)+'Иные услуги '!$C$5+'РСТ РСО-А'!$I$7+'РСТ РСО-А'!$H$9</f>
        <v>904.18</v>
      </c>
      <c r="N114" s="118">
        <f>VLOOKUP($A114+ROUND((COLUMN()-2)/24,5),АТС!$A$41:$F$784,3)+'Иные услуги '!$C$5+'РСТ РСО-А'!$I$7+'РСТ РСО-А'!$H$9</f>
        <v>903.19999999999993</v>
      </c>
      <c r="O114" s="118">
        <f>VLOOKUP($A114+ROUND((COLUMN()-2)/24,5),АТС!$A$41:$F$784,3)+'Иные услуги '!$C$5+'РСТ РСО-А'!$I$7+'РСТ РСО-А'!$H$9</f>
        <v>902.32999999999993</v>
      </c>
      <c r="P114" s="118">
        <f>VLOOKUP($A114+ROUND((COLUMN()-2)/24,5),АТС!$A$41:$F$784,3)+'Иные услуги '!$C$5+'РСТ РСО-А'!$I$7+'РСТ РСО-А'!$H$9</f>
        <v>901.41</v>
      </c>
      <c r="Q114" s="118">
        <f>VLOOKUP($A114+ROUND((COLUMN()-2)/24,5),АТС!$A$41:$F$784,3)+'Иные услуги '!$C$5+'РСТ РСО-А'!$I$7+'РСТ РСО-А'!$H$9</f>
        <v>903.08999999999992</v>
      </c>
      <c r="R114" s="118">
        <f>VLOOKUP($A114+ROUND((COLUMN()-2)/24,5),АТС!$A$41:$F$784,3)+'Иные услуги '!$C$5+'РСТ РСО-А'!$I$7+'РСТ РСО-А'!$H$9</f>
        <v>938.7299999999999</v>
      </c>
      <c r="S114" s="118">
        <f>VLOOKUP($A114+ROUND((COLUMN()-2)/24,5),АТС!$A$41:$F$784,3)+'Иные услуги '!$C$5+'РСТ РСО-А'!$I$7+'РСТ РСО-А'!$H$9</f>
        <v>975.24999999999989</v>
      </c>
      <c r="T114" s="118">
        <f>VLOOKUP($A114+ROUND((COLUMN()-2)/24,5),АТС!$A$41:$F$784,3)+'Иные услуги '!$C$5+'РСТ РСО-А'!$I$7+'РСТ РСО-А'!$H$9</f>
        <v>1014.9</v>
      </c>
      <c r="U114" s="118">
        <f>VLOOKUP($A114+ROUND((COLUMN()-2)/24,5),АТС!$A$41:$F$784,3)+'Иные услуги '!$C$5+'РСТ РСО-А'!$I$7+'РСТ РСО-А'!$H$9</f>
        <v>944.74999999999989</v>
      </c>
      <c r="V114" s="118">
        <f>VLOOKUP($A114+ROUND((COLUMN()-2)/24,5),АТС!$A$41:$F$784,3)+'Иные услуги '!$C$5+'РСТ РСО-А'!$I$7+'РСТ РСО-А'!$H$9</f>
        <v>932.31</v>
      </c>
      <c r="W114" s="118">
        <f>VLOOKUP($A114+ROUND((COLUMN()-2)/24,5),АТС!$A$41:$F$784,3)+'Иные услуги '!$C$5+'РСТ РСО-А'!$I$7+'РСТ РСО-А'!$H$9</f>
        <v>928.58999999999992</v>
      </c>
      <c r="X114" s="118">
        <f>VLOOKUP($A114+ROUND((COLUMN()-2)/24,5),АТС!$A$41:$F$784,3)+'Иные услуги '!$C$5+'РСТ РСО-А'!$I$7+'РСТ РСО-А'!$H$9</f>
        <v>1006.65</v>
      </c>
      <c r="Y114" s="118">
        <f>VLOOKUP($A114+ROUND((COLUMN()-2)/24,5),АТС!$A$41:$F$784,3)+'Иные услуги '!$C$5+'РСТ РСО-А'!$I$7+'РСТ РСО-А'!$H$9</f>
        <v>1009.9499999999999</v>
      </c>
    </row>
    <row r="115" spans="1:27" x14ac:dyDescent="0.2">
      <c r="A115" s="66">
        <f t="shared" si="2"/>
        <v>43399</v>
      </c>
      <c r="B115" s="118">
        <f>VLOOKUP($A115+ROUND((COLUMN()-2)/24,5),АТС!$A$41:$F$784,3)+'Иные услуги '!$C$5+'РСТ РСО-А'!$I$7+'РСТ РСО-А'!$H$9</f>
        <v>879.25999999999988</v>
      </c>
      <c r="C115" s="118">
        <f>VLOOKUP($A115+ROUND((COLUMN()-2)/24,5),АТС!$A$41:$F$784,3)+'Иные услуги '!$C$5+'РСТ РСО-А'!$I$7+'РСТ РСО-А'!$H$9</f>
        <v>867.44999999999993</v>
      </c>
      <c r="D115" s="118">
        <f>VLOOKUP($A115+ROUND((COLUMN()-2)/24,5),АТС!$A$41:$F$784,3)+'Иные услуги '!$C$5+'РСТ РСО-А'!$I$7+'РСТ РСО-А'!$H$9</f>
        <v>866.52</v>
      </c>
      <c r="E115" s="118">
        <f>VLOOKUP($A115+ROUND((COLUMN()-2)/24,5),АТС!$A$41:$F$784,3)+'Иные услуги '!$C$5+'РСТ РСО-А'!$I$7+'РСТ РСО-А'!$H$9</f>
        <v>866.32999999999993</v>
      </c>
      <c r="F115" s="118">
        <f>VLOOKUP($A115+ROUND((COLUMN()-2)/24,5),АТС!$A$41:$F$784,3)+'Иные услуги '!$C$5+'РСТ РСО-А'!$I$7+'РСТ РСО-А'!$H$9</f>
        <v>867.05</v>
      </c>
      <c r="G115" s="118">
        <f>VLOOKUP($A115+ROUND((COLUMN()-2)/24,5),АТС!$A$41:$F$784,3)+'Иные услуги '!$C$5+'РСТ РСО-А'!$I$7+'РСТ РСО-А'!$H$9</f>
        <v>868.77</v>
      </c>
      <c r="H115" s="118">
        <f>VLOOKUP($A115+ROUND((COLUMN()-2)/24,5),АТС!$A$41:$F$784,3)+'Иные услуги '!$C$5+'РСТ РСО-А'!$I$7+'РСТ РСО-А'!$H$9</f>
        <v>876.42</v>
      </c>
      <c r="I115" s="118">
        <f>VLOOKUP($A115+ROUND((COLUMN()-2)/24,5),АТС!$A$41:$F$784,3)+'Иные услуги '!$C$5+'РСТ РСО-А'!$I$7+'РСТ РСО-А'!$H$9</f>
        <v>1049.43</v>
      </c>
      <c r="J115" s="118">
        <f>VLOOKUP($A115+ROUND((COLUMN()-2)/24,5),АТС!$A$41:$F$784,3)+'Иные услуги '!$C$5+'РСТ РСО-А'!$I$7+'РСТ РСО-А'!$H$9</f>
        <v>884.55</v>
      </c>
      <c r="K115" s="118">
        <f>VLOOKUP($A115+ROUND((COLUMN()-2)/24,5),АТС!$A$41:$F$784,3)+'Иные услуги '!$C$5+'РСТ РСО-А'!$I$7+'РСТ РСО-А'!$H$9</f>
        <v>884.8599999999999</v>
      </c>
      <c r="L115" s="118">
        <f>VLOOKUP($A115+ROUND((COLUMN()-2)/24,5),АТС!$A$41:$F$784,3)+'Иные услуги '!$C$5+'РСТ РСО-А'!$I$7+'РСТ РСО-А'!$H$9</f>
        <v>940.02</v>
      </c>
      <c r="M115" s="118">
        <f>VLOOKUP($A115+ROUND((COLUMN()-2)/24,5),АТС!$A$41:$F$784,3)+'Иные услуги '!$C$5+'РСТ РСО-А'!$I$7+'РСТ РСО-А'!$H$9</f>
        <v>903.58999999999992</v>
      </c>
      <c r="N115" s="118">
        <f>VLOOKUP($A115+ROUND((COLUMN()-2)/24,5),АТС!$A$41:$F$784,3)+'Иные услуги '!$C$5+'РСТ РСО-А'!$I$7+'РСТ РСО-А'!$H$9</f>
        <v>903.04</v>
      </c>
      <c r="O115" s="118">
        <f>VLOOKUP($A115+ROUND((COLUMN()-2)/24,5),АТС!$A$41:$F$784,3)+'Иные услуги '!$C$5+'РСТ РСО-А'!$I$7+'РСТ РСО-А'!$H$9</f>
        <v>903.4799999999999</v>
      </c>
      <c r="P115" s="118">
        <f>VLOOKUP($A115+ROUND((COLUMN()-2)/24,5),АТС!$A$41:$F$784,3)+'Иные услуги '!$C$5+'РСТ РСО-А'!$I$7+'РСТ РСО-А'!$H$9</f>
        <v>903.27</v>
      </c>
      <c r="Q115" s="118">
        <f>VLOOKUP($A115+ROUND((COLUMN()-2)/24,5),АТС!$A$41:$F$784,3)+'Иные услуги '!$C$5+'РСТ РСО-А'!$I$7+'РСТ РСО-А'!$H$9</f>
        <v>902.95999999999992</v>
      </c>
      <c r="R115" s="118">
        <f>VLOOKUP($A115+ROUND((COLUMN()-2)/24,5),АТС!$A$41:$F$784,3)+'Иные услуги '!$C$5+'РСТ РСО-А'!$I$7+'РСТ РСО-А'!$H$9</f>
        <v>932.57999999999993</v>
      </c>
      <c r="S115" s="118">
        <f>VLOOKUP($A115+ROUND((COLUMN()-2)/24,5),АТС!$A$41:$F$784,3)+'Иные услуги '!$C$5+'РСТ РСО-А'!$I$7+'РСТ РСО-А'!$H$9</f>
        <v>1049.0899999999999</v>
      </c>
      <c r="T115" s="118">
        <f>VLOOKUP($A115+ROUND((COLUMN()-2)/24,5),АТС!$A$41:$F$784,3)+'Иные услуги '!$C$5+'РСТ РСО-А'!$I$7+'РСТ РСО-А'!$H$9</f>
        <v>1053.1500000000001</v>
      </c>
      <c r="U115" s="118">
        <f>VLOOKUP($A115+ROUND((COLUMN()-2)/24,5),АТС!$A$41:$F$784,3)+'Иные услуги '!$C$5+'РСТ РСО-А'!$I$7+'РСТ РСО-А'!$H$9</f>
        <v>1005.6299999999999</v>
      </c>
      <c r="V115" s="118">
        <f>VLOOKUP($A115+ROUND((COLUMN()-2)/24,5),АТС!$A$41:$F$784,3)+'Иные услуги '!$C$5+'РСТ РСО-А'!$I$7+'РСТ РСО-А'!$H$9</f>
        <v>882.42</v>
      </c>
      <c r="W115" s="118">
        <f>VLOOKUP($A115+ROUND((COLUMN()-2)/24,5),АТС!$A$41:$F$784,3)+'Иные услуги '!$C$5+'РСТ РСО-А'!$I$7+'РСТ РСО-А'!$H$9</f>
        <v>917.62999999999988</v>
      </c>
      <c r="X115" s="118">
        <f>VLOOKUP($A115+ROUND((COLUMN()-2)/24,5),АТС!$A$41:$F$784,3)+'Иные услуги '!$C$5+'РСТ РСО-А'!$I$7+'РСТ РСО-А'!$H$9</f>
        <v>915.52</v>
      </c>
      <c r="Y115" s="118">
        <f>VLOOKUP($A115+ROUND((COLUMN()-2)/24,5),АТС!$A$41:$F$784,3)+'Иные услуги '!$C$5+'РСТ РСО-А'!$I$7+'РСТ РСО-А'!$H$9</f>
        <v>986.78</v>
      </c>
    </row>
    <row r="116" spans="1:27" x14ac:dyDescent="0.2">
      <c r="A116" s="66">
        <f t="shared" si="2"/>
        <v>43400</v>
      </c>
      <c r="B116" s="118">
        <f>VLOOKUP($A116+ROUND((COLUMN()-2)/24,5),АТС!$A$41:$F$784,3)+'Иные услуги '!$C$5+'РСТ РСО-А'!$I$7+'РСТ РСО-А'!$H$9</f>
        <v>878.92</v>
      </c>
      <c r="C116" s="118">
        <f>VLOOKUP($A116+ROUND((COLUMN()-2)/24,5),АТС!$A$41:$F$784,3)+'Иные услуги '!$C$5+'РСТ РСО-А'!$I$7+'РСТ РСО-А'!$H$9</f>
        <v>867.62999999999988</v>
      </c>
      <c r="D116" s="118">
        <f>VLOOKUP($A116+ROUND((COLUMN()-2)/24,5),АТС!$A$41:$F$784,3)+'Иные услуги '!$C$5+'РСТ РСО-А'!$I$7+'РСТ РСО-А'!$H$9</f>
        <v>866.93999999999994</v>
      </c>
      <c r="E116" s="118">
        <f>VLOOKUP($A116+ROUND((COLUMN()-2)/24,5),АТС!$A$41:$F$784,3)+'Иные услуги '!$C$5+'РСТ РСО-А'!$I$7+'РСТ РСО-А'!$H$9</f>
        <v>866.59999999999991</v>
      </c>
      <c r="F116" s="118">
        <f>VLOOKUP($A116+ROUND((COLUMN()-2)/24,5),АТС!$A$41:$F$784,3)+'Иные услуги '!$C$5+'РСТ РСО-А'!$I$7+'РСТ РСО-А'!$H$9</f>
        <v>866.69999999999993</v>
      </c>
      <c r="G116" s="118">
        <f>VLOOKUP($A116+ROUND((COLUMN()-2)/24,5),АТС!$A$41:$F$784,3)+'Иные услуги '!$C$5+'РСТ РСО-А'!$I$7+'РСТ РСО-А'!$H$9</f>
        <v>867.34999999999991</v>
      </c>
      <c r="H116" s="118">
        <f>VLOOKUP($A116+ROUND((COLUMN()-2)/24,5),АТС!$A$41:$F$784,3)+'Иные услуги '!$C$5+'РСТ РСО-А'!$I$7+'РСТ РСО-А'!$H$9</f>
        <v>932.12999999999988</v>
      </c>
      <c r="I116" s="118">
        <f>VLOOKUP($A116+ROUND((COLUMN()-2)/24,5),АТС!$A$41:$F$784,3)+'Иные услуги '!$C$5+'РСТ РСО-А'!$I$7+'РСТ РСО-А'!$H$9</f>
        <v>863.69999999999993</v>
      </c>
      <c r="J116" s="118">
        <f>VLOOKUP($A116+ROUND((COLUMN()-2)/24,5),АТС!$A$41:$F$784,3)+'Иные услуги '!$C$5+'РСТ РСО-А'!$I$7+'РСТ РСО-А'!$H$9</f>
        <v>996.92</v>
      </c>
      <c r="K116" s="118">
        <f>VLOOKUP($A116+ROUND((COLUMN()-2)/24,5),АТС!$A$41:$F$784,3)+'Иные услуги '!$C$5+'РСТ РСО-А'!$I$7+'РСТ РСО-А'!$H$9</f>
        <v>925.24999999999989</v>
      </c>
      <c r="L116" s="118">
        <f>VLOOKUP($A116+ROUND((COLUMN()-2)/24,5),АТС!$A$41:$F$784,3)+'Иные услуги '!$C$5+'РСТ РСО-А'!$I$7+'РСТ РСО-А'!$H$9</f>
        <v>925.2399999999999</v>
      </c>
      <c r="M116" s="118">
        <f>VLOOKUP($A116+ROUND((COLUMN()-2)/24,5),АТС!$A$41:$F$784,3)+'Иные услуги '!$C$5+'РСТ РСО-А'!$I$7+'РСТ РСО-А'!$H$9</f>
        <v>925.1099999999999</v>
      </c>
      <c r="N116" s="118">
        <f>VLOOKUP($A116+ROUND((COLUMN()-2)/24,5),АТС!$A$41:$F$784,3)+'Иные услуги '!$C$5+'РСТ РСО-А'!$I$7+'РСТ РСО-А'!$H$9</f>
        <v>924.9899999999999</v>
      </c>
      <c r="O116" s="118">
        <f>VLOOKUP($A116+ROUND((COLUMN()-2)/24,5),АТС!$A$41:$F$784,3)+'Иные услуги '!$C$5+'РСТ РСО-А'!$I$7+'РСТ РСО-А'!$H$9</f>
        <v>924.84999999999991</v>
      </c>
      <c r="P116" s="118">
        <f>VLOOKUP($A116+ROUND((COLUMN()-2)/24,5),АТС!$A$41:$F$784,3)+'Иные услуги '!$C$5+'РСТ РСО-А'!$I$7+'РСТ РСО-А'!$H$9</f>
        <v>892.29</v>
      </c>
      <c r="Q116" s="118">
        <f>VLOOKUP($A116+ROUND((COLUMN()-2)/24,5),АТС!$A$41:$F$784,3)+'Иные услуги '!$C$5+'РСТ РСО-А'!$I$7+'РСТ РСО-А'!$H$9</f>
        <v>891.9799999999999</v>
      </c>
      <c r="R116" s="118">
        <f>VLOOKUP($A116+ROUND((COLUMN()-2)/24,5),АТС!$A$41:$F$784,3)+'Иные услуги '!$C$5+'РСТ РСО-А'!$I$7+'РСТ РСО-А'!$H$9</f>
        <v>892.70999999999992</v>
      </c>
      <c r="S116" s="118">
        <f>VLOOKUP($A116+ROUND((COLUMN()-2)/24,5),АТС!$A$41:$F$784,3)+'Иные услуги '!$C$5+'РСТ РСО-А'!$I$7+'РСТ РСО-А'!$H$9</f>
        <v>1000.18</v>
      </c>
      <c r="T116" s="118">
        <f>VLOOKUP($A116+ROUND((COLUMN()-2)/24,5),АТС!$A$41:$F$784,3)+'Иные услуги '!$C$5+'РСТ РСО-А'!$I$7+'РСТ РСО-А'!$H$9</f>
        <v>1020.2599999999999</v>
      </c>
      <c r="U116" s="118">
        <f>VLOOKUP($A116+ROUND((COLUMN()-2)/24,5),АТС!$A$41:$F$784,3)+'Иные услуги '!$C$5+'РСТ РСО-А'!$I$7+'РСТ РСО-А'!$H$9</f>
        <v>947.84999999999991</v>
      </c>
      <c r="V116" s="118">
        <f>VLOOKUP($A116+ROUND((COLUMN()-2)/24,5),АТС!$A$41:$F$784,3)+'Иные услуги '!$C$5+'РСТ РСО-А'!$I$7+'РСТ РСО-А'!$H$9</f>
        <v>889.07999999999993</v>
      </c>
      <c r="W116" s="118">
        <f>VLOOKUP($A116+ROUND((COLUMN()-2)/24,5),АТС!$A$41:$F$784,3)+'Иные услуги '!$C$5+'РСТ РСО-А'!$I$7+'РСТ РСО-А'!$H$9</f>
        <v>925.2299999999999</v>
      </c>
      <c r="X116" s="118">
        <f>VLOOKUP($A116+ROUND((COLUMN()-2)/24,5),АТС!$A$41:$F$784,3)+'Иные услуги '!$C$5+'РСТ РСО-А'!$I$7+'РСТ РСО-А'!$H$9</f>
        <v>1004.8299999999999</v>
      </c>
      <c r="Y116" s="118">
        <f>VLOOKUP($A116+ROUND((COLUMN()-2)/24,5),АТС!$A$41:$F$784,3)+'Иные услуги '!$C$5+'РСТ РСО-А'!$I$7+'РСТ РСО-А'!$H$9</f>
        <v>972.8</v>
      </c>
    </row>
    <row r="117" spans="1:27" x14ac:dyDescent="0.2">
      <c r="A117" s="66">
        <f t="shared" si="2"/>
        <v>43401</v>
      </c>
      <c r="B117" s="118">
        <f>VLOOKUP($A117+ROUND((COLUMN()-2)/24,5),АТС!$A$41:$F$784,3)+'Иные услуги '!$C$5+'РСТ РСО-А'!$I$7+'РСТ РСО-А'!$H$9</f>
        <v>877.37999999999988</v>
      </c>
      <c r="C117" s="118">
        <f>VLOOKUP($A117+ROUND((COLUMN()-2)/24,5),АТС!$A$41:$F$784,3)+'Иные услуги '!$C$5+'РСТ РСО-А'!$I$7+'РСТ РСО-А'!$H$9</f>
        <v>869.61999999999989</v>
      </c>
      <c r="D117" s="118">
        <f>VLOOKUP($A117+ROUND((COLUMN()-2)/24,5),АТС!$A$41:$F$784,3)+'Иные услуги '!$C$5+'РСТ РСО-А'!$I$7+'РСТ РСО-А'!$H$9</f>
        <v>881.18999999999994</v>
      </c>
      <c r="E117" s="118">
        <f>VLOOKUP($A117+ROUND((COLUMN()-2)/24,5),АТС!$A$41:$F$784,3)+'Иные услуги '!$C$5+'РСТ РСО-А'!$I$7+'РСТ РСО-А'!$H$9</f>
        <v>881.05</v>
      </c>
      <c r="F117" s="118">
        <f>VLOOKUP($A117+ROUND((COLUMN()-2)/24,5),АТС!$A$41:$F$784,3)+'Иные услуги '!$C$5+'РСТ РСО-А'!$I$7+'РСТ РСО-А'!$H$9</f>
        <v>881.16</v>
      </c>
      <c r="G117" s="118">
        <f>VLOOKUP($A117+ROUND((COLUMN()-2)/24,5),АТС!$A$41:$F$784,3)+'Иные услуги '!$C$5+'РСТ РСО-А'!$I$7+'РСТ РСО-А'!$H$9</f>
        <v>881.32999999999993</v>
      </c>
      <c r="H117" s="118">
        <f>VLOOKUP($A117+ROUND((COLUMN()-2)/24,5),АТС!$A$41:$F$784,3)+'Иные услуги '!$C$5+'РСТ РСО-А'!$I$7+'РСТ РСО-А'!$H$9</f>
        <v>982.08999999999992</v>
      </c>
      <c r="I117" s="118">
        <f>VLOOKUP($A117+ROUND((COLUMN()-2)/24,5),АТС!$A$41:$F$784,3)+'Иные услуги '!$C$5+'РСТ РСО-А'!$I$7+'РСТ РСО-А'!$H$9</f>
        <v>894.36999999999989</v>
      </c>
      <c r="J117" s="118">
        <f>VLOOKUP($A117+ROUND((COLUMN()-2)/24,5),АТС!$A$41:$F$784,3)+'Иные услуги '!$C$5+'РСТ РСО-А'!$I$7+'РСТ РСО-А'!$H$9</f>
        <v>1036.42</v>
      </c>
      <c r="K117" s="118">
        <f>VLOOKUP($A117+ROUND((COLUMN()-2)/24,5),АТС!$A$41:$F$784,3)+'Иные услуги '!$C$5+'РСТ РСО-А'!$I$7+'РСТ РСО-А'!$H$9</f>
        <v>960.93</v>
      </c>
      <c r="L117" s="118">
        <f>VLOOKUP($A117+ROUND((COLUMN()-2)/24,5),АТС!$A$41:$F$784,3)+'Иные услуги '!$C$5+'РСТ РСО-А'!$I$7+'РСТ РСО-А'!$H$9</f>
        <v>961.69999999999993</v>
      </c>
      <c r="M117" s="118">
        <f>VLOOKUP($A117+ROUND((COLUMN()-2)/24,5),АТС!$A$41:$F$784,3)+'Иные услуги '!$C$5+'РСТ РСО-А'!$I$7+'РСТ РСО-А'!$H$9</f>
        <v>961.75999999999988</v>
      </c>
      <c r="N117" s="118">
        <f>VLOOKUP($A117+ROUND((COLUMN()-2)/24,5),АТС!$A$41:$F$784,3)+'Иные услуги '!$C$5+'РСТ РСО-А'!$I$7+'РСТ РСО-А'!$H$9</f>
        <v>960.77</v>
      </c>
      <c r="O117" s="118">
        <f>VLOOKUP($A117+ROUND((COLUMN()-2)/24,5),АТС!$A$41:$F$784,3)+'Иные услуги '!$C$5+'РСТ РСО-А'!$I$7+'РСТ РСО-А'!$H$9</f>
        <v>960.8599999999999</v>
      </c>
      <c r="P117" s="118">
        <f>VLOOKUP($A117+ROUND((COLUMN()-2)/24,5),АТС!$A$41:$F$784,3)+'Иные услуги '!$C$5+'РСТ РСО-А'!$I$7+'РСТ РСО-А'!$H$9</f>
        <v>960.89</v>
      </c>
      <c r="Q117" s="118">
        <f>VLOOKUP($A117+ROUND((COLUMN()-2)/24,5),АТС!$A$41:$F$784,3)+'Иные услуги '!$C$5+'РСТ РСО-А'!$I$7+'РСТ РСО-А'!$H$9</f>
        <v>961.7299999999999</v>
      </c>
      <c r="R117" s="118">
        <f>VLOOKUP($A117+ROUND((COLUMN()-2)/24,5),АТС!$A$41:$F$784,3)+'Иные услуги '!$C$5+'РСТ РСО-А'!$I$7+'РСТ РСО-А'!$H$9</f>
        <v>962.4799999999999</v>
      </c>
      <c r="S117" s="118">
        <f>VLOOKUP($A117+ROUND((COLUMN()-2)/24,5),АТС!$A$41:$F$784,3)+'Иные услуги '!$C$5+'РСТ РСО-А'!$I$7+'РСТ РСО-А'!$H$9</f>
        <v>949.32999999999993</v>
      </c>
      <c r="T117" s="118">
        <f>VLOOKUP($A117+ROUND((COLUMN()-2)/24,5),АТС!$A$41:$F$784,3)+'Иные услуги '!$C$5+'РСТ РСО-А'!$I$7+'РСТ РСО-А'!$H$9</f>
        <v>988.89</v>
      </c>
      <c r="U117" s="118">
        <f>VLOOKUP($A117+ROUND((COLUMN()-2)/24,5),АТС!$A$41:$F$784,3)+'Иные услуги '!$C$5+'РСТ РСО-А'!$I$7+'РСТ РСО-А'!$H$9</f>
        <v>898.74999999999989</v>
      </c>
      <c r="V117" s="118">
        <f>VLOOKUP($A117+ROUND((COLUMN()-2)/24,5),АТС!$A$41:$F$784,3)+'Иные услуги '!$C$5+'РСТ РСО-А'!$I$7+'РСТ РСО-А'!$H$9</f>
        <v>904.2299999999999</v>
      </c>
      <c r="W117" s="118">
        <f>VLOOKUP($A117+ROUND((COLUMN()-2)/24,5),АТС!$A$41:$F$784,3)+'Иные услуги '!$C$5+'РСТ РСО-А'!$I$7+'РСТ РСО-А'!$H$9</f>
        <v>929.87999999999988</v>
      </c>
      <c r="X117" s="118">
        <f>VLOOKUP($A117+ROUND((COLUMN()-2)/24,5),АТС!$A$41:$F$784,3)+'Иные услуги '!$C$5+'РСТ РСО-А'!$I$7+'РСТ РСО-А'!$H$9</f>
        <v>1011.15</v>
      </c>
      <c r="Y117" s="118">
        <f>VLOOKUP($A117+ROUND((COLUMN()-2)/24,5),АТС!$A$41:$F$784,3)+'Иные услуги '!$C$5+'РСТ РСО-А'!$I$7+'РСТ РСО-А'!$H$9</f>
        <v>976.8599999999999</v>
      </c>
    </row>
    <row r="118" spans="1:27" x14ac:dyDescent="0.2">
      <c r="A118" s="66">
        <f t="shared" si="2"/>
        <v>43402</v>
      </c>
      <c r="B118" s="118">
        <f>VLOOKUP($A118+ROUND((COLUMN()-2)/24,5),АТС!$A$41:$F$784,3)+'Иные услуги '!$C$5+'РСТ РСО-А'!$I$7+'РСТ РСО-А'!$H$9</f>
        <v>876.59999999999991</v>
      </c>
      <c r="C118" s="118">
        <f>VLOOKUP($A118+ROUND((COLUMN()-2)/24,5),АТС!$A$41:$F$784,3)+'Иные услуги '!$C$5+'РСТ РСО-А'!$I$7+'РСТ РСО-А'!$H$9</f>
        <v>868.96999999999991</v>
      </c>
      <c r="D118" s="118">
        <f>VLOOKUP($A118+ROUND((COLUMN()-2)/24,5),АТС!$A$41:$F$784,3)+'Иные услуги '!$C$5+'РСТ РСО-А'!$I$7+'РСТ РСО-А'!$H$9</f>
        <v>868.07999999999993</v>
      </c>
      <c r="E118" s="118">
        <f>VLOOKUP($A118+ROUND((COLUMN()-2)/24,5),АТС!$A$41:$F$784,3)+'Иные услуги '!$C$5+'РСТ РСО-А'!$I$7+'РСТ РСО-А'!$H$9</f>
        <v>867.95999999999992</v>
      </c>
      <c r="F118" s="118">
        <f>VLOOKUP($A118+ROUND((COLUMN()-2)/24,5),АТС!$A$41:$F$784,3)+'Иные услуги '!$C$5+'РСТ РСО-А'!$I$7+'РСТ РСО-А'!$H$9</f>
        <v>868.41</v>
      </c>
      <c r="G118" s="118">
        <f>VLOOKUP($A118+ROUND((COLUMN()-2)/24,5),АТС!$A$41:$F$784,3)+'Иные услуги '!$C$5+'РСТ РСО-А'!$I$7+'РСТ РСО-А'!$H$9</f>
        <v>869.86999999999989</v>
      </c>
      <c r="H118" s="118">
        <f>VLOOKUP($A118+ROUND((COLUMN()-2)/24,5),АТС!$A$41:$F$784,3)+'Иные услуги '!$C$5+'РСТ РСО-А'!$I$7+'РСТ РСО-А'!$H$9</f>
        <v>906.57999999999993</v>
      </c>
      <c r="I118" s="118">
        <f>VLOOKUP($A118+ROUND((COLUMN()-2)/24,5),АТС!$A$41:$F$784,3)+'Иные услуги '!$C$5+'РСТ РСО-А'!$I$7+'РСТ РСО-А'!$H$9</f>
        <v>916.54</v>
      </c>
      <c r="J118" s="118">
        <f>VLOOKUP($A118+ROUND((COLUMN()-2)/24,5),АТС!$A$41:$F$784,3)+'Иные услуги '!$C$5+'РСТ РСО-А'!$I$7+'РСТ РСО-А'!$H$9</f>
        <v>951.6099999999999</v>
      </c>
      <c r="K118" s="118">
        <f>VLOOKUP($A118+ROUND((COLUMN()-2)/24,5),АТС!$A$41:$F$784,3)+'Иные услуги '!$C$5+'РСТ РСО-А'!$I$7+'РСТ РСО-А'!$H$9</f>
        <v>899.09999999999991</v>
      </c>
      <c r="L118" s="118">
        <f>VLOOKUP($A118+ROUND((COLUMN()-2)/24,5),АТС!$A$41:$F$784,3)+'Иные услуги '!$C$5+'РСТ РСО-А'!$I$7+'РСТ РСО-А'!$H$9</f>
        <v>899.6099999999999</v>
      </c>
      <c r="M118" s="118">
        <f>VLOOKUP($A118+ROUND((COLUMN()-2)/24,5),АТС!$A$41:$F$784,3)+'Иные услуги '!$C$5+'РСТ РСО-А'!$I$7+'РСТ РСО-А'!$H$9</f>
        <v>898.9</v>
      </c>
      <c r="N118" s="118">
        <f>VLOOKUP($A118+ROUND((COLUMN()-2)/24,5),АТС!$A$41:$F$784,3)+'Иные услуги '!$C$5+'РСТ РСО-А'!$I$7+'РСТ РСО-А'!$H$9</f>
        <v>898.8599999999999</v>
      </c>
      <c r="O118" s="118">
        <f>VLOOKUP($A118+ROUND((COLUMN()-2)/24,5),АТС!$A$41:$F$784,3)+'Иные услуги '!$C$5+'РСТ РСО-А'!$I$7+'РСТ РСО-А'!$H$9</f>
        <v>898.61999999999989</v>
      </c>
      <c r="P118" s="118">
        <f>VLOOKUP($A118+ROUND((COLUMN()-2)/24,5),АТС!$A$41:$F$784,3)+'Иные услуги '!$C$5+'РСТ РСО-А'!$I$7+'РСТ РСО-А'!$H$9</f>
        <v>898.69999999999993</v>
      </c>
      <c r="Q118" s="118">
        <f>VLOOKUP($A118+ROUND((COLUMN()-2)/24,5),АТС!$A$41:$F$784,3)+'Иные услуги '!$C$5+'РСТ РСО-А'!$I$7+'РСТ РСО-А'!$H$9</f>
        <v>898.93</v>
      </c>
      <c r="R118" s="118">
        <f>VLOOKUP($A118+ROUND((COLUMN()-2)/24,5),АТС!$A$41:$F$784,3)+'Иные услуги '!$C$5+'РСТ РСО-А'!$I$7+'РСТ РСО-А'!$H$9</f>
        <v>889.24999999999989</v>
      </c>
      <c r="S118" s="118">
        <f>VLOOKUP($A118+ROUND((COLUMN()-2)/24,5),АТС!$A$41:$F$784,3)+'Иные услуги '!$C$5+'РСТ РСО-А'!$I$7+'РСТ РСО-А'!$H$9</f>
        <v>1025.74</v>
      </c>
      <c r="T118" s="118">
        <f>VLOOKUP($A118+ROUND((COLUMN()-2)/24,5),АТС!$A$41:$F$784,3)+'Иные услуги '!$C$5+'РСТ РСО-А'!$I$7+'РСТ РСО-А'!$H$9</f>
        <v>1028.28</v>
      </c>
      <c r="U118" s="118">
        <f>VLOOKUP($A118+ROUND((COLUMN()-2)/24,5),АТС!$A$41:$F$784,3)+'Иные услуги '!$C$5+'РСТ РСО-А'!$I$7+'РСТ РСО-А'!$H$9</f>
        <v>953.43999999999994</v>
      </c>
      <c r="V118" s="118">
        <f>VLOOKUP($A118+ROUND((COLUMN()-2)/24,5),АТС!$A$41:$F$784,3)+'Иные услуги '!$C$5+'РСТ РСО-А'!$I$7+'РСТ РСО-А'!$H$9</f>
        <v>902.65</v>
      </c>
      <c r="W118" s="118">
        <f>VLOOKUP($A118+ROUND((COLUMN()-2)/24,5),АТС!$A$41:$F$784,3)+'Иные услуги '!$C$5+'РСТ РСО-А'!$I$7+'РСТ РСО-А'!$H$9</f>
        <v>915.65</v>
      </c>
      <c r="X118" s="118">
        <f>VLOOKUP($A118+ROUND((COLUMN()-2)/24,5),АТС!$A$41:$F$784,3)+'Иные услуги '!$C$5+'РСТ РСО-А'!$I$7+'РСТ РСО-А'!$H$9</f>
        <v>1001.9999999999999</v>
      </c>
      <c r="Y118" s="118">
        <f>VLOOKUP($A118+ROUND((COLUMN()-2)/24,5),АТС!$A$41:$F$784,3)+'Иные услуги '!$C$5+'РСТ РСО-А'!$I$7+'РСТ РСО-А'!$H$9</f>
        <v>955.18999999999994</v>
      </c>
    </row>
    <row r="119" spans="1:27" x14ac:dyDescent="0.2">
      <c r="A119" s="66">
        <f t="shared" ref="A119:A120" si="3">A82</f>
        <v>43403</v>
      </c>
      <c r="B119" s="118">
        <f>VLOOKUP($A119+ROUND((COLUMN()-2)/24,5),АТС!$A$41:$F$784,3)+'Иные услуги '!$C$5+'РСТ РСО-А'!$I$7+'РСТ РСО-А'!$H$9</f>
        <v>871.52</v>
      </c>
      <c r="C119" s="118">
        <f>VLOOKUP($A119+ROUND((COLUMN()-2)/24,5),АТС!$A$41:$F$784,3)+'Иные услуги '!$C$5+'РСТ РСО-А'!$I$7+'РСТ РСО-А'!$H$9</f>
        <v>869.03</v>
      </c>
      <c r="D119" s="118">
        <f>VLOOKUP($A119+ROUND((COLUMN()-2)/24,5),АТС!$A$41:$F$784,3)+'Иные услуги '!$C$5+'РСТ РСО-А'!$I$7+'РСТ РСО-А'!$H$9</f>
        <v>868.66</v>
      </c>
      <c r="E119" s="118">
        <f>VLOOKUP($A119+ROUND((COLUMN()-2)/24,5),АТС!$A$41:$F$784,3)+'Иные услуги '!$C$5+'РСТ РСО-А'!$I$7+'РСТ РСО-А'!$H$9</f>
        <v>868.42</v>
      </c>
      <c r="F119" s="118">
        <f>VLOOKUP($A119+ROUND((COLUMN()-2)/24,5),АТС!$A$41:$F$784,3)+'Иные услуги '!$C$5+'РСТ РСО-А'!$I$7+'РСТ РСО-А'!$H$9</f>
        <v>869.6099999999999</v>
      </c>
      <c r="G119" s="118">
        <f>VLOOKUP($A119+ROUND((COLUMN()-2)/24,5),АТС!$A$41:$F$784,3)+'Иные услуги '!$C$5+'РСТ РСО-А'!$I$7+'РСТ РСО-А'!$H$9</f>
        <v>871.07999999999993</v>
      </c>
      <c r="H119" s="118">
        <f>VLOOKUP($A119+ROUND((COLUMN()-2)/24,5),АТС!$A$41:$F$784,3)+'Иные услуги '!$C$5+'РСТ РСО-А'!$I$7+'РСТ РСО-А'!$H$9</f>
        <v>878.82999999999993</v>
      </c>
      <c r="I119" s="118">
        <f>VLOOKUP($A119+ROUND((COLUMN()-2)/24,5),АТС!$A$41:$F$784,3)+'Иные услуги '!$C$5+'РСТ РСО-А'!$I$7+'РСТ РСО-А'!$H$9</f>
        <v>995.71999999999991</v>
      </c>
      <c r="J119" s="118">
        <f>VLOOKUP($A119+ROUND((COLUMN()-2)/24,5),АТС!$A$41:$F$784,3)+'Иные услуги '!$C$5+'РСТ РСО-А'!$I$7+'РСТ РСО-А'!$H$9</f>
        <v>902.12999999999988</v>
      </c>
      <c r="K119" s="118">
        <f>VLOOKUP($A119+ROUND((COLUMN()-2)/24,5),АТС!$A$41:$F$784,3)+'Иные услуги '!$C$5+'РСТ РСО-А'!$I$7+'РСТ РСО-А'!$H$9</f>
        <v>888.84999999999991</v>
      </c>
      <c r="L119" s="118">
        <f>VLOOKUP($A119+ROUND((COLUMN()-2)/24,5),АТС!$A$41:$F$784,3)+'Иные услуги '!$C$5+'РСТ РСО-А'!$I$7+'РСТ РСО-А'!$H$9</f>
        <v>888.6099999999999</v>
      </c>
      <c r="M119" s="118">
        <f>VLOOKUP($A119+ROUND((COLUMN()-2)/24,5),АТС!$A$41:$F$784,3)+'Иные услуги '!$C$5+'РСТ РСО-А'!$I$7+'РСТ РСО-А'!$H$9</f>
        <v>873.82999999999993</v>
      </c>
      <c r="N119" s="118">
        <f>VLOOKUP($A119+ROUND((COLUMN()-2)/24,5),АТС!$A$41:$F$784,3)+'Иные услуги '!$C$5+'РСТ РСО-А'!$I$7+'РСТ РСО-А'!$H$9</f>
        <v>890.02</v>
      </c>
      <c r="O119" s="118">
        <f>VLOOKUP($A119+ROUND((COLUMN()-2)/24,5),АТС!$A$41:$F$784,3)+'Иные услуги '!$C$5+'РСТ РСО-А'!$I$7+'РСТ РСО-А'!$H$9</f>
        <v>889.53</v>
      </c>
      <c r="P119" s="118">
        <f>VLOOKUP($A119+ROUND((COLUMN()-2)/24,5),АТС!$A$41:$F$784,3)+'Иные услуги '!$C$5+'РСТ РСО-А'!$I$7+'РСТ РСО-А'!$H$9</f>
        <v>889.52</v>
      </c>
      <c r="Q119" s="118">
        <f>VLOOKUP($A119+ROUND((COLUMN()-2)/24,5),АТС!$A$41:$F$784,3)+'Иные услуги '!$C$5+'РСТ РСО-А'!$I$7+'РСТ РСО-А'!$H$9</f>
        <v>889.69999999999993</v>
      </c>
      <c r="R119" s="118">
        <f>VLOOKUP($A119+ROUND((COLUMN()-2)/24,5),АТС!$A$41:$F$784,3)+'Иные услуги '!$C$5+'РСТ РСО-А'!$I$7+'РСТ РСО-А'!$H$9</f>
        <v>887.62999999999988</v>
      </c>
      <c r="S119" s="118">
        <f>VLOOKUP($A119+ROUND((COLUMN()-2)/24,5),АТС!$A$41:$F$784,3)+'Иные услуги '!$C$5+'РСТ РСО-А'!$I$7+'РСТ РСО-А'!$H$9</f>
        <v>990.11999999999989</v>
      </c>
      <c r="T119" s="118">
        <f>VLOOKUP($A119+ROUND((COLUMN()-2)/24,5),АТС!$A$41:$F$784,3)+'Иные услуги '!$C$5+'РСТ РСО-А'!$I$7+'РСТ РСО-А'!$H$9</f>
        <v>1038.7</v>
      </c>
      <c r="U119" s="118">
        <f>VLOOKUP($A119+ROUND((COLUMN()-2)/24,5),АТС!$A$41:$F$784,3)+'Иные услуги '!$C$5+'РСТ РСО-А'!$I$7+'РСТ РСО-А'!$H$9</f>
        <v>957.57999999999993</v>
      </c>
      <c r="V119" s="118">
        <f>VLOOKUP($A119+ROUND((COLUMN()-2)/24,5),АТС!$A$41:$F$784,3)+'Иные услуги '!$C$5+'РСТ РСО-А'!$I$7+'РСТ РСО-А'!$H$9</f>
        <v>924.79</v>
      </c>
      <c r="W119" s="118">
        <f>VLOOKUP($A119+ROUND((COLUMN()-2)/24,5),АТС!$A$41:$F$784,3)+'Иные услуги '!$C$5+'РСТ РСО-А'!$I$7+'РСТ РСО-А'!$H$9</f>
        <v>938.3</v>
      </c>
      <c r="X119" s="118">
        <f>VLOOKUP($A119+ROUND((COLUMN()-2)/24,5),АТС!$A$41:$F$784,3)+'Иные услуги '!$C$5+'РСТ РСО-А'!$I$7+'РСТ РСО-А'!$H$9</f>
        <v>1010.2599999999999</v>
      </c>
      <c r="Y119" s="118">
        <f>VLOOKUP($A119+ROUND((COLUMN()-2)/24,5),АТС!$A$41:$F$784,3)+'Иные услуги '!$C$5+'РСТ РСО-А'!$I$7+'РСТ РСО-А'!$H$9</f>
        <v>991.46999999999991</v>
      </c>
    </row>
    <row r="120" spans="1:27" x14ac:dyDescent="0.2">
      <c r="A120" s="66">
        <f t="shared" si="3"/>
        <v>43404</v>
      </c>
      <c r="B120" s="118">
        <f>VLOOKUP($A120+ROUND((COLUMN()-2)/24,5),АТС!$A$41:$F$784,3)+'Иные услуги '!$C$5+'РСТ РСО-А'!$I$7+'РСТ РСО-А'!$H$9</f>
        <v>875.03</v>
      </c>
      <c r="C120" s="118">
        <f>VLOOKUP($A120+ROUND((COLUMN()-2)/24,5),АТС!$A$41:$F$784,3)+'Иные услуги '!$C$5+'РСТ РСО-А'!$I$7+'РСТ РСО-А'!$H$9</f>
        <v>868.71999999999991</v>
      </c>
      <c r="D120" s="118">
        <f>VLOOKUP($A120+ROUND((COLUMN()-2)/24,5),АТС!$A$41:$F$784,3)+'Иные услуги '!$C$5+'РСТ РСО-А'!$I$7+'РСТ РСО-А'!$H$9</f>
        <v>868.11999999999989</v>
      </c>
      <c r="E120" s="118">
        <f>VLOOKUP($A120+ROUND((COLUMN()-2)/24,5),АТС!$A$41:$F$784,3)+'Иные услуги '!$C$5+'РСТ РСО-А'!$I$7+'РСТ РСО-А'!$H$9</f>
        <v>867.93999999999994</v>
      </c>
      <c r="F120" s="118">
        <f>VLOOKUP($A120+ROUND((COLUMN()-2)/24,5),АТС!$A$41:$F$784,3)+'Иные услуги '!$C$5+'РСТ РСО-А'!$I$7+'РСТ РСО-А'!$H$9</f>
        <v>868.41</v>
      </c>
      <c r="G120" s="118">
        <f>VLOOKUP($A120+ROUND((COLUMN()-2)/24,5),АТС!$A$41:$F$784,3)+'Иные услуги '!$C$5+'РСТ РСО-А'!$I$7+'РСТ РСО-А'!$H$9</f>
        <v>869.62999999999988</v>
      </c>
      <c r="H120" s="118">
        <f>VLOOKUP($A120+ROUND((COLUMN()-2)/24,5),АТС!$A$41:$F$784,3)+'Иные услуги '!$C$5+'РСТ РСО-А'!$I$7+'РСТ РСО-А'!$H$9</f>
        <v>878.59999999999991</v>
      </c>
      <c r="I120" s="118">
        <f>VLOOKUP($A120+ROUND((COLUMN()-2)/24,5),АТС!$A$41:$F$784,3)+'Иные услуги '!$C$5+'РСТ РСО-А'!$I$7+'РСТ РСО-А'!$H$9</f>
        <v>993.43</v>
      </c>
      <c r="J120" s="118">
        <f>VLOOKUP($A120+ROUND((COLUMN()-2)/24,5),АТС!$A$41:$F$784,3)+'Иные услуги '!$C$5+'РСТ РСО-А'!$I$7+'РСТ РСО-А'!$H$9</f>
        <v>899.68999999999994</v>
      </c>
      <c r="K120" s="118">
        <f>VLOOKUP($A120+ROUND((COLUMN()-2)/24,5),АТС!$A$41:$F$784,3)+'Иные услуги '!$C$5+'РСТ РСО-А'!$I$7+'РСТ РСО-А'!$H$9</f>
        <v>888.31999999999994</v>
      </c>
      <c r="L120" s="118">
        <f>VLOOKUP($A120+ROUND((COLUMN()-2)/24,5),АТС!$A$41:$F$784,3)+'Иные услуги '!$C$5+'РСТ РСО-А'!$I$7+'РСТ РСО-А'!$H$9</f>
        <v>889.83999999999992</v>
      </c>
      <c r="M120" s="118">
        <f>VLOOKUP($A120+ROUND((COLUMN()-2)/24,5),АТС!$A$41:$F$784,3)+'Иные услуги '!$C$5+'РСТ РСО-А'!$I$7+'РСТ РСО-А'!$H$9</f>
        <v>874.21999999999991</v>
      </c>
      <c r="N120" s="118">
        <f>VLOOKUP($A120+ROUND((COLUMN()-2)/24,5),АТС!$A$41:$F$784,3)+'Иные услуги '!$C$5+'РСТ РСО-А'!$I$7+'РСТ РСО-А'!$H$9</f>
        <v>899.16</v>
      </c>
      <c r="O120" s="118">
        <f>VLOOKUP($A120+ROUND((COLUMN()-2)/24,5),АТС!$A$41:$F$784,3)+'Иные услуги '!$C$5+'РСТ РСО-А'!$I$7+'РСТ РСО-А'!$H$9</f>
        <v>898.68999999999994</v>
      </c>
      <c r="P120" s="118">
        <f>VLOOKUP($A120+ROUND((COLUMN()-2)/24,5),АТС!$A$41:$F$784,3)+'Иные услуги '!$C$5+'РСТ РСО-А'!$I$7+'РСТ РСО-А'!$H$9</f>
        <v>898.81999999999994</v>
      </c>
      <c r="Q120" s="118">
        <f>VLOOKUP($A120+ROUND((COLUMN()-2)/24,5),АТС!$A$41:$F$784,3)+'Иные услуги '!$C$5+'РСТ РСО-А'!$I$7+'РСТ РСО-А'!$H$9</f>
        <v>898.86999999999989</v>
      </c>
      <c r="R120" s="118">
        <f>VLOOKUP($A120+ROUND((COLUMN()-2)/24,5),АТС!$A$41:$F$784,3)+'Иные услуги '!$C$5+'РСТ РСО-А'!$I$7+'РСТ РСО-А'!$H$9</f>
        <v>888.66</v>
      </c>
      <c r="S120" s="118">
        <f>VLOOKUP($A120+ROUND((COLUMN()-2)/24,5),АТС!$A$41:$F$784,3)+'Иные услуги '!$C$5+'РСТ РСО-А'!$I$7+'РСТ РСО-А'!$H$9</f>
        <v>991.95999999999992</v>
      </c>
      <c r="T120" s="118">
        <f>VLOOKUP($A120+ROUND((COLUMN()-2)/24,5),АТС!$A$41:$F$784,3)+'Иные услуги '!$C$5+'РСТ РСО-А'!$I$7+'РСТ РСО-А'!$H$9</f>
        <v>1041.95</v>
      </c>
      <c r="U120" s="118">
        <f>VLOOKUP($A120+ROUND((COLUMN()-2)/24,5),АТС!$A$41:$F$784,3)+'Иные услуги '!$C$5+'РСТ РСО-А'!$I$7+'РСТ РСО-А'!$H$9</f>
        <v>954.2399999999999</v>
      </c>
      <c r="V120" s="118">
        <f>VLOOKUP($A120+ROUND((COLUMN()-2)/24,5),АТС!$A$41:$F$784,3)+'Иные услуги '!$C$5+'РСТ РСО-А'!$I$7+'РСТ РСО-А'!$H$9</f>
        <v>923.29</v>
      </c>
      <c r="W120" s="118">
        <f>VLOOKUP($A120+ROUND((COLUMN()-2)/24,5),АТС!$A$41:$F$784,3)+'Иные услуги '!$C$5+'РСТ РСО-А'!$I$7+'РСТ РСО-А'!$H$9</f>
        <v>921.18</v>
      </c>
      <c r="X120" s="118">
        <f>VLOOKUP($A120+ROUND((COLUMN()-2)/24,5),АТС!$A$41:$F$784,3)+'Иные услуги '!$C$5+'РСТ РСО-А'!$I$7+'РСТ РСО-А'!$H$9</f>
        <v>989.06999999999994</v>
      </c>
      <c r="Y120" s="118">
        <f>VLOOKUP($A120+ROUND((COLUMN()-2)/24,5),АТС!$A$41:$F$784,3)+'Иные услуги '!$C$5+'РСТ РСО-А'!$I$7+'РСТ РСО-А'!$H$9</f>
        <v>979.54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165</v>
      </c>
      <c r="B123" s="65"/>
      <c r="C123" s="65"/>
      <c r="D123" s="65"/>
    </row>
    <row r="124" spans="1:27" ht="12.75" x14ac:dyDescent="0.2">
      <c r="A124" s="149" t="s">
        <v>35</v>
      </c>
      <c r="B124" s="143" t="s">
        <v>99</v>
      </c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5"/>
    </row>
    <row r="125" spans="1:27" ht="12.75" x14ac:dyDescent="0.2">
      <c r="A125" s="150"/>
      <c r="B125" s="146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8"/>
    </row>
    <row r="126" spans="1:27" ht="12.75" customHeight="1" x14ac:dyDescent="0.2">
      <c r="A126" s="150"/>
      <c r="B126" s="154" t="s">
        <v>100</v>
      </c>
      <c r="C126" s="152" t="s">
        <v>101</v>
      </c>
      <c r="D126" s="152" t="s">
        <v>102</v>
      </c>
      <c r="E126" s="152" t="s">
        <v>103</v>
      </c>
      <c r="F126" s="152" t="s">
        <v>104</v>
      </c>
      <c r="G126" s="152" t="s">
        <v>105</v>
      </c>
      <c r="H126" s="152" t="s">
        <v>106</v>
      </c>
      <c r="I126" s="152" t="s">
        <v>107</v>
      </c>
      <c r="J126" s="152" t="s">
        <v>108</v>
      </c>
      <c r="K126" s="152" t="s">
        <v>109</v>
      </c>
      <c r="L126" s="152" t="s">
        <v>110</v>
      </c>
      <c r="M126" s="152" t="s">
        <v>111</v>
      </c>
      <c r="N126" s="156" t="s">
        <v>112</v>
      </c>
      <c r="O126" s="152" t="s">
        <v>113</v>
      </c>
      <c r="P126" s="152" t="s">
        <v>114</v>
      </c>
      <c r="Q126" s="152" t="s">
        <v>115</v>
      </c>
      <c r="R126" s="152" t="s">
        <v>116</v>
      </c>
      <c r="S126" s="152" t="s">
        <v>117</v>
      </c>
      <c r="T126" s="152" t="s">
        <v>118</v>
      </c>
      <c r="U126" s="152" t="s">
        <v>119</v>
      </c>
      <c r="V126" s="152" t="s">
        <v>120</v>
      </c>
      <c r="W126" s="152" t="s">
        <v>121</v>
      </c>
      <c r="X126" s="152" t="s">
        <v>122</v>
      </c>
      <c r="Y126" s="152" t="s">
        <v>123</v>
      </c>
    </row>
    <row r="127" spans="1:27" ht="11.25" customHeight="1" x14ac:dyDescent="0.2">
      <c r="A127" s="151"/>
      <c r="B127" s="155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7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</row>
    <row r="128" spans="1:27" ht="15.75" customHeight="1" x14ac:dyDescent="0.2">
      <c r="A128" s="66">
        <f>A90</f>
        <v>43374</v>
      </c>
      <c r="B128" s="91">
        <f>VLOOKUP($A128+ROUND((COLUMN()-2)/24,5),АТС!$A$41:$F$784,3)+'Иные услуги '!$C$5+'РСТ РСО-А'!$J$7+'РСТ РСО-А'!$F$9</f>
        <v>1193.51</v>
      </c>
      <c r="C128" s="118">
        <f>VLOOKUP($A128+ROUND((COLUMN()-2)/24,5),АТС!$A$41:$F$784,3)+'Иные услуги '!$C$5+'РСТ РСО-А'!$J$7+'РСТ РСО-А'!$F$9</f>
        <v>1275.79</v>
      </c>
      <c r="D128" s="118">
        <f>VLOOKUP($A128+ROUND((COLUMN()-2)/24,5),АТС!$A$41:$F$784,3)+'Иные услуги '!$C$5+'РСТ РСО-А'!$J$7+'РСТ РСО-А'!$F$9</f>
        <v>1325.82</v>
      </c>
      <c r="E128" s="118">
        <f>VLOOKUP($A128+ROUND((COLUMN()-2)/24,5),АТС!$A$41:$F$784,3)+'Иные услуги '!$C$5+'РСТ РСО-А'!$J$7+'РСТ РСО-А'!$F$9</f>
        <v>1326.14</v>
      </c>
      <c r="F128" s="118">
        <f>VLOOKUP($A128+ROUND((COLUMN()-2)/24,5),АТС!$A$41:$F$784,3)+'Иные услуги '!$C$5+'РСТ РСО-А'!$J$7+'РСТ РСО-А'!$F$9</f>
        <v>1326.11</v>
      </c>
      <c r="G128" s="118">
        <f>VLOOKUP($A128+ROUND((COLUMN()-2)/24,5),АТС!$A$41:$F$784,3)+'Иные услуги '!$C$5+'РСТ РСО-А'!$J$7+'РСТ РСО-А'!$F$9</f>
        <v>1327.05</v>
      </c>
      <c r="H128" s="118">
        <f>VLOOKUP($A128+ROUND((COLUMN()-2)/24,5),АТС!$A$41:$F$784,3)+'Иные услуги '!$C$5+'РСТ РСО-А'!$J$7+'РСТ РСО-А'!$F$9</f>
        <v>1481.05</v>
      </c>
      <c r="I128" s="118">
        <f>VLOOKUP($A128+ROUND((COLUMN()-2)/24,5),АТС!$A$41:$F$784,3)+'Иные услуги '!$C$5+'РСТ РСО-А'!$J$7+'РСТ РСО-А'!$F$9</f>
        <v>1193.45</v>
      </c>
      <c r="J128" s="118">
        <f>VLOOKUP($A128+ROUND((COLUMN()-2)/24,5),АТС!$A$41:$F$784,3)+'Иные услуги '!$C$5+'РСТ РСО-А'!$J$7+'РСТ РСО-А'!$F$9</f>
        <v>1335.32</v>
      </c>
      <c r="K128" s="118">
        <f>VLOOKUP($A128+ROUND((COLUMN()-2)/24,5),АТС!$A$41:$F$784,3)+'Иные услуги '!$C$5+'РСТ РСО-А'!$J$7+'РСТ РСО-А'!$F$9</f>
        <v>1225.56</v>
      </c>
      <c r="L128" s="118">
        <f>VLOOKUP($A128+ROUND((COLUMN()-2)/24,5),АТС!$A$41:$F$784,3)+'Иные услуги '!$C$5+'РСТ РСО-А'!$J$7+'РСТ РСО-А'!$F$9</f>
        <v>1225.52</v>
      </c>
      <c r="M128" s="118">
        <f>VLOOKUP($A128+ROUND((COLUMN()-2)/24,5),АТС!$A$41:$F$784,3)+'Иные услуги '!$C$5+'РСТ РСО-А'!$J$7+'РСТ РСО-А'!$F$9</f>
        <v>1242.21</v>
      </c>
      <c r="N128" s="118">
        <f>VLOOKUP($A128+ROUND((COLUMN()-2)/24,5),АТС!$A$41:$F$784,3)+'Иные услуги '!$C$5+'РСТ РСО-А'!$J$7+'РСТ РСО-А'!$F$9</f>
        <v>1333.91</v>
      </c>
      <c r="O128" s="118">
        <f>VLOOKUP($A128+ROUND((COLUMN()-2)/24,5),АТС!$A$41:$F$784,3)+'Иные услуги '!$C$5+'РСТ РСО-А'!$J$7+'РСТ РСО-А'!$F$9</f>
        <v>1313.91</v>
      </c>
      <c r="P128" s="118">
        <f>VLOOKUP($A128+ROUND((COLUMN()-2)/24,5),АТС!$A$41:$F$784,3)+'Иные услуги '!$C$5+'РСТ РСО-А'!$J$7+'РСТ РСО-А'!$F$9</f>
        <v>1285.8700000000001</v>
      </c>
      <c r="Q128" s="118">
        <f>VLOOKUP($A128+ROUND((COLUMN()-2)/24,5),АТС!$A$41:$F$784,3)+'Иные услуги '!$C$5+'РСТ РСО-А'!$J$7+'РСТ РСО-А'!$F$9</f>
        <v>1314.22</v>
      </c>
      <c r="R128" s="118">
        <f>VLOOKUP($A128+ROUND((COLUMN()-2)/24,5),АТС!$A$41:$F$784,3)+'Иные услуги '!$C$5+'РСТ РСО-А'!$J$7+'РСТ РСО-А'!$F$9</f>
        <v>1310.04</v>
      </c>
      <c r="S128" s="118">
        <f>VLOOKUP($A128+ROUND((COLUMN()-2)/24,5),АТС!$A$41:$F$784,3)+'Иные услуги '!$C$5+'РСТ РСО-А'!$J$7+'РСТ РСО-А'!$F$9</f>
        <v>1282.52</v>
      </c>
      <c r="T128" s="118">
        <f>VLOOKUP($A128+ROUND((COLUMN()-2)/24,5),АТС!$A$41:$F$784,3)+'Иные услуги '!$C$5+'РСТ РСО-А'!$J$7+'РСТ РСО-А'!$F$9</f>
        <v>1095.45</v>
      </c>
      <c r="U128" s="118">
        <f>VLOOKUP($A128+ROUND((COLUMN()-2)/24,5),АТС!$A$41:$F$784,3)+'Иные услуги '!$C$5+'РСТ РСО-А'!$J$7+'РСТ РСО-А'!$F$9</f>
        <v>1200.8599999999999</v>
      </c>
      <c r="V128" s="118">
        <f>VLOOKUP($A128+ROUND((COLUMN()-2)/24,5),АТС!$A$41:$F$784,3)+'Иные услуги '!$C$5+'РСТ РСО-А'!$J$7+'РСТ РСО-А'!$F$9</f>
        <v>1295.9100000000001</v>
      </c>
      <c r="W128" s="118">
        <f>VLOOKUP($A128+ROUND((COLUMN()-2)/24,5),АТС!$A$41:$F$784,3)+'Иные услуги '!$C$5+'РСТ РСО-А'!$J$7+'РСТ РСО-А'!$F$9</f>
        <v>1451.89</v>
      </c>
      <c r="X128" s="118">
        <f>VLOOKUP($A128+ROUND((COLUMN()-2)/24,5),АТС!$A$41:$F$784,3)+'Иные услуги '!$C$5+'РСТ РСО-А'!$J$7+'РСТ РСО-А'!$F$9</f>
        <v>1947.16</v>
      </c>
      <c r="Y128" s="118">
        <f>VLOOKUP($A128+ROUND((COLUMN()-2)/24,5),АТС!$A$41:$F$784,3)+'Иные услуги '!$C$5+'РСТ РСО-А'!$J$7+'РСТ РСО-А'!$F$9</f>
        <v>1096.1300000000001</v>
      </c>
      <c r="AA128" s="67"/>
    </row>
    <row r="129" spans="1:25" x14ac:dyDescent="0.2">
      <c r="A129" s="66">
        <f>A128+1</f>
        <v>43375</v>
      </c>
      <c r="B129" s="118">
        <f>VLOOKUP($A129+ROUND((COLUMN()-2)/24,5),АТС!$A$41:$F$784,3)+'Иные услуги '!$C$5+'РСТ РСО-А'!$J$7+'РСТ РСО-А'!$F$9</f>
        <v>1195.3599999999999</v>
      </c>
      <c r="C129" s="118">
        <f>VLOOKUP($A129+ROUND((COLUMN()-2)/24,5),АТС!$A$41:$F$784,3)+'Иные услуги '!$C$5+'РСТ РСО-А'!$J$7+'РСТ РСО-А'!$F$9</f>
        <v>1278.26</v>
      </c>
      <c r="D129" s="118">
        <f>VLOOKUP($A129+ROUND((COLUMN()-2)/24,5),АТС!$A$41:$F$784,3)+'Иные услуги '!$C$5+'РСТ РСО-А'!$J$7+'РСТ РСО-А'!$F$9</f>
        <v>1327.94</v>
      </c>
      <c r="E129" s="118">
        <f>VLOOKUP($A129+ROUND((COLUMN()-2)/24,5),АТС!$A$41:$F$784,3)+'Иные услуги '!$C$5+'РСТ РСО-А'!$J$7+'РСТ РСО-А'!$F$9</f>
        <v>1338.71</v>
      </c>
      <c r="F129" s="118">
        <f>VLOOKUP($A129+ROUND((COLUMN()-2)/24,5),АТС!$A$41:$F$784,3)+'Иные услуги '!$C$5+'РСТ РСО-А'!$J$7+'РСТ РСО-А'!$F$9</f>
        <v>1327.68</v>
      </c>
      <c r="G129" s="118">
        <f>VLOOKUP($A129+ROUND((COLUMN()-2)/24,5),АТС!$A$41:$F$784,3)+'Иные услуги '!$C$5+'РСТ РСО-А'!$J$7+'РСТ РСО-А'!$F$9</f>
        <v>1329.33</v>
      </c>
      <c r="H129" s="118">
        <f>VLOOKUP($A129+ROUND((COLUMN()-2)/24,5),АТС!$A$41:$F$784,3)+'Иные услуги '!$C$5+'РСТ РСО-А'!$J$7+'РСТ РСО-А'!$F$9</f>
        <v>1739.0900000000001</v>
      </c>
      <c r="I129" s="118">
        <f>VLOOKUP($A129+ROUND((COLUMN()-2)/24,5),АТС!$A$41:$F$784,3)+'Иные услуги '!$C$5+'РСТ РСО-А'!$J$7+'РСТ РСО-А'!$F$9</f>
        <v>1221.71</v>
      </c>
      <c r="J129" s="118">
        <f>VLOOKUP($A129+ROUND((COLUMN()-2)/24,5),АТС!$A$41:$F$784,3)+'Иные услуги '!$C$5+'РСТ РСО-А'!$J$7+'РСТ РСО-А'!$F$9</f>
        <v>1357.29</v>
      </c>
      <c r="K129" s="118">
        <f>VLOOKUP($A129+ROUND((COLUMN()-2)/24,5),АТС!$A$41:$F$784,3)+'Иные услуги '!$C$5+'РСТ РСО-А'!$J$7+'РСТ РСО-А'!$F$9</f>
        <v>1261.25</v>
      </c>
      <c r="L129" s="118">
        <f>VLOOKUP($A129+ROUND((COLUMN()-2)/24,5),АТС!$A$41:$F$784,3)+'Иные услуги '!$C$5+'РСТ РСО-А'!$J$7+'РСТ РСО-А'!$F$9</f>
        <v>1278.78</v>
      </c>
      <c r="M129" s="118">
        <f>VLOOKUP($A129+ROUND((COLUMN()-2)/24,5),АТС!$A$41:$F$784,3)+'Иные услуги '!$C$5+'РСТ РСО-А'!$J$7+'РСТ РСО-А'!$F$9</f>
        <v>1297.27</v>
      </c>
      <c r="N129" s="118">
        <f>VLOOKUP($A129+ROUND((COLUMN()-2)/24,5),АТС!$A$41:$F$784,3)+'Иные услуги '!$C$5+'РСТ РСО-А'!$J$7+'РСТ РСО-А'!$F$9</f>
        <v>1336.01</v>
      </c>
      <c r="O129" s="118">
        <f>VLOOKUP($A129+ROUND((COLUMN()-2)/24,5),АТС!$A$41:$F$784,3)+'Иные услуги '!$C$5+'РСТ РСО-А'!$J$7+'РСТ РСО-А'!$F$9</f>
        <v>1336.13</v>
      </c>
      <c r="P129" s="118">
        <f>VLOOKUP($A129+ROUND((COLUMN()-2)/24,5),АТС!$A$41:$F$784,3)+'Иные услуги '!$C$5+'РСТ РСО-А'!$J$7+'РСТ РСО-А'!$F$9</f>
        <v>1316.31</v>
      </c>
      <c r="Q129" s="118">
        <f>VLOOKUP($A129+ROUND((COLUMN()-2)/24,5),АТС!$A$41:$F$784,3)+'Иные услуги '!$C$5+'РСТ РСО-А'!$J$7+'РСТ РСО-А'!$F$9</f>
        <v>1336.21</v>
      </c>
      <c r="R129" s="118">
        <f>VLOOKUP($A129+ROUND((COLUMN()-2)/24,5),АТС!$A$41:$F$784,3)+'Иные услуги '!$C$5+'РСТ РСО-А'!$J$7+'РСТ РСО-А'!$F$9</f>
        <v>1331.58</v>
      </c>
      <c r="S129" s="118">
        <f>VLOOKUP($A129+ROUND((COLUMN()-2)/24,5),АТС!$A$41:$F$784,3)+'Иные услуги '!$C$5+'РСТ РСО-А'!$J$7+'РСТ РСО-А'!$F$9</f>
        <v>1311.01</v>
      </c>
      <c r="T129" s="118">
        <f>VLOOKUP($A129+ROUND((COLUMN()-2)/24,5),АТС!$A$41:$F$784,3)+'Иные услуги '!$C$5+'РСТ РСО-А'!$J$7+'РСТ РСО-А'!$F$9</f>
        <v>1147.53</v>
      </c>
      <c r="U129" s="118">
        <f>VLOOKUP($A129+ROUND((COLUMN()-2)/24,5),АТС!$A$41:$F$784,3)+'Иные услуги '!$C$5+'РСТ РСО-А'!$J$7+'РСТ РСО-А'!$F$9</f>
        <v>1257.75</v>
      </c>
      <c r="V129" s="118">
        <f>VLOOKUP($A129+ROUND((COLUMN()-2)/24,5),АТС!$A$41:$F$784,3)+'Иные услуги '!$C$5+'РСТ РСО-А'!$J$7+'РСТ РСО-А'!$F$9</f>
        <v>1294.8399999999999</v>
      </c>
      <c r="W129" s="118">
        <f>VLOOKUP($A129+ROUND((COLUMN()-2)/24,5),АТС!$A$41:$F$784,3)+'Иные услуги '!$C$5+'РСТ РСО-А'!$J$7+'РСТ РСО-А'!$F$9</f>
        <v>1450.99</v>
      </c>
      <c r="X129" s="118">
        <f>VLOOKUP($A129+ROUND((COLUMN()-2)/24,5),АТС!$A$41:$F$784,3)+'Иные услуги '!$C$5+'РСТ РСО-А'!$J$7+'РСТ РСО-А'!$F$9</f>
        <v>1950.8</v>
      </c>
      <c r="Y129" s="118">
        <f>VLOOKUP($A129+ROUND((COLUMN()-2)/24,5),АТС!$A$41:$F$784,3)+'Иные услуги '!$C$5+'РСТ РСО-А'!$J$7+'РСТ РСО-А'!$F$9</f>
        <v>1100.69</v>
      </c>
    </row>
    <row r="130" spans="1:25" x14ac:dyDescent="0.2">
      <c r="A130" s="66">
        <f t="shared" ref="A130:A158" si="4">A129+1</f>
        <v>43376</v>
      </c>
      <c r="B130" s="118">
        <f>VLOOKUP($A130+ROUND((COLUMN()-2)/24,5),АТС!$A$41:$F$784,3)+'Иные услуги '!$C$5+'РСТ РСО-А'!$J$7+'РСТ РСО-А'!$F$9</f>
        <v>1201.23</v>
      </c>
      <c r="C130" s="118">
        <f>VLOOKUP($A130+ROUND((COLUMN()-2)/24,5),АТС!$A$41:$F$784,3)+'Иные услуги '!$C$5+'РСТ РСО-А'!$J$7+'РСТ РСО-А'!$F$9</f>
        <v>1284.5899999999999</v>
      </c>
      <c r="D130" s="118">
        <f>VLOOKUP($A130+ROUND((COLUMN()-2)/24,5),АТС!$A$41:$F$784,3)+'Иные услуги '!$C$5+'РСТ РСО-А'!$J$7+'РСТ РСО-А'!$F$9</f>
        <v>1334.45</v>
      </c>
      <c r="E130" s="118">
        <f>VLOOKUP($A130+ROUND((COLUMN()-2)/24,5),АТС!$A$41:$F$784,3)+'Иные услуги '!$C$5+'РСТ РСО-А'!$J$7+'РСТ РСО-А'!$F$9</f>
        <v>1345.2099999999998</v>
      </c>
      <c r="F130" s="118">
        <f>VLOOKUP($A130+ROUND((COLUMN()-2)/24,5),АТС!$A$41:$F$784,3)+'Иные услуги '!$C$5+'РСТ РСО-А'!$J$7+'РСТ РСО-А'!$F$9</f>
        <v>1332.38</v>
      </c>
      <c r="G130" s="118">
        <f>VLOOKUP($A130+ROUND((COLUMN()-2)/24,5),АТС!$A$41:$F$784,3)+'Иные услуги '!$C$5+'РСТ РСО-А'!$J$7+'РСТ РСО-А'!$F$9</f>
        <v>1335.8</v>
      </c>
      <c r="H130" s="118">
        <f>VLOOKUP($A130+ROUND((COLUMN()-2)/24,5),АТС!$A$41:$F$784,3)+'Иные услуги '!$C$5+'РСТ РСО-А'!$J$7+'РСТ РСО-А'!$F$9</f>
        <v>1756.5800000000002</v>
      </c>
      <c r="I130" s="118">
        <f>VLOOKUP($A130+ROUND((COLUMN()-2)/24,5),АТС!$A$41:$F$784,3)+'Иные услуги '!$C$5+'РСТ РСО-А'!$J$7+'РСТ РСО-А'!$F$9</f>
        <v>1228.83</v>
      </c>
      <c r="J130" s="118">
        <f>VLOOKUP($A130+ROUND((COLUMN()-2)/24,5),АТС!$A$41:$F$784,3)+'Иные услуги '!$C$5+'РСТ РСО-А'!$J$7+'РСТ РСО-А'!$F$9</f>
        <v>1363.6599999999999</v>
      </c>
      <c r="K130" s="118">
        <f>VLOOKUP($A130+ROUND((COLUMN()-2)/24,5),АТС!$A$41:$F$784,3)+'Иные услуги '!$C$5+'РСТ РСО-А'!$J$7+'РСТ РСО-А'!$F$9</f>
        <v>1267.2</v>
      </c>
      <c r="L130" s="118">
        <f>VLOOKUP($A130+ROUND((COLUMN()-2)/24,5),АТС!$A$41:$F$784,3)+'Иные услуги '!$C$5+'РСТ РСО-А'!$J$7+'РСТ РСО-А'!$F$9</f>
        <v>1285.04</v>
      </c>
      <c r="M130" s="118">
        <f>VLOOKUP($A130+ROUND((COLUMN()-2)/24,5),АТС!$A$41:$F$784,3)+'Иные услуги '!$C$5+'РСТ РСО-А'!$J$7+'РСТ РСО-А'!$F$9</f>
        <v>1303.67</v>
      </c>
      <c r="N130" s="118">
        <f>VLOOKUP($A130+ROUND((COLUMN()-2)/24,5),АТС!$A$41:$F$784,3)+'Иные услуги '!$C$5+'РСТ РСО-А'!$J$7+'РСТ РСО-А'!$F$9</f>
        <v>1342.9499999999998</v>
      </c>
      <c r="O130" s="118">
        <f>VLOOKUP($A130+ROUND((COLUMN()-2)/24,5),АТС!$A$41:$F$784,3)+'Иные услуги '!$C$5+'РСТ РСО-А'!$J$7+'РСТ РСО-А'!$F$9</f>
        <v>1342.26</v>
      </c>
      <c r="P130" s="118">
        <f>VLOOKUP($A130+ROUND((COLUMN()-2)/24,5),АТС!$A$41:$F$784,3)+'Иные услуги '!$C$5+'РСТ РСО-А'!$J$7+'РСТ РСО-А'!$F$9</f>
        <v>1322.78</v>
      </c>
      <c r="Q130" s="118">
        <f>VLOOKUP($A130+ROUND((COLUMN()-2)/24,5),АТС!$A$41:$F$784,3)+'Иные услуги '!$C$5+'РСТ РСО-А'!$J$7+'РСТ РСО-А'!$F$9</f>
        <v>1342.2299999999998</v>
      </c>
      <c r="R130" s="118">
        <f>VLOOKUP($A130+ROUND((COLUMN()-2)/24,5),АТС!$A$41:$F$784,3)+'Иные услуги '!$C$5+'РСТ РСО-А'!$J$7+'РСТ РСО-А'!$F$9</f>
        <v>1336.56</v>
      </c>
      <c r="S130" s="118">
        <f>VLOOKUP($A130+ROUND((COLUMN()-2)/24,5),АТС!$A$41:$F$784,3)+'Иные услуги '!$C$5+'РСТ РСО-А'!$J$7+'РСТ РСО-А'!$F$9</f>
        <v>1315.77</v>
      </c>
      <c r="T130" s="118">
        <f>VLOOKUP($A130+ROUND((COLUMN()-2)/24,5),АТС!$A$41:$F$784,3)+'Иные услуги '!$C$5+'РСТ РСО-А'!$J$7+'РСТ РСО-А'!$F$9</f>
        <v>1098.5</v>
      </c>
      <c r="U130" s="118">
        <f>VLOOKUP($A130+ROUND((COLUMN()-2)/24,5),АТС!$A$41:$F$784,3)+'Иные услуги '!$C$5+'РСТ РСО-А'!$J$7+'РСТ РСО-А'!$F$9</f>
        <v>1260.0899999999999</v>
      </c>
      <c r="V130" s="118">
        <f>VLOOKUP($A130+ROUND((COLUMN()-2)/24,5),АТС!$A$41:$F$784,3)+'Иные услуги '!$C$5+'РСТ РСО-А'!$J$7+'РСТ РСО-А'!$F$9</f>
        <v>1299.8499999999999</v>
      </c>
      <c r="W130" s="118">
        <f>VLOOKUP($A130+ROUND((COLUMN()-2)/24,5),АТС!$A$41:$F$784,3)+'Иные услуги '!$C$5+'РСТ РСО-А'!$J$7+'РСТ РСО-А'!$F$9</f>
        <v>1459.02</v>
      </c>
      <c r="X130" s="118">
        <f>VLOOKUP($A130+ROUND((COLUMN()-2)/24,5),АТС!$A$41:$F$784,3)+'Иные услуги '!$C$5+'РСТ РСО-А'!$J$7+'РСТ РСО-А'!$F$9</f>
        <v>1967.0900000000001</v>
      </c>
      <c r="Y130" s="118">
        <f>VLOOKUP($A130+ROUND((COLUMN()-2)/24,5),АТС!$A$41:$F$784,3)+'Иные услуги '!$C$5+'РСТ РСО-А'!$J$7+'РСТ РСО-А'!$F$9</f>
        <v>1100.76</v>
      </c>
    </row>
    <row r="131" spans="1:25" x14ac:dyDescent="0.2">
      <c r="A131" s="66">
        <f t="shared" si="4"/>
        <v>43377</v>
      </c>
      <c r="B131" s="118">
        <f>VLOOKUP($A131+ROUND((COLUMN()-2)/24,5),АТС!$A$41:$F$784,3)+'Иные услуги '!$C$5+'РСТ РСО-А'!$J$7+'РСТ РСО-А'!$F$9</f>
        <v>1198.1600000000001</v>
      </c>
      <c r="C131" s="118">
        <f>VLOOKUP($A131+ROUND((COLUMN()-2)/24,5),АТС!$A$41:$F$784,3)+'Иные услуги '!$C$5+'РСТ РСО-А'!$J$7+'РСТ РСО-А'!$F$9</f>
        <v>1283.73</v>
      </c>
      <c r="D131" s="118">
        <f>VLOOKUP($A131+ROUND((COLUMN()-2)/24,5),АТС!$A$41:$F$784,3)+'Иные услуги '!$C$5+'РСТ РСО-А'!$J$7+'РСТ РСО-А'!$F$9</f>
        <v>1333.73</v>
      </c>
      <c r="E131" s="118">
        <f>VLOOKUP($A131+ROUND((COLUMN()-2)/24,5),АТС!$A$41:$F$784,3)+'Иные услуги '!$C$5+'РСТ РСО-А'!$J$7+'РСТ РСО-А'!$F$9</f>
        <v>1367.02</v>
      </c>
      <c r="F131" s="118">
        <f>VLOOKUP($A131+ROUND((COLUMN()-2)/24,5),АТС!$A$41:$F$784,3)+'Иные услуги '!$C$5+'РСТ РСО-А'!$J$7+'РСТ РСО-А'!$F$9</f>
        <v>1342.85</v>
      </c>
      <c r="G131" s="118">
        <f>VLOOKUP($A131+ROUND((COLUMN()-2)/24,5),АТС!$A$41:$F$784,3)+'Иные услуги '!$C$5+'РСТ РСО-А'!$J$7+'РСТ РСО-А'!$F$9</f>
        <v>1334.8700000000001</v>
      </c>
      <c r="H131" s="118">
        <f>VLOOKUP($A131+ROUND((COLUMN()-2)/24,5),АТС!$A$41:$F$784,3)+'Иные услуги '!$C$5+'РСТ РСО-А'!$J$7+'РСТ РСО-А'!$F$9</f>
        <v>1581.3500000000001</v>
      </c>
      <c r="I131" s="118">
        <f>VLOOKUP($A131+ROUND((COLUMN()-2)/24,5),АТС!$A$41:$F$784,3)+'Иные услуги '!$C$5+'РСТ РСО-А'!$J$7+'РСТ РСО-А'!$F$9</f>
        <v>1249.97</v>
      </c>
      <c r="J131" s="118">
        <f>VLOOKUP($A131+ROUND((COLUMN()-2)/24,5),АТС!$A$41:$F$784,3)+'Иные услуги '!$C$5+'РСТ РСО-А'!$J$7+'РСТ РСО-А'!$F$9</f>
        <v>1450.0700000000002</v>
      </c>
      <c r="K131" s="118">
        <f>VLOOKUP($A131+ROUND((COLUMN()-2)/24,5),АТС!$A$41:$F$784,3)+'Иные услуги '!$C$5+'РСТ РСО-А'!$J$7+'РСТ РСО-А'!$F$9</f>
        <v>1291.44</v>
      </c>
      <c r="L131" s="118">
        <f>VLOOKUP($A131+ROUND((COLUMN()-2)/24,5),АТС!$A$41:$F$784,3)+'Иные услуги '!$C$5+'РСТ РСО-А'!$J$7+'РСТ РСО-А'!$F$9</f>
        <v>1282.06</v>
      </c>
      <c r="M131" s="118">
        <f>VLOOKUP($A131+ROUND((COLUMN()-2)/24,5),АТС!$A$41:$F$784,3)+'Иные услуги '!$C$5+'РСТ РСО-А'!$J$7+'РСТ РСО-А'!$F$9</f>
        <v>1300.47</v>
      </c>
      <c r="N131" s="118">
        <f>VLOOKUP($A131+ROUND((COLUMN()-2)/24,5),АТС!$A$41:$F$784,3)+'Иные услуги '!$C$5+'РСТ РСО-А'!$J$7+'РСТ РСО-А'!$F$9</f>
        <v>1339.23</v>
      </c>
      <c r="O131" s="118">
        <f>VLOOKUP($A131+ROUND((COLUMN()-2)/24,5),АТС!$A$41:$F$784,3)+'Иные услуги '!$C$5+'РСТ РСО-А'!$J$7+'РСТ РСО-А'!$F$9</f>
        <v>1339.34</v>
      </c>
      <c r="P131" s="118">
        <f>VLOOKUP($A131+ROUND((COLUMN()-2)/24,5),АТС!$A$41:$F$784,3)+'Иные услуги '!$C$5+'РСТ РСО-А'!$J$7+'РСТ РСО-А'!$F$9</f>
        <v>1319.46</v>
      </c>
      <c r="Q131" s="118">
        <f>VLOOKUP($A131+ROUND((COLUMN()-2)/24,5),АТС!$A$41:$F$784,3)+'Иные услуги '!$C$5+'РСТ РСО-А'!$J$7+'РСТ РСО-А'!$F$9</f>
        <v>1359.9499999999998</v>
      </c>
      <c r="R131" s="118">
        <f>VLOOKUP($A131+ROUND((COLUMN()-2)/24,5),АТС!$A$41:$F$784,3)+'Иные услуги '!$C$5+'РСТ РСО-А'!$J$7+'РСТ РСО-А'!$F$9</f>
        <v>1385.9499999999998</v>
      </c>
      <c r="S131" s="118">
        <f>VLOOKUP($A131+ROUND((COLUMN()-2)/24,5),АТС!$A$41:$F$784,3)+'Иные услуги '!$C$5+'РСТ РСО-А'!$J$7+'РСТ РСО-А'!$F$9</f>
        <v>1314.93</v>
      </c>
      <c r="T131" s="118">
        <f>VLOOKUP($A131+ROUND((COLUMN()-2)/24,5),АТС!$A$41:$F$784,3)+'Иные услуги '!$C$5+'РСТ РСО-А'!$J$7+'РСТ РСО-А'!$F$9</f>
        <v>1097.45</v>
      </c>
      <c r="U131" s="118">
        <f>VLOOKUP($A131+ROUND((COLUMN()-2)/24,5),АТС!$A$41:$F$784,3)+'Иные услуги '!$C$5+'РСТ РСО-А'!$J$7+'РСТ РСО-А'!$F$9</f>
        <v>1299.67</v>
      </c>
      <c r="V131" s="118">
        <f>VLOOKUP($A131+ROUND((COLUMN()-2)/24,5),АТС!$A$41:$F$784,3)+'Иные услуги '!$C$5+'РСТ РСО-А'!$J$7+'РСТ РСО-А'!$F$9</f>
        <v>1389.7299999999998</v>
      </c>
      <c r="W131" s="118">
        <f>VLOOKUP($A131+ROUND((COLUMN()-2)/24,5),АТС!$A$41:$F$784,3)+'Иные услуги '!$C$5+'РСТ РСО-А'!$J$7+'РСТ РСО-А'!$F$9</f>
        <v>1600.75</v>
      </c>
      <c r="X131" s="118">
        <f>VLOOKUP($A131+ROUND((COLUMN()-2)/24,5),АТС!$A$41:$F$784,3)+'Иные услуги '!$C$5+'РСТ РСО-А'!$J$7+'РСТ РСО-А'!$F$9</f>
        <v>2076.94</v>
      </c>
      <c r="Y131" s="118">
        <f>VLOOKUP($A131+ROUND((COLUMN()-2)/24,5),АТС!$A$41:$F$784,3)+'Иные услуги '!$C$5+'РСТ РСО-А'!$J$7+'РСТ РСО-А'!$F$9</f>
        <v>1125.28</v>
      </c>
    </row>
    <row r="132" spans="1:25" x14ac:dyDescent="0.2">
      <c r="A132" s="66">
        <f t="shared" si="4"/>
        <v>43378</v>
      </c>
      <c r="B132" s="118">
        <f>VLOOKUP($A132+ROUND((COLUMN()-2)/24,5),АТС!$A$41:$F$784,3)+'Иные услуги '!$C$5+'РСТ РСО-А'!$J$7+'РСТ РСО-А'!$F$9</f>
        <v>1215.83</v>
      </c>
      <c r="C132" s="118">
        <f>VLOOKUP($A132+ROUND((COLUMN()-2)/24,5),АТС!$A$41:$F$784,3)+'Иные услуги '!$C$5+'РСТ РСО-А'!$J$7+'РСТ РСО-А'!$F$9</f>
        <v>1285.77</v>
      </c>
      <c r="D132" s="118">
        <f>VLOOKUP($A132+ROUND((COLUMN()-2)/24,5),АТС!$A$41:$F$784,3)+'Иные услуги '!$C$5+'РСТ РСО-А'!$J$7+'РСТ РСО-А'!$F$9</f>
        <v>1335.55</v>
      </c>
      <c r="E132" s="118">
        <f>VLOOKUP($A132+ROUND((COLUMN()-2)/24,5),АТС!$A$41:$F$784,3)+'Иные услуги '!$C$5+'РСТ РСО-А'!$J$7+'РСТ РСО-А'!$F$9</f>
        <v>1368.29</v>
      </c>
      <c r="F132" s="118">
        <f>VLOOKUP($A132+ROUND((COLUMN()-2)/24,5),АТС!$A$41:$F$784,3)+'Иные услуги '!$C$5+'РСТ РСО-А'!$J$7+'РСТ РСО-А'!$F$9</f>
        <v>1343.6999999999998</v>
      </c>
      <c r="G132" s="118">
        <f>VLOOKUP($A132+ROUND((COLUMN()-2)/24,5),АТС!$A$41:$F$784,3)+'Иные услуги '!$C$5+'РСТ РСО-А'!$J$7+'РСТ РСО-А'!$F$9</f>
        <v>1334.95</v>
      </c>
      <c r="H132" s="118">
        <f>VLOOKUP($A132+ROUND((COLUMN()-2)/24,5),АТС!$A$41:$F$784,3)+'Иные услуги '!$C$5+'РСТ РСО-А'!$J$7+'РСТ РСО-А'!$F$9</f>
        <v>1580.8700000000001</v>
      </c>
      <c r="I132" s="118">
        <f>VLOOKUP($A132+ROUND((COLUMN()-2)/24,5),АТС!$A$41:$F$784,3)+'Иные услуги '!$C$5+'РСТ РСО-А'!$J$7+'РСТ РСО-А'!$F$9</f>
        <v>1249.18</v>
      </c>
      <c r="J132" s="118">
        <f>VLOOKUP($A132+ROUND((COLUMN()-2)/24,5),АТС!$A$41:$F$784,3)+'Иные услуги '!$C$5+'РСТ РСО-А'!$J$7+'РСТ РСО-А'!$F$9</f>
        <v>1451.98</v>
      </c>
      <c r="K132" s="118">
        <f>VLOOKUP($A132+ROUND((COLUMN()-2)/24,5),АТС!$A$41:$F$784,3)+'Иные услуги '!$C$5+'РСТ РСО-А'!$J$7+'РСТ РСО-А'!$F$9</f>
        <v>1292.9000000000001</v>
      </c>
      <c r="L132" s="118">
        <f>VLOOKUP($A132+ROUND((COLUMN()-2)/24,5),АТС!$A$41:$F$784,3)+'Иные услуги '!$C$5+'РСТ РСО-А'!$J$7+'РСТ РСО-А'!$F$9</f>
        <v>1248.82</v>
      </c>
      <c r="M132" s="118">
        <f>VLOOKUP($A132+ROUND((COLUMN()-2)/24,5),АТС!$A$41:$F$784,3)+'Иные услуги '!$C$5+'РСТ РСО-А'!$J$7+'РСТ РСО-А'!$F$9</f>
        <v>1264.55</v>
      </c>
      <c r="N132" s="118">
        <f>VLOOKUP($A132+ROUND((COLUMN()-2)/24,5),АТС!$A$41:$F$784,3)+'Иные услуги '!$C$5+'РСТ РСО-А'!$J$7+'РСТ РСО-А'!$F$9</f>
        <v>1320.11</v>
      </c>
      <c r="O132" s="118">
        <f>VLOOKUP($A132+ROUND((COLUMN()-2)/24,5),АТС!$A$41:$F$784,3)+'Иные услуги '!$C$5+'РСТ РСО-А'!$J$7+'РСТ РСО-А'!$F$9</f>
        <v>1319.96</v>
      </c>
      <c r="P132" s="118">
        <f>VLOOKUP($A132+ROUND((COLUMN()-2)/24,5),АТС!$A$41:$F$784,3)+'Иные услуги '!$C$5+'РСТ РСО-А'!$J$7+'РСТ РСО-А'!$F$9</f>
        <v>1300.8599999999999</v>
      </c>
      <c r="Q132" s="118">
        <f>VLOOKUP($A132+ROUND((COLUMN()-2)/24,5),АТС!$A$41:$F$784,3)+'Иные услуги '!$C$5+'РСТ РСО-А'!$J$7+'РСТ РСО-А'!$F$9</f>
        <v>1360.8999999999999</v>
      </c>
      <c r="R132" s="118">
        <f>VLOOKUP($A132+ROUND((COLUMN()-2)/24,5),АТС!$A$41:$F$784,3)+'Иные услуги '!$C$5+'РСТ РСО-А'!$J$7+'РСТ РСО-А'!$F$9</f>
        <v>1313.1</v>
      </c>
      <c r="S132" s="118">
        <f>VLOOKUP($A132+ROUND((COLUMN()-2)/24,5),АТС!$A$41:$F$784,3)+'Иные услуги '!$C$5+'РСТ РСО-А'!$J$7+'РСТ РСО-А'!$F$9</f>
        <v>1259.06</v>
      </c>
      <c r="T132" s="118">
        <f>VLOOKUP($A132+ROUND((COLUMN()-2)/24,5),АТС!$A$41:$F$784,3)+'Иные услуги '!$C$5+'РСТ РСО-А'!$J$7+'РСТ РСО-А'!$F$9</f>
        <v>1086</v>
      </c>
      <c r="U132" s="118">
        <f>VLOOKUP($A132+ROUND((COLUMN()-2)/24,5),АТС!$A$41:$F$784,3)+'Иные услуги '!$C$5+'РСТ РСО-А'!$J$7+'РСТ РСО-А'!$F$9</f>
        <v>1259.77</v>
      </c>
      <c r="V132" s="118">
        <f>VLOOKUP($A132+ROUND((COLUMN()-2)/24,5),АТС!$A$41:$F$784,3)+'Иные услуги '!$C$5+'РСТ РСО-А'!$J$7+'РСТ РСО-А'!$F$9</f>
        <v>1327.27</v>
      </c>
      <c r="W132" s="118">
        <f>VLOOKUP($A132+ROUND((COLUMN()-2)/24,5),АТС!$A$41:$F$784,3)+'Иные услуги '!$C$5+'РСТ РСО-А'!$J$7+'РСТ РСО-А'!$F$9</f>
        <v>1493.63</v>
      </c>
      <c r="X132" s="118">
        <f>VLOOKUP($A132+ROUND((COLUMN()-2)/24,5),АТС!$A$41:$F$784,3)+'Иные услуги '!$C$5+'РСТ РСО-А'!$J$7+'РСТ РСО-А'!$F$9</f>
        <v>2080.9900000000002</v>
      </c>
      <c r="Y132" s="118">
        <f>VLOOKUP($A132+ROUND((COLUMN()-2)/24,5),АТС!$A$41:$F$784,3)+'Иные услуги '!$C$5+'РСТ РСО-А'!$J$7+'РСТ РСО-А'!$F$9</f>
        <v>1087.98</v>
      </c>
    </row>
    <row r="133" spans="1:25" x14ac:dyDescent="0.2">
      <c r="A133" s="66">
        <f t="shared" si="4"/>
        <v>43379</v>
      </c>
      <c r="B133" s="118">
        <f>VLOOKUP($A133+ROUND((COLUMN()-2)/24,5),АТС!$A$41:$F$784,3)+'Иные услуги '!$C$5+'РСТ РСО-А'!$J$7+'РСТ РСО-А'!$F$9</f>
        <v>1217.81</v>
      </c>
      <c r="C133" s="118">
        <f>VLOOKUP($A133+ROUND((COLUMN()-2)/24,5),АТС!$A$41:$F$784,3)+'Иные услуги '!$C$5+'РСТ РСО-А'!$J$7+'РСТ РСО-А'!$F$9</f>
        <v>1286.01</v>
      </c>
      <c r="D133" s="118">
        <f>VLOOKUP($A133+ROUND((COLUMN()-2)/24,5),АТС!$A$41:$F$784,3)+'Иные услуги '!$C$5+'РСТ РСО-А'!$J$7+'РСТ РСО-А'!$F$9</f>
        <v>1335.02</v>
      </c>
      <c r="E133" s="118">
        <f>VLOOKUP($A133+ROUND((COLUMN()-2)/24,5),АТС!$A$41:$F$784,3)+'Иные услуги '!$C$5+'РСТ РСО-А'!$J$7+'РСТ РСО-А'!$F$9</f>
        <v>1334.34</v>
      </c>
      <c r="F133" s="118">
        <f>VLOOKUP($A133+ROUND((COLUMN()-2)/24,5),АТС!$A$41:$F$784,3)+'Иные услуги '!$C$5+'РСТ РСО-А'!$J$7+'РСТ РСО-А'!$F$9</f>
        <v>1345.9599999999998</v>
      </c>
      <c r="G133" s="118">
        <f>VLOOKUP($A133+ROUND((COLUMN()-2)/24,5),АТС!$A$41:$F$784,3)+'Иные услуги '!$C$5+'РСТ РСО-А'!$J$7+'РСТ РСО-А'!$F$9</f>
        <v>1334.66</v>
      </c>
      <c r="H133" s="118">
        <f>VLOOKUP($A133+ROUND((COLUMN()-2)/24,5),АТС!$A$41:$F$784,3)+'Иные услуги '!$C$5+'РСТ РСО-А'!$J$7+'РСТ РСО-А'!$F$9</f>
        <v>1661.05</v>
      </c>
      <c r="I133" s="118">
        <f>VLOOKUP($A133+ROUND((COLUMN()-2)/24,5),АТС!$A$41:$F$784,3)+'Иные услуги '!$C$5+'РСТ РСО-А'!$J$7+'РСТ РСО-А'!$F$9</f>
        <v>1374.86</v>
      </c>
      <c r="J133" s="118">
        <f>VLOOKUP($A133+ROUND((COLUMN()-2)/24,5),АТС!$A$41:$F$784,3)+'Иные услуги '!$C$5+'РСТ РСО-А'!$J$7+'РСТ РСО-А'!$F$9</f>
        <v>1490.18</v>
      </c>
      <c r="K133" s="118">
        <f>VLOOKUP($A133+ROUND((COLUMN()-2)/24,5),АТС!$A$41:$F$784,3)+'Иные услуги '!$C$5+'РСТ РСО-А'!$J$7+'РСТ РСО-А'!$F$9</f>
        <v>1340.83</v>
      </c>
      <c r="L133" s="118">
        <f>VLOOKUP($A133+ROUND((COLUMN()-2)/24,5),АТС!$A$41:$F$784,3)+'Иные услуги '!$C$5+'РСТ РСО-А'!$J$7+'РСТ РСО-А'!$F$9</f>
        <v>1340.92</v>
      </c>
      <c r="M133" s="118">
        <f>VLOOKUP($A133+ROUND((COLUMN()-2)/24,5),АТС!$A$41:$F$784,3)+'Иные услуги '!$C$5+'РСТ РСО-А'!$J$7+'РСТ РСО-А'!$F$9</f>
        <v>1340.86</v>
      </c>
      <c r="N133" s="118">
        <f>VLOOKUP($A133+ROUND((COLUMN()-2)/24,5),АТС!$A$41:$F$784,3)+'Иные услуги '!$C$5+'РСТ РСО-А'!$J$7+'РСТ РСО-А'!$F$9</f>
        <v>1340.58</v>
      </c>
      <c r="O133" s="118">
        <f>VLOOKUP($A133+ROUND((COLUMN()-2)/24,5),АТС!$A$41:$F$784,3)+'Иные услуги '!$C$5+'РСТ РСО-А'!$J$7+'РСТ РСО-А'!$F$9</f>
        <v>1393.3899999999999</v>
      </c>
      <c r="P133" s="118">
        <f>VLOOKUP($A133+ROUND((COLUMN()-2)/24,5),АТС!$A$41:$F$784,3)+'Иные услуги '!$C$5+'РСТ РСО-А'!$J$7+'РСТ РСО-А'!$F$9</f>
        <v>1392.9899999999998</v>
      </c>
      <c r="Q133" s="118">
        <f>VLOOKUP($A133+ROUND((COLUMN()-2)/24,5),АТС!$A$41:$F$784,3)+'Иные услуги '!$C$5+'РСТ РСО-А'!$J$7+'РСТ РСО-А'!$F$9</f>
        <v>1427.01</v>
      </c>
      <c r="R133" s="118">
        <f>VLOOKUP($A133+ROUND((COLUMN()-2)/24,5),АТС!$A$41:$F$784,3)+'Иные услуги '!$C$5+'РСТ РСО-А'!$J$7+'РСТ РСО-А'!$F$9</f>
        <v>1422.2</v>
      </c>
      <c r="S133" s="118">
        <f>VLOOKUP($A133+ROUND((COLUMN()-2)/24,5),АТС!$A$41:$F$784,3)+'Иные услуги '!$C$5+'РСТ РСО-А'!$J$7+'РСТ РСО-А'!$F$9</f>
        <v>1336.71</v>
      </c>
      <c r="T133" s="118">
        <f>VLOOKUP($A133+ROUND((COLUMN()-2)/24,5),АТС!$A$41:$F$784,3)+'Иные услуги '!$C$5+'РСТ РСО-А'!$J$7+'РСТ РСО-А'!$F$9</f>
        <v>1101.17</v>
      </c>
      <c r="U133" s="118">
        <f>VLOOKUP($A133+ROUND((COLUMN()-2)/24,5),АТС!$A$41:$F$784,3)+'Иные услуги '!$C$5+'РСТ РСО-А'!$J$7+'РСТ РСО-А'!$F$9</f>
        <v>1265.95</v>
      </c>
      <c r="V133" s="118">
        <f>VLOOKUP($A133+ROUND((COLUMN()-2)/24,5),АТС!$A$41:$F$784,3)+'Иные услуги '!$C$5+'РСТ РСО-А'!$J$7+'РСТ РСО-А'!$F$9</f>
        <v>1335.57</v>
      </c>
      <c r="W133" s="118">
        <f>VLOOKUP($A133+ROUND((COLUMN()-2)/24,5),АТС!$A$41:$F$784,3)+'Иные услуги '!$C$5+'РСТ РСО-А'!$J$7+'РСТ РСО-А'!$F$9</f>
        <v>1508.9</v>
      </c>
      <c r="X133" s="118">
        <f>VLOOKUP($A133+ROUND((COLUMN()-2)/24,5),АТС!$A$41:$F$784,3)+'Иные услуги '!$C$5+'РСТ РСО-А'!$J$7+'РСТ РСО-А'!$F$9</f>
        <v>2001.66</v>
      </c>
      <c r="Y133" s="118">
        <f>VLOOKUP($A133+ROUND((COLUMN()-2)/24,5),АТС!$A$41:$F$784,3)+'Иные услуги '!$C$5+'РСТ РСО-А'!$J$7+'РСТ РСО-А'!$F$9</f>
        <v>1101.51</v>
      </c>
    </row>
    <row r="134" spans="1:25" x14ac:dyDescent="0.2">
      <c r="A134" s="66">
        <f t="shared" si="4"/>
        <v>43380</v>
      </c>
      <c r="B134" s="118">
        <f>VLOOKUP($A134+ROUND((COLUMN()-2)/24,5),АТС!$A$41:$F$784,3)+'Иные услуги '!$C$5+'РСТ РСО-А'!$J$7+'РСТ РСО-А'!$F$9</f>
        <v>1215.97</v>
      </c>
      <c r="C134" s="118">
        <f>VLOOKUP($A134+ROUND((COLUMN()-2)/24,5),АТС!$A$41:$F$784,3)+'Иные услуги '!$C$5+'РСТ РСО-А'!$J$7+'РСТ РСО-А'!$F$9</f>
        <v>1284.3800000000001</v>
      </c>
      <c r="D134" s="118">
        <f>VLOOKUP($A134+ROUND((COLUMN()-2)/24,5),АТС!$A$41:$F$784,3)+'Иные услуги '!$C$5+'РСТ РСО-А'!$J$7+'РСТ РСО-А'!$F$9</f>
        <v>1333.51</v>
      </c>
      <c r="E134" s="118">
        <f>VLOOKUP($A134+ROUND((COLUMN()-2)/24,5),АТС!$A$41:$F$784,3)+'Иные услуги '!$C$5+'РСТ РСО-А'!$J$7+'РСТ РСО-А'!$F$9</f>
        <v>1333.2</v>
      </c>
      <c r="F134" s="118">
        <f>VLOOKUP($A134+ROUND((COLUMN()-2)/24,5),АТС!$A$41:$F$784,3)+'Иные услуги '!$C$5+'РСТ РСО-А'!$J$7+'РСТ РСО-А'!$F$9</f>
        <v>1333.66</v>
      </c>
      <c r="G134" s="118">
        <f>VLOOKUP($A134+ROUND((COLUMN()-2)/24,5),АТС!$A$41:$F$784,3)+'Иные услуги '!$C$5+'РСТ РСО-А'!$J$7+'РСТ РСО-А'!$F$9</f>
        <v>1333.7</v>
      </c>
      <c r="H134" s="118">
        <f>VLOOKUP($A134+ROUND((COLUMN()-2)/24,5),АТС!$A$41:$F$784,3)+'Иные услуги '!$C$5+'РСТ РСО-А'!$J$7+'РСТ РСО-А'!$F$9</f>
        <v>1633.92</v>
      </c>
      <c r="I134" s="118">
        <f>VLOOKUP($A134+ROUND((COLUMN()-2)/24,5),АТС!$A$41:$F$784,3)+'Иные услуги '!$C$5+'РСТ РСО-А'!$J$7+'РСТ РСО-А'!$F$9</f>
        <v>1512.29</v>
      </c>
      <c r="J134" s="118">
        <f>VLOOKUP($A134+ROUND((COLUMN()-2)/24,5),АТС!$A$41:$F$784,3)+'Иные услуги '!$C$5+'РСТ РСО-А'!$J$7+'РСТ РСО-А'!$F$9</f>
        <v>1671.38</v>
      </c>
      <c r="K134" s="118">
        <f>VLOOKUP($A134+ROUND((COLUMN()-2)/24,5),АТС!$A$41:$F$784,3)+'Иные услуги '!$C$5+'РСТ РСО-А'!$J$7+'РСТ РСО-А'!$F$9</f>
        <v>1454.0600000000002</v>
      </c>
      <c r="L134" s="118">
        <f>VLOOKUP($A134+ROUND((COLUMN()-2)/24,5),АТС!$A$41:$F$784,3)+'Иные услуги '!$C$5+'РСТ РСО-А'!$J$7+'РСТ РСО-А'!$F$9</f>
        <v>1453.67</v>
      </c>
      <c r="M134" s="118">
        <f>VLOOKUP($A134+ROUND((COLUMN()-2)/24,5),АТС!$A$41:$F$784,3)+'Иные услуги '!$C$5+'РСТ РСО-А'!$J$7+'РСТ РСО-А'!$F$9</f>
        <v>1454.2</v>
      </c>
      <c r="N134" s="118">
        <f>VLOOKUP($A134+ROUND((COLUMN()-2)/24,5),АТС!$A$41:$F$784,3)+'Иные услуги '!$C$5+'РСТ РСО-А'!$J$7+'РСТ РСО-А'!$F$9</f>
        <v>1453.75</v>
      </c>
      <c r="O134" s="118">
        <f>VLOOKUP($A134+ROUND((COLUMN()-2)/24,5),АТС!$A$41:$F$784,3)+'Иные услуги '!$C$5+'РСТ РСО-А'!$J$7+'РСТ РСО-А'!$F$9</f>
        <v>1453.66</v>
      </c>
      <c r="P134" s="118">
        <f>VLOOKUP($A134+ROUND((COLUMN()-2)/24,5),АТС!$A$41:$F$784,3)+'Иные услуги '!$C$5+'РСТ РСО-А'!$J$7+'РСТ РСО-А'!$F$9</f>
        <v>1453.45</v>
      </c>
      <c r="Q134" s="118">
        <f>VLOOKUP($A134+ROUND((COLUMN()-2)/24,5),АТС!$A$41:$F$784,3)+'Иные услуги '!$C$5+'РСТ РСО-А'!$J$7+'РСТ РСО-А'!$F$9</f>
        <v>1454.02</v>
      </c>
      <c r="R134" s="118">
        <f>VLOOKUP($A134+ROUND((COLUMN()-2)/24,5),АТС!$A$41:$F$784,3)+'Иные услуги '!$C$5+'РСТ РСО-А'!$J$7+'РСТ РСО-А'!$F$9</f>
        <v>1454.4</v>
      </c>
      <c r="S134" s="118">
        <f>VLOOKUP($A134+ROUND((COLUMN()-2)/24,5),АТС!$A$41:$F$784,3)+'Иные услуги '!$C$5+'РСТ РСО-А'!$J$7+'РСТ РСО-А'!$F$9</f>
        <v>1324.18</v>
      </c>
      <c r="T134" s="118">
        <f>VLOOKUP($A134+ROUND((COLUMN()-2)/24,5),АТС!$A$41:$F$784,3)+'Иные услуги '!$C$5+'РСТ РСО-А'!$J$7+'РСТ РСО-А'!$F$9</f>
        <v>1089.6300000000001</v>
      </c>
      <c r="U134" s="118">
        <f>VLOOKUP($A134+ROUND((COLUMN()-2)/24,5),АТС!$A$41:$F$784,3)+'Иные услуги '!$C$5+'РСТ РСО-А'!$J$7+'РСТ РСО-А'!$F$9</f>
        <v>1233.1500000000001</v>
      </c>
      <c r="V134" s="118">
        <f>VLOOKUP($A134+ROUND((COLUMN()-2)/24,5),АТС!$A$41:$F$784,3)+'Иные услуги '!$C$5+'РСТ РСО-А'!$J$7+'РСТ РСО-А'!$F$9</f>
        <v>1126.29</v>
      </c>
      <c r="W134" s="118">
        <f>VLOOKUP($A134+ROUND((COLUMN()-2)/24,5),АТС!$A$41:$F$784,3)+'Иные услуги '!$C$5+'РСТ РСО-А'!$J$7+'РСТ РСО-А'!$F$9</f>
        <v>1362.29</v>
      </c>
      <c r="X134" s="118">
        <f>VLOOKUP($A134+ROUND((COLUMN()-2)/24,5),АТС!$A$41:$F$784,3)+'Иные услуги '!$C$5+'РСТ РСО-А'!$J$7+'РСТ РСО-А'!$F$9</f>
        <v>1829.3200000000002</v>
      </c>
      <c r="Y134" s="118">
        <f>VLOOKUP($A134+ROUND((COLUMN()-2)/24,5),АТС!$A$41:$F$784,3)+'Иные услуги '!$C$5+'РСТ РСО-А'!$J$7+'РСТ РСО-А'!$F$9</f>
        <v>1087.95</v>
      </c>
    </row>
    <row r="135" spans="1:25" x14ac:dyDescent="0.2">
      <c r="A135" s="66">
        <f t="shared" si="4"/>
        <v>43381</v>
      </c>
      <c r="B135" s="118">
        <f>VLOOKUP($A135+ROUND((COLUMN()-2)/24,5),АТС!$A$41:$F$784,3)+'Иные услуги '!$C$5+'РСТ РСО-А'!$J$7+'РСТ РСО-А'!$F$9</f>
        <v>1196.74</v>
      </c>
      <c r="C135" s="118">
        <f>VLOOKUP($A135+ROUND((COLUMN()-2)/24,5),АТС!$A$41:$F$784,3)+'Иные услуги '!$C$5+'РСТ РСО-А'!$J$7+'РСТ РСО-А'!$F$9</f>
        <v>1263.45</v>
      </c>
      <c r="D135" s="118">
        <f>VLOOKUP($A135+ROUND((COLUMN()-2)/24,5),АТС!$A$41:$F$784,3)+'Иные услуги '!$C$5+'РСТ РСО-А'!$J$7+'РСТ РСО-А'!$F$9</f>
        <v>1301.53</v>
      </c>
      <c r="E135" s="118">
        <f>VLOOKUP($A135+ROUND((COLUMN()-2)/24,5),АТС!$A$41:$F$784,3)+'Иные услуги '!$C$5+'РСТ РСО-А'!$J$7+'РСТ РСО-А'!$F$9</f>
        <v>1332.58</v>
      </c>
      <c r="F135" s="118">
        <f>VLOOKUP($A135+ROUND((COLUMN()-2)/24,5),АТС!$A$41:$F$784,3)+'Иные услуги '!$C$5+'РСТ РСО-А'!$J$7+'РСТ РСО-А'!$F$9</f>
        <v>1322.25</v>
      </c>
      <c r="G135" s="118">
        <f>VLOOKUP($A135+ROUND((COLUMN()-2)/24,5),АТС!$A$41:$F$784,3)+'Иные услуги '!$C$5+'РСТ РСО-А'!$J$7+'РСТ РСО-А'!$F$9</f>
        <v>1284.22</v>
      </c>
      <c r="H135" s="118">
        <f>VLOOKUP($A135+ROUND((COLUMN()-2)/24,5),АТС!$A$41:$F$784,3)+'Иные услуги '!$C$5+'РСТ РСО-А'!$J$7+'РСТ РСО-А'!$F$9</f>
        <v>1515.0700000000002</v>
      </c>
      <c r="I135" s="118">
        <f>VLOOKUP($A135+ROUND((COLUMN()-2)/24,5),АТС!$A$41:$F$784,3)+'Иные услуги '!$C$5+'РСТ РСО-А'!$J$7+'РСТ РСО-А'!$F$9</f>
        <v>1252.3900000000001</v>
      </c>
      <c r="J135" s="118">
        <f>VLOOKUP($A135+ROUND((COLUMN()-2)/24,5),АТС!$A$41:$F$784,3)+'Иные услуги '!$C$5+'РСТ РСО-А'!$J$7+'РСТ РСО-А'!$F$9</f>
        <v>1386.1699999999998</v>
      </c>
      <c r="K135" s="118">
        <f>VLOOKUP($A135+ROUND((COLUMN()-2)/24,5),АТС!$A$41:$F$784,3)+'Иные услуги '!$C$5+'РСТ РСО-А'!$J$7+'РСТ РСО-А'!$F$9</f>
        <v>1266.3</v>
      </c>
      <c r="L135" s="118">
        <f>VLOOKUP($A135+ROUND((COLUMN()-2)/24,5),АТС!$A$41:$F$784,3)+'Иные услуги '!$C$5+'РСТ РСО-А'!$J$7+'РСТ РСО-А'!$F$9</f>
        <v>1248.97</v>
      </c>
      <c r="M135" s="118">
        <f>VLOOKUP($A135+ROUND((COLUMN()-2)/24,5),АТС!$A$41:$F$784,3)+'Иные услуги '!$C$5+'РСТ РСО-А'!$J$7+'РСТ РСО-А'!$F$9</f>
        <v>1321.88</v>
      </c>
      <c r="N135" s="118">
        <f>VLOOKUP($A135+ROUND((COLUMN()-2)/24,5),АТС!$A$41:$F$784,3)+'Иные услуги '!$C$5+'РСТ РСО-А'!$J$7+'РСТ РСО-А'!$F$9</f>
        <v>1372.59</v>
      </c>
      <c r="O135" s="118">
        <f>VLOOKUP($A135+ROUND((COLUMN()-2)/24,5),АТС!$A$41:$F$784,3)+'Иные услуги '!$C$5+'РСТ РСО-А'!$J$7+'РСТ РСО-А'!$F$9</f>
        <v>1372.35</v>
      </c>
      <c r="P135" s="118">
        <f>VLOOKUP($A135+ROUND((COLUMN()-2)/24,5),АТС!$A$41:$F$784,3)+'Иные услуги '!$C$5+'РСТ РСО-А'!$J$7+'РСТ РСО-А'!$F$9</f>
        <v>1361.81</v>
      </c>
      <c r="Q135" s="118">
        <f>VLOOKUP($A135+ROUND((COLUMN()-2)/24,5),АТС!$A$41:$F$784,3)+'Иные услуги '!$C$5+'РСТ РСО-А'!$J$7+'РСТ РСО-А'!$F$9</f>
        <v>1361.1399999999999</v>
      </c>
      <c r="R135" s="118">
        <f>VLOOKUP($A135+ROUND((COLUMN()-2)/24,5),АТС!$A$41:$F$784,3)+'Иные услуги '!$C$5+'РСТ РСО-А'!$J$7+'РСТ РСО-А'!$F$9</f>
        <v>1321.39</v>
      </c>
      <c r="S135" s="118">
        <f>VLOOKUP($A135+ROUND((COLUMN()-2)/24,5),АТС!$A$41:$F$784,3)+'Иные услуги '!$C$5+'РСТ РСО-А'!$J$7+'РСТ РСО-А'!$F$9</f>
        <v>1186.1400000000001</v>
      </c>
      <c r="T135" s="118">
        <f>VLOOKUP($A135+ROUND((COLUMN()-2)/24,5),АТС!$A$41:$F$784,3)+'Иные услуги '!$C$5+'РСТ РСО-А'!$J$7+'РСТ РСО-А'!$F$9</f>
        <v>1081.57</v>
      </c>
      <c r="U135" s="118">
        <f>VLOOKUP($A135+ROUND((COLUMN()-2)/24,5),АТС!$A$41:$F$784,3)+'Иные услуги '!$C$5+'РСТ РСО-А'!$J$7+'РСТ РСО-А'!$F$9</f>
        <v>1131.46</v>
      </c>
      <c r="V135" s="118">
        <f>VLOOKUP($A135+ROUND((COLUMN()-2)/24,5),АТС!$A$41:$F$784,3)+'Иные услуги '!$C$5+'РСТ РСО-А'!$J$7+'РСТ РСО-А'!$F$9</f>
        <v>1213.67</v>
      </c>
      <c r="W135" s="118">
        <f>VLOOKUP($A135+ROUND((COLUMN()-2)/24,5),АТС!$A$41:$F$784,3)+'Иные услуги '!$C$5+'РСТ РСО-А'!$J$7+'РСТ РСО-А'!$F$9</f>
        <v>1341.59</v>
      </c>
      <c r="X135" s="118">
        <f>VLOOKUP($A135+ROUND((COLUMN()-2)/24,5),АТС!$A$41:$F$784,3)+'Иные услуги '!$C$5+'РСТ РСО-А'!$J$7+'РСТ РСО-А'!$F$9</f>
        <v>1686.5700000000002</v>
      </c>
      <c r="Y135" s="118">
        <f>VLOOKUP($A135+ROUND((COLUMN()-2)/24,5),АТС!$A$41:$F$784,3)+'Иные услуги '!$C$5+'РСТ РСО-А'!$J$7+'РСТ РСО-А'!$F$9</f>
        <v>1073.67</v>
      </c>
    </row>
    <row r="136" spans="1:25" x14ac:dyDescent="0.2">
      <c r="A136" s="66">
        <f t="shared" si="4"/>
        <v>43382</v>
      </c>
      <c r="B136" s="118">
        <f>VLOOKUP($A136+ROUND((COLUMN()-2)/24,5),АТС!$A$41:$F$784,3)+'Иные услуги '!$C$5+'РСТ РСО-А'!$J$7+'РСТ РСО-А'!$F$9</f>
        <v>1213.5</v>
      </c>
      <c r="C136" s="118">
        <f>VLOOKUP($A136+ROUND((COLUMN()-2)/24,5),АТС!$A$41:$F$784,3)+'Иные услуги '!$C$5+'РСТ РСО-А'!$J$7+'РСТ РСО-А'!$F$9</f>
        <v>1282.92</v>
      </c>
      <c r="D136" s="118">
        <f>VLOOKUP($A136+ROUND((COLUMN()-2)/24,5),АТС!$A$41:$F$784,3)+'Иные услуги '!$C$5+'РСТ РСО-А'!$J$7+'РСТ РСО-А'!$F$9</f>
        <v>1332.91</v>
      </c>
      <c r="E136" s="118">
        <f>VLOOKUP($A136+ROUND((COLUMN()-2)/24,5),АТС!$A$41:$F$784,3)+'Иные услуги '!$C$5+'РСТ РСО-А'!$J$7+'РСТ РСО-А'!$F$9</f>
        <v>1332.61</v>
      </c>
      <c r="F136" s="118">
        <f>VLOOKUP($A136+ROUND((COLUMN()-2)/24,5),АТС!$A$41:$F$784,3)+'Иные услуги '!$C$5+'РСТ РСО-А'!$J$7+'РСТ РСО-А'!$F$9</f>
        <v>1343.6699999999998</v>
      </c>
      <c r="G136" s="118">
        <f>VLOOKUP($A136+ROUND((COLUMN()-2)/24,5),АТС!$A$41:$F$784,3)+'Иные услуги '!$C$5+'РСТ РСО-А'!$J$7+'РСТ РСО-А'!$F$9</f>
        <v>1333.84</v>
      </c>
      <c r="H136" s="118">
        <f>VLOOKUP($A136+ROUND((COLUMN()-2)/24,5),АТС!$A$41:$F$784,3)+'Иные услуги '!$C$5+'РСТ РСО-А'!$J$7+'РСТ РСО-А'!$F$9</f>
        <v>1666.8100000000002</v>
      </c>
      <c r="I136" s="118">
        <f>VLOOKUP($A136+ROUND((COLUMN()-2)/24,5),АТС!$A$41:$F$784,3)+'Иные услуги '!$C$5+'РСТ РСО-А'!$J$7+'РСТ РСО-А'!$F$9</f>
        <v>1376.6399999999999</v>
      </c>
      <c r="J136" s="118">
        <f>VLOOKUP($A136+ROUND((COLUMN()-2)/24,5),АТС!$A$41:$F$784,3)+'Иные услуги '!$C$5+'РСТ РСО-А'!$J$7+'РСТ РСО-А'!$F$9</f>
        <v>1490.5700000000002</v>
      </c>
      <c r="K136" s="118">
        <f>VLOOKUP($A136+ROUND((COLUMN()-2)/24,5),АТС!$A$41:$F$784,3)+'Иные услуги '!$C$5+'РСТ РСО-А'!$J$7+'РСТ РСО-А'!$F$9</f>
        <v>1341.15</v>
      </c>
      <c r="L136" s="118">
        <f>VLOOKUP($A136+ROUND((COLUMN()-2)/24,5),АТС!$A$41:$F$784,3)+'Иные услуги '!$C$5+'РСТ РСО-А'!$J$7+'РСТ РСО-А'!$F$9</f>
        <v>1341.29</v>
      </c>
      <c r="M136" s="118">
        <f>VLOOKUP($A136+ROUND((COLUMN()-2)/24,5),АТС!$A$41:$F$784,3)+'Иные услуги '!$C$5+'РСТ РСО-А'!$J$7+'РСТ РСО-А'!$F$9</f>
        <v>1341.09</v>
      </c>
      <c r="N136" s="118">
        <f>VLOOKUP($A136+ROUND((COLUMN()-2)/24,5),АТС!$A$41:$F$784,3)+'Иные услуги '!$C$5+'РСТ РСО-А'!$J$7+'РСТ РСО-А'!$F$9</f>
        <v>1340.34</v>
      </c>
      <c r="O136" s="118">
        <f>VLOOKUP($A136+ROUND((COLUMN()-2)/24,5),АТС!$A$41:$F$784,3)+'Иные услуги '!$C$5+'РСТ РСО-А'!$J$7+'РСТ РСО-А'!$F$9</f>
        <v>1393.57</v>
      </c>
      <c r="P136" s="118">
        <f>VLOOKUP($A136+ROUND((COLUMN()-2)/24,5),АТС!$A$41:$F$784,3)+'Иные услуги '!$C$5+'РСТ РСО-А'!$J$7+'РСТ РСО-А'!$F$9</f>
        <v>1393.32</v>
      </c>
      <c r="Q136" s="118">
        <f>VLOOKUP($A136+ROUND((COLUMN()-2)/24,5),АТС!$A$41:$F$784,3)+'Иные услуги '!$C$5+'РСТ РСО-А'!$J$7+'РСТ РСО-А'!$F$9</f>
        <v>1427.6200000000001</v>
      </c>
      <c r="R136" s="118">
        <f>VLOOKUP($A136+ROUND((COLUMN()-2)/24,5),АТС!$A$41:$F$784,3)+'Иные услуги '!$C$5+'РСТ РСО-А'!$J$7+'РСТ РСО-А'!$F$9</f>
        <v>1428.1100000000001</v>
      </c>
      <c r="S136" s="118">
        <f>VLOOKUP($A136+ROUND((COLUMN()-2)/24,5),АТС!$A$41:$F$784,3)+'Иные услуги '!$C$5+'РСТ РСО-А'!$J$7+'РСТ РСО-А'!$F$9</f>
        <v>1343.9099999999999</v>
      </c>
      <c r="T136" s="118">
        <f>VLOOKUP($A136+ROUND((COLUMN()-2)/24,5),АТС!$A$41:$F$784,3)+'Иные услуги '!$C$5+'РСТ РСО-А'!$J$7+'РСТ РСО-А'!$F$9</f>
        <v>1107.48</v>
      </c>
      <c r="U136" s="118">
        <f>VLOOKUP($A136+ROUND((COLUMN()-2)/24,5),АТС!$A$41:$F$784,3)+'Иные услуги '!$C$5+'РСТ РСО-А'!$J$7+'РСТ РСО-А'!$F$9</f>
        <v>1276.81</v>
      </c>
      <c r="V136" s="118">
        <f>VLOOKUP($A136+ROUND((COLUMN()-2)/24,5),АТС!$A$41:$F$784,3)+'Иные услуги '!$C$5+'РСТ РСО-А'!$J$7+'РСТ РСО-А'!$F$9</f>
        <v>1343.8999999999999</v>
      </c>
      <c r="W136" s="118">
        <f>VLOOKUP($A136+ROUND((COLUMN()-2)/24,5),АТС!$A$41:$F$784,3)+'Иные услуги '!$C$5+'РСТ РСО-А'!$J$7+'РСТ РСО-А'!$F$9</f>
        <v>1513.93</v>
      </c>
      <c r="X136" s="118">
        <f>VLOOKUP($A136+ROUND((COLUMN()-2)/24,5),АТС!$A$41:$F$784,3)+'Иные услуги '!$C$5+'РСТ РСО-А'!$J$7+'РСТ РСО-А'!$F$9</f>
        <v>2001.94</v>
      </c>
      <c r="Y136" s="118">
        <f>VLOOKUP($A136+ROUND((COLUMN()-2)/24,5),АТС!$A$41:$F$784,3)+'Иные услуги '!$C$5+'РСТ РСО-А'!$J$7+'РСТ РСО-А'!$F$9</f>
        <v>1100.58</v>
      </c>
    </row>
    <row r="137" spans="1:25" x14ac:dyDescent="0.2">
      <c r="A137" s="66">
        <f t="shared" si="4"/>
        <v>43383</v>
      </c>
      <c r="B137" s="118">
        <f>VLOOKUP($A137+ROUND((COLUMN()-2)/24,5),АТС!$A$41:$F$784,3)+'Иные услуги '!$C$5+'РСТ РСО-А'!$J$7+'РСТ РСО-А'!$F$9</f>
        <v>1072.4000000000001</v>
      </c>
      <c r="C137" s="118">
        <f>VLOOKUP($A137+ROUND((COLUMN()-2)/24,5),АТС!$A$41:$F$784,3)+'Иные услуги '!$C$5+'РСТ РСО-А'!$J$7+'РСТ РСО-А'!$F$9</f>
        <v>1094.8599999999999</v>
      </c>
      <c r="D137" s="118">
        <f>VLOOKUP($A137+ROUND((COLUMN()-2)/24,5),АТС!$A$41:$F$784,3)+'Иные услуги '!$C$5+'РСТ РСО-А'!$J$7+'РСТ РСО-А'!$F$9</f>
        <v>1134.4100000000001</v>
      </c>
      <c r="E137" s="118">
        <f>VLOOKUP($A137+ROUND((COLUMN()-2)/24,5),АТС!$A$41:$F$784,3)+'Иные услуги '!$C$5+'РСТ РСО-А'!$J$7+'РСТ РСО-А'!$F$9</f>
        <v>1155.8700000000001</v>
      </c>
      <c r="F137" s="118">
        <f>VLOOKUP($A137+ROUND((COLUMN()-2)/24,5),АТС!$A$41:$F$784,3)+'Иные услуги '!$C$5+'РСТ РСО-А'!$J$7+'РСТ РСО-А'!$F$9</f>
        <v>1135.17</v>
      </c>
      <c r="G137" s="118">
        <f>VLOOKUP($A137+ROUND((COLUMN()-2)/24,5),АТС!$A$41:$F$784,3)+'Иные услуги '!$C$5+'РСТ РСО-А'!$J$7+'РСТ РСО-А'!$F$9</f>
        <v>1109.98</v>
      </c>
      <c r="H137" s="118">
        <f>VLOOKUP($A137+ROUND((COLUMN()-2)/24,5),АТС!$A$41:$F$784,3)+'Иные услуги '!$C$5+'РСТ РСО-А'!$J$7+'РСТ РСО-А'!$F$9</f>
        <v>1155.83</v>
      </c>
      <c r="I137" s="118">
        <f>VLOOKUP($A137+ROUND((COLUMN()-2)/24,5),АТС!$A$41:$F$784,3)+'Иные услуги '!$C$5+'РСТ РСО-А'!$J$7+'РСТ РСО-А'!$F$9</f>
        <v>1151.74</v>
      </c>
      <c r="J137" s="118">
        <f>VLOOKUP($A137+ROUND((COLUMN()-2)/24,5),АТС!$A$41:$F$784,3)+'Иные услуги '!$C$5+'РСТ РСО-А'!$J$7+'РСТ РСО-А'!$F$9</f>
        <v>1140.98</v>
      </c>
      <c r="K137" s="118">
        <f>VLOOKUP($A137+ROUND((COLUMN()-2)/24,5),АТС!$A$41:$F$784,3)+'Иные услуги '!$C$5+'РСТ РСО-А'!$J$7+'РСТ РСО-А'!$F$9</f>
        <v>1109.23</v>
      </c>
      <c r="L137" s="118">
        <f>VLOOKUP($A137+ROUND((COLUMN()-2)/24,5),АТС!$A$41:$F$784,3)+'Иные услуги '!$C$5+'РСТ РСО-А'!$J$7+'РСТ РСО-А'!$F$9</f>
        <v>1108.8900000000001</v>
      </c>
      <c r="M137" s="118">
        <f>VLOOKUP($A137+ROUND((COLUMN()-2)/24,5),АТС!$A$41:$F$784,3)+'Иные услуги '!$C$5+'РСТ РСО-А'!$J$7+'РСТ РСО-А'!$F$9</f>
        <v>1108.78</v>
      </c>
      <c r="N137" s="118">
        <f>VLOOKUP($A137+ROUND((COLUMN()-2)/24,5),АТС!$A$41:$F$784,3)+'Иные услуги '!$C$5+'РСТ РСО-А'!$J$7+'РСТ РСО-А'!$F$9</f>
        <v>1175.18</v>
      </c>
      <c r="O137" s="118">
        <f>VLOOKUP($A137+ROUND((COLUMN()-2)/24,5),АТС!$A$41:$F$784,3)+'Иные услуги '!$C$5+'РСТ РСО-А'!$J$7+'РСТ РСО-А'!$F$9</f>
        <v>1175.1500000000001</v>
      </c>
      <c r="P137" s="118">
        <f>VLOOKUP($A137+ROUND((COLUMN()-2)/24,5),АТС!$A$41:$F$784,3)+'Иные услуги '!$C$5+'РСТ РСО-А'!$J$7+'РСТ РСО-А'!$F$9</f>
        <v>1175.18</v>
      </c>
      <c r="Q137" s="118">
        <f>VLOOKUP($A137+ROUND((COLUMN()-2)/24,5),АТС!$A$41:$F$784,3)+'Иные услуги '!$C$5+'РСТ РСО-А'!$J$7+'РСТ РСО-А'!$F$9</f>
        <v>1174.98</v>
      </c>
      <c r="R137" s="118">
        <f>VLOOKUP($A137+ROUND((COLUMN()-2)/24,5),АТС!$A$41:$F$784,3)+'Иные услуги '!$C$5+'РСТ РСО-А'!$J$7+'РСТ РСО-А'!$F$9</f>
        <v>1174.45</v>
      </c>
      <c r="S137" s="118">
        <f>VLOOKUP($A137+ROUND((COLUMN()-2)/24,5),АТС!$A$41:$F$784,3)+'Иные услуги '!$C$5+'РСТ РСО-А'!$J$7+'РСТ РСО-А'!$F$9</f>
        <v>1110.8900000000001</v>
      </c>
      <c r="T137" s="118">
        <f>VLOOKUP($A137+ROUND((COLUMN()-2)/24,5),АТС!$A$41:$F$784,3)+'Иные услуги '!$C$5+'РСТ РСО-А'!$J$7+'РСТ РСО-А'!$F$9</f>
        <v>1242.78</v>
      </c>
      <c r="U137" s="118">
        <f>VLOOKUP($A137+ROUND((COLUMN()-2)/24,5),АТС!$A$41:$F$784,3)+'Иные услуги '!$C$5+'РСТ РСО-А'!$J$7+'РСТ РСО-А'!$F$9</f>
        <v>1164.9100000000001</v>
      </c>
      <c r="V137" s="118">
        <f>VLOOKUP($A137+ROUND((COLUMN()-2)/24,5),АТС!$A$41:$F$784,3)+'Иные услуги '!$C$5+'РСТ РСО-А'!$J$7+'РСТ РСО-А'!$F$9</f>
        <v>1127.1200000000001</v>
      </c>
      <c r="W137" s="118">
        <f>VLOOKUP($A137+ROUND((COLUMN()-2)/24,5),АТС!$A$41:$F$784,3)+'Иные услуги '!$C$5+'РСТ РСО-А'!$J$7+'РСТ РСО-А'!$F$9</f>
        <v>1140.6500000000001</v>
      </c>
      <c r="X137" s="118">
        <f>VLOOKUP($A137+ROUND((COLUMN()-2)/24,5),АТС!$A$41:$F$784,3)+'Иные услуги '!$C$5+'РСТ РСО-А'!$J$7+'РСТ РСО-А'!$F$9</f>
        <v>1352.9199999999998</v>
      </c>
      <c r="Y137" s="118">
        <f>VLOOKUP($A137+ROUND((COLUMN()-2)/24,5),АТС!$A$41:$F$784,3)+'Иные услуги '!$C$5+'РСТ РСО-А'!$J$7+'РСТ РСО-А'!$F$9</f>
        <v>1187.3499999999999</v>
      </c>
    </row>
    <row r="138" spans="1:25" x14ac:dyDescent="0.2">
      <c r="A138" s="66">
        <f t="shared" si="4"/>
        <v>43384</v>
      </c>
      <c r="B138" s="118">
        <f>VLOOKUP($A138+ROUND((COLUMN()-2)/24,5),АТС!$A$41:$F$784,3)+'Иные услуги '!$C$5+'РСТ РСО-А'!$J$7+'РСТ РСО-А'!$F$9</f>
        <v>1071.43</v>
      </c>
      <c r="C138" s="118">
        <f>VLOOKUP($A138+ROUND((COLUMN()-2)/24,5),АТС!$A$41:$F$784,3)+'Иные услуги '!$C$5+'РСТ РСО-А'!$J$7+'РСТ РСО-А'!$F$9</f>
        <v>1094.1200000000001</v>
      </c>
      <c r="D138" s="118">
        <f>VLOOKUP($A138+ROUND((COLUMN()-2)/24,5),АТС!$A$41:$F$784,3)+'Иные услуги '!$C$5+'РСТ РСО-А'!$J$7+'РСТ РСО-А'!$F$9</f>
        <v>1133.99</v>
      </c>
      <c r="E138" s="118">
        <f>VLOOKUP($A138+ROUND((COLUMN()-2)/24,5),АТС!$A$41:$F$784,3)+'Иные услуги '!$C$5+'РСТ РСО-А'!$J$7+'РСТ РСО-А'!$F$9</f>
        <v>1155.54</v>
      </c>
      <c r="F138" s="118">
        <f>VLOOKUP($A138+ROUND((COLUMN()-2)/24,5),АТС!$A$41:$F$784,3)+'Иные услуги '!$C$5+'РСТ РСО-А'!$J$7+'РСТ РСО-А'!$F$9</f>
        <v>1134.55</v>
      </c>
      <c r="G138" s="118">
        <f>VLOOKUP($A138+ROUND((COLUMN()-2)/24,5),АТС!$A$41:$F$784,3)+'Иные услуги '!$C$5+'РСТ РСО-А'!$J$7+'РСТ РСО-А'!$F$9</f>
        <v>1108.49</v>
      </c>
      <c r="H138" s="118">
        <f>VLOOKUP($A138+ROUND((COLUMN()-2)/24,5),АТС!$A$41:$F$784,3)+'Иные услуги '!$C$5+'РСТ РСО-А'!$J$7+'РСТ РСО-А'!$F$9</f>
        <v>1153.42</v>
      </c>
      <c r="I138" s="118">
        <f>VLOOKUP($A138+ROUND((COLUMN()-2)/24,5),АТС!$A$41:$F$784,3)+'Иные услуги '!$C$5+'РСТ РСО-А'!$J$7+'РСТ РСО-А'!$F$9</f>
        <v>1151.3599999999999</v>
      </c>
      <c r="J138" s="118">
        <f>VLOOKUP($A138+ROUND((COLUMN()-2)/24,5),АТС!$A$41:$F$784,3)+'Иные услуги '!$C$5+'РСТ РСО-А'!$J$7+'РСТ РСО-А'!$F$9</f>
        <v>1174.77</v>
      </c>
      <c r="K138" s="118">
        <f>VLOOKUP($A138+ROUND((COLUMN()-2)/24,5),АТС!$A$41:$F$784,3)+'Иные услуги '!$C$5+'РСТ РСО-А'!$J$7+'РСТ РСО-А'!$F$9</f>
        <v>1108.3700000000001</v>
      </c>
      <c r="L138" s="118">
        <f>VLOOKUP($A138+ROUND((COLUMN()-2)/24,5),АТС!$A$41:$F$784,3)+'Иные услуги '!$C$5+'РСТ РСО-А'!$J$7+'РСТ РСО-А'!$F$9</f>
        <v>1108.52</v>
      </c>
      <c r="M138" s="118">
        <f>VLOOKUP($A138+ROUND((COLUMN()-2)/24,5),АТС!$A$41:$F$784,3)+'Иные услуги '!$C$5+'РСТ РСО-А'!$J$7+'РСТ РСО-А'!$F$9</f>
        <v>1108.26</v>
      </c>
      <c r="N138" s="118">
        <f>VLOOKUP($A138+ROUND((COLUMN()-2)/24,5),АТС!$A$41:$F$784,3)+'Иные услуги '!$C$5+'РСТ РСО-А'!$J$7+'РСТ РСО-А'!$F$9</f>
        <v>1140.3900000000001</v>
      </c>
      <c r="O138" s="118">
        <f>VLOOKUP($A138+ROUND((COLUMN()-2)/24,5),АТС!$A$41:$F$784,3)+'Иные услуги '!$C$5+'РСТ РСО-А'!$J$7+'РСТ РСО-А'!$F$9</f>
        <v>1107.9100000000001</v>
      </c>
      <c r="P138" s="118">
        <f>VLOOKUP($A138+ROUND((COLUMN()-2)/24,5),АТС!$A$41:$F$784,3)+'Иные услуги '!$C$5+'РСТ РСО-А'!$J$7+'РСТ РСО-А'!$F$9</f>
        <v>1107.94</v>
      </c>
      <c r="Q138" s="118">
        <f>VLOOKUP($A138+ROUND((COLUMN()-2)/24,5),АТС!$A$41:$F$784,3)+'Иные услуги '!$C$5+'РСТ РСО-А'!$J$7+'РСТ РСО-А'!$F$9</f>
        <v>1108.4000000000001</v>
      </c>
      <c r="R138" s="118">
        <f>VLOOKUP($A138+ROUND((COLUMN()-2)/24,5),АТС!$A$41:$F$784,3)+'Иные услуги '!$C$5+'РСТ РСО-А'!$J$7+'РСТ РСО-А'!$F$9</f>
        <v>1175.05</v>
      </c>
      <c r="S138" s="118">
        <f>VLOOKUP($A138+ROUND((COLUMN()-2)/24,5),АТС!$A$41:$F$784,3)+'Иные услуги '!$C$5+'РСТ РСО-А'!$J$7+'РСТ РСО-А'!$F$9</f>
        <v>1109.9000000000001</v>
      </c>
      <c r="T138" s="118">
        <f>VLOOKUP($A138+ROUND((COLUMN()-2)/24,5),АТС!$A$41:$F$784,3)+'Иные услуги '!$C$5+'РСТ РСО-А'!$J$7+'РСТ РСО-А'!$F$9</f>
        <v>1214.56</v>
      </c>
      <c r="U138" s="118">
        <f>VLOOKUP($A138+ROUND((COLUMN()-2)/24,5),АТС!$A$41:$F$784,3)+'Иные услуги '!$C$5+'РСТ РСО-А'!$J$7+'РСТ РСО-А'!$F$9</f>
        <v>1118.51</v>
      </c>
      <c r="V138" s="118">
        <f>VLOOKUP($A138+ROUND((COLUMN()-2)/24,5),АТС!$A$41:$F$784,3)+'Иные услуги '!$C$5+'РСТ РСО-А'!$J$7+'РСТ РСО-А'!$F$9</f>
        <v>1120.45</v>
      </c>
      <c r="W138" s="118">
        <f>VLOOKUP($A138+ROUND((COLUMN()-2)/24,5),АТС!$A$41:$F$784,3)+'Иные услуги '!$C$5+'РСТ РСО-А'!$J$7+'РСТ РСО-А'!$F$9</f>
        <v>1137.6300000000001</v>
      </c>
      <c r="X138" s="118">
        <f>VLOOKUP($A138+ROUND((COLUMN()-2)/24,5),АТС!$A$41:$F$784,3)+'Иные услуги '!$C$5+'РСТ РСО-А'!$J$7+'РСТ РСО-А'!$F$9</f>
        <v>1350.37</v>
      </c>
      <c r="Y138" s="118">
        <f>VLOOKUP($A138+ROUND((COLUMN()-2)/24,5),АТС!$A$41:$F$784,3)+'Иные услуги '!$C$5+'РСТ РСО-А'!$J$7+'РСТ РСО-А'!$F$9</f>
        <v>1186.45</v>
      </c>
    </row>
    <row r="139" spans="1:25" x14ac:dyDescent="0.2">
      <c r="A139" s="66">
        <f t="shared" si="4"/>
        <v>43385</v>
      </c>
      <c r="B139" s="118">
        <f>VLOOKUP($A139+ROUND((COLUMN()-2)/24,5),АТС!$A$41:$F$784,3)+'Иные услуги '!$C$5+'РСТ РСО-А'!$J$7+'РСТ РСО-А'!$F$9</f>
        <v>1081.07</v>
      </c>
      <c r="C139" s="118">
        <f>VLOOKUP($A139+ROUND((COLUMN()-2)/24,5),АТС!$A$41:$F$784,3)+'Иные услуги '!$C$5+'РСТ РСО-А'!$J$7+'РСТ РСО-А'!$F$9</f>
        <v>1079.72</v>
      </c>
      <c r="D139" s="118">
        <f>VLOOKUP($A139+ROUND((COLUMN()-2)/24,5),АТС!$A$41:$F$784,3)+'Иные услуги '!$C$5+'РСТ РСО-А'!$J$7+'РСТ РСО-А'!$F$9</f>
        <v>1117.71</v>
      </c>
      <c r="E139" s="118">
        <f>VLOOKUP($A139+ROUND((COLUMN()-2)/24,5),АТС!$A$41:$F$784,3)+'Иные услуги '!$C$5+'РСТ РСО-А'!$J$7+'РСТ РСО-А'!$F$9</f>
        <v>1138.69</v>
      </c>
      <c r="F139" s="118">
        <f>VLOOKUP($A139+ROUND((COLUMN()-2)/24,5),АТС!$A$41:$F$784,3)+'Иные услуги '!$C$5+'РСТ РСО-А'!$J$7+'РСТ РСО-А'!$F$9</f>
        <v>1119.72</v>
      </c>
      <c r="G139" s="118">
        <f>VLOOKUP($A139+ROUND((COLUMN()-2)/24,5),АТС!$A$41:$F$784,3)+'Иные услуги '!$C$5+'РСТ РСО-А'!$J$7+'РСТ РСО-А'!$F$9</f>
        <v>1095.6200000000001</v>
      </c>
      <c r="H139" s="118">
        <f>VLOOKUP($A139+ROUND((COLUMN()-2)/24,5),АТС!$A$41:$F$784,3)+'Иные услуги '!$C$5+'РСТ РСО-А'!$J$7+'РСТ РСО-А'!$F$9</f>
        <v>1100.1400000000001</v>
      </c>
      <c r="I139" s="118">
        <f>VLOOKUP($A139+ROUND((COLUMN()-2)/24,5),АТС!$A$41:$F$784,3)+'Иные услуги '!$C$5+'РСТ РСО-А'!$J$7+'РСТ РСО-А'!$F$9</f>
        <v>1143.28</v>
      </c>
      <c r="J139" s="118">
        <f>VLOOKUP($A139+ROUND((COLUMN()-2)/24,5),АТС!$A$41:$F$784,3)+'Иные услуги '!$C$5+'РСТ РСО-А'!$J$7+'РСТ РСО-А'!$F$9</f>
        <v>1173.3</v>
      </c>
      <c r="K139" s="118">
        <f>VLOOKUP($A139+ROUND((COLUMN()-2)/24,5),АТС!$A$41:$F$784,3)+'Иные услуги '!$C$5+'РСТ РСО-А'!$J$7+'РСТ РСО-А'!$F$9</f>
        <v>1109.8700000000001</v>
      </c>
      <c r="L139" s="118">
        <f>VLOOKUP($A139+ROUND((COLUMN()-2)/24,5),АТС!$A$41:$F$784,3)+'Иные услуги '!$C$5+'РСТ РСО-А'!$J$7+'РСТ РСО-А'!$F$9</f>
        <v>1187.02</v>
      </c>
      <c r="M139" s="118">
        <f>VLOOKUP($A139+ROUND((COLUMN()-2)/24,5),АТС!$A$41:$F$784,3)+'Иные услуги '!$C$5+'РСТ РСО-А'!$J$7+'РСТ РСО-А'!$F$9</f>
        <v>1186.4000000000001</v>
      </c>
      <c r="N139" s="118">
        <f>VLOOKUP($A139+ROUND((COLUMN()-2)/24,5),АТС!$A$41:$F$784,3)+'Иные услуги '!$C$5+'РСТ РСО-А'!$J$7+'РСТ РСО-А'!$F$9</f>
        <v>1129.27</v>
      </c>
      <c r="O139" s="118">
        <f>VLOOKUP($A139+ROUND((COLUMN()-2)/24,5),АТС!$A$41:$F$784,3)+'Иные услуги '!$C$5+'РСТ РСО-А'!$J$7+'РСТ РСО-А'!$F$9</f>
        <v>1146.44</v>
      </c>
      <c r="P139" s="118">
        <f>VLOOKUP($A139+ROUND((COLUMN()-2)/24,5),АТС!$A$41:$F$784,3)+'Иные услуги '!$C$5+'РСТ РСО-А'!$J$7+'РСТ РСО-А'!$F$9</f>
        <v>1146.67</v>
      </c>
      <c r="Q139" s="118">
        <f>VLOOKUP($A139+ROUND((COLUMN()-2)/24,5),АТС!$A$41:$F$784,3)+'Иные услуги '!$C$5+'РСТ РСО-А'!$J$7+'РСТ РСО-А'!$F$9</f>
        <v>1148.6200000000001</v>
      </c>
      <c r="R139" s="118">
        <f>VLOOKUP($A139+ROUND((COLUMN()-2)/24,5),АТС!$A$41:$F$784,3)+'Иные услуги '!$C$5+'РСТ РСО-А'!$J$7+'РСТ РСО-А'!$F$9</f>
        <v>1106.97</v>
      </c>
      <c r="S139" s="118">
        <f>VLOOKUP($A139+ROUND((COLUMN()-2)/24,5),АТС!$A$41:$F$784,3)+'Иные услуги '!$C$5+'РСТ РСО-А'!$J$7+'РСТ РСО-А'!$F$9</f>
        <v>1098.3800000000001</v>
      </c>
      <c r="T139" s="118">
        <f>VLOOKUP($A139+ROUND((COLUMN()-2)/24,5),АТС!$A$41:$F$784,3)+'Иные услуги '!$C$5+'РСТ РСО-А'!$J$7+'РСТ РСО-А'!$F$9</f>
        <v>1231.43</v>
      </c>
      <c r="U139" s="118">
        <f>VLOOKUP($A139+ROUND((COLUMN()-2)/24,5),АТС!$A$41:$F$784,3)+'Иные услуги '!$C$5+'РСТ РСО-А'!$J$7+'РСТ РСО-А'!$F$9</f>
        <v>1146.68</v>
      </c>
      <c r="V139" s="118">
        <f>VLOOKUP($A139+ROUND((COLUMN()-2)/24,5),АТС!$A$41:$F$784,3)+'Иные услуги '!$C$5+'РСТ РСО-А'!$J$7+'РСТ РСО-А'!$F$9</f>
        <v>1099.5899999999999</v>
      </c>
      <c r="W139" s="118">
        <f>VLOOKUP($A139+ROUND((COLUMN()-2)/24,5),АТС!$A$41:$F$784,3)+'Иные услуги '!$C$5+'РСТ РСО-А'!$J$7+'РСТ РСО-А'!$F$9</f>
        <v>1120.56</v>
      </c>
      <c r="X139" s="118">
        <f>VLOOKUP($A139+ROUND((COLUMN()-2)/24,5),АТС!$A$41:$F$784,3)+'Иные услуги '!$C$5+'РСТ РСО-А'!$J$7+'РСТ РСО-А'!$F$9</f>
        <v>1319.6</v>
      </c>
      <c r="Y139" s="118">
        <f>VLOOKUP($A139+ROUND((COLUMN()-2)/24,5),АТС!$A$41:$F$784,3)+'Иные услуги '!$C$5+'РСТ РСО-А'!$J$7+'РСТ РСО-А'!$F$9</f>
        <v>1222.78</v>
      </c>
    </row>
    <row r="140" spans="1:25" x14ac:dyDescent="0.2">
      <c r="A140" s="66">
        <f t="shared" si="4"/>
        <v>43386</v>
      </c>
      <c r="B140" s="118">
        <f>VLOOKUP($A140+ROUND((COLUMN()-2)/24,5),АТС!$A$41:$F$784,3)+'Иные услуги '!$C$5+'РСТ РСО-А'!$J$7+'РСТ РСО-А'!$F$9</f>
        <v>1092.77</v>
      </c>
      <c r="C140" s="118">
        <f>VLOOKUP($A140+ROUND((COLUMN()-2)/24,5),АТС!$A$41:$F$784,3)+'Иные услуги '!$C$5+'РСТ РСО-А'!$J$7+'РСТ РСО-А'!$F$9</f>
        <v>1127.08</v>
      </c>
      <c r="D140" s="118">
        <f>VLOOKUP($A140+ROUND((COLUMN()-2)/24,5),АТС!$A$41:$F$784,3)+'Иные услуги '!$C$5+'РСТ РСО-А'!$J$7+'РСТ РСО-А'!$F$9</f>
        <v>1142.1300000000001</v>
      </c>
      <c r="E140" s="118">
        <f>VLOOKUP($A140+ROUND((COLUMN()-2)/24,5),АТС!$A$41:$F$784,3)+'Иные услуги '!$C$5+'РСТ РСО-А'!$J$7+'РСТ РСО-А'!$F$9</f>
        <v>1163.94</v>
      </c>
      <c r="F140" s="118">
        <f>VLOOKUP($A140+ROUND((COLUMN()-2)/24,5),АТС!$A$41:$F$784,3)+'Иные услуги '!$C$5+'РСТ РСО-А'!$J$7+'РСТ РСО-А'!$F$9</f>
        <v>1163.23</v>
      </c>
      <c r="G140" s="118">
        <f>VLOOKUP($A140+ROUND((COLUMN()-2)/24,5),АТС!$A$41:$F$784,3)+'Иные услуги '!$C$5+'РСТ РСО-А'!$J$7+'РСТ РСО-А'!$F$9</f>
        <v>1125.22</v>
      </c>
      <c r="H140" s="118">
        <f>VLOOKUP($A140+ROUND((COLUMN()-2)/24,5),АТС!$A$41:$F$784,3)+'Иные услуги '!$C$5+'РСТ РСО-А'!$J$7+'РСТ РСО-А'!$F$9</f>
        <v>1200.58</v>
      </c>
      <c r="I140" s="118">
        <f>VLOOKUP($A140+ROUND((COLUMN()-2)/24,5),АТС!$A$41:$F$784,3)+'Иные услуги '!$C$5+'РСТ РСО-А'!$J$7+'РСТ РСО-А'!$F$9</f>
        <v>1109.58</v>
      </c>
      <c r="J140" s="118">
        <f>VLOOKUP($A140+ROUND((COLUMN()-2)/24,5),АТС!$A$41:$F$784,3)+'Иные услуги '!$C$5+'РСТ РСО-А'!$J$7+'РСТ РСО-А'!$F$9</f>
        <v>1248.5</v>
      </c>
      <c r="K140" s="118">
        <f>VLOOKUP($A140+ROUND((COLUMN()-2)/24,5),АТС!$A$41:$F$784,3)+'Иные услуги '!$C$5+'РСТ РСО-А'!$J$7+'РСТ РСО-А'!$F$9</f>
        <v>1171.71</v>
      </c>
      <c r="L140" s="118">
        <f>VLOOKUP($A140+ROUND((COLUMN()-2)/24,5),АТС!$A$41:$F$784,3)+'Иные услуги '!$C$5+'РСТ РСО-А'!$J$7+'РСТ РСО-А'!$F$9</f>
        <v>1171.08</v>
      </c>
      <c r="M140" s="118">
        <f>VLOOKUP($A140+ROUND((COLUMN()-2)/24,5),АТС!$A$41:$F$784,3)+'Иные услуги '!$C$5+'РСТ РСО-А'!$J$7+'РСТ РСО-А'!$F$9</f>
        <v>1170.21</v>
      </c>
      <c r="N140" s="118">
        <f>VLOOKUP($A140+ROUND((COLUMN()-2)/24,5),АТС!$A$41:$F$784,3)+'Иные услуги '!$C$5+'РСТ РСО-А'!$J$7+'РСТ РСО-А'!$F$9</f>
        <v>1207.1600000000001</v>
      </c>
      <c r="O140" s="118">
        <f>VLOOKUP($A140+ROUND((COLUMN()-2)/24,5),АТС!$A$41:$F$784,3)+'Иные услуги '!$C$5+'РСТ РСО-А'!$J$7+'РСТ РСО-А'!$F$9</f>
        <v>1206.97</v>
      </c>
      <c r="P140" s="118">
        <f>VLOOKUP($A140+ROUND((COLUMN()-2)/24,5),АТС!$A$41:$F$784,3)+'Иные услуги '!$C$5+'РСТ РСО-А'!$J$7+'РСТ РСО-А'!$F$9</f>
        <v>1207.21</v>
      </c>
      <c r="Q140" s="118">
        <f>VLOOKUP($A140+ROUND((COLUMN()-2)/24,5),АТС!$A$41:$F$784,3)+'Иные услуги '!$C$5+'РСТ РСО-А'!$J$7+'РСТ РСО-А'!$F$9</f>
        <v>1206.17</v>
      </c>
      <c r="R140" s="118">
        <f>VLOOKUP($A140+ROUND((COLUMN()-2)/24,5),АТС!$A$41:$F$784,3)+'Иные услуги '!$C$5+'РСТ РСО-А'!$J$7+'РСТ РСО-А'!$F$9</f>
        <v>1169.49</v>
      </c>
      <c r="S140" s="118">
        <f>VLOOKUP($A140+ROUND((COLUMN()-2)/24,5),АТС!$A$41:$F$784,3)+'Иные услуги '!$C$5+'РСТ РСО-А'!$J$7+'РСТ РСО-А'!$F$9</f>
        <v>1093.43</v>
      </c>
      <c r="T140" s="118">
        <f>VLOOKUP($A140+ROUND((COLUMN()-2)/24,5),АТС!$A$41:$F$784,3)+'Иные услуги '!$C$5+'РСТ РСО-А'!$J$7+'РСТ РСО-А'!$F$9</f>
        <v>1190.3599999999999</v>
      </c>
      <c r="U140" s="118">
        <f>VLOOKUP($A140+ROUND((COLUMN()-2)/24,5),АТС!$A$41:$F$784,3)+'Иные услуги '!$C$5+'РСТ РСО-А'!$J$7+'РСТ РСО-А'!$F$9</f>
        <v>1111.05</v>
      </c>
      <c r="V140" s="118">
        <f>VLOOKUP($A140+ROUND((COLUMN()-2)/24,5),АТС!$A$41:$F$784,3)+'Иные услуги '!$C$5+'РСТ РСО-А'!$J$7+'РСТ РСО-А'!$F$9</f>
        <v>1109.82</v>
      </c>
      <c r="W140" s="118">
        <f>VLOOKUP($A140+ROUND((COLUMN()-2)/24,5),АТС!$A$41:$F$784,3)+'Иные услуги '!$C$5+'РСТ РСО-А'!$J$7+'РСТ РСО-А'!$F$9</f>
        <v>1125.27</v>
      </c>
      <c r="X140" s="118">
        <f>VLOOKUP($A140+ROUND((COLUMN()-2)/24,5),АТС!$A$41:$F$784,3)+'Иные услуги '!$C$5+'РСТ РСО-А'!$J$7+'РСТ РСО-А'!$F$9</f>
        <v>1333.14</v>
      </c>
      <c r="Y140" s="118">
        <f>VLOOKUP($A140+ROUND((COLUMN()-2)/24,5),АТС!$A$41:$F$784,3)+'Иные услуги '!$C$5+'РСТ РСО-А'!$J$7+'РСТ РСО-А'!$F$9</f>
        <v>1161.5899999999999</v>
      </c>
    </row>
    <row r="141" spans="1:25" x14ac:dyDescent="0.2">
      <c r="A141" s="66">
        <f t="shared" si="4"/>
        <v>43387</v>
      </c>
      <c r="B141" s="118">
        <f>VLOOKUP($A141+ROUND((COLUMN()-2)/24,5),АТС!$A$41:$F$784,3)+'Иные услуги '!$C$5+'РСТ РСО-А'!$J$7+'РСТ РСО-А'!$F$9</f>
        <v>1084.3399999999999</v>
      </c>
      <c r="C141" s="118">
        <f>VLOOKUP($A141+ROUND((COLUMN()-2)/24,5),АТС!$A$41:$F$784,3)+'Иные услуги '!$C$5+'РСТ РСО-А'!$J$7+'РСТ РСО-А'!$F$9</f>
        <v>1137.56</v>
      </c>
      <c r="D141" s="118">
        <f>VLOOKUP($A141+ROUND((COLUMN()-2)/24,5),АТС!$A$41:$F$784,3)+'Иные услуги '!$C$5+'РСТ РСО-А'!$J$7+'РСТ РСО-А'!$F$9</f>
        <v>1163.7</v>
      </c>
      <c r="E141" s="118">
        <f>VLOOKUP($A141+ROUND((COLUMN()-2)/24,5),АТС!$A$41:$F$784,3)+'Иные услуги '!$C$5+'РСТ РСО-А'!$J$7+'РСТ РСО-А'!$F$9</f>
        <v>1177.1500000000001</v>
      </c>
      <c r="F141" s="118">
        <f>VLOOKUP($A141+ROUND((COLUMN()-2)/24,5),АТС!$A$41:$F$784,3)+'Иные услуги '!$C$5+'РСТ РСО-А'!$J$7+'РСТ РСО-А'!$F$9</f>
        <v>1158.99</v>
      </c>
      <c r="G141" s="118">
        <f>VLOOKUP($A141+ROUND((COLUMN()-2)/24,5),АТС!$A$41:$F$784,3)+'Иные услуги '!$C$5+'РСТ РСО-А'!$J$7+'РСТ РСО-А'!$F$9</f>
        <v>1158.8800000000001</v>
      </c>
      <c r="H141" s="118">
        <f>VLOOKUP($A141+ROUND((COLUMN()-2)/24,5),АТС!$A$41:$F$784,3)+'Иные услуги '!$C$5+'РСТ РСО-А'!$J$7+'РСТ РСО-А'!$F$9</f>
        <v>1249.71</v>
      </c>
      <c r="I141" s="118">
        <f>VLOOKUP($A141+ROUND((COLUMN()-2)/24,5),АТС!$A$41:$F$784,3)+'Иные услуги '!$C$5+'РСТ РСО-А'!$J$7+'РСТ РСО-А'!$F$9</f>
        <v>1116.44</v>
      </c>
      <c r="J141" s="118">
        <f>VLOOKUP($A141+ROUND((COLUMN()-2)/24,5),АТС!$A$41:$F$784,3)+'Иные услуги '!$C$5+'РСТ РСО-А'!$J$7+'РСТ РСО-А'!$F$9</f>
        <v>1289.1400000000001</v>
      </c>
      <c r="K141" s="118">
        <f>VLOOKUP($A141+ROUND((COLUMN()-2)/24,5),АТС!$A$41:$F$784,3)+'Иные услуги '!$C$5+'РСТ РСО-А'!$J$7+'РСТ РСО-А'!$F$9</f>
        <v>1204.99</v>
      </c>
      <c r="L141" s="118">
        <f>VLOOKUP($A141+ROUND((COLUMN()-2)/24,5),АТС!$A$41:$F$784,3)+'Иные услуги '!$C$5+'РСТ РСО-А'!$J$7+'РСТ РСО-А'!$F$9</f>
        <v>1205.22</v>
      </c>
      <c r="M141" s="118">
        <f>VLOOKUP($A141+ROUND((COLUMN()-2)/24,5),АТС!$A$41:$F$784,3)+'Иные услуги '!$C$5+'РСТ РСО-А'!$J$7+'РСТ РСО-А'!$F$9</f>
        <v>1167.77</v>
      </c>
      <c r="N141" s="118">
        <f>VLOOKUP($A141+ROUND((COLUMN()-2)/24,5),АТС!$A$41:$F$784,3)+'Иные услуги '!$C$5+'РСТ РСО-А'!$J$7+'РСТ РСО-А'!$F$9</f>
        <v>1204.6200000000001</v>
      </c>
      <c r="O141" s="118">
        <f>VLOOKUP($A141+ROUND((COLUMN()-2)/24,5),АТС!$A$41:$F$784,3)+'Иные услуги '!$C$5+'РСТ РСО-А'!$J$7+'РСТ РСО-А'!$F$9</f>
        <v>1245.1400000000001</v>
      </c>
      <c r="P141" s="118">
        <f>VLOOKUP($A141+ROUND((COLUMN()-2)/24,5),АТС!$A$41:$F$784,3)+'Иные услуги '!$C$5+'РСТ РСО-А'!$J$7+'РСТ РСО-А'!$F$9</f>
        <v>1244.98</v>
      </c>
      <c r="Q141" s="118">
        <f>VLOOKUP($A141+ROUND((COLUMN()-2)/24,5),АТС!$A$41:$F$784,3)+'Иные услуги '!$C$5+'РСТ РСО-А'!$J$7+'РСТ РСО-А'!$F$9</f>
        <v>1244.92</v>
      </c>
      <c r="R141" s="118">
        <f>VLOOKUP($A141+ROUND((COLUMN()-2)/24,5),АТС!$A$41:$F$784,3)+'Иные услуги '!$C$5+'РСТ РСО-А'!$J$7+'РСТ РСО-А'!$F$9</f>
        <v>1204.71</v>
      </c>
      <c r="S141" s="118">
        <f>VLOOKUP($A141+ROUND((COLUMN()-2)/24,5),АТС!$A$41:$F$784,3)+'Иные услуги '!$C$5+'РСТ РСО-А'!$J$7+'РСТ РСО-А'!$F$9</f>
        <v>1103.94</v>
      </c>
      <c r="T141" s="118">
        <f>VLOOKUP($A141+ROUND((COLUMN()-2)/24,5),АТС!$A$41:$F$784,3)+'Иные услуги '!$C$5+'РСТ РСО-А'!$J$7+'РСТ РСО-А'!$F$9</f>
        <v>1193.1099999999999</v>
      </c>
      <c r="U141" s="118">
        <f>VLOOKUP($A141+ROUND((COLUMN()-2)/24,5),АТС!$A$41:$F$784,3)+'Иные услуги '!$C$5+'РСТ РСО-А'!$J$7+'РСТ РСО-А'!$F$9</f>
        <v>1112</v>
      </c>
      <c r="V141" s="118">
        <f>VLOOKUP($A141+ROUND((COLUMN()-2)/24,5),АТС!$A$41:$F$784,3)+'Иные услуги '!$C$5+'РСТ РСО-А'!$J$7+'РСТ РСО-А'!$F$9</f>
        <v>1111.6600000000001</v>
      </c>
      <c r="W141" s="118">
        <f>VLOOKUP($A141+ROUND((COLUMN()-2)/24,5),АТС!$A$41:$F$784,3)+'Иные услуги '!$C$5+'РСТ РСО-А'!$J$7+'РСТ РСО-А'!$F$9</f>
        <v>1125.44</v>
      </c>
      <c r="X141" s="118">
        <f>VLOOKUP($A141+ROUND((COLUMN()-2)/24,5),АТС!$A$41:$F$784,3)+'Иные услуги '!$C$5+'РСТ РСО-А'!$J$7+'РСТ РСО-А'!$F$9</f>
        <v>1331.3</v>
      </c>
      <c r="Y141" s="118">
        <f>VLOOKUP($A141+ROUND((COLUMN()-2)/24,5),АТС!$A$41:$F$784,3)+'Иные услуги '!$C$5+'РСТ РСО-А'!$J$7+'РСТ РСО-А'!$F$9</f>
        <v>1162.19</v>
      </c>
    </row>
    <row r="142" spans="1:25" x14ac:dyDescent="0.2">
      <c r="A142" s="66">
        <f t="shared" si="4"/>
        <v>43388</v>
      </c>
      <c r="B142" s="118">
        <f>VLOOKUP($A142+ROUND((COLUMN()-2)/24,5),АТС!$A$41:$F$784,3)+'Иные услуги '!$C$5+'РСТ РСО-А'!$J$7+'РСТ РСО-А'!$F$9</f>
        <v>1086.33</v>
      </c>
      <c r="C142" s="118">
        <f>VLOOKUP($A142+ROUND((COLUMN()-2)/24,5),АТС!$A$41:$F$784,3)+'Иные услуги '!$C$5+'РСТ РСО-А'!$J$7+'РСТ РСО-А'!$F$9</f>
        <v>1125.1400000000001</v>
      </c>
      <c r="D142" s="118">
        <f>VLOOKUP($A142+ROUND((COLUMN()-2)/24,5),АТС!$A$41:$F$784,3)+'Иные услуги '!$C$5+'РСТ РСО-А'!$J$7+'РСТ РСО-А'!$F$9</f>
        <v>1138.96</v>
      </c>
      <c r="E142" s="118">
        <f>VLOOKUP($A142+ROUND((COLUMN()-2)/24,5),АТС!$A$41:$F$784,3)+'Иные услуги '!$C$5+'РСТ РСО-А'!$J$7+'РСТ РСО-А'!$F$9</f>
        <v>1160.78</v>
      </c>
      <c r="F142" s="118">
        <f>VLOOKUP($A142+ROUND((COLUMN()-2)/24,5),АТС!$A$41:$F$784,3)+'Иные услуги '!$C$5+'РСТ РСО-А'!$J$7+'РСТ РСО-А'!$F$9</f>
        <v>1160.4100000000001</v>
      </c>
      <c r="G142" s="118">
        <f>VLOOKUP($A142+ROUND((COLUMN()-2)/24,5),АТС!$A$41:$F$784,3)+'Иные услуги '!$C$5+'РСТ РСО-А'!$J$7+'РСТ РСО-А'!$F$9</f>
        <v>1124.1400000000001</v>
      </c>
      <c r="H142" s="118">
        <f>VLOOKUP($A142+ROUND((COLUMN()-2)/24,5),АТС!$A$41:$F$784,3)+'Иные услуги '!$C$5+'РСТ РСО-А'!$J$7+'РСТ РСО-А'!$F$9</f>
        <v>1199.54</v>
      </c>
      <c r="I142" s="118">
        <f>VLOOKUP($A142+ROUND((COLUMN()-2)/24,5),АТС!$A$41:$F$784,3)+'Иные услуги '!$C$5+'РСТ РСО-А'!$J$7+'РСТ РСО-А'!$F$9</f>
        <v>1080.9000000000001</v>
      </c>
      <c r="J142" s="118">
        <f>VLOOKUP($A142+ROUND((COLUMN()-2)/24,5),АТС!$A$41:$F$784,3)+'Иные услуги '!$C$5+'РСТ РСО-А'!$J$7+'РСТ РСО-А'!$F$9</f>
        <v>1208.27</v>
      </c>
      <c r="K142" s="118">
        <f>VLOOKUP($A142+ROUND((COLUMN()-2)/24,5),АТС!$A$41:$F$784,3)+'Иные услуги '!$C$5+'РСТ РСО-А'!$J$7+'РСТ РСО-А'!$F$9</f>
        <v>1137.1600000000001</v>
      </c>
      <c r="L142" s="118">
        <f>VLOOKUP($A142+ROUND((COLUMN()-2)/24,5),АТС!$A$41:$F$784,3)+'Иные услуги '!$C$5+'РСТ РСО-А'!$J$7+'РСТ РСО-А'!$F$9</f>
        <v>1137.08</v>
      </c>
      <c r="M142" s="118">
        <f>VLOOKUP($A142+ROUND((COLUMN()-2)/24,5),АТС!$A$41:$F$784,3)+'Иные услуги '!$C$5+'РСТ РСО-А'!$J$7+'РСТ РСО-А'!$F$9</f>
        <v>1136.3800000000001</v>
      </c>
      <c r="N142" s="118">
        <f>VLOOKUP($A142+ROUND((COLUMN()-2)/24,5),АТС!$A$41:$F$784,3)+'Иные услуги '!$C$5+'РСТ РСО-А'!$J$7+'РСТ РСО-А'!$F$9</f>
        <v>1170.57</v>
      </c>
      <c r="O142" s="118">
        <f>VLOOKUP($A142+ROUND((COLUMN()-2)/24,5),АТС!$A$41:$F$784,3)+'Иные услуги '!$C$5+'РСТ РСО-А'!$J$7+'РСТ РСО-А'!$F$9</f>
        <v>1185.0899999999999</v>
      </c>
      <c r="P142" s="118">
        <f>VLOOKUP($A142+ROUND((COLUMN()-2)/24,5),АТС!$A$41:$F$784,3)+'Иные услуги '!$C$5+'РСТ РСО-А'!$J$7+'РСТ РСО-А'!$F$9</f>
        <v>1185.1600000000001</v>
      </c>
      <c r="Q142" s="118">
        <f>VLOOKUP($A142+ROUND((COLUMN()-2)/24,5),АТС!$A$41:$F$784,3)+'Иные услуги '!$C$5+'РСТ РСО-А'!$J$7+'РСТ РСО-А'!$F$9</f>
        <v>1170.53</v>
      </c>
      <c r="R142" s="118">
        <f>VLOOKUP($A142+ROUND((COLUMN()-2)/24,5),АТС!$A$41:$F$784,3)+'Иные услуги '!$C$5+'РСТ РСО-А'!$J$7+'РСТ РСО-А'!$F$9</f>
        <v>1136.1200000000001</v>
      </c>
      <c r="S142" s="118">
        <f>VLOOKUP($A142+ROUND((COLUMN()-2)/24,5),АТС!$A$41:$F$784,3)+'Иные услуги '!$C$5+'РСТ РСО-А'!$J$7+'РСТ РСО-А'!$F$9</f>
        <v>1090.8800000000001</v>
      </c>
      <c r="T142" s="118">
        <f>VLOOKUP($A142+ROUND((COLUMN()-2)/24,5),АТС!$A$41:$F$784,3)+'Иные услуги '!$C$5+'РСТ РСО-А'!$J$7+'РСТ РСО-А'!$F$9</f>
        <v>1186.17</v>
      </c>
      <c r="U142" s="118">
        <f>VLOOKUP($A142+ROUND((COLUMN()-2)/24,5),АТС!$A$41:$F$784,3)+'Иные услуги '!$C$5+'РСТ РСО-А'!$J$7+'РСТ РСО-А'!$F$9</f>
        <v>1094.3700000000001</v>
      </c>
      <c r="V142" s="118">
        <f>VLOOKUP($A142+ROUND((COLUMN()-2)/24,5),АТС!$A$41:$F$784,3)+'Иные услуги '!$C$5+'РСТ РСО-А'!$J$7+'РСТ РСО-А'!$F$9</f>
        <v>1109.8499999999999</v>
      </c>
      <c r="W142" s="118">
        <f>VLOOKUP($A142+ROUND((COLUMN()-2)/24,5),АТС!$A$41:$F$784,3)+'Иные услуги '!$C$5+'РСТ РСО-А'!$J$7+'РСТ РСО-А'!$F$9</f>
        <v>1126.3900000000001</v>
      </c>
      <c r="X142" s="118">
        <f>VLOOKUP($A142+ROUND((COLUMN()-2)/24,5),АТС!$A$41:$F$784,3)+'Иные услуги '!$C$5+'РСТ РСО-А'!$J$7+'РСТ РСО-А'!$F$9</f>
        <v>1334.56</v>
      </c>
      <c r="Y142" s="118">
        <f>VLOOKUP($A142+ROUND((COLUMN()-2)/24,5),АТС!$A$41:$F$784,3)+'Иные услуги '!$C$5+'РСТ РСО-А'!$J$7+'РСТ РСО-А'!$F$9</f>
        <v>1172.01</v>
      </c>
    </row>
    <row r="143" spans="1:25" x14ac:dyDescent="0.2">
      <c r="A143" s="66">
        <f t="shared" si="4"/>
        <v>43389</v>
      </c>
      <c r="B143" s="118">
        <f>VLOOKUP($A143+ROUND((COLUMN()-2)/24,5),АТС!$A$41:$F$784,3)+'Иные услуги '!$C$5+'РСТ РСО-А'!$J$7+'РСТ РСО-А'!$F$9</f>
        <v>1070.01</v>
      </c>
      <c r="C143" s="118">
        <f>VLOOKUP($A143+ROUND((COLUMN()-2)/24,5),АТС!$A$41:$F$784,3)+'Иные услуги '!$C$5+'РСТ РСО-А'!$J$7+'РСТ РСО-А'!$F$9</f>
        <v>1097.82</v>
      </c>
      <c r="D143" s="118">
        <f>VLOOKUP($A143+ROUND((COLUMN()-2)/24,5),АТС!$A$41:$F$784,3)+'Иные услуги '!$C$5+'РСТ РСО-А'!$J$7+'РСТ РСО-А'!$F$9</f>
        <v>1132.77</v>
      </c>
      <c r="E143" s="118">
        <f>VLOOKUP($A143+ROUND((COLUMN()-2)/24,5),АТС!$A$41:$F$784,3)+'Иные услуги '!$C$5+'РСТ РСО-А'!$J$7+'РСТ РСО-А'!$F$9</f>
        <v>1154.42</v>
      </c>
      <c r="F143" s="118">
        <f>VLOOKUP($A143+ROUND((COLUMN()-2)/24,5),АТС!$A$41:$F$784,3)+'Иные услуги '!$C$5+'РСТ РСО-А'!$J$7+'РСТ РСО-А'!$F$9</f>
        <v>1154.29</v>
      </c>
      <c r="G143" s="118">
        <f>VLOOKUP($A143+ROUND((COLUMN()-2)/24,5),АТС!$A$41:$F$784,3)+'Иные услуги '!$C$5+'РСТ РСО-А'!$J$7+'РСТ РСО-А'!$F$9</f>
        <v>1121.26</v>
      </c>
      <c r="H143" s="118">
        <f>VLOOKUP($A143+ROUND((COLUMN()-2)/24,5),АТС!$A$41:$F$784,3)+'Иные услуги '!$C$5+'РСТ РСО-А'!$J$7+'РСТ РСО-А'!$F$9</f>
        <v>1197.67</v>
      </c>
      <c r="I143" s="118">
        <f>VLOOKUP($A143+ROUND((COLUMN()-2)/24,5),АТС!$A$41:$F$784,3)+'Иные услуги '!$C$5+'РСТ РСО-А'!$J$7+'РСТ РСО-А'!$F$9</f>
        <v>1080.57</v>
      </c>
      <c r="J143" s="118">
        <f>VLOOKUP($A143+ROUND((COLUMN()-2)/24,5),АТС!$A$41:$F$784,3)+'Иные услуги '!$C$5+'РСТ РСО-А'!$J$7+'РСТ РСО-А'!$F$9</f>
        <v>1207.8599999999999</v>
      </c>
      <c r="K143" s="118">
        <f>VLOOKUP($A143+ROUND((COLUMN()-2)/24,5),АТС!$A$41:$F$784,3)+'Иные услуги '!$C$5+'РСТ РСО-А'!$J$7+'РСТ РСО-А'!$F$9</f>
        <v>1136.72</v>
      </c>
      <c r="L143" s="118">
        <f>VLOOKUP($A143+ROUND((COLUMN()-2)/24,5),АТС!$A$41:$F$784,3)+'Иные услуги '!$C$5+'РСТ РСО-А'!$J$7+'РСТ РСО-А'!$F$9</f>
        <v>1136.54</v>
      </c>
      <c r="M143" s="118">
        <f>VLOOKUP($A143+ROUND((COLUMN()-2)/24,5),АТС!$A$41:$F$784,3)+'Иные услуги '!$C$5+'РСТ РСО-А'!$J$7+'РСТ РСО-А'!$F$9</f>
        <v>1136.1200000000001</v>
      </c>
      <c r="N143" s="118">
        <f>VLOOKUP($A143+ROUND((COLUMN()-2)/24,5),АТС!$A$41:$F$784,3)+'Иные услуги '!$C$5+'РСТ РСО-А'!$J$7+'РСТ РСО-А'!$F$9</f>
        <v>1170.32</v>
      </c>
      <c r="O143" s="118">
        <f>VLOOKUP($A143+ROUND((COLUMN()-2)/24,5),АТС!$A$41:$F$784,3)+'Иные услуги '!$C$5+'РСТ РСО-А'!$J$7+'РСТ РСО-А'!$F$9</f>
        <v>1170.3599999999999</v>
      </c>
      <c r="P143" s="118">
        <f>VLOOKUP($A143+ROUND((COLUMN()-2)/24,5),АТС!$A$41:$F$784,3)+'Иные услуги '!$C$5+'РСТ РСО-А'!$J$7+'РСТ РСО-А'!$F$9</f>
        <v>1170.42</v>
      </c>
      <c r="Q143" s="118">
        <f>VLOOKUP($A143+ROUND((COLUMN()-2)/24,5),АТС!$A$41:$F$784,3)+'Иные услуги '!$C$5+'РСТ РСО-А'!$J$7+'РСТ РСО-А'!$F$9</f>
        <v>1170.57</v>
      </c>
      <c r="R143" s="118">
        <f>VLOOKUP($A143+ROUND((COLUMN()-2)/24,5),АТС!$A$41:$F$784,3)+'Иные услуги '!$C$5+'РСТ РСО-А'!$J$7+'РСТ РСО-А'!$F$9</f>
        <v>1135.71</v>
      </c>
      <c r="S143" s="118">
        <f>VLOOKUP($A143+ROUND((COLUMN()-2)/24,5),АТС!$A$41:$F$784,3)+'Иные услуги '!$C$5+'РСТ РСО-А'!$J$7+'РСТ РСО-А'!$F$9</f>
        <v>1093.58</v>
      </c>
      <c r="T143" s="118">
        <f>VLOOKUP($A143+ROUND((COLUMN()-2)/24,5),АТС!$A$41:$F$784,3)+'Иные услуги '!$C$5+'РСТ РСО-А'!$J$7+'РСТ РСО-А'!$F$9</f>
        <v>1170.9000000000001</v>
      </c>
      <c r="U143" s="118">
        <f>VLOOKUP($A143+ROUND((COLUMN()-2)/24,5),АТС!$A$41:$F$784,3)+'Иные услуги '!$C$5+'РСТ РСО-А'!$J$7+'РСТ РСО-А'!$F$9</f>
        <v>1093.28</v>
      </c>
      <c r="V143" s="118">
        <f>VLOOKUP($A143+ROUND((COLUMN()-2)/24,5),АТС!$A$41:$F$784,3)+'Иные услуги '!$C$5+'РСТ РСО-А'!$J$7+'РСТ РСО-А'!$F$9</f>
        <v>1109.99</v>
      </c>
      <c r="W143" s="118">
        <f>VLOOKUP($A143+ROUND((COLUMN()-2)/24,5),АТС!$A$41:$F$784,3)+'Иные услуги '!$C$5+'РСТ РСО-А'!$J$7+'РСТ РСО-А'!$F$9</f>
        <v>1126.3</v>
      </c>
      <c r="X143" s="118">
        <f>VLOOKUP($A143+ROUND((COLUMN()-2)/24,5),АТС!$A$41:$F$784,3)+'Иные услуги '!$C$5+'РСТ РСО-А'!$J$7+'РСТ РСО-А'!$F$9</f>
        <v>1334.98</v>
      </c>
      <c r="Y143" s="118">
        <f>VLOOKUP($A143+ROUND((COLUMN()-2)/24,5),АТС!$A$41:$F$784,3)+'Иные услуги '!$C$5+'РСТ РСО-А'!$J$7+'РСТ РСО-А'!$F$9</f>
        <v>1163.8800000000001</v>
      </c>
    </row>
    <row r="144" spans="1:25" x14ac:dyDescent="0.2">
      <c r="A144" s="66">
        <f t="shared" si="4"/>
        <v>43390</v>
      </c>
      <c r="B144" s="118">
        <f>VLOOKUP($A144+ROUND((COLUMN()-2)/24,5),АТС!$A$41:$F$784,3)+'Иные услуги '!$C$5+'РСТ РСО-А'!$J$7+'РСТ РСО-А'!$F$9</f>
        <v>1069.6200000000001</v>
      </c>
      <c r="C144" s="118">
        <f>VLOOKUP($A144+ROUND((COLUMN()-2)/24,5),АТС!$A$41:$F$784,3)+'Иные услуги '!$C$5+'РСТ РСО-А'!$J$7+'РСТ РСО-А'!$F$9</f>
        <v>1092.3900000000001</v>
      </c>
      <c r="D144" s="118">
        <f>VLOOKUP($A144+ROUND((COLUMN()-2)/24,5),АТС!$A$41:$F$784,3)+'Иные услуги '!$C$5+'РСТ РСО-А'!$J$7+'РСТ РСО-А'!$F$9</f>
        <v>1134.04</v>
      </c>
      <c r="E144" s="118">
        <f>VLOOKUP($A144+ROUND((COLUMN()-2)/24,5),АТС!$A$41:$F$784,3)+'Иные услуги '!$C$5+'РСТ РСО-А'!$J$7+'РСТ РСО-А'!$F$9</f>
        <v>1154.1300000000001</v>
      </c>
      <c r="F144" s="118">
        <f>VLOOKUP($A144+ROUND((COLUMN()-2)/24,5),АТС!$A$41:$F$784,3)+'Иные услуги '!$C$5+'РСТ РСО-А'!$J$7+'РСТ РСО-А'!$F$9</f>
        <v>1159.9100000000001</v>
      </c>
      <c r="G144" s="118">
        <f>VLOOKUP($A144+ROUND((COLUMN()-2)/24,5),АТС!$A$41:$F$784,3)+'Иные услуги '!$C$5+'РСТ РСО-А'!$J$7+'РСТ РСО-А'!$F$9</f>
        <v>1124.01</v>
      </c>
      <c r="H144" s="118">
        <f>VLOOKUP($A144+ROUND((COLUMN()-2)/24,5),АТС!$A$41:$F$784,3)+'Иные услуги '!$C$5+'РСТ РСО-А'!$J$7+'РСТ РСО-А'!$F$9</f>
        <v>1126.3700000000001</v>
      </c>
      <c r="I144" s="118">
        <f>VLOOKUP($A144+ROUND((COLUMN()-2)/24,5),АТС!$A$41:$F$784,3)+'Иные услуги '!$C$5+'РСТ РСО-А'!$J$7+'РСТ РСО-А'!$F$9</f>
        <v>1147.04</v>
      </c>
      <c r="J144" s="118">
        <f>VLOOKUP($A144+ROUND((COLUMN()-2)/24,5),АТС!$A$41:$F$784,3)+'Иные услуги '!$C$5+'РСТ РСО-А'!$J$7+'РСТ РСО-А'!$F$9</f>
        <v>1170.17</v>
      </c>
      <c r="K144" s="118">
        <f>VLOOKUP($A144+ROUND((COLUMN()-2)/24,5),АТС!$A$41:$F$784,3)+'Иные услуги '!$C$5+'РСТ РСО-А'!$J$7+'РСТ РСО-А'!$F$9</f>
        <v>1105.05</v>
      </c>
      <c r="L144" s="118">
        <f>VLOOKUP($A144+ROUND((COLUMN()-2)/24,5),АТС!$A$41:$F$784,3)+'Иные услуги '!$C$5+'РСТ РСО-А'!$J$7+'РСТ РСО-А'!$F$9</f>
        <v>1093.05</v>
      </c>
      <c r="M144" s="118">
        <f>VLOOKUP($A144+ROUND((COLUMN()-2)/24,5),АТС!$A$41:$F$784,3)+'Иные услуги '!$C$5+'РСТ РСО-А'!$J$7+'РСТ РСО-А'!$F$9</f>
        <v>1092.03</v>
      </c>
      <c r="N144" s="118">
        <f>VLOOKUP($A144+ROUND((COLUMN()-2)/24,5),АТС!$A$41:$F$784,3)+'Иные услуги '!$C$5+'РСТ РСО-А'!$J$7+'РСТ РСО-А'!$F$9</f>
        <v>1103.9000000000001</v>
      </c>
      <c r="O144" s="118">
        <f>VLOOKUP($A144+ROUND((COLUMN()-2)/24,5),АТС!$A$41:$F$784,3)+'Иные услуги '!$C$5+'РСТ РСО-А'!$J$7+'РСТ РСО-А'!$F$9</f>
        <v>1104.01</v>
      </c>
      <c r="P144" s="118">
        <f>VLOOKUP($A144+ROUND((COLUMN()-2)/24,5),АТС!$A$41:$F$784,3)+'Иные услуги '!$C$5+'РСТ РСО-А'!$J$7+'РСТ РСО-А'!$F$9</f>
        <v>1104.03</v>
      </c>
      <c r="Q144" s="118">
        <f>VLOOKUP($A144+ROUND((COLUMN()-2)/24,5),АТС!$A$41:$F$784,3)+'Иные услуги '!$C$5+'РСТ РСО-А'!$J$7+'РСТ РСО-А'!$F$9</f>
        <v>1104.06</v>
      </c>
      <c r="R144" s="118">
        <f>VLOOKUP($A144+ROUND((COLUMN()-2)/24,5),АТС!$A$41:$F$784,3)+'Иные услуги '!$C$5+'РСТ РСО-А'!$J$7+'РСТ РСО-А'!$F$9</f>
        <v>1104.26</v>
      </c>
      <c r="S144" s="118">
        <f>VLOOKUP($A144+ROUND((COLUMN()-2)/24,5),АТС!$A$41:$F$784,3)+'Иные услуги '!$C$5+'РСТ РСО-А'!$J$7+'РСТ РСО-А'!$F$9</f>
        <v>1107.6300000000001</v>
      </c>
      <c r="T144" s="118">
        <f>VLOOKUP($A144+ROUND((COLUMN()-2)/24,5),АТС!$A$41:$F$784,3)+'Иные услуги '!$C$5+'РСТ РСО-А'!$J$7+'РСТ РСО-А'!$F$9</f>
        <v>1234.5</v>
      </c>
      <c r="U144" s="118">
        <f>VLOOKUP($A144+ROUND((COLUMN()-2)/24,5),АТС!$A$41:$F$784,3)+'Иные услуги '!$C$5+'РСТ РСО-А'!$J$7+'РСТ РСО-А'!$F$9</f>
        <v>1176.81</v>
      </c>
      <c r="V144" s="118">
        <f>VLOOKUP($A144+ROUND((COLUMN()-2)/24,5),АТС!$A$41:$F$784,3)+'Иные услуги '!$C$5+'РСТ РСО-А'!$J$7+'РСТ РСО-А'!$F$9</f>
        <v>1130.18</v>
      </c>
      <c r="W144" s="118">
        <f>VLOOKUP($A144+ROUND((COLUMN()-2)/24,5),АТС!$A$41:$F$784,3)+'Иные услуги '!$C$5+'РСТ РСО-А'!$J$7+'РСТ РСО-А'!$F$9</f>
        <v>1125.1500000000001</v>
      </c>
      <c r="X144" s="118">
        <f>VLOOKUP($A144+ROUND((COLUMN()-2)/24,5),АТС!$A$41:$F$784,3)+'Иные услуги '!$C$5+'РСТ РСО-А'!$J$7+'РСТ РСО-А'!$F$9</f>
        <v>1334.94</v>
      </c>
      <c r="Y144" s="118">
        <f>VLOOKUP($A144+ROUND((COLUMN()-2)/24,5),АТС!$A$41:$F$784,3)+'Иные услуги '!$C$5+'РСТ РСО-А'!$J$7+'РСТ РСО-А'!$F$9</f>
        <v>1186.31</v>
      </c>
    </row>
    <row r="145" spans="1:25" x14ac:dyDescent="0.2">
      <c r="A145" s="66">
        <f t="shared" si="4"/>
        <v>43391</v>
      </c>
      <c r="B145" s="118">
        <f>VLOOKUP($A145+ROUND((COLUMN()-2)/24,5),АТС!$A$41:$F$784,3)+'Иные услуги '!$C$5+'РСТ РСО-А'!$J$7+'РСТ РСО-А'!$F$9</f>
        <v>1083.4100000000001</v>
      </c>
      <c r="C145" s="118">
        <f>VLOOKUP($A145+ROUND((COLUMN()-2)/24,5),АТС!$A$41:$F$784,3)+'Иные услуги '!$C$5+'РСТ РСО-А'!$J$7+'РСТ РСО-А'!$F$9</f>
        <v>1094.6400000000001</v>
      </c>
      <c r="D145" s="118">
        <f>VLOOKUP($A145+ROUND((COLUMN()-2)/24,5),АТС!$A$41:$F$784,3)+'Иные услуги '!$C$5+'РСТ РСО-А'!$J$7+'РСТ РСО-А'!$F$9</f>
        <v>1120.1500000000001</v>
      </c>
      <c r="E145" s="118">
        <f>VLOOKUP($A145+ROUND((COLUMN()-2)/24,5),АТС!$A$41:$F$784,3)+'Иные услуги '!$C$5+'РСТ РСО-А'!$J$7+'РСТ РСО-А'!$F$9</f>
        <v>1120.0999999999999</v>
      </c>
      <c r="F145" s="118">
        <f>VLOOKUP($A145+ROUND((COLUMN()-2)/24,5),АТС!$A$41:$F$784,3)+'Иные услуги '!$C$5+'РСТ РСО-А'!$J$7+'РСТ РСО-А'!$F$9</f>
        <v>1121.0999999999999</v>
      </c>
      <c r="G145" s="118">
        <f>VLOOKUP($A145+ROUND((COLUMN()-2)/24,5),АТС!$A$41:$F$784,3)+'Иные услуги '!$C$5+'РСТ РСО-А'!$J$7+'РСТ РСО-А'!$F$9</f>
        <v>1097.42</v>
      </c>
      <c r="H145" s="118">
        <f>VLOOKUP($A145+ROUND((COLUMN()-2)/24,5),АТС!$A$41:$F$784,3)+'Иные услуги '!$C$5+'РСТ РСО-А'!$J$7+'РСТ РСО-А'!$F$9</f>
        <v>1118.67</v>
      </c>
      <c r="I145" s="118">
        <f>VLOOKUP($A145+ROUND((COLUMN()-2)/24,5),АТС!$A$41:$F$784,3)+'Иные услуги '!$C$5+'РСТ РСО-А'!$J$7+'РСТ РСО-А'!$F$9</f>
        <v>1144.3</v>
      </c>
      <c r="J145" s="118">
        <f>VLOOKUP($A145+ROUND((COLUMN()-2)/24,5),АТС!$A$41:$F$784,3)+'Иные услуги '!$C$5+'РСТ РСО-А'!$J$7+'РСТ РСО-А'!$F$9</f>
        <v>1170.5</v>
      </c>
      <c r="K145" s="118">
        <f>VLOOKUP($A145+ROUND((COLUMN()-2)/24,5),АТС!$A$41:$F$784,3)+'Иные услуги '!$C$5+'РСТ РСО-А'!$J$7+'РСТ РСО-А'!$F$9</f>
        <v>1104.46</v>
      </c>
      <c r="L145" s="118">
        <f>VLOOKUP($A145+ROUND((COLUMN()-2)/24,5),АТС!$A$41:$F$784,3)+'Иные услуги '!$C$5+'РСТ РСО-А'!$J$7+'РСТ РСО-А'!$F$9</f>
        <v>1104.31</v>
      </c>
      <c r="M145" s="118">
        <f>VLOOKUP($A145+ROUND((COLUMN()-2)/24,5),АТС!$A$41:$F$784,3)+'Иные услуги '!$C$5+'РСТ РСО-А'!$J$7+'РСТ РСО-А'!$F$9</f>
        <v>1104.1099999999999</v>
      </c>
      <c r="N145" s="118">
        <f>VLOOKUP($A145+ROUND((COLUMN()-2)/24,5),АТС!$A$41:$F$784,3)+'Иные услуги '!$C$5+'РСТ РСО-А'!$J$7+'РСТ РСО-А'!$F$9</f>
        <v>1103.96</v>
      </c>
      <c r="O145" s="118">
        <f>VLOOKUP($A145+ROUND((COLUMN()-2)/24,5),АТС!$A$41:$F$784,3)+'Иные услуги '!$C$5+'РСТ РСО-А'!$J$7+'РСТ РСО-А'!$F$9</f>
        <v>1103.8599999999999</v>
      </c>
      <c r="P145" s="118">
        <f>VLOOKUP($A145+ROUND((COLUMN()-2)/24,5),АТС!$A$41:$F$784,3)+'Иные услуги '!$C$5+'РСТ РСО-А'!$J$7+'РСТ РСО-А'!$F$9</f>
        <v>1103.56</v>
      </c>
      <c r="Q145" s="118">
        <f>VLOOKUP($A145+ROUND((COLUMN()-2)/24,5),АТС!$A$41:$F$784,3)+'Иные услуги '!$C$5+'РСТ РСО-А'!$J$7+'РСТ РСО-А'!$F$9</f>
        <v>1103.5899999999999</v>
      </c>
      <c r="R145" s="118">
        <f>VLOOKUP($A145+ROUND((COLUMN()-2)/24,5),АТС!$A$41:$F$784,3)+'Иные услуги '!$C$5+'РСТ РСО-А'!$J$7+'РСТ РСО-А'!$F$9</f>
        <v>1103.6400000000001</v>
      </c>
      <c r="S145" s="118">
        <f>VLOOKUP($A145+ROUND((COLUMN()-2)/24,5),АТС!$A$41:$F$784,3)+'Иные услуги '!$C$5+'РСТ РСО-А'!$J$7+'РСТ РСО-А'!$F$9</f>
        <v>1085.04</v>
      </c>
      <c r="T145" s="118">
        <f>VLOOKUP($A145+ROUND((COLUMN()-2)/24,5),АТС!$A$41:$F$784,3)+'Иные услуги '!$C$5+'РСТ РСО-А'!$J$7+'РСТ РСО-А'!$F$9</f>
        <v>1228.49</v>
      </c>
      <c r="U145" s="118">
        <f>VLOOKUP($A145+ROUND((COLUMN()-2)/24,5),АТС!$A$41:$F$784,3)+'Иные услуги '!$C$5+'РСТ РСО-А'!$J$7+'РСТ РСО-А'!$F$9</f>
        <v>1169.4100000000001</v>
      </c>
      <c r="V145" s="118">
        <f>VLOOKUP($A145+ROUND((COLUMN()-2)/24,5),АТС!$A$41:$F$784,3)+'Иные услуги '!$C$5+'РСТ РСО-А'!$J$7+'РСТ РСО-А'!$F$9</f>
        <v>1120.83</v>
      </c>
      <c r="W145" s="118">
        <f>VLOOKUP($A145+ROUND((COLUMN()-2)/24,5),АТС!$A$41:$F$784,3)+'Иные услуги '!$C$5+'РСТ РСО-А'!$J$7+'РСТ РСО-А'!$F$9</f>
        <v>1130.8800000000001</v>
      </c>
      <c r="X145" s="118">
        <f>VLOOKUP($A145+ROUND((COLUMN()-2)/24,5),АТС!$A$41:$F$784,3)+'Иные услуги '!$C$5+'РСТ РСО-А'!$J$7+'РСТ РСО-А'!$F$9</f>
        <v>1342.29</v>
      </c>
      <c r="Y145" s="118">
        <f>VLOOKUP($A145+ROUND((COLUMN()-2)/24,5),АТС!$A$41:$F$784,3)+'Иные услуги '!$C$5+'РСТ РСО-А'!$J$7+'РСТ РСО-А'!$F$9</f>
        <v>1193.43</v>
      </c>
    </row>
    <row r="146" spans="1:25" x14ac:dyDescent="0.2">
      <c r="A146" s="66">
        <f t="shared" si="4"/>
        <v>43392</v>
      </c>
      <c r="B146" s="118">
        <f>VLOOKUP($A146+ROUND((COLUMN()-2)/24,5),АТС!$A$41:$F$784,3)+'Иные услуги '!$C$5+'РСТ РСО-А'!$J$7+'РСТ РСО-А'!$F$9</f>
        <v>1092.8900000000001</v>
      </c>
      <c r="C146" s="118">
        <f>VLOOKUP($A146+ROUND((COLUMN()-2)/24,5),АТС!$A$41:$F$784,3)+'Иные услуги '!$C$5+'РСТ РСО-А'!$J$7+'РСТ РСО-А'!$F$9</f>
        <v>1095.3599999999999</v>
      </c>
      <c r="D146" s="118">
        <f>VLOOKUP($A146+ROUND((COLUMN()-2)/24,5),АТС!$A$41:$F$784,3)+'Иные услуги '!$C$5+'РСТ РСО-А'!$J$7+'РСТ РСО-А'!$F$9</f>
        <v>1120.78</v>
      </c>
      <c r="E146" s="118">
        <f>VLOOKUP($A146+ROUND((COLUMN()-2)/24,5),АТС!$A$41:$F$784,3)+'Иные услуги '!$C$5+'РСТ РСО-А'!$J$7+'РСТ РСО-А'!$F$9</f>
        <v>1120.77</v>
      </c>
      <c r="F146" s="118">
        <f>VLOOKUP($A146+ROUND((COLUMN()-2)/24,5),АТС!$A$41:$F$784,3)+'Иные услуги '!$C$5+'РСТ РСО-А'!$J$7+'РСТ РСО-А'!$F$9</f>
        <v>1121.8499999999999</v>
      </c>
      <c r="G146" s="118">
        <f>VLOOKUP($A146+ROUND((COLUMN()-2)/24,5),АТС!$A$41:$F$784,3)+'Иные услуги '!$C$5+'РСТ РСО-А'!$J$7+'РСТ РСО-А'!$F$9</f>
        <v>1098.45</v>
      </c>
      <c r="H146" s="118">
        <f>VLOOKUP($A146+ROUND((COLUMN()-2)/24,5),АТС!$A$41:$F$784,3)+'Иные услуги '!$C$5+'РСТ РСО-А'!$J$7+'РСТ РСО-А'!$F$9</f>
        <v>1119.8900000000001</v>
      </c>
      <c r="I146" s="118">
        <f>VLOOKUP($A146+ROUND((COLUMN()-2)/24,5),АТС!$A$41:$F$784,3)+'Иные услуги '!$C$5+'РСТ РСО-А'!$J$7+'РСТ РСО-А'!$F$9</f>
        <v>1144.01</v>
      </c>
      <c r="J146" s="118">
        <f>VLOOKUP($A146+ROUND((COLUMN()-2)/24,5),АТС!$A$41:$F$784,3)+'Иные услуги '!$C$5+'РСТ РСО-А'!$J$7+'РСТ РСО-А'!$F$9</f>
        <v>1170.55</v>
      </c>
      <c r="K146" s="118">
        <f>VLOOKUP($A146+ROUND((COLUMN()-2)/24,5),АТС!$A$41:$F$784,3)+'Иные услуги '!$C$5+'РСТ РСО-А'!$J$7+'РСТ РСО-А'!$F$9</f>
        <v>1105.3399999999999</v>
      </c>
      <c r="L146" s="118">
        <f>VLOOKUP($A146+ROUND((COLUMN()-2)/24,5),АТС!$A$41:$F$784,3)+'Иные услуги '!$C$5+'РСТ РСО-А'!$J$7+'РСТ РСО-А'!$F$9</f>
        <v>1104.98</v>
      </c>
      <c r="M146" s="118">
        <f>VLOOKUP($A146+ROUND((COLUMN()-2)/24,5),АТС!$A$41:$F$784,3)+'Иные услуги '!$C$5+'РСТ РСО-А'!$J$7+'РСТ РСО-А'!$F$9</f>
        <v>1104.24</v>
      </c>
      <c r="N146" s="118">
        <f>VLOOKUP($A146+ROUND((COLUMN()-2)/24,5),АТС!$A$41:$F$784,3)+'Иные услуги '!$C$5+'РСТ РСО-А'!$J$7+'РСТ РСО-А'!$F$9</f>
        <v>1104.03</v>
      </c>
      <c r="O146" s="118">
        <f>VLOOKUP($A146+ROUND((COLUMN()-2)/24,5),АТС!$A$41:$F$784,3)+'Иные услуги '!$C$5+'РСТ РСО-А'!$J$7+'РСТ РСО-А'!$F$9</f>
        <v>1170.5999999999999</v>
      </c>
      <c r="P146" s="118">
        <f>VLOOKUP($A146+ROUND((COLUMN()-2)/24,5),АТС!$A$41:$F$784,3)+'Иные услуги '!$C$5+'РСТ РСО-А'!$J$7+'РСТ РСО-А'!$F$9</f>
        <v>1170.5899999999999</v>
      </c>
      <c r="Q146" s="118">
        <f>VLOOKUP($A146+ROUND((COLUMN()-2)/24,5),АТС!$A$41:$F$784,3)+'Иные услуги '!$C$5+'РСТ РСО-А'!$J$7+'РСТ РСО-А'!$F$9</f>
        <v>1170.5899999999999</v>
      </c>
      <c r="R146" s="118">
        <f>VLOOKUP($A146+ROUND((COLUMN()-2)/24,5),АТС!$A$41:$F$784,3)+'Иные услуги '!$C$5+'РСТ РСО-А'!$J$7+'РСТ РСО-А'!$F$9</f>
        <v>1170.46</v>
      </c>
      <c r="S146" s="118">
        <f>VLOOKUP($A146+ROUND((COLUMN()-2)/24,5),АТС!$A$41:$F$784,3)+'Иные услуги '!$C$5+'РСТ РСО-А'!$J$7+'РСТ РСО-А'!$F$9</f>
        <v>1091.3499999999999</v>
      </c>
      <c r="T146" s="118">
        <f>VLOOKUP($A146+ROUND((COLUMN()-2)/24,5),АТС!$A$41:$F$784,3)+'Иные услуги '!$C$5+'РСТ РСО-А'!$J$7+'РСТ РСО-А'!$F$9</f>
        <v>1210.4100000000001</v>
      </c>
      <c r="U146" s="118">
        <f>VLOOKUP($A146+ROUND((COLUMN()-2)/24,5),АТС!$A$41:$F$784,3)+'Иные услуги '!$C$5+'РСТ РСО-А'!$J$7+'РСТ РСО-А'!$F$9</f>
        <v>1158.5999999999999</v>
      </c>
      <c r="V146" s="118">
        <f>VLOOKUP($A146+ROUND((COLUMN()-2)/24,5),АТС!$A$41:$F$784,3)+'Иные услуги '!$C$5+'РСТ РСО-А'!$J$7+'РСТ РСО-А'!$F$9</f>
        <v>1113.05</v>
      </c>
      <c r="W146" s="118">
        <f>VLOOKUP($A146+ROUND((COLUMN()-2)/24,5),АТС!$A$41:$F$784,3)+'Иные услуги '!$C$5+'РСТ РСО-А'!$J$7+'РСТ РСО-А'!$F$9</f>
        <v>1123.5</v>
      </c>
      <c r="X146" s="118">
        <f>VLOOKUP($A146+ROUND((COLUMN()-2)/24,5),АТС!$A$41:$F$784,3)+'Иные услуги '!$C$5+'РСТ РСО-А'!$J$7+'РСТ РСО-А'!$F$9</f>
        <v>1331.51</v>
      </c>
      <c r="Y146" s="118">
        <f>VLOOKUP($A146+ROUND((COLUMN()-2)/24,5),АТС!$A$41:$F$784,3)+'Иные услуги '!$C$5+'РСТ РСО-А'!$J$7+'РСТ РСО-А'!$F$9</f>
        <v>1174.6200000000001</v>
      </c>
    </row>
    <row r="147" spans="1:25" x14ac:dyDescent="0.2">
      <c r="A147" s="66">
        <f t="shared" si="4"/>
        <v>43393</v>
      </c>
      <c r="B147" s="118">
        <f>VLOOKUP($A147+ROUND((COLUMN()-2)/24,5),АТС!$A$41:$F$784,3)+'Иные услуги '!$C$5+'РСТ РСО-А'!$J$7+'РСТ РСО-А'!$F$9</f>
        <v>1081.4000000000001</v>
      </c>
      <c r="C147" s="118">
        <f>VLOOKUP($A147+ROUND((COLUMN()-2)/24,5),АТС!$A$41:$F$784,3)+'Иные услуги '!$C$5+'РСТ РСО-А'!$J$7+'РСТ РСО-А'!$F$9</f>
        <v>1097.22</v>
      </c>
      <c r="D147" s="118">
        <f>VLOOKUP($A147+ROUND((COLUMN()-2)/24,5),АТС!$A$41:$F$784,3)+'Иные услуги '!$C$5+'РСТ РСО-А'!$J$7+'РСТ РСО-А'!$F$9</f>
        <v>1122.32</v>
      </c>
      <c r="E147" s="118">
        <f>VLOOKUP($A147+ROUND((COLUMN()-2)/24,5),АТС!$A$41:$F$784,3)+'Иные услуги '!$C$5+'РСТ РСО-А'!$J$7+'РСТ РСО-А'!$F$9</f>
        <v>1157.71</v>
      </c>
      <c r="F147" s="118">
        <f>VLOOKUP($A147+ROUND((COLUMN()-2)/24,5),АТС!$A$41:$F$784,3)+'Иные услуги '!$C$5+'РСТ РСО-А'!$J$7+'РСТ РСО-А'!$F$9</f>
        <v>1122.67</v>
      </c>
      <c r="G147" s="118">
        <f>VLOOKUP($A147+ROUND((COLUMN()-2)/24,5),АТС!$A$41:$F$784,3)+'Иные услуги '!$C$5+'РСТ РСО-А'!$J$7+'РСТ РСО-А'!$F$9</f>
        <v>1124.5999999999999</v>
      </c>
      <c r="H147" s="118">
        <f>VLOOKUP($A147+ROUND((COLUMN()-2)/24,5),АТС!$A$41:$F$784,3)+'Иные услуги '!$C$5+'РСТ РСО-А'!$J$7+'РСТ РСО-А'!$F$9</f>
        <v>1185.29</v>
      </c>
      <c r="I147" s="118">
        <f>VLOOKUP($A147+ROUND((COLUMN()-2)/24,5),АТС!$A$41:$F$784,3)+'Иные услуги '!$C$5+'РСТ РСО-А'!$J$7+'РСТ РСО-А'!$F$9</f>
        <v>1110.3900000000001</v>
      </c>
      <c r="J147" s="118">
        <f>VLOOKUP($A147+ROUND((COLUMN()-2)/24,5),АТС!$A$41:$F$784,3)+'Иные услуги '!$C$5+'РСТ РСО-А'!$J$7+'РСТ РСО-А'!$F$9</f>
        <v>1292.8700000000001</v>
      </c>
      <c r="K147" s="118">
        <f>VLOOKUP($A147+ROUND((COLUMN()-2)/24,5),АТС!$A$41:$F$784,3)+'Иные услуги '!$C$5+'РСТ РСО-А'!$J$7+'РСТ РСО-А'!$F$9</f>
        <v>1170.6099999999999</v>
      </c>
      <c r="L147" s="118">
        <f>VLOOKUP($A147+ROUND((COLUMN()-2)/24,5),АТС!$A$41:$F$784,3)+'Иные услуги '!$C$5+'РСТ РСО-А'!$J$7+'РСТ РСО-А'!$F$9</f>
        <v>1170.53</v>
      </c>
      <c r="M147" s="118">
        <f>VLOOKUP($A147+ROUND((COLUMN()-2)/24,5),АТС!$A$41:$F$784,3)+'Иные услуги '!$C$5+'РСТ РСО-А'!$J$7+'РСТ РСО-А'!$F$9</f>
        <v>1170.19</v>
      </c>
      <c r="N147" s="118">
        <f>VLOOKUP($A147+ROUND((COLUMN()-2)/24,5),АТС!$A$41:$F$784,3)+'Иные услуги '!$C$5+'РСТ РСО-А'!$J$7+'РСТ РСО-А'!$F$9</f>
        <v>1170.28</v>
      </c>
      <c r="O147" s="118">
        <f>VLOOKUP($A147+ROUND((COLUMN()-2)/24,5),АТС!$A$41:$F$784,3)+'Иные услуги '!$C$5+'РСТ РСО-А'!$J$7+'РСТ РСО-А'!$F$9</f>
        <v>1170.25</v>
      </c>
      <c r="P147" s="118">
        <f>VLOOKUP($A147+ROUND((COLUMN()-2)/24,5),АТС!$A$41:$F$784,3)+'Иные услуги '!$C$5+'РСТ РСО-А'!$J$7+'РСТ РСО-А'!$F$9</f>
        <v>1207.55</v>
      </c>
      <c r="Q147" s="118">
        <f>VLOOKUP($A147+ROUND((COLUMN()-2)/24,5),АТС!$A$41:$F$784,3)+'Иные услуги '!$C$5+'РСТ РСО-А'!$J$7+'РСТ РСО-А'!$F$9</f>
        <v>1207.0899999999999</v>
      </c>
      <c r="R147" s="118">
        <f>VLOOKUP($A147+ROUND((COLUMN()-2)/24,5),АТС!$A$41:$F$784,3)+'Иные услуги '!$C$5+'РСТ РСО-А'!$J$7+'РСТ РСО-А'!$F$9</f>
        <v>1207.58</v>
      </c>
      <c r="S147" s="118">
        <f>VLOOKUP($A147+ROUND((COLUMN()-2)/24,5),АТС!$A$41:$F$784,3)+'Иные услуги '!$C$5+'РСТ РСО-А'!$J$7+'РСТ РСО-А'!$F$9</f>
        <v>1104.69</v>
      </c>
      <c r="T147" s="118">
        <f>VLOOKUP($A147+ROUND((COLUMN()-2)/24,5),АТС!$A$41:$F$784,3)+'Иные услуги '!$C$5+'РСТ РСО-А'!$J$7+'РСТ РСО-А'!$F$9</f>
        <v>1208.6400000000001</v>
      </c>
      <c r="U147" s="118">
        <f>VLOOKUP($A147+ROUND((COLUMN()-2)/24,5),АТС!$A$41:$F$784,3)+'Иные услуги '!$C$5+'РСТ РСО-А'!$J$7+'РСТ РСО-А'!$F$9</f>
        <v>1103.2</v>
      </c>
      <c r="V147" s="118">
        <f>VLOOKUP($A147+ROUND((COLUMN()-2)/24,5),АТС!$A$41:$F$784,3)+'Иные услуги '!$C$5+'РСТ РСО-А'!$J$7+'РСТ РСО-А'!$F$9</f>
        <v>1130.54</v>
      </c>
      <c r="W147" s="118">
        <f>VLOOKUP($A147+ROUND((COLUMN()-2)/24,5),АТС!$A$41:$F$784,3)+'Иные услуги '!$C$5+'РСТ РСО-А'!$J$7+'РСТ РСО-А'!$F$9</f>
        <v>1127.76</v>
      </c>
      <c r="X147" s="118">
        <f>VLOOKUP($A147+ROUND((COLUMN()-2)/24,5),АТС!$A$41:$F$784,3)+'Иные услуги '!$C$5+'РСТ РСО-А'!$J$7+'РСТ РСО-А'!$F$9</f>
        <v>1335.06</v>
      </c>
      <c r="Y147" s="118">
        <f>VLOOKUP($A147+ROUND((COLUMN()-2)/24,5),АТС!$A$41:$F$784,3)+'Иные услуги '!$C$5+'РСТ РСО-А'!$J$7+'РСТ РСО-А'!$F$9</f>
        <v>1165.57</v>
      </c>
    </row>
    <row r="148" spans="1:25" x14ac:dyDescent="0.2">
      <c r="A148" s="66">
        <f t="shared" si="4"/>
        <v>43394</v>
      </c>
      <c r="B148" s="118">
        <f>VLOOKUP($A148+ROUND((COLUMN()-2)/24,5),АТС!$A$41:$F$784,3)+'Иные услуги '!$C$5+'РСТ РСО-А'!$J$7+'РСТ РСО-А'!$F$9</f>
        <v>1080.08</v>
      </c>
      <c r="C148" s="118">
        <f>VLOOKUP($A148+ROUND((COLUMN()-2)/24,5),АТС!$A$41:$F$784,3)+'Иные услуги '!$C$5+'РСТ РСО-А'!$J$7+'РСТ РСО-А'!$F$9</f>
        <v>1096.18</v>
      </c>
      <c r="D148" s="118">
        <f>VLOOKUP($A148+ROUND((COLUMN()-2)/24,5),АТС!$A$41:$F$784,3)+'Иные услуги '!$C$5+'РСТ РСО-А'!$J$7+'РСТ РСО-А'!$F$9</f>
        <v>1095.3700000000001</v>
      </c>
      <c r="E148" s="118">
        <f>VLOOKUP($A148+ROUND((COLUMN()-2)/24,5),АТС!$A$41:$F$784,3)+'Иные услуги '!$C$5+'РСТ РСО-А'!$J$7+'РСТ РСО-А'!$F$9</f>
        <v>1121.57</v>
      </c>
      <c r="F148" s="118">
        <f>VLOOKUP($A148+ROUND((COLUMN()-2)/24,5),АТС!$A$41:$F$784,3)+'Иные услуги '!$C$5+'РСТ РСО-А'!$J$7+'РСТ РСО-А'!$F$9</f>
        <v>1121.73</v>
      </c>
      <c r="G148" s="118">
        <f>VLOOKUP($A148+ROUND((COLUMN()-2)/24,5),АТС!$A$41:$F$784,3)+'Иные услуги '!$C$5+'РСТ РСО-А'!$J$7+'РСТ РСО-А'!$F$9</f>
        <v>1108.8800000000001</v>
      </c>
      <c r="H148" s="118">
        <f>VLOOKUP($A148+ROUND((COLUMN()-2)/24,5),АТС!$A$41:$F$784,3)+'Иные услуги '!$C$5+'РСТ РСО-А'!$J$7+'РСТ РСО-А'!$F$9</f>
        <v>1248.3900000000001</v>
      </c>
      <c r="I148" s="118">
        <f>VLOOKUP($A148+ROUND((COLUMN()-2)/24,5),АТС!$A$41:$F$784,3)+'Иные услуги '!$C$5+'РСТ РСО-А'!$J$7+'РСТ РСО-А'!$F$9</f>
        <v>1182.23</v>
      </c>
      <c r="J148" s="118">
        <f>VLOOKUP($A148+ROUND((COLUMN()-2)/24,5),АТС!$A$41:$F$784,3)+'Иные услуги '!$C$5+'РСТ РСО-А'!$J$7+'РСТ РСО-А'!$F$9</f>
        <v>1338.07</v>
      </c>
      <c r="K148" s="118">
        <f>VLOOKUP($A148+ROUND((COLUMN()-2)/24,5),АТС!$A$41:$F$784,3)+'Иные услуги '!$C$5+'РСТ РСО-А'!$J$7+'РСТ РСО-А'!$F$9</f>
        <v>1248.6400000000001</v>
      </c>
      <c r="L148" s="118">
        <f>VLOOKUP($A148+ROUND((COLUMN()-2)/24,5),АТС!$A$41:$F$784,3)+'Иные услуги '!$C$5+'РСТ РСО-А'!$J$7+'РСТ РСО-А'!$F$9</f>
        <v>1208.1500000000001</v>
      </c>
      <c r="M148" s="118">
        <f>VLOOKUP($A148+ROUND((COLUMN()-2)/24,5),АТС!$A$41:$F$784,3)+'Иные услуги '!$C$5+'РСТ РСО-А'!$J$7+'РСТ РСО-А'!$F$9</f>
        <v>1207.98</v>
      </c>
      <c r="N148" s="118">
        <f>VLOOKUP($A148+ROUND((COLUMN()-2)/24,5),АТС!$A$41:$F$784,3)+'Иные услуги '!$C$5+'РСТ РСО-А'!$J$7+'РСТ РСО-А'!$F$9</f>
        <v>1248.6600000000001</v>
      </c>
      <c r="O148" s="118">
        <f>VLOOKUP($A148+ROUND((COLUMN()-2)/24,5),АТС!$A$41:$F$784,3)+'Иные услуги '!$C$5+'РСТ РСО-А'!$J$7+'РСТ РСО-А'!$F$9</f>
        <v>1248.6600000000001</v>
      </c>
      <c r="P148" s="118">
        <f>VLOOKUP($A148+ROUND((COLUMN()-2)/24,5),АТС!$A$41:$F$784,3)+'Иные услуги '!$C$5+'РСТ РСО-А'!$J$7+'РСТ РСО-А'!$F$9</f>
        <v>1292.8399999999999</v>
      </c>
      <c r="Q148" s="118">
        <f>VLOOKUP($A148+ROUND((COLUMN()-2)/24,5),АТС!$A$41:$F$784,3)+'Иные услуги '!$C$5+'РСТ РСО-А'!$J$7+'РСТ РСО-А'!$F$9</f>
        <v>1292.5999999999999</v>
      </c>
      <c r="R148" s="118">
        <f>VLOOKUP($A148+ROUND((COLUMN()-2)/24,5),АТС!$A$41:$F$784,3)+'Иные услуги '!$C$5+'РСТ РСО-А'!$J$7+'РСТ РСО-А'!$F$9</f>
        <v>1248.67</v>
      </c>
      <c r="S148" s="118">
        <f>VLOOKUP($A148+ROUND((COLUMN()-2)/24,5),АТС!$A$41:$F$784,3)+'Иные услуги '!$C$5+'РСТ РСО-А'!$J$7+'РСТ РСО-А'!$F$9</f>
        <v>1104.99</v>
      </c>
      <c r="T148" s="118">
        <f>VLOOKUP($A148+ROUND((COLUMN()-2)/24,5),АТС!$A$41:$F$784,3)+'Иные услуги '!$C$5+'РСТ РСО-А'!$J$7+'РСТ РСО-А'!$F$9</f>
        <v>1202.54</v>
      </c>
      <c r="U148" s="118">
        <f>VLOOKUP($A148+ROUND((COLUMN()-2)/24,5),АТС!$A$41:$F$784,3)+'Иные услуги '!$C$5+'РСТ РСО-А'!$J$7+'РСТ РСО-А'!$F$9</f>
        <v>1093.24</v>
      </c>
      <c r="V148" s="118">
        <f>VLOOKUP($A148+ROUND((COLUMN()-2)/24,5),АТС!$A$41:$F$784,3)+'Иные услуги '!$C$5+'РСТ РСО-А'!$J$7+'РСТ РСО-А'!$F$9</f>
        <v>1110.54</v>
      </c>
      <c r="W148" s="118">
        <f>VLOOKUP($A148+ROUND((COLUMN()-2)/24,5),АТС!$A$41:$F$784,3)+'Иные услуги '!$C$5+'РСТ РСО-А'!$J$7+'РСТ РСО-А'!$F$9</f>
        <v>1127.95</v>
      </c>
      <c r="X148" s="118">
        <f>VLOOKUP($A148+ROUND((COLUMN()-2)/24,5),АТС!$A$41:$F$784,3)+'Иные услуги '!$C$5+'РСТ РСО-А'!$J$7+'РСТ РСО-А'!$F$9</f>
        <v>1336.04</v>
      </c>
      <c r="Y148" s="118">
        <f>VLOOKUP($A148+ROUND((COLUMN()-2)/24,5),АТС!$A$41:$F$784,3)+'Иные услуги '!$C$5+'РСТ РСО-А'!$J$7+'РСТ РСО-А'!$F$9</f>
        <v>1170.17</v>
      </c>
    </row>
    <row r="149" spans="1:25" x14ac:dyDescent="0.2">
      <c r="A149" s="66">
        <f t="shared" si="4"/>
        <v>43395</v>
      </c>
      <c r="B149" s="118">
        <f>VLOOKUP($A149+ROUND((COLUMN()-2)/24,5),АТС!$A$41:$F$784,3)+'Иные услуги '!$C$5+'РСТ РСО-А'!$J$7+'РСТ РСО-А'!$F$9</f>
        <v>1076.57</v>
      </c>
      <c r="C149" s="118">
        <f>VLOOKUP($A149+ROUND((COLUMN()-2)/24,5),АТС!$A$41:$F$784,3)+'Иные услуги '!$C$5+'РСТ РСО-А'!$J$7+'РСТ РСО-А'!$F$9</f>
        <v>1095.67</v>
      </c>
      <c r="D149" s="118">
        <f>VLOOKUP($A149+ROUND((COLUMN()-2)/24,5),АТС!$A$41:$F$784,3)+'Иные услуги '!$C$5+'РСТ РСО-А'!$J$7+'РСТ РСО-А'!$F$9</f>
        <v>1121.73</v>
      </c>
      <c r="E149" s="118">
        <f>VLOOKUP($A149+ROUND((COLUMN()-2)/24,5),АТС!$A$41:$F$784,3)+'Иные услуги '!$C$5+'РСТ РСО-А'!$J$7+'РСТ РСО-А'!$F$9</f>
        <v>1121.58</v>
      </c>
      <c r="F149" s="118">
        <f>VLOOKUP($A149+ROUND((COLUMN()-2)/24,5),АТС!$A$41:$F$784,3)+'Иные услуги '!$C$5+'РСТ РСО-А'!$J$7+'РСТ РСО-А'!$F$9</f>
        <v>1095.6500000000001</v>
      </c>
      <c r="G149" s="118">
        <f>VLOOKUP($A149+ROUND((COLUMN()-2)/24,5),АТС!$A$41:$F$784,3)+'Иные услуги '!$C$5+'РСТ РСО-А'!$J$7+'РСТ РСО-А'!$F$9</f>
        <v>1098.3700000000001</v>
      </c>
      <c r="H149" s="118">
        <f>VLOOKUP($A149+ROUND((COLUMN()-2)/24,5),АТС!$A$41:$F$784,3)+'Иные услуги '!$C$5+'РСТ РСО-А'!$J$7+'РСТ РСО-А'!$F$9</f>
        <v>1123.3</v>
      </c>
      <c r="I149" s="118">
        <f>VLOOKUP($A149+ROUND((COLUMN()-2)/24,5),АТС!$A$41:$F$784,3)+'Иные услуги '!$C$5+'РСТ РСО-А'!$J$7+'РСТ РСО-А'!$F$9</f>
        <v>1172.06</v>
      </c>
      <c r="J149" s="118">
        <f>VLOOKUP($A149+ROUND((COLUMN()-2)/24,5),АТС!$A$41:$F$784,3)+'Иные услуги '!$C$5+'РСТ РСО-А'!$J$7+'РСТ РСО-А'!$F$9</f>
        <v>1122.6600000000001</v>
      </c>
      <c r="K149" s="118">
        <f>VLOOKUP($A149+ROUND((COLUMN()-2)/24,5),АТС!$A$41:$F$784,3)+'Иные услуги '!$C$5+'РСТ РСО-А'!$J$7+'РСТ РСО-А'!$F$9</f>
        <v>1111.72</v>
      </c>
      <c r="L149" s="118">
        <f>VLOOKUP($A149+ROUND((COLUMN()-2)/24,5),АТС!$A$41:$F$784,3)+'Иные услуги '!$C$5+'РСТ РСО-А'!$J$7+'РСТ РСО-А'!$F$9</f>
        <v>1111.3399999999999</v>
      </c>
      <c r="M149" s="118">
        <f>VLOOKUP($A149+ROUND((COLUMN()-2)/24,5),АТС!$A$41:$F$784,3)+'Иные услуги '!$C$5+'РСТ РСО-А'!$J$7+'РСТ РСО-А'!$F$9</f>
        <v>1177.21</v>
      </c>
      <c r="N149" s="118">
        <f>VLOOKUP($A149+ROUND((COLUMN()-2)/24,5),АТС!$A$41:$F$784,3)+'Иные услуги '!$C$5+'РСТ РСО-А'!$J$7+'РСТ РСО-А'!$F$9</f>
        <v>1213.93</v>
      </c>
      <c r="O149" s="118">
        <f>VLOOKUP($A149+ROUND((COLUMN()-2)/24,5),АТС!$A$41:$F$784,3)+'Иные услуги '!$C$5+'РСТ РСО-А'!$J$7+'РСТ РСО-А'!$F$9</f>
        <v>1214.1400000000001</v>
      </c>
      <c r="P149" s="118">
        <f>VLOOKUP($A149+ROUND((COLUMN()-2)/24,5),АТС!$A$41:$F$784,3)+'Иные услуги '!$C$5+'РСТ РСО-А'!$J$7+'РСТ РСО-А'!$F$9</f>
        <v>1214.08</v>
      </c>
      <c r="Q149" s="118">
        <f>VLOOKUP($A149+ROUND((COLUMN()-2)/24,5),АТС!$A$41:$F$784,3)+'Иные услуги '!$C$5+'РСТ РСО-А'!$J$7+'РСТ РСО-А'!$F$9</f>
        <v>1213.3399999999999</v>
      </c>
      <c r="R149" s="118">
        <f>VLOOKUP($A149+ROUND((COLUMN()-2)/24,5),АТС!$A$41:$F$784,3)+'Иные услуги '!$C$5+'РСТ РСО-А'!$J$7+'РСТ РСО-А'!$F$9</f>
        <v>1176.33</v>
      </c>
      <c r="S149" s="118">
        <f>VLOOKUP($A149+ROUND((COLUMN()-2)/24,5),АТС!$A$41:$F$784,3)+'Иные услуги '!$C$5+'РСТ РСО-А'!$J$7+'РСТ РСО-А'!$F$9</f>
        <v>1110.58</v>
      </c>
      <c r="T149" s="118">
        <f>VLOOKUP($A149+ROUND((COLUMN()-2)/24,5),АТС!$A$41:$F$784,3)+'Иные услуги '!$C$5+'РСТ РСО-А'!$J$7+'РСТ РСО-А'!$F$9</f>
        <v>1225.31</v>
      </c>
      <c r="U149" s="118">
        <f>VLOOKUP($A149+ROUND((COLUMN()-2)/24,5),АТС!$A$41:$F$784,3)+'Иные услуги '!$C$5+'РСТ РСО-А'!$J$7+'РСТ РСО-А'!$F$9</f>
        <v>1161.6500000000001</v>
      </c>
      <c r="V149" s="118">
        <f>VLOOKUP($A149+ROUND((COLUMN()-2)/24,5),АТС!$A$41:$F$784,3)+'Иные услуги '!$C$5+'РСТ РСО-А'!$J$7+'РСТ РСО-А'!$F$9</f>
        <v>1125.78</v>
      </c>
      <c r="W149" s="118">
        <f>VLOOKUP($A149+ROUND((COLUMN()-2)/24,5),АТС!$A$41:$F$784,3)+'Иные услуги '!$C$5+'РСТ РСО-А'!$J$7+'РСТ РСО-А'!$F$9</f>
        <v>1131.06</v>
      </c>
      <c r="X149" s="118">
        <f>VLOOKUP($A149+ROUND((COLUMN()-2)/24,5),АТС!$A$41:$F$784,3)+'Иные услуги '!$C$5+'РСТ РСО-А'!$J$7+'РСТ РСО-А'!$F$9</f>
        <v>1339.9</v>
      </c>
      <c r="Y149" s="118">
        <f>VLOOKUP($A149+ROUND((COLUMN()-2)/24,5),АТС!$A$41:$F$784,3)+'Иные услуги '!$C$5+'РСТ РСО-А'!$J$7+'РСТ РСО-А'!$F$9</f>
        <v>1167</v>
      </c>
    </row>
    <row r="150" spans="1:25" x14ac:dyDescent="0.2">
      <c r="A150" s="66">
        <f t="shared" si="4"/>
        <v>43396</v>
      </c>
      <c r="B150" s="118">
        <f>VLOOKUP($A150+ROUND((COLUMN()-2)/24,5),АТС!$A$41:$F$784,3)+'Иные услуги '!$C$5+'РСТ РСО-А'!$J$7+'РСТ РСО-А'!$F$9</f>
        <v>1074.3499999999999</v>
      </c>
      <c r="C150" s="118">
        <f>VLOOKUP($A150+ROUND((COLUMN()-2)/24,5),АТС!$A$41:$F$784,3)+'Иные услуги '!$C$5+'РСТ РСО-А'!$J$7+'РСТ РСО-А'!$F$9</f>
        <v>1094.8499999999999</v>
      </c>
      <c r="D150" s="118">
        <f>VLOOKUP($A150+ROUND((COLUMN()-2)/24,5),АТС!$A$41:$F$784,3)+'Иные услуги '!$C$5+'РСТ РСО-А'!$J$7+'РСТ РСО-А'!$F$9</f>
        <v>1094.55</v>
      </c>
      <c r="E150" s="118">
        <f>VLOOKUP($A150+ROUND((COLUMN()-2)/24,5),АТС!$A$41:$F$784,3)+'Иные услуги '!$C$5+'РСТ РСО-А'!$J$7+'РСТ РСО-А'!$F$9</f>
        <v>1094.3399999999999</v>
      </c>
      <c r="F150" s="118">
        <f>VLOOKUP($A150+ROUND((COLUMN()-2)/24,5),АТС!$A$41:$F$784,3)+'Иные услуги '!$C$5+'РСТ РСО-А'!$J$7+'РСТ РСО-А'!$F$9</f>
        <v>1094.27</v>
      </c>
      <c r="G150" s="118">
        <f>VLOOKUP($A150+ROUND((COLUMN()-2)/24,5),АТС!$A$41:$F$784,3)+'Иные услуги '!$C$5+'РСТ РСО-А'!$J$7+'РСТ РСО-А'!$F$9</f>
        <v>1094.8499999999999</v>
      </c>
      <c r="H150" s="118">
        <f>VLOOKUP($A150+ROUND((COLUMN()-2)/24,5),АТС!$A$41:$F$784,3)+'Иные услуги '!$C$5+'РСТ РСО-А'!$J$7+'РСТ РСО-А'!$F$9</f>
        <v>1118.43</v>
      </c>
      <c r="I150" s="118">
        <f>VLOOKUP($A150+ROUND((COLUMN()-2)/24,5),АТС!$A$41:$F$784,3)+'Иные услуги '!$C$5+'РСТ РСО-А'!$J$7+'РСТ РСО-А'!$F$9</f>
        <v>1174.8499999999999</v>
      </c>
      <c r="J150" s="118">
        <f>VLOOKUP($A150+ROUND((COLUMN()-2)/24,5),АТС!$A$41:$F$784,3)+'Иные услуги '!$C$5+'РСТ РСО-А'!$J$7+'РСТ РСО-А'!$F$9</f>
        <v>1121.81</v>
      </c>
      <c r="K150" s="118">
        <f>VLOOKUP($A150+ROUND((COLUMN()-2)/24,5),АТС!$A$41:$F$784,3)+'Иные услуги '!$C$5+'РСТ РСО-А'!$J$7+'РСТ РСО-А'!$F$9</f>
        <v>1113.2</v>
      </c>
      <c r="L150" s="118">
        <f>VLOOKUP($A150+ROUND((COLUMN()-2)/24,5),АТС!$A$41:$F$784,3)+'Иные услуги '!$C$5+'РСТ РСО-А'!$J$7+'РСТ РСО-А'!$F$9</f>
        <v>1143.96</v>
      </c>
      <c r="M150" s="118">
        <f>VLOOKUP($A150+ROUND((COLUMN()-2)/24,5),АТС!$A$41:$F$784,3)+'Иные услуги '!$C$5+'РСТ РСО-А'!$J$7+'РСТ РСО-А'!$F$9</f>
        <v>1175.95</v>
      </c>
      <c r="N150" s="118">
        <f>VLOOKUP($A150+ROUND((COLUMN()-2)/24,5),АТС!$A$41:$F$784,3)+'Иные услуги '!$C$5+'РСТ РСО-А'!$J$7+'РСТ РСО-А'!$F$9</f>
        <v>1253.0899999999999</v>
      </c>
      <c r="O150" s="118">
        <f>VLOOKUP($A150+ROUND((COLUMN()-2)/24,5),АТС!$A$41:$F$784,3)+'Иные услуги '!$C$5+'РСТ РСО-А'!$J$7+'РСТ РСО-А'!$F$9</f>
        <v>1252.8</v>
      </c>
      <c r="P150" s="118">
        <f>VLOOKUP($A150+ROUND((COLUMN()-2)/24,5),АТС!$A$41:$F$784,3)+'Иные услуги '!$C$5+'РСТ РСО-А'!$J$7+'РСТ РСО-А'!$F$9</f>
        <v>1252.83</v>
      </c>
      <c r="Q150" s="118">
        <f>VLOOKUP($A150+ROUND((COLUMN()-2)/24,5),АТС!$A$41:$F$784,3)+'Иные услуги '!$C$5+'РСТ РСО-А'!$J$7+'РСТ РСО-А'!$F$9</f>
        <v>1252.47</v>
      </c>
      <c r="R150" s="118">
        <f>VLOOKUP($A150+ROUND((COLUMN()-2)/24,5),АТС!$A$41:$F$784,3)+'Иные услуги '!$C$5+'РСТ РСО-А'!$J$7+'РСТ РСО-А'!$F$9</f>
        <v>1175.73</v>
      </c>
      <c r="S150" s="118">
        <f>VLOOKUP($A150+ROUND((COLUMN()-2)/24,5),АТС!$A$41:$F$784,3)+'Иные услуги '!$C$5+'РСТ РСО-А'!$J$7+'РСТ РСО-А'!$F$9</f>
        <v>1111.58</v>
      </c>
      <c r="T150" s="118">
        <f>VLOOKUP($A150+ROUND((COLUMN()-2)/24,5),АТС!$A$41:$F$784,3)+'Иные услуги '!$C$5+'РСТ РСО-А'!$J$7+'РСТ РСО-А'!$F$9</f>
        <v>1232.75</v>
      </c>
      <c r="U150" s="118">
        <f>VLOOKUP($A150+ROUND((COLUMN()-2)/24,5),АТС!$A$41:$F$784,3)+'Иные услуги '!$C$5+'РСТ РСО-А'!$J$7+'РСТ РСО-А'!$F$9</f>
        <v>1164.6300000000001</v>
      </c>
      <c r="V150" s="118">
        <f>VLOOKUP($A150+ROUND((COLUMN()-2)/24,5),АТС!$A$41:$F$784,3)+'Иные услуги '!$C$5+'РСТ РСО-А'!$J$7+'РСТ РСО-А'!$F$9</f>
        <v>1124.79</v>
      </c>
      <c r="W150" s="118">
        <f>VLOOKUP($A150+ROUND((COLUMN()-2)/24,5),АТС!$A$41:$F$784,3)+'Иные услуги '!$C$5+'РСТ РСО-А'!$J$7+'РСТ РСО-А'!$F$9</f>
        <v>1126.9000000000001</v>
      </c>
      <c r="X150" s="118">
        <f>VLOOKUP($A150+ROUND((COLUMN()-2)/24,5),АТС!$A$41:$F$784,3)+'Иные услуги '!$C$5+'РСТ РСО-А'!$J$7+'РСТ РСО-А'!$F$9</f>
        <v>1334.45</v>
      </c>
      <c r="Y150" s="118">
        <f>VLOOKUP($A150+ROUND((COLUMN()-2)/24,5),АТС!$A$41:$F$784,3)+'Иные услуги '!$C$5+'РСТ РСО-А'!$J$7+'РСТ РСО-А'!$F$9</f>
        <v>1181.95</v>
      </c>
    </row>
    <row r="151" spans="1:25" x14ac:dyDescent="0.2">
      <c r="A151" s="66">
        <f t="shared" si="4"/>
        <v>43397</v>
      </c>
      <c r="B151" s="118">
        <f>VLOOKUP($A151+ROUND((COLUMN()-2)/24,5),АТС!$A$41:$F$784,3)+'Иные услуги '!$C$5+'РСТ РСО-А'!$J$7+'РСТ РСО-А'!$F$9</f>
        <v>1073.6300000000001</v>
      </c>
      <c r="C151" s="118">
        <f>VLOOKUP($A151+ROUND((COLUMN()-2)/24,5),АТС!$A$41:$F$784,3)+'Иные услуги '!$C$5+'РСТ РСО-А'!$J$7+'РСТ РСО-А'!$F$9</f>
        <v>1095.33</v>
      </c>
      <c r="D151" s="118">
        <f>VLOOKUP($A151+ROUND((COLUMN()-2)/24,5),АТС!$A$41:$F$784,3)+'Иные услуги '!$C$5+'РСТ РСО-А'!$J$7+'РСТ РСО-А'!$F$9</f>
        <v>1093.56</v>
      </c>
      <c r="E151" s="118">
        <f>VLOOKUP($A151+ROUND((COLUMN()-2)/24,5),АТС!$A$41:$F$784,3)+'Иные услуги '!$C$5+'РСТ РСО-А'!$J$7+'РСТ РСО-А'!$F$9</f>
        <v>1093.27</v>
      </c>
      <c r="F151" s="118">
        <f>VLOOKUP($A151+ROUND((COLUMN()-2)/24,5),АТС!$A$41:$F$784,3)+'Иные услуги '!$C$5+'РСТ РСО-А'!$J$7+'РСТ РСО-А'!$F$9</f>
        <v>1093.96</v>
      </c>
      <c r="G151" s="118">
        <f>VLOOKUP($A151+ROUND((COLUMN()-2)/24,5),АТС!$A$41:$F$784,3)+'Иные услуги '!$C$5+'РСТ РСО-А'!$J$7+'РСТ РСО-А'!$F$9</f>
        <v>1095.3399999999999</v>
      </c>
      <c r="H151" s="118">
        <f>VLOOKUP($A151+ROUND((COLUMN()-2)/24,5),АТС!$A$41:$F$784,3)+'Иные услуги '!$C$5+'РСТ РСО-А'!$J$7+'РСТ РСО-А'!$F$9</f>
        <v>1117.51</v>
      </c>
      <c r="I151" s="118">
        <f>VLOOKUP($A151+ROUND((COLUMN()-2)/24,5),АТС!$A$41:$F$784,3)+'Иные услуги '!$C$5+'РСТ РСО-А'!$J$7+'РСТ РСО-А'!$F$9</f>
        <v>1153.55</v>
      </c>
      <c r="J151" s="118">
        <f>VLOOKUP($A151+ROUND((COLUMN()-2)/24,5),АТС!$A$41:$F$784,3)+'Иные услуги '!$C$5+'РСТ РСО-А'!$J$7+'РСТ РСО-А'!$F$9</f>
        <v>1122.1300000000001</v>
      </c>
      <c r="K151" s="118">
        <f>VLOOKUP($A151+ROUND((COLUMN()-2)/24,5),АТС!$A$41:$F$784,3)+'Иные услуги '!$C$5+'РСТ РСО-А'!$J$7+'РСТ РСО-А'!$F$9</f>
        <v>1112.28</v>
      </c>
      <c r="L151" s="118">
        <f>VLOOKUP($A151+ROUND((COLUMN()-2)/24,5),АТС!$A$41:$F$784,3)+'Иные услуги '!$C$5+'РСТ РСО-А'!$J$7+'РСТ РСО-А'!$F$9</f>
        <v>1143.98</v>
      </c>
      <c r="M151" s="118">
        <f>VLOOKUP($A151+ROUND((COLUMN()-2)/24,5),АТС!$A$41:$F$784,3)+'Иные услуги '!$C$5+'РСТ РСО-А'!$J$7+'РСТ РСО-А'!$F$9</f>
        <v>1177.2</v>
      </c>
      <c r="N151" s="118">
        <f>VLOOKUP($A151+ROUND((COLUMN()-2)/24,5),АТС!$A$41:$F$784,3)+'Иные услуги '!$C$5+'РСТ РСО-А'!$J$7+'РСТ РСО-А'!$F$9</f>
        <v>1255.1400000000001</v>
      </c>
      <c r="O151" s="118">
        <f>VLOOKUP($A151+ROUND((COLUMN()-2)/24,5),АТС!$A$41:$F$784,3)+'Иные услуги '!$C$5+'РСТ РСО-А'!$J$7+'РСТ РСО-А'!$F$9</f>
        <v>1255.1400000000001</v>
      </c>
      <c r="P151" s="118">
        <f>VLOOKUP($A151+ROUND((COLUMN()-2)/24,5),АТС!$A$41:$F$784,3)+'Иные услуги '!$C$5+'РСТ РСО-А'!$J$7+'РСТ РСО-А'!$F$9</f>
        <v>1254.96</v>
      </c>
      <c r="Q151" s="118">
        <f>VLOOKUP($A151+ROUND((COLUMN()-2)/24,5),АТС!$A$41:$F$784,3)+'Иные услуги '!$C$5+'РСТ РСО-А'!$J$7+'РСТ РСО-А'!$F$9</f>
        <v>1255.03</v>
      </c>
      <c r="R151" s="118">
        <f>VLOOKUP($A151+ROUND((COLUMN()-2)/24,5),АТС!$A$41:$F$784,3)+'Иные услуги '!$C$5+'РСТ РСО-А'!$J$7+'РСТ РСО-А'!$F$9</f>
        <v>1177.1400000000001</v>
      </c>
      <c r="S151" s="118">
        <f>VLOOKUP($A151+ROUND((COLUMN()-2)/24,5),АТС!$A$41:$F$784,3)+'Иные услуги '!$C$5+'РСТ РСО-А'!$J$7+'РСТ РСО-А'!$F$9</f>
        <v>1116.6099999999999</v>
      </c>
      <c r="T151" s="118">
        <f>VLOOKUP($A151+ROUND((COLUMN()-2)/24,5),АТС!$A$41:$F$784,3)+'Иные услуги '!$C$5+'РСТ РСО-А'!$J$7+'РСТ РСО-А'!$F$9</f>
        <v>1247.58</v>
      </c>
      <c r="U151" s="118">
        <f>VLOOKUP($A151+ROUND((COLUMN()-2)/24,5),АТС!$A$41:$F$784,3)+'Иные услуги '!$C$5+'РСТ РСО-А'!$J$7+'РСТ РСО-А'!$F$9</f>
        <v>1170.7</v>
      </c>
      <c r="V151" s="118">
        <f>VLOOKUP($A151+ROUND((COLUMN()-2)/24,5),АТС!$A$41:$F$784,3)+'Иные услуги '!$C$5+'РСТ РСО-А'!$J$7+'РСТ РСО-А'!$F$9</f>
        <v>1128.58</v>
      </c>
      <c r="W151" s="118">
        <f>VLOOKUP($A151+ROUND((COLUMN()-2)/24,5),АТС!$A$41:$F$784,3)+'Иные услуги '!$C$5+'РСТ РСО-А'!$J$7+'РСТ РСО-А'!$F$9</f>
        <v>1135.8700000000001</v>
      </c>
      <c r="X151" s="118">
        <f>VLOOKUP($A151+ROUND((COLUMN()-2)/24,5),АТС!$A$41:$F$784,3)+'Иные услуги '!$C$5+'РСТ РСО-А'!$J$7+'РСТ РСО-А'!$F$9</f>
        <v>1343.6399999999999</v>
      </c>
      <c r="Y151" s="118">
        <f>VLOOKUP($A151+ROUND((COLUMN()-2)/24,5),АТС!$A$41:$F$784,3)+'Иные услуги '!$C$5+'РСТ РСО-А'!$J$7+'РСТ РСО-А'!$F$9</f>
        <v>1161.73</v>
      </c>
    </row>
    <row r="152" spans="1:25" x14ac:dyDescent="0.2">
      <c r="A152" s="66">
        <f t="shared" si="4"/>
        <v>43398</v>
      </c>
      <c r="B152" s="118">
        <f>VLOOKUP($A152+ROUND((COLUMN()-2)/24,5),АТС!$A$41:$F$784,3)+'Иные услуги '!$C$5+'РСТ РСО-А'!$J$7+'РСТ РСО-А'!$F$9</f>
        <v>1082.73</v>
      </c>
      <c r="C152" s="118">
        <f>VLOOKUP($A152+ROUND((COLUMN()-2)/24,5),АТС!$A$41:$F$784,3)+'Иные услуги '!$C$5+'РСТ РСО-А'!$J$7+'РСТ РСО-А'!$F$9</f>
        <v>1082.8399999999999</v>
      </c>
      <c r="D152" s="118">
        <f>VLOOKUP($A152+ROUND((COLUMN()-2)/24,5),АТС!$A$41:$F$784,3)+'Иные услуги '!$C$5+'РСТ РСО-А'!$J$7+'РСТ РСО-А'!$F$9</f>
        <v>1094.92</v>
      </c>
      <c r="E152" s="118">
        <f>VLOOKUP($A152+ROUND((COLUMN()-2)/24,5),АТС!$A$41:$F$784,3)+'Иные услуги '!$C$5+'РСТ РСО-А'!$J$7+'РСТ РСО-А'!$F$9</f>
        <v>1094.74</v>
      </c>
      <c r="F152" s="118">
        <f>VLOOKUP($A152+ROUND((COLUMN()-2)/24,5),АТС!$A$41:$F$784,3)+'Иные услуги '!$C$5+'РСТ РСО-А'!$J$7+'РСТ РСО-А'!$F$9</f>
        <v>1093.25</v>
      </c>
      <c r="G152" s="118">
        <f>VLOOKUP($A152+ROUND((COLUMN()-2)/24,5),АТС!$A$41:$F$784,3)+'Иные услуги '!$C$5+'РСТ РСО-А'!$J$7+'РСТ РСО-А'!$F$9</f>
        <v>1096.8700000000001</v>
      </c>
      <c r="H152" s="118">
        <f>VLOOKUP($A152+ROUND((COLUMN()-2)/24,5),АТС!$A$41:$F$784,3)+'Иные услуги '!$C$5+'РСТ РСО-А'!$J$7+'РСТ РСО-А'!$F$9</f>
        <v>1122.19</v>
      </c>
      <c r="I152" s="118">
        <f>VLOOKUP($A152+ROUND((COLUMN()-2)/24,5),АТС!$A$41:$F$784,3)+'Иные услуги '!$C$5+'РСТ РСО-А'!$J$7+'РСТ РСО-А'!$F$9</f>
        <v>1177.79</v>
      </c>
      <c r="J152" s="118">
        <f>VLOOKUP($A152+ROUND((COLUMN()-2)/24,5),АТС!$A$41:$F$784,3)+'Иные услуги '!$C$5+'РСТ РСО-А'!$J$7+'РСТ РСО-А'!$F$9</f>
        <v>1126.25</v>
      </c>
      <c r="K152" s="118">
        <f>VLOOKUP($A152+ROUND((COLUMN()-2)/24,5),АТС!$A$41:$F$784,3)+'Иные услуги '!$C$5+'РСТ РСО-А'!$J$7+'РСТ РСО-А'!$F$9</f>
        <v>1102.9000000000001</v>
      </c>
      <c r="L152" s="118">
        <f>VLOOKUP($A152+ROUND((COLUMN()-2)/24,5),АТС!$A$41:$F$784,3)+'Иные услуги '!$C$5+'РСТ РСО-А'!$J$7+'РСТ РСО-А'!$F$9</f>
        <v>1120.32</v>
      </c>
      <c r="M152" s="118">
        <f>VLOOKUP($A152+ROUND((COLUMN()-2)/24,5),АТС!$A$41:$F$784,3)+'Иные услуги '!$C$5+'РСТ РСО-А'!$J$7+'РСТ РСО-А'!$F$9</f>
        <v>1119.4100000000001</v>
      </c>
      <c r="N152" s="118">
        <f>VLOOKUP($A152+ROUND((COLUMN()-2)/24,5),АТС!$A$41:$F$784,3)+'Иные услуги '!$C$5+'РСТ РСО-А'!$J$7+'РСТ РСО-А'!$F$9</f>
        <v>1118.43</v>
      </c>
      <c r="O152" s="118">
        <f>VLOOKUP($A152+ROUND((COLUMN()-2)/24,5),АТС!$A$41:$F$784,3)+'Иные услуги '!$C$5+'РСТ РСО-А'!$J$7+'РСТ РСО-А'!$F$9</f>
        <v>1117.56</v>
      </c>
      <c r="P152" s="118">
        <f>VLOOKUP($A152+ROUND((COLUMN()-2)/24,5),АТС!$A$41:$F$784,3)+'Иные услуги '!$C$5+'РСТ РСО-А'!$J$7+'РСТ РСО-А'!$F$9</f>
        <v>1116.6400000000001</v>
      </c>
      <c r="Q152" s="118">
        <f>VLOOKUP($A152+ROUND((COLUMN()-2)/24,5),АТС!$A$41:$F$784,3)+'Иные услуги '!$C$5+'РСТ РСО-А'!$J$7+'РСТ РСО-А'!$F$9</f>
        <v>1118.32</v>
      </c>
      <c r="R152" s="118">
        <f>VLOOKUP($A152+ROUND((COLUMN()-2)/24,5),АТС!$A$41:$F$784,3)+'Иные услуги '!$C$5+'РСТ РСО-А'!$J$7+'РСТ РСО-А'!$F$9</f>
        <v>1153.96</v>
      </c>
      <c r="S152" s="118">
        <f>VLOOKUP($A152+ROUND((COLUMN()-2)/24,5),АТС!$A$41:$F$784,3)+'Иные услуги '!$C$5+'РСТ РСО-А'!$J$7+'РСТ РСО-А'!$F$9</f>
        <v>1190.48</v>
      </c>
      <c r="T152" s="118">
        <f>VLOOKUP($A152+ROUND((COLUMN()-2)/24,5),АТС!$A$41:$F$784,3)+'Иные услуги '!$C$5+'РСТ РСО-А'!$J$7+'РСТ РСО-А'!$F$9</f>
        <v>1230.1300000000001</v>
      </c>
      <c r="U152" s="118">
        <f>VLOOKUP($A152+ROUND((COLUMN()-2)/24,5),АТС!$A$41:$F$784,3)+'Иные услуги '!$C$5+'РСТ РСО-А'!$J$7+'РСТ РСО-А'!$F$9</f>
        <v>1159.98</v>
      </c>
      <c r="V152" s="118">
        <f>VLOOKUP($A152+ROUND((COLUMN()-2)/24,5),АТС!$A$41:$F$784,3)+'Иные услуги '!$C$5+'РСТ РСО-А'!$J$7+'РСТ РСО-А'!$F$9</f>
        <v>1147.54</v>
      </c>
      <c r="W152" s="118">
        <f>VLOOKUP($A152+ROUND((COLUMN()-2)/24,5),АТС!$A$41:$F$784,3)+'Иные услуги '!$C$5+'РСТ РСО-А'!$J$7+'РСТ РСО-А'!$F$9</f>
        <v>1143.82</v>
      </c>
      <c r="X152" s="118">
        <f>VLOOKUP($A152+ROUND((COLUMN()-2)/24,5),АТС!$A$41:$F$784,3)+'Иные услуги '!$C$5+'РСТ РСО-А'!$J$7+'РСТ РСО-А'!$F$9</f>
        <v>1221.8800000000001</v>
      </c>
      <c r="Y152" s="118">
        <f>VLOOKUP($A152+ROUND((COLUMN()-2)/24,5),АТС!$A$41:$F$784,3)+'Иные услуги '!$C$5+'РСТ РСО-А'!$J$7+'РСТ РСО-А'!$F$9</f>
        <v>1225.18</v>
      </c>
    </row>
    <row r="153" spans="1:25" x14ac:dyDescent="0.2">
      <c r="A153" s="66">
        <f t="shared" si="4"/>
        <v>43399</v>
      </c>
      <c r="B153" s="118">
        <f>VLOOKUP($A153+ROUND((COLUMN()-2)/24,5),АТС!$A$41:$F$784,3)+'Иные услуги '!$C$5+'РСТ РСО-А'!$J$7+'РСТ РСО-А'!$F$9</f>
        <v>1094.49</v>
      </c>
      <c r="C153" s="118">
        <f>VLOOKUP($A153+ROUND((COLUMN()-2)/24,5),АТС!$A$41:$F$784,3)+'Иные услуги '!$C$5+'РСТ РСО-А'!$J$7+'РСТ РСО-А'!$F$9</f>
        <v>1082.68</v>
      </c>
      <c r="D153" s="118">
        <f>VLOOKUP($A153+ROUND((COLUMN()-2)/24,5),АТС!$A$41:$F$784,3)+'Иные услуги '!$C$5+'РСТ РСО-А'!$J$7+'РСТ РСО-А'!$F$9</f>
        <v>1081.75</v>
      </c>
      <c r="E153" s="118">
        <f>VLOOKUP($A153+ROUND((COLUMN()-2)/24,5),АТС!$A$41:$F$784,3)+'Иные услуги '!$C$5+'РСТ РСО-А'!$J$7+'РСТ РСО-А'!$F$9</f>
        <v>1081.56</v>
      </c>
      <c r="F153" s="118">
        <f>VLOOKUP($A153+ROUND((COLUMN()-2)/24,5),АТС!$A$41:$F$784,3)+'Иные услуги '!$C$5+'РСТ РСО-А'!$J$7+'РСТ РСО-А'!$F$9</f>
        <v>1082.28</v>
      </c>
      <c r="G153" s="118">
        <f>VLOOKUP($A153+ROUND((COLUMN()-2)/24,5),АТС!$A$41:$F$784,3)+'Иные услуги '!$C$5+'РСТ РСО-А'!$J$7+'РСТ РСО-А'!$F$9</f>
        <v>1084</v>
      </c>
      <c r="H153" s="118">
        <f>VLOOKUP($A153+ROUND((COLUMN()-2)/24,5),АТС!$A$41:$F$784,3)+'Иные услуги '!$C$5+'РСТ РСО-А'!$J$7+'РСТ РСО-А'!$F$9</f>
        <v>1091.6500000000001</v>
      </c>
      <c r="I153" s="118">
        <f>VLOOKUP($A153+ROUND((COLUMN()-2)/24,5),АТС!$A$41:$F$784,3)+'Иные услуги '!$C$5+'РСТ РСО-А'!$J$7+'РСТ РСО-А'!$F$9</f>
        <v>1264.6600000000001</v>
      </c>
      <c r="J153" s="118">
        <f>VLOOKUP($A153+ROUND((COLUMN()-2)/24,5),АТС!$A$41:$F$784,3)+'Иные услуги '!$C$5+'РСТ РСО-А'!$J$7+'РСТ РСО-А'!$F$9</f>
        <v>1099.78</v>
      </c>
      <c r="K153" s="118">
        <f>VLOOKUP($A153+ROUND((COLUMN()-2)/24,5),АТС!$A$41:$F$784,3)+'Иные услуги '!$C$5+'РСТ РСО-А'!$J$7+'РСТ РСО-А'!$F$9</f>
        <v>1100.0899999999999</v>
      </c>
      <c r="L153" s="118">
        <f>VLOOKUP($A153+ROUND((COLUMN()-2)/24,5),АТС!$A$41:$F$784,3)+'Иные услуги '!$C$5+'РСТ РСО-А'!$J$7+'РСТ РСО-А'!$F$9</f>
        <v>1155.25</v>
      </c>
      <c r="M153" s="118">
        <f>VLOOKUP($A153+ROUND((COLUMN()-2)/24,5),АТС!$A$41:$F$784,3)+'Иные услуги '!$C$5+'РСТ РСО-А'!$J$7+'РСТ РСО-А'!$F$9</f>
        <v>1118.82</v>
      </c>
      <c r="N153" s="118">
        <f>VLOOKUP($A153+ROUND((COLUMN()-2)/24,5),АТС!$A$41:$F$784,3)+'Иные услуги '!$C$5+'РСТ РСО-А'!$J$7+'РСТ РСО-А'!$F$9</f>
        <v>1118.27</v>
      </c>
      <c r="O153" s="118">
        <f>VLOOKUP($A153+ROUND((COLUMN()-2)/24,5),АТС!$A$41:$F$784,3)+'Иные услуги '!$C$5+'РСТ РСО-А'!$J$7+'РСТ РСО-А'!$F$9</f>
        <v>1118.71</v>
      </c>
      <c r="P153" s="118">
        <f>VLOOKUP($A153+ROUND((COLUMN()-2)/24,5),АТС!$A$41:$F$784,3)+'Иные услуги '!$C$5+'РСТ РСО-А'!$J$7+'РСТ РСО-А'!$F$9</f>
        <v>1118.5</v>
      </c>
      <c r="Q153" s="118">
        <f>VLOOKUP($A153+ROUND((COLUMN()-2)/24,5),АТС!$A$41:$F$784,3)+'Иные услуги '!$C$5+'РСТ РСО-А'!$J$7+'РСТ РСО-А'!$F$9</f>
        <v>1118.19</v>
      </c>
      <c r="R153" s="118">
        <f>VLOOKUP($A153+ROUND((COLUMN()-2)/24,5),АТС!$A$41:$F$784,3)+'Иные услуги '!$C$5+'РСТ РСО-А'!$J$7+'РСТ РСО-А'!$F$9</f>
        <v>1147.81</v>
      </c>
      <c r="S153" s="118">
        <f>VLOOKUP($A153+ROUND((COLUMN()-2)/24,5),АТС!$A$41:$F$784,3)+'Иные услуги '!$C$5+'РСТ РСО-А'!$J$7+'РСТ РСО-А'!$F$9</f>
        <v>1264.32</v>
      </c>
      <c r="T153" s="118">
        <f>VLOOKUP($A153+ROUND((COLUMN()-2)/24,5),АТС!$A$41:$F$784,3)+'Иные услуги '!$C$5+'РСТ РСО-А'!$J$7+'РСТ РСО-А'!$F$9</f>
        <v>1268.3800000000001</v>
      </c>
      <c r="U153" s="118">
        <f>VLOOKUP($A153+ROUND((COLUMN()-2)/24,5),АТС!$A$41:$F$784,3)+'Иные услуги '!$C$5+'РСТ РСО-А'!$J$7+'РСТ РСО-А'!$F$9</f>
        <v>1220.8599999999999</v>
      </c>
      <c r="V153" s="118">
        <f>VLOOKUP($A153+ROUND((COLUMN()-2)/24,5),АТС!$A$41:$F$784,3)+'Иные услуги '!$C$5+'РСТ РСО-А'!$J$7+'РСТ РСО-А'!$F$9</f>
        <v>1097.6500000000001</v>
      </c>
      <c r="W153" s="118">
        <f>VLOOKUP($A153+ROUND((COLUMN()-2)/24,5),АТС!$A$41:$F$784,3)+'Иные услуги '!$C$5+'РСТ РСО-А'!$J$7+'РСТ РСО-А'!$F$9</f>
        <v>1132.8599999999999</v>
      </c>
      <c r="X153" s="118">
        <f>VLOOKUP($A153+ROUND((COLUMN()-2)/24,5),АТС!$A$41:$F$784,3)+'Иные услуги '!$C$5+'РСТ РСО-А'!$J$7+'РСТ РСО-А'!$F$9</f>
        <v>1130.75</v>
      </c>
      <c r="Y153" s="118">
        <f>VLOOKUP($A153+ROUND((COLUMN()-2)/24,5),АТС!$A$41:$F$784,3)+'Иные услуги '!$C$5+'РСТ РСО-А'!$J$7+'РСТ РСО-А'!$F$9</f>
        <v>1202.01</v>
      </c>
    </row>
    <row r="154" spans="1:25" x14ac:dyDescent="0.2">
      <c r="A154" s="66">
        <f t="shared" si="4"/>
        <v>43400</v>
      </c>
      <c r="B154" s="118">
        <f>VLOOKUP($A154+ROUND((COLUMN()-2)/24,5),АТС!$A$41:$F$784,3)+'Иные услуги '!$C$5+'РСТ РСО-А'!$J$7+'РСТ РСО-А'!$F$9</f>
        <v>1094.1500000000001</v>
      </c>
      <c r="C154" s="118">
        <f>VLOOKUP($A154+ROUND((COLUMN()-2)/24,5),АТС!$A$41:$F$784,3)+'Иные услуги '!$C$5+'РСТ РСО-А'!$J$7+'РСТ РСО-А'!$F$9</f>
        <v>1082.8599999999999</v>
      </c>
      <c r="D154" s="118">
        <f>VLOOKUP($A154+ROUND((COLUMN()-2)/24,5),АТС!$A$41:$F$784,3)+'Иные услуги '!$C$5+'РСТ РСО-А'!$J$7+'РСТ РСО-А'!$F$9</f>
        <v>1082.17</v>
      </c>
      <c r="E154" s="118">
        <f>VLOOKUP($A154+ROUND((COLUMN()-2)/24,5),АТС!$A$41:$F$784,3)+'Иные услуги '!$C$5+'РСТ РСО-А'!$J$7+'РСТ РСО-А'!$F$9</f>
        <v>1081.83</v>
      </c>
      <c r="F154" s="118">
        <f>VLOOKUP($A154+ROUND((COLUMN()-2)/24,5),АТС!$A$41:$F$784,3)+'Иные услуги '!$C$5+'РСТ РСО-А'!$J$7+'РСТ РСО-А'!$F$9</f>
        <v>1081.93</v>
      </c>
      <c r="G154" s="118">
        <f>VLOOKUP($A154+ROUND((COLUMN()-2)/24,5),АТС!$A$41:$F$784,3)+'Иные услуги '!$C$5+'РСТ РСО-А'!$J$7+'РСТ РСО-А'!$F$9</f>
        <v>1082.58</v>
      </c>
      <c r="H154" s="118">
        <f>VLOOKUP($A154+ROUND((COLUMN()-2)/24,5),АТС!$A$41:$F$784,3)+'Иные услуги '!$C$5+'РСТ РСО-А'!$J$7+'РСТ РСО-А'!$F$9</f>
        <v>1147.3599999999999</v>
      </c>
      <c r="I154" s="118">
        <f>VLOOKUP($A154+ROUND((COLUMN()-2)/24,5),АТС!$A$41:$F$784,3)+'Иные услуги '!$C$5+'РСТ РСО-А'!$J$7+'РСТ РСО-А'!$F$9</f>
        <v>1078.93</v>
      </c>
      <c r="J154" s="118">
        <f>VLOOKUP($A154+ROUND((COLUMN()-2)/24,5),АТС!$A$41:$F$784,3)+'Иные услуги '!$C$5+'РСТ РСО-А'!$J$7+'РСТ РСО-А'!$F$9</f>
        <v>1212.1500000000001</v>
      </c>
      <c r="K154" s="118">
        <f>VLOOKUP($A154+ROUND((COLUMN()-2)/24,5),АТС!$A$41:$F$784,3)+'Иные услуги '!$C$5+'РСТ РСО-А'!$J$7+'РСТ РСО-А'!$F$9</f>
        <v>1140.48</v>
      </c>
      <c r="L154" s="118">
        <f>VLOOKUP($A154+ROUND((COLUMN()-2)/24,5),АТС!$A$41:$F$784,3)+'Иные услуги '!$C$5+'РСТ РСО-А'!$J$7+'РСТ РСО-А'!$F$9</f>
        <v>1140.47</v>
      </c>
      <c r="M154" s="118">
        <f>VLOOKUP($A154+ROUND((COLUMN()-2)/24,5),АТС!$A$41:$F$784,3)+'Иные услуги '!$C$5+'РСТ РСО-А'!$J$7+'РСТ РСО-А'!$F$9</f>
        <v>1140.3399999999999</v>
      </c>
      <c r="N154" s="118">
        <f>VLOOKUP($A154+ROUND((COLUMN()-2)/24,5),АТС!$A$41:$F$784,3)+'Иные услуги '!$C$5+'РСТ РСО-А'!$J$7+'РСТ РСО-А'!$F$9</f>
        <v>1140.22</v>
      </c>
      <c r="O154" s="118">
        <f>VLOOKUP($A154+ROUND((COLUMN()-2)/24,5),АТС!$A$41:$F$784,3)+'Иные услуги '!$C$5+'РСТ РСО-А'!$J$7+'РСТ РСО-А'!$F$9</f>
        <v>1140.08</v>
      </c>
      <c r="P154" s="118">
        <f>VLOOKUP($A154+ROUND((COLUMN()-2)/24,5),АТС!$A$41:$F$784,3)+'Иные услуги '!$C$5+'РСТ РСО-А'!$J$7+'РСТ РСО-А'!$F$9</f>
        <v>1107.52</v>
      </c>
      <c r="Q154" s="118">
        <f>VLOOKUP($A154+ROUND((COLUMN()-2)/24,5),АТС!$A$41:$F$784,3)+'Иные услуги '!$C$5+'РСТ РСО-А'!$J$7+'РСТ РСО-А'!$F$9</f>
        <v>1107.21</v>
      </c>
      <c r="R154" s="118">
        <f>VLOOKUP($A154+ROUND((COLUMN()-2)/24,5),АТС!$A$41:$F$784,3)+'Иные услуги '!$C$5+'РСТ РСО-А'!$J$7+'РСТ РСО-А'!$F$9</f>
        <v>1107.94</v>
      </c>
      <c r="S154" s="118">
        <f>VLOOKUP($A154+ROUND((COLUMN()-2)/24,5),АТС!$A$41:$F$784,3)+'Иные услуги '!$C$5+'РСТ РСО-А'!$J$7+'РСТ РСО-А'!$F$9</f>
        <v>1215.4100000000001</v>
      </c>
      <c r="T154" s="118">
        <f>VLOOKUP($A154+ROUND((COLUMN()-2)/24,5),АТС!$A$41:$F$784,3)+'Иные услуги '!$C$5+'РСТ РСО-А'!$J$7+'РСТ РСО-А'!$F$9</f>
        <v>1235.49</v>
      </c>
      <c r="U154" s="118">
        <f>VLOOKUP($A154+ROUND((COLUMN()-2)/24,5),АТС!$A$41:$F$784,3)+'Иные услуги '!$C$5+'РСТ РСО-А'!$J$7+'РСТ РСО-А'!$F$9</f>
        <v>1163.08</v>
      </c>
      <c r="V154" s="118">
        <f>VLOOKUP($A154+ROUND((COLUMN()-2)/24,5),АТС!$A$41:$F$784,3)+'Иные услуги '!$C$5+'РСТ РСО-А'!$J$7+'РСТ РСО-А'!$F$9</f>
        <v>1104.31</v>
      </c>
      <c r="W154" s="118">
        <f>VLOOKUP($A154+ROUND((COLUMN()-2)/24,5),АТС!$A$41:$F$784,3)+'Иные услуги '!$C$5+'РСТ РСО-А'!$J$7+'РСТ РСО-А'!$F$9</f>
        <v>1140.46</v>
      </c>
      <c r="X154" s="118">
        <f>VLOOKUP($A154+ROUND((COLUMN()-2)/24,5),АТС!$A$41:$F$784,3)+'Иные услуги '!$C$5+'РСТ РСО-А'!$J$7+'РСТ РСО-А'!$F$9</f>
        <v>1220.06</v>
      </c>
      <c r="Y154" s="118">
        <f>VLOOKUP($A154+ROUND((COLUMN()-2)/24,5),АТС!$A$41:$F$784,3)+'Иные услуги '!$C$5+'РСТ РСО-А'!$J$7+'РСТ РСО-А'!$F$9</f>
        <v>1188.03</v>
      </c>
    </row>
    <row r="155" spans="1:25" x14ac:dyDescent="0.2">
      <c r="A155" s="66">
        <f t="shared" si="4"/>
        <v>43401</v>
      </c>
      <c r="B155" s="118">
        <f>VLOOKUP($A155+ROUND((COLUMN()-2)/24,5),АТС!$A$41:$F$784,3)+'Иные услуги '!$C$5+'РСТ РСО-А'!$J$7+'РСТ РСО-А'!$F$9</f>
        <v>1092.6099999999999</v>
      </c>
      <c r="C155" s="118">
        <f>VLOOKUP($A155+ROUND((COLUMN()-2)/24,5),АТС!$A$41:$F$784,3)+'Иные услуги '!$C$5+'РСТ РСО-А'!$J$7+'РСТ РСО-А'!$F$9</f>
        <v>1084.8499999999999</v>
      </c>
      <c r="D155" s="118">
        <f>VLOOKUP($A155+ROUND((COLUMN()-2)/24,5),АТС!$A$41:$F$784,3)+'Иные услуги '!$C$5+'РСТ РСО-А'!$J$7+'РСТ РСО-А'!$F$9</f>
        <v>1096.42</v>
      </c>
      <c r="E155" s="118">
        <f>VLOOKUP($A155+ROUND((COLUMN()-2)/24,5),АТС!$A$41:$F$784,3)+'Иные услуги '!$C$5+'РСТ РСО-А'!$J$7+'РСТ РСО-А'!$F$9</f>
        <v>1096.28</v>
      </c>
      <c r="F155" s="118">
        <f>VLOOKUP($A155+ROUND((COLUMN()-2)/24,5),АТС!$A$41:$F$784,3)+'Иные услуги '!$C$5+'РСТ РСО-А'!$J$7+'РСТ РСО-А'!$F$9</f>
        <v>1096.3900000000001</v>
      </c>
      <c r="G155" s="118">
        <f>VLOOKUP($A155+ROUND((COLUMN()-2)/24,5),АТС!$A$41:$F$784,3)+'Иные услуги '!$C$5+'РСТ РСО-А'!$J$7+'РСТ РСО-А'!$F$9</f>
        <v>1096.56</v>
      </c>
      <c r="H155" s="118">
        <f>VLOOKUP($A155+ROUND((COLUMN()-2)/24,5),АТС!$A$41:$F$784,3)+'Иные услуги '!$C$5+'РСТ РСО-А'!$J$7+'РСТ РСО-А'!$F$9</f>
        <v>1197.32</v>
      </c>
      <c r="I155" s="118">
        <f>VLOOKUP($A155+ROUND((COLUMN()-2)/24,5),АТС!$A$41:$F$784,3)+'Иные услуги '!$C$5+'РСТ РСО-А'!$J$7+'РСТ РСО-А'!$F$9</f>
        <v>1109.5999999999999</v>
      </c>
      <c r="J155" s="118">
        <f>VLOOKUP($A155+ROUND((COLUMN()-2)/24,5),АТС!$A$41:$F$784,3)+'Иные услуги '!$C$5+'РСТ РСО-А'!$J$7+'РСТ РСО-А'!$F$9</f>
        <v>1251.6500000000001</v>
      </c>
      <c r="K155" s="118">
        <f>VLOOKUP($A155+ROUND((COLUMN()-2)/24,5),АТС!$A$41:$F$784,3)+'Иные услуги '!$C$5+'РСТ РСО-А'!$J$7+'РСТ РСО-А'!$F$9</f>
        <v>1176.1600000000001</v>
      </c>
      <c r="L155" s="118">
        <f>VLOOKUP($A155+ROUND((COLUMN()-2)/24,5),АТС!$A$41:$F$784,3)+'Иные услуги '!$C$5+'РСТ РСО-А'!$J$7+'РСТ РСО-А'!$F$9</f>
        <v>1176.93</v>
      </c>
      <c r="M155" s="118">
        <f>VLOOKUP($A155+ROUND((COLUMN()-2)/24,5),АТС!$A$41:$F$784,3)+'Иные услуги '!$C$5+'РСТ РСО-А'!$J$7+'РСТ РСО-А'!$F$9</f>
        <v>1176.99</v>
      </c>
      <c r="N155" s="118">
        <f>VLOOKUP($A155+ROUND((COLUMN()-2)/24,5),АТС!$A$41:$F$784,3)+'Иные услуги '!$C$5+'РСТ РСО-А'!$J$7+'РСТ РСО-А'!$F$9</f>
        <v>1176</v>
      </c>
      <c r="O155" s="118">
        <f>VLOOKUP($A155+ROUND((COLUMN()-2)/24,5),АТС!$A$41:$F$784,3)+'Иные услуги '!$C$5+'РСТ РСО-А'!$J$7+'РСТ РСО-А'!$F$9</f>
        <v>1176.0899999999999</v>
      </c>
      <c r="P155" s="118">
        <f>VLOOKUP($A155+ROUND((COLUMN()-2)/24,5),АТС!$A$41:$F$784,3)+'Иные услуги '!$C$5+'РСТ РСО-А'!$J$7+'РСТ РСО-А'!$F$9</f>
        <v>1176.1200000000001</v>
      </c>
      <c r="Q155" s="118">
        <f>VLOOKUP($A155+ROUND((COLUMN()-2)/24,5),АТС!$A$41:$F$784,3)+'Иные услуги '!$C$5+'РСТ РСО-А'!$J$7+'РСТ РСО-А'!$F$9</f>
        <v>1176.96</v>
      </c>
      <c r="R155" s="118">
        <f>VLOOKUP($A155+ROUND((COLUMN()-2)/24,5),АТС!$A$41:$F$784,3)+'Иные услуги '!$C$5+'РСТ РСО-А'!$J$7+'РСТ РСО-А'!$F$9</f>
        <v>1177.71</v>
      </c>
      <c r="S155" s="118">
        <f>VLOOKUP($A155+ROUND((COLUMN()-2)/24,5),АТС!$A$41:$F$784,3)+'Иные услуги '!$C$5+'РСТ РСО-А'!$J$7+'РСТ РСО-А'!$F$9</f>
        <v>1164.56</v>
      </c>
      <c r="T155" s="118">
        <f>VLOOKUP($A155+ROUND((COLUMN()-2)/24,5),АТС!$A$41:$F$784,3)+'Иные услуги '!$C$5+'РСТ РСО-А'!$J$7+'РСТ РСО-А'!$F$9</f>
        <v>1204.1200000000001</v>
      </c>
      <c r="U155" s="118">
        <f>VLOOKUP($A155+ROUND((COLUMN()-2)/24,5),АТС!$A$41:$F$784,3)+'Иные услуги '!$C$5+'РСТ РСО-А'!$J$7+'РСТ РСО-А'!$F$9</f>
        <v>1113.98</v>
      </c>
      <c r="V155" s="118">
        <f>VLOOKUP($A155+ROUND((COLUMN()-2)/24,5),АТС!$A$41:$F$784,3)+'Иные услуги '!$C$5+'РСТ РСО-А'!$J$7+'РСТ РСО-А'!$F$9</f>
        <v>1119.46</v>
      </c>
      <c r="W155" s="118">
        <f>VLOOKUP($A155+ROUND((COLUMN()-2)/24,5),АТС!$A$41:$F$784,3)+'Иные услуги '!$C$5+'РСТ РСО-А'!$J$7+'РСТ РСО-А'!$F$9</f>
        <v>1145.1099999999999</v>
      </c>
      <c r="X155" s="118">
        <f>VLOOKUP($A155+ROUND((COLUMN()-2)/24,5),АТС!$A$41:$F$784,3)+'Иные услуги '!$C$5+'РСТ РСО-А'!$J$7+'РСТ РСО-А'!$F$9</f>
        <v>1226.3800000000001</v>
      </c>
      <c r="Y155" s="118">
        <f>VLOOKUP($A155+ROUND((COLUMN()-2)/24,5),АТС!$A$41:$F$784,3)+'Иные услуги '!$C$5+'РСТ РСО-А'!$J$7+'РСТ РСО-А'!$F$9</f>
        <v>1192.0899999999999</v>
      </c>
    </row>
    <row r="156" spans="1:25" x14ac:dyDescent="0.2">
      <c r="A156" s="66">
        <f t="shared" si="4"/>
        <v>43402</v>
      </c>
      <c r="B156" s="118">
        <f>VLOOKUP($A156+ROUND((COLUMN()-2)/24,5),АТС!$A$41:$F$784,3)+'Иные услуги '!$C$5+'РСТ РСО-А'!$J$7+'РСТ РСО-А'!$F$9</f>
        <v>1091.83</v>
      </c>
      <c r="C156" s="118">
        <f>VLOOKUP($A156+ROUND((COLUMN()-2)/24,5),АТС!$A$41:$F$784,3)+'Иные услуги '!$C$5+'РСТ РСО-А'!$J$7+'РСТ РСО-А'!$F$9</f>
        <v>1084.2</v>
      </c>
      <c r="D156" s="118">
        <f>VLOOKUP($A156+ROUND((COLUMN()-2)/24,5),АТС!$A$41:$F$784,3)+'Иные услуги '!$C$5+'РСТ РСО-А'!$J$7+'РСТ РСО-А'!$F$9</f>
        <v>1083.31</v>
      </c>
      <c r="E156" s="118">
        <f>VLOOKUP($A156+ROUND((COLUMN()-2)/24,5),АТС!$A$41:$F$784,3)+'Иные услуги '!$C$5+'РСТ РСО-А'!$J$7+'РСТ РСО-А'!$F$9</f>
        <v>1083.19</v>
      </c>
      <c r="F156" s="118">
        <f>VLOOKUP($A156+ROUND((COLUMN()-2)/24,5),АТС!$A$41:$F$784,3)+'Иные услуги '!$C$5+'РСТ РСО-А'!$J$7+'РСТ РСО-А'!$F$9</f>
        <v>1083.6400000000001</v>
      </c>
      <c r="G156" s="118">
        <f>VLOOKUP($A156+ROUND((COLUMN()-2)/24,5),АТС!$A$41:$F$784,3)+'Иные услуги '!$C$5+'РСТ РСО-А'!$J$7+'РСТ РСО-А'!$F$9</f>
        <v>1085.0999999999999</v>
      </c>
      <c r="H156" s="118">
        <f>VLOOKUP($A156+ROUND((COLUMN()-2)/24,5),АТС!$A$41:$F$784,3)+'Иные услуги '!$C$5+'РСТ РСО-А'!$J$7+'РСТ РСО-А'!$F$9</f>
        <v>1121.81</v>
      </c>
      <c r="I156" s="118">
        <f>VLOOKUP($A156+ROUND((COLUMN()-2)/24,5),АТС!$A$41:$F$784,3)+'Иные услуги '!$C$5+'РСТ РСО-А'!$J$7+'РСТ РСО-А'!$F$9</f>
        <v>1131.77</v>
      </c>
      <c r="J156" s="118">
        <f>VLOOKUP($A156+ROUND((COLUMN()-2)/24,5),АТС!$A$41:$F$784,3)+'Иные услуги '!$C$5+'РСТ РСО-А'!$J$7+'РСТ РСО-А'!$F$9</f>
        <v>1166.8399999999999</v>
      </c>
      <c r="K156" s="118">
        <f>VLOOKUP($A156+ROUND((COLUMN()-2)/24,5),АТС!$A$41:$F$784,3)+'Иные услуги '!$C$5+'РСТ РСО-А'!$J$7+'РСТ РСО-А'!$F$9</f>
        <v>1114.33</v>
      </c>
      <c r="L156" s="118">
        <f>VLOOKUP($A156+ROUND((COLUMN()-2)/24,5),АТС!$A$41:$F$784,3)+'Иные услуги '!$C$5+'РСТ РСО-А'!$J$7+'РСТ РСО-А'!$F$9</f>
        <v>1114.8399999999999</v>
      </c>
      <c r="M156" s="118">
        <f>VLOOKUP($A156+ROUND((COLUMN()-2)/24,5),АТС!$A$41:$F$784,3)+'Иные услуги '!$C$5+'РСТ РСО-А'!$J$7+'РСТ РСО-А'!$F$9</f>
        <v>1114.1300000000001</v>
      </c>
      <c r="N156" s="118">
        <f>VLOOKUP($A156+ROUND((COLUMN()-2)/24,5),АТС!$A$41:$F$784,3)+'Иные услуги '!$C$5+'РСТ РСО-А'!$J$7+'РСТ РСО-А'!$F$9</f>
        <v>1114.0899999999999</v>
      </c>
      <c r="O156" s="118">
        <f>VLOOKUP($A156+ROUND((COLUMN()-2)/24,5),АТС!$A$41:$F$784,3)+'Иные услуги '!$C$5+'РСТ РСО-А'!$J$7+'РСТ РСО-А'!$F$9</f>
        <v>1113.8499999999999</v>
      </c>
      <c r="P156" s="118">
        <f>VLOOKUP($A156+ROUND((COLUMN()-2)/24,5),АТС!$A$41:$F$784,3)+'Иные услуги '!$C$5+'РСТ РСО-А'!$J$7+'РСТ РСО-А'!$F$9</f>
        <v>1113.93</v>
      </c>
      <c r="Q156" s="118">
        <f>VLOOKUP($A156+ROUND((COLUMN()-2)/24,5),АТС!$A$41:$F$784,3)+'Иные услуги '!$C$5+'РСТ РСО-А'!$J$7+'РСТ РСО-А'!$F$9</f>
        <v>1114.1600000000001</v>
      </c>
      <c r="R156" s="118">
        <f>VLOOKUP($A156+ROUND((COLUMN()-2)/24,5),АТС!$A$41:$F$784,3)+'Иные услуги '!$C$5+'РСТ РСО-А'!$J$7+'РСТ РСО-А'!$F$9</f>
        <v>1104.48</v>
      </c>
      <c r="S156" s="118">
        <f>VLOOKUP($A156+ROUND((COLUMN()-2)/24,5),АТС!$A$41:$F$784,3)+'Иные услуги '!$C$5+'РСТ РСО-А'!$J$7+'РСТ РСО-А'!$F$9</f>
        <v>1240.97</v>
      </c>
      <c r="T156" s="118">
        <f>VLOOKUP($A156+ROUND((COLUMN()-2)/24,5),АТС!$A$41:$F$784,3)+'Иные услуги '!$C$5+'РСТ РСО-А'!$J$7+'РСТ РСО-А'!$F$9</f>
        <v>1243.51</v>
      </c>
      <c r="U156" s="118">
        <f>VLOOKUP($A156+ROUND((COLUMN()-2)/24,5),АТС!$A$41:$F$784,3)+'Иные услуги '!$C$5+'РСТ РСО-А'!$J$7+'РСТ РСО-А'!$F$9</f>
        <v>1168.67</v>
      </c>
      <c r="V156" s="118">
        <f>VLOOKUP($A156+ROUND((COLUMN()-2)/24,5),АТС!$A$41:$F$784,3)+'Иные услуги '!$C$5+'РСТ РСО-А'!$J$7+'РСТ РСО-А'!$F$9</f>
        <v>1117.8800000000001</v>
      </c>
      <c r="W156" s="118">
        <f>VLOOKUP($A156+ROUND((COLUMN()-2)/24,5),АТС!$A$41:$F$784,3)+'Иные услуги '!$C$5+'РСТ РСО-А'!$J$7+'РСТ РСО-А'!$F$9</f>
        <v>1130.8800000000001</v>
      </c>
      <c r="X156" s="118">
        <f>VLOOKUP($A156+ROUND((COLUMN()-2)/24,5),АТС!$A$41:$F$784,3)+'Иные услуги '!$C$5+'РСТ РСО-А'!$J$7+'РСТ РСО-А'!$F$9</f>
        <v>1217.23</v>
      </c>
      <c r="Y156" s="118">
        <f>VLOOKUP($A156+ROUND((COLUMN()-2)/24,5),АТС!$A$41:$F$784,3)+'Иные услуги '!$C$5+'РСТ РСО-А'!$J$7+'РСТ РСО-А'!$F$9</f>
        <v>1170.42</v>
      </c>
    </row>
    <row r="157" spans="1:25" x14ac:dyDescent="0.2">
      <c r="A157" s="66">
        <f t="shared" si="4"/>
        <v>43403</v>
      </c>
      <c r="B157" s="118">
        <f>VLOOKUP($A157+ROUND((COLUMN()-2)/24,5),АТС!$A$41:$F$784,3)+'Иные услуги '!$C$5+'РСТ РСО-А'!$J$7+'РСТ РСО-А'!$F$9</f>
        <v>1086.75</v>
      </c>
      <c r="C157" s="118">
        <f>VLOOKUP($A157+ROUND((COLUMN()-2)/24,5),АТС!$A$41:$F$784,3)+'Иные услуги '!$C$5+'РСТ РСО-А'!$J$7+'РСТ РСО-А'!$F$9</f>
        <v>1084.26</v>
      </c>
      <c r="D157" s="118">
        <f>VLOOKUP($A157+ROUND((COLUMN()-2)/24,5),АТС!$A$41:$F$784,3)+'Иные услуги '!$C$5+'РСТ РСО-А'!$J$7+'РСТ РСО-А'!$F$9</f>
        <v>1083.8900000000001</v>
      </c>
      <c r="E157" s="118">
        <f>VLOOKUP($A157+ROUND((COLUMN()-2)/24,5),АТС!$A$41:$F$784,3)+'Иные услуги '!$C$5+'РСТ РСО-А'!$J$7+'РСТ РСО-А'!$F$9</f>
        <v>1083.6500000000001</v>
      </c>
      <c r="F157" s="118">
        <f>VLOOKUP($A157+ROUND((COLUMN()-2)/24,5),АТС!$A$41:$F$784,3)+'Иные услуги '!$C$5+'РСТ РСО-А'!$J$7+'РСТ РСО-А'!$F$9</f>
        <v>1084.8399999999999</v>
      </c>
      <c r="G157" s="118">
        <f>VLOOKUP($A157+ROUND((COLUMN()-2)/24,5),АТС!$A$41:$F$784,3)+'Иные услуги '!$C$5+'РСТ РСО-А'!$J$7+'РСТ РСО-А'!$F$9</f>
        <v>1086.31</v>
      </c>
      <c r="H157" s="118">
        <f>VLOOKUP($A157+ROUND((COLUMN()-2)/24,5),АТС!$A$41:$F$784,3)+'Иные услуги '!$C$5+'РСТ РСО-А'!$J$7+'РСТ РСО-А'!$F$9</f>
        <v>1094.06</v>
      </c>
      <c r="I157" s="118">
        <f>VLOOKUP($A157+ROUND((COLUMN()-2)/24,5),АТС!$A$41:$F$784,3)+'Иные услуги '!$C$5+'РСТ РСО-А'!$J$7+'РСТ РСО-А'!$F$9</f>
        <v>1210.95</v>
      </c>
      <c r="J157" s="118">
        <f>VLOOKUP($A157+ROUND((COLUMN()-2)/24,5),АТС!$A$41:$F$784,3)+'Иные услуги '!$C$5+'РСТ РСО-А'!$J$7+'РСТ РСО-А'!$F$9</f>
        <v>1117.3599999999999</v>
      </c>
      <c r="K157" s="118">
        <f>VLOOKUP($A157+ROUND((COLUMN()-2)/24,5),АТС!$A$41:$F$784,3)+'Иные услуги '!$C$5+'РСТ РСО-А'!$J$7+'РСТ РСО-А'!$F$9</f>
        <v>1104.08</v>
      </c>
      <c r="L157" s="118">
        <f>VLOOKUP($A157+ROUND((COLUMN()-2)/24,5),АТС!$A$41:$F$784,3)+'Иные услуги '!$C$5+'РСТ РСО-А'!$J$7+'РСТ РСО-А'!$F$9</f>
        <v>1103.8399999999999</v>
      </c>
      <c r="M157" s="118">
        <f>VLOOKUP($A157+ROUND((COLUMN()-2)/24,5),АТС!$A$41:$F$784,3)+'Иные услуги '!$C$5+'РСТ РСО-А'!$J$7+'РСТ РСО-А'!$F$9</f>
        <v>1089.06</v>
      </c>
      <c r="N157" s="118">
        <f>VLOOKUP($A157+ROUND((COLUMN()-2)/24,5),АТС!$A$41:$F$784,3)+'Иные услуги '!$C$5+'РСТ РСО-А'!$J$7+'РСТ РСО-А'!$F$9</f>
        <v>1105.25</v>
      </c>
      <c r="O157" s="118">
        <f>VLOOKUP($A157+ROUND((COLUMN()-2)/24,5),АТС!$A$41:$F$784,3)+'Иные услуги '!$C$5+'РСТ РСО-А'!$J$7+'РСТ РСО-А'!$F$9</f>
        <v>1104.76</v>
      </c>
      <c r="P157" s="118">
        <f>VLOOKUP($A157+ROUND((COLUMN()-2)/24,5),АТС!$A$41:$F$784,3)+'Иные услуги '!$C$5+'РСТ РСО-А'!$J$7+'РСТ РСО-А'!$F$9</f>
        <v>1104.75</v>
      </c>
      <c r="Q157" s="118">
        <f>VLOOKUP($A157+ROUND((COLUMN()-2)/24,5),АТС!$A$41:$F$784,3)+'Иные услуги '!$C$5+'РСТ РСО-А'!$J$7+'РСТ РСО-А'!$F$9</f>
        <v>1104.93</v>
      </c>
      <c r="R157" s="118">
        <f>VLOOKUP($A157+ROUND((COLUMN()-2)/24,5),АТС!$A$41:$F$784,3)+'Иные услуги '!$C$5+'РСТ РСО-А'!$J$7+'РСТ РСО-А'!$F$9</f>
        <v>1102.8599999999999</v>
      </c>
      <c r="S157" s="118">
        <f>VLOOKUP($A157+ROUND((COLUMN()-2)/24,5),АТС!$A$41:$F$784,3)+'Иные услуги '!$C$5+'РСТ РСО-А'!$J$7+'РСТ РСО-А'!$F$9</f>
        <v>1205.3499999999999</v>
      </c>
      <c r="T157" s="118">
        <f>VLOOKUP($A157+ROUND((COLUMN()-2)/24,5),АТС!$A$41:$F$784,3)+'Иные услуги '!$C$5+'РСТ РСО-А'!$J$7+'РСТ РСО-А'!$F$9</f>
        <v>1253.93</v>
      </c>
      <c r="U157" s="118">
        <f>VLOOKUP($A157+ROUND((COLUMN()-2)/24,5),АТС!$A$41:$F$784,3)+'Иные услуги '!$C$5+'РСТ РСО-А'!$J$7+'РСТ РСО-А'!$F$9</f>
        <v>1172.81</v>
      </c>
      <c r="V157" s="118">
        <f>VLOOKUP($A157+ROUND((COLUMN()-2)/24,5),АТС!$A$41:$F$784,3)+'Иные услуги '!$C$5+'РСТ РСО-А'!$J$7+'РСТ РСО-А'!$F$9</f>
        <v>1140.02</v>
      </c>
      <c r="W157" s="118">
        <f>VLOOKUP($A157+ROUND((COLUMN()-2)/24,5),АТС!$A$41:$F$784,3)+'Иные услуги '!$C$5+'РСТ РСО-А'!$J$7+'РСТ РСО-А'!$F$9</f>
        <v>1153.53</v>
      </c>
      <c r="X157" s="118">
        <f>VLOOKUP($A157+ROUND((COLUMN()-2)/24,5),АТС!$A$41:$F$784,3)+'Иные услуги '!$C$5+'РСТ РСО-А'!$J$7+'РСТ РСО-А'!$F$9</f>
        <v>1225.49</v>
      </c>
      <c r="Y157" s="118">
        <f>VLOOKUP($A157+ROUND((COLUMN()-2)/24,5),АТС!$A$41:$F$784,3)+'Иные услуги '!$C$5+'РСТ РСО-А'!$J$7+'РСТ РСО-А'!$F$9</f>
        <v>1206.7</v>
      </c>
    </row>
    <row r="158" spans="1:25" x14ac:dyDescent="0.2">
      <c r="A158" s="66">
        <f t="shared" si="4"/>
        <v>43404</v>
      </c>
      <c r="B158" s="118">
        <f>VLOOKUP($A158+ROUND((COLUMN()-2)/24,5),АТС!$A$41:$F$784,3)+'Иные услуги '!$C$5+'РСТ РСО-А'!$J$7+'РСТ РСО-А'!$F$9</f>
        <v>1090.26</v>
      </c>
      <c r="C158" s="118">
        <f>VLOOKUP($A158+ROUND((COLUMN()-2)/24,5),АТС!$A$41:$F$784,3)+'Иные услуги '!$C$5+'РСТ РСО-А'!$J$7+'РСТ РСО-А'!$F$9</f>
        <v>1083.95</v>
      </c>
      <c r="D158" s="118">
        <f>VLOOKUP($A158+ROUND((COLUMN()-2)/24,5),АТС!$A$41:$F$784,3)+'Иные услуги '!$C$5+'РСТ РСО-А'!$J$7+'РСТ РСО-А'!$F$9</f>
        <v>1083.3499999999999</v>
      </c>
      <c r="E158" s="118">
        <f>VLOOKUP($A158+ROUND((COLUMN()-2)/24,5),АТС!$A$41:$F$784,3)+'Иные услуги '!$C$5+'РСТ РСО-А'!$J$7+'РСТ РСО-А'!$F$9</f>
        <v>1083.17</v>
      </c>
      <c r="F158" s="118">
        <f>VLOOKUP($A158+ROUND((COLUMN()-2)/24,5),АТС!$A$41:$F$784,3)+'Иные услуги '!$C$5+'РСТ РСО-А'!$J$7+'РСТ РСО-А'!$F$9</f>
        <v>1083.6400000000001</v>
      </c>
      <c r="G158" s="118">
        <f>VLOOKUP($A158+ROUND((COLUMN()-2)/24,5),АТС!$A$41:$F$784,3)+'Иные услуги '!$C$5+'РСТ РСО-А'!$J$7+'РСТ РСО-А'!$F$9</f>
        <v>1084.8599999999999</v>
      </c>
      <c r="H158" s="118">
        <f>VLOOKUP($A158+ROUND((COLUMN()-2)/24,5),АТС!$A$41:$F$784,3)+'Иные услуги '!$C$5+'РСТ РСО-А'!$J$7+'РСТ РСО-А'!$F$9</f>
        <v>1093.83</v>
      </c>
      <c r="I158" s="118">
        <f>VLOOKUP($A158+ROUND((COLUMN()-2)/24,5),АТС!$A$41:$F$784,3)+'Иные услуги '!$C$5+'РСТ РСО-А'!$J$7+'РСТ РСО-А'!$F$9</f>
        <v>1208.6600000000001</v>
      </c>
      <c r="J158" s="118">
        <f>VLOOKUP($A158+ROUND((COLUMN()-2)/24,5),АТС!$A$41:$F$784,3)+'Иные услуги '!$C$5+'РСТ РСО-А'!$J$7+'РСТ РСО-А'!$F$9</f>
        <v>1114.92</v>
      </c>
      <c r="K158" s="118">
        <f>VLOOKUP($A158+ROUND((COLUMN()-2)/24,5),АТС!$A$41:$F$784,3)+'Иные услуги '!$C$5+'РСТ РСО-А'!$J$7+'РСТ РСО-А'!$F$9</f>
        <v>1103.55</v>
      </c>
      <c r="L158" s="118">
        <f>VLOOKUP($A158+ROUND((COLUMN()-2)/24,5),АТС!$A$41:$F$784,3)+'Иные услуги '!$C$5+'РСТ РСО-А'!$J$7+'РСТ РСО-А'!$F$9</f>
        <v>1105.07</v>
      </c>
      <c r="M158" s="118">
        <f>VLOOKUP($A158+ROUND((COLUMN()-2)/24,5),АТС!$A$41:$F$784,3)+'Иные услуги '!$C$5+'РСТ РСО-А'!$J$7+'РСТ РСО-А'!$F$9</f>
        <v>1089.45</v>
      </c>
      <c r="N158" s="118">
        <f>VLOOKUP($A158+ROUND((COLUMN()-2)/24,5),АТС!$A$41:$F$784,3)+'Иные услуги '!$C$5+'РСТ РСО-А'!$J$7+'РСТ РСО-А'!$F$9</f>
        <v>1114.3900000000001</v>
      </c>
      <c r="O158" s="118">
        <f>VLOOKUP($A158+ROUND((COLUMN()-2)/24,5),АТС!$A$41:$F$784,3)+'Иные услуги '!$C$5+'РСТ РСО-А'!$J$7+'РСТ РСО-А'!$F$9</f>
        <v>1113.92</v>
      </c>
      <c r="P158" s="118">
        <f>VLOOKUP($A158+ROUND((COLUMN()-2)/24,5),АТС!$A$41:$F$784,3)+'Иные услуги '!$C$5+'РСТ РСО-А'!$J$7+'РСТ РСО-А'!$F$9</f>
        <v>1114.05</v>
      </c>
      <c r="Q158" s="118">
        <f>VLOOKUP($A158+ROUND((COLUMN()-2)/24,5),АТС!$A$41:$F$784,3)+'Иные услуги '!$C$5+'РСТ РСО-А'!$J$7+'РСТ РСО-А'!$F$9</f>
        <v>1114.0999999999999</v>
      </c>
      <c r="R158" s="118">
        <f>VLOOKUP($A158+ROUND((COLUMN()-2)/24,5),АТС!$A$41:$F$784,3)+'Иные услуги '!$C$5+'РСТ РСО-А'!$J$7+'РСТ РСО-А'!$F$9</f>
        <v>1103.8900000000001</v>
      </c>
      <c r="S158" s="118">
        <f>VLOOKUP($A158+ROUND((COLUMN()-2)/24,5),АТС!$A$41:$F$784,3)+'Иные услуги '!$C$5+'РСТ РСО-А'!$J$7+'РСТ РСО-А'!$F$9</f>
        <v>1207.19</v>
      </c>
      <c r="T158" s="118">
        <f>VLOOKUP($A158+ROUND((COLUMN()-2)/24,5),АТС!$A$41:$F$784,3)+'Иные услуги '!$C$5+'РСТ РСО-А'!$J$7+'РСТ РСО-А'!$F$9</f>
        <v>1257.18</v>
      </c>
      <c r="U158" s="118">
        <f>VLOOKUP($A158+ROUND((COLUMN()-2)/24,5),АТС!$A$41:$F$784,3)+'Иные услуги '!$C$5+'РСТ РСО-А'!$J$7+'РСТ РСО-А'!$F$9</f>
        <v>1169.47</v>
      </c>
      <c r="V158" s="118">
        <f>VLOOKUP($A158+ROUND((COLUMN()-2)/24,5),АТС!$A$41:$F$784,3)+'Иные услуги '!$C$5+'РСТ РСО-А'!$J$7+'РСТ РСО-А'!$F$9</f>
        <v>1138.52</v>
      </c>
      <c r="W158" s="118">
        <f>VLOOKUP($A158+ROUND((COLUMN()-2)/24,5),АТС!$A$41:$F$784,3)+'Иные услуги '!$C$5+'РСТ РСО-А'!$J$7+'РСТ РСО-А'!$F$9</f>
        <v>1136.4100000000001</v>
      </c>
      <c r="X158" s="118">
        <f>VLOOKUP($A158+ROUND((COLUMN()-2)/24,5),АТС!$A$41:$F$784,3)+'Иные услуги '!$C$5+'РСТ РСО-А'!$J$7+'РСТ РСО-А'!$F$9</f>
        <v>1204.3</v>
      </c>
      <c r="Y158" s="118">
        <f>VLOOKUP($A158+ROUND((COLUMN()-2)/24,5),АТС!$A$41:$F$784,3)+'Иные услуги '!$C$5+'РСТ РСО-А'!$J$7+'РСТ РСО-А'!$F$9</f>
        <v>1194.77</v>
      </c>
    </row>
    <row r="159" spans="1:25" ht="12.75" customHeight="1" x14ac:dyDescent="0.25">
      <c r="A159" s="80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90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49" t="s">
        <v>35</v>
      </c>
      <c r="B161" s="143" t="s">
        <v>99</v>
      </c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5"/>
    </row>
    <row r="162" spans="1:27" ht="12.75" x14ac:dyDescent="0.2">
      <c r="A162" s="150"/>
      <c r="B162" s="146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8"/>
    </row>
    <row r="163" spans="1:27" ht="12.75" customHeight="1" x14ac:dyDescent="0.2">
      <c r="A163" s="150"/>
      <c r="B163" s="154" t="s">
        <v>100</v>
      </c>
      <c r="C163" s="152" t="s">
        <v>101</v>
      </c>
      <c r="D163" s="152" t="s">
        <v>102</v>
      </c>
      <c r="E163" s="152" t="s">
        <v>103</v>
      </c>
      <c r="F163" s="152" t="s">
        <v>104</v>
      </c>
      <c r="G163" s="152" t="s">
        <v>105</v>
      </c>
      <c r="H163" s="152" t="s">
        <v>106</v>
      </c>
      <c r="I163" s="152" t="s">
        <v>107</v>
      </c>
      <c r="J163" s="152" t="s">
        <v>108</v>
      </c>
      <c r="K163" s="152" t="s">
        <v>109</v>
      </c>
      <c r="L163" s="152" t="s">
        <v>110</v>
      </c>
      <c r="M163" s="152" t="s">
        <v>111</v>
      </c>
      <c r="N163" s="156" t="s">
        <v>112</v>
      </c>
      <c r="O163" s="152" t="s">
        <v>113</v>
      </c>
      <c r="P163" s="152" t="s">
        <v>114</v>
      </c>
      <c r="Q163" s="152" t="s">
        <v>115</v>
      </c>
      <c r="R163" s="152" t="s">
        <v>116</v>
      </c>
      <c r="S163" s="152" t="s">
        <v>117</v>
      </c>
      <c r="T163" s="152" t="s">
        <v>118</v>
      </c>
      <c r="U163" s="152" t="s">
        <v>119</v>
      </c>
      <c r="V163" s="152" t="s">
        <v>120</v>
      </c>
      <c r="W163" s="152" t="s">
        <v>121</v>
      </c>
      <c r="X163" s="152" t="s">
        <v>122</v>
      </c>
      <c r="Y163" s="152" t="s">
        <v>123</v>
      </c>
    </row>
    <row r="164" spans="1:27" ht="11.25" customHeight="1" x14ac:dyDescent="0.2">
      <c r="A164" s="151"/>
      <c r="B164" s="155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7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</row>
    <row r="165" spans="1:27" ht="15.75" customHeight="1" x14ac:dyDescent="0.2">
      <c r="A165" s="66">
        <f t="shared" ref="A165:A195" si="5">A128</f>
        <v>43374</v>
      </c>
      <c r="B165" s="91">
        <f>VLOOKUP($A165+ROUND((COLUMN()-2)/24,5),АТС!$A$41:$F$784,3)+'Иные услуги '!$C$5+'РСТ РСО-А'!$J$7+'РСТ РСО-А'!$G$9</f>
        <v>1077.6500000000001</v>
      </c>
      <c r="C165" s="118">
        <f>VLOOKUP($A165+ROUND((COLUMN()-2)/24,5),АТС!$A$41:$F$784,3)+'Иные услуги '!$C$5+'РСТ РСО-А'!$J$7+'РСТ РСО-А'!$G$9</f>
        <v>1159.93</v>
      </c>
      <c r="D165" s="118">
        <f>VLOOKUP($A165+ROUND((COLUMN()-2)/24,5),АТС!$A$41:$F$784,3)+'Иные услуги '!$C$5+'РСТ РСО-А'!$J$7+'РСТ РСО-А'!$G$9</f>
        <v>1209.96</v>
      </c>
      <c r="E165" s="118">
        <f>VLOOKUP($A165+ROUND((COLUMN()-2)/24,5),АТС!$A$41:$F$784,3)+'Иные услуги '!$C$5+'РСТ РСО-А'!$J$7+'РСТ РСО-А'!$G$9</f>
        <v>1210.28</v>
      </c>
      <c r="F165" s="118">
        <f>VLOOKUP($A165+ROUND((COLUMN()-2)/24,5),АТС!$A$41:$F$784,3)+'Иные услуги '!$C$5+'РСТ РСО-А'!$J$7+'РСТ РСО-А'!$G$9</f>
        <v>1210.25</v>
      </c>
      <c r="G165" s="118">
        <f>VLOOKUP($A165+ROUND((COLUMN()-2)/24,5),АТС!$A$41:$F$784,3)+'Иные услуги '!$C$5+'РСТ РСО-А'!$J$7+'РСТ РСО-А'!$G$9</f>
        <v>1211.19</v>
      </c>
      <c r="H165" s="118">
        <f>VLOOKUP($A165+ROUND((COLUMN()-2)/24,5),АТС!$A$41:$F$784,3)+'Иные услуги '!$C$5+'РСТ РСО-А'!$J$7+'РСТ РСО-А'!$G$9</f>
        <v>1365.19</v>
      </c>
      <c r="I165" s="118">
        <f>VLOOKUP($A165+ROUND((COLUMN()-2)/24,5),АТС!$A$41:$F$784,3)+'Иные услуги '!$C$5+'РСТ РСО-А'!$J$7+'РСТ РСО-А'!$G$9</f>
        <v>1077.5899999999999</v>
      </c>
      <c r="J165" s="118">
        <f>VLOOKUP($A165+ROUND((COLUMN()-2)/24,5),АТС!$A$41:$F$784,3)+'Иные услуги '!$C$5+'РСТ РСО-А'!$J$7+'РСТ РСО-А'!$G$9</f>
        <v>1219.46</v>
      </c>
      <c r="K165" s="118">
        <f>VLOOKUP($A165+ROUND((COLUMN()-2)/24,5),АТС!$A$41:$F$784,3)+'Иные услуги '!$C$5+'РСТ РСО-А'!$J$7+'РСТ РСО-А'!$G$9</f>
        <v>1109.7</v>
      </c>
      <c r="L165" s="118">
        <f>VLOOKUP($A165+ROUND((COLUMN()-2)/24,5),АТС!$A$41:$F$784,3)+'Иные услуги '!$C$5+'РСТ РСО-А'!$J$7+'РСТ РСО-А'!$G$9</f>
        <v>1109.6600000000001</v>
      </c>
      <c r="M165" s="118">
        <f>VLOOKUP($A165+ROUND((COLUMN()-2)/24,5),АТС!$A$41:$F$784,3)+'Иные услуги '!$C$5+'РСТ РСО-А'!$J$7+'РСТ РСО-А'!$G$9</f>
        <v>1126.3499999999999</v>
      </c>
      <c r="N165" s="118">
        <f>VLOOKUP($A165+ROUND((COLUMN()-2)/24,5),АТС!$A$41:$F$784,3)+'Иные услуги '!$C$5+'РСТ РСО-А'!$J$7+'РСТ РСО-А'!$G$9</f>
        <v>1218.05</v>
      </c>
      <c r="O165" s="118">
        <f>VLOOKUP($A165+ROUND((COLUMN()-2)/24,5),АТС!$A$41:$F$784,3)+'Иные услуги '!$C$5+'РСТ РСО-А'!$J$7+'РСТ РСО-А'!$G$9</f>
        <v>1198.05</v>
      </c>
      <c r="P165" s="118">
        <f>VLOOKUP($A165+ROUND((COLUMN()-2)/24,5),АТС!$A$41:$F$784,3)+'Иные услуги '!$C$5+'РСТ РСО-А'!$J$7+'РСТ РСО-А'!$G$9</f>
        <v>1170.01</v>
      </c>
      <c r="Q165" s="118">
        <f>VLOOKUP($A165+ROUND((COLUMN()-2)/24,5),АТС!$A$41:$F$784,3)+'Иные услуги '!$C$5+'РСТ РСО-А'!$J$7+'РСТ РСО-А'!$G$9</f>
        <v>1198.3599999999999</v>
      </c>
      <c r="R165" s="118">
        <f>VLOOKUP($A165+ROUND((COLUMN()-2)/24,5),АТС!$A$41:$F$784,3)+'Иные услуги '!$C$5+'РСТ РСО-А'!$J$7+'РСТ РСО-А'!$G$9</f>
        <v>1194.18</v>
      </c>
      <c r="S165" s="118">
        <f>VLOOKUP($A165+ROUND((COLUMN()-2)/24,5),АТС!$A$41:$F$784,3)+'Иные услуги '!$C$5+'РСТ РСО-А'!$J$7+'РСТ РСО-А'!$G$9</f>
        <v>1166.6600000000001</v>
      </c>
      <c r="T165" s="118">
        <f>VLOOKUP($A165+ROUND((COLUMN()-2)/24,5),АТС!$A$41:$F$784,3)+'Иные услуги '!$C$5+'РСТ РСО-А'!$J$7+'РСТ РСО-А'!$G$9</f>
        <v>979.59</v>
      </c>
      <c r="U165" s="118">
        <f>VLOOKUP($A165+ROUND((COLUMN()-2)/24,5),АТС!$A$41:$F$784,3)+'Иные услуги '!$C$5+'РСТ РСО-А'!$J$7+'РСТ РСО-А'!$G$9</f>
        <v>1085</v>
      </c>
      <c r="V165" s="118">
        <f>VLOOKUP($A165+ROUND((COLUMN()-2)/24,5),АТС!$A$41:$F$784,3)+'Иные услуги '!$C$5+'РСТ РСО-А'!$J$7+'РСТ РСО-А'!$G$9</f>
        <v>1180.05</v>
      </c>
      <c r="W165" s="118">
        <f>VLOOKUP($A165+ROUND((COLUMN()-2)/24,5),АТС!$A$41:$F$784,3)+'Иные услуги '!$C$5+'РСТ РСО-А'!$J$7+'РСТ РСО-А'!$G$9</f>
        <v>1336.0300000000002</v>
      </c>
      <c r="X165" s="118">
        <f>VLOOKUP($A165+ROUND((COLUMN()-2)/24,5),АТС!$A$41:$F$784,3)+'Иные услуги '!$C$5+'РСТ РСО-А'!$J$7+'РСТ РСО-А'!$G$9</f>
        <v>1831.3000000000002</v>
      </c>
      <c r="Y165" s="118">
        <f>VLOOKUP($A165+ROUND((COLUMN()-2)/24,5),АТС!$A$41:$F$784,3)+'Иные услуги '!$C$5+'РСТ РСО-А'!$J$7+'РСТ РСО-А'!$G$9</f>
        <v>980.2700000000001</v>
      </c>
      <c r="AA165" s="67"/>
    </row>
    <row r="166" spans="1:27" x14ac:dyDescent="0.2">
      <c r="A166" s="66">
        <f t="shared" si="5"/>
        <v>43375</v>
      </c>
      <c r="B166" s="118">
        <f>VLOOKUP($A166+ROUND((COLUMN()-2)/24,5),АТС!$A$41:$F$784,3)+'Иные услуги '!$C$5+'РСТ РСО-А'!$J$7+'РСТ РСО-А'!$G$9</f>
        <v>1079.5</v>
      </c>
      <c r="C166" s="118">
        <f>VLOOKUP($A166+ROUND((COLUMN()-2)/24,5),АТС!$A$41:$F$784,3)+'Иные услуги '!$C$5+'РСТ РСО-А'!$J$7+'РСТ РСО-А'!$G$9</f>
        <v>1162.4000000000001</v>
      </c>
      <c r="D166" s="118">
        <f>VLOOKUP($A166+ROUND((COLUMN()-2)/24,5),АТС!$A$41:$F$784,3)+'Иные услуги '!$C$5+'РСТ РСО-А'!$J$7+'РСТ РСО-А'!$G$9</f>
        <v>1212.08</v>
      </c>
      <c r="E166" s="118">
        <f>VLOOKUP($A166+ROUND((COLUMN()-2)/24,5),АТС!$A$41:$F$784,3)+'Иные услуги '!$C$5+'РСТ РСО-А'!$J$7+'РСТ РСО-А'!$G$9</f>
        <v>1222.8499999999999</v>
      </c>
      <c r="F166" s="118">
        <f>VLOOKUP($A166+ROUND((COLUMN()-2)/24,5),АТС!$A$41:$F$784,3)+'Иные услуги '!$C$5+'РСТ РСО-А'!$J$7+'РСТ РСО-А'!$G$9</f>
        <v>1211.82</v>
      </c>
      <c r="G166" s="118">
        <f>VLOOKUP($A166+ROUND((COLUMN()-2)/24,5),АТС!$A$41:$F$784,3)+'Иные услуги '!$C$5+'РСТ РСО-А'!$J$7+'РСТ РСО-А'!$G$9</f>
        <v>1213.47</v>
      </c>
      <c r="H166" s="118">
        <f>VLOOKUP($A166+ROUND((COLUMN()-2)/24,5),АТС!$A$41:$F$784,3)+'Иные услуги '!$C$5+'РСТ РСО-А'!$J$7+'РСТ РСО-А'!$G$9</f>
        <v>1623.2300000000002</v>
      </c>
      <c r="I166" s="118">
        <f>VLOOKUP($A166+ROUND((COLUMN()-2)/24,5),АТС!$A$41:$F$784,3)+'Иные услуги '!$C$5+'РСТ РСО-А'!$J$7+'РСТ РСО-А'!$G$9</f>
        <v>1105.8499999999999</v>
      </c>
      <c r="J166" s="118">
        <f>VLOOKUP($A166+ROUND((COLUMN()-2)/24,5),АТС!$A$41:$F$784,3)+'Иные услуги '!$C$5+'РСТ РСО-А'!$J$7+'РСТ РСО-А'!$G$9</f>
        <v>1241.43</v>
      </c>
      <c r="K166" s="118">
        <f>VLOOKUP($A166+ROUND((COLUMN()-2)/24,5),АТС!$A$41:$F$784,3)+'Иные услуги '!$C$5+'РСТ РСО-А'!$J$7+'РСТ РСО-А'!$G$9</f>
        <v>1145.3900000000001</v>
      </c>
      <c r="L166" s="118">
        <f>VLOOKUP($A166+ROUND((COLUMN()-2)/24,5),АТС!$A$41:$F$784,3)+'Иные услуги '!$C$5+'РСТ РСО-А'!$J$7+'РСТ РСО-А'!$G$9</f>
        <v>1162.92</v>
      </c>
      <c r="M166" s="118">
        <f>VLOOKUP($A166+ROUND((COLUMN()-2)/24,5),АТС!$A$41:$F$784,3)+'Иные услуги '!$C$5+'РСТ РСО-А'!$J$7+'РСТ РСО-А'!$G$9</f>
        <v>1181.4100000000001</v>
      </c>
      <c r="N166" s="118">
        <f>VLOOKUP($A166+ROUND((COLUMN()-2)/24,5),АТС!$A$41:$F$784,3)+'Иные услуги '!$C$5+'РСТ РСО-А'!$J$7+'РСТ РСО-А'!$G$9</f>
        <v>1220.1500000000001</v>
      </c>
      <c r="O166" s="118">
        <f>VLOOKUP($A166+ROUND((COLUMN()-2)/24,5),АТС!$A$41:$F$784,3)+'Иные услуги '!$C$5+'РСТ РСО-А'!$J$7+'РСТ РСО-А'!$G$9</f>
        <v>1220.27</v>
      </c>
      <c r="P166" s="118">
        <f>VLOOKUP($A166+ROUND((COLUMN()-2)/24,5),АТС!$A$41:$F$784,3)+'Иные услуги '!$C$5+'РСТ РСО-А'!$J$7+'РСТ РСО-А'!$G$9</f>
        <v>1200.45</v>
      </c>
      <c r="Q166" s="118">
        <f>VLOOKUP($A166+ROUND((COLUMN()-2)/24,5),АТС!$A$41:$F$784,3)+'Иные услуги '!$C$5+'РСТ РСО-А'!$J$7+'РСТ РСО-А'!$G$9</f>
        <v>1220.3499999999999</v>
      </c>
      <c r="R166" s="118">
        <f>VLOOKUP($A166+ROUND((COLUMN()-2)/24,5),АТС!$A$41:$F$784,3)+'Иные услуги '!$C$5+'РСТ РСО-А'!$J$7+'РСТ РСО-А'!$G$9</f>
        <v>1215.72</v>
      </c>
      <c r="S166" s="118">
        <f>VLOOKUP($A166+ROUND((COLUMN()-2)/24,5),АТС!$A$41:$F$784,3)+'Иные услуги '!$C$5+'РСТ РСО-А'!$J$7+'РСТ РСО-А'!$G$9</f>
        <v>1195.1500000000001</v>
      </c>
      <c r="T166" s="118">
        <f>VLOOKUP($A166+ROUND((COLUMN()-2)/24,5),АТС!$A$41:$F$784,3)+'Иные услуги '!$C$5+'РСТ РСО-А'!$J$7+'РСТ РСО-А'!$G$9</f>
        <v>1031.67</v>
      </c>
      <c r="U166" s="118">
        <f>VLOOKUP($A166+ROUND((COLUMN()-2)/24,5),АТС!$A$41:$F$784,3)+'Иные услуги '!$C$5+'РСТ РСО-А'!$J$7+'РСТ РСО-А'!$G$9</f>
        <v>1141.8900000000001</v>
      </c>
      <c r="V166" s="118">
        <f>VLOOKUP($A166+ROUND((COLUMN()-2)/24,5),АТС!$A$41:$F$784,3)+'Иные услуги '!$C$5+'РСТ РСО-А'!$J$7+'РСТ РСО-А'!$G$9</f>
        <v>1178.98</v>
      </c>
      <c r="W166" s="118">
        <f>VLOOKUP($A166+ROUND((COLUMN()-2)/24,5),АТС!$A$41:$F$784,3)+'Иные услуги '!$C$5+'РСТ РСО-А'!$J$7+'РСТ РСО-А'!$G$9</f>
        <v>1335.13</v>
      </c>
      <c r="X166" s="118">
        <f>VLOOKUP($A166+ROUND((COLUMN()-2)/24,5),АТС!$A$41:$F$784,3)+'Иные услуги '!$C$5+'РСТ РСО-А'!$J$7+'РСТ РСО-А'!$G$9</f>
        <v>1834.94</v>
      </c>
      <c r="Y166" s="118">
        <f>VLOOKUP($A166+ROUND((COLUMN()-2)/24,5),АТС!$A$41:$F$784,3)+'Иные услуги '!$C$5+'РСТ РСО-А'!$J$7+'РСТ РСО-А'!$G$9</f>
        <v>984.83</v>
      </c>
    </row>
    <row r="167" spans="1:27" x14ac:dyDescent="0.2">
      <c r="A167" s="66">
        <f t="shared" si="5"/>
        <v>43376</v>
      </c>
      <c r="B167" s="118">
        <f>VLOOKUP($A167+ROUND((COLUMN()-2)/24,5),АТС!$A$41:$F$784,3)+'Иные услуги '!$C$5+'РСТ РСО-А'!$J$7+'РСТ РСО-А'!$G$9</f>
        <v>1085.3699999999999</v>
      </c>
      <c r="C167" s="118">
        <f>VLOOKUP($A167+ROUND((COLUMN()-2)/24,5),АТС!$A$41:$F$784,3)+'Иные услуги '!$C$5+'РСТ РСО-А'!$J$7+'РСТ РСО-А'!$G$9</f>
        <v>1168.73</v>
      </c>
      <c r="D167" s="118">
        <f>VLOOKUP($A167+ROUND((COLUMN()-2)/24,5),АТС!$A$41:$F$784,3)+'Иные услуги '!$C$5+'РСТ РСО-А'!$J$7+'РСТ РСО-А'!$G$9</f>
        <v>1218.5899999999999</v>
      </c>
      <c r="E167" s="118">
        <f>VLOOKUP($A167+ROUND((COLUMN()-2)/24,5),АТС!$A$41:$F$784,3)+'Иные услуги '!$C$5+'РСТ РСО-А'!$J$7+'РСТ РСО-А'!$G$9</f>
        <v>1229.3499999999999</v>
      </c>
      <c r="F167" s="118">
        <f>VLOOKUP($A167+ROUND((COLUMN()-2)/24,5),АТС!$A$41:$F$784,3)+'Иные услуги '!$C$5+'РСТ РСО-А'!$J$7+'РСТ РСО-А'!$G$9</f>
        <v>1216.52</v>
      </c>
      <c r="G167" s="118">
        <f>VLOOKUP($A167+ROUND((COLUMN()-2)/24,5),АТС!$A$41:$F$784,3)+'Иные услуги '!$C$5+'РСТ РСО-А'!$J$7+'РСТ РСО-А'!$G$9</f>
        <v>1219.94</v>
      </c>
      <c r="H167" s="118">
        <f>VLOOKUP($A167+ROUND((COLUMN()-2)/24,5),АТС!$A$41:$F$784,3)+'Иные услуги '!$C$5+'РСТ РСО-А'!$J$7+'РСТ РСО-А'!$G$9</f>
        <v>1640.7200000000003</v>
      </c>
      <c r="I167" s="118">
        <f>VLOOKUP($A167+ROUND((COLUMN()-2)/24,5),АТС!$A$41:$F$784,3)+'Иные услуги '!$C$5+'РСТ РСО-А'!$J$7+'РСТ РСО-А'!$G$9</f>
        <v>1112.97</v>
      </c>
      <c r="J167" s="118">
        <f>VLOOKUP($A167+ROUND((COLUMN()-2)/24,5),АТС!$A$41:$F$784,3)+'Иные услуги '!$C$5+'РСТ РСО-А'!$J$7+'РСТ РСО-А'!$G$9</f>
        <v>1247.8</v>
      </c>
      <c r="K167" s="118">
        <f>VLOOKUP($A167+ROUND((COLUMN()-2)/24,5),АТС!$A$41:$F$784,3)+'Иные услуги '!$C$5+'РСТ РСО-А'!$J$7+'РСТ РСО-А'!$G$9</f>
        <v>1151.3399999999999</v>
      </c>
      <c r="L167" s="118">
        <f>VLOOKUP($A167+ROUND((COLUMN()-2)/24,5),АТС!$A$41:$F$784,3)+'Иные услуги '!$C$5+'РСТ РСО-А'!$J$7+'РСТ РСО-А'!$G$9</f>
        <v>1169.18</v>
      </c>
      <c r="M167" s="118">
        <f>VLOOKUP($A167+ROUND((COLUMN()-2)/24,5),АТС!$A$41:$F$784,3)+'Иные услуги '!$C$5+'РСТ РСО-А'!$J$7+'РСТ РСО-А'!$G$9</f>
        <v>1187.81</v>
      </c>
      <c r="N167" s="118">
        <f>VLOOKUP($A167+ROUND((COLUMN()-2)/24,5),АТС!$A$41:$F$784,3)+'Иные услуги '!$C$5+'РСТ РСО-А'!$J$7+'РСТ РСО-А'!$G$9</f>
        <v>1227.0899999999999</v>
      </c>
      <c r="O167" s="118">
        <f>VLOOKUP($A167+ROUND((COLUMN()-2)/24,5),АТС!$A$41:$F$784,3)+'Иные услуги '!$C$5+'РСТ РСО-А'!$J$7+'РСТ РСО-А'!$G$9</f>
        <v>1226.4000000000001</v>
      </c>
      <c r="P167" s="118">
        <f>VLOOKUP($A167+ROUND((COLUMN()-2)/24,5),АТС!$A$41:$F$784,3)+'Иные услуги '!$C$5+'РСТ РСО-А'!$J$7+'РСТ РСО-А'!$G$9</f>
        <v>1206.92</v>
      </c>
      <c r="Q167" s="118">
        <f>VLOOKUP($A167+ROUND((COLUMN()-2)/24,5),АТС!$A$41:$F$784,3)+'Иные услуги '!$C$5+'РСТ РСО-А'!$J$7+'РСТ РСО-А'!$G$9</f>
        <v>1226.3699999999999</v>
      </c>
      <c r="R167" s="118">
        <f>VLOOKUP($A167+ROUND((COLUMN()-2)/24,5),АТС!$A$41:$F$784,3)+'Иные услуги '!$C$5+'РСТ РСО-А'!$J$7+'РСТ РСО-А'!$G$9</f>
        <v>1220.7</v>
      </c>
      <c r="S167" s="118">
        <f>VLOOKUP($A167+ROUND((COLUMN()-2)/24,5),АТС!$A$41:$F$784,3)+'Иные услуги '!$C$5+'РСТ РСО-А'!$J$7+'РСТ РСО-А'!$G$9</f>
        <v>1199.9100000000001</v>
      </c>
      <c r="T167" s="118">
        <f>VLOOKUP($A167+ROUND((COLUMN()-2)/24,5),АТС!$A$41:$F$784,3)+'Иные услуги '!$C$5+'РСТ РСО-А'!$J$7+'РСТ РСО-А'!$G$9</f>
        <v>982.6400000000001</v>
      </c>
      <c r="U167" s="118">
        <f>VLOOKUP($A167+ROUND((COLUMN()-2)/24,5),АТС!$A$41:$F$784,3)+'Иные услуги '!$C$5+'РСТ РСО-А'!$J$7+'РСТ РСО-А'!$G$9</f>
        <v>1144.23</v>
      </c>
      <c r="V167" s="118">
        <f>VLOOKUP($A167+ROUND((COLUMN()-2)/24,5),АТС!$A$41:$F$784,3)+'Иные услуги '!$C$5+'РСТ РСО-А'!$J$7+'РСТ РСО-А'!$G$9</f>
        <v>1183.99</v>
      </c>
      <c r="W167" s="118">
        <f>VLOOKUP($A167+ROUND((COLUMN()-2)/24,5),АТС!$A$41:$F$784,3)+'Иные услуги '!$C$5+'РСТ РСО-А'!$J$7+'РСТ РСО-А'!$G$9</f>
        <v>1343.16</v>
      </c>
      <c r="X167" s="118">
        <f>VLOOKUP($A167+ROUND((COLUMN()-2)/24,5),АТС!$A$41:$F$784,3)+'Иные услуги '!$C$5+'РСТ РСО-А'!$J$7+'РСТ РСО-А'!$G$9</f>
        <v>1851.2300000000002</v>
      </c>
      <c r="Y167" s="118">
        <f>VLOOKUP($A167+ROUND((COLUMN()-2)/24,5),АТС!$A$41:$F$784,3)+'Иные услуги '!$C$5+'РСТ РСО-А'!$J$7+'РСТ РСО-А'!$G$9</f>
        <v>984.90000000000009</v>
      </c>
    </row>
    <row r="168" spans="1:27" x14ac:dyDescent="0.2">
      <c r="A168" s="66">
        <f t="shared" si="5"/>
        <v>43377</v>
      </c>
      <c r="B168" s="118">
        <f>VLOOKUP($A168+ROUND((COLUMN()-2)/24,5),АТС!$A$41:$F$784,3)+'Иные услуги '!$C$5+'РСТ РСО-А'!$J$7+'РСТ РСО-А'!$G$9</f>
        <v>1082.3</v>
      </c>
      <c r="C168" s="118">
        <f>VLOOKUP($A168+ROUND((COLUMN()-2)/24,5),АТС!$A$41:$F$784,3)+'Иные услуги '!$C$5+'РСТ РСО-А'!$J$7+'РСТ РСО-А'!$G$9</f>
        <v>1167.8699999999999</v>
      </c>
      <c r="D168" s="118">
        <f>VLOOKUP($A168+ROUND((COLUMN()-2)/24,5),АТС!$A$41:$F$784,3)+'Иные услуги '!$C$5+'РСТ РСО-А'!$J$7+'РСТ РСО-А'!$G$9</f>
        <v>1217.8699999999999</v>
      </c>
      <c r="E168" s="118">
        <f>VLOOKUP($A168+ROUND((COLUMN()-2)/24,5),АТС!$A$41:$F$784,3)+'Иные услуги '!$C$5+'РСТ РСО-А'!$J$7+'РСТ РСО-А'!$G$9</f>
        <v>1251.1600000000001</v>
      </c>
      <c r="F168" s="118">
        <f>VLOOKUP($A168+ROUND((COLUMN()-2)/24,5),АТС!$A$41:$F$784,3)+'Иные услуги '!$C$5+'РСТ РСО-А'!$J$7+'РСТ РСО-А'!$G$9</f>
        <v>1226.99</v>
      </c>
      <c r="G168" s="118">
        <f>VLOOKUP($A168+ROUND((COLUMN()-2)/24,5),АТС!$A$41:$F$784,3)+'Иные услуги '!$C$5+'РСТ РСО-А'!$J$7+'РСТ РСО-А'!$G$9</f>
        <v>1219.01</v>
      </c>
      <c r="H168" s="118">
        <f>VLOOKUP($A168+ROUND((COLUMN()-2)/24,5),АТС!$A$41:$F$784,3)+'Иные услуги '!$C$5+'РСТ РСО-А'!$J$7+'РСТ РСО-А'!$G$9</f>
        <v>1465.4900000000002</v>
      </c>
      <c r="I168" s="118">
        <f>VLOOKUP($A168+ROUND((COLUMN()-2)/24,5),АТС!$A$41:$F$784,3)+'Иные услуги '!$C$5+'РСТ РСО-А'!$J$7+'РСТ РСО-А'!$G$9</f>
        <v>1134.1099999999999</v>
      </c>
      <c r="J168" s="118">
        <f>VLOOKUP($A168+ROUND((COLUMN()-2)/24,5),АТС!$A$41:$F$784,3)+'Иные услуги '!$C$5+'РСТ РСО-А'!$J$7+'РСТ РСО-А'!$G$9</f>
        <v>1334.2100000000003</v>
      </c>
      <c r="K168" s="118">
        <f>VLOOKUP($A168+ROUND((COLUMN()-2)/24,5),АТС!$A$41:$F$784,3)+'Иные услуги '!$C$5+'РСТ РСО-А'!$J$7+'РСТ РСО-А'!$G$9</f>
        <v>1175.58</v>
      </c>
      <c r="L168" s="118">
        <f>VLOOKUP($A168+ROUND((COLUMN()-2)/24,5),АТС!$A$41:$F$784,3)+'Иные услуги '!$C$5+'РСТ РСО-А'!$J$7+'РСТ РСО-А'!$G$9</f>
        <v>1166.2</v>
      </c>
      <c r="M168" s="118">
        <f>VLOOKUP($A168+ROUND((COLUMN()-2)/24,5),АТС!$A$41:$F$784,3)+'Иные услуги '!$C$5+'РСТ РСО-А'!$J$7+'РСТ РСО-А'!$G$9</f>
        <v>1184.6099999999999</v>
      </c>
      <c r="N168" s="118">
        <f>VLOOKUP($A168+ROUND((COLUMN()-2)/24,5),АТС!$A$41:$F$784,3)+'Иные услуги '!$C$5+'РСТ РСО-А'!$J$7+'РСТ РСО-А'!$G$9</f>
        <v>1223.3699999999999</v>
      </c>
      <c r="O168" s="118">
        <f>VLOOKUP($A168+ROUND((COLUMN()-2)/24,5),АТС!$A$41:$F$784,3)+'Иные услуги '!$C$5+'РСТ РСО-А'!$J$7+'РСТ РСО-А'!$G$9</f>
        <v>1223.48</v>
      </c>
      <c r="P168" s="118">
        <f>VLOOKUP($A168+ROUND((COLUMN()-2)/24,5),АТС!$A$41:$F$784,3)+'Иные услуги '!$C$5+'РСТ РСО-А'!$J$7+'РСТ РСО-А'!$G$9</f>
        <v>1203.5999999999999</v>
      </c>
      <c r="Q168" s="118">
        <f>VLOOKUP($A168+ROUND((COLUMN()-2)/24,5),АТС!$A$41:$F$784,3)+'Иные услуги '!$C$5+'РСТ РСО-А'!$J$7+'РСТ РСО-А'!$G$9</f>
        <v>1244.0899999999999</v>
      </c>
      <c r="R168" s="118">
        <f>VLOOKUP($A168+ROUND((COLUMN()-2)/24,5),АТС!$A$41:$F$784,3)+'Иные услуги '!$C$5+'РСТ РСО-А'!$J$7+'РСТ РСО-А'!$G$9</f>
        <v>1270.0899999999999</v>
      </c>
      <c r="S168" s="118">
        <f>VLOOKUP($A168+ROUND((COLUMN()-2)/24,5),АТС!$A$41:$F$784,3)+'Иные услуги '!$C$5+'РСТ РСО-А'!$J$7+'РСТ РСО-А'!$G$9</f>
        <v>1199.07</v>
      </c>
      <c r="T168" s="118">
        <f>VLOOKUP($A168+ROUND((COLUMN()-2)/24,5),АТС!$A$41:$F$784,3)+'Иные услуги '!$C$5+'РСТ РСО-А'!$J$7+'РСТ РСО-А'!$G$9</f>
        <v>981.59</v>
      </c>
      <c r="U168" s="118">
        <f>VLOOKUP($A168+ROUND((COLUMN()-2)/24,5),АТС!$A$41:$F$784,3)+'Иные услуги '!$C$5+'РСТ РСО-А'!$J$7+'РСТ РСО-А'!$G$9</f>
        <v>1183.81</v>
      </c>
      <c r="V168" s="118">
        <f>VLOOKUP($A168+ROUND((COLUMN()-2)/24,5),АТС!$A$41:$F$784,3)+'Иные услуги '!$C$5+'РСТ РСО-А'!$J$7+'РСТ РСО-А'!$G$9</f>
        <v>1273.8699999999999</v>
      </c>
      <c r="W168" s="118">
        <f>VLOOKUP($A168+ROUND((COLUMN()-2)/24,5),АТС!$A$41:$F$784,3)+'Иные услуги '!$C$5+'РСТ РСО-А'!$J$7+'РСТ РСО-А'!$G$9</f>
        <v>1484.89</v>
      </c>
      <c r="X168" s="118">
        <f>VLOOKUP($A168+ROUND((COLUMN()-2)/24,5),АТС!$A$41:$F$784,3)+'Иные услуги '!$C$5+'РСТ РСО-А'!$J$7+'РСТ РСО-А'!$G$9</f>
        <v>1961.0800000000002</v>
      </c>
      <c r="Y168" s="118">
        <f>VLOOKUP($A168+ROUND((COLUMN()-2)/24,5),АТС!$A$41:$F$784,3)+'Иные услуги '!$C$5+'РСТ РСО-А'!$J$7+'РСТ РСО-А'!$G$9</f>
        <v>1009.4200000000001</v>
      </c>
    </row>
    <row r="169" spans="1:27" x14ac:dyDescent="0.2">
      <c r="A169" s="66">
        <f t="shared" si="5"/>
        <v>43378</v>
      </c>
      <c r="B169" s="118">
        <f>VLOOKUP($A169+ROUND((COLUMN()-2)/24,5),АТС!$A$41:$F$784,3)+'Иные услуги '!$C$5+'РСТ РСО-А'!$J$7+'РСТ РСО-А'!$G$9</f>
        <v>1099.97</v>
      </c>
      <c r="C169" s="118">
        <f>VLOOKUP($A169+ROUND((COLUMN()-2)/24,5),АТС!$A$41:$F$784,3)+'Иные услуги '!$C$5+'РСТ РСО-А'!$J$7+'РСТ РСО-А'!$G$9</f>
        <v>1169.9100000000001</v>
      </c>
      <c r="D169" s="118">
        <f>VLOOKUP($A169+ROUND((COLUMN()-2)/24,5),АТС!$A$41:$F$784,3)+'Иные услуги '!$C$5+'РСТ РСО-А'!$J$7+'РСТ РСО-А'!$G$9</f>
        <v>1219.69</v>
      </c>
      <c r="E169" s="118">
        <f>VLOOKUP($A169+ROUND((COLUMN()-2)/24,5),АТС!$A$41:$F$784,3)+'Иные услуги '!$C$5+'РСТ РСО-А'!$J$7+'РСТ РСО-А'!$G$9</f>
        <v>1252.43</v>
      </c>
      <c r="F169" s="118">
        <f>VLOOKUP($A169+ROUND((COLUMN()-2)/24,5),АТС!$A$41:$F$784,3)+'Иные услуги '!$C$5+'РСТ РСО-А'!$J$7+'РСТ РСО-А'!$G$9</f>
        <v>1227.8399999999999</v>
      </c>
      <c r="G169" s="118">
        <f>VLOOKUP($A169+ROUND((COLUMN()-2)/24,5),АТС!$A$41:$F$784,3)+'Иные услуги '!$C$5+'РСТ РСО-А'!$J$7+'РСТ РСО-А'!$G$9</f>
        <v>1219.0899999999999</v>
      </c>
      <c r="H169" s="118">
        <f>VLOOKUP($A169+ROUND((COLUMN()-2)/24,5),АТС!$A$41:$F$784,3)+'Иные услуги '!$C$5+'РСТ РСО-А'!$J$7+'РСТ РСО-А'!$G$9</f>
        <v>1465.0100000000002</v>
      </c>
      <c r="I169" s="118">
        <f>VLOOKUP($A169+ROUND((COLUMN()-2)/24,5),АТС!$A$41:$F$784,3)+'Иные услуги '!$C$5+'РСТ РСО-А'!$J$7+'РСТ РСО-А'!$G$9</f>
        <v>1133.32</v>
      </c>
      <c r="J169" s="118">
        <f>VLOOKUP($A169+ROUND((COLUMN()-2)/24,5),АТС!$A$41:$F$784,3)+'Иные услуги '!$C$5+'РСТ РСО-А'!$J$7+'РСТ РСО-А'!$G$9</f>
        <v>1336.1200000000001</v>
      </c>
      <c r="K169" s="118">
        <f>VLOOKUP($A169+ROUND((COLUMN()-2)/24,5),АТС!$A$41:$F$784,3)+'Иные услуги '!$C$5+'РСТ РСО-А'!$J$7+'РСТ РСО-А'!$G$9</f>
        <v>1177.04</v>
      </c>
      <c r="L169" s="118">
        <f>VLOOKUP($A169+ROUND((COLUMN()-2)/24,5),АТС!$A$41:$F$784,3)+'Иные услуги '!$C$5+'РСТ РСО-А'!$J$7+'РСТ РСО-А'!$G$9</f>
        <v>1132.96</v>
      </c>
      <c r="M169" s="118">
        <f>VLOOKUP($A169+ROUND((COLUMN()-2)/24,5),АТС!$A$41:$F$784,3)+'Иные услуги '!$C$5+'РСТ РСО-А'!$J$7+'РСТ РСО-А'!$G$9</f>
        <v>1148.69</v>
      </c>
      <c r="N169" s="118">
        <f>VLOOKUP($A169+ROUND((COLUMN()-2)/24,5),АТС!$A$41:$F$784,3)+'Иные услуги '!$C$5+'РСТ РСО-А'!$J$7+'РСТ РСО-А'!$G$9</f>
        <v>1204.25</v>
      </c>
      <c r="O169" s="118">
        <f>VLOOKUP($A169+ROUND((COLUMN()-2)/24,5),АТС!$A$41:$F$784,3)+'Иные услуги '!$C$5+'РСТ РСО-А'!$J$7+'РСТ РСО-А'!$G$9</f>
        <v>1204.0999999999999</v>
      </c>
      <c r="P169" s="118">
        <f>VLOOKUP($A169+ROUND((COLUMN()-2)/24,5),АТС!$A$41:$F$784,3)+'Иные услуги '!$C$5+'РСТ РСО-А'!$J$7+'РСТ РСО-А'!$G$9</f>
        <v>1185</v>
      </c>
      <c r="Q169" s="118">
        <f>VLOOKUP($A169+ROUND((COLUMN()-2)/24,5),АТС!$A$41:$F$784,3)+'Иные услуги '!$C$5+'РСТ РСО-А'!$J$7+'РСТ РСО-А'!$G$9</f>
        <v>1245.04</v>
      </c>
      <c r="R169" s="118">
        <f>VLOOKUP($A169+ROUND((COLUMN()-2)/24,5),АТС!$A$41:$F$784,3)+'Иные услуги '!$C$5+'РСТ РСО-А'!$J$7+'РСТ РСО-А'!$G$9</f>
        <v>1197.24</v>
      </c>
      <c r="S169" s="118">
        <f>VLOOKUP($A169+ROUND((COLUMN()-2)/24,5),АТС!$A$41:$F$784,3)+'Иные услуги '!$C$5+'РСТ РСО-А'!$J$7+'РСТ РСО-А'!$G$9</f>
        <v>1143.2</v>
      </c>
      <c r="T169" s="118">
        <f>VLOOKUP($A169+ROUND((COLUMN()-2)/24,5),АТС!$A$41:$F$784,3)+'Иные услуги '!$C$5+'РСТ РСО-А'!$J$7+'РСТ РСО-А'!$G$9</f>
        <v>970.1400000000001</v>
      </c>
      <c r="U169" s="118">
        <f>VLOOKUP($A169+ROUND((COLUMN()-2)/24,5),АТС!$A$41:$F$784,3)+'Иные услуги '!$C$5+'РСТ РСО-А'!$J$7+'РСТ РСО-А'!$G$9</f>
        <v>1143.9100000000001</v>
      </c>
      <c r="V169" s="118">
        <f>VLOOKUP($A169+ROUND((COLUMN()-2)/24,5),АТС!$A$41:$F$784,3)+'Иные услуги '!$C$5+'РСТ РСО-А'!$J$7+'РСТ РСО-А'!$G$9</f>
        <v>1211.4100000000001</v>
      </c>
      <c r="W169" s="118">
        <f>VLOOKUP($A169+ROUND((COLUMN()-2)/24,5),АТС!$A$41:$F$784,3)+'Иные услуги '!$C$5+'РСТ РСО-А'!$J$7+'РСТ РСО-А'!$G$9</f>
        <v>1377.7700000000002</v>
      </c>
      <c r="X169" s="118">
        <f>VLOOKUP($A169+ROUND((COLUMN()-2)/24,5),АТС!$A$41:$F$784,3)+'Иные услуги '!$C$5+'РСТ РСО-А'!$J$7+'РСТ РСО-А'!$G$9</f>
        <v>1965.13</v>
      </c>
      <c r="Y169" s="118">
        <f>VLOOKUP($A169+ROUND((COLUMN()-2)/24,5),АТС!$A$41:$F$784,3)+'Иные услуги '!$C$5+'РСТ РСО-А'!$J$7+'РСТ РСО-А'!$G$9</f>
        <v>972.12</v>
      </c>
    </row>
    <row r="170" spans="1:27" x14ac:dyDescent="0.2">
      <c r="A170" s="66">
        <f t="shared" si="5"/>
        <v>43379</v>
      </c>
      <c r="B170" s="118">
        <f>VLOOKUP($A170+ROUND((COLUMN()-2)/24,5),АТС!$A$41:$F$784,3)+'Иные услуги '!$C$5+'РСТ РСО-А'!$J$7+'РСТ РСО-А'!$G$9</f>
        <v>1101.95</v>
      </c>
      <c r="C170" s="118">
        <f>VLOOKUP($A170+ROUND((COLUMN()-2)/24,5),АТС!$A$41:$F$784,3)+'Иные услуги '!$C$5+'РСТ РСО-А'!$J$7+'РСТ РСО-А'!$G$9</f>
        <v>1170.1500000000001</v>
      </c>
      <c r="D170" s="118">
        <f>VLOOKUP($A170+ROUND((COLUMN()-2)/24,5),АТС!$A$41:$F$784,3)+'Иные услуги '!$C$5+'РСТ РСО-А'!$J$7+'РСТ РСО-А'!$G$9</f>
        <v>1219.1600000000001</v>
      </c>
      <c r="E170" s="118">
        <f>VLOOKUP($A170+ROUND((COLUMN()-2)/24,5),АТС!$A$41:$F$784,3)+'Иные услуги '!$C$5+'РСТ РСО-А'!$J$7+'РСТ РСО-А'!$G$9</f>
        <v>1218.48</v>
      </c>
      <c r="F170" s="118">
        <f>VLOOKUP($A170+ROUND((COLUMN()-2)/24,5),АТС!$A$41:$F$784,3)+'Иные услуги '!$C$5+'РСТ РСО-А'!$J$7+'РСТ РСО-А'!$G$9</f>
        <v>1230.0999999999999</v>
      </c>
      <c r="G170" s="118">
        <f>VLOOKUP($A170+ROUND((COLUMN()-2)/24,5),АТС!$A$41:$F$784,3)+'Иные услуги '!$C$5+'РСТ РСО-А'!$J$7+'РСТ РСО-А'!$G$9</f>
        <v>1218.8</v>
      </c>
      <c r="H170" s="118">
        <f>VLOOKUP($A170+ROUND((COLUMN()-2)/24,5),АТС!$A$41:$F$784,3)+'Иные услуги '!$C$5+'РСТ РСО-А'!$J$7+'РСТ РСО-А'!$G$9</f>
        <v>1545.19</v>
      </c>
      <c r="I170" s="118">
        <f>VLOOKUP($A170+ROUND((COLUMN()-2)/24,5),АТС!$A$41:$F$784,3)+'Иные услуги '!$C$5+'РСТ РСО-А'!$J$7+'РСТ РСО-А'!$G$9</f>
        <v>1259</v>
      </c>
      <c r="J170" s="118">
        <f>VLOOKUP($A170+ROUND((COLUMN()-2)/24,5),АТС!$A$41:$F$784,3)+'Иные услуги '!$C$5+'РСТ РСО-А'!$J$7+'РСТ РСО-А'!$G$9</f>
        <v>1374.3200000000002</v>
      </c>
      <c r="K170" s="118">
        <f>VLOOKUP($A170+ROUND((COLUMN()-2)/24,5),АТС!$A$41:$F$784,3)+'Иные услуги '!$C$5+'РСТ РСО-А'!$J$7+'РСТ РСО-А'!$G$9</f>
        <v>1224.97</v>
      </c>
      <c r="L170" s="118">
        <f>VLOOKUP($A170+ROUND((COLUMN()-2)/24,5),АТС!$A$41:$F$784,3)+'Иные услуги '!$C$5+'РСТ РСО-А'!$J$7+'РСТ РСО-А'!$G$9</f>
        <v>1225.06</v>
      </c>
      <c r="M170" s="118">
        <f>VLOOKUP($A170+ROUND((COLUMN()-2)/24,5),АТС!$A$41:$F$784,3)+'Иные услуги '!$C$5+'РСТ РСО-А'!$J$7+'РСТ РСО-А'!$G$9</f>
        <v>1225</v>
      </c>
      <c r="N170" s="118">
        <f>VLOOKUP($A170+ROUND((COLUMN()-2)/24,5),АТС!$A$41:$F$784,3)+'Иные услуги '!$C$5+'РСТ РСО-А'!$J$7+'РСТ РСО-А'!$G$9</f>
        <v>1224.72</v>
      </c>
      <c r="O170" s="118">
        <f>VLOOKUP($A170+ROUND((COLUMN()-2)/24,5),АТС!$A$41:$F$784,3)+'Иные услуги '!$C$5+'РСТ РСО-А'!$J$7+'РСТ РСО-А'!$G$9</f>
        <v>1277.53</v>
      </c>
      <c r="P170" s="118">
        <f>VLOOKUP($A170+ROUND((COLUMN()-2)/24,5),АТС!$A$41:$F$784,3)+'Иные услуги '!$C$5+'РСТ РСО-А'!$J$7+'РСТ РСО-А'!$G$9</f>
        <v>1277.1299999999999</v>
      </c>
      <c r="Q170" s="118">
        <f>VLOOKUP($A170+ROUND((COLUMN()-2)/24,5),АТС!$A$41:$F$784,3)+'Иные услуги '!$C$5+'РСТ РСО-А'!$J$7+'РСТ РСО-А'!$G$9</f>
        <v>1311.15</v>
      </c>
      <c r="R170" s="118">
        <f>VLOOKUP($A170+ROUND((COLUMN()-2)/24,5),АТС!$A$41:$F$784,3)+'Иные услуги '!$C$5+'РСТ РСО-А'!$J$7+'РСТ РСО-А'!$G$9</f>
        <v>1306.3400000000001</v>
      </c>
      <c r="S170" s="118">
        <f>VLOOKUP($A170+ROUND((COLUMN()-2)/24,5),АТС!$A$41:$F$784,3)+'Иные услуги '!$C$5+'РСТ РСО-А'!$J$7+'РСТ РСО-А'!$G$9</f>
        <v>1220.8499999999999</v>
      </c>
      <c r="T170" s="118">
        <f>VLOOKUP($A170+ROUND((COLUMN()-2)/24,5),АТС!$A$41:$F$784,3)+'Иные услуги '!$C$5+'РСТ РСО-А'!$J$7+'РСТ РСО-А'!$G$9</f>
        <v>985.31000000000006</v>
      </c>
      <c r="U170" s="118">
        <f>VLOOKUP($A170+ROUND((COLUMN()-2)/24,5),АТС!$A$41:$F$784,3)+'Иные услуги '!$C$5+'РСТ РСО-А'!$J$7+'РСТ РСО-А'!$G$9</f>
        <v>1150.0899999999999</v>
      </c>
      <c r="V170" s="118">
        <f>VLOOKUP($A170+ROUND((COLUMN()-2)/24,5),АТС!$A$41:$F$784,3)+'Иные услуги '!$C$5+'РСТ РСО-А'!$J$7+'РСТ РСО-А'!$G$9</f>
        <v>1219.71</v>
      </c>
      <c r="W170" s="118">
        <f>VLOOKUP($A170+ROUND((COLUMN()-2)/24,5),АТС!$A$41:$F$784,3)+'Иные услуги '!$C$5+'РСТ РСО-А'!$J$7+'РСТ РСО-А'!$G$9</f>
        <v>1393.0400000000002</v>
      </c>
      <c r="X170" s="118">
        <f>VLOOKUP($A170+ROUND((COLUMN()-2)/24,5),АТС!$A$41:$F$784,3)+'Иные услуги '!$C$5+'РСТ РСО-А'!$J$7+'РСТ РСО-А'!$G$9</f>
        <v>1885.8000000000002</v>
      </c>
      <c r="Y170" s="118">
        <f>VLOOKUP($A170+ROUND((COLUMN()-2)/24,5),АТС!$A$41:$F$784,3)+'Иные услуги '!$C$5+'РСТ РСО-А'!$J$7+'РСТ РСО-А'!$G$9</f>
        <v>985.65000000000009</v>
      </c>
    </row>
    <row r="171" spans="1:27" x14ac:dyDescent="0.2">
      <c r="A171" s="66">
        <f t="shared" si="5"/>
        <v>43380</v>
      </c>
      <c r="B171" s="118">
        <f>VLOOKUP($A171+ROUND((COLUMN()-2)/24,5),АТС!$A$41:$F$784,3)+'Иные услуги '!$C$5+'РСТ РСО-А'!$J$7+'РСТ РСО-А'!$G$9</f>
        <v>1100.1099999999999</v>
      </c>
      <c r="C171" s="118">
        <f>VLOOKUP($A171+ROUND((COLUMN()-2)/24,5),АТС!$A$41:$F$784,3)+'Иные услуги '!$C$5+'РСТ РСО-А'!$J$7+'РСТ РСО-А'!$G$9</f>
        <v>1168.52</v>
      </c>
      <c r="D171" s="118">
        <f>VLOOKUP($A171+ROUND((COLUMN()-2)/24,5),АТС!$A$41:$F$784,3)+'Иные услуги '!$C$5+'РСТ РСО-А'!$J$7+'РСТ РСО-А'!$G$9</f>
        <v>1217.6500000000001</v>
      </c>
      <c r="E171" s="118">
        <f>VLOOKUP($A171+ROUND((COLUMN()-2)/24,5),АТС!$A$41:$F$784,3)+'Иные услуги '!$C$5+'РСТ РСО-А'!$J$7+'РСТ РСО-А'!$G$9</f>
        <v>1217.3399999999999</v>
      </c>
      <c r="F171" s="118">
        <f>VLOOKUP($A171+ROUND((COLUMN()-2)/24,5),АТС!$A$41:$F$784,3)+'Иные услуги '!$C$5+'РСТ РСО-А'!$J$7+'РСТ РСО-А'!$G$9</f>
        <v>1217.8</v>
      </c>
      <c r="G171" s="118">
        <f>VLOOKUP($A171+ROUND((COLUMN()-2)/24,5),АТС!$A$41:$F$784,3)+'Иные услуги '!$C$5+'РСТ РСО-А'!$J$7+'РСТ РСО-А'!$G$9</f>
        <v>1217.8399999999999</v>
      </c>
      <c r="H171" s="118">
        <f>VLOOKUP($A171+ROUND((COLUMN()-2)/24,5),АТС!$A$41:$F$784,3)+'Иные услуги '!$C$5+'РСТ РСО-А'!$J$7+'РСТ РСО-А'!$G$9</f>
        <v>1518.0600000000002</v>
      </c>
      <c r="I171" s="118">
        <f>VLOOKUP($A171+ROUND((COLUMN()-2)/24,5),АТС!$A$41:$F$784,3)+'Иные услуги '!$C$5+'РСТ РСО-А'!$J$7+'РСТ РСО-А'!$G$9</f>
        <v>1396.43</v>
      </c>
      <c r="J171" s="118">
        <f>VLOOKUP($A171+ROUND((COLUMN()-2)/24,5),АТС!$A$41:$F$784,3)+'Иные услуги '!$C$5+'РСТ РСО-А'!$J$7+'РСТ РСО-А'!$G$9</f>
        <v>1555.5200000000002</v>
      </c>
      <c r="K171" s="118">
        <f>VLOOKUP($A171+ROUND((COLUMN()-2)/24,5),АТС!$A$41:$F$784,3)+'Иные услуги '!$C$5+'РСТ РСО-А'!$J$7+'РСТ РСО-А'!$G$9</f>
        <v>1338.2000000000003</v>
      </c>
      <c r="L171" s="118">
        <f>VLOOKUP($A171+ROUND((COLUMN()-2)/24,5),АТС!$A$41:$F$784,3)+'Иные услуги '!$C$5+'РСТ РСО-А'!$J$7+'РСТ РСО-А'!$G$9</f>
        <v>1337.8100000000002</v>
      </c>
      <c r="M171" s="118">
        <f>VLOOKUP($A171+ROUND((COLUMN()-2)/24,5),АТС!$A$41:$F$784,3)+'Иные услуги '!$C$5+'РСТ РСО-А'!$J$7+'РСТ РСО-А'!$G$9</f>
        <v>1338.3400000000001</v>
      </c>
      <c r="N171" s="118">
        <f>VLOOKUP($A171+ROUND((COLUMN()-2)/24,5),АТС!$A$41:$F$784,3)+'Иные услуги '!$C$5+'РСТ РСО-А'!$J$7+'РСТ РСО-А'!$G$9</f>
        <v>1337.89</v>
      </c>
      <c r="O171" s="118">
        <f>VLOOKUP($A171+ROUND((COLUMN()-2)/24,5),АТС!$A$41:$F$784,3)+'Иные услуги '!$C$5+'РСТ РСО-А'!$J$7+'РСТ РСО-А'!$G$9</f>
        <v>1337.8000000000002</v>
      </c>
      <c r="P171" s="118">
        <f>VLOOKUP($A171+ROUND((COLUMN()-2)/24,5),АТС!$A$41:$F$784,3)+'Иные услуги '!$C$5+'РСТ РСО-А'!$J$7+'РСТ РСО-А'!$G$9</f>
        <v>1337.5900000000001</v>
      </c>
      <c r="Q171" s="118">
        <f>VLOOKUP($A171+ROUND((COLUMN()-2)/24,5),АТС!$A$41:$F$784,3)+'Иные услуги '!$C$5+'РСТ РСО-А'!$J$7+'РСТ РСО-А'!$G$9</f>
        <v>1338.16</v>
      </c>
      <c r="R171" s="118">
        <f>VLOOKUP($A171+ROUND((COLUMN()-2)/24,5),АТС!$A$41:$F$784,3)+'Иные услуги '!$C$5+'РСТ РСО-А'!$J$7+'РСТ РСО-А'!$G$9</f>
        <v>1338.5400000000002</v>
      </c>
      <c r="S171" s="118">
        <f>VLOOKUP($A171+ROUND((COLUMN()-2)/24,5),АТС!$A$41:$F$784,3)+'Иные услуги '!$C$5+'РСТ РСО-А'!$J$7+'РСТ РСО-А'!$G$9</f>
        <v>1208.32</v>
      </c>
      <c r="T171" s="118">
        <f>VLOOKUP($A171+ROUND((COLUMN()-2)/24,5),АТС!$A$41:$F$784,3)+'Иные услуги '!$C$5+'РСТ РСО-А'!$J$7+'РСТ РСО-А'!$G$9</f>
        <v>973.7700000000001</v>
      </c>
      <c r="U171" s="118">
        <f>VLOOKUP($A171+ROUND((COLUMN()-2)/24,5),АТС!$A$41:$F$784,3)+'Иные услуги '!$C$5+'РСТ РСО-А'!$J$7+'РСТ РСО-А'!$G$9</f>
        <v>1117.29</v>
      </c>
      <c r="V171" s="118">
        <f>VLOOKUP($A171+ROUND((COLUMN()-2)/24,5),АТС!$A$41:$F$784,3)+'Иные услуги '!$C$5+'РСТ РСО-А'!$J$7+'РСТ РСО-А'!$G$9</f>
        <v>1010.4300000000001</v>
      </c>
      <c r="W171" s="118">
        <f>VLOOKUP($A171+ROUND((COLUMN()-2)/24,5),АТС!$A$41:$F$784,3)+'Иные услуги '!$C$5+'РСТ РСО-А'!$J$7+'РСТ РСО-А'!$G$9</f>
        <v>1246.43</v>
      </c>
      <c r="X171" s="118">
        <f>VLOOKUP($A171+ROUND((COLUMN()-2)/24,5),АТС!$A$41:$F$784,3)+'Иные услуги '!$C$5+'РСТ РСО-А'!$J$7+'РСТ РСО-А'!$G$9</f>
        <v>1713.4600000000003</v>
      </c>
      <c r="Y171" s="118">
        <f>VLOOKUP($A171+ROUND((COLUMN()-2)/24,5),АТС!$A$41:$F$784,3)+'Иные услуги '!$C$5+'РСТ РСО-А'!$J$7+'РСТ РСО-А'!$G$9</f>
        <v>972.09</v>
      </c>
    </row>
    <row r="172" spans="1:27" x14ac:dyDescent="0.2">
      <c r="A172" s="66">
        <f t="shared" si="5"/>
        <v>43381</v>
      </c>
      <c r="B172" s="118">
        <f>VLOOKUP($A172+ROUND((COLUMN()-2)/24,5),АТС!$A$41:$F$784,3)+'Иные услуги '!$C$5+'РСТ РСО-А'!$J$7+'РСТ РСО-А'!$G$9</f>
        <v>1080.8799999999999</v>
      </c>
      <c r="C172" s="118">
        <f>VLOOKUP($A172+ROUND((COLUMN()-2)/24,5),АТС!$A$41:$F$784,3)+'Иные услуги '!$C$5+'РСТ РСО-А'!$J$7+'РСТ РСО-А'!$G$9</f>
        <v>1147.5899999999999</v>
      </c>
      <c r="D172" s="118">
        <f>VLOOKUP($A172+ROUND((COLUMN()-2)/24,5),АТС!$A$41:$F$784,3)+'Иные услуги '!$C$5+'РСТ РСО-А'!$J$7+'РСТ РСО-А'!$G$9</f>
        <v>1185.67</v>
      </c>
      <c r="E172" s="118">
        <f>VLOOKUP($A172+ROUND((COLUMN()-2)/24,5),АТС!$A$41:$F$784,3)+'Иные услуги '!$C$5+'РСТ РСО-А'!$J$7+'РСТ РСО-А'!$G$9</f>
        <v>1216.72</v>
      </c>
      <c r="F172" s="118">
        <f>VLOOKUP($A172+ROUND((COLUMN()-2)/24,5),АТС!$A$41:$F$784,3)+'Иные услуги '!$C$5+'РСТ РСО-А'!$J$7+'РСТ РСО-А'!$G$9</f>
        <v>1206.3900000000001</v>
      </c>
      <c r="G172" s="118">
        <f>VLOOKUP($A172+ROUND((COLUMN()-2)/24,5),АТС!$A$41:$F$784,3)+'Иные услуги '!$C$5+'РСТ РСО-А'!$J$7+'РСТ РСО-А'!$G$9</f>
        <v>1168.3599999999999</v>
      </c>
      <c r="H172" s="118">
        <f>VLOOKUP($A172+ROUND((COLUMN()-2)/24,5),АТС!$A$41:$F$784,3)+'Иные услуги '!$C$5+'РСТ РСО-А'!$J$7+'РСТ РСО-А'!$G$9</f>
        <v>1399.2100000000003</v>
      </c>
      <c r="I172" s="118">
        <f>VLOOKUP($A172+ROUND((COLUMN()-2)/24,5),АТС!$A$41:$F$784,3)+'Иные услуги '!$C$5+'РСТ РСО-А'!$J$7+'РСТ РСО-А'!$G$9</f>
        <v>1136.53</v>
      </c>
      <c r="J172" s="118">
        <f>VLOOKUP($A172+ROUND((COLUMN()-2)/24,5),АТС!$A$41:$F$784,3)+'Иные услуги '!$C$5+'РСТ РСО-А'!$J$7+'РСТ РСО-А'!$G$9</f>
        <v>1270.31</v>
      </c>
      <c r="K172" s="118">
        <f>VLOOKUP($A172+ROUND((COLUMN()-2)/24,5),АТС!$A$41:$F$784,3)+'Иные услуги '!$C$5+'РСТ РСО-А'!$J$7+'РСТ РСО-А'!$G$9</f>
        <v>1150.44</v>
      </c>
      <c r="L172" s="118">
        <f>VLOOKUP($A172+ROUND((COLUMN()-2)/24,5),АТС!$A$41:$F$784,3)+'Иные услуги '!$C$5+'РСТ РСО-А'!$J$7+'РСТ РСО-А'!$G$9</f>
        <v>1133.1099999999999</v>
      </c>
      <c r="M172" s="118">
        <f>VLOOKUP($A172+ROUND((COLUMN()-2)/24,5),АТС!$A$41:$F$784,3)+'Иные услуги '!$C$5+'РСТ РСО-А'!$J$7+'РСТ РСО-А'!$G$9</f>
        <v>1206.02</v>
      </c>
      <c r="N172" s="118">
        <f>VLOOKUP($A172+ROUND((COLUMN()-2)/24,5),АТС!$A$41:$F$784,3)+'Иные услуги '!$C$5+'РСТ РСО-А'!$J$7+'РСТ РСО-А'!$G$9</f>
        <v>1256.73</v>
      </c>
      <c r="O172" s="118">
        <f>VLOOKUP($A172+ROUND((COLUMN()-2)/24,5),АТС!$A$41:$F$784,3)+'Иные услуги '!$C$5+'РСТ РСО-А'!$J$7+'РСТ РСО-А'!$G$9</f>
        <v>1256.49</v>
      </c>
      <c r="P172" s="118">
        <f>VLOOKUP($A172+ROUND((COLUMN()-2)/24,5),АТС!$A$41:$F$784,3)+'Иные услуги '!$C$5+'РСТ РСО-А'!$J$7+'РСТ РСО-А'!$G$9</f>
        <v>1245.95</v>
      </c>
      <c r="Q172" s="118">
        <f>VLOOKUP($A172+ROUND((COLUMN()-2)/24,5),АТС!$A$41:$F$784,3)+'Иные услуги '!$C$5+'РСТ РСО-А'!$J$7+'РСТ РСО-А'!$G$9</f>
        <v>1245.28</v>
      </c>
      <c r="R172" s="118">
        <f>VLOOKUP($A172+ROUND((COLUMN()-2)/24,5),АТС!$A$41:$F$784,3)+'Иные услуги '!$C$5+'РСТ РСО-А'!$J$7+'РСТ РСО-А'!$G$9</f>
        <v>1205.53</v>
      </c>
      <c r="S172" s="118">
        <f>VLOOKUP($A172+ROUND((COLUMN()-2)/24,5),АТС!$A$41:$F$784,3)+'Иные услуги '!$C$5+'РСТ РСО-А'!$J$7+'РСТ РСО-А'!$G$9</f>
        <v>1070.28</v>
      </c>
      <c r="T172" s="118">
        <f>VLOOKUP($A172+ROUND((COLUMN()-2)/24,5),АТС!$A$41:$F$784,3)+'Иные услуги '!$C$5+'РСТ РСО-А'!$J$7+'РСТ РСО-А'!$G$9</f>
        <v>965.71</v>
      </c>
      <c r="U172" s="118">
        <f>VLOOKUP($A172+ROUND((COLUMN()-2)/24,5),АТС!$A$41:$F$784,3)+'Иные услуги '!$C$5+'РСТ РСО-А'!$J$7+'РСТ РСО-А'!$G$9</f>
        <v>1015.6</v>
      </c>
      <c r="V172" s="118">
        <f>VLOOKUP($A172+ROUND((COLUMN()-2)/24,5),АТС!$A$41:$F$784,3)+'Иные услуги '!$C$5+'РСТ РСО-А'!$J$7+'РСТ РСО-А'!$G$9</f>
        <v>1097.81</v>
      </c>
      <c r="W172" s="118">
        <f>VLOOKUP($A172+ROUND((COLUMN()-2)/24,5),АТС!$A$41:$F$784,3)+'Иные услуги '!$C$5+'РСТ РСО-А'!$J$7+'РСТ РСО-А'!$G$9</f>
        <v>1225.73</v>
      </c>
      <c r="X172" s="118">
        <f>VLOOKUP($A172+ROUND((COLUMN()-2)/24,5),АТС!$A$41:$F$784,3)+'Иные услуги '!$C$5+'РСТ РСО-А'!$J$7+'РСТ РСО-А'!$G$9</f>
        <v>1570.7100000000003</v>
      </c>
      <c r="Y172" s="118">
        <f>VLOOKUP($A172+ROUND((COLUMN()-2)/24,5),АТС!$A$41:$F$784,3)+'Иные услуги '!$C$5+'РСТ РСО-А'!$J$7+'РСТ РСО-А'!$G$9</f>
        <v>957.81000000000006</v>
      </c>
    </row>
    <row r="173" spans="1:27" x14ac:dyDescent="0.2">
      <c r="A173" s="66">
        <f t="shared" si="5"/>
        <v>43382</v>
      </c>
      <c r="B173" s="118">
        <f>VLOOKUP($A173+ROUND((COLUMN()-2)/24,5),АТС!$A$41:$F$784,3)+'Иные услуги '!$C$5+'РСТ РСО-А'!$J$7+'РСТ РСО-А'!$G$9</f>
        <v>1097.6400000000001</v>
      </c>
      <c r="C173" s="118">
        <f>VLOOKUP($A173+ROUND((COLUMN()-2)/24,5),АТС!$A$41:$F$784,3)+'Иные услуги '!$C$5+'РСТ РСО-А'!$J$7+'РСТ РСО-А'!$G$9</f>
        <v>1167.06</v>
      </c>
      <c r="D173" s="118">
        <f>VLOOKUP($A173+ROUND((COLUMN()-2)/24,5),АТС!$A$41:$F$784,3)+'Иные услуги '!$C$5+'РСТ РСО-А'!$J$7+'РСТ РСО-А'!$G$9</f>
        <v>1217.05</v>
      </c>
      <c r="E173" s="118">
        <f>VLOOKUP($A173+ROUND((COLUMN()-2)/24,5),АТС!$A$41:$F$784,3)+'Иные услуги '!$C$5+'РСТ РСО-А'!$J$7+'РСТ РСО-А'!$G$9</f>
        <v>1216.75</v>
      </c>
      <c r="F173" s="118">
        <f>VLOOKUP($A173+ROUND((COLUMN()-2)/24,5),АТС!$A$41:$F$784,3)+'Иные услуги '!$C$5+'РСТ РСО-А'!$J$7+'РСТ РСО-А'!$G$9</f>
        <v>1227.81</v>
      </c>
      <c r="G173" s="118">
        <f>VLOOKUP($A173+ROUND((COLUMN()-2)/24,5),АТС!$A$41:$F$784,3)+'Иные услуги '!$C$5+'РСТ РСО-А'!$J$7+'РСТ РСО-А'!$G$9</f>
        <v>1217.98</v>
      </c>
      <c r="H173" s="118">
        <f>VLOOKUP($A173+ROUND((COLUMN()-2)/24,5),АТС!$A$41:$F$784,3)+'Иные услуги '!$C$5+'РСТ РСО-А'!$J$7+'РСТ РСО-А'!$G$9</f>
        <v>1550.9500000000003</v>
      </c>
      <c r="I173" s="118">
        <f>VLOOKUP($A173+ROUND((COLUMN()-2)/24,5),АТС!$A$41:$F$784,3)+'Иные услуги '!$C$5+'РСТ РСО-А'!$J$7+'РСТ РСО-А'!$G$9</f>
        <v>1260.78</v>
      </c>
      <c r="J173" s="118">
        <f>VLOOKUP($A173+ROUND((COLUMN()-2)/24,5),АТС!$A$41:$F$784,3)+'Иные услуги '!$C$5+'РСТ РСО-А'!$J$7+'РСТ РСО-А'!$G$9</f>
        <v>1374.7100000000003</v>
      </c>
      <c r="K173" s="118">
        <f>VLOOKUP($A173+ROUND((COLUMN()-2)/24,5),АТС!$A$41:$F$784,3)+'Иные услуги '!$C$5+'РСТ РСО-А'!$J$7+'РСТ РСО-А'!$G$9</f>
        <v>1225.29</v>
      </c>
      <c r="L173" s="118">
        <f>VLOOKUP($A173+ROUND((COLUMN()-2)/24,5),АТС!$A$41:$F$784,3)+'Иные услуги '!$C$5+'РСТ РСО-А'!$J$7+'РСТ РСО-А'!$G$9</f>
        <v>1225.43</v>
      </c>
      <c r="M173" s="118">
        <f>VLOOKUP($A173+ROUND((COLUMN()-2)/24,5),АТС!$A$41:$F$784,3)+'Иные услуги '!$C$5+'РСТ РСО-А'!$J$7+'РСТ РСО-А'!$G$9</f>
        <v>1225.23</v>
      </c>
      <c r="N173" s="118">
        <f>VLOOKUP($A173+ROUND((COLUMN()-2)/24,5),АТС!$A$41:$F$784,3)+'Иные услуги '!$C$5+'РСТ РСО-А'!$J$7+'РСТ РСО-А'!$G$9</f>
        <v>1224.48</v>
      </c>
      <c r="O173" s="118">
        <f>VLOOKUP($A173+ROUND((COLUMN()-2)/24,5),АТС!$A$41:$F$784,3)+'Иные услуги '!$C$5+'РСТ РСО-А'!$J$7+'РСТ РСО-А'!$G$9</f>
        <v>1277.71</v>
      </c>
      <c r="P173" s="118">
        <f>VLOOKUP($A173+ROUND((COLUMN()-2)/24,5),АТС!$A$41:$F$784,3)+'Иные услуги '!$C$5+'РСТ РСО-А'!$J$7+'РСТ РСО-А'!$G$9</f>
        <v>1277.46</v>
      </c>
      <c r="Q173" s="118">
        <f>VLOOKUP($A173+ROUND((COLUMN()-2)/24,5),АТС!$A$41:$F$784,3)+'Иные услуги '!$C$5+'РСТ РСО-А'!$J$7+'РСТ РСО-А'!$G$9</f>
        <v>1311.7600000000002</v>
      </c>
      <c r="R173" s="118">
        <f>VLOOKUP($A173+ROUND((COLUMN()-2)/24,5),АТС!$A$41:$F$784,3)+'Иные услуги '!$C$5+'РСТ РСО-А'!$J$7+'РСТ РСО-А'!$G$9</f>
        <v>1312.2500000000002</v>
      </c>
      <c r="S173" s="118">
        <f>VLOOKUP($A173+ROUND((COLUMN()-2)/24,5),АТС!$A$41:$F$784,3)+'Иные услуги '!$C$5+'РСТ РСО-А'!$J$7+'РСТ РСО-А'!$G$9</f>
        <v>1228.05</v>
      </c>
      <c r="T173" s="118">
        <f>VLOOKUP($A173+ROUND((COLUMN()-2)/24,5),АТС!$A$41:$F$784,3)+'Иные услуги '!$C$5+'РСТ РСО-А'!$J$7+'РСТ РСО-А'!$G$9</f>
        <v>991.62</v>
      </c>
      <c r="U173" s="118">
        <f>VLOOKUP($A173+ROUND((COLUMN()-2)/24,5),АТС!$A$41:$F$784,3)+'Иные услуги '!$C$5+'РСТ РСО-А'!$J$7+'РСТ РСО-А'!$G$9</f>
        <v>1160.95</v>
      </c>
      <c r="V173" s="118">
        <f>VLOOKUP($A173+ROUND((COLUMN()-2)/24,5),АТС!$A$41:$F$784,3)+'Иные услуги '!$C$5+'РСТ РСО-А'!$J$7+'РСТ РСО-А'!$G$9</f>
        <v>1228.04</v>
      </c>
      <c r="W173" s="118">
        <f>VLOOKUP($A173+ROUND((COLUMN()-2)/24,5),АТС!$A$41:$F$784,3)+'Иные услуги '!$C$5+'РСТ РСО-А'!$J$7+'РСТ РСО-А'!$G$9</f>
        <v>1398.0700000000002</v>
      </c>
      <c r="X173" s="118">
        <f>VLOOKUP($A173+ROUND((COLUMN()-2)/24,5),АТС!$A$41:$F$784,3)+'Иные услуги '!$C$5+'РСТ РСО-А'!$J$7+'РСТ РСО-А'!$G$9</f>
        <v>1886.0800000000002</v>
      </c>
      <c r="Y173" s="118">
        <f>VLOOKUP($A173+ROUND((COLUMN()-2)/24,5),АТС!$A$41:$F$784,3)+'Иные услуги '!$C$5+'РСТ РСО-А'!$J$7+'РСТ РСО-А'!$G$9</f>
        <v>984.72</v>
      </c>
    </row>
    <row r="174" spans="1:27" x14ac:dyDescent="0.2">
      <c r="A174" s="66">
        <f t="shared" si="5"/>
        <v>43383</v>
      </c>
      <c r="B174" s="118">
        <f>VLOOKUP($A174+ROUND((COLUMN()-2)/24,5),АТС!$A$41:$F$784,3)+'Иные услуги '!$C$5+'РСТ РСО-А'!$J$7+'РСТ РСО-А'!$G$9</f>
        <v>956.54000000000008</v>
      </c>
      <c r="C174" s="118">
        <f>VLOOKUP($A174+ROUND((COLUMN()-2)/24,5),АТС!$A$41:$F$784,3)+'Иные услуги '!$C$5+'РСТ РСО-А'!$J$7+'РСТ РСО-А'!$G$9</f>
        <v>979</v>
      </c>
      <c r="D174" s="118">
        <f>VLOOKUP($A174+ROUND((COLUMN()-2)/24,5),АТС!$A$41:$F$784,3)+'Иные услуги '!$C$5+'РСТ РСО-А'!$J$7+'РСТ РСО-А'!$G$9</f>
        <v>1018.5500000000001</v>
      </c>
      <c r="E174" s="118">
        <f>VLOOKUP($A174+ROUND((COLUMN()-2)/24,5),АТС!$A$41:$F$784,3)+'Иные услуги '!$C$5+'РСТ РСО-А'!$J$7+'РСТ РСО-А'!$G$9</f>
        <v>1040.01</v>
      </c>
      <c r="F174" s="118">
        <f>VLOOKUP($A174+ROUND((COLUMN()-2)/24,5),АТС!$A$41:$F$784,3)+'Иные услуги '!$C$5+'РСТ РСО-А'!$J$7+'РСТ РСО-А'!$G$9</f>
        <v>1019.3100000000001</v>
      </c>
      <c r="G174" s="118">
        <f>VLOOKUP($A174+ROUND((COLUMN()-2)/24,5),АТС!$A$41:$F$784,3)+'Иные услуги '!$C$5+'РСТ РСО-А'!$J$7+'РСТ РСО-А'!$G$9</f>
        <v>994.12</v>
      </c>
      <c r="H174" s="118">
        <f>VLOOKUP($A174+ROUND((COLUMN()-2)/24,5),АТС!$A$41:$F$784,3)+'Иные услуги '!$C$5+'РСТ РСО-А'!$J$7+'РСТ РСО-А'!$G$9</f>
        <v>1039.97</v>
      </c>
      <c r="I174" s="118">
        <f>VLOOKUP($A174+ROUND((COLUMN()-2)/24,5),АТС!$A$41:$F$784,3)+'Иные услуги '!$C$5+'РСТ РСО-А'!$J$7+'РСТ РСО-А'!$G$9</f>
        <v>1035.8799999999999</v>
      </c>
      <c r="J174" s="118">
        <f>VLOOKUP($A174+ROUND((COLUMN()-2)/24,5),АТС!$A$41:$F$784,3)+'Иные услуги '!$C$5+'РСТ РСО-А'!$J$7+'РСТ РСО-А'!$G$9</f>
        <v>1025.1199999999999</v>
      </c>
      <c r="K174" s="118">
        <f>VLOOKUP($A174+ROUND((COLUMN()-2)/24,5),АТС!$A$41:$F$784,3)+'Иные услуги '!$C$5+'РСТ РСО-А'!$J$7+'РСТ РСО-А'!$G$9</f>
        <v>993.37</v>
      </c>
      <c r="L174" s="118">
        <f>VLOOKUP($A174+ROUND((COLUMN()-2)/24,5),АТС!$A$41:$F$784,3)+'Иные услуги '!$C$5+'РСТ РСО-А'!$J$7+'РСТ РСО-А'!$G$9</f>
        <v>993.03000000000009</v>
      </c>
      <c r="M174" s="118">
        <f>VLOOKUP($A174+ROUND((COLUMN()-2)/24,5),АТС!$A$41:$F$784,3)+'Иные услуги '!$C$5+'РСТ РСО-А'!$J$7+'РСТ РСО-А'!$G$9</f>
        <v>992.92000000000007</v>
      </c>
      <c r="N174" s="118">
        <f>VLOOKUP($A174+ROUND((COLUMN()-2)/24,5),АТС!$A$41:$F$784,3)+'Иные услуги '!$C$5+'РСТ РСО-А'!$J$7+'РСТ РСО-А'!$G$9</f>
        <v>1059.32</v>
      </c>
      <c r="O174" s="118">
        <f>VLOOKUP($A174+ROUND((COLUMN()-2)/24,5),АТС!$A$41:$F$784,3)+'Иные услуги '!$C$5+'РСТ РСО-А'!$J$7+'РСТ РСО-А'!$G$9</f>
        <v>1059.29</v>
      </c>
      <c r="P174" s="118">
        <f>VLOOKUP($A174+ROUND((COLUMN()-2)/24,5),АТС!$A$41:$F$784,3)+'Иные услуги '!$C$5+'РСТ РСО-А'!$J$7+'РСТ РСО-А'!$G$9</f>
        <v>1059.32</v>
      </c>
      <c r="Q174" s="118">
        <f>VLOOKUP($A174+ROUND((COLUMN()-2)/24,5),АТС!$A$41:$F$784,3)+'Иные услуги '!$C$5+'РСТ РСО-А'!$J$7+'РСТ РСО-А'!$G$9</f>
        <v>1059.1199999999999</v>
      </c>
      <c r="R174" s="118">
        <f>VLOOKUP($A174+ROUND((COLUMN()-2)/24,5),АТС!$A$41:$F$784,3)+'Иные услуги '!$C$5+'РСТ РСО-А'!$J$7+'РСТ РСО-А'!$G$9</f>
        <v>1058.5899999999999</v>
      </c>
      <c r="S174" s="118">
        <f>VLOOKUP($A174+ROUND((COLUMN()-2)/24,5),АТС!$A$41:$F$784,3)+'Иные услуги '!$C$5+'РСТ РСО-А'!$J$7+'РСТ РСО-А'!$G$9</f>
        <v>995.03000000000009</v>
      </c>
      <c r="T174" s="118">
        <f>VLOOKUP($A174+ROUND((COLUMN()-2)/24,5),АТС!$A$41:$F$784,3)+'Иные услуги '!$C$5+'РСТ РСО-А'!$J$7+'РСТ РСО-А'!$G$9</f>
        <v>1126.92</v>
      </c>
      <c r="U174" s="118">
        <f>VLOOKUP($A174+ROUND((COLUMN()-2)/24,5),АТС!$A$41:$F$784,3)+'Иные услуги '!$C$5+'РСТ РСО-А'!$J$7+'РСТ РСО-А'!$G$9</f>
        <v>1049.05</v>
      </c>
      <c r="V174" s="118">
        <f>VLOOKUP($A174+ROUND((COLUMN()-2)/24,5),АТС!$A$41:$F$784,3)+'Иные услуги '!$C$5+'РСТ РСО-А'!$J$7+'РСТ РСО-А'!$G$9</f>
        <v>1011.2600000000001</v>
      </c>
      <c r="W174" s="118">
        <f>VLOOKUP($A174+ROUND((COLUMN()-2)/24,5),АТС!$A$41:$F$784,3)+'Иные услуги '!$C$5+'РСТ РСО-А'!$J$7+'РСТ РСО-А'!$G$9</f>
        <v>1024.79</v>
      </c>
      <c r="X174" s="118">
        <f>VLOOKUP($A174+ROUND((COLUMN()-2)/24,5),АТС!$A$41:$F$784,3)+'Иные услуги '!$C$5+'РСТ РСО-А'!$J$7+'РСТ РСО-А'!$G$9</f>
        <v>1237.06</v>
      </c>
      <c r="Y174" s="118">
        <f>VLOOKUP($A174+ROUND((COLUMN()-2)/24,5),АТС!$A$41:$F$784,3)+'Иные услуги '!$C$5+'РСТ РСО-А'!$J$7+'РСТ РСО-А'!$G$9</f>
        <v>1071.49</v>
      </c>
    </row>
    <row r="175" spans="1:27" x14ac:dyDescent="0.2">
      <c r="A175" s="66">
        <f t="shared" si="5"/>
        <v>43384</v>
      </c>
      <c r="B175" s="118">
        <f>VLOOKUP($A175+ROUND((COLUMN()-2)/24,5),АТС!$A$41:$F$784,3)+'Иные услуги '!$C$5+'РСТ РСО-А'!$J$7+'РСТ РСО-А'!$G$9</f>
        <v>955.57</v>
      </c>
      <c r="C175" s="118">
        <f>VLOOKUP($A175+ROUND((COLUMN()-2)/24,5),АТС!$A$41:$F$784,3)+'Иные услуги '!$C$5+'РСТ РСО-А'!$J$7+'РСТ РСО-А'!$G$9</f>
        <v>978.2600000000001</v>
      </c>
      <c r="D175" s="118">
        <f>VLOOKUP($A175+ROUND((COLUMN()-2)/24,5),АТС!$A$41:$F$784,3)+'Иные услуги '!$C$5+'РСТ РСО-А'!$J$7+'РСТ РСО-А'!$G$9</f>
        <v>1018.13</v>
      </c>
      <c r="E175" s="118">
        <f>VLOOKUP($A175+ROUND((COLUMN()-2)/24,5),АТС!$A$41:$F$784,3)+'Иные услуги '!$C$5+'РСТ РСО-А'!$J$7+'РСТ РСО-А'!$G$9</f>
        <v>1039.68</v>
      </c>
      <c r="F175" s="118">
        <f>VLOOKUP($A175+ROUND((COLUMN()-2)/24,5),АТС!$A$41:$F$784,3)+'Иные услуги '!$C$5+'РСТ РСО-А'!$J$7+'РСТ РСО-А'!$G$9</f>
        <v>1018.69</v>
      </c>
      <c r="G175" s="118">
        <f>VLOOKUP($A175+ROUND((COLUMN()-2)/24,5),АТС!$A$41:$F$784,3)+'Иные услуги '!$C$5+'РСТ РСО-А'!$J$7+'РСТ РСО-А'!$G$9</f>
        <v>992.63</v>
      </c>
      <c r="H175" s="118">
        <f>VLOOKUP($A175+ROUND((COLUMN()-2)/24,5),АТС!$A$41:$F$784,3)+'Иные услуги '!$C$5+'РСТ РСО-А'!$J$7+'РСТ РСО-А'!$G$9</f>
        <v>1037.56</v>
      </c>
      <c r="I175" s="118">
        <f>VLOOKUP($A175+ROUND((COLUMN()-2)/24,5),АТС!$A$41:$F$784,3)+'Иные услуги '!$C$5+'РСТ РСО-А'!$J$7+'РСТ РСО-А'!$G$9</f>
        <v>1035.5</v>
      </c>
      <c r="J175" s="118">
        <f>VLOOKUP($A175+ROUND((COLUMN()-2)/24,5),АТС!$A$41:$F$784,3)+'Иные услуги '!$C$5+'РСТ РСО-А'!$J$7+'РСТ РСО-А'!$G$9</f>
        <v>1058.9100000000001</v>
      </c>
      <c r="K175" s="118">
        <f>VLOOKUP($A175+ROUND((COLUMN()-2)/24,5),АТС!$A$41:$F$784,3)+'Иные услуги '!$C$5+'РСТ РСО-А'!$J$7+'РСТ РСО-А'!$G$9</f>
        <v>992.5100000000001</v>
      </c>
      <c r="L175" s="118">
        <f>VLOOKUP($A175+ROUND((COLUMN()-2)/24,5),АТС!$A$41:$F$784,3)+'Иные услуги '!$C$5+'РСТ РСО-А'!$J$7+'РСТ РСО-А'!$G$9</f>
        <v>992.66000000000008</v>
      </c>
      <c r="M175" s="118">
        <f>VLOOKUP($A175+ROUND((COLUMN()-2)/24,5),АТС!$A$41:$F$784,3)+'Иные услуги '!$C$5+'РСТ РСО-А'!$J$7+'РСТ РСО-А'!$G$9</f>
        <v>992.40000000000009</v>
      </c>
      <c r="N175" s="118">
        <f>VLOOKUP($A175+ROUND((COLUMN()-2)/24,5),АТС!$A$41:$F$784,3)+'Иные услуги '!$C$5+'РСТ РСО-А'!$J$7+'РСТ РСО-А'!$G$9</f>
        <v>1024.53</v>
      </c>
      <c r="O175" s="118">
        <f>VLOOKUP($A175+ROUND((COLUMN()-2)/24,5),АТС!$A$41:$F$784,3)+'Иные услуги '!$C$5+'РСТ РСО-А'!$J$7+'РСТ РСО-А'!$G$9</f>
        <v>992.05000000000007</v>
      </c>
      <c r="P175" s="118">
        <f>VLOOKUP($A175+ROUND((COLUMN()-2)/24,5),АТС!$A$41:$F$784,3)+'Иные услуги '!$C$5+'РСТ РСО-А'!$J$7+'РСТ РСО-А'!$G$9</f>
        <v>992.08</v>
      </c>
      <c r="Q175" s="118">
        <f>VLOOKUP($A175+ROUND((COLUMN()-2)/24,5),АТС!$A$41:$F$784,3)+'Иные услуги '!$C$5+'РСТ РСО-А'!$J$7+'РСТ РСО-А'!$G$9</f>
        <v>992.54000000000008</v>
      </c>
      <c r="R175" s="118">
        <f>VLOOKUP($A175+ROUND((COLUMN()-2)/24,5),АТС!$A$41:$F$784,3)+'Иные услуги '!$C$5+'РСТ РСО-А'!$J$7+'РСТ РСО-А'!$G$9</f>
        <v>1059.19</v>
      </c>
      <c r="S175" s="118">
        <f>VLOOKUP($A175+ROUND((COLUMN()-2)/24,5),АТС!$A$41:$F$784,3)+'Иные услуги '!$C$5+'РСТ РСО-А'!$J$7+'РСТ РСО-А'!$G$9</f>
        <v>994.04000000000008</v>
      </c>
      <c r="T175" s="118">
        <f>VLOOKUP($A175+ROUND((COLUMN()-2)/24,5),АТС!$A$41:$F$784,3)+'Иные услуги '!$C$5+'РСТ РСО-А'!$J$7+'РСТ РСО-А'!$G$9</f>
        <v>1098.7</v>
      </c>
      <c r="U175" s="118">
        <f>VLOOKUP($A175+ROUND((COLUMN()-2)/24,5),АТС!$A$41:$F$784,3)+'Иные услуги '!$C$5+'РСТ РСО-А'!$J$7+'РСТ РСО-А'!$G$9</f>
        <v>1002.6500000000001</v>
      </c>
      <c r="V175" s="118">
        <f>VLOOKUP($A175+ROUND((COLUMN()-2)/24,5),АТС!$A$41:$F$784,3)+'Иные услуги '!$C$5+'РСТ РСО-А'!$J$7+'РСТ РСО-А'!$G$9</f>
        <v>1004.59</v>
      </c>
      <c r="W175" s="118">
        <f>VLOOKUP($A175+ROUND((COLUMN()-2)/24,5),АТС!$A$41:$F$784,3)+'Иные услуги '!$C$5+'РСТ РСО-А'!$J$7+'РСТ РСО-А'!$G$9</f>
        <v>1021.7700000000001</v>
      </c>
      <c r="X175" s="118">
        <f>VLOOKUP($A175+ROUND((COLUMN()-2)/24,5),АТС!$A$41:$F$784,3)+'Иные услуги '!$C$5+'РСТ РСО-А'!$J$7+'РСТ РСО-А'!$G$9</f>
        <v>1234.51</v>
      </c>
      <c r="Y175" s="118">
        <f>VLOOKUP($A175+ROUND((COLUMN()-2)/24,5),АТС!$A$41:$F$784,3)+'Иные услуги '!$C$5+'РСТ РСО-А'!$J$7+'РСТ РСО-А'!$G$9</f>
        <v>1070.5899999999999</v>
      </c>
    </row>
    <row r="176" spans="1:27" x14ac:dyDescent="0.2">
      <c r="A176" s="66">
        <f t="shared" si="5"/>
        <v>43385</v>
      </c>
      <c r="B176" s="118">
        <f>VLOOKUP($A176+ROUND((COLUMN()-2)/24,5),АТС!$A$41:$F$784,3)+'Иные услуги '!$C$5+'РСТ РСО-А'!$J$7+'РСТ РСО-А'!$G$9</f>
        <v>965.21</v>
      </c>
      <c r="C176" s="118">
        <f>VLOOKUP($A176+ROUND((COLUMN()-2)/24,5),АТС!$A$41:$F$784,3)+'Иные услуги '!$C$5+'РСТ РСО-А'!$J$7+'РСТ РСО-А'!$G$9</f>
        <v>963.86</v>
      </c>
      <c r="D176" s="118">
        <f>VLOOKUP($A176+ROUND((COLUMN()-2)/24,5),АТС!$A$41:$F$784,3)+'Иные услуги '!$C$5+'РСТ РСО-А'!$J$7+'РСТ РСО-А'!$G$9</f>
        <v>1001.85</v>
      </c>
      <c r="E176" s="118">
        <f>VLOOKUP($A176+ROUND((COLUMN()-2)/24,5),АТС!$A$41:$F$784,3)+'Иные услуги '!$C$5+'РСТ РСО-А'!$J$7+'РСТ РСО-А'!$G$9</f>
        <v>1022.83</v>
      </c>
      <c r="F176" s="118">
        <f>VLOOKUP($A176+ROUND((COLUMN()-2)/24,5),АТС!$A$41:$F$784,3)+'Иные услуги '!$C$5+'РСТ РСО-А'!$J$7+'РСТ РСО-А'!$G$9</f>
        <v>1003.86</v>
      </c>
      <c r="G176" s="118">
        <f>VLOOKUP($A176+ROUND((COLUMN()-2)/24,5),АТС!$A$41:$F$784,3)+'Иные услуги '!$C$5+'РСТ РСО-А'!$J$7+'РСТ РСО-А'!$G$9</f>
        <v>979.7600000000001</v>
      </c>
      <c r="H176" s="118">
        <f>VLOOKUP($A176+ROUND((COLUMN()-2)/24,5),АТС!$A$41:$F$784,3)+'Иные услуги '!$C$5+'РСТ РСО-А'!$J$7+'РСТ РСО-А'!$G$9</f>
        <v>984.28000000000009</v>
      </c>
      <c r="I176" s="118">
        <f>VLOOKUP($A176+ROUND((COLUMN()-2)/24,5),АТС!$A$41:$F$784,3)+'Иные услуги '!$C$5+'РСТ РСО-А'!$J$7+'РСТ РСО-А'!$G$9</f>
        <v>1027.42</v>
      </c>
      <c r="J176" s="118">
        <f>VLOOKUP($A176+ROUND((COLUMN()-2)/24,5),АТС!$A$41:$F$784,3)+'Иные услуги '!$C$5+'РСТ РСО-А'!$J$7+'РСТ РСО-А'!$G$9</f>
        <v>1057.44</v>
      </c>
      <c r="K176" s="118">
        <f>VLOOKUP($A176+ROUND((COLUMN()-2)/24,5),АТС!$A$41:$F$784,3)+'Иные услуги '!$C$5+'РСТ РСО-А'!$J$7+'РСТ РСО-А'!$G$9</f>
        <v>994.0100000000001</v>
      </c>
      <c r="L176" s="118">
        <f>VLOOKUP($A176+ROUND((COLUMN()-2)/24,5),АТС!$A$41:$F$784,3)+'Иные услуги '!$C$5+'РСТ РСО-А'!$J$7+'РСТ РСО-А'!$G$9</f>
        <v>1071.1600000000001</v>
      </c>
      <c r="M176" s="118">
        <f>VLOOKUP($A176+ROUND((COLUMN()-2)/24,5),АТС!$A$41:$F$784,3)+'Иные услуги '!$C$5+'РСТ РСО-А'!$J$7+'РСТ РСО-А'!$G$9</f>
        <v>1070.54</v>
      </c>
      <c r="N176" s="118">
        <f>VLOOKUP($A176+ROUND((COLUMN()-2)/24,5),АТС!$A$41:$F$784,3)+'Иные услуги '!$C$5+'РСТ РСО-А'!$J$7+'РСТ РСО-А'!$G$9</f>
        <v>1013.4100000000001</v>
      </c>
      <c r="O176" s="118">
        <f>VLOOKUP($A176+ROUND((COLUMN()-2)/24,5),АТС!$A$41:$F$784,3)+'Иные услуги '!$C$5+'РСТ РСО-А'!$J$7+'РСТ РСО-А'!$G$9</f>
        <v>1030.58</v>
      </c>
      <c r="P176" s="118">
        <f>VLOOKUP($A176+ROUND((COLUMN()-2)/24,5),АТС!$A$41:$F$784,3)+'Иные услуги '!$C$5+'РСТ РСО-А'!$J$7+'РСТ РСО-А'!$G$9</f>
        <v>1030.81</v>
      </c>
      <c r="Q176" s="118">
        <f>VLOOKUP($A176+ROUND((COLUMN()-2)/24,5),АТС!$A$41:$F$784,3)+'Иные услуги '!$C$5+'РСТ РСО-А'!$J$7+'РСТ РСО-А'!$G$9</f>
        <v>1032.76</v>
      </c>
      <c r="R176" s="118">
        <f>VLOOKUP($A176+ROUND((COLUMN()-2)/24,5),АТС!$A$41:$F$784,3)+'Иные услуги '!$C$5+'РСТ РСО-А'!$J$7+'РСТ РСО-А'!$G$9</f>
        <v>991.11</v>
      </c>
      <c r="S176" s="118">
        <f>VLOOKUP($A176+ROUND((COLUMN()-2)/24,5),АТС!$A$41:$F$784,3)+'Иные услуги '!$C$5+'РСТ РСО-А'!$J$7+'РСТ РСО-А'!$G$9</f>
        <v>982.5200000000001</v>
      </c>
      <c r="T176" s="118">
        <f>VLOOKUP($A176+ROUND((COLUMN()-2)/24,5),АТС!$A$41:$F$784,3)+'Иные услуги '!$C$5+'РСТ РСО-А'!$J$7+'РСТ РСО-А'!$G$9</f>
        <v>1115.57</v>
      </c>
      <c r="U176" s="118">
        <f>VLOOKUP($A176+ROUND((COLUMN()-2)/24,5),АТС!$A$41:$F$784,3)+'Иные услуги '!$C$5+'РСТ РСО-А'!$J$7+'РСТ РСО-А'!$G$9</f>
        <v>1030.82</v>
      </c>
      <c r="V176" s="118">
        <f>VLOOKUP($A176+ROUND((COLUMN()-2)/24,5),АТС!$A$41:$F$784,3)+'Иные услуги '!$C$5+'РСТ РСО-А'!$J$7+'РСТ РСО-А'!$G$9</f>
        <v>983.73</v>
      </c>
      <c r="W176" s="118">
        <f>VLOOKUP($A176+ROUND((COLUMN()-2)/24,5),АТС!$A$41:$F$784,3)+'Иные услуги '!$C$5+'РСТ РСО-А'!$J$7+'РСТ РСО-А'!$G$9</f>
        <v>1004.7</v>
      </c>
      <c r="X176" s="118">
        <f>VLOOKUP($A176+ROUND((COLUMN()-2)/24,5),АТС!$A$41:$F$784,3)+'Иные услуги '!$C$5+'РСТ РСО-А'!$J$7+'РСТ РСО-А'!$G$9</f>
        <v>1203.74</v>
      </c>
      <c r="Y176" s="118">
        <f>VLOOKUP($A176+ROUND((COLUMN()-2)/24,5),АТС!$A$41:$F$784,3)+'Иные услуги '!$C$5+'РСТ РСО-А'!$J$7+'РСТ РСО-А'!$G$9</f>
        <v>1106.92</v>
      </c>
    </row>
    <row r="177" spans="1:25" x14ac:dyDescent="0.2">
      <c r="A177" s="66">
        <f t="shared" si="5"/>
        <v>43386</v>
      </c>
      <c r="B177" s="118">
        <f>VLOOKUP($A177+ROUND((COLUMN()-2)/24,5),АТС!$A$41:$F$784,3)+'Иные услуги '!$C$5+'РСТ РСО-А'!$J$7+'РСТ РСО-А'!$G$9</f>
        <v>976.91000000000008</v>
      </c>
      <c r="C177" s="118">
        <f>VLOOKUP($A177+ROUND((COLUMN()-2)/24,5),АТС!$A$41:$F$784,3)+'Иные услуги '!$C$5+'РСТ РСО-А'!$J$7+'РСТ РСО-А'!$G$9</f>
        <v>1011.22</v>
      </c>
      <c r="D177" s="118">
        <f>VLOOKUP($A177+ROUND((COLUMN()-2)/24,5),АТС!$A$41:$F$784,3)+'Иные услуги '!$C$5+'РСТ РСО-А'!$J$7+'РСТ РСО-А'!$G$9</f>
        <v>1026.27</v>
      </c>
      <c r="E177" s="118">
        <f>VLOOKUP($A177+ROUND((COLUMN()-2)/24,5),АТС!$A$41:$F$784,3)+'Иные услуги '!$C$5+'РСТ РСО-А'!$J$7+'РСТ РСО-А'!$G$9</f>
        <v>1048.08</v>
      </c>
      <c r="F177" s="118">
        <f>VLOOKUP($A177+ROUND((COLUMN()-2)/24,5),АТС!$A$41:$F$784,3)+'Иные услуги '!$C$5+'РСТ РСО-А'!$J$7+'РСТ РСО-А'!$G$9</f>
        <v>1047.3699999999999</v>
      </c>
      <c r="G177" s="118">
        <f>VLOOKUP($A177+ROUND((COLUMN()-2)/24,5),АТС!$A$41:$F$784,3)+'Иные услуги '!$C$5+'РСТ РСО-А'!$J$7+'РСТ РСО-А'!$G$9</f>
        <v>1009.36</v>
      </c>
      <c r="H177" s="118">
        <f>VLOOKUP($A177+ROUND((COLUMN()-2)/24,5),АТС!$A$41:$F$784,3)+'Иные услуги '!$C$5+'РСТ РСО-А'!$J$7+'РСТ РСО-А'!$G$9</f>
        <v>1084.72</v>
      </c>
      <c r="I177" s="118">
        <f>VLOOKUP($A177+ROUND((COLUMN()-2)/24,5),АТС!$A$41:$F$784,3)+'Иные услуги '!$C$5+'РСТ РСО-А'!$J$7+'РСТ РСО-А'!$G$9</f>
        <v>993.72</v>
      </c>
      <c r="J177" s="118">
        <f>VLOOKUP($A177+ROUND((COLUMN()-2)/24,5),АТС!$A$41:$F$784,3)+'Иные услуги '!$C$5+'РСТ РСО-А'!$J$7+'РСТ РСО-А'!$G$9</f>
        <v>1132.6400000000001</v>
      </c>
      <c r="K177" s="118">
        <f>VLOOKUP($A177+ROUND((COLUMN()-2)/24,5),АТС!$A$41:$F$784,3)+'Иные услуги '!$C$5+'РСТ РСО-А'!$J$7+'РСТ РСО-А'!$G$9</f>
        <v>1055.8499999999999</v>
      </c>
      <c r="L177" s="118">
        <f>VLOOKUP($A177+ROUND((COLUMN()-2)/24,5),АТС!$A$41:$F$784,3)+'Иные услуги '!$C$5+'РСТ РСО-А'!$J$7+'РСТ РСО-А'!$G$9</f>
        <v>1055.22</v>
      </c>
      <c r="M177" s="118">
        <f>VLOOKUP($A177+ROUND((COLUMN()-2)/24,5),АТС!$A$41:$F$784,3)+'Иные услуги '!$C$5+'РСТ РСО-А'!$J$7+'РСТ РСО-А'!$G$9</f>
        <v>1054.3499999999999</v>
      </c>
      <c r="N177" s="118">
        <f>VLOOKUP($A177+ROUND((COLUMN()-2)/24,5),АТС!$A$41:$F$784,3)+'Иные услуги '!$C$5+'РСТ РСО-А'!$J$7+'РСТ РСО-А'!$G$9</f>
        <v>1091.3</v>
      </c>
      <c r="O177" s="118">
        <f>VLOOKUP($A177+ROUND((COLUMN()-2)/24,5),АТС!$A$41:$F$784,3)+'Иные услуги '!$C$5+'РСТ РСО-А'!$J$7+'РСТ РСО-А'!$G$9</f>
        <v>1091.1099999999999</v>
      </c>
      <c r="P177" s="118">
        <f>VLOOKUP($A177+ROUND((COLUMN()-2)/24,5),АТС!$A$41:$F$784,3)+'Иные услуги '!$C$5+'РСТ РСО-А'!$J$7+'РСТ РСО-А'!$G$9</f>
        <v>1091.3499999999999</v>
      </c>
      <c r="Q177" s="118">
        <f>VLOOKUP($A177+ROUND((COLUMN()-2)/24,5),АТС!$A$41:$F$784,3)+'Иные услуги '!$C$5+'РСТ РСО-А'!$J$7+'РСТ РСО-А'!$G$9</f>
        <v>1090.31</v>
      </c>
      <c r="R177" s="118">
        <f>VLOOKUP($A177+ROUND((COLUMN()-2)/24,5),АТС!$A$41:$F$784,3)+'Иные услуги '!$C$5+'РСТ РСО-А'!$J$7+'РСТ РСО-А'!$G$9</f>
        <v>1053.6299999999999</v>
      </c>
      <c r="S177" s="118">
        <f>VLOOKUP($A177+ROUND((COLUMN()-2)/24,5),АТС!$A$41:$F$784,3)+'Иные услуги '!$C$5+'РСТ РСО-А'!$J$7+'РСТ РСО-А'!$G$9</f>
        <v>977.57</v>
      </c>
      <c r="T177" s="118">
        <f>VLOOKUP($A177+ROUND((COLUMN()-2)/24,5),АТС!$A$41:$F$784,3)+'Иные услуги '!$C$5+'РСТ РСО-А'!$J$7+'РСТ РСО-А'!$G$9</f>
        <v>1074.5</v>
      </c>
      <c r="U177" s="118">
        <f>VLOOKUP($A177+ROUND((COLUMN()-2)/24,5),АТС!$A$41:$F$784,3)+'Иные услуги '!$C$5+'РСТ РСО-А'!$J$7+'РСТ РСО-А'!$G$9</f>
        <v>995.19</v>
      </c>
      <c r="V177" s="118">
        <f>VLOOKUP($A177+ROUND((COLUMN()-2)/24,5),АТС!$A$41:$F$784,3)+'Иные услуги '!$C$5+'РСТ РСО-А'!$J$7+'РСТ РСО-А'!$G$9</f>
        <v>993.96</v>
      </c>
      <c r="W177" s="118">
        <f>VLOOKUP($A177+ROUND((COLUMN()-2)/24,5),АТС!$A$41:$F$784,3)+'Иные услуги '!$C$5+'РСТ РСО-А'!$J$7+'РСТ РСО-А'!$G$9</f>
        <v>1009.4100000000001</v>
      </c>
      <c r="X177" s="118">
        <f>VLOOKUP($A177+ROUND((COLUMN()-2)/24,5),АТС!$A$41:$F$784,3)+'Иные услуги '!$C$5+'РСТ РСО-А'!$J$7+'РСТ РСО-А'!$G$9</f>
        <v>1217.28</v>
      </c>
      <c r="Y177" s="118">
        <f>VLOOKUP($A177+ROUND((COLUMN()-2)/24,5),АТС!$A$41:$F$784,3)+'Иные услуги '!$C$5+'РСТ РСО-А'!$J$7+'РСТ РСО-А'!$G$9</f>
        <v>1045.73</v>
      </c>
    </row>
    <row r="178" spans="1:25" x14ac:dyDescent="0.2">
      <c r="A178" s="66">
        <f t="shared" si="5"/>
        <v>43387</v>
      </c>
      <c r="B178" s="118">
        <f>VLOOKUP($A178+ROUND((COLUMN()-2)/24,5),АТС!$A$41:$F$784,3)+'Иные услуги '!$C$5+'РСТ РСО-А'!$J$7+'РСТ РСО-А'!$G$9</f>
        <v>968.48</v>
      </c>
      <c r="C178" s="118">
        <f>VLOOKUP($A178+ROUND((COLUMN()-2)/24,5),АТС!$A$41:$F$784,3)+'Иные услуги '!$C$5+'РСТ РСО-А'!$J$7+'РСТ РСО-А'!$G$9</f>
        <v>1021.7</v>
      </c>
      <c r="D178" s="118">
        <f>VLOOKUP($A178+ROUND((COLUMN()-2)/24,5),АТС!$A$41:$F$784,3)+'Иные услуги '!$C$5+'РСТ РСО-А'!$J$7+'РСТ РСО-А'!$G$9</f>
        <v>1047.8399999999999</v>
      </c>
      <c r="E178" s="118">
        <f>VLOOKUP($A178+ROUND((COLUMN()-2)/24,5),АТС!$A$41:$F$784,3)+'Иные услуги '!$C$5+'РСТ РСО-А'!$J$7+'РСТ РСО-А'!$G$9</f>
        <v>1061.29</v>
      </c>
      <c r="F178" s="118">
        <f>VLOOKUP($A178+ROUND((COLUMN()-2)/24,5),АТС!$A$41:$F$784,3)+'Иные услуги '!$C$5+'РСТ РСО-А'!$J$7+'РСТ РСО-А'!$G$9</f>
        <v>1043.1299999999999</v>
      </c>
      <c r="G178" s="118">
        <f>VLOOKUP($A178+ROUND((COLUMN()-2)/24,5),АТС!$A$41:$F$784,3)+'Иные услуги '!$C$5+'РСТ РСО-А'!$J$7+'РСТ РСО-А'!$G$9</f>
        <v>1043.02</v>
      </c>
      <c r="H178" s="118">
        <f>VLOOKUP($A178+ROUND((COLUMN()-2)/24,5),АТС!$A$41:$F$784,3)+'Иные услуги '!$C$5+'РСТ РСО-А'!$J$7+'РСТ РСО-А'!$G$9</f>
        <v>1133.8499999999999</v>
      </c>
      <c r="I178" s="118">
        <f>VLOOKUP($A178+ROUND((COLUMN()-2)/24,5),АТС!$A$41:$F$784,3)+'Иные услуги '!$C$5+'РСТ РСО-А'!$J$7+'РСТ РСО-А'!$G$9</f>
        <v>1000.58</v>
      </c>
      <c r="J178" s="118">
        <f>VLOOKUP($A178+ROUND((COLUMN()-2)/24,5),АТС!$A$41:$F$784,3)+'Иные услуги '!$C$5+'РСТ РСО-А'!$J$7+'РСТ РСО-А'!$G$9</f>
        <v>1173.28</v>
      </c>
      <c r="K178" s="118">
        <f>VLOOKUP($A178+ROUND((COLUMN()-2)/24,5),АТС!$A$41:$F$784,3)+'Иные услуги '!$C$5+'РСТ РСО-А'!$J$7+'РСТ РСО-А'!$G$9</f>
        <v>1089.1299999999999</v>
      </c>
      <c r="L178" s="118">
        <f>VLOOKUP($A178+ROUND((COLUMN()-2)/24,5),АТС!$A$41:$F$784,3)+'Иные услуги '!$C$5+'РСТ РСО-А'!$J$7+'РСТ РСО-А'!$G$9</f>
        <v>1089.3599999999999</v>
      </c>
      <c r="M178" s="118">
        <f>VLOOKUP($A178+ROUND((COLUMN()-2)/24,5),АТС!$A$41:$F$784,3)+'Иные услуги '!$C$5+'РСТ РСО-А'!$J$7+'РСТ РСО-А'!$G$9</f>
        <v>1051.9100000000001</v>
      </c>
      <c r="N178" s="118">
        <f>VLOOKUP($A178+ROUND((COLUMN()-2)/24,5),АТС!$A$41:$F$784,3)+'Иные услуги '!$C$5+'РСТ РСО-А'!$J$7+'РСТ РСО-А'!$G$9</f>
        <v>1088.76</v>
      </c>
      <c r="O178" s="118">
        <f>VLOOKUP($A178+ROUND((COLUMN()-2)/24,5),АТС!$A$41:$F$784,3)+'Иные услуги '!$C$5+'РСТ РСО-А'!$J$7+'РСТ РСО-А'!$G$9</f>
        <v>1129.28</v>
      </c>
      <c r="P178" s="118">
        <f>VLOOKUP($A178+ROUND((COLUMN()-2)/24,5),АТС!$A$41:$F$784,3)+'Иные услуги '!$C$5+'РСТ РСО-А'!$J$7+'РСТ РСО-А'!$G$9</f>
        <v>1129.1199999999999</v>
      </c>
      <c r="Q178" s="118">
        <f>VLOOKUP($A178+ROUND((COLUMN()-2)/24,5),АТС!$A$41:$F$784,3)+'Иные услуги '!$C$5+'РСТ РСО-А'!$J$7+'РСТ РСО-А'!$G$9</f>
        <v>1129.06</v>
      </c>
      <c r="R178" s="118">
        <f>VLOOKUP($A178+ROUND((COLUMN()-2)/24,5),АТС!$A$41:$F$784,3)+'Иные услуги '!$C$5+'РСТ РСО-А'!$J$7+'РСТ РСО-А'!$G$9</f>
        <v>1088.8499999999999</v>
      </c>
      <c r="S178" s="118">
        <f>VLOOKUP($A178+ROUND((COLUMN()-2)/24,5),АТС!$A$41:$F$784,3)+'Иные услуги '!$C$5+'РСТ РСО-А'!$J$7+'РСТ РСО-А'!$G$9</f>
        <v>988.08</v>
      </c>
      <c r="T178" s="118">
        <f>VLOOKUP($A178+ROUND((COLUMN()-2)/24,5),АТС!$A$41:$F$784,3)+'Иные услуги '!$C$5+'РСТ РСО-А'!$J$7+'РСТ РСО-А'!$G$9</f>
        <v>1077.25</v>
      </c>
      <c r="U178" s="118">
        <f>VLOOKUP($A178+ROUND((COLUMN()-2)/24,5),АТС!$A$41:$F$784,3)+'Иные услуги '!$C$5+'РСТ РСО-А'!$J$7+'РСТ РСО-А'!$G$9</f>
        <v>996.1400000000001</v>
      </c>
      <c r="V178" s="118">
        <f>VLOOKUP($A178+ROUND((COLUMN()-2)/24,5),АТС!$A$41:$F$784,3)+'Иные услуги '!$C$5+'РСТ РСО-А'!$J$7+'РСТ РСО-А'!$G$9</f>
        <v>995.80000000000007</v>
      </c>
      <c r="W178" s="118">
        <f>VLOOKUP($A178+ROUND((COLUMN()-2)/24,5),АТС!$A$41:$F$784,3)+'Иные услуги '!$C$5+'РСТ РСО-А'!$J$7+'РСТ РСО-А'!$G$9</f>
        <v>1009.58</v>
      </c>
      <c r="X178" s="118">
        <f>VLOOKUP($A178+ROUND((COLUMN()-2)/24,5),АТС!$A$41:$F$784,3)+'Иные услуги '!$C$5+'РСТ РСО-А'!$J$7+'РСТ РСО-А'!$G$9</f>
        <v>1215.44</v>
      </c>
      <c r="Y178" s="118">
        <f>VLOOKUP($A178+ROUND((COLUMN()-2)/24,5),АТС!$A$41:$F$784,3)+'Иные услуги '!$C$5+'РСТ РСО-А'!$J$7+'РСТ РСО-А'!$G$9</f>
        <v>1046.33</v>
      </c>
    </row>
    <row r="179" spans="1:25" x14ac:dyDescent="0.2">
      <c r="A179" s="66">
        <f t="shared" si="5"/>
        <v>43388</v>
      </c>
      <c r="B179" s="118">
        <f>VLOOKUP($A179+ROUND((COLUMN()-2)/24,5),АТС!$A$41:$F$784,3)+'Иные услуги '!$C$5+'РСТ РСО-А'!$J$7+'РСТ РСО-А'!$G$9</f>
        <v>970.47</v>
      </c>
      <c r="C179" s="118">
        <f>VLOOKUP($A179+ROUND((COLUMN()-2)/24,5),АТС!$A$41:$F$784,3)+'Иные услуги '!$C$5+'РСТ РСО-А'!$J$7+'РСТ РСО-А'!$G$9</f>
        <v>1009.2800000000001</v>
      </c>
      <c r="D179" s="118">
        <f>VLOOKUP($A179+ROUND((COLUMN()-2)/24,5),АТС!$A$41:$F$784,3)+'Иные услуги '!$C$5+'РСТ РСО-А'!$J$7+'РСТ РСО-А'!$G$9</f>
        <v>1023.1</v>
      </c>
      <c r="E179" s="118">
        <f>VLOOKUP($A179+ROUND((COLUMN()-2)/24,5),АТС!$A$41:$F$784,3)+'Иные услуги '!$C$5+'РСТ РСО-А'!$J$7+'РСТ РСО-А'!$G$9</f>
        <v>1044.92</v>
      </c>
      <c r="F179" s="118">
        <f>VLOOKUP($A179+ROUND((COLUMN()-2)/24,5),АТС!$A$41:$F$784,3)+'Иные услуги '!$C$5+'РСТ РСО-А'!$J$7+'РСТ РСО-А'!$G$9</f>
        <v>1044.55</v>
      </c>
      <c r="G179" s="118">
        <f>VLOOKUP($A179+ROUND((COLUMN()-2)/24,5),АТС!$A$41:$F$784,3)+'Иные услуги '!$C$5+'РСТ РСО-А'!$J$7+'РСТ РСО-А'!$G$9</f>
        <v>1008.2800000000001</v>
      </c>
      <c r="H179" s="118">
        <f>VLOOKUP($A179+ROUND((COLUMN()-2)/24,5),АТС!$A$41:$F$784,3)+'Иные услуги '!$C$5+'РСТ РСО-А'!$J$7+'РСТ РСО-А'!$G$9</f>
        <v>1083.68</v>
      </c>
      <c r="I179" s="118">
        <f>VLOOKUP($A179+ROUND((COLUMN()-2)/24,5),АТС!$A$41:$F$784,3)+'Иные услуги '!$C$5+'РСТ РСО-А'!$J$7+'РСТ РСО-А'!$G$9</f>
        <v>965.04000000000008</v>
      </c>
      <c r="J179" s="118">
        <f>VLOOKUP($A179+ROUND((COLUMN()-2)/24,5),АТС!$A$41:$F$784,3)+'Иные услуги '!$C$5+'РСТ РСО-А'!$J$7+'РСТ РСО-А'!$G$9</f>
        <v>1092.4100000000001</v>
      </c>
      <c r="K179" s="118">
        <f>VLOOKUP($A179+ROUND((COLUMN()-2)/24,5),АТС!$A$41:$F$784,3)+'Иные услуги '!$C$5+'РСТ РСО-А'!$J$7+'РСТ РСО-А'!$G$9</f>
        <v>1021.3000000000001</v>
      </c>
      <c r="L179" s="118">
        <f>VLOOKUP($A179+ROUND((COLUMN()-2)/24,5),АТС!$A$41:$F$784,3)+'Иные услуги '!$C$5+'РСТ РСО-А'!$J$7+'РСТ РСО-А'!$G$9</f>
        <v>1021.22</v>
      </c>
      <c r="M179" s="118">
        <f>VLOOKUP($A179+ROUND((COLUMN()-2)/24,5),АТС!$A$41:$F$784,3)+'Иные услуги '!$C$5+'РСТ РСО-А'!$J$7+'РСТ РСО-А'!$G$9</f>
        <v>1020.5200000000001</v>
      </c>
      <c r="N179" s="118">
        <f>VLOOKUP($A179+ROUND((COLUMN()-2)/24,5),АТС!$A$41:$F$784,3)+'Иные услуги '!$C$5+'РСТ РСО-А'!$J$7+'РСТ РСО-А'!$G$9</f>
        <v>1054.71</v>
      </c>
      <c r="O179" s="118">
        <f>VLOOKUP($A179+ROUND((COLUMN()-2)/24,5),АТС!$A$41:$F$784,3)+'Иные услуги '!$C$5+'РСТ РСО-А'!$J$7+'РСТ РСО-А'!$G$9</f>
        <v>1069.23</v>
      </c>
      <c r="P179" s="118">
        <f>VLOOKUP($A179+ROUND((COLUMN()-2)/24,5),АТС!$A$41:$F$784,3)+'Иные услуги '!$C$5+'РСТ РСО-А'!$J$7+'РСТ РСО-А'!$G$9</f>
        <v>1069.3</v>
      </c>
      <c r="Q179" s="118">
        <f>VLOOKUP($A179+ROUND((COLUMN()-2)/24,5),АТС!$A$41:$F$784,3)+'Иные услуги '!$C$5+'РСТ РСО-А'!$J$7+'РСТ РСО-А'!$G$9</f>
        <v>1054.67</v>
      </c>
      <c r="R179" s="118">
        <f>VLOOKUP($A179+ROUND((COLUMN()-2)/24,5),АТС!$A$41:$F$784,3)+'Иные услуги '!$C$5+'РСТ РСО-А'!$J$7+'РСТ РСО-А'!$G$9</f>
        <v>1020.2600000000001</v>
      </c>
      <c r="S179" s="118">
        <f>VLOOKUP($A179+ROUND((COLUMN()-2)/24,5),АТС!$A$41:$F$784,3)+'Иные услуги '!$C$5+'РСТ РСО-А'!$J$7+'РСТ РСО-А'!$G$9</f>
        <v>975.0200000000001</v>
      </c>
      <c r="T179" s="118">
        <f>VLOOKUP($A179+ROUND((COLUMN()-2)/24,5),АТС!$A$41:$F$784,3)+'Иные услуги '!$C$5+'РСТ РСО-А'!$J$7+'РСТ РСО-А'!$G$9</f>
        <v>1070.31</v>
      </c>
      <c r="U179" s="118">
        <f>VLOOKUP($A179+ROUND((COLUMN()-2)/24,5),АТС!$A$41:$F$784,3)+'Иные услуги '!$C$5+'РСТ РСО-А'!$J$7+'РСТ РСО-А'!$G$9</f>
        <v>978.5100000000001</v>
      </c>
      <c r="V179" s="118">
        <f>VLOOKUP($A179+ROUND((COLUMN()-2)/24,5),АТС!$A$41:$F$784,3)+'Иные услуги '!$C$5+'РСТ РСО-А'!$J$7+'РСТ РСО-А'!$G$9</f>
        <v>993.99</v>
      </c>
      <c r="W179" s="118">
        <f>VLOOKUP($A179+ROUND((COLUMN()-2)/24,5),АТС!$A$41:$F$784,3)+'Иные услуги '!$C$5+'РСТ РСО-А'!$J$7+'РСТ РСО-А'!$G$9</f>
        <v>1010.5300000000001</v>
      </c>
      <c r="X179" s="118">
        <f>VLOOKUP($A179+ROUND((COLUMN()-2)/24,5),АТС!$A$41:$F$784,3)+'Иные услуги '!$C$5+'РСТ РСО-А'!$J$7+'РСТ РСО-А'!$G$9</f>
        <v>1218.7</v>
      </c>
      <c r="Y179" s="118">
        <f>VLOOKUP($A179+ROUND((COLUMN()-2)/24,5),АТС!$A$41:$F$784,3)+'Иные услуги '!$C$5+'РСТ РСО-А'!$J$7+'РСТ РСО-А'!$G$9</f>
        <v>1056.1500000000001</v>
      </c>
    </row>
    <row r="180" spans="1:25" x14ac:dyDescent="0.2">
      <c r="A180" s="66">
        <f t="shared" si="5"/>
        <v>43389</v>
      </c>
      <c r="B180" s="118">
        <f>VLOOKUP($A180+ROUND((COLUMN()-2)/24,5),АТС!$A$41:$F$784,3)+'Иные услуги '!$C$5+'РСТ РСО-А'!$J$7+'РСТ РСО-А'!$G$9</f>
        <v>954.15000000000009</v>
      </c>
      <c r="C180" s="118">
        <f>VLOOKUP($A180+ROUND((COLUMN()-2)/24,5),АТС!$A$41:$F$784,3)+'Иные услуги '!$C$5+'РСТ РСО-А'!$J$7+'РСТ РСО-А'!$G$9</f>
        <v>981.96</v>
      </c>
      <c r="D180" s="118">
        <f>VLOOKUP($A180+ROUND((COLUMN()-2)/24,5),АТС!$A$41:$F$784,3)+'Иные услуги '!$C$5+'РСТ РСО-А'!$J$7+'РСТ РСО-А'!$G$9</f>
        <v>1016.9100000000001</v>
      </c>
      <c r="E180" s="118">
        <f>VLOOKUP($A180+ROUND((COLUMN()-2)/24,5),АТС!$A$41:$F$784,3)+'Иные услуги '!$C$5+'РСТ РСО-А'!$J$7+'РСТ РСО-А'!$G$9</f>
        <v>1038.56</v>
      </c>
      <c r="F180" s="118">
        <f>VLOOKUP($A180+ROUND((COLUMN()-2)/24,5),АТС!$A$41:$F$784,3)+'Иные услуги '!$C$5+'РСТ РСО-А'!$J$7+'РСТ РСО-А'!$G$9</f>
        <v>1038.43</v>
      </c>
      <c r="G180" s="118">
        <f>VLOOKUP($A180+ROUND((COLUMN()-2)/24,5),АТС!$A$41:$F$784,3)+'Иные услуги '!$C$5+'РСТ РСО-А'!$J$7+'РСТ РСО-А'!$G$9</f>
        <v>1005.4000000000001</v>
      </c>
      <c r="H180" s="118">
        <f>VLOOKUP($A180+ROUND((COLUMN()-2)/24,5),АТС!$A$41:$F$784,3)+'Иные услуги '!$C$5+'РСТ РСО-А'!$J$7+'РСТ РСО-А'!$G$9</f>
        <v>1081.81</v>
      </c>
      <c r="I180" s="118">
        <f>VLOOKUP($A180+ROUND((COLUMN()-2)/24,5),АТС!$A$41:$F$784,3)+'Иные услуги '!$C$5+'РСТ РСО-А'!$J$7+'РСТ РСО-А'!$G$9</f>
        <v>964.71</v>
      </c>
      <c r="J180" s="118">
        <f>VLOOKUP($A180+ROUND((COLUMN()-2)/24,5),АТС!$A$41:$F$784,3)+'Иные услуги '!$C$5+'РСТ РСО-А'!$J$7+'РСТ РСО-А'!$G$9</f>
        <v>1092</v>
      </c>
      <c r="K180" s="118">
        <f>VLOOKUP($A180+ROUND((COLUMN()-2)/24,5),АТС!$A$41:$F$784,3)+'Иные услуги '!$C$5+'РСТ РСО-А'!$J$7+'РСТ РСО-А'!$G$9</f>
        <v>1020.86</v>
      </c>
      <c r="L180" s="118">
        <f>VLOOKUP($A180+ROUND((COLUMN()-2)/24,5),АТС!$A$41:$F$784,3)+'Иные услуги '!$C$5+'РСТ РСО-А'!$J$7+'РСТ РСО-А'!$G$9</f>
        <v>1020.6800000000001</v>
      </c>
      <c r="M180" s="118">
        <f>VLOOKUP($A180+ROUND((COLUMN()-2)/24,5),АТС!$A$41:$F$784,3)+'Иные услуги '!$C$5+'РСТ РСО-А'!$J$7+'РСТ РСО-А'!$G$9</f>
        <v>1020.2600000000001</v>
      </c>
      <c r="N180" s="118">
        <f>VLOOKUP($A180+ROUND((COLUMN()-2)/24,5),АТС!$A$41:$F$784,3)+'Иные услуги '!$C$5+'РСТ РСО-А'!$J$7+'РСТ РСО-А'!$G$9</f>
        <v>1054.46</v>
      </c>
      <c r="O180" s="118">
        <f>VLOOKUP($A180+ROUND((COLUMN()-2)/24,5),АТС!$A$41:$F$784,3)+'Иные услуги '!$C$5+'РСТ РСО-А'!$J$7+'РСТ РСО-А'!$G$9</f>
        <v>1054.5</v>
      </c>
      <c r="P180" s="118">
        <f>VLOOKUP($A180+ROUND((COLUMN()-2)/24,5),АТС!$A$41:$F$784,3)+'Иные услуги '!$C$5+'РСТ РСО-А'!$J$7+'РСТ РСО-А'!$G$9</f>
        <v>1054.56</v>
      </c>
      <c r="Q180" s="118">
        <f>VLOOKUP($A180+ROUND((COLUMN()-2)/24,5),АТС!$A$41:$F$784,3)+'Иные услуги '!$C$5+'РСТ РСО-А'!$J$7+'РСТ РСО-А'!$G$9</f>
        <v>1054.71</v>
      </c>
      <c r="R180" s="118">
        <f>VLOOKUP($A180+ROUND((COLUMN()-2)/24,5),АТС!$A$41:$F$784,3)+'Иные услуги '!$C$5+'РСТ РСО-А'!$J$7+'РСТ РСО-А'!$G$9</f>
        <v>1019.85</v>
      </c>
      <c r="S180" s="118">
        <f>VLOOKUP($A180+ROUND((COLUMN()-2)/24,5),АТС!$A$41:$F$784,3)+'Иные услуги '!$C$5+'РСТ РСО-А'!$J$7+'РСТ РСО-А'!$G$9</f>
        <v>977.72</v>
      </c>
      <c r="T180" s="118">
        <f>VLOOKUP($A180+ROUND((COLUMN()-2)/24,5),АТС!$A$41:$F$784,3)+'Иные услуги '!$C$5+'РСТ РСО-А'!$J$7+'РСТ РСО-А'!$G$9</f>
        <v>1055.04</v>
      </c>
      <c r="U180" s="118">
        <f>VLOOKUP($A180+ROUND((COLUMN()-2)/24,5),АТС!$A$41:$F$784,3)+'Иные услуги '!$C$5+'РСТ РСО-А'!$J$7+'РСТ РСО-А'!$G$9</f>
        <v>977.42000000000007</v>
      </c>
      <c r="V180" s="118">
        <f>VLOOKUP($A180+ROUND((COLUMN()-2)/24,5),АТС!$A$41:$F$784,3)+'Иные услуги '!$C$5+'РСТ РСО-А'!$J$7+'РСТ РСО-А'!$G$9</f>
        <v>994.13</v>
      </c>
      <c r="W180" s="118">
        <f>VLOOKUP($A180+ROUND((COLUMN()-2)/24,5),АТС!$A$41:$F$784,3)+'Иные услуги '!$C$5+'РСТ РСО-А'!$J$7+'РСТ РСО-А'!$G$9</f>
        <v>1010.44</v>
      </c>
      <c r="X180" s="118">
        <f>VLOOKUP($A180+ROUND((COLUMN()-2)/24,5),АТС!$A$41:$F$784,3)+'Иные услуги '!$C$5+'РСТ РСО-А'!$J$7+'РСТ РСО-А'!$G$9</f>
        <v>1219.1199999999999</v>
      </c>
      <c r="Y180" s="118">
        <f>VLOOKUP($A180+ROUND((COLUMN()-2)/24,5),АТС!$A$41:$F$784,3)+'Иные услуги '!$C$5+'РСТ РСО-А'!$J$7+'РСТ РСО-А'!$G$9</f>
        <v>1048.02</v>
      </c>
    </row>
    <row r="181" spans="1:25" x14ac:dyDescent="0.2">
      <c r="A181" s="66">
        <f t="shared" si="5"/>
        <v>43390</v>
      </c>
      <c r="B181" s="118">
        <f>VLOOKUP($A181+ROUND((COLUMN()-2)/24,5),АТС!$A$41:$F$784,3)+'Иные услуги '!$C$5+'РСТ РСО-А'!$J$7+'РСТ РСО-А'!$G$9</f>
        <v>953.7600000000001</v>
      </c>
      <c r="C181" s="118">
        <f>VLOOKUP($A181+ROUND((COLUMN()-2)/24,5),АТС!$A$41:$F$784,3)+'Иные услуги '!$C$5+'РСТ РСО-А'!$J$7+'РСТ РСО-А'!$G$9</f>
        <v>976.53000000000009</v>
      </c>
      <c r="D181" s="118">
        <f>VLOOKUP($A181+ROUND((COLUMN()-2)/24,5),АТС!$A$41:$F$784,3)+'Иные услуги '!$C$5+'РСТ РСО-А'!$J$7+'РСТ РСО-А'!$G$9</f>
        <v>1018.1800000000001</v>
      </c>
      <c r="E181" s="118">
        <f>VLOOKUP($A181+ROUND((COLUMN()-2)/24,5),АТС!$A$41:$F$784,3)+'Иные услуги '!$C$5+'РСТ РСО-А'!$J$7+'РСТ РСО-А'!$G$9</f>
        <v>1038.27</v>
      </c>
      <c r="F181" s="118">
        <f>VLOOKUP($A181+ROUND((COLUMN()-2)/24,5),АТС!$A$41:$F$784,3)+'Иные услуги '!$C$5+'РСТ РСО-А'!$J$7+'РСТ РСО-А'!$G$9</f>
        <v>1044.05</v>
      </c>
      <c r="G181" s="118">
        <f>VLOOKUP($A181+ROUND((COLUMN()-2)/24,5),АТС!$A$41:$F$784,3)+'Иные услуги '!$C$5+'РСТ РСО-А'!$J$7+'РСТ РСО-А'!$G$9</f>
        <v>1008.1500000000001</v>
      </c>
      <c r="H181" s="118">
        <f>VLOOKUP($A181+ROUND((COLUMN()-2)/24,5),АТС!$A$41:$F$784,3)+'Иные услуги '!$C$5+'РСТ РСО-А'!$J$7+'РСТ РСО-А'!$G$9</f>
        <v>1010.5100000000001</v>
      </c>
      <c r="I181" s="118">
        <f>VLOOKUP($A181+ROUND((COLUMN()-2)/24,5),АТС!$A$41:$F$784,3)+'Иные услуги '!$C$5+'РСТ РСО-А'!$J$7+'РСТ РСО-А'!$G$9</f>
        <v>1031.18</v>
      </c>
      <c r="J181" s="118">
        <f>VLOOKUP($A181+ROUND((COLUMN()-2)/24,5),АТС!$A$41:$F$784,3)+'Иные услуги '!$C$5+'РСТ РСО-А'!$J$7+'РСТ РСО-А'!$G$9</f>
        <v>1054.31</v>
      </c>
      <c r="K181" s="118">
        <f>VLOOKUP($A181+ROUND((COLUMN()-2)/24,5),АТС!$A$41:$F$784,3)+'Иные услуги '!$C$5+'РСТ РСО-А'!$J$7+'РСТ РСО-А'!$G$9</f>
        <v>989.19</v>
      </c>
      <c r="L181" s="118">
        <f>VLOOKUP($A181+ROUND((COLUMN()-2)/24,5),АТС!$A$41:$F$784,3)+'Иные услуги '!$C$5+'РСТ РСО-А'!$J$7+'РСТ РСО-А'!$G$9</f>
        <v>977.19</v>
      </c>
      <c r="M181" s="118">
        <f>VLOOKUP($A181+ROUND((COLUMN()-2)/24,5),АТС!$A$41:$F$784,3)+'Иные услуги '!$C$5+'РСТ РСО-А'!$J$7+'РСТ РСО-А'!$G$9</f>
        <v>976.17000000000007</v>
      </c>
      <c r="N181" s="118">
        <f>VLOOKUP($A181+ROUND((COLUMN()-2)/24,5),АТС!$A$41:$F$784,3)+'Иные услуги '!$C$5+'РСТ РСО-А'!$J$7+'РСТ РСО-А'!$G$9</f>
        <v>988.04000000000008</v>
      </c>
      <c r="O181" s="118">
        <f>VLOOKUP($A181+ROUND((COLUMN()-2)/24,5),АТС!$A$41:$F$784,3)+'Иные услуги '!$C$5+'РСТ РСО-А'!$J$7+'РСТ РСО-А'!$G$9</f>
        <v>988.15000000000009</v>
      </c>
      <c r="P181" s="118">
        <f>VLOOKUP($A181+ROUND((COLUMN()-2)/24,5),АТС!$A$41:$F$784,3)+'Иные услуги '!$C$5+'РСТ РСО-А'!$J$7+'РСТ РСО-А'!$G$9</f>
        <v>988.17000000000007</v>
      </c>
      <c r="Q181" s="118">
        <f>VLOOKUP($A181+ROUND((COLUMN()-2)/24,5),АТС!$A$41:$F$784,3)+'Иные услуги '!$C$5+'РСТ РСО-А'!$J$7+'РСТ РСО-А'!$G$9</f>
        <v>988.2</v>
      </c>
      <c r="R181" s="118">
        <f>VLOOKUP($A181+ROUND((COLUMN()-2)/24,5),АТС!$A$41:$F$784,3)+'Иные услуги '!$C$5+'РСТ РСО-А'!$J$7+'РСТ РСО-А'!$G$9</f>
        <v>988.40000000000009</v>
      </c>
      <c r="S181" s="118">
        <f>VLOOKUP($A181+ROUND((COLUMN()-2)/24,5),АТС!$A$41:$F$784,3)+'Иные услуги '!$C$5+'РСТ РСО-А'!$J$7+'РСТ РСО-А'!$G$9</f>
        <v>991.7700000000001</v>
      </c>
      <c r="T181" s="118">
        <f>VLOOKUP($A181+ROUND((COLUMN()-2)/24,5),АТС!$A$41:$F$784,3)+'Иные услуги '!$C$5+'РСТ РСО-А'!$J$7+'РСТ РСО-А'!$G$9</f>
        <v>1118.6400000000001</v>
      </c>
      <c r="U181" s="118">
        <f>VLOOKUP($A181+ROUND((COLUMN()-2)/24,5),АТС!$A$41:$F$784,3)+'Иные услуги '!$C$5+'РСТ РСО-А'!$J$7+'РСТ РСО-А'!$G$9</f>
        <v>1060.95</v>
      </c>
      <c r="V181" s="118">
        <f>VLOOKUP($A181+ROUND((COLUMN()-2)/24,5),АТС!$A$41:$F$784,3)+'Иные услуги '!$C$5+'РСТ РСО-А'!$J$7+'РСТ РСО-А'!$G$9</f>
        <v>1014.32</v>
      </c>
      <c r="W181" s="118">
        <f>VLOOKUP($A181+ROUND((COLUMN()-2)/24,5),АТС!$A$41:$F$784,3)+'Иные услуги '!$C$5+'РСТ РСО-А'!$J$7+'РСТ РСО-А'!$G$9</f>
        <v>1009.2900000000001</v>
      </c>
      <c r="X181" s="118">
        <f>VLOOKUP($A181+ROUND((COLUMN()-2)/24,5),АТС!$A$41:$F$784,3)+'Иные услуги '!$C$5+'РСТ РСО-А'!$J$7+'РСТ РСО-А'!$G$9</f>
        <v>1219.08</v>
      </c>
      <c r="Y181" s="118">
        <f>VLOOKUP($A181+ROUND((COLUMN()-2)/24,5),АТС!$A$41:$F$784,3)+'Иные услуги '!$C$5+'РСТ РСО-А'!$J$7+'РСТ РСО-А'!$G$9</f>
        <v>1070.45</v>
      </c>
    </row>
    <row r="182" spans="1:25" x14ac:dyDescent="0.2">
      <c r="A182" s="66">
        <f t="shared" si="5"/>
        <v>43391</v>
      </c>
      <c r="B182" s="118">
        <f>VLOOKUP($A182+ROUND((COLUMN()-2)/24,5),АТС!$A$41:$F$784,3)+'Иные услуги '!$C$5+'РСТ РСО-А'!$J$7+'РСТ РСО-А'!$G$9</f>
        <v>967.55000000000007</v>
      </c>
      <c r="C182" s="118">
        <f>VLOOKUP($A182+ROUND((COLUMN()-2)/24,5),АТС!$A$41:$F$784,3)+'Иные услуги '!$C$5+'РСТ РСО-А'!$J$7+'РСТ РСО-А'!$G$9</f>
        <v>978.78000000000009</v>
      </c>
      <c r="D182" s="118">
        <f>VLOOKUP($A182+ROUND((COLUMN()-2)/24,5),АТС!$A$41:$F$784,3)+'Иные услуги '!$C$5+'РСТ РСО-А'!$J$7+'РСТ РСО-А'!$G$9</f>
        <v>1004.2900000000001</v>
      </c>
      <c r="E182" s="118">
        <f>VLOOKUP($A182+ROUND((COLUMN()-2)/24,5),АТС!$A$41:$F$784,3)+'Иные услуги '!$C$5+'РСТ РСО-А'!$J$7+'РСТ РСО-А'!$G$9</f>
        <v>1004.24</v>
      </c>
      <c r="F182" s="118">
        <f>VLOOKUP($A182+ROUND((COLUMN()-2)/24,5),АТС!$A$41:$F$784,3)+'Иные услуги '!$C$5+'РСТ РСО-А'!$J$7+'РСТ РСО-А'!$G$9</f>
        <v>1005.24</v>
      </c>
      <c r="G182" s="118">
        <f>VLOOKUP($A182+ROUND((COLUMN()-2)/24,5),АТС!$A$41:$F$784,3)+'Иные услуги '!$C$5+'РСТ РСО-А'!$J$7+'РСТ РСО-А'!$G$9</f>
        <v>981.56000000000006</v>
      </c>
      <c r="H182" s="118">
        <f>VLOOKUP($A182+ROUND((COLUMN()-2)/24,5),АТС!$A$41:$F$784,3)+'Иные услуги '!$C$5+'РСТ РСО-А'!$J$7+'РСТ РСО-А'!$G$9</f>
        <v>1002.8100000000001</v>
      </c>
      <c r="I182" s="118">
        <f>VLOOKUP($A182+ROUND((COLUMN()-2)/24,5),АТС!$A$41:$F$784,3)+'Иные услуги '!$C$5+'РСТ РСО-А'!$J$7+'РСТ РСО-А'!$G$9</f>
        <v>1028.44</v>
      </c>
      <c r="J182" s="118">
        <f>VLOOKUP($A182+ROUND((COLUMN()-2)/24,5),АТС!$A$41:$F$784,3)+'Иные услуги '!$C$5+'РСТ РСО-А'!$J$7+'РСТ РСО-А'!$G$9</f>
        <v>1054.6400000000001</v>
      </c>
      <c r="K182" s="118">
        <f>VLOOKUP($A182+ROUND((COLUMN()-2)/24,5),АТС!$A$41:$F$784,3)+'Иные услуги '!$C$5+'РСТ РСО-А'!$J$7+'РСТ РСО-А'!$G$9</f>
        <v>988.6</v>
      </c>
      <c r="L182" s="118">
        <f>VLOOKUP($A182+ROUND((COLUMN()-2)/24,5),АТС!$A$41:$F$784,3)+'Иные услуги '!$C$5+'РСТ РСО-А'!$J$7+'РСТ РСО-А'!$G$9</f>
        <v>988.45</v>
      </c>
      <c r="M182" s="118">
        <f>VLOOKUP($A182+ROUND((COLUMN()-2)/24,5),АТС!$A$41:$F$784,3)+'Иные услуги '!$C$5+'РСТ РСО-А'!$J$7+'РСТ РСО-А'!$G$9</f>
        <v>988.25</v>
      </c>
      <c r="N182" s="118">
        <f>VLOOKUP($A182+ROUND((COLUMN()-2)/24,5),АТС!$A$41:$F$784,3)+'Иные услуги '!$C$5+'РСТ РСО-А'!$J$7+'РСТ РСО-А'!$G$9</f>
        <v>988.1</v>
      </c>
      <c r="O182" s="118">
        <f>VLOOKUP($A182+ROUND((COLUMN()-2)/24,5),АТС!$A$41:$F$784,3)+'Иные услуги '!$C$5+'РСТ РСО-А'!$J$7+'РСТ РСО-А'!$G$9</f>
        <v>988</v>
      </c>
      <c r="P182" s="118">
        <f>VLOOKUP($A182+ROUND((COLUMN()-2)/24,5),АТС!$A$41:$F$784,3)+'Иные услуги '!$C$5+'РСТ РСО-А'!$J$7+'РСТ РСО-А'!$G$9</f>
        <v>987.7</v>
      </c>
      <c r="Q182" s="118">
        <f>VLOOKUP($A182+ROUND((COLUMN()-2)/24,5),АТС!$A$41:$F$784,3)+'Иные услуги '!$C$5+'РСТ РСО-А'!$J$7+'РСТ РСО-А'!$G$9</f>
        <v>987.73</v>
      </c>
      <c r="R182" s="118">
        <f>VLOOKUP($A182+ROUND((COLUMN()-2)/24,5),АТС!$A$41:$F$784,3)+'Иные услуги '!$C$5+'РСТ РСО-А'!$J$7+'РСТ РСО-А'!$G$9</f>
        <v>987.78000000000009</v>
      </c>
      <c r="S182" s="118">
        <f>VLOOKUP($A182+ROUND((COLUMN()-2)/24,5),АТС!$A$41:$F$784,3)+'Иные услуги '!$C$5+'РСТ РСО-А'!$J$7+'РСТ РСО-А'!$G$9</f>
        <v>969.18000000000006</v>
      </c>
      <c r="T182" s="118">
        <f>VLOOKUP($A182+ROUND((COLUMN()-2)/24,5),АТС!$A$41:$F$784,3)+'Иные услуги '!$C$5+'РСТ РСО-А'!$J$7+'РСТ РСО-А'!$G$9</f>
        <v>1112.6299999999999</v>
      </c>
      <c r="U182" s="118">
        <f>VLOOKUP($A182+ROUND((COLUMN()-2)/24,5),АТС!$A$41:$F$784,3)+'Иные услуги '!$C$5+'РСТ РСО-А'!$J$7+'РСТ РСО-А'!$G$9</f>
        <v>1053.55</v>
      </c>
      <c r="V182" s="118">
        <f>VLOOKUP($A182+ROUND((COLUMN()-2)/24,5),АТС!$A$41:$F$784,3)+'Иные услуги '!$C$5+'РСТ РСО-А'!$J$7+'РСТ РСО-А'!$G$9</f>
        <v>1004.97</v>
      </c>
      <c r="W182" s="118">
        <f>VLOOKUP($A182+ROUND((COLUMN()-2)/24,5),АТС!$A$41:$F$784,3)+'Иные услуги '!$C$5+'РСТ РСО-А'!$J$7+'РСТ РСО-А'!$G$9</f>
        <v>1015.0200000000001</v>
      </c>
      <c r="X182" s="118">
        <f>VLOOKUP($A182+ROUND((COLUMN()-2)/24,5),АТС!$A$41:$F$784,3)+'Иные услуги '!$C$5+'РСТ РСО-А'!$J$7+'РСТ РСО-А'!$G$9</f>
        <v>1226.43</v>
      </c>
      <c r="Y182" s="118">
        <f>VLOOKUP($A182+ROUND((COLUMN()-2)/24,5),АТС!$A$41:$F$784,3)+'Иные услуги '!$C$5+'РСТ РСО-А'!$J$7+'РСТ РСО-А'!$G$9</f>
        <v>1077.57</v>
      </c>
    </row>
    <row r="183" spans="1:25" x14ac:dyDescent="0.2">
      <c r="A183" s="66">
        <f t="shared" si="5"/>
        <v>43392</v>
      </c>
      <c r="B183" s="118">
        <f>VLOOKUP($A183+ROUND((COLUMN()-2)/24,5),АТС!$A$41:$F$784,3)+'Иные услуги '!$C$5+'РСТ РСО-А'!$J$7+'РСТ РСО-А'!$G$9</f>
        <v>977.03000000000009</v>
      </c>
      <c r="C183" s="118">
        <f>VLOOKUP($A183+ROUND((COLUMN()-2)/24,5),АТС!$A$41:$F$784,3)+'Иные услуги '!$C$5+'РСТ РСО-А'!$J$7+'РСТ РСО-А'!$G$9</f>
        <v>979.5</v>
      </c>
      <c r="D183" s="118">
        <f>VLOOKUP($A183+ROUND((COLUMN()-2)/24,5),АТС!$A$41:$F$784,3)+'Иные услуги '!$C$5+'РСТ РСО-А'!$J$7+'РСТ РСО-А'!$G$9</f>
        <v>1004.9200000000001</v>
      </c>
      <c r="E183" s="118">
        <f>VLOOKUP($A183+ROUND((COLUMN()-2)/24,5),АТС!$A$41:$F$784,3)+'Иные услуги '!$C$5+'РСТ РСО-А'!$J$7+'РСТ РСО-А'!$G$9</f>
        <v>1004.9100000000001</v>
      </c>
      <c r="F183" s="118">
        <f>VLOOKUP($A183+ROUND((COLUMN()-2)/24,5),АТС!$A$41:$F$784,3)+'Иные услуги '!$C$5+'РСТ РСО-А'!$J$7+'РСТ РСО-А'!$G$9</f>
        <v>1005.99</v>
      </c>
      <c r="G183" s="118">
        <f>VLOOKUP($A183+ROUND((COLUMN()-2)/24,5),АТС!$A$41:$F$784,3)+'Иные услуги '!$C$5+'РСТ РСО-А'!$J$7+'РСТ РСО-А'!$G$9</f>
        <v>982.59</v>
      </c>
      <c r="H183" s="118">
        <f>VLOOKUP($A183+ROUND((COLUMN()-2)/24,5),АТС!$A$41:$F$784,3)+'Иные услуги '!$C$5+'РСТ РСО-А'!$J$7+'РСТ РСО-А'!$G$9</f>
        <v>1004.0300000000001</v>
      </c>
      <c r="I183" s="118">
        <f>VLOOKUP($A183+ROUND((COLUMN()-2)/24,5),АТС!$A$41:$F$784,3)+'Иные услуги '!$C$5+'РСТ РСО-А'!$J$7+'РСТ РСО-А'!$G$9</f>
        <v>1028.1500000000001</v>
      </c>
      <c r="J183" s="118">
        <f>VLOOKUP($A183+ROUND((COLUMN()-2)/24,5),АТС!$A$41:$F$784,3)+'Иные услуги '!$C$5+'РСТ РСО-А'!$J$7+'РСТ РСО-А'!$G$9</f>
        <v>1054.69</v>
      </c>
      <c r="K183" s="118">
        <f>VLOOKUP($A183+ROUND((COLUMN()-2)/24,5),АТС!$A$41:$F$784,3)+'Иные услуги '!$C$5+'РСТ РСО-А'!$J$7+'РСТ РСО-А'!$G$9</f>
        <v>989.48</v>
      </c>
      <c r="L183" s="118">
        <f>VLOOKUP($A183+ROUND((COLUMN()-2)/24,5),АТС!$A$41:$F$784,3)+'Иные услуги '!$C$5+'РСТ РСО-А'!$J$7+'РСТ РСО-А'!$G$9</f>
        <v>989.12</v>
      </c>
      <c r="M183" s="118">
        <f>VLOOKUP($A183+ROUND((COLUMN()-2)/24,5),АТС!$A$41:$F$784,3)+'Иные услуги '!$C$5+'РСТ РСО-А'!$J$7+'РСТ РСО-А'!$G$9</f>
        <v>988.38</v>
      </c>
      <c r="N183" s="118">
        <f>VLOOKUP($A183+ROUND((COLUMN()-2)/24,5),АТС!$A$41:$F$784,3)+'Иные услуги '!$C$5+'РСТ РСО-А'!$J$7+'РСТ РСО-А'!$G$9</f>
        <v>988.17000000000007</v>
      </c>
      <c r="O183" s="118">
        <f>VLOOKUP($A183+ROUND((COLUMN()-2)/24,5),АТС!$A$41:$F$784,3)+'Иные услуги '!$C$5+'РСТ РСО-А'!$J$7+'РСТ РСО-А'!$G$9</f>
        <v>1054.74</v>
      </c>
      <c r="P183" s="118">
        <f>VLOOKUP($A183+ROUND((COLUMN()-2)/24,5),АТС!$A$41:$F$784,3)+'Иные услуги '!$C$5+'РСТ РСО-А'!$J$7+'РСТ РСО-А'!$G$9</f>
        <v>1054.73</v>
      </c>
      <c r="Q183" s="118">
        <f>VLOOKUP($A183+ROUND((COLUMN()-2)/24,5),АТС!$A$41:$F$784,3)+'Иные услуги '!$C$5+'РСТ РСО-А'!$J$7+'РСТ РСО-А'!$G$9</f>
        <v>1054.73</v>
      </c>
      <c r="R183" s="118">
        <f>VLOOKUP($A183+ROUND((COLUMN()-2)/24,5),АТС!$A$41:$F$784,3)+'Иные услуги '!$C$5+'РСТ РСО-А'!$J$7+'РСТ РСО-А'!$G$9</f>
        <v>1054.5999999999999</v>
      </c>
      <c r="S183" s="118">
        <f>VLOOKUP($A183+ROUND((COLUMN()-2)/24,5),АТС!$A$41:$F$784,3)+'Иные услуги '!$C$5+'РСТ РСО-А'!$J$7+'РСТ РСО-А'!$G$9</f>
        <v>975.49</v>
      </c>
      <c r="T183" s="118">
        <f>VLOOKUP($A183+ROUND((COLUMN()-2)/24,5),АТС!$A$41:$F$784,3)+'Иные услуги '!$C$5+'РСТ РСО-А'!$J$7+'РСТ РСО-А'!$G$9</f>
        <v>1094.55</v>
      </c>
      <c r="U183" s="118">
        <f>VLOOKUP($A183+ROUND((COLUMN()-2)/24,5),АТС!$A$41:$F$784,3)+'Иные услуги '!$C$5+'РСТ РСО-А'!$J$7+'РСТ РСО-А'!$G$9</f>
        <v>1042.74</v>
      </c>
      <c r="V183" s="118">
        <f>VLOOKUP($A183+ROUND((COLUMN()-2)/24,5),АТС!$A$41:$F$784,3)+'Иные услуги '!$C$5+'РСТ РСО-А'!$J$7+'РСТ РСО-А'!$G$9</f>
        <v>997.19</v>
      </c>
      <c r="W183" s="118">
        <f>VLOOKUP($A183+ROUND((COLUMN()-2)/24,5),АТС!$A$41:$F$784,3)+'Иные услуги '!$C$5+'РСТ РСО-А'!$J$7+'РСТ РСО-А'!$G$9</f>
        <v>1007.6400000000001</v>
      </c>
      <c r="X183" s="118">
        <f>VLOOKUP($A183+ROUND((COLUMN()-2)/24,5),АТС!$A$41:$F$784,3)+'Иные услуги '!$C$5+'РСТ РСО-А'!$J$7+'РСТ РСО-А'!$G$9</f>
        <v>1215.6500000000001</v>
      </c>
      <c r="Y183" s="118">
        <f>VLOOKUP($A183+ROUND((COLUMN()-2)/24,5),АТС!$A$41:$F$784,3)+'Иные услуги '!$C$5+'РСТ РСО-А'!$J$7+'РСТ РСО-А'!$G$9</f>
        <v>1058.76</v>
      </c>
    </row>
    <row r="184" spans="1:25" x14ac:dyDescent="0.2">
      <c r="A184" s="66">
        <f t="shared" si="5"/>
        <v>43393</v>
      </c>
      <c r="B184" s="118">
        <f>VLOOKUP($A184+ROUND((COLUMN()-2)/24,5),АТС!$A$41:$F$784,3)+'Иные услуги '!$C$5+'РСТ РСО-А'!$J$7+'РСТ РСО-А'!$G$9</f>
        <v>965.54000000000008</v>
      </c>
      <c r="C184" s="118">
        <f>VLOOKUP($A184+ROUND((COLUMN()-2)/24,5),АТС!$A$41:$F$784,3)+'Иные услуги '!$C$5+'РСТ РСО-А'!$J$7+'РСТ РСО-А'!$G$9</f>
        <v>981.36</v>
      </c>
      <c r="D184" s="118">
        <f>VLOOKUP($A184+ROUND((COLUMN()-2)/24,5),АТС!$A$41:$F$784,3)+'Иные услуги '!$C$5+'РСТ РСО-А'!$J$7+'РСТ РСО-А'!$G$9</f>
        <v>1006.46</v>
      </c>
      <c r="E184" s="118">
        <f>VLOOKUP($A184+ROUND((COLUMN()-2)/24,5),АТС!$A$41:$F$784,3)+'Иные услуги '!$C$5+'РСТ РСО-А'!$J$7+'РСТ РСО-А'!$G$9</f>
        <v>1041.8499999999999</v>
      </c>
      <c r="F184" s="118">
        <f>VLOOKUP($A184+ROUND((COLUMN()-2)/24,5),АТС!$A$41:$F$784,3)+'Иные услуги '!$C$5+'РСТ РСО-А'!$J$7+'РСТ РСО-А'!$G$9</f>
        <v>1006.8100000000001</v>
      </c>
      <c r="G184" s="118">
        <f>VLOOKUP($A184+ROUND((COLUMN()-2)/24,5),АТС!$A$41:$F$784,3)+'Иные услуги '!$C$5+'РСТ РСО-А'!$J$7+'РСТ РСО-А'!$G$9</f>
        <v>1008.74</v>
      </c>
      <c r="H184" s="118">
        <f>VLOOKUP($A184+ROUND((COLUMN()-2)/24,5),АТС!$A$41:$F$784,3)+'Иные услуги '!$C$5+'РСТ РСО-А'!$J$7+'РСТ РСО-А'!$G$9</f>
        <v>1069.43</v>
      </c>
      <c r="I184" s="118">
        <f>VLOOKUP($A184+ROUND((COLUMN()-2)/24,5),АТС!$A$41:$F$784,3)+'Иные услуги '!$C$5+'РСТ РСО-А'!$J$7+'РСТ РСО-А'!$G$9</f>
        <v>994.53000000000009</v>
      </c>
      <c r="J184" s="118">
        <f>VLOOKUP($A184+ROUND((COLUMN()-2)/24,5),АТС!$A$41:$F$784,3)+'Иные услуги '!$C$5+'РСТ РСО-А'!$J$7+'РСТ РСО-А'!$G$9</f>
        <v>1177.01</v>
      </c>
      <c r="K184" s="118">
        <f>VLOOKUP($A184+ROUND((COLUMN()-2)/24,5),АТС!$A$41:$F$784,3)+'Иные услуги '!$C$5+'РСТ РСО-А'!$J$7+'РСТ РСО-А'!$G$9</f>
        <v>1054.75</v>
      </c>
      <c r="L184" s="118">
        <f>VLOOKUP($A184+ROUND((COLUMN()-2)/24,5),АТС!$A$41:$F$784,3)+'Иные услуги '!$C$5+'РСТ РСО-А'!$J$7+'РСТ РСО-А'!$G$9</f>
        <v>1054.67</v>
      </c>
      <c r="M184" s="118">
        <f>VLOOKUP($A184+ROUND((COLUMN()-2)/24,5),АТС!$A$41:$F$784,3)+'Иные услуги '!$C$5+'РСТ РСО-А'!$J$7+'РСТ РСО-А'!$G$9</f>
        <v>1054.33</v>
      </c>
      <c r="N184" s="118">
        <f>VLOOKUP($A184+ROUND((COLUMN()-2)/24,5),АТС!$A$41:$F$784,3)+'Иные услуги '!$C$5+'РСТ РСО-А'!$J$7+'РСТ РСО-А'!$G$9</f>
        <v>1054.42</v>
      </c>
      <c r="O184" s="118">
        <f>VLOOKUP($A184+ROUND((COLUMN()-2)/24,5),АТС!$A$41:$F$784,3)+'Иные услуги '!$C$5+'РСТ РСО-А'!$J$7+'РСТ РСО-А'!$G$9</f>
        <v>1054.3900000000001</v>
      </c>
      <c r="P184" s="118">
        <f>VLOOKUP($A184+ROUND((COLUMN()-2)/24,5),АТС!$A$41:$F$784,3)+'Иные услуги '!$C$5+'РСТ РСО-А'!$J$7+'РСТ РСО-А'!$G$9</f>
        <v>1091.69</v>
      </c>
      <c r="Q184" s="118">
        <f>VLOOKUP($A184+ROUND((COLUMN()-2)/24,5),АТС!$A$41:$F$784,3)+'Иные услуги '!$C$5+'РСТ РСО-А'!$J$7+'РСТ РСО-А'!$G$9</f>
        <v>1091.23</v>
      </c>
      <c r="R184" s="118">
        <f>VLOOKUP($A184+ROUND((COLUMN()-2)/24,5),АТС!$A$41:$F$784,3)+'Иные услуги '!$C$5+'РСТ РСО-А'!$J$7+'РСТ РСО-А'!$G$9</f>
        <v>1091.72</v>
      </c>
      <c r="S184" s="118">
        <f>VLOOKUP($A184+ROUND((COLUMN()-2)/24,5),АТС!$A$41:$F$784,3)+'Иные услуги '!$C$5+'РСТ РСО-А'!$J$7+'РСТ РСО-А'!$G$9</f>
        <v>988.83</v>
      </c>
      <c r="T184" s="118">
        <f>VLOOKUP($A184+ROUND((COLUMN()-2)/24,5),АТС!$A$41:$F$784,3)+'Иные услуги '!$C$5+'РСТ РСО-А'!$J$7+'РСТ РСО-А'!$G$9</f>
        <v>1092.78</v>
      </c>
      <c r="U184" s="118">
        <f>VLOOKUP($A184+ROUND((COLUMN()-2)/24,5),АТС!$A$41:$F$784,3)+'Иные услуги '!$C$5+'РСТ РСО-А'!$J$7+'РСТ РСО-А'!$G$9</f>
        <v>987.34</v>
      </c>
      <c r="V184" s="118">
        <f>VLOOKUP($A184+ROUND((COLUMN()-2)/24,5),АТС!$A$41:$F$784,3)+'Иные услуги '!$C$5+'РСТ РСО-А'!$J$7+'РСТ РСО-А'!$G$9</f>
        <v>1014.6800000000001</v>
      </c>
      <c r="W184" s="118">
        <f>VLOOKUP($A184+ROUND((COLUMN()-2)/24,5),АТС!$A$41:$F$784,3)+'Иные услуги '!$C$5+'РСТ РСО-А'!$J$7+'РСТ РСО-А'!$G$9</f>
        <v>1011.9000000000001</v>
      </c>
      <c r="X184" s="118">
        <f>VLOOKUP($A184+ROUND((COLUMN()-2)/24,5),АТС!$A$41:$F$784,3)+'Иные услуги '!$C$5+'РСТ РСО-А'!$J$7+'РСТ РСО-А'!$G$9</f>
        <v>1219.2</v>
      </c>
      <c r="Y184" s="118">
        <f>VLOOKUP($A184+ROUND((COLUMN()-2)/24,5),АТС!$A$41:$F$784,3)+'Иные услуги '!$C$5+'РСТ РСО-А'!$J$7+'РСТ РСО-А'!$G$9</f>
        <v>1049.71</v>
      </c>
    </row>
    <row r="185" spans="1:25" x14ac:dyDescent="0.2">
      <c r="A185" s="66">
        <f t="shared" si="5"/>
        <v>43394</v>
      </c>
      <c r="B185" s="118">
        <f>VLOOKUP($A185+ROUND((COLUMN()-2)/24,5),АТС!$A$41:$F$784,3)+'Иные услуги '!$C$5+'РСТ РСО-А'!$J$7+'РСТ РСО-А'!$G$9</f>
        <v>964.22</v>
      </c>
      <c r="C185" s="118">
        <f>VLOOKUP($A185+ROUND((COLUMN()-2)/24,5),АТС!$A$41:$F$784,3)+'Иные услуги '!$C$5+'РСТ РСО-А'!$J$7+'РСТ РСО-А'!$G$9</f>
        <v>980.32</v>
      </c>
      <c r="D185" s="118">
        <f>VLOOKUP($A185+ROUND((COLUMN()-2)/24,5),АТС!$A$41:$F$784,3)+'Иные услуги '!$C$5+'РСТ РСО-А'!$J$7+'РСТ РСО-А'!$G$9</f>
        <v>979.5100000000001</v>
      </c>
      <c r="E185" s="118">
        <f>VLOOKUP($A185+ROUND((COLUMN()-2)/24,5),АТС!$A$41:$F$784,3)+'Иные услуги '!$C$5+'РСТ РСО-А'!$J$7+'РСТ РСО-А'!$G$9</f>
        <v>1005.71</v>
      </c>
      <c r="F185" s="118">
        <f>VLOOKUP($A185+ROUND((COLUMN()-2)/24,5),АТС!$A$41:$F$784,3)+'Иные услуги '!$C$5+'РСТ РСО-А'!$J$7+'РСТ РСО-А'!$G$9</f>
        <v>1005.87</v>
      </c>
      <c r="G185" s="118">
        <f>VLOOKUP($A185+ROUND((COLUMN()-2)/24,5),АТС!$A$41:$F$784,3)+'Иные услуги '!$C$5+'РСТ РСО-А'!$J$7+'РСТ РСО-А'!$G$9</f>
        <v>993.0200000000001</v>
      </c>
      <c r="H185" s="118">
        <f>VLOOKUP($A185+ROUND((COLUMN()-2)/24,5),АТС!$A$41:$F$784,3)+'Иные услуги '!$C$5+'РСТ РСО-А'!$J$7+'РСТ РСО-А'!$G$9</f>
        <v>1132.53</v>
      </c>
      <c r="I185" s="118">
        <f>VLOOKUP($A185+ROUND((COLUMN()-2)/24,5),АТС!$A$41:$F$784,3)+'Иные услуги '!$C$5+'РСТ РСО-А'!$J$7+'РСТ РСО-А'!$G$9</f>
        <v>1066.3699999999999</v>
      </c>
      <c r="J185" s="118">
        <f>VLOOKUP($A185+ROUND((COLUMN()-2)/24,5),АТС!$A$41:$F$784,3)+'Иные услуги '!$C$5+'РСТ РСО-А'!$J$7+'РСТ РСО-А'!$G$9</f>
        <v>1222.21</v>
      </c>
      <c r="K185" s="118">
        <f>VLOOKUP($A185+ROUND((COLUMN()-2)/24,5),АТС!$A$41:$F$784,3)+'Иные услуги '!$C$5+'РСТ РСО-А'!$J$7+'РСТ РСО-А'!$G$9</f>
        <v>1132.78</v>
      </c>
      <c r="L185" s="118">
        <f>VLOOKUP($A185+ROUND((COLUMN()-2)/24,5),АТС!$A$41:$F$784,3)+'Иные услуги '!$C$5+'РСТ РСО-А'!$J$7+'РСТ РСО-А'!$G$9</f>
        <v>1092.29</v>
      </c>
      <c r="M185" s="118">
        <f>VLOOKUP($A185+ROUND((COLUMN()-2)/24,5),АТС!$A$41:$F$784,3)+'Иные услуги '!$C$5+'РСТ РСО-А'!$J$7+'РСТ РСО-А'!$G$9</f>
        <v>1092.1199999999999</v>
      </c>
      <c r="N185" s="118">
        <f>VLOOKUP($A185+ROUND((COLUMN()-2)/24,5),АТС!$A$41:$F$784,3)+'Иные услуги '!$C$5+'РСТ РСО-А'!$J$7+'РСТ РСО-А'!$G$9</f>
        <v>1132.8</v>
      </c>
      <c r="O185" s="118">
        <f>VLOOKUP($A185+ROUND((COLUMN()-2)/24,5),АТС!$A$41:$F$784,3)+'Иные услуги '!$C$5+'РСТ РСО-А'!$J$7+'РСТ РСО-А'!$G$9</f>
        <v>1132.8</v>
      </c>
      <c r="P185" s="118">
        <f>VLOOKUP($A185+ROUND((COLUMN()-2)/24,5),АТС!$A$41:$F$784,3)+'Иные услуги '!$C$5+'РСТ РСО-А'!$J$7+'РСТ РСО-А'!$G$9</f>
        <v>1176.98</v>
      </c>
      <c r="Q185" s="118">
        <f>VLOOKUP($A185+ROUND((COLUMN()-2)/24,5),АТС!$A$41:$F$784,3)+'Иные услуги '!$C$5+'РСТ РСО-А'!$J$7+'РСТ РСО-А'!$G$9</f>
        <v>1176.74</v>
      </c>
      <c r="R185" s="118">
        <f>VLOOKUP($A185+ROUND((COLUMN()-2)/24,5),АТС!$A$41:$F$784,3)+'Иные услуги '!$C$5+'РСТ РСО-А'!$J$7+'РСТ РСО-А'!$G$9</f>
        <v>1132.81</v>
      </c>
      <c r="S185" s="118">
        <f>VLOOKUP($A185+ROUND((COLUMN()-2)/24,5),АТС!$A$41:$F$784,3)+'Иные услуги '!$C$5+'РСТ РСО-А'!$J$7+'РСТ РСО-А'!$G$9</f>
        <v>989.13</v>
      </c>
      <c r="T185" s="118">
        <f>VLOOKUP($A185+ROUND((COLUMN()-2)/24,5),АТС!$A$41:$F$784,3)+'Иные услуги '!$C$5+'РСТ РСО-А'!$J$7+'РСТ РСО-А'!$G$9</f>
        <v>1086.68</v>
      </c>
      <c r="U185" s="118">
        <f>VLOOKUP($A185+ROUND((COLUMN()-2)/24,5),АТС!$A$41:$F$784,3)+'Иные услуги '!$C$5+'РСТ РСО-А'!$J$7+'РСТ РСО-А'!$G$9</f>
        <v>977.38</v>
      </c>
      <c r="V185" s="118">
        <f>VLOOKUP($A185+ROUND((COLUMN()-2)/24,5),АТС!$A$41:$F$784,3)+'Иные услуги '!$C$5+'РСТ РСО-А'!$J$7+'РСТ РСО-А'!$G$9</f>
        <v>994.68000000000006</v>
      </c>
      <c r="W185" s="118">
        <f>VLOOKUP($A185+ROUND((COLUMN()-2)/24,5),АТС!$A$41:$F$784,3)+'Иные услуги '!$C$5+'РСТ РСО-А'!$J$7+'РСТ РСО-А'!$G$9</f>
        <v>1012.09</v>
      </c>
      <c r="X185" s="118">
        <f>VLOOKUP($A185+ROUND((COLUMN()-2)/24,5),АТС!$A$41:$F$784,3)+'Иные услуги '!$C$5+'РСТ РСО-А'!$J$7+'РСТ РСО-А'!$G$9</f>
        <v>1220.18</v>
      </c>
      <c r="Y185" s="118">
        <f>VLOOKUP($A185+ROUND((COLUMN()-2)/24,5),АТС!$A$41:$F$784,3)+'Иные услуги '!$C$5+'РСТ РСО-А'!$J$7+'РСТ РСО-А'!$G$9</f>
        <v>1054.31</v>
      </c>
    </row>
    <row r="186" spans="1:25" x14ac:dyDescent="0.2">
      <c r="A186" s="66">
        <f t="shared" si="5"/>
        <v>43395</v>
      </c>
      <c r="B186" s="118">
        <f>VLOOKUP($A186+ROUND((COLUMN()-2)/24,5),АТС!$A$41:$F$784,3)+'Иные услуги '!$C$5+'РСТ РСО-А'!$J$7+'РСТ РСО-А'!$G$9</f>
        <v>960.71</v>
      </c>
      <c r="C186" s="118">
        <f>VLOOKUP($A186+ROUND((COLUMN()-2)/24,5),АТС!$A$41:$F$784,3)+'Иные услуги '!$C$5+'РСТ РСО-А'!$J$7+'РСТ РСО-А'!$G$9</f>
        <v>979.81000000000006</v>
      </c>
      <c r="D186" s="118">
        <f>VLOOKUP($A186+ROUND((COLUMN()-2)/24,5),АТС!$A$41:$F$784,3)+'Иные услуги '!$C$5+'РСТ РСО-А'!$J$7+'РСТ РСО-А'!$G$9</f>
        <v>1005.87</v>
      </c>
      <c r="E186" s="118">
        <f>VLOOKUP($A186+ROUND((COLUMN()-2)/24,5),АТС!$A$41:$F$784,3)+'Иные услуги '!$C$5+'РСТ РСО-А'!$J$7+'РСТ РСО-А'!$G$9</f>
        <v>1005.72</v>
      </c>
      <c r="F186" s="118">
        <f>VLOOKUP($A186+ROUND((COLUMN()-2)/24,5),АТС!$A$41:$F$784,3)+'Иные услуги '!$C$5+'РСТ РСО-А'!$J$7+'РСТ РСО-А'!$G$9</f>
        <v>979.79000000000008</v>
      </c>
      <c r="G186" s="118">
        <f>VLOOKUP($A186+ROUND((COLUMN()-2)/24,5),АТС!$A$41:$F$784,3)+'Иные услуги '!$C$5+'РСТ РСО-А'!$J$7+'РСТ РСО-А'!$G$9</f>
        <v>982.5100000000001</v>
      </c>
      <c r="H186" s="118">
        <f>VLOOKUP($A186+ROUND((COLUMN()-2)/24,5),АТС!$A$41:$F$784,3)+'Иные услуги '!$C$5+'РСТ РСО-А'!$J$7+'РСТ РСО-А'!$G$9</f>
        <v>1007.44</v>
      </c>
      <c r="I186" s="118">
        <f>VLOOKUP($A186+ROUND((COLUMN()-2)/24,5),АТС!$A$41:$F$784,3)+'Иные услуги '!$C$5+'РСТ РСО-А'!$J$7+'РСТ РСО-А'!$G$9</f>
        <v>1056.2</v>
      </c>
      <c r="J186" s="118">
        <f>VLOOKUP($A186+ROUND((COLUMN()-2)/24,5),АТС!$A$41:$F$784,3)+'Иные услуги '!$C$5+'РСТ РСО-А'!$J$7+'РСТ РСО-А'!$G$9</f>
        <v>1006.8000000000001</v>
      </c>
      <c r="K186" s="118">
        <f>VLOOKUP($A186+ROUND((COLUMN()-2)/24,5),АТС!$A$41:$F$784,3)+'Иные услуги '!$C$5+'РСТ РСО-А'!$J$7+'РСТ РСО-А'!$G$9</f>
        <v>995.86</v>
      </c>
      <c r="L186" s="118">
        <f>VLOOKUP($A186+ROUND((COLUMN()-2)/24,5),АТС!$A$41:$F$784,3)+'Иные услуги '!$C$5+'РСТ РСО-А'!$J$7+'РСТ РСО-А'!$G$9</f>
        <v>995.48</v>
      </c>
      <c r="M186" s="118">
        <f>VLOOKUP($A186+ROUND((COLUMN()-2)/24,5),АТС!$A$41:$F$784,3)+'Иные услуги '!$C$5+'РСТ РСО-А'!$J$7+'РСТ РСО-А'!$G$9</f>
        <v>1061.3499999999999</v>
      </c>
      <c r="N186" s="118">
        <f>VLOOKUP($A186+ROUND((COLUMN()-2)/24,5),АТС!$A$41:$F$784,3)+'Иные услуги '!$C$5+'РСТ РСО-А'!$J$7+'РСТ РСО-А'!$G$9</f>
        <v>1098.07</v>
      </c>
      <c r="O186" s="118">
        <f>VLOOKUP($A186+ROUND((COLUMN()-2)/24,5),АТС!$A$41:$F$784,3)+'Иные услуги '!$C$5+'РСТ РСО-А'!$J$7+'РСТ РСО-А'!$G$9</f>
        <v>1098.28</v>
      </c>
      <c r="P186" s="118">
        <f>VLOOKUP($A186+ROUND((COLUMN()-2)/24,5),АТС!$A$41:$F$784,3)+'Иные услуги '!$C$5+'РСТ РСО-А'!$J$7+'РСТ РСО-А'!$G$9</f>
        <v>1098.22</v>
      </c>
      <c r="Q186" s="118">
        <f>VLOOKUP($A186+ROUND((COLUMN()-2)/24,5),АТС!$A$41:$F$784,3)+'Иные услуги '!$C$5+'РСТ РСО-А'!$J$7+'РСТ РСО-А'!$G$9</f>
        <v>1097.48</v>
      </c>
      <c r="R186" s="118">
        <f>VLOOKUP($A186+ROUND((COLUMN()-2)/24,5),АТС!$A$41:$F$784,3)+'Иные услуги '!$C$5+'РСТ РСО-А'!$J$7+'РСТ РСО-А'!$G$9</f>
        <v>1060.47</v>
      </c>
      <c r="S186" s="118">
        <f>VLOOKUP($A186+ROUND((COLUMN()-2)/24,5),АТС!$A$41:$F$784,3)+'Иные услуги '!$C$5+'РСТ РСО-А'!$J$7+'РСТ РСО-А'!$G$9</f>
        <v>994.72</v>
      </c>
      <c r="T186" s="118">
        <f>VLOOKUP($A186+ROUND((COLUMN()-2)/24,5),АТС!$A$41:$F$784,3)+'Иные услуги '!$C$5+'РСТ РСО-А'!$J$7+'РСТ РСО-А'!$G$9</f>
        <v>1109.45</v>
      </c>
      <c r="U186" s="118">
        <f>VLOOKUP($A186+ROUND((COLUMN()-2)/24,5),АТС!$A$41:$F$784,3)+'Иные услуги '!$C$5+'РСТ РСО-А'!$J$7+'РСТ РСО-А'!$G$9</f>
        <v>1045.79</v>
      </c>
      <c r="V186" s="118">
        <f>VLOOKUP($A186+ROUND((COLUMN()-2)/24,5),АТС!$A$41:$F$784,3)+'Иные услуги '!$C$5+'РСТ РСО-А'!$J$7+'РСТ РСО-А'!$G$9</f>
        <v>1009.9200000000001</v>
      </c>
      <c r="W186" s="118">
        <f>VLOOKUP($A186+ROUND((COLUMN()-2)/24,5),АТС!$A$41:$F$784,3)+'Иные услуги '!$C$5+'РСТ РСО-А'!$J$7+'РСТ РСО-А'!$G$9</f>
        <v>1015.2</v>
      </c>
      <c r="X186" s="118">
        <f>VLOOKUP($A186+ROUND((COLUMN()-2)/24,5),АТС!$A$41:$F$784,3)+'Иные услуги '!$C$5+'РСТ РСО-А'!$J$7+'РСТ РСО-А'!$G$9</f>
        <v>1224.04</v>
      </c>
      <c r="Y186" s="118">
        <f>VLOOKUP($A186+ROUND((COLUMN()-2)/24,5),АТС!$A$41:$F$784,3)+'Иные услуги '!$C$5+'РСТ РСО-А'!$J$7+'РСТ РСО-А'!$G$9</f>
        <v>1051.1400000000001</v>
      </c>
    </row>
    <row r="187" spans="1:25" x14ac:dyDescent="0.2">
      <c r="A187" s="66">
        <f t="shared" si="5"/>
        <v>43396</v>
      </c>
      <c r="B187" s="118">
        <f>VLOOKUP($A187+ROUND((COLUMN()-2)/24,5),АТС!$A$41:$F$784,3)+'Иные услуги '!$C$5+'РСТ РСО-А'!$J$7+'РСТ РСО-А'!$G$9</f>
        <v>958.49</v>
      </c>
      <c r="C187" s="118">
        <f>VLOOKUP($A187+ROUND((COLUMN()-2)/24,5),АТС!$A$41:$F$784,3)+'Иные услуги '!$C$5+'РСТ РСО-А'!$J$7+'РСТ РСО-А'!$G$9</f>
        <v>978.99</v>
      </c>
      <c r="D187" s="118">
        <f>VLOOKUP($A187+ROUND((COLUMN()-2)/24,5),АТС!$A$41:$F$784,3)+'Иные услуги '!$C$5+'РСТ РСО-А'!$J$7+'РСТ РСО-А'!$G$9</f>
        <v>978.69</v>
      </c>
      <c r="E187" s="118">
        <f>VLOOKUP($A187+ROUND((COLUMN()-2)/24,5),АТС!$A$41:$F$784,3)+'Иные услуги '!$C$5+'РСТ РСО-А'!$J$7+'РСТ РСО-А'!$G$9</f>
        <v>978.48</v>
      </c>
      <c r="F187" s="118">
        <f>VLOOKUP($A187+ROUND((COLUMN()-2)/24,5),АТС!$A$41:$F$784,3)+'Иные услуги '!$C$5+'РСТ РСО-А'!$J$7+'РСТ РСО-А'!$G$9</f>
        <v>978.41000000000008</v>
      </c>
      <c r="G187" s="118">
        <f>VLOOKUP($A187+ROUND((COLUMN()-2)/24,5),АТС!$A$41:$F$784,3)+'Иные услуги '!$C$5+'РСТ РСО-А'!$J$7+'РСТ РСО-А'!$G$9</f>
        <v>978.99</v>
      </c>
      <c r="H187" s="118">
        <f>VLOOKUP($A187+ROUND((COLUMN()-2)/24,5),АТС!$A$41:$F$784,3)+'Иные услуги '!$C$5+'РСТ РСО-А'!$J$7+'РСТ РСО-А'!$G$9</f>
        <v>1002.57</v>
      </c>
      <c r="I187" s="118">
        <f>VLOOKUP($A187+ROUND((COLUMN()-2)/24,5),АТС!$A$41:$F$784,3)+'Иные услуги '!$C$5+'РСТ РСО-А'!$J$7+'РСТ РСО-А'!$G$9</f>
        <v>1058.99</v>
      </c>
      <c r="J187" s="118">
        <f>VLOOKUP($A187+ROUND((COLUMN()-2)/24,5),АТС!$A$41:$F$784,3)+'Иные услуги '!$C$5+'РСТ РСО-А'!$J$7+'РСТ РСО-А'!$G$9</f>
        <v>1005.95</v>
      </c>
      <c r="K187" s="118">
        <f>VLOOKUP($A187+ROUND((COLUMN()-2)/24,5),АТС!$A$41:$F$784,3)+'Иные услуги '!$C$5+'РСТ РСО-А'!$J$7+'РСТ РСО-А'!$G$9</f>
        <v>997.34</v>
      </c>
      <c r="L187" s="118">
        <f>VLOOKUP($A187+ROUND((COLUMN()-2)/24,5),АТС!$A$41:$F$784,3)+'Иные услуги '!$C$5+'РСТ РСО-А'!$J$7+'РСТ РСО-А'!$G$9</f>
        <v>1028.0999999999999</v>
      </c>
      <c r="M187" s="118">
        <f>VLOOKUP($A187+ROUND((COLUMN()-2)/24,5),АТС!$A$41:$F$784,3)+'Иные услуги '!$C$5+'РСТ РСО-А'!$J$7+'РСТ РСО-А'!$G$9</f>
        <v>1060.0899999999999</v>
      </c>
      <c r="N187" s="118">
        <f>VLOOKUP($A187+ROUND((COLUMN()-2)/24,5),АТС!$A$41:$F$784,3)+'Иные услуги '!$C$5+'РСТ РСО-А'!$J$7+'РСТ РСО-А'!$G$9</f>
        <v>1137.23</v>
      </c>
      <c r="O187" s="118">
        <f>VLOOKUP($A187+ROUND((COLUMN()-2)/24,5),АТС!$A$41:$F$784,3)+'Иные услуги '!$C$5+'РСТ РСО-А'!$J$7+'РСТ РСО-А'!$G$9</f>
        <v>1136.94</v>
      </c>
      <c r="P187" s="118">
        <f>VLOOKUP($A187+ROUND((COLUMN()-2)/24,5),АТС!$A$41:$F$784,3)+'Иные услуги '!$C$5+'РСТ РСО-А'!$J$7+'РСТ РСО-А'!$G$9</f>
        <v>1136.97</v>
      </c>
      <c r="Q187" s="118">
        <f>VLOOKUP($A187+ROUND((COLUMN()-2)/24,5),АТС!$A$41:$F$784,3)+'Иные услуги '!$C$5+'РСТ РСО-А'!$J$7+'РСТ РСО-А'!$G$9</f>
        <v>1136.6099999999999</v>
      </c>
      <c r="R187" s="118">
        <f>VLOOKUP($A187+ROUND((COLUMN()-2)/24,5),АТС!$A$41:$F$784,3)+'Иные услуги '!$C$5+'РСТ РСО-А'!$J$7+'РСТ РСО-А'!$G$9</f>
        <v>1059.8699999999999</v>
      </c>
      <c r="S187" s="118">
        <f>VLOOKUP($A187+ROUND((COLUMN()-2)/24,5),АТС!$A$41:$F$784,3)+'Иные услуги '!$C$5+'РСТ РСО-А'!$J$7+'РСТ РСО-А'!$G$9</f>
        <v>995.72</v>
      </c>
      <c r="T187" s="118">
        <f>VLOOKUP($A187+ROUND((COLUMN()-2)/24,5),АТС!$A$41:$F$784,3)+'Иные услуги '!$C$5+'РСТ РСО-А'!$J$7+'РСТ РСО-А'!$G$9</f>
        <v>1116.8900000000001</v>
      </c>
      <c r="U187" s="118">
        <f>VLOOKUP($A187+ROUND((COLUMN()-2)/24,5),АТС!$A$41:$F$784,3)+'Иные услуги '!$C$5+'РСТ РСО-А'!$J$7+'РСТ РСО-А'!$G$9</f>
        <v>1048.77</v>
      </c>
      <c r="V187" s="118">
        <f>VLOOKUP($A187+ROUND((COLUMN()-2)/24,5),АТС!$A$41:$F$784,3)+'Иные услуги '!$C$5+'РСТ РСО-А'!$J$7+'РСТ РСО-А'!$G$9</f>
        <v>1008.9300000000001</v>
      </c>
      <c r="W187" s="118">
        <f>VLOOKUP($A187+ROUND((COLUMN()-2)/24,5),АТС!$A$41:$F$784,3)+'Иные услуги '!$C$5+'РСТ РСО-А'!$J$7+'РСТ РСО-А'!$G$9</f>
        <v>1011.0400000000001</v>
      </c>
      <c r="X187" s="118">
        <f>VLOOKUP($A187+ROUND((COLUMN()-2)/24,5),АТС!$A$41:$F$784,3)+'Иные услуги '!$C$5+'РСТ РСО-А'!$J$7+'РСТ РСО-А'!$G$9</f>
        <v>1218.5899999999999</v>
      </c>
      <c r="Y187" s="118">
        <f>VLOOKUP($A187+ROUND((COLUMN()-2)/24,5),АТС!$A$41:$F$784,3)+'Иные услуги '!$C$5+'РСТ РСО-А'!$J$7+'РСТ РСО-А'!$G$9</f>
        <v>1066.0899999999999</v>
      </c>
    </row>
    <row r="188" spans="1:25" x14ac:dyDescent="0.2">
      <c r="A188" s="66">
        <f t="shared" si="5"/>
        <v>43397</v>
      </c>
      <c r="B188" s="118">
        <f>VLOOKUP($A188+ROUND((COLUMN()-2)/24,5),АТС!$A$41:$F$784,3)+'Иные услуги '!$C$5+'РСТ РСО-А'!$J$7+'РСТ РСО-А'!$G$9</f>
        <v>957.7700000000001</v>
      </c>
      <c r="C188" s="118">
        <f>VLOOKUP($A188+ROUND((COLUMN()-2)/24,5),АТС!$A$41:$F$784,3)+'Иные услуги '!$C$5+'РСТ РСО-А'!$J$7+'РСТ РСО-А'!$G$9</f>
        <v>979.47</v>
      </c>
      <c r="D188" s="118">
        <f>VLOOKUP($A188+ROUND((COLUMN()-2)/24,5),АТС!$A$41:$F$784,3)+'Иные услуги '!$C$5+'РСТ РСО-А'!$J$7+'РСТ РСО-А'!$G$9</f>
        <v>977.7</v>
      </c>
      <c r="E188" s="118">
        <f>VLOOKUP($A188+ROUND((COLUMN()-2)/24,5),АТС!$A$41:$F$784,3)+'Иные услуги '!$C$5+'РСТ РСО-А'!$J$7+'РСТ РСО-А'!$G$9</f>
        <v>977.41000000000008</v>
      </c>
      <c r="F188" s="118">
        <f>VLOOKUP($A188+ROUND((COLUMN()-2)/24,5),АТС!$A$41:$F$784,3)+'Иные услуги '!$C$5+'РСТ РСО-А'!$J$7+'РСТ РСО-А'!$G$9</f>
        <v>978.1</v>
      </c>
      <c r="G188" s="118">
        <f>VLOOKUP($A188+ROUND((COLUMN()-2)/24,5),АТС!$A$41:$F$784,3)+'Иные услуги '!$C$5+'РСТ РСО-А'!$J$7+'РСТ РСО-А'!$G$9</f>
        <v>979.48</v>
      </c>
      <c r="H188" s="118">
        <f>VLOOKUP($A188+ROUND((COLUMN()-2)/24,5),АТС!$A$41:$F$784,3)+'Иные услуги '!$C$5+'РСТ РСО-А'!$J$7+'РСТ РСО-А'!$G$9</f>
        <v>1001.6500000000001</v>
      </c>
      <c r="I188" s="118">
        <f>VLOOKUP($A188+ROUND((COLUMN()-2)/24,5),АТС!$A$41:$F$784,3)+'Иные услуги '!$C$5+'РСТ РСО-А'!$J$7+'РСТ РСО-А'!$G$9</f>
        <v>1037.69</v>
      </c>
      <c r="J188" s="118">
        <f>VLOOKUP($A188+ROUND((COLUMN()-2)/24,5),АТС!$A$41:$F$784,3)+'Иные услуги '!$C$5+'РСТ РСО-А'!$J$7+'РСТ РСО-А'!$G$9</f>
        <v>1006.2700000000001</v>
      </c>
      <c r="K188" s="118">
        <f>VLOOKUP($A188+ROUND((COLUMN()-2)/24,5),АТС!$A$41:$F$784,3)+'Иные услуги '!$C$5+'РСТ РСО-А'!$J$7+'РСТ РСО-А'!$G$9</f>
        <v>996.42000000000007</v>
      </c>
      <c r="L188" s="118">
        <f>VLOOKUP($A188+ROUND((COLUMN()-2)/24,5),АТС!$A$41:$F$784,3)+'Иные услуги '!$C$5+'РСТ РСО-А'!$J$7+'РСТ РСО-А'!$G$9</f>
        <v>1028.1199999999999</v>
      </c>
      <c r="M188" s="118">
        <f>VLOOKUP($A188+ROUND((COLUMN()-2)/24,5),АТС!$A$41:$F$784,3)+'Иные услуги '!$C$5+'РСТ РСО-А'!$J$7+'РСТ РСО-А'!$G$9</f>
        <v>1061.3399999999999</v>
      </c>
      <c r="N188" s="118">
        <f>VLOOKUP($A188+ROUND((COLUMN()-2)/24,5),АТС!$A$41:$F$784,3)+'Иные услуги '!$C$5+'РСТ РСО-А'!$J$7+'РСТ РСО-А'!$G$9</f>
        <v>1139.28</v>
      </c>
      <c r="O188" s="118">
        <f>VLOOKUP($A188+ROUND((COLUMN()-2)/24,5),АТС!$A$41:$F$784,3)+'Иные услуги '!$C$5+'РСТ РСО-А'!$J$7+'РСТ РСО-А'!$G$9</f>
        <v>1139.28</v>
      </c>
      <c r="P188" s="118">
        <f>VLOOKUP($A188+ROUND((COLUMN()-2)/24,5),АТС!$A$41:$F$784,3)+'Иные услуги '!$C$5+'РСТ РСО-А'!$J$7+'РСТ РСО-А'!$G$9</f>
        <v>1139.0999999999999</v>
      </c>
      <c r="Q188" s="118">
        <f>VLOOKUP($A188+ROUND((COLUMN()-2)/24,5),АТС!$A$41:$F$784,3)+'Иные услуги '!$C$5+'РСТ РСО-А'!$J$7+'РСТ РСО-А'!$G$9</f>
        <v>1139.17</v>
      </c>
      <c r="R188" s="118">
        <f>VLOOKUP($A188+ROUND((COLUMN()-2)/24,5),АТС!$A$41:$F$784,3)+'Иные услуги '!$C$5+'РСТ РСО-А'!$J$7+'РСТ РСО-А'!$G$9</f>
        <v>1061.28</v>
      </c>
      <c r="S188" s="118">
        <f>VLOOKUP($A188+ROUND((COLUMN()-2)/24,5),АТС!$A$41:$F$784,3)+'Иные услуги '!$C$5+'РСТ РСО-А'!$J$7+'РСТ РСО-А'!$G$9</f>
        <v>1000.75</v>
      </c>
      <c r="T188" s="118">
        <f>VLOOKUP($A188+ROUND((COLUMN()-2)/24,5),АТС!$A$41:$F$784,3)+'Иные услуги '!$C$5+'РСТ РСО-А'!$J$7+'РСТ РСО-А'!$G$9</f>
        <v>1131.72</v>
      </c>
      <c r="U188" s="118">
        <f>VLOOKUP($A188+ROUND((COLUMN()-2)/24,5),АТС!$A$41:$F$784,3)+'Иные услуги '!$C$5+'РСТ РСО-А'!$J$7+'РСТ РСО-А'!$G$9</f>
        <v>1054.8399999999999</v>
      </c>
      <c r="V188" s="118">
        <f>VLOOKUP($A188+ROUND((COLUMN()-2)/24,5),АТС!$A$41:$F$784,3)+'Иные услуги '!$C$5+'РСТ РСО-А'!$J$7+'РСТ РСО-А'!$G$9</f>
        <v>1012.72</v>
      </c>
      <c r="W188" s="118">
        <f>VLOOKUP($A188+ROUND((COLUMN()-2)/24,5),АТС!$A$41:$F$784,3)+'Иные услуги '!$C$5+'РСТ РСО-А'!$J$7+'РСТ РСО-А'!$G$9</f>
        <v>1020.0100000000001</v>
      </c>
      <c r="X188" s="118">
        <f>VLOOKUP($A188+ROUND((COLUMN()-2)/24,5),АТС!$A$41:$F$784,3)+'Иные услуги '!$C$5+'РСТ РСО-А'!$J$7+'РСТ РСО-А'!$G$9</f>
        <v>1227.78</v>
      </c>
      <c r="Y188" s="118">
        <f>VLOOKUP($A188+ROUND((COLUMN()-2)/24,5),АТС!$A$41:$F$784,3)+'Иные услуги '!$C$5+'РСТ РСО-А'!$J$7+'РСТ РСО-А'!$G$9</f>
        <v>1045.8699999999999</v>
      </c>
    </row>
    <row r="189" spans="1:25" x14ac:dyDescent="0.2">
      <c r="A189" s="66">
        <f t="shared" si="5"/>
        <v>43398</v>
      </c>
      <c r="B189" s="118">
        <f>VLOOKUP($A189+ROUND((COLUMN()-2)/24,5),АТС!$A$41:$F$784,3)+'Иные услуги '!$C$5+'РСТ РСО-А'!$J$7+'РСТ РСО-А'!$G$9</f>
        <v>966.87</v>
      </c>
      <c r="C189" s="118">
        <f>VLOOKUP($A189+ROUND((COLUMN()-2)/24,5),АТС!$A$41:$F$784,3)+'Иные услуги '!$C$5+'РСТ РСО-А'!$J$7+'РСТ РСО-А'!$G$9</f>
        <v>966.98</v>
      </c>
      <c r="D189" s="118">
        <f>VLOOKUP($A189+ROUND((COLUMN()-2)/24,5),АТС!$A$41:$F$784,3)+'Иные услуги '!$C$5+'РСТ РСО-А'!$J$7+'РСТ РСО-А'!$G$9</f>
        <v>979.06000000000006</v>
      </c>
      <c r="E189" s="118">
        <f>VLOOKUP($A189+ROUND((COLUMN()-2)/24,5),АТС!$A$41:$F$784,3)+'Иные услуги '!$C$5+'РСТ РСО-А'!$J$7+'РСТ РСО-А'!$G$9</f>
        <v>978.88</v>
      </c>
      <c r="F189" s="118">
        <f>VLOOKUP($A189+ROUND((COLUMN()-2)/24,5),АТС!$A$41:$F$784,3)+'Иные услуги '!$C$5+'РСТ РСО-А'!$J$7+'РСТ РСО-А'!$G$9</f>
        <v>977.3900000000001</v>
      </c>
      <c r="G189" s="118">
        <f>VLOOKUP($A189+ROUND((COLUMN()-2)/24,5),АТС!$A$41:$F$784,3)+'Иные услуги '!$C$5+'РСТ РСО-А'!$J$7+'РСТ РСО-А'!$G$9</f>
        <v>981.0100000000001</v>
      </c>
      <c r="H189" s="118">
        <f>VLOOKUP($A189+ROUND((COLUMN()-2)/24,5),АТС!$A$41:$F$784,3)+'Иные услуги '!$C$5+'РСТ РСО-А'!$J$7+'РСТ РСО-А'!$G$9</f>
        <v>1006.33</v>
      </c>
      <c r="I189" s="118">
        <f>VLOOKUP($A189+ROUND((COLUMN()-2)/24,5),АТС!$A$41:$F$784,3)+'Иные услуги '!$C$5+'РСТ РСО-А'!$J$7+'РСТ РСО-А'!$G$9</f>
        <v>1061.93</v>
      </c>
      <c r="J189" s="118">
        <f>VLOOKUP($A189+ROUND((COLUMN()-2)/24,5),АТС!$A$41:$F$784,3)+'Иные услуги '!$C$5+'РСТ РСО-А'!$J$7+'РСТ РСО-А'!$G$9</f>
        <v>1010.3900000000001</v>
      </c>
      <c r="K189" s="118">
        <f>VLOOKUP($A189+ROUND((COLUMN()-2)/24,5),АТС!$A$41:$F$784,3)+'Иные услуги '!$C$5+'РСТ РСО-А'!$J$7+'РСТ РСО-А'!$G$9</f>
        <v>987.04000000000008</v>
      </c>
      <c r="L189" s="118">
        <f>VLOOKUP($A189+ROUND((COLUMN()-2)/24,5),АТС!$A$41:$F$784,3)+'Иные услуги '!$C$5+'РСТ РСО-А'!$J$7+'РСТ РСО-А'!$G$9</f>
        <v>1004.46</v>
      </c>
      <c r="M189" s="118">
        <f>VLOOKUP($A189+ROUND((COLUMN()-2)/24,5),АТС!$A$41:$F$784,3)+'Иные услуги '!$C$5+'РСТ РСО-А'!$J$7+'РСТ РСО-А'!$G$9</f>
        <v>1003.5500000000001</v>
      </c>
      <c r="N189" s="118">
        <f>VLOOKUP($A189+ROUND((COLUMN()-2)/24,5),АТС!$A$41:$F$784,3)+'Иные услуги '!$C$5+'РСТ РСО-А'!$J$7+'РСТ РСО-А'!$G$9</f>
        <v>1002.57</v>
      </c>
      <c r="O189" s="118">
        <f>VLOOKUP($A189+ROUND((COLUMN()-2)/24,5),АТС!$A$41:$F$784,3)+'Иные услуги '!$C$5+'РСТ РСО-А'!$J$7+'РСТ РСО-А'!$G$9</f>
        <v>1001.7</v>
      </c>
      <c r="P189" s="118">
        <f>VLOOKUP($A189+ROUND((COLUMN()-2)/24,5),АТС!$A$41:$F$784,3)+'Иные услуги '!$C$5+'РСТ РСО-А'!$J$7+'РСТ РСО-А'!$G$9</f>
        <v>1000.7800000000001</v>
      </c>
      <c r="Q189" s="118">
        <f>VLOOKUP($A189+ROUND((COLUMN()-2)/24,5),АТС!$A$41:$F$784,3)+'Иные услуги '!$C$5+'РСТ РСО-А'!$J$7+'РСТ РСО-А'!$G$9</f>
        <v>1002.46</v>
      </c>
      <c r="R189" s="118">
        <f>VLOOKUP($A189+ROUND((COLUMN()-2)/24,5),АТС!$A$41:$F$784,3)+'Иные услуги '!$C$5+'РСТ РСО-А'!$J$7+'РСТ РСО-А'!$G$9</f>
        <v>1038.0999999999999</v>
      </c>
      <c r="S189" s="118">
        <f>VLOOKUP($A189+ROUND((COLUMN()-2)/24,5),АТС!$A$41:$F$784,3)+'Иные услуги '!$C$5+'РСТ РСО-А'!$J$7+'РСТ РСО-А'!$G$9</f>
        <v>1074.6199999999999</v>
      </c>
      <c r="T189" s="118">
        <f>VLOOKUP($A189+ROUND((COLUMN()-2)/24,5),АТС!$A$41:$F$784,3)+'Иные услуги '!$C$5+'РСТ РСО-А'!$J$7+'РСТ РСО-А'!$G$9</f>
        <v>1114.27</v>
      </c>
      <c r="U189" s="118">
        <f>VLOOKUP($A189+ROUND((COLUMN()-2)/24,5),АТС!$A$41:$F$784,3)+'Иные услуги '!$C$5+'РСТ РСО-А'!$J$7+'РСТ РСО-А'!$G$9</f>
        <v>1044.1199999999999</v>
      </c>
      <c r="V189" s="118">
        <f>VLOOKUP($A189+ROUND((COLUMN()-2)/24,5),АТС!$A$41:$F$784,3)+'Иные услуги '!$C$5+'РСТ РСО-А'!$J$7+'РСТ РСО-А'!$G$9</f>
        <v>1031.68</v>
      </c>
      <c r="W189" s="118">
        <f>VLOOKUP($A189+ROUND((COLUMN()-2)/24,5),АТС!$A$41:$F$784,3)+'Иные услуги '!$C$5+'РСТ РСО-А'!$J$7+'РСТ РСО-А'!$G$9</f>
        <v>1027.96</v>
      </c>
      <c r="X189" s="118">
        <f>VLOOKUP($A189+ROUND((COLUMN()-2)/24,5),АТС!$A$41:$F$784,3)+'Иные услуги '!$C$5+'РСТ РСО-А'!$J$7+'РСТ РСО-А'!$G$9</f>
        <v>1106.02</v>
      </c>
      <c r="Y189" s="118">
        <f>VLOOKUP($A189+ROUND((COLUMN()-2)/24,5),АТС!$A$41:$F$784,3)+'Иные услуги '!$C$5+'РСТ РСО-А'!$J$7+'РСТ РСО-А'!$G$9</f>
        <v>1109.32</v>
      </c>
    </row>
    <row r="190" spans="1:25" x14ac:dyDescent="0.2">
      <c r="A190" s="66">
        <f t="shared" si="5"/>
        <v>43399</v>
      </c>
      <c r="B190" s="118">
        <f>VLOOKUP($A190+ROUND((COLUMN()-2)/24,5),АТС!$A$41:$F$784,3)+'Иные услуги '!$C$5+'РСТ РСО-А'!$J$7+'РСТ РСО-А'!$G$9</f>
        <v>978.63</v>
      </c>
      <c r="C190" s="118">
        <f>VLOOKUP($A190+ROUND((COLUMN()-2)/24,5),АТС!$A$41:$F$784,3)+'Иные услуги '!$C$5+'РСТ РСО-А'!$J$7+'РСТ РСО-А'!$G$9</f>
        <v>966.82</v>
      </c>
      <c r="D190" s="118">
        <f>VLOOKUP($A190+ROUND((COLUMN()-2)/24,5),АТС!$A$41:$F$784,3)+'Иные услуги '!$C$5+'РСТ РСО-А'!$J$7+'РСТ РСО-А'!$G$9</f>
        <v>965.8900000000001</v>
      </c>
      <c r="E190" s="118">
        <f>VLOOKUP($A190+ROUND((COLUMN()-2)/24,5),АТС!$A$41:$F$784,3)+'Иные услуги '!$C$5+'РСТ РСО-А'!$J$7+'РСТ РСО-А'!$G$9</f>
        <v>965.7</v>
      </c>
      <c r="F190" s="118">
        <f>VLOOKUP($A190+ROUND((COLUMN()-2)/24,5),АТС!$A$41:$F$784,3)+'Иные услуги '!$C$5+'РСТ РСО-А'!$J$7+'РСТ РСО-А'!$G$9</f>
        <v>966.42000000000007</v>
      </c>
      <c r="G190" s="118">
        <f>VLOOKUP($A190+ROUND((COLUMN()-2)/24,5),АТС!$A$41:$F$784,3)+'Иные услуги '!$C$5+'РСТ РСО-А'!$J$7+'РСТ РСО-А'!$G$9</f>
        <v>968.1400000000001</v>
      </c>
      <c r="H190" s="118">
        <f>VLOOKUP($A190+ROUND((COLUMN()-2)/24,5),АТС!$A$41:$F$784,3)+'Иные услуги '!$C$5+'РСТ РСО-А'!$J$7+'РСТ РСО-А'!$G$9</f>
        <v>975.79000000000008</v>
      </c>
      <c r="I190" s="118">
        <f>VLOOKUP($A190+ROUND((COLUMN()-2)/24,5),АТС!$A$41:$F$784,3)+'Иные услуги '!$C$5+'РСТ РСО-А'!$J$7+'РСТ РСО-А'!$G$9</f>
        <v>1148.8</v>
      </c>
      <c r="J190" s="118">
        <f>VLOOKUP($A190+ROUND((COLUMN()-2)/24,5),АТС!$A$41:$F$784,3)+'Иные услуги '!$C$5+'РСТ РСО-А'!$J$7+'РСТ РСО-А'!$G$9</f>
        <v>983.92000000000007</v>
      </c>
      <c r="K190" s="118">
        <f>VLOOKUP($A190+ROUND((COLUMN()-2)/24,5),АТС!$A$41:$F$784,3)+'Иные услуги '!$C$5+'РСТ РСО-А'!$J$7+'РСТ РСО-А'!$G$9</f>
        <v>984.23</v>
      </c>
      <c r="L190" s="118">
        <f>VLOOKUP($A190+ROUND((COLUMN()-2)/24,5),АТС!$A$41:$F$784,3)+'Иные услуги '!$C$5+'РСТ РСО-А'!$J$7+'РСТ РСО-А'!$G$9</f>
        <v>1039.3900000000001</v>
      </c>
      <c r="M190" s="118">
        <f>VLOOKUP($A190+ROUND((COLUMN()-2)/24,5),АТС!$A$41:$F$784,3)+'Иные услуги '!$C$5+'РСТ РСО-А'!$J$7+'РСТ РСО-А'!$G$9</f>
        <v>1002.96</v>
      </c>
      <c r="N190" s="118">
        <f>VLOOKUP($A190+ROUND((COLUMN()-2)/24,5),АТС!$A$41:$F$784,3)+'Иные услуги '!$C$5+'РСТ РСО-А'!$J$7+'РСТ РСО-А'!$G$9</f>
        <v>1002.4100000000001</v>
      </c>
      <c r="O190" s="118">
        <f>VLOOKUP($A190+ROUND((COLUMN()-2)/24,5),АТС!$A$41:$F$784,3)+'Иные услуги '!$C$5+'РСТ РСО-А'!$J$7+'РСТ РСО-А'!$G$9</f>
        <v>1002.85</v>
      </c>
      <c r="P190" s="118">
        <f>VLOOKUP($A190+ROUND((COLUMN()-2)/24,5),АТС!$A$41:$F$784,3)+'Иные услуги '!$C$5+'РСТ РСО-А'!$J$7+'РСТ РСО-А'!$G$9</f>
        <v>1002.6400000000001</v>
      </c>
      <c r="Q190" s="118">
        <f>VLOOKUP($A190+ROUND((COLUMN()-2)/24,5),АТС!$A$41:$F$784,3)+'Иные услуги '!$C$5+'РСТ РСО-А'!$J$7+'РСТ РСО-А'!$G$9</f>
        <v>1002.33</v>
      </c>
      <c r="R190" s="118">
        <f>VLOOKUP($A190+ROUND((COLUMN()-2)/24,5),АТС!$A$41:$F$784,3)+'Иные услуги '!$C$5+'РСТ РСО-А'!$J$7+'РСТ РСО-А'!$G$9</f>
        <v>1031.95</v>
      </c>
      <c r="S190" s="118">
        <f>VLOOKUP($A190+ROUND((COLUMN()-2)/24,5),АТС!$A$41:$F$784,3)+'Иные услуги '!$C$5+'РСТ РСО-А'!$J$7+'РСТ РСО-А'!$G$9</f>
        <v>1148.46</v>
      </c>
      <c r="T190" s="118">
        <f>VLOOKUP($A190+ROUND((COLUMN()-2)/24,5),АТС!$A$41:$F$784,3)+'Иные услуги '!$C$5+'РСТ РСО-А'!$J$7+'РСТ РСО-А'!$G$9</f>
        <v>1152.52</v>
      </c>
      <c r="U190" s="118">
        <f>VLOOKUP($A190+ROUND((COLUMN()-2)/24,5),АТС!$A$41:$F$784,3)+'Иные услуги '!$C$5+'РСТ РСО-А'!$J$7+'РСТ РСО-А'!$G$9</f>
        <v>1105</v>
      </c>
      <c r="V190" s="118">
        <f>VLOOKUP($A190+ROUND((COLUMN()-2)/24,5),АТС!$A$41:$F$784,3)+'Иные услуги '!$C$5+'РСТ РСО-А'!$J$7+'РСТ РСО-А'!$G$9</f>
        <v>981.79000000000008</v>
      </c>
      <c r="W190" s="118">
        <f>VLOOKUP($A190+ROUND((COLUMN()-2)/24,5),АТС!$A$41:$F$784,3)+'Иные услуги '!$C$5+'РСТ РСО-А'!$J$7+'РСТ РСО-А'!$G$9</f>
        <v>1017</v>
      </c>
      <c r="X190" s="118">
        <f>VLOOKUP($A190+ROUND((COLUMN()-2)/24,5),АТС!$A$41:$F$784,3)+'Иные услуги '!$C$5+'РСТ РСО-А'!$J$7+'РСТ РСО-А'!$G$9</f>
        <v>1014.8900000000001</v>
      </c>
      <c r="Y190" s="118">
        <f>VLOOKUP($A190+ROUND((COLUMN()-2)/24,5),АТС!$A$41:$F$784,3)+'Иные услуги '!$C$5+'РСТ РСО-А'!$J$7+'РСТ РСО-А'!$G$9</f>
        <v>1086.1500000000001</v>
      </c>
    </row>
    <row r="191" spans="1:25" x14ac:dyDescent="0.2">
      <c r="A191" s="66">
        <f t="shared" si="5"/>
        <v>43400</v>
      </c>
      <c r="B191" s="118">
        <f>VLOOKUP($A191+ROUND((COLUMN()-2)/24,5),АТС!$A$41:$F$784,3)+'Иные услуги '!$C$5+'РСТ РСО-А'!$J$7+'РСТ РСО-А'!$G$9</f>
        <v>978.29000000000008</v>
      </c>
      <c r="C191" s="118">
        <f>VLOOKUP($A191+ROUND((COLUMN()-2)/24,5),АТС!$A$41:$F$784,3)+'Иные услуги '!$C$5+'РСТ РСО-А'!$J$7+'РСТ РСО-А'!$G$9</f>
        <v>967</v>
      </c>
      <c r="D191" s="118">
        <f>VLOOKUP($A191+ROUND((COLUMN()-2)/24,5),АТС!$A$41:$F$784,3)+'Иные услуги '!$C$5+'РСТ РСО-А'!$J$7+'РСТ РСО-А'!$G$9</f>
        <v>966.31000000000006</v>
      </c>
      <c r="E191" s="118">
        <f>VLOOKUP($A191+ROUND((COLUMN()-2)/24,5),АТС!$A$41:$F$784,3)+'Иные услуги '!$C$5+'РСТ РСО-А'!$J$7+'РСТ РСО-А'!$G$9</f>
        <v>965.97</v>
      </c>
      <c r="F191" s="118">
        <f>VLOOKUP($A191+ROUND((COLUMN()-2)/24,5),АТС!$A$41:$F$784,3)+'Иные услуги '!$C$5+'РСТ РСО-А'!$J$7+'РСТ РСО-А'!$G$9</f>
        <v>966.07</v>
      </c>
      <c r="G191" s="118">
        <f>VLOOKUP($A191+ROUND((COLUMN()-2)/24,5),АТС!$A$41:$F$784,3)+'Иные услуги '!$C$5+'РСТ РСО-А'!$J$7+'РСТ РСО-А'!$G$9</f>
        <v>966.72</v>
      </c>
      <c r="H191" s="118">
        <f>VLOOKUP($A191+ROUND((COLUMN()-2)/24,5),АТС!$A$41:$F$784,3)+'Иные услуги '!$C$5+'РСТ РСО-А'!$J$7+'РСТ РСО-А'!$G$9</f>
        <v>1031.5</v>
      </c>
      <c r="I191" s="118">
        <f>VLOOKUP($A191+ROUND((COLUMN()-2)/24,5),АТС!$A$41:$F$784,3)+'Иные услуги '!$C$5+'РСТ РСО-А'!$J$7+'РСТ РСО-А'!$G$9</f>
        <v>963.07</v>
      </c>
      <c r="J191" s="118">
        <f>VLOOKUP($A191+ROUND((COLUMN()-2)/24,5),АТС!$A$41:$F$784,3)+'Иные услуги '!$C$5+'РСТ РСО-А'!$J$7+'РСТ РСО-А'!$G$9</f>
        <v>1096.29</v>
      </c>
      <c r="K191" s="118">
        <f>VLOOKUP($A191+ROUND((COLUMN()-2)/24,5),АТС!$A$41:$F$784,3)+'Иные услуги '!$C$5+'РСТ РСО-А'!$J$7+'РСТ РСО-А'!$G$9</f>
        <v>1024.6199999999999</v>
      </c>
      <c r="L191" s="118">
        <f>VLOOKUP($A191+ROUND((COLUMN()-2)/24,5),АТС!$A$41:$F$784,3)+'Иные услуги '!$C$5+'РСТ РСО-А'!$J$7+'РСТ РСО-А'!$G$9</f>
        <v>1024.6099999999999</v>
      </c>
      <c r="M191" s="118">
        <f>VLOOKUP($A191+ROUND((COLUMN()-2)/24,5),АТС!$A$41:$F$784,3)+'Иные услуги '!$C$5+'РСТ РСО-А'!$J$7+'РСТ РСО-А'!$G$9</f>
        <v>1024.48</v>
      </c>
      <c r="N191" s="118">
        <f>VLOOKUP($A191+ROUND((COLUMN()-2)/24,5),АТС!$A$41:$F$784,3)+'Иные услуги '!$C$5+'РСТ РСО-А'!$J$7+'РСТ РСО-А'!$G$9</f>
        <v>1024.3599999999999</v>
      </c>
      <c r="O191" s="118">
        <f>VLOOKUP($A191+ROUND((COLUMN()-2)/24,5),АТС!$A$41:$F$784,3)+'Иные услуги '!$C$5+'РСТ РСО-А'!$J$7+'РСТ РСО-А'!$G$9</f>
        <v>1024.22</v>
      </c>
      <c r="P191" s="118">
        <f>VLOOKUP($A191+ROUND((COLUMN()-2)/24,5),АТС!$A$41:$F$784,3)+'Иные услуги '!$C$5+'РСТ РСО-А'!$J$7+'РСТ РСО-А'!$G$9</f>
        <v>991.66000000000008</v>
      </c>
      <c r="Q191" s="118">
        <f>VLOOKUP($A191+ROUND((COLUMN()-2)/24,5),АТС!$A$41:$F$784,3)+'Иные услуги '!$C$5+'РСТ РСО-А'!$J$7+'РСТ РСО-А'!$G$9</f>
        <v>991.35</v>
      </c>
      <c r="R191" s="118">
        <f>VLOOKUP($A191+ROUND((COLUMN()-2)/24,5),АТС!$A$41:$F$784,3)+'Иные услуги '!$C$5+'РСТ РСО-А'!$J$7+'РСТ РСО-А'!$G$9</f>
        <v>992.08</v>
      </c>
      <c r="S191" s="118">
        <f>VLOOKUP($A191+ROUND((COLUMN()-2)/24,5),АТС!$A$41:$F$784,3)+'Иные услуги '!$C$5+'РСТ РСО-А'!$J$7+'РСТ РСО-А'!$G$9</f>
        <v>1099.55</v>
      </c>
      <c r="T191" s="118">
        <f>VLOOKUP($A191+ROUND((COLUMN()-2)/24,5),АТС!$A$41:$F$784,3)+'Иные услуги '!$C$5+'РСТ РСО-А'!$J$7+'РСТ РСО-А'!$G$9</f>
        <v>1119.6299999999999</v>
      </c>
      <c r="U191" s="118">
        <f>VLOOKUP($A191+ROUND((COLUMN()-2)/24,5),АТС!$A$41:$F$784,3)+'Иные услуги '!$C$5+'РСТ РСО-А'!$J$7+'РСТ РСО-А'!$G$9</f>
        <v>1047.22</v>
      </c>
      <c r="V191" s="118">
        <f>VLOOKUP($A191+ROUND((COLUMN()-2)/24,5),АТС!$A$41:$F$784,3)+'Иные услуги '!$C$5+'РСТ РСО-А'!$J$7+'РСТ РСО-А'!$G$9</f>
        <v>988.45</v>
      </c>
      <c r="W191" s="118">
        <f>VLOOKUP($A191+ROUND((COLUMN()-2)/24,5),АТС!$A$41:$F$784,3)+'Иные услуги '!$C$5+'РСТ РСО-А'!$J$7+'РСТ РСО-А'!$G$9</f>
        <v>1024.5999999999999</v>
      </c>
      <c r="X191" s="118">
        <f>VLOOKUP($A191+ROUND((COLUMN()-2)/24,5),АТС!$A$41:$F$784,3)+'Иные услуги '!$C$5+'РСТ РСО-А'!$J$7+'РСТ РСО-А'!$G$9</f>
        <v>1104.2</v>
      </c>
      <c r="Y191" s="118">
        <f>VLOOKUP($A191+ROUND((COLUMN()-2)/24,5),АТС!$A$41:$F$784,3)+'Иные услуги '!$C$5+'РСТ РСО-А'!$J$7+'РСТ РСО-А'!$G$9</f>
        <v>1072.17</v>
      </c>
    </row>
    <row r="192" spans="1:25" x14ac:dyDescent="0.2">
      <c r="A192" s="66">
        <f t="shared" si="5"/>
        <v>43401</v>
      </c>
      <c r="B192" s="118">
        <f>VLOOKUP($A192+ROUND((COLUMN()-2)/24,5),АТС!$A$41:$F$784,3)+'Иные услуги '!$C$5+'РСТ РСО-А'!$J$7+'РСТ РСО-А'!$G$9</f>
        <v>976.75</v>
      </c>
      <c r="C192" s="118">
        <f>VLOOKUP($A192+ROUND((COLUMN()-2)/24,5),АТС!$A$41:$F$784,3)+'Иные услуги '!$C$5+'РСТ РСО-А'!$J$7+'РСТ РСО-А'!$G$9</f>
        <v>968.99</v>
      </c>
      <c r="D192" s="118">
        <f>VLOOKUP($A192+ROUND((COLUMN()-2)/24,5),АТС!$A$41:$F$784,3)+'Иные услуги '!$C$5+'РСТ РСО-А'!$J$7+'РСТ РСО-А'!$G$9</f>
        <v>980.56000000000006</v>
      </c>
      <c r="E192" s="118">
        <f>VLOOKUP($A192+ROUND((COLUMN()-2)/24,5),АТС!$A$41:$F$784,3)+'Иные услуги '!$C$5+'РСТ РСО-А'!$J$7+'РСТ РСО-А'!$G$9</f>
        <v>980.42000000000007</v>
      </c>
      <c r="F192" s="118">
        <f>VLOOKUP($A192+ROUND((COLUMN()-2)/24,5),АТС!$A$41:$F$784,3)+'Иные услуги '!$C$5+'РСТ РСО-А'!$J$7+'РСТ РСО-А'!$G$9</f>
        <v>980.53000000000009</v>
      </c>
      <c r="G192" s="118">
        <f>VLOOKUP($A192+ROUND((COLUMN()-2)/24,5),АТС!$A$41:$F$784,3)+'Иные услуги '!$C$5+'РСТ РСО-А'!$J$7+'РСТ РСО-А'!$G$9</f>
        <v>980.7</v>
      </c>
      <c r="H192" s="118">
        <f>VLOOKUP($A192+ROUND((COLUMN()-2)/24,5),АТС!$A$41:$F$784,3)+'Иные услуги '!$C$5+'РСТ РСО-А'!$J$7+'РСТ РСО-А'!$G$9</f>
        <v>1081.46</v>
      </c>
      <c r="I192" s="118">
        <f>VLOOKUP($A192+ROUND((COLUMN()-2)/24,5),АТС!$A$41:$F$784,3)+'Иные услуги '!$C$5+'РСТ РСО-А'!$J$7+'РСТ РСО-А'!$G$9</f>
        <v>993.74</v>
      </c>
      <c r="J192" s="118">
        <f>VLOOKUP($A192+ROUND((COLUMN()-2)/24,5),АТС!$A$41:$F$784,3)+'Иные услуги '!$C$5+'РСТ РСО-А'!$J$7+'РСТ РСО-А'!$G$9</f>
        <v>1135.79</v>
      </c>
      <c r="K192" s="118">
        <f>VLOOKUP($A192+ROUND((COLUMN()-2)/24,5),АТС!$A$41:$F$784,3)+'Иные услуги '!$C$5+'РСТ РСО-А'!$J$7+'РСТ РСО-А'!$G$9</f>
        <v>1060.3</v>
      </c>
      <c r="L192" s="118">
        <f>VLOOKUP($A192+ROUND((COLUMN()-2)/24,5),АТС!$A$41:$F$784,3)+'Иные услуги '!$C$5+'РСТ РСО-А'!$J$7+'РСТ РСО-А'!$G$9</f>
        <v>1061.07</v>
      </c>
      <c r="M192" s="118">
        <f>VLOOKUP($A192+ROUND((COLUMN()-2)/24,5),АТС!$A$41:$F$784,3)+'Иные услуги '!$C$5+'РСТ РСО-А'!$J$7+'РСТ РСО-А'!$G$9</f>
        <v>1061.1299999999999</v>
      </c>
      <c r="N192" s="118">
        <f>VLOOKUP($A192+ROUND((COLUMN()-2)/24,5),АТС!$A$41:$F$784,3)+'Иные услуги '!$C$5+'РСТ РСО-А'!$J$7+'РСТ РСО-А'!$G$9</f>
        <v>1060.1400000000001</v>
      </c>
      <c r="O192" s="118">
        <f>VLOOKUP($A192+ROUND((COLUMN()-2)/24,5),АТС!$A$41:$F$784,3)+'Иные услуги '!$C$5+'РСТ РСО-А'!$J$7+'РСТ РСО-А'!$G$9</f>
        <v>1060.23</v>
      </c>
      <c r="P192" s="118">
        <f>VLOOKUP($A192+ROUND((COLUMN()-2)/24,5),АТС!$A$41:$F$784,3)+'Иные услуги '!$C$5+'РСТ РСО-А'!$J$7+'РСТ РСО-А'!$G$9</f>
        <v>1060.26</v>
      </c>
      <c r="Q192" s="118">
        <f>VLOOKUP($A192+ROUND((COLUMN()-2)/24,5),АТС!$A$41:$F$784,3)+'Иные услуги '!$C$5+'РСТ РСО-А'!$J$7+'РСТ РСО-А'!$G$9</f>
        <v>1061.0999999999999</v>
      </c>
      <c r="R192" s="118">
        <f>VLOOKUP($A192+ROUND((COLUMN()-2)/24,5),АТС!$A$41:$F$784,3)+'Иные услуги '!$C$5+'РСТ РСО-А'!$J$7+'РСТ РСО-А'!$G$9</f>
        <v>1061.8499999999999</v>
      </c>
      <c r="S192" s="118">
        <f>VLOOKUP($A192+ROUND((COLUMN()-2)/24,5),АТС!$A$41:$F$784,3)+'Иные услуги '!$C$5+'РСТ РСО-А'!$J$7+'РСТ РСО-А'!$G$9</f>
        <v>1048.7</v>
      </c>
      <c r="T192" s="118">
        <f>VLOOKUP($A192+ROUND((COLUMN()-2)/24,5),АТС!$A$41:$F$784,3)+'Иные услуги '!$C$5+'РСТ РСО-А'!$J$7+'РСТ РСО-А'!$G$9</f>
        <v>1088.26</v>
      </c>
      <c r="U192" s="118">
        <f>VLOOKUP($A192+ROUND((COLUMN()-2)/24,5),АТС!$A$41:$F$784,3)+'Иные услуги '!$C$5+'РСТ РСО-А'!$J$7+'РСТ РСО-А'!$G$9</f>
        <v>998.12</v>
      </c>
      <c r="V192" s="118">
        <f>VLOOKUP($A192+ROUND((COLUMN()-2)/24,5),АТС!$A$41:$F$784,3)+'Иные услуги '!$C$5+'РСТ РСО-А'!$J$7+'РСТ РСО-А'!$G$9</f>
        <v>1003.6</v>
      </c>
      <c r="W192" s="118">
        <f>VLOOKUP($A192+ROUND((COLUMN()-2)/24,5),АТС!$A$41:$F$784,3)+'Иные услуги '!$C$5+'РСТ РСО-А'!$J$7+'РСТ РСО-А'!$G$9</f>
        <v>1029.25</v>
      </c>
      <c r="X192" s="118">
        <f>VLOOKUP($A192+ROUND((COLUMN()-2)/24,5),АТС!$A$41:$F$784,3)+'Иные услуги '!$C$5+'РСТ РСО-А'!$J$7+'РСТ РСО-А'!$G$9</f>
        <v>1110.52</v>
      </c>
      <c r="Y192" s="118">
        <f>VLOOKUP($A192+ROUND((COLUMN()-2)/24,5),АТС!$A$41:$F$784,3)+'Иные услуги '!$C$5+'РСТ РСО-А'!$J$7+'РСТ РСО-А'!$G$9</f>
        <v>1076.23</v>
      </c>
    </row>
    <row r="193" spans="1:27" x14ac:dyDescent="0.2">
      <c r="A193" s="66">
        <f t="shared" si="5"/>
        <v>43402</v>
      </c>
      <c r="B193" s="118">
        <f>VLOOKUP($A193+ROUND((COLUMN()-2)/24,5),АТС!$A$41:$F$784,3)+'Иные услуги '!$C$5+'РСТ РСО-А'!$J$7+'РСТ РСО-А'!$G$9</f>
        <v>975.97</v>
      </c>
      <c r="C193" s="118">
        <f>VLOOKUP($A193+ROUND((COLUMN()-2)/24,5),АТС!$A$41:$F$784,3)+'Иные услуги '!$C$5+'РСТ РСО-А'!$J$7+'РСТ РСО-А'!$G$9</f>
        <v>968.34</v>
      </c>
      <c r="D193" s="118">
        <f>VLOOKUP($A193+ROUND((COLUMN()-2)/24,5),АТС!$A$41:$F$784,3)+'Иные услуги '!$C$5+'РСТ РСО-А'!$J$7+'РСТ РСО-А'!$G$9</f>
        <v>967.45</v>
      </c>
      <c r="E193" s="118">
        <f>VLOOKUP($A193+ROUND((COLUMN()-2)/24,5),АТС!$A$41:$F$784,3)+'Иные услуги '!$C$5+'РСТ РСО-А'!$J$7+'РСТ РСО-А'!$G$9</f>
        <v>967.33</v>
      </c>
      <c r="F193" s="118">
        <f>VLOOKUP($A193+ROUND((COLUMN()-2)/24,5),АТС!$A$41:$F$784,3)+'Иные услуги '!$C$5+'РСТ РСО-А'!$J$7+'РСТ РСО-А'!$G$9</f>
        <v>967.78000000000009</v>
      </c>
      <c r="G193" s="118">
        <f>VLOOKUP($A193+ROUND((COLUMN()-2)/24,5),АТС!$A$41:$F$784,3)+'Иные услуги '!$C$5+'РСТ РСО-А'!$J$7+'РСТ РСО-А'!$G$9</f>
        <v>969.24</v>
      </c>
      <c r="H193" s="118">
        <f>VLOOKUP($A193+ROUND((COLUMN()-2)/24,5),АТС!$A$41:$F$784,3)+'Иные услуги '!$C$5+'РСТ РСО-А'!$J$7+'РСТ РСО-А'!$G$9</f>
        <v>1005.95</v>
      </c>
      <c r="I193" s="118">
        <f>VLOOKUP($A193+ROUND((COLUMN()-2)/24,5),АТС!$A$41:$F$784,3)+'Иные услуги '!$C$5+'РСТ РСО-А'!$J$7+'РСТ РСО-А'!$G$9</f>
        <v>1015.9100000000001</v>
      </c>
      <c r="J193" s="118">
        <f>VLOOKUP($A193+ROUND((COLUMN()-2)/24,5),АТС!$A$41:$F$784,3)+'Иные услуги '!$C$5+'РСТ РСО-А'!$J$7+'РСТ РСО-А'!$G$9</f>
        <v>1050.98</v>
      </c>
      <c r="K193" s="118">
        <f>VLOOKUP($A193+ROUND((COLUMN()-2)/24,5),АТС!$A$41:$F$784,3)+'Иные услуги '!$C$5+'РСТ РСО-А'!$J$7+'РСТ РСО-А'!$G$9</f>
        <v>998.47</v>
      </c>
      <c r="L193" s="118">
        <f>VLOOKUP($A193+ROUND((COLUMN()-2)/24,5),АТС!$A$41:$F$784,3)+'Иные услуги '!$C$5+'РСТ РСО-А'!$J$7+'РСТ РСО-А'!$G$9</f>
        <v>998.98</v>
      </c>
      <c r="M193" s="118">
        <f>VLOOKUP($A193+ROUND((COLUMN()-2)/24,5),АТС!$A$41:$F$784,3)+'Иные услуги '!$C$5+'РСТ РСО-А'!$J$7+'РСТ РСО-А'!$G$9</f>
        <v>998.2700000000001</v>
      </c>
      <c r="N193" s="118">
        <f>VLOOKUP($A193+ROUND((COLUMN()-2)/24,5),АТС!$A$41:$F$784,3)+'Иные услуги '!$C$5+'РСТ РСО-А'!$J$7+'РСТ РСО-А'!$G$9</f>
        <v>998.23</v>
      </c>
      <c r="O193" s="118">
        <f>VLOOKUP($A193+ROUND((COLUMN()-2)/24,5),АТС!$A$41:$F$784,3)+'Иные услуги '!$C$5+'РСТ РСО-А'!$J$7+'РСТ РСО-А'!$G$9</f>
        <v>997.99</v>
      </c>
      <c r="P193" s="118">
        <f>VLOOKUP($A193+ROUND((COLUMN()-2)/24,5),АТС!$A$41:$F$784,3)+'Иные услуги '!$C$5+'РСТ РСО-А'!$J$7+'РСТ РСО-А'!$G$9</f>
        <v>998.07</v>
      </c>
      <c r="Q193" s="118">
        <f>VLOOKUP($A193+ROUND((COLUMN()-2)/24,5),АТС!$A$41:$F$784,3)+'Иные услуги '!$C$5+'РСТ РСО-А'!$J$7+'РСТ РСО-А'!$G$9</f>
        <v>998.30000000000007</v>
      </c>
      <c r="R193" s="118">
        <f>VLOOKUP($A193+ROUND((COLUMN()-2)/24,5),АТС!$A$41:$F$784,3)+'Иные услуги '!$C$5+'РСТ РСО-А'!$J$7+'РСТ РСО-А'!$G$9</f>
        <v>988.62</v>
      </c>
      <c r="S193" s="118">
        <f>VLOOKUP($A193+ROUND((COLUMN()-2)/24,5),АТС!$A$41:$F$784,3)+'Иные услуги '!$C$5+'РСТ РСО-А'!$J$7+'РСТ РСО-А'!$G$9</f>
        <v>1125.1099999999999</v>
      </c>
      <c r="T193" s="118">
        <f>VLOOKUP($A193+ROUND((COLUMN()-2)/24,5),АТС!$A$41:$F$784,3)+'Иные услуги '!$C$5+'РСТ РСО-А'!$J$7+'РСТ РСО-А'!$G$9</f>
        <v>1127.6500000000001</v>
      </c>
      <c r="U193" s="118">
        <f>VLOOKUP($A193+ROUND((COLUMN()-2)/24,5),АТС!$A$41:$F$784,3)+'Иные услуги '!$C$5+'РСТ РСО-А'!$J$7+'РСТ РСО-А'!$G$9</f>
        <v>1052.81</v>
      </c>
      <c r="V193" s="118">
        <f>VLOOKUP($A193+ROUND((COLUMN()-2)/24,5),АТС!$A$41:$F$784,3)+'Иные услуги '!$C$5+'РСТ РСО-А'!$J$7+'РСТ РСО-А'!$G$9</f>
        <v>1002.0200000000001</v>
      </c>
      <c r="W193" s="118">
        <f>VLOOKUP($A193+ROUND((COLUMN()-2)/24,5),АТС!$A$41:$F$784,3)+'Иные услуги '!$C$5+'РСТ РСО-А'!$J$7+'РСТ РСО-А'!$G$9</f>
        <v>1015.0200000000001</v>
      </c>
      <c r="X193" s="118">
        <f>VLOOKUP($A193+ROUND((COLUMN()-2)/24,5),АТС!$A$41:$F$784,3)+'Иные услуги '!$C$5+'РСТ РСО-А'!$J$7+'РСТ РСО-А'!$G$9</f>
        <v>1101.3699999999999</v>
      </c>
      <c r="Y193" s="118">
        <f>VLOOKUP($A193+ROUND((COLUMN()-2)/24,5),АТС!$A$41:$F$784,3)+'Иные услуги '!$C$5+'РСТ РСО-А'!$J$7+'РСТ РСО-А'!$G$9</f>
        <v>1054.56</v>
      </c>
    </row>
    <row r="194" spans="1:27" x14ac:dyDescent="0.2">
      <c r="A194" s="66">
        <f t="shared" si="5"/>
        <v>43403</v>
      </c>
      <c r="B194" s="118">
        <f>VLOOKUP($A194+ROUND((COLUMN()-2)/24,5),АТС!$A$41:$F$784,3)+'Иные услуги '!$C$5+'РСТ РСО-А'!$J$7+'РСТ РСО-А'!$G$9</f>
        <v>970.8900000000001</v>
      </c>
      <c r="C194" s="118">
        <f>VLOOKUP($A194+ROUND((COLUMN()-2)/24,5),АТС!$A$41:$F$784,3)+'Иные услуги '!$C$5+'РСТ РСО-А'!$J$7+'РСТ РСО-А'!$G$9</f>
        <v>968.40000000000009</v>
      </c>
      <c r="D194" s="118">
        <f>VLOOKUP($A194+ROUND((COLUMN()-2)/24,5),АТС!$A$41:$F$784,3)+'Иные услуги '!$C$5+'РСТ РСО-А'!$J$7+'РСТ РСО-А'!$G$9</f>
        <v>968.03000000000009</v>
      </c>
      <c r="E194" s="118">
        <f>VLOOKUP($A194+ROUND((COLUMN()-2)/24,5),АТС!$A$41:$F$784,3)+'Иные услуги '!$C$5+'РСТ РСО-А'!$J$7+'РСТ РСО-А'!$G$9</f>
        <v>967.79000000000008</v>
      </c>
      <c r="F194" s="118">
        <f>VLOOKUP($A194+ROUND((COLUMN()-2)/24,5),АТС!$A$41:$F$784,3)+'Иные услуги '!$C$5+'РСТ РСО-А'!$J$7+'РСТ РСО-А'!$G$9</f>
        <v>968.98</v>
      </c>
      <c r="G194" s="118">
        <f>VLOOKUP($A194+ROUND((COLUMN()-2)/24,5),АТС!$A$41:$F$784,3)+'Иные услуги '!$C$5+'РСТ РСО-А'!$J$7+'РСТ РСО-А'!$G$9</f>
        <v>970.45</v>
      </c>
      <c r="H194" s="118">
        <f>VLOOKUP($A194+ROUND((COLUMN()-2)/24,5),АТС!$A$41:$F$784,3)+'Иные услуги '!$C$5+'РСТ РСО-А'!$J$7+'РСТ РСО-А'!$G$9</f>
        <v>978.2</v>
      </c>
      <c r="I194" s="118">
        <f>VLOOKUP($A194+ROUND((COLUMN()-2)/24,5),АТС!$A$41:$F$784,3)+'Иные услуги '!$C$5+'РСТ РСО-А'!$J$7+'РСТ РСО-А'!$G$9</f>
        <v>1095.0899999999999</v>
      </c>
      <c r="J194" s="118">
        <f>VLOOKUP($A194+ROUND((COLUMN()-2)/24,5),АТС!$A$41:$F$784,3)+'Иные услуги '!$C$5+'РСТ РСО-А'!$J$7+'РСТ РСО-А'!$G$9</f>
        <v>1001.5</v>
      </c>
      <c r="K194" s="118">
        <f>VLOOKUP($A194+ROUND((COLUMN()-2)/24,5),АТС!$A$41:$F$784,3)+'Иные услуги '!$C$5+'РСТ РСО-А'!$J$7+'РСТ РСО-А'!$G$9</f>
        <v>988.22</v>
      </c>
      <c r="L194" s="118">
        <f>VLOOKUP($A194+ROUND((COLUMN()-2)/24,5),АТС!$A$41:$F$784,3)+'Иные услуги '!$C$5+'РСТ РСО-А'!$J$7+'РСТ РСО-А'!$G$9</f>
        <v>987.98</v>
      </c>
      <c r="M194" s="118">
        <f>VLOOKUP($A194+ROUND((COLUMN()-2)/24,5),АТС!$A$41:$F$784,3)+'Иные услуги '!$C$5+'РСТ РСО-А'!$J$7+'РСТ РСО-А'!$G$9</f>
        <v>973.2</v>
      </c>
      <c r="N194" s="118">
        <f>VLOOKUP($A194+ROUND((COLUMN()-2)/24,5),АТС!$A$41:$F$784,3)+'Иные услуги '!$C$5+'РСТ РСО-А'!$J$7+'РСТ РСО-А'!$G$9</f>
        <v>989.3900000000001</v>
      </c>
      <c r="O194" s="118">
        <f>VLOOKUP($A194+ROUND((COLUMN()-2)/24,5),АТС!$A$41:$F$784,3)+'Иные услуги '!$C$5+'РСТ РСО-А'!$J$7+'РСТ РСО-А'!$G$9</f>
        <v>988.90000000000009</v>
      </c>
      <c r="P194" s="118">
        <f>VLOOKUP($A194+ROUND((COLUMN()-2)/24,5),АТС!$A$41:$F$784,3)+'Иные услуги '!$C$5+'РСТ РСО-А'!$J$7+'РСТ РСО-А'!$G$9</f>
        <v>988.8900000000001</v>
      </c>
      <c r="Q194" s="118">
        <f>VLOOKUP($A194+ROUND((COLUMN()-2)/24,5),АТС!$A$41:$F$784,3)+'Иные услуги '!$C$5+'РСТ РСО-А'!$J$7+'РСТ РСО-А'!$G$9</f>
        <v>989.07</v>
      </c>
      <c r="R194" s="118">
        <f>VLOOKUP($A194+ROUND((COLUMN()-2)/24,5),АТС!$A$41:$F$784,3)+'Иные услуги '!$C$5+'РСТ РСО-А'!$J$7+'РСТ РСО-А'!$G$9</f>
        <v>987</v>
      </c>
      <c r="S194" s="118">
        <f>VLOOKUP($A194+ROUND((COLUMN()-2)/24,5),АТС!$A$41:$F$784,3)+'Иные услуги '!$C$5+'РСТ РСО-А'!$J$7+'РСТ РСО-А'!$G$9</f>
        <v>1089.49</v>
      </c>
      <c r="T194" s="118">
        <f>VLOOKUP($A194+ROUND((COLUMN()-2)/24,5),АТС!$A$41:$F$784,3)+'Иные услуги '!$C$5+'РСТ РСО-А'!$J$7+'РСТ РСО-А'!$G$9</f>
        <v>1138.07</v>
      </c>
      <c r="U194" s="118">
        <f>VLOOKUP($A194+ROUND((COLUMN()-2)/24,5),АТС!$A$41:$F$784,3)+'Иные услуги '!$C$5+'РСТ РСО-А'!$J$7+'РСТ РСО-А'!$G$9</f>
        <v>1056.95</v>
      </c>
      <c r="V194" s="118">
        <f>VLOOKUP($A194+ROUND((COLUMN()-2)/24,5),АТС!$A$41:$F$784,3)+'Иные услуги '!$C$5+'РСТ РСО-А'!$J$7+'РСТ РСО-А'!$G$9</f>
        <v>1024.1600000000001</v>
      </c>
      <c r="W194" s="118">
        <f>VLOOKUP($A194+ROUND((COLUMN()-2)/24,5),АТС!$A$41:$F$784,3)+'Иные услуги '!$C$5+'РСТ РСО-А'!$J$7+'РСТ РСО-А'!$G$9</f>
        <v>1037.67</v>
      </c>
      <c r="X194" s="118">
        <f>VLOOKUP($A194+ROUND((COLUMN()-2)/24,5),АТС!$A$41:$F$784,3)+'Иные услуги '!$C$5+'РСТ РСО-А'!$J$7+'РСТ РСО-А'!$G$9</f>
        <v>1109.6299999999999</v>
      </c>
      <c r="Y194" s="118">
        <f>VLOOKUP($A194+ROUND((COLUMN()-2)/24,5),АТС!$A$41:$F$784,3)+'Иные услуги '!$C$5+'РСТ РСО-А'!$J$7+'РСТ РСО-А'!$G$9</f>
        <v>1090.8399999999999</v>
      </c>
    </row>
    <row r="195" spans="1:27" x14ac:dyDescent="0.2">
      <c r="A195" s="66">
        <f t="shared" si="5"/>
        <v>43404</v>
      </c>
      <c r="B195" s="118">
        <f>VLOOKUP($A195+ROUND((COLUMN()-2)/24,5),АТС!$A$41:$F$784,3)+'Иные услуги '!$C$5+'РСТ РСО-А'!$J$7+'РСТ РСО-А'!$G$9</f>
        <v>974.40000000000009</v>
      </c>
      <c r="C195" s="118">
        <f>VLOOKUP($A195+ROUND((COLUMN()-2)/24,5),АТС!$A$41:$F$784,3)+'Иные услуги '!$C$5+'РСТ РСО-А'!$J$7+'РСТ РСО-А'!$G$9</f>
        <v>968.09</v>
      </c>
      <c r="D195" s="118">
        <f>VLOOKUP($A195+ROUND((COLUMN()-2)/24,5),АТС!$A$41:$F$784,3)+'Иные услуги '!$C$5+'РСТ РСО-А'!$J$7+'РСТ РСО-А'!$G$9</f>
        <v>967.49</v>
      </c>
      <c r="E195" s="118">
        <f>VLOOKUP($A195+ROUND((COLUMN()-2)/24,5),АТС!$A$41:$F$784,3)+'Иные услуги '!$C$5+'РСТ РСО-А'!$J$7+'РСТ РСО-А'!$G$9</f>
        <v>967.31000000000006</v>
      </c>
      <c r="F195" s="118">
        <f>VLOOKUP($A195+ROUND((COLUMN()-2)/24,5),АТС!$A$41:$F$784,3)+'Иные услуги '!$C$5+'РСТ РСО-А'!$J$7+'РСТ РСО-А'!$G$9</f>
        <v>967.78000000000009</v>
      </c>
      <c r="G195" s="118">
        <f>VLOOKUP($A195+ROUND((COLUMN()-2)/24,5),АТС!$A$41:$F$784,3)+'Иные услуги '!$C$5+'РСТ РСО-А'!$J$7+'РСТ РСО-А'!$G$9</f>
        <v>969</v>
      </c>
      <c r="H195" s="118">
        <f>VLOOKUP($A195+ROUND((COLUMN()-2)/24,5),АТС!$A$41:$F$784,3)+'Иные услуги '!$C$5+'РСТ РСО-А'!$J$7+'РСТ РСО-А'!$G$9</f>
        <v>977.97</v>
      </c>
      <c r="I195" s="118">
        <f>VLOOKUP($A195+ROUND((COLUMN()-2)/24,5),АТС!$A$41:$F$784,3)+'Иные услуги '!$C$5+'РСТ РСО-А'!$J$7+'РСТ РСО-А'!$G$9</f>
        <v>1092.8</v>
      </c>
      <c r="J195" s="118">
        <f>VLOOKUP($A195+ROUND((COLUMN()-2)/24,5),АТС!$A$41:$F$784,3)+'Иные услуги '!$C$5+'РСТ РСО-А'!$J$7+'РСТ РСО-А'!$G$9</f>
        <v>999.06000000000006</v>
      </c>
      <c r="K195" s="118">
        <f>VLOOKUP($A195+ROUND((COLUMN()-2)/24,5),АТС!$A$41:$F$784,3)+'Иные услуги '!$C$5+'РСТ РСО-А'!$J$7+'РСТ РСО-А'!$G$9</f>
        <v>987.69</v>
      </c>
      <c r="L195" s="118">
        <f>VLOOKUP($A195+ROUND((COLUMN()-2)/24,5),АТС!$A$41:$F$784,3)+'Иные услуги '!$C$5+'РСТ РСО-А'!$J$7+'РСТ РСО-А'!$G$9</f>
        <v>989.21</v>
      </c>
      <c r="M195" s="118">
        <f>VLOOKUP($A195+ROUND((COLUMN()-2)/24,5),АТС!$A$41:$F$784,3)+'Иные услуги '!$C$5+'РСТ РСО-А'!$J$7+'РСТ РСО-А'!$G$9</f>
        <v>973.59</v>
      </c>
      <c r="N195" s="118">
        <f>VLOOKUP($A195+ROUND((COLUMN()-2)/24,5),АТС!$A$41:$F$784,3)+'Иные услуги '!$C$5+'РСТ РСО-А'!$J$7+'РСТ РСО-А'!$G$9</f>
        <v>998.53000000000009</v>
      </c>
      <c r="O195" s="118">
        <f>VLOOKUP($A195+ROUND((COLUMN()-2)/24,5),АТС!$A$41:$F$784,3)+'Иные услуги '!$C$5+'РСТ РСО-А'!$J$7+'РСТ РСО-А'!$G$9</f>
        <v>998.06000000000006</v>
      </c>
      <c r="P195" s="118">
        <f>VLOOKUP($A195+ROUND((COLUMN()-2)/24,5),АТС!$A$41:$F$784,3)+'Иные услуги '!$C$5+'РСТ РСО-А'!$J$7+'РСТ РСО-А'!$G$9</f>
        <v>998.19</v>
      </c>
      <c r="Q195" s="118">
        <f>VLOOKUP($A195+ROUND((COLUMN()-2)/24,5),АТС!$A$41:$F$784,3)+'Иные услуги '!$C$5+'РСТ РСО-А'!$J$7+'РСТ РСО-А'!$G$9</f>
        <v>998.24</v>
      </c>
      <c r="R195" s="118">
        <f>VLOOKUP($A195+ROUND((COLUMN()-2)/24,5),АТС!$A$41:$F$784,3)+'Иные услуги '!$C$5+'РСТ РСО-А'!$J$7+'РСТ РСО-А'!$G$9</f>
        <v>988.03000000000009</v>
      </c>
      <c r="S195" s="118">
        <f>VLOOKUP($A195+ROUND((COLUMN()-2)/24,5),АТС!$A$41:$F$784,3)+'Иные услуги '!$C$5+'РСТ РСО-А'!$J$7+'РСТ РСО-А'!$G$9</f>
        <v>1091.33</v>
      </c>
      <c r="T195" s="118">
        <f>VLOOKUP($A195+ROUND((COLUMN()-2)/24,5),АТС!$A$41:$F$784,3)+'Иные услуги '!$C$5+'РСТ РСО-А'!$J$7+'РСТ РСО-А'!$G$9</f>
        <v>1141.32</v>
      </c>
      <c r="U195" s="118">
        <f>VLOOKUP($A195+ROUND((COLUMN()-2)/24,5),АТС!$A$41:$F$784,3)+'Иные услуги '!$C$5+'РСТ РСО-А'!$J$7+'РСТ РСО-А'!$G$9</f>
        <v>1053.6099999999999</v>
      </c>
      <c r="V195" s="118">
        <f>VLOOKUP($A195+ROUND((COLUMN()-2)/24,5),АТС!$A$41:$F$784,3)+'Иные услуги '!$C$5+'РСТ РСО-А'!$J$7+'РСТ РСО-А'!$G$9</f>
        <v>1022.6600000000001</v>
      </c>
      <c r="W195" s="118">
        <f>VLOOKUP($A195+ROUND((COLUMN()-2)/24,5),АТС!$A$41:$F$784,3)+'Иные услуги '!$C$5+'РСТ РСО-А'!$J$7+'РСТ РСО-А'!$G$9</f>
        <v>1020.5500000000001</v>
      </c>
      <c r="X195" s="118">
        <f>VLOOKUP($A195+ROUND((COLUMN()-2)/24,5),АТС!$A$41:$F$784,3)+'Иные услуги '!$C$5+'РСТ РСО-А'!$J$7+'РСТ РСО-А'!$G$9</f>
        <v>1088.44</v>
      </c>
      <c r="Y195" s="118">
        <f>VLOOKUP($A195+ROUND((COLUMN()-2)/24,5),АТС!$A$41:$F$784,3)+'Иные услуги '!$C$5+'РСТ РСО-А'!$J$7+'РСТ РСО-А'!$G$9</f>
        <v>1078.9100000000001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49" t="s">
        <v>35</v>
      </c>
      <c r="B198" s="143" t="s">
        <v>99</v>
      </c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5"/>
    </row>
    <row r="199" spans="1:27" ht="12.75" x14ac:dyDescent="0.2">
      <c r="A199" s="150"/>
      <c r="B199" s="146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8"/>
    </row>
    <row r="200" spans="1:27" ht="12.75" customHeight="1" x14ac:dyDescent="0.2">
      <c r="A200" s="150"/>
      <c r="B200" s="154" t="s">
        <v>100</v>
      </c>
      <c r="C200" s="152" t="s">
        <v>101</v>
      </c>
      <c r="D200" s="152" t="s">
        <v>102</v>
      </c>
      <c r="E200" s="152" t="s">
        <v>103</v>
      </c>
      <c r="F200" s="152" t="s">
        <v>104</v>
      </c>
      <c r="G200" s="152" t="s">
        <v>105</v>
      </c>
      <c r="H200" s="152" t="s">
        <v>106</v>
      </c>
      <c r="I200" s="152" t="s">
        <v>107</v>
      </c>
      <c r="J200" s="152" t="s">
        <v>108</v>
      </c>
      <c r="K200" s="152" t="s">
        <v>109</v>
      </c>
      <c r="L200" s="152" t="s">
        <v>110</v>
      </c>
      <c r="M200" s="152" t="s">
        <v>111</v>
      </c>
      <c r="N200" s="156" t="s">
        <v>112</v>
      </c>
      <c r="O200" s="152" t="s">
        <v>113</v>
      </c>
      <c r="P200" s="152" t="s">
        <v>114</v>
      </c>
      <c r="Q200" s="152" t="s">
        <v>115</v>
      </c>
      <c r="R200" s="152" t="s">
        <v>116</v>
      </c>
      <c r="S200" s="152" t="s">
        <v>117</v>
      </c>
      <c r="T200" s="152" t="s">
        <v>118</v>
      </c>
      <c r="U200" s="152" t="s">
        <v>119</v>
      </c>
      <c r="V200" s="152" t="s">
        <v>120</v>
      </c>
      <c r="W200" s="152" t="s">
        <v>121</v>
      </c>
      <c r="X200" s="152" t="s">
        <v>122</v>
      </c>
      <c r="Y200" s="152" t="s">
        <v>123</v>
      </c>
    </row>
    <row r="201" spans="1:27" ht="11.25" customHeight="1" x14ac:dyDescent="0.2">
      <c r="A201" s="151"/>
      <c r="B201" s="155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7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</row>
    <row r="202" spans="1:27" ht="15.75" customHeight="1" x14ac:dyDescent="0.2">
      <c r="A202" s="66">
        <f>A165</f>
        <v>43374</v>
      </c>
      <c r="B202" s="91">
        <f>VLOOKUP($A202+ROUND((COLUMN()-2)/24,5),АТС!$A$41:$F$784,3)+'Иные услуги '!$C$5+'РСТ РСО-А'!$J$7+'РСТ РСО-А'!$H$9</f>
        <v>1000.48</v>
      </c>
      <c r="C202" s="118">
        <f>VLOOKUP($A202+ROUND((COLUMN()-2)/24,5),АТС!$A$41:$F$784,3)+'Иные услуги '!$C$5+'РСТ РСО-А'!$J$7+'РСТ РСО-А'!$H$9</f>
        <v>1082.76</v>
      </c>
      <c r="D202" s="118">
        <f>VLOOKUP($A202+ROUND((COLUMN()-2)/24,5),АТС!$A$41:$F$784,3)+'Иные услуги '!$C$5+'РСТ РСО-А'!$J$7+'РСТ РСО-А'!$H$9</f>
        <v>1132.79</v>
      </c>
      <c r="E202" s="118">
        <f>VLOOKUP($A202+ROUND((COLUMN()-2)/24,5),АТС!$A$41:$F$784,3)+'Иные услуги '!$C$5+'РСТ РСО-А'!$J$7+'РСТ РСО-А'!$H$9</f>
        <v>1133.1100000000001</v>
      </c>
      <c r="F202" s="118">
        <f>VLOOKUP($A202+ROUND((COLUMN()-2)/24,5),АТС!$A$41:$F$784,3)+'Иные услуги '!$C$5+'РСТ РСО-А'!$J$7+'РСТ РСО-А'!$H$9</f>
        <v>1133.08</v>
      </c>
      <c r="G202" s="118">
        <f>VLOOKUP($A202+ROUND((COLUMN()-2)/24,5),АТС!$A$41:$F$784,3)+'Иные услуги '!$C$5+'РСТ РСО-А'!$J$7+'РСТ РСО-А'!$H$9</f>
        <v>1134.02</v>
      </c>
      <c r="H202" s="118">
        <f>VLOOKUP($A202+ROUND((COLUMN()-2)/24,5),АТС!$A$41:$F$784,3)+'Иные услуги '!$C$5+'РСТ РСО-А'!$J$7+'РСТ РСО-А'!$H$9</f>
        <v>1288.02</v>
      </c>
      <c r="I202" s="118">
        <f>VLOOKUP($A202+ROUND((COLUMN()-2)/24,5),АТС!$A$41:$F$784,3)+'Иные услуги '!$C$5+'РСТ РСО-А'!$J$7+'РСТ РСО-А'!$H$9</f>
        <v>1000.42</v>
      </c>
      <c r="J202" s="118">
        <f>VLOOKUP($A202+ROUND((COLUMN()-2)/24,5),АТС!$A$41:$F$784,3)+'Иные услуги '!$C$5+'РСТ РСО-А'!$J$7+'РСТ РСО-А'!$H$9</f>
        <v>1142.29</v>
      </c>
      <c r="K202" s="118">
        <f>VLOOKUP($A202+ROUND((COLUMN()-2)/24,5),АТС!$A$41:$F$784,3)+'Иные услуги '!$C$5+'РСТ РСО-А'!$J$7+'РСТ РСО-А'!$H$9</f>
        <v>1032.53</v>
      </c>
      <c r="L202" s="118">
        <f>VLOOKUP($A202+ROUND((COLUMN()-2)/24,5),АТС!$A$41:$F$784,3)+'Иные услуги '!$C$5+'РСТ РСО-А'!$J$7+'РСТ РСО-А'!$H$9</f>
        <v>1032.49</v>
      </c>
      <c r="M202" s="118">
        <f>VLOOKUP($A202+ROUND((COLUMN()-2)/24,5),АТС!$A$41:$F$784,3)+'Иные услуги '!$C$5+'РСТ РСО-А'!$J$7+'РСТ РСО-А'!$H$9</f>
        <v>1049.18</v>
      </c>
      <c r="N202" s="118">
        <f>VLOOKUP($A202+ROUND((COLUMN()-2)/24,5),АТС!$A$41:$F$784,3)+'Иные услуги '!$C$5+'РСТ РСО-А'!$J$7+'РСТ РСО-А'!$H$9</f>
        <v>1140.8800000000001</v>
      </c>
      <c r="O202" s="118">
        <f>VLOOKUP($A202+ROUND((COLUMN()-2)/24,5),АТС!$A$41:$F$784,3)+'Иные услуги '!$C$5+'РСТ РСО-А'!$J$7+'РСТ РСО-А'!$H$9</f>
        <v>1120.8800000000001</v>
      </c>
      <c r="P202" s="118">
        <f>VLOOKUP($A202+ROUND((COLUMN()-2)/24,5),АТС!$A$41:$F$784,3)+'Иные услуги '!$C$5+'РСТ РСО-А'!$J$7+'РСТ РСО-А'!$H$9</f>
        <v>1092.8400000000001</v>
      </c>
      <c r="Q202" s="118">
        <f>VLOOKUP($A202+ROUND((COLUMN()-2)/24,5),АТС!$A$41:$F$784,3)+'Иные услуги '!$C$5+'РСТ РСО-А'!$J$7+'РСТ РСО-А'!$H$9</f>
        <v>1121.19</v>
      </c>
      <c r="R202" s="118">
        <f>VLOOKUP($A202+ROUND((COLUMN()-2)/24,5),АТС!$A$41:$F$784,3)+'Иные услуги '!$C$5+'РСТ РСО-А'!$J$7+'РСТ РСО-А'!$H$9</f>
        <v>1117.01</v>
      </c>
      <c r="S202" s="118">
        <f>VLOOKUP($A202+ROUND((COLUMN()-2)/24,5),АТС!$A$41:$F$784,3)+'Иные услуги '!$C$5+'РСТ РСО-А'!$J$7+'РСТ РСО-А'!$H$9</f>
        <v>1089.49</v>
      </c>
      <c r="T202" s="118">
        <f>VLOOKUP($A202+ROUND((COLUMN()-2)/24,5),АТС!$A$41:$F$784,3)+'Иные услуги '!$C$5+'РСТ РСО-А'!$J$7+'РСТ РСО-А'!$H$9</f>
        <v>902.42</v>
      </c>
      <c r="U202" s="118">
        <f>VLOOKUP($A202+ROUND((COLUMN()-2)/24,5),АТС!$A$41:$F$784,3)+'Иные услуги '!$C$5+'РСТ РСО-А'!$J$7+'РСТ РСО-А'!$H$9</f>
        <v>1007.8299999999999</v>
      </c>
      <c r="V202" s="118">
        <f>VLOOKUP($A202+ROUND((COLUMN()-2)/24,5),АТС!$A$41:$F$784,3)+'Иные услуги '!$C$5+'РСТ РСО-А'!$J$7+'РСТ РСО-А'!$H$9</f>
        <v>1102.8800000000001</v>
      </c>
      <c r="W202" s="118">
        <f>VLOOKUP($A202+ROUND((COLUMN()-2)/24,5),АТС!$A$41:$F$784,3)+'Иные услуги '!$C$5+'РСТ РСО-А'!$J$7+'РСТ РСО-А'!$H$9</f>
        <v>1258.8600000000001</v>
      </c>
      <c r="X202" s="118">
        <f>VLOOKUP($A202+ROUND((COLUMN()-2)/24,5),АТС!$A$41:$F$784,3)+'Иные услуги '!$C$5+'РСТ РСО-А'!$J$7+'РСТ РСО-А'!$H$9</f>
        <v>1754.13</v>
      </c>
      <c r="Y202" s="118">
        <f>VLOOKUP($A202+ROUND((COLUMN()-2)/24,5),АТС!$A$41:$F$784,3)+'Иные услуги '!$C$5+'РСТ РСО-А'!$J$7+'РСТ РСО-А'!$H$9</f>
        <v>903.1</v>
      </c>
      <c r="AA202" s="67"/>
    </row>
    <row r="203" spans="1:27" x14ac:dyDescent="0.2">
      <c r="A203" s="66">
        <f>A202+1</f>
        <v>43375</v>
      </c>
      <c r="B203" s="118">
        <f>VLOOKUP($A203+ROUND((COLUMN()-2)/24,5),АТС!$A$41:$F$784,3)+'Иные услуги '!$C$5+'РСТ РСО-А'!$J$7+'РСТ РСО-А'!$H$9</f>
        <v>1002.3299999999999</v>
      </c>
      <c r="C203" s="118">
        <f>VLOOKUP($A203+ROUND((COLUMN()-2)/24,5),АТС!$A$41:$F$784,3)+'Иные услуги '!$C$5+'РСТ РСО-А'!$J$7+'РСТ РСО-А'!$H$9</f>
        <v>1085.23</v>
      </c>
      <c r="D203" s="118">
        <f>VLOOKUP($A203+ROUND((COLUMN()-2)/24,5),АТС!$A$41:$F$784,3)+'Иные услуги '!$C$5+'РСТ РСО-А'!$J$7+'РСТ РСО-А'!$H$9</f>
        <v>1134.9100000000001</v>
      </c>
      <c r="E203" s="118">
        <f>VLOOKUP($A203+ROUND((COLUMN()-2)/24,5),АТС!$A$41:$F$784,3)+'Иные услуги '!$C$5+'РСТ РСО-А'!$J$7+'РСТ РСО-А'!$H$9</f>
        <v>1145.68</v>
      </c>
      <c r="F203" s="118">
        <f>VLOOKUP($A203+ROUND((COLUMN()-2)/24,5),АТС!$A$41:$F$784,3)+'Иные услуги '!$C$5+'РСТ РСО-А'!$J$7+'РСТ РСО-А'!$H$9</f>
        <v>1134.6500000000001</v>
      </c>
      <c r="G203" s="118">
        <f>VLOOKUP($A203+ROUND((COLUMN()-2)/24,5),АТС!$A$41:$F$784,3)+'Иные услуги '!$C$5+'РСТ РСО-А'!$J$7+'РСТ РСО-А'!$H$9</f>
        <v>1136.3</v>
      </c>
      <c r="H203" s="118">
        <f>VLOOKUP($A203+ROUND((COLUMN()-2)/24,5),АТС!$A$41:$F$784,3)+'Иные услуги '!$C$5+'РСТ РСО-А'!$J$7+'РСТ РСО-А'!$H$9</f>
        <v>1546.0600000000002</v>
      </c>
      <c r="I203" s="118">
        <f>VLOOKUP($A203+ROUND((COLUMN()-2)/24,5),АТС!$A$41:$F$784,3)+'Иные услуги '!$C$5+'РСТ РСО-А'!$J$7+'РСТ РСО-А'!$H$9</f>
        <v>1028.68</v>
      </c>
      <c r="J203" s="118">
        <f>VLOOKUP($A203+ROUND((COLUMN()-2)/24,5),АТС!$A$41:$F$784,3)+'Иные услуги '!$C$5+'РСТ РСО-А'!$J$7+'РСТ РСО-А'!$H$9</f>
        <v>1164.26</v>
      </c>
      <c r="K203" s="118">
        <f>VLOOKUP($A203+ROUND((COLUMN()-2)/24,5),АТС!$A$41:$F$784,3)+'Иные услуги '!$C$5+'РСТ РСО-А'!$J$7+'РСТ РСО-А'!$H$9</f>
        <v>1068.22</v>
      </c>
      <c r="L203" s="118">
        <f>VLOOKUP($A203+ROUND((COLUMN()-2)/24,5),АТС!$A$41:$F$784,3)+'Иные услуги '!$C$5+'РСТ РСО-А'!$J$7+'РСТ РСО-А'!$H$9</f>
        <v>1085.75</v>
      </c>
      <c r="M203" s="118">
        <f>VLOOKUP($A203+ROUND((COLUMN()-2)/24,5),АТС!$A$41:$F$784,3)+'Иные услуги '!$C$5+'РСТ РСО-А'!$J$7+'РСТ РСО-А'!$H$9</f>
        <v>1104.24</v>
      </c>
      <c r="N203" s="118">
        <f>VLOOKUP($A203+ROUND((COLUMN()-2)/24,5),АТС!$A$41:$F$784,3)+'Иные услуги '!$C$5+'РСТ РСО-А'!$J$7+'РСТ РСО-А'!$H$9</f>
        <v>1142.98</v>
      </c>
      <c r="O203" s="118">
        <f>VLOOKUP($A203+ROUND((COLUMN()-2)/24,5),АТС!$A$41:$F$784,3)+'Иные услуги '!$C$5+'РСТ РСО-А'!$J$7+'РСТ РСО-А'!$H$9</f>
        <v>1143.1000000000001</v>
      </c>
      <c r="P203" s="118">
        <f>VLOOKUP($A203+ROUND((COLUMN()-2)/24,5),АТС!$A$41:$F$784,3)+'Иные услуги '!$C$5+'РСТ РСО-А'!$J$7+'РСТ РСО-А'!$H$9</f>
        <v>1123.28</v>
      </c>
      <c r="Q203" s="118">
        <f>VLOOKUP($A203+ROUND((COLUMN()-2)/24,5),АТС!$A$41:$F$784,3)+'Иные услуги '!$C$5+'РСТ РСО-А'!$J$7+'РСТ РСО-А'!$H$9</f>
        <v>1143.18</v>
      </c>
      <c r="R203" s="118">
        <f>VLOOKUP($A203+ROUND((COLUMN()-2)/24,5),АТС!$A$41:$F$784,3)+'Иные услуги '!$C$5+'РСТ РСО-А'!$J$7+'РСТ РСО-А'!$H$9</f>
        <v>1138.55</v>
      </c>
      <c r="S203" s="118">
        <f>VLOOKUP($A203+ROUND((COLUMN()-2)/24,5),АТС!$A$41:$F$784,3)+'Иные услуги '!$C$5+'РСТ РСО-А'!$J$7+'РСТ РСО-А'!$H$9</f>
        <v>1117.98</v>
      </c>
      <c r="T203" s="118">
        <f>VLOOKUP($A203+ROUND((COLUMN()-2)/24,5),АТС!$A$41:$F$784,3)+'Иные услуги '!$C$5+'РСТ РСО-А'!$J$7+'РСТ РСО-А'!$H$9</f>
        <v>954.5</v>
      </c>
      <c r="U203" s="118">
        <f>VLOOKUP($A203+ROUND((COLUMN()-2)/24,5),АТС!$A$41:$F$784,3)+'Иные услуги '!$C$5+'РСТ РСО-А'!$J$7+'РСТ РСО-А'!$H$9</f>
        <v>1064.72</v>
      </c>
      <c r="V203" s="118">
        <f>VLOOKUP($A203+ROUND((COLUMN()-2)/24,5),АТС!$A$41:$F$784,3)+'Иные услуги '!$C$5+'РСТ РСО-А'!$J$7+'РСТ РСО-А'!$H$9</f>
        <v>1101.81</v>
      </c>
      <c r="W203" s="118">
        <f>VLOOKUP($A203+ROUND((COLUMN()-2)/24,5),АТС!$A$41:$F$784,3)+'Иные услуги '!$C$5+'РСТ РСО-А'!$J$7+'РСТ РСО-А'!$H$9</f>
        <v>1257.96</v>
      </c>
      <c r="X203" s="118">
        <f>VLOOKUP($A203+ROUND((COLUMN()-2)/24,5),АТС!$A$41:$F$784,3)+'Иные услуги '!$C$5+'РСТ РСО-А'!$J$7+'РСТ РСО-А'!$H$9</f>
        <v>1757.77</v>
      </c>
      <c r="Y203" s="118">
        <f>VLOOKUP($A203+ROUND((COLUMN()-2)/24,5),АТС!$A$41:$F$784,3)+'Иные услуги '!$C$5+'РСТ РСО-А'!$J$7+'РСТ РСО-А'!$H$9</f>
        <v>907.66</v>
      </c>
    </row>
    <row r="204" spans="1:27" x14ac:dyDescent="0.2">
      <c r="A204" s="66">
        <f t="shared" ref="A204:A232" si="6">A203+1</f>
        <v>43376</v>
      </c>
      <c r="B204" s="118">
        <f>VLOOKUP($A204+ROUND((COLUMN()-2)/24,5),АТС!$A$41:$F$784,3)+'Иные услуги '!$C$5+'РСТ РСО-А'!$J$7+'РСТ РСО-А'!$H$9</f>
        <v>1008.1999999999999</v>
      </c>
      <c r="C204" s="118">
        <f>VLOOKUP($A204+ROUND((COLUMN()-2)/24,5),АТС!$A$41:$F$784,3)+'Иные услуги '!$C$5+'РСТ РСО-А'!$J$7+'РСТ РСО-А'!$H$9</f>
        <v>1091.56</v>
      </c>
      <c r="D204" s="118">
        <f>VLOOKUP($A204+ROUND((COLUMN()-2)/24,5),АТС!$A$41:$F$784,3)+'Иные услуги '!$C$5+'РСТ РСО-А'!$J$7+'РСТ РСО-А'!$H$9</f>
        <v>1141.42</v>
      </c>
      <c r="E204" s="118">
        <f>VLOOKUP($A204+ROUND((COLUMN()-2)/24,5),АТС!$A$41:$F$784,3)+'Иные услуги '!$C$5+'РСТ РСО-А'!$J$7+'РСТ РСО-А'!$H$9</f>
        <v>1152.1799999999998</v>
      </c>
      <c r="F204" s="118">
        <f>VLOOKUP($A204+ROUND((COLUMN()-2)/24,5),АТС!$A$41:$F$784,3)+'Иные услуги '!$C$5+'РСТ РСО-А'!$J$7+'РСТ РСО-А'!$H$9</f>
        <v>1139.3500000000001</v>
      </c>
      <c r="G204" s="118">
        <f>VLOOKUP($A204+ROUND((COLUMN()-2)/24,5),АТС!$A$41:$F$784,3)+'Иные услуги '!$C$5+'РСТ РСО-А'!$J$7+'РСТ РСО-А'!$H$9</f>
        <v>1142.77</v>
      </c>
      <c r="H204" s="118">
        <f>VLOOKUP($A204+ROUND((COLUMN()-2)/24,5),АТС!$A$41:$F$784,3)+'Иные услуги '!$C$5+'РСТ РСО-А'!$J$7+'РСТ РСО-А'!$H$9</f>
        <v>1563.5500000000002</v>
      </c>
      <c r="I204" s="118">
        <f>VLOOKUP($A204+ROUND((COLUMN()-2)/24,5),АТС!$A$41:$F$784,3)+'Иные услуги '!$C$5+'РСТ РСО-А'!$J$7+'РСТ РСО-А'!$H$9</f>
        <v>1035.8</v>
      </c>
      <c r="J204" s="118">
        <f>VLOOKUP($A204+ROUND((COLUMN()-2)/24,5),АТС!$A$41:$F$784,3)+'Иные услуги '!$C$5+'РСТ РСО-А'!$J$7+'РСТ РСО-А'!$H$9</f>
        <v>1170.6299999999999</v>
      </c>
      <c r="K204" s="118">
        <f>VLOOKUP($A204+ROUND((COLUMN()-2)/24,5),АТС!$A$41:$F$784,3)+'Иные услуги '!$C$5+'РСТ РСО-А'!$J$7+'РСТ РСО-А'!$H$9</f>
        <v>1074.17</v>
      </c>
      <c r="L204" s="118">
        <f>VLOOKUP($A204+ROUND((COLUMN()-2)/24,5),АТС!$A$41:$F$784,3)+'Иные услуги '!$C$5+'РСТ РСО-А'!$J$7+'РСТ РСО-А'!$H$9</f>
        <v>1092.01</v>
      </c>
      <c r="M204" s="118">
        <f>VLOOKUP($A204+ROUND((COLUMN()-2)/24,5),АТС!$A$41:$F$784,3)+'Иные услуги '!$C$5+'РСТ РСО-А'!$J$7+'РСТ РСО-А'!$H$9</f>
        <v>1110.6400000000001</v>
      </c>
      <c r="N204" s="118">
        <f>VLOOKUP($A204+ROUND((COLUMN()-2)/24,5),АТС!$A$41:$F$784,3)+'Иные услуги '!$C$5+'РСТ РСО-А'!$J$7+'РСТ РСО-А'!$H$9</f>
        <v>1149.9199999999998</v>
      </c>
      <c r="O204" s="118">
        <f>VLOOKUP($A204+ROUND((COLUMN()-2)/24,5),АТС!$A$41:$F$784,3)+'Иные услуги '!$C$5+'РСТ РСО-А'!$J$7+'РСТ РСО-А'!$H$9</f>
        <v>1149.23</v>
      </c>
      <c r="P204" s="118">
        <f>VLOOKUP($A204+ROUND((COLUMN()-2)/24,5),АТС!$A$41:$F$784,3)+'Иные услуги '!$C$5+'РСТ РСО-А'!$J$7+'РСТ РСО-А'!$H$9</f>
        <v>1129.75</v>
      </c>
      <c r="Q204" s="118">
        <f>VLOOKUP($A204+ROUND((COLUMN()-2)/24,5),АТС!$A$41:$F$784,3)+'Иные услуги '!$C$5+'РСТ РСО-А'!$J$7+'РСТ РСО-А'!$H$9</f>
        <v>1149.1999999999998</v>
      </c>
      <c r="R204" s="118">
        <f>VLOOKUP($A204+ROUND((COLUMN()-2)/24,5),АТС!$A$41:$F$784,3)+'Иные услуги '!$C$5+'РСТ РСО-А'!$J$7+'РСТ РСО-А'!$H$9</f>
        <v>1143.53</v>
      </c>
      <c r="S204" s="118">
        <f>VLOOKUP($A204+ROUND((COLUMN()-2)/24,5),АТС!$A$41:$F$784,3)+'Иные услуги '!$C$5+'РСТ РСО-А'!$J$7+'РСТ РСО-А'!$H$9</f>
        <v>1122.74</v>
      </c>
      <c r="T204" s="118">
        <f>VLOOKUP($A204+ROUND((COLUMN()-2)/24,5),АТС!$A$41:$F$784,3)+'Иные услуги '!$C$5+'РСТ РСО-А'!$J$7+'РСТ РСО-А'!$H$9</f>
        <v>905.47</v>
      </c>
      <c r="U204" s="118">
        <f>VLOOKUP($A204+ROUND((COLUMN()-2)/24,5),АТС!$A$41:$F$784,3)+'Иные услуги '!$C$5+'РСТ РСО-А'!$J$7+'РСТ РСО-А'!$H$9</f>
        <v>1067.06</v>
      </c>
      <c r="V204" s="118">
        <f>VLOOKUP($A204+ROUND((COLUMN()-2)/24,5),АТС!$A$41:$F$784,3)+'Иные услуги '!$C$5+'РСТ РСО-А'!$J$7+'РСТ РСО-А'!$H$9</f>
        <v>1106.82</v>
      </c>
      <c r="W204" s="118">
        <f>VLOOKUP($A204+ROUND((COLUMN()-2)/24,5),АТС!$A$41:$F$784,3)+'Иные услуги '!$C$5+'РСТ РСО-А'!$J$7+'РСТ РСО-А'!$H$9</f>
        <v>1265.99</v>
      </c>
      <c r="X204" s="118">
        <f>VLOOKUP($A204+ROUND((COLUMN()-2)/24,5),АТС!$A$41:$F$784,3)+'Иные услуги '!$C$5+'РСТ РСО-А'!$J$7+'РСТ РСО-А'!$H$9</f>
        <v>1774.0600000000002</v>
      </c>
      <c r="Y204" s="118">
        <f>VLOOKUP($A204+ROUND((COLUMN()-2)/24,5),АТС!$A$41:$F$784,3)+'Иные услуги '!$C$5+'РСТ РСО-А'!$J$7+'РСТ РСО-А'!$H$9</f>
        <v>907.73</v>
      </c>
    </row>
    <row r="205" spans="1:27" x14ac:dyDescent="0.2">
      <c r="A205" s="66">
        <f t="shared" si="6"/>
        <v>43377</v>
      </c>
      <c r="B205" s="118">
        <f>VLOOKUP($A205+ROUND((COLUMN()-2)/24,5),АТС!$A$41:$F$784,3)+'Иные услуги '!$C$5+'РСТ РСО-А'!$J$7+'РСТ РСО-А'!$H$9</f>
        <v>1005.13</v>
      </c>
      <c r="C205" s="118">
        <f>VLOOKUP($A205+ROUND((COLUMN()-2)/24,5),АТС!$A$41:$F$784,3)+'Иные услуги '!$C$5+'РСТ РСО-А'!$J$7+'РСТ РСО-А'!$H$9</f>
        <v>1090.7</v>
      </c>
      <c r="D205" s="118">
        <f>VLOOKUP($A205+ROUND((COLUMN()-2)/24,5),АТС!$A$41:$F$784,3)+'Иные услуги '!$C$5+'РСТ РСО-А'!$J$7+'РСТ РСО-А'!$H$9</f>
        <v>1140.7</v>
      </c>
      <c r="E205" s="118">
        <f>VLOOKUP($A205+ROUND((COLUMN()-2)/24,5),АТС!$A$41:$F$784,3)+'Иные услуги '!$C$5+'РСТ РСО-А'!$J$7+'РСТ РСО-А'!$H$9</f>
        <v>1173.99</v>
      </c>
      <c r="F205" s="118">
        <f>VLOOKUP($A205+ROUND((COLUMN()-2)/24,5),АТС!$A$41:$F$784,3)+'Иные услуги '!$C$5+'РСТ РСО-А'!$J$7+'РСТ РСО-А'!$H$9</f>
        <v>1149.82</v>
      </c>
      <c r="G205" s="118">
        <f>VLOOKUP($A205+ROUND((COLUMN()-2)/24,5),АТС!$A$41:$F$784,3)+'Иные услуги '!$C$5+'РСТ РСО-А'!$J$7+'РСТ РСО-А'!$H$9</f>
        <v>1141.8400000000001</v>
      </c>
      <c r="H205" s="118">
        <f>VLOOKUP($A205+ROUND((COLUMN()-2)/24,5),АТС!$A$41:$F$784,3)+'Иные услуги '!$C$5+'РСТ РСО-А'!$J$7+'РСТ РСО-А'!$H$9</f>
        <v>1388.3200000000002</v>
      </c>
      <c r="I205" s="118">
        <f>VLOOKUP($A205+ROUND((COLUMN()-2)/24,5),АТС!$A$41:$F$784,3)+'Иные услуги '!$C$5+'РСТ РСО-А'!$J$7+'РСТ РСО-А'!$H$9</f>
        <v>1056.94</v>
      </c>
      <c r="J205" s="118">
        <f>VLOOKUP($A205+ROUND((COLUMN()-2)/24,5),АТС!$A$41:$F$784,3)+'Иные услуги '!$C$5+'РСТ РСО-А'!$J$7+'РСТ РСО-А'!$H$9</f>
        <v>1257.0400000000002</v>
      </c>
      <c r="K205" s="118">
        <f>VLOOKUP($A205+ROUND((COLUMN()-2)/24,5),АТС!$A$41:$F$784,3)+'Иные услуги '!$C$5+'РСТ РСО-А'!$J$7+'РСТ РСО-А'!$H$9</f>
        <v>1098.4100000000001</v>
      </c>
      <c r="L205" s="118">
        <f>VLOOKUP($A205+ROUND((COLUMN()-2)/24,5),АТС!$A$41:$F$784,3)+'Иные услуги '!$C$5+'РСТ РСО-А'!$J$7+'РСТ РСО-А'!$H$9</f>
        <v>1089.03</v>
      </c>
      <c r="M205" s="118">
        <f>VLOOKUP($A205+ROUND((COLUMN()-2)/24,5),АТС!$A$41:$F$784,3)+'Иные услуги '!$C$5+'РСТ РСО-А'!$J$7+'РСТ РСО-А'!$H$9</f>
        <v>1107.44</v>
      </c>
      <c r="N205" s="118">
        <f>VLOOKUP($A205+ROUND((COLUMN()-2)/24,5),АТС!$A$41:$F$784,3)+'Иные услуги '!$C$5+'РСТ РСО-А'!$J$7+'РСТ РСО-А'!$H$9</f>
        <v>1146.2</v>
      </c>
      <c r="O205" s="118">
        <f>VLOOKUP($A205+ROUND((COLUMN()-2)/24,5),АТС!$A$41:$F$784,3)+'Иные услуги '!$C$5+'РСТ РСО-А'!$J$7+'РСТ РСО-А'!$H$9</f>
        <v>1146.31</v>
      </c>
      <c r="P205" s="118">
        <f>VLOOKUP($A205+ROUND((COLUMN()-2)/24,5),АТС!$A$41:$F$784,3)+'Иные услуги '!$C$5+'РСТ РСО-А'!$J$7+'РСТ РСО-А'!$H$9</f>
        <v>1126.43</v>
      </c>
      <c r="Q205" s="118">
        <f>VLOOKUP($A205+ROUND((COLUMN()-2)/24,5),АТС!$A$41:$F$784,3)+'Иные услуги '!$C$5+'РСТ РСО-А'!$J$7+'РСТ РСО-А'!$H$9</f>
        <v>1166.9199999999998</v>
      </c>
      <c r="R205" s="118">
        <f>VLOOKUP($A205+ROUND((COLUMN()-2)/24,5),АТС!$A$41:$F$784,3)+'Иные услуги '!$C$5+'РСТ РСО-А'!$J$7+'РСТ РСО-А'!$H$9</f>
        <v>1192.9199999999998</v>
      </c>
      <c r="S205" s="118">
        <f>VLOOKUP($A205+ROUND((COLUMN()-2)/24,5),АТС!$A$41:$F$784,3)+'Иные услуги '!$C$5+'РСТ РСО-А'!$J$7+'РСТ РСО-А'!$H$9</f>
        <v>1121.9000000000001</v>
      </c>
      <c r="T205" s="118">
        <f>VLOOKUP($A205+ROUND((COLUMN()-2)/24,5),АТС!$A$41:$F$784,3)+'Иные услуги '!$C$5+'РСТ РСО-А'!$J$7+'РСТ РСО-А'!$H$9</f>
        <v>904.42</v>
      </c>
      <c r="U205" s="118">
        <f>VLOOKUP($A205+ROUND((COLUMN()-2)/24,5),АТС!$A$41:$F$784,3)+'Иные услуги '!$C$5+'РСТ РСО-А'!$J$7+'РСТ РСО-А'!$H$9</f>
        <v>1106.6400000000001</v>
      </c>
      <c r="V205" s="118">
        <f>VLOOKUP($A205+ROUND((COLUMN()-2)/24,5),АТС!$A$41:$F$784,3)+'Иные услуги '!$C$5+'РСТ РСО-А'!$J$7+'РСТ РСО-А'!$H$9</f>
        <v>1196.6999999999998</v>
      </c>
      <c r="W205" s="118">
        <f>VLOOKUP($A205+ROUND((COLUMN()-2)/24,5),АТС!$A$41:$F$784,3)+'Иные услуги '!$C$5+'РСТ РСО-А'!$J$7+'РСТ РСО-А'!$H$9</f>
        <v>1407.72</v>
      </c>
      <c r="X205" s="118">
        <f>VLOOKUP($A205+ROUND((COLUMN()-2)/24,5),АТС!$A$41:$F$784,3)+'Иные услуги '!$C$5+'РСТ РСО-А'!$J$7+'РСТ РСО-А'!$H$9</f>
        <v>1883.91</v>
      </c>
      <c r="Y205" s="118">
        <f>VLOOKUP($A205+ROUND((COLUMN()-2)/24,5),АТС!$A$41:$F$784,3)+'Иные услуги '!$C$5+'РСТ РСО-А'!$J$7+'РСТ РСО-А'!$H$9</f>
        <v>932.25</v>
      </c>
    </row>
    <row r="206" spans="1:27" x14ac:dyDescent="0.2">
      <c r="A206" s="66">
        <f t="shared" si="6"/>
        <v>43378</v>
      </c>
      <c r="B206" s="118">
        <f>VLOOKUP($A206+ROUND((COLUMN()-2)/24,5),АТС!$A$41:$F$784,3)+'Иные услуги '!$C$5+'РСТ РСО-А'!$J$7+'РСТ РСО-А'!$H$9</f>
        <v>1022.8</v>
      </c>
      <c r="C206" s="118">
        <f>VLOOKUP($A206+ROUND((COLUMN()-2)/24,5),АТС!$A$41:$F$784,3)+'Иные услуги '!$C$5+'РСТ РСО-А'!$J$7+'РСТ РСО-А'!$H$9</f>
        <v>1092.74</v>
      </c>
      <c r="D206" s="118">
        <f>VLOOKUP($A206+ROUND((COLUMN()-2)/24,5),АТС!$A$41:$F$784,3)+'Иные услуги '!$C$5+'РСТ РСО-А'!$J$7+'РСТ РСО-А'!$H$9</f>
        <v>1142.52</v>
      </c>
      <c r="E206" s="118">
        <f>VLOOKUP($A206+ROUND((COLUMN()-2)/24,5),АТС!$A$41:$F$784,3)+'Иные услуги '!$C$5+'РСТ РСО-А'!$J$7+'РСТ РСО-А'!$H$9</f>
        <v>1175.26</v>
      </c>
      <c r="F206" s="118">
        <f>VLOOKUP($A206+ROUND((COLUMN()-2)/24,5),АТС!$A$41:$F$784,3)+'Иные услуги '!$C$5+'РСТ РСО-А'!$J$7+'РСТ РСО-А'!$H$9</f>
        <v>1150.6699999999998</v>
      </c>
      <c r="G206" s="118">
        <f>VLOOKUP($A206+ROUND((COLUMN()-2)/24,5),АТС!$A$41:$F$784,3)+'Иные услуги '!$C$5+'РСТ РСО-А'!$J$7+'РСТ РСО-А'!$H$9</f>
        <v>1141.92</v>
      </c>
      <c r="H206" s="118">
        <f>VLOOKUP($A206+ROUND((COLUMN()-2)/24,5),АТС!$A$41:$F$784,3)+'Иные услуги '!$C$5+'РСТ РСО-А'!$J$7+'РСТ РСО-А'!$H$9</f>
        <v>1387.8400000000001</v>
      </c>
      <c r="I206" s="118">
        <f>VLOOKUP($A206+ROUND((COLUMN()-2)/24,5),АТС!$A$41:$F$784,3)+'Иные услуги '!$C$5+'РСТ РСО-А'!$J$7+'РСТ РСО-А'!$H$9</f>
        <v>1056.1500000000001</v>
      </c>
      <c r="J206" s="118">
        <f>VLOOKUP($A206+ROUND((COLUMN()-2)/24,5),АТС!$A$41:$F$784,3)+'Иные услуги '!$C$5+'РСТ РСО-А'!$J$7+'РСТ РСО-А'!$H$9</f>
        <v>1258.95</v>
      </c>
      <c r="K206" s="118">
        <f>VLOOKUP($A206+ROUND((COLUMN()-2)/24,5),АТС!$A$41:$F$784,3)+'Иные услуги '!$C$5+'РСТ РСО-А'!$J$7+'РСТ РСО-А'!$H$9</f>
        <v>1099.8700000000001</v>
      </c>
      <c r="L206" s="118">
        <f>VLOOKUP($A206+ROUND((COLUMN()-2)/24,5),АТС!$A$41:$F$784,3)+'Иные услуги '!$C$5+'РСТ РСО-А'!$J$7+'РСТ РСО-А'!$H$9</f>
        <v>1055.79</v>
      </c>
      <c r="M206" s="118">
        <f>VLOOKUP($A206+ROUND((COLUMN()-2)/24,5),АТС!$A$41:$F$784,3)+'Иные услуги '!$C$5+'РСТ РСО-А'!$J$7+'РСТ РСО-А'!$H$9</f>
        <v>1071.52</v>
      </c>
      <c r="N206" s="118">
        <f>VLOOKUP($A206+ROUND((COLUMN()-2)/24,5),АТС!$A$41:$F$784,3)+'Иные услуги '!$C$5+'РСТ РСО-А'!$J$7+'РСТ РСО-А'!$H$9</f>
        <v>1127.08</v>
      </c>
      <c r="O206" s="118">
        <f>VLOOKUP($A206+ROUND((COLUMN()-2)/24,5),АТС!$A$41:$F$784,3)+'Иные услуги '!$C$5+'РСТ РСО-А'!$J$7+'РСТ РСО-А'!$H$9</f>
        <v>1126.93</v>
      </c>
      <c r="P206" s="118">
        <f>VLOOKUP($A206+ROUND((COLUMN()-2)/24,5),АТС!$A$41:$F$784,3)+'Иные услуги '!$C$5+'РСТ РСО-А'!$J$7+'РСТ РСО-А'!$H$9</f>
        <v>1107.83</v>
      </c>
      <c r="Q206" s="118">
        <f>VLOOKUP($A206+ROUND((COLUMN()-2)/24,5),АТС!$A$41:$F$784,3)+'Иные услуги '!$C$5+'РСТ РСО-А'!$J$7+'РСТ РСО-А'!$H$9</f>
        <v>1167.8699999999999</v>
      </c>
      <c r="R206" s="118">
        <f>VLOOKUP($A206+ROUND((COLUMN()-2)/24,5),АТС!$A$41:$F$784,3)+'Иные услуги '!$C$5+'РСТ РСО-А'!$J$7+'РСТ РСО-А'!$H$9</f>
        <v>1120.07</v>
      </c>
      <c r="S206" s="118">
        <f>VLOOKUP($A206+ROUND((COLUMN()-2)/24,5),АТС!$A$41:$F$784,3)+'Иные услуги '!$C$5+'РСТ РСО-А'!$J$7+'РСТ РСО-А'!$H$9</f>
        <v>1066.03</v>
      </c>
      <c r="T206" s="118">
        <f>VLOOKUP($A206+ROUND((COLUMN()-2)/24,5),АТС!$A$41:$F$784,3)+'Иные услуги '!$C$5+'РСТ РСО-А'!$J$7+'РСТ РСО-А'!$H$9</f>
        <v>892.97</v>
      </c>
      <c r="U206" s="118">
        <f>VLOOKUP($A206+ROUND((COLUMN()-2)/24,5),АТС!$A$41:$F$784,3)+'Иные услуги '!$C$5+'РСТ РСО-А'!$J$7+'РСТ РСО-А'!$H$9</f>
        <v>1066.74</v>
      </c>
      <c r="V206" s="118">
        <f>VLOOKUP($A206+ROUND((COLUMN()-2)/24,5),АТС!$A$41:$F$784,3)+'Иные услуги '!$C$5+'РСТ РСО-А'!$J$7+'РСТ РСО-А'!$H$9</f>
        <v>1134.24</v>
      </c>
      <c r="W206" s="118">
        <f>VLOOKUP($A206+ROUND((COLUMN()-2)/24,5),АТС!$A$41:$F$784,3)+'Иные услуги '!$C$5+'РСТ РСО-А'!$J$7+'РСТ РСО-А'!$H$9</f>
        <v>1300.6000000000001</v>
      </c>
      <c r="X206" s="118">
        <f>VLOOKUP($A206+ROUND((COLUMN()-2)/24,5),АТС!$A$41:$F$784,3)+'Иные услуги '!$C$5+'РСТ РСО-А'!$J$7+'РСТ РСО-А'!$H$9</f>
        <v>1887.96</v>
      </c>
      <c r="Y206" s="118">
        <f>VLOOKUP($A206+ROUND((COLUMN()-2)/24,5),АТС!$A$41:$F$784,3)+'Иные услуги '!$C$5+'РСТ РСО-А'!$J$7+'РСТ РСО-А'!$H$9</f>
        <v>894.94999999999993</v>
      </c>
    </row>
    <row r="207" spans="1:27" x14ac:dyDescent="0.2">
      <c r="A207" s="66">
        <f t="shared" si="6"/>
        <v>43379</v>
      </c>
      <c r="B207" s="118">
        <f>VLOOKUP($A207+ROUND((COLUMN()-2)/24,5),АТС!$A$41:$F$784,3)+'Иные услуги '!$C$5+'РСТ РСО-А'!$J$7+'РСТ РСО-А'!$H$9</f>
        <v>1024.78</v>
      </c>
      <c r="C207" s="118">
        <f>VLOOKUP($A207+ROUND((COLUMN()-2)/24,5),АТС!$A$41:$F$784,3)+'Иные услуги '!$C$5+'РСТ РСО-А'!$J$7+'РСТ РСО-А'!$H$9</f>
        <v>1092.98</v>
      </c>
      <c r="D207" s="118">
        <f>VLOOKUP($A207+ROUND((COLUMN()-2)/24,5),АТС!$A$41:$F$784,3)+'Иные услуги '!$C$5+'РСТ РСО-А'!$J$7+'РСТ РСО-А'!$H$9</f>
        <v>1141.99</v>
      </c>
      <c r="E207" s="118">
        <f>VLOOKUP($A207+ROUND((COLUMN()-2)/24,5),АТС!$A$41:$F$784,3)+'Иные услуги '!$C$5+'РСТ РСО-А'!$J$7+'РСТ РСО-А'!$H$9</f>
        <v>1141.31</v>
      </c>
      <c r="F207" s="118">
        <f>VLOOKUP($A207+ROUND((COLUMN()-2)/24,5),АТС!$A$41:$F$784,3)+'Иные услуги '!$C$5+'РСТ РСО-А'!$J$7+'РСТ РСО-А'!$H$9</f>
        <v>1152.9299999999998</v>
      </c>
      <c r="G207" s="118">
        <f>VLOOKUP($A207+ROUND((COLUMN()-2)/24,5),АТС!$A$41:$F$784,3)+'Иные услуги '!$C$5+'РСТ РСО-А'!$J$7+'РСТ РСО-А'!$H$9</f>
        <v>1141.6300000000001</v>
      </c>
      <c r="H207" s="118">
        <f>VLOOKUP($A207+ROUND((COLUMN()-2)/24,5),АТС!$A$41:$F$784,3)+'Иные услуги '!$C$5+'РСТ РСО-А'!$J$7+'РСТ РСО-А'!$H$9</f>
        <v>1468.02</v>
      </c>
      <c r="I207" s="118">
        <f>VLOOKUP($A207+ROUND((COLUMN()-2)/24,5),АТС!$A$41:$F$784,3)+'Иные услуги '!$C$5+'РСТ РСО-А'!$J$7+'РСТ РСО-А'!$H$9</f>
        <v>1181.83</v>
      </c>
      <c r="J207" s="118">
        <f>VLOOKUP($A207+ROUND((COLUMN()-2)/24,5),АТС!$A$41:$F$784,3)+'Иные услуги '!$C$5+'РСТ РСО-А'!$J$7+'РСТ РСО-А'!$H$9</f>
        <v>1297.1500000000001</v>
      </c>
      <c r="K207" s="118">
        <f>VLOOKUP($A207+ROUND((COLUMN()-2)/24,5),АТС!$A$41:$F$784,3)+'Иные услуги '!$C$5+'РСТ РСО-А'!$J$7+'РСТ РСО-А'!$H$9</f>
        <v>1147.8</v>
      </c>
      <c r="L207" s="118">
        <f>VLOOKUP($A207+ROUND((COLUMN()-2)/24,5),АТС!$A$41:$F$784,3)+'Иные услуги '!$C$5+'РСТ РСО-А'!$J$7+'РСТ РСО-А'!$H$9</f>
        <v>1147.8900000000001</v>
      </c>
      <c r="M207" s="118">
        <f>VLOOKUP($A207+ROUND((COLUMN()-2)/24,5),АТС!$A$41:$F$784,3)+'Иные услуги '!$C$5+'РСТ РСО-А'!$J$7+'РСТ РСО-А'!$H$9</f>
        <v>1147.83</v>
      </c>
      <c r="N207" s="118">
        <f>VLOOKUP($A207+ROUND((COLUMN()-2)/24,5),АТС!$A$41:$F$784,3)+'Иные услуги '!$C$5+'РСТ РСО-А'!$J$7+'РСТ РСО-А'!$H$9</f>
        <v>1147.55</v>
      </c>
      <c r="O207" s="118">
        <f>VLOOKUP($A207+ROUND((COLUMN()-2)/24,5),АТС!$A$41:$F$784,3)+'Иные услуги '!$C$5+'РСТ РСО-А'!$J$7+'РСТ РСО-А'!$H$9</f>
        <v>1200.3599999999999</v>
      </c>
      <c r="P207" s="118">
        <f>VLOOKUP($A207+ROUND((COLUMN()-2)/24,5),АТС!$A$41:$F$784,3)+'Иные услуги '!$C$5+'РСТ РСО-А'!$J$7+'РСТ РСО-А'!$H$9</f>
        <v>1199.9599999999998</v>
      </c>
      <c r="Q207" s="118">
        <f>VLOOKUP($A207+ROUND((COLUMN()-2)/24,5),АТС!$A$41:$F$784,3)+'Иные услуги '!$C$5+'РСТ РСО-А'!$J$7+'РСТ РСО-А'!$H$9</f>
        <v>1233.98</v>
      </c>
      <c r="R207" s="118">
        <f>VLOOKUP($A207+ROUND((COLUMN()-2)/24,5),АТС!$A$41:$F$784,3)+'Иные услуги '!$C$5+'РСТ РСО-А'!$J$7+'РСТ РСО-А'!$H$9</f>
        <v>1229.17</v>
      </c>
      <c r="S207" s="118">
        <f>VLOOKUP($A207+ROUND((COLUMN()-2)/24,5),АТС!$A$41:$F$784,3)+'Иные услуги '!$C$5+'РСТ РСО-А'!$J$7+'РСТ РСО-А'!$H$9</f>
        <v>1143.68</v>
      </c>
      <c r="T207" s="118">
        <f>VLOOKUP($A207+ROUND((COLUMN()-2)/24,5),АТС!$A$41:$F$784,3)+'Иные услуги '!$C$5+'РСТ РСО-А'!$J$7+'РСТ РСО-А'!$H$9</f>
        <v>908.14</v>
      </c>
      <c r="U207" s="118">
        <f>VLOOKUP($A207+ROUND((COLUMN()-2)/24,5),АТС!$A$41:$F$784,3)+'Иные услуги '!$C$5+'РСТ РСО-А'!$J$7+'РСТ РСО-А'!$H$9</f>
        <v>1072.92</v>
      </c>
      <c r="V207" s="118">
        <f>VLOOKUP($A207+ROUND((COLUMN()-2)/24,5),АТС!$A$41:$F$784,3)+'Иные услуги '!$C$5+'РСТ РСО-А'!$J$7+'РСТ РСО-А'!$H$9</f>
        <v>1142.54</v>
      </c>
      <c r="W207" s="118">
        <f>VLOOKUP($A207+ROUND((COLUMN()-2)/24,5),АТС!$A$41:$F$784,3)+'Иные услуги '!$C$5+'РСТ РСО-А'!$J$7+'РСТ РСО-А'!$H$9</f>
        <v>1315.8700000000001</v>
      </c>
      <c r="X207" s="118">
        <f>VLOOKUP($A207+ROUND((COLUMN()-2)/24,5),АТС!$A$41:$F$784,3)+'Иные услуги '!$C$5+'РСТ РСО-А'!$J$7+'РСТ РСО-А'!$H$9</f>
        <v>1808.63</v>
      </c>
      <c r="Y207" s="118">
        <f>VLOOKUP($A207+ROUND((COLUMN()-2)/24,5),АТС!$A$41:$F$784,3)+'Иные услуги '!$C$5+'РСТ РСО-А'!$J$7+'РСТ РСО-А'!$H$9</f>
        <v>908.48</v>
      </c>
    </row>
    <row r="208" spans="1:27" x14ac:dyDescent="0.2">
      <c r="A208" s="66">
        <f t="shared" si="6"/>
        <v>43380</v>
      </c>
      <c r="B208" s="118">
        <f>VLOOKUP($A208+ROUND((COLUMN()-2)/24,5),АТС!$A$41:$F$784,3)+'Иные услуги '!$C$5+'РСТ РСО-А'!$J$7+'РСТ РСО-А'!$H$9</f>
        <v>1022.9399999999999</v>
      </c>
      <c r="C208" s="118">
        <f>VLOOKUP($A208+ROUND((COLUMN()-2)/24,5),АТС!$A$41:$F$784,3)+'Иные услуги '!$C$5+'РСТ РСО-А'!$J$7+'РСТ РСО-А'!$H$9</f>
        <v>1091.3500000000001</v>
      </c>
      <c r="D208" s="118">
        <f>VLOOKUP($A208+ROUND((COLUMN()-2)/24,5),АТС!$A$41:$F$784,3)+'Иные услуги '!$C$5+'РСТ РСО-А'!$J$7+'РСТ РСО-А'!$H$9</f>
        <v>1140.48</v>
      </c>
      <c r="E208" s="118">
        <f>VLOOKUP($A208+ROUND((COLUMN()-2)/24,5),АТС!$A$41:$F$784,3)+'Иные услуги '!$C$5+'РСТ РСО-А'!$J$7+'РСТ РСО-А'!$H$9</f>
        <v>1140.17</v>
      </c>
      <c r="F208" s="118">
        <f>VLOOKUP($A208+ROUND((COLUMN()-2)/24,5),АТС!$A$41:$F$784,3)+'Иные услуги '!$C$5+'РСТ РСО-А'!$J$7+'РСТ РСО-А'!$H$9</f>
        <v>1140.6300000000001</v>
      </c>
      <c r="G208" s="118">
        <f>VLOOKUP($A208+ROUND((COLUMN()-2)/24,5),АТС!$A$41:$F$784,3)+'Иные услуги '!$C$5+'РСТ РСО-А'!$J$7+'РСТ РСО-А'!$H$9</f>
        <v>1140.67</v>
      </c>
      <c r="H208" s="118">
        <f>VLOOKUP($A208+ROUND((COLUMN()-2)/24,5),АТС!$A$41:$F$784,3)+'Иные услуги '!$C$5+'РСТ РСО-А'!$J$7+'РСТ РСО-А'!$H$9</f>
        <v>1440.89</v>
      </c>
      <c r="I208" s="118">
        <f>VLOOKUP($A208+ROUND((COLUMN()-2)/24,5),АТС!$A$41:$F$784,3)+'Иные услуги '!$C$5+'РСТ РСО-А'!$J$7+'РСТ РСО-А'!$H$9</f>
        <v>1319.26</v>
      </c>
      <c r="J208" s="118">
        <f>VLOOKUP($A208+ROUND((COLUMN()-2)/24,5),АТС!$A$41:$F$784,3)+'Иные услуги '!$C$5+'РСТ РСО-А'!$J$7+'РСТ РСО-А'!$H$9</f>
        <v>1478.3500000000001</v>
      </c>
      <c r="K208" s="118">
        <f>VLOOKUP($A208+ROUND((COLUMN()-2)/24,5),АТС!$A$41:$F$784,3)+'Иные услуги '!$C$5+'РСТ РСО-А'!$J$7+'РСТ РСО-А'!$H$9</f>
        <v>1261.0300000000002</v>
      </c>
      <c r="L208" s="118">
        <f>VLOOKUP($A208+ROUND((COLUMN()-2)/24,5),АТС!$A$41:$F$784,3)+'Иные услуги '!$C$5+'РСТ РСО-А'!$J$7+'РСТ РСО-А'!$H$9</f>
        <v>1260.6400000000001</v>
      </c>
      <c r="M208" s="118">
        <f>VLOOKUP($A208+ROUND((COLUMN()-2)/24,5),АТС!$A$41:$F$784,3)+'Иные услуги '!$C$5+'РСТ РСО-А'!$J$7+'РСТ РСО-А'!$H$9</f>
        <v>1261.17</v>
      </c>
      <c r="N208" s="118">
        <f>VLOOKUP($A208+ROUND((COLUMN()-2)/24,5),АТС!$A$41:$F$784,3)+'Иные услуги '!$C$5+'РСТ РСО-А'!$J$7+'РСТ РСО-А'!$H$9</f>
        <v>1260.72</v>
      </c>
      <c r="O208" s="118">
        <f>VLOOKUP($A208+ROUND((COLUMN()-2)/24,5),АТС!$A$41:$F$784,3)+'Иные услуги '!$C$5+'РСТ РСО-А'!$J$7+'РСТ РСО-А'!$H$9</f>
        <v>1260.6300000000001</v>
      </c>
      <c r="P208" s="118">
        <f>VLOOKUP($A208+ROUND((COLUMN()-2)/24,5),АТС!$A$41:$F$784,3)+'Иные услуги '!$C$5+'РСТ РСО-А'!$J$7+'РСТ РСО-А'!$H$9</f>
        <v>1260.42</v>
      </c>
      <c r="Q208" s="118">
        <f>VLOOKUP($A208+ROUND((COLUMN()-2)/24,5),АТС!$A$41:$F$784,3)+'Иные услуги '!$C$5+'РСТ РСО-А'!$J$7+'РСТ РСО-А'!$H$9</f>
        <v>1260.99</v>
      </c>
      <c r="R208" s="118">
        <f>VLOOKUP($A208+ROUND((COLUMN()-2)/24,5),АТС!$A$41:$F$784,3)+'Иные услуги '!$C$5+'РСТ РСО-А'!$J$7+'РСТ РСО-А'!$H$9</f>
        <v>1261.3700000000001</v>
      </c>
      <c r="S208" s="118">
        <f>VLOOKUP($A208+ROUND((COLUMN()-2)/24,5),АТС!$A$41:$F$784,3)+'Иные услуги '!$C$5+'РСТ РСО-А'!$J$7+'РСТ РСО-А'!$H$9</f>
        <v>1131.1500000000001</v>
      </c>
      <c r="T208" s="118">
        <f>VLOOKUP($A208+ROUND((COLUMN()-2)/24,5),АТС!$A$41:$F$784,3)+'Иные услуги '!$C$5+'РСТ РСО-А'!$J$7+'РСТ РСО-А'!$H$9</f>
        <v>896.6</v>
      </c>
      <c r="U208" s="118">
        <f>VLOOKUP($A208+ROUND((COLUMN()-2)/24,5),АТС!$A$41:$F$784,3)+'Иные услуги '!$C$5+'РСТ РСО-А'!$J$7+'РСТ РСО-А'!$H$9</f>
        <v>1040.1200000000001</v>
      </c>
      <c r="V208" s="118">
        <f>VLOOKUP($A208+ROUND((COLUMN()-2)/24,5),АТС!$A$41:$F$784,3)+'Иные услуги '!$C$5+'РСТ РСО-А'!$J$7+'РСТ РСО-А'!$H$9</f>
        <v>933.26</v>
      </c>
      <c r="W208" s="118">
        <f>VLOOKUP($A208+ROUND((COLUMN()-2)/24,5),АТС!$A$41:$F$784,3)+'Иные услуги '!$C$5+'РСТ РСО-А'!$J$7+'РСТ РСО-А'!$H$9</f>
        <v>1169.26</v>
      </c>
      <c r="X208" s="118">
        <f>VLOOKUP($A208+ROUND((COLUMN()-2)/24,5),АТС!$A$41:$F$784,3)+'Иные услуги '!$C$5+'РСТ РСО-А'!$J$7+'РСТ РСО-А'!$H$9</f>
        <v>1636.2900000000002</v>
      </c>
      <c r="Y208" s="118">
        <f>VLOOKUP($A208+ROUND((COLUMN()-2)/24,5),АТС!$A$41:$F$784,3)+'Иные услуги '!$C$5+'РСТ РСО-А'!$J$7+'РСТ РСО-А'!$H$9</f>
        <v>894.92</v>
      </c>
    </row>
    <row r="209" spans="1:25" x14ac:dyDescent="0.2">
      <c r="A209" s="66">
        <f t="shared" si="6"/>
        <v>43381</v>
      </c>
      <c r="B209" s="118">
        <f>VLOOKUP($A209+ROUND((COLUMN()-2)/24,5),АТС!$A$41:$F$784,3)+'Иные услуги '!$C$5+'РСТ РСО-А'!$J$7+'РСТ РСО-А'!$H$9</f>
        <v>1003.7099999999999</v>
      </c>
      <c r="C209" s="118">
        <f>VLOOKUP($A209+ROUND((COLUMN()-2)/24,5),АТС!$A$41:$F$784,3)+'Иные услуги '!$C$5+'РСТ РСО-А'!$J$7+'РСТ РСО-А'!$H$9</f>
        <v>1070.42</v>
      </c>
      <c r="D209" s="118">
        <f>VLOOKUP($A209+ROUND((COLUMN()-2)/24,5),АТС!$A$41:$F$784,3)+'Иные услуги '!$C$5+'РСТ РСО-А'!$J$7+'РСТ РСО-А'!$H$9</f>
        <v>1108.5</v>
      </c>
      <c r="E209" s="118">
        <f>VLOOKUP($A209+ROUND((COLUMN()-2)/24,5),АТС!$A$41:$F$784,3)+'Иные услуги '!$C$5+'РСТ РСО-А'!$J$7+'РСТ РСО-А'!$H$9</f>
        <v>1139.55</v>
      </c>
      <c r="F209" s="118">
        <f>VLOOKUP($A209+ROUND((COLUMN()-2)/24,5),АТС!$A$41:$F$784,3)+'Иные услуги '!$C$5+'РСТ РСО-А'!$J$7+'РСТ РСО-А'!$H$9</f>
        <v>1129.22</v>
      </c>
      <c r="G209" s="118">
        <f>VLOOKUP($A209+ROUND((COLUMN()-2)/24,5),АТС!$A$41:$F$784,3)+'Иные услуги '!$C$5+'РСТ РСО-А'!$J$7+'РСТ РСО-А'!$H$9</f>
        <v>1091.19</v>
      </c>
      <c r="H209" s="118">
        <f>VLOOKUP($A209+ROUND((COLUMN()-2)/24,5),АТС!$A$41:$F$784,3)+'Иные услуги '!$C$5+'РСТ РСО-А'!$J$7+'РСТ РСО-А'!$H$9</f>
        <v>1322.0400000000002</v>
      </c>
      <c r="I209" s="118">
        <f>VLOOKUP($A209+ROUND((COLUMN()-2)/24,5),АТС!$A$41:$F$784,3)+'Иные услуги '!$C$5+'РСТ РСО-А'!$J$7+'РСТ РСО-А'!$H$9</f>
        <v>1059.3600000000001</v>
      </c>
      <c r="J209" s="118">
        <f>VLOOKUP($A209+ROUND((COLUMN()-2)/24,5),АТС!$A$41:$F$784,3)+'Иные услуги '!$C$5+'РСТ РСО-А'!$J$7+'РСТ РСО-А'!$H$9</f>
        <v>1193.1399999999999</v>
      </c>
      <c r="K209" s="118">
        <f>VLOOKUP($A209+ROUND((COLUMN()-2)/24,5),АТС!$A$41:$F$784,3)+'Иные услуги '!$C$5+'РСТ РСО-А'!$J$7+'РСТ РСО-А'!$H$9</f>
        <v>1073.27</v>
      </c>
      <c r="L209" s="118">
        <f>VLOOKUP($A209+ROUND((COLUMN()-2)/24,5),АТС!$A$41:$F$784,3)+'Иные услуги '!$C$5+'РСТ РСО-А'!$J$7+'РСТ РСО-А'!$H$9</f>
        <v>1055.94</v>
      </c>
      <c r="M209" s="118">
        <f>VLOOKUP($A209+ROUND((COLUMN()-2)/24,5),АТС!$A$41:$F$784,3)+'Иные услуги '!$C$5+'РСТ РСО-А'!$J$7+'РСТ РСО-А'!$H$9</f>
        <v>1128.8500000000001</v>
      </c>
      <c r="N209" s="118">
        <f>VLOOKUP($A209+ROUND((COLUMN()-2)/24,5),АТС!$A$41:$F$784,3)+'Иные услуги '!$C$5+'РСТ РСО-А'!$J$7+'РСТ РСО-А'!$H$9</f>
        <v>1179.56</v>
      </c>
      <c r="O209" s="118">
        <f>VLOOKUP($A209+ROUND((COLUMN()-2)/24,5),АТС!$A$41:$F$784,3)+'Иные услуги '!$C$5+'РСТ РСО-А'!$J$7+'РСТ РСО-А'!$H$9</f>
        <v>1179.32</v>
      </c>
      <c r="P209" s="118">
        <f>VLOOKUP($A209+ROUND((COLUMN()-2)/24,5),АТС!$A$41:$F$784,3)+'Иные услуги '!$C$5+'РСТ РСО-А'!$J$7+'РСТ РСО-А'!$H$9</f>
        <v>1168.78</v>
      </c>
      <c r="Q209" s="118">
        <f>VLOOKUP($A209+ROUND((COLUMN()-2)/24,5),АТС!$A$41:$F$784,3)+'Иные услуги '!$C$5+'РСТ РСО-А'!$J$7+'РСТ РСО-А'!$H$9</f>
        <v>1168.1099999999999</v>
      </c>
      <c r="R209" s="118">
        <f>VLOOKUP($A209+ROUND((COLUMN()-2)/24,5),АТС!$A$41:$F$784,3)+'Иные услуги '!$C$5+'РСТ РСО-А'!$J$7+'РСТ РСО-А'!$H$9</f>
        <v>1128.3600000000001</v>
      </c>
      <c r="S209" s="118">
        <f>VLOOKUP($A209+ROUND((COLUMN()-2)/24,5),АТС!$A$41:$F$784,3)+'Иные услуги '!$C$5+'РСТ РСО-А'!$J$7+'РСТ РСО-А'!$H$9</f>
        <v>993.11</v>
      </c>
      <c r="T209" s="118">
        <f>VLOOKUP($A209+ROUND((COLUMN()-2)/24,5),АТС!$A$41:$F$784,3)+'Иные услуги '!$C$5+'РСТ РСО-А'!$J$7+'РСТ РСО-А'!$H$9</f>
        <v>888.54</v>
      </c>
      <c r="U209" s="118">
        <f>VLOOKUP($A209+ROUND((COLUMN()-2)/24,5),АТС!$A$41:$F$784,3)+'Иные услуги '!$C$5+'РСТ РСО-А'!$J$7+'РСТ РСО-А'!$H$9</f>
        <v>938.43</v>
      </c>
      <c r="V209" s="118">
        <f>VLOOKUP($A209+ROUND((COLUMN()-2)/24,5),АТС!$A$41:$F$784,3)+'Иные услуги '!$C$5+'РСТ РСО-А'!$J$7+'РСТ РСО-А'!$H$9</f>
        <v>1020.64</v>
      </c>
      <c r="W209" s="118">
        <f>VLOOKUP($A209+ROUND((COLUMN()-2)/24,5),АТС!$A$41:$F$784,3)+'Иные услуги '!$C$5+'РСТ РСО-А'!$J$7+'РСТ РСО-А'!$H$9</f>
        <v>1148.56</v>
      </c>
      <c r="X209" s="118">
        <f>VLOOKUP($A209+ROUND((COLUMN()-2)/24,5),АТС!$A$41:$F$784,3)+'Иные услуги '!$C$5+'РСТ РСО-А'!$J$7+'РСТ РСО-А'!$H$9</f>
        <v>1493.5400000000002</v>
      </c>
      <c r="Y209" s="118">
        <f>VLOOKUP($A209+ROUND((COLUMN()-2)/24,5),АТС!$A$41:$F$784,3)+'Иные услуги '!$C$5+'РСТ РСО-А'!$J$7+'РСТ РСО-А'!$H$9</f>
        <v>880.64</v>
      </c>
    </row>
    <row r="210" spans="1:25" x14ac:dyDescent="0.2">
      <c r="A210" s="66">
        <f t="shared" si="6"/>
        <v>43382</v>
      </c>
      <c r="B210" s="118">
        <f>VLOOKUP($A210+ROUND((COLUMN()-2)/24,5),АТС!$A$41:$F$784,3)+'Иные услуги '!$C$5+'РСТ РСО-А'!$J$7+'РСТ РСО-А'!$H$9</f>
        <v>1020.47</v>
      </c>
      <c r="C210" s="118">
        <f>VLOOKUP($A210+ROUND((COLUMN()-2)/24,5),АТС!$A$41:$F$784,3)+'Иные услуги '!$C$5+'РСТ РСО-А'!$J$7+'РСТ РСО-А'!$H$9</f>
        <v>1089.8900000000001</v>
      </c>
      <c r="D210" s="118">
        <f>VLOOKUP($A210+ROUND((COLUMN()-2)/24,5),АТС!$A$41:$F$784,3)+'Иные услуги '!$C$5+'РСТ РСО-А'!$J$7+'РСТ РСО-А'!$H$9</f>
        <v>1139.8800000000001</v>
      </c>
      <c r="E210" s="118">
        <f>VLOOKUP($A210+ROUND((COLUMN()-2)/24,5),АТС!$A$41:$F$784,3)+'Иные услуги '!$C$5+'РСТ РСО-А'!$J$7+'РСТ РСО-А'!$H$9</f>
        <v>1139.58</v>
      </c>
      <c r="F210" s="118">
        <f>VLOOKUP($A210+ROUND((COLUMN()-2)/24,5),АТС!$A$41:$F$784,3)+'Иные услуги '!$C$5+'РСТ РСО-А'!$J$7+'РСТ РСО-А'!$H$9</f>
        <v>1150.6399999999999</v>
      </c>
      <c r="G210" s="118">
        <f>VLOOKUP($A210+ROUND((COLUMN()-2)/24,5),АТС!$A$41:$F$784,3)+'Иные услуги '!$C$5+'РСТ РСО-А'!$J$7+'РСТ РСО-А'!$H$9</f>
        <v>1140.81</v>
      </c>
      <c r="H210" s="118">
        <f>VLOOKUP($A210+ROUND((COLUMN()-2)/24,5),АТС!$A$41:$F$784,3)+'Иные услуги '!$C$5+'РСТ РСО-А'!$J$7+'РСТ РСО-А'!$H$9</f>
        <v>1473.7800000000002</v>
      </c>
      <c r="I210" s="118">
        <f>VLOOKUP($A210+ROUND((COLUMN()-2)/24,5),АТС!$A$41:$F$784,3)+'Иные услуги '!$C$5+'РСТ РСО-А'!$J$7+'РСТ РСО-А'!$H$9</f>
        <v>1183.6099999999999</v>
      </c>
      <c r="J210" s="118">
        <f>VLOOKUP($A210+ROUND((COLUMN()-2)/24,5),АТС!$A$41:$F$784,3)+'Иные услуги '!$C$5+'РСТ РСО-А'!$J$7+'РСТ РСО-А'!$H$9</f>
        <v>1297.5400000000002</v>
      </c>
      <c r="K210" s="118">
        <f>VLOOKUP($A210+ROUND((COLUMN()-2)/24,5),АТС!$A$41:$F$784,3)+'Иные услуги '!$C$5+'РСТ РСО-А'!$J$7+'РСТ РСО-А'!$H$9</f>
        <v>1148.1200000000001</v>
      </c>
      <c r="L210" s="118">
        <f>VLOOKUP($A210+ROUND((COLUMN()-2)/24,5),АТС!$A$41:$F$784,3)+'Иные услуги '!$C$5+'РСТ РСО-А'!$J$7+'РСТ РСО-А'!$H$9</f>
        <v>1148.26</v>
      </c>
      <c r="M210" s="118">
        <f>VLOOKUP($A210+ROUND((COLUMN()-2)/24,5),АТС!$A$41:$F$784,3)+'Иные услуги '!$C$5+'РСТ РСО-А'!$J$7+'РСТ РСО-А'!$H$9</f>
        <v>1148.06</v>
      </c>
      <c r="N210" s="118">
        <f>VLOOKUP($A210+ROUND((COLUMN()-2)/24,5),АТС!$A$41:$F$784,3)+'Иные услуги '!$C$5+'РСТ РСО-А'!$J$7+'РСТ РСО-А'!$H$9</f>
        <v>1147.31</v>
      </c>
      <c r="O210" s="118">
        <f>VLOOKUP($A210+ROUND((COLUMN()-2)/24,5),АТС!$A$41:$F$784,3)+'Иные услуги '!$C$5+'РСТ РСО-А'!$J$7+'РСТ РСО-А'!$H$9</f>
        <v>1200.54</v>
      </c>
      <c r="P210" s="118">
        <f>VLOOKUP($A210+ROUND((COLUMN()-2)/24,5),АТС!$A$41:$F$784,3)+'Иные услуги '!$C$5+'РСТ РСО-А'!$J$7+'РСТ РСО-А'!$H$9</f>
        <v>1200.29</v>
      </c>
      <c r="Q210" s="118">
        <f>VLOOKUP($A210+ROUND((COLUMN()-2)/24,5),АТС!$A$41:$F$784,3)+'Иные услуги '!$C$5+'РСТ РСО-А'!$J$7+'РСТ РСО-А'!$H$9</f>
        <v>1234.5900000000001</v>
      </c>
      <c r="R210" s="118">
        <f>VLOOKUP($A210+ROUND((COLUMN()-2)/24,5),АТС!$A$41:$F$784,3)+'Иные услуги '!$C$5+'РСТ РСО-А'!$J$7+'РСТ РСО-А'!$H$9</f>
        <v>1235.0800000000002</v>
      </c>
      <c r="S210" s="118">
        <f>VLOOKUP($A210+ROUND((COLUMN()-2)/24,5),АТС!$A$41:$F$784,3)+'Иные услуги '!$C$5+'РСТ РСО-А'!$J$7+'РСТ РСО-А'!$H$9</f>
        <v>1150.8799999999999</v>
      </c>
      <c r="T210" s="118">
        <f>VLOOKUP($A210+ROUND((COLUMN()-2)/24,5),АТС!$A$41:$F$784,3)+'Иные услуги '!$C$5+'РСТ РСО-А'!$J$7+'РСТ РСО-А'!$H$9</f>
        <v>914.44999999999993</v>
      </c>
      <c r="U210" s="118">
        <f>VLOOKUP($A210+ROUND((COLUMN()-2)/24,5),АТС!$A$41:$F$784,3)+'Иные услуги '!$C$5+'РСТ РСО-А'!$J$7+'РСТ РСО-А'!$H$9</f>
        <v>1083.78</v>
      </c>
      <c r="V210" s="118">
        <f>VLOOKUP($A210+ROUND((COLUMN()-2)/24,5),АТС!$A$41:$F$784,3)+'Иные услуги '!$C$5+'РСТ РСО-А'!$J$7+'РСТ РСО-А'!$H$9</f>
        <v>1150.8699999999999</v>
      </c>
      <c r="W210" s="118">
        <f>VLOOKUP($A210+ROUND((COLUMN()-2)/24,5),АТС!$A$41:$F$784,3)+'Иные услуги '!$C$5+'РСТ РСО-А'!$J$7+'РСТ РСО-А'!$H$9</f>
        <v>1320.9</v>
      </c>
      <c r="X210" s="118">
        <f>VLOOKUP($A210+ROUND((COLUMN()-2)/24,5),АТС!$A$41:$F$784,3)+'Иные услуги '!$C$5+'РСТ РСО-А'!$J$7+'РСТ РСО-А'!$H$9</f>
        <v>1808.91</v>
      </c>
      <c r="Y210" s="118">
        <f>VLOOKUP($A210+ROUND((COLUMN()-2)/24,5),АТС!$A$41:$F$784,3)+'Иные услуги '!$C$5+'РСТ РСО-А'!$J$7+'РСТ РСО-А'!$H$9</f>
        <v>907.55</v>
      </c>
    </row>
    <row r="211" spans="1:25" x14ac:dyDescent="0.2">
      <c r="A211" s="66">
        <f t="shared" si="6"/>
        <v>43383</v>
      </c>
      <c r="B211" s="118">
        <f>VLOOKUP($A211+ROUND((COLUMN()-2)/24,5),АТС!$A$41:$F$784,3)+'Иные услуги '!$C$5+'РСТ РСО-А'!$J$7+'РСТ РСО-А'!$H$9</f>
        <v>879.37</v>
      </c>
      <c r="C211" s="118">
        <f>VLOOKUP($A211+ROUND((COLUMN()-2)/24,5),АТС!$A$41:$F$784,3)+'Иные услуги '!$C$5+'РСТ РСО-А'!$J$7+'РСТ РСО-А'!$H$9</f>
        <v>901.82999999999993</v>
      </c>
      <c r="D211" s="118">
        <f>VLOOKUP($A211+ROUND((COLUMN()-2)/24,5),АТС!$A$41:$F$784,3)+'Иные услуги '!$C$5+'РСТ РСО-А'!$J$7+'РСТ РСО-А'!$H$9</f>
        <v>941.38</v>
      </c>
      <c r="E211" s="118">
        <f>VLOOKUP($A211+ROUND((COLUMN()-2)/24,5),АТС!$A$41:$F$784,3)+'Иные услуги '!$C$5+'РСТ РСО-А'!$J$7+'РСТ РСО-А'!$H$9</f>
        <v>962.84</v>
      </c>
      <c r="F211" s="118">
        <f>VLOOKUP($A211+ROUND((COLUMN()-2)/24,5),АТС!$A$41:$F$784,3)+'Иные услуги '!$C$5+'РСТ РСО-А'!$J$7+'РСТ РСО-А'!$H$9</f>
        <v>942.14</v>
      </c>
      <c r="G211" s="118">
        <f>VLOOKUP($A211+ROUND((COLUMN()-2)/24,5),АТС!$A$41:$F$784,3)+'Иные услуги '!$C$5+'РСТ РСО-А'!$J$7+'РСТ РСО-А'!$H$9</f>
        <v>916.94999999999993</v>
      </c>
      <c r="H211" s="118">
        <f>VLOOKUP($A211+ROUND((COLUMN()-2)/24,5),АТС!$A$41:$F$784,3)+'Иные услуги '!$C$5+'РСТ РСО-А'!$J$7+'РСТ РСО-А'!$H$9</f>
        <v>962.8</v>
      </c>
      <c r="I211" s="118">
        <f>VLOOKUP($A211+ROUND((COLUMN()-2)/24,5),АТС!$A$41:$F$784,3)+'Иные услуги '!$C$5+'РСТ РСО-А'!$J$7+'РСТ РСО-А'!$H$9</f>
        <v>958.70999999999992</v>
      </c>
      <c r="J211" s="118">
        <f>VLOOKUP($A211+ROUND((COLUMN()-2)/24,5),АТС!$A$41:$F$784,3)+'Иные услуги '!$C$5+'РСТ РСО-А'!$J$7+'РСТ РСО-А'!$H$9</f>
        <v>947.94999999999993</v>
      </c>
      <c r="K211" s="118">
        <f>VLOOKUP($A211+ROUND((COLUMN()-2)/24,5),АТС!$A$41:$F$784,3)+'Иные услуги '!$C$5+'РСТ РСО-А'!$J$7+'РСТ РСО-А'!$H$9</f>
        <v>916.19999999999993</v>
      </c>
      <c r="L211" s="118">
        <f>VLOOKUP($A211+ROUND((COLUMN()-2)/24,5),АТС!$A$41:$F$784,3)+'Иные услуги '!$C$5+'РСТ РСО-А'!$J$7+'РСТ РСО-А'!$H$9</f>
        <v>915.86</v>
      </c>
      <c r="M211" s="118">
        <f>VLOOKUP($A211+ROUND((COLUMN()-2)/24,5),АТС!$A$41:$F$784,3)+'Иные услуги '!$C$5+'РСТ РСО-А'!$J$7+'РСТ РСО-А'!$H$9</f>
        <v>915.75</v>
      </c>
      <c r="N211" s="118">
        <f>VLOOKUP($A211+ROUND((COLUMN()-2)/24,5),АТС!$A$41:$F$784,3)+'Иные услуги '!$C$5+'РСТ РСО-А'!$J$7+'РСТ РСО-А'!$H$9</f>
        <v>982.15</v>
      </c>
      <c r="O211" s="118">
        <f>VLOOKUP($A211+ROUND((COLUMN()-2)/24,5),АТС!$A$41:$F$784,3)+'Иные услуги '!$C$5+'РСТ РСО-А'!$J$7+'РСТ РСО-А'!$H$9</f>
        <v>982.12</v>
      </c>
      <c r="P211" s="118">
        <f>VLOOKUP($A211+ROUND((COLUMN()-2)/24,5),АТС!$A$41:$F$784,3)+'Иные услуги '!$C$5+'РСТ РСО-А'!$J$7+'РСТ РСО-А'!$H$9</f>
        <v>982.15</v>
      </c>
      <c r="Q211" s="118">
        <f>VLOOKUP($A211+ROUND((COLUMN()-2)/24,5),АТС!$A$41:$F$784,3)+'Иные услуги '!$C$5+'РСТ РСО-А'!$J$7+'РСТ РСО-А'!$H$9</f>
        <v>981.94999999999993</v>
      </c>
      <c r="R211" s="118">
        <f>VLOOKUP($A211+ROUND((COLUMN()-2)/24,5),АТС!$A$41:$F$784,3)+'Иные услуги '!$C$5+'РСТ РСО-А'!$J$7+'РСТ РСО-А'!$H$9</f>
        <v>981.42</v>
      </c>
      <c r="S211" s="118">
        <f>VLOOKUP($A211+ROUND((COLUMN()-2)/24,5),АТС!$A$41:$F$784,3)+'Иные услуги '!$C$5+'РСТ РСО-А'!$J$7+'РСТ РСО-А'!$H$9</f>
        <v>917.86</v>
      </c>
      <c r="T211" s="118">
        <f>VLOOKUP($A211+ROUND((COLUMN()-2)/24,5),АТС!$A$41:$F$784,3)+'Иные услуги '!$C$5+'РСТ РСО-А'!$J$7+'РСТ РСО-А'!$H$9</f>
        <v>1049.75</v>
      </c>
      <c r="U211" s="118">
        <f>VLOOKUP($A211+ROUND((COLUMN()-2)/24,5),АТС!$A$41:$F$784,3)+'Иные услуги '!$C$5+'РСТ РСО-А'!$J$7+'РСТ РСО-А'!$H$9</f>
        <v>971.88</v>
      </c>
      <c r="V211" s="118">
        <f>VLOOKUP($A211+ROUND((COLUMN()-2)/24,5),АТС!$A$41:$F$784,3)+'Иные услуги '!$C$5+'РСТ РСО-А'!$J$7+'РСТ РСО-А'!$H$9</f>
        <v>934.09</v>
      </c>
      <c r="W211" s="118">
        <f>VLOOKUP($A211+ROUND((COLUMN()-2)/24,5),АТС!$A$41:$F$784,3)+'Иные услуги '!$C$5+'РСТ РСО-А'!$J$7+'РСТ РСО-А'!$H$9</f>
        <v>947.62</v>
      </c>
      <c r="X211" s="118">
        <f>VLOOKUP($A211+ROUND((COLUMN()-2)/24,5),АТС!$A$41:$F$784,3)+'Иные услуги '!$C$5+'РСТ РСО-А'!$J$7+'РСТ РСО-А'!$H$9</f>
        <v>1159.8899999999999</v>
      </c>
      <c r="Y211" s="118">
        <f>VLOOKUP($A211+ROUND((COLUMN()-2)/24,5),АТС!$A$41:$F$784,3)+'Иные услуги '!$C$5+'РСТ РСО-А'!$J$7+'РСТ РСО-А'!$H$9</f>
        <v>994.31999999999994</v>
      </c>
    </row>
    <row r="212" spans="1:25" x14ac:dyDescent="0.2">
      <c r="A212" s="66">
        <f t="shared" si="6"/>
        <v>43384</v>
      </c>
      <c r="B212" s="118">
        <f>VLOOKUP($A212+ROUND((COLUMN()-2)/24,5),АТС!$A$41:$F$784,3)+'Иные услуги '!$C$5+'РСТ РСО-А'!$J$7+'РСТ РСО-А'!$H$9</f>
        <v>878.4</v>
      </c>
      <c r="C212" s="118">
        <f>VLOOKUP($A212+ROUND((COLUMN()-2)/24,5),АТС!$A$41:$F$784,3)+'Иные услуги '!$C$5+'РСТ РСО-А'!$J$7+'РСТ РСО-А'!$H$9</f>
        <v>901.09</v>
      </c>
      <c r="D212" s="118">
        <f>VLOOKUP($A212+ROUND((COLUMN()-2)/24,5),АТС!$A$41:$F$784,3)+'Иные услуги '!$C$5+'РСТ РСО-А'!$J$7+'РСТ РСО-А'!$H$9</f>
        <v>940.95999999999992</v>
      </c>
      <c r="E212" s="118">
        <f>VLOOKUP($A212+ROUND((COLUMN()-2)/24,5),АТС!$A$41:$F$784,3)+'Иные услуги '!$C$5+'РСТ РСО-А'!$J$7+'РСТ РСО-А'!$H$9</f>
        <v>962.51</v>
      </c>
      <c r="F212" s="118">
        <f>VLOOKUP($A212+ROUND((COLUMN()-2)/24,5),АТС!$A$41:$F$784,3)+'Иные услуги '!$C$5+'РСТ РСО-А'!$J$7+'РСТ РСО-А'!$H$9</f>
        <v>941.52</v>
      </c>
      <c r="G212" s="118">
        <f>VLOOKUP($A212+ROUND((COLUMN()-2)/24,5),АТС!$A$41:$F$784,3)+'Иные услуги '!$C$5+'РСТ РСО-А'!$J$7+'РСТ РСО-А'!$H$9</f>
        <v>915.45999999999992</v>
      </c>
      <c r="H212" s="118">
        <f>VLOOKUP($A212+ROUND((COLUMN()-2)/24,5),АТС!$A$41:$F$784,3)+'Иные услуги '!$C$5+'РСТ РСО-А'!$J$7+'РСТ РСО-А'!$H$9</f>
        <v>960.39</v>
      </c>
      <c r="I212" s="118">
        <f>VLOOKUP($A212+ROUND((COLUMN()-2)/24,5),АТС!$A$41:$F$784,3)+'Иные услуги '!$C$5+'РСТ РСО-А'!$J$7+'РСТ РСО-А'!$H$9</f>
        <v>958.32999999999993</v>
      </c>
      <c r="J212" s="118">
        <f>VLOOKUP($A212+ROUND((COLUMN()-2)/24,5),АТС!$A$41:$F$784,3)+'Иные услуги '!$C$5+'РСТ РСО-А'!$J$7+'РСТ РСО-А'!$H$9</f>
        <v>981.74</v>
      </c>
      <c r="K212" s="118">
        <f>VLOOKUP($A212+ROUND((COLUMN()-2)/24,5),АТС!$A$41:$F$784,3)+'Иные услуги '!$C$5+'РСТ РСО-А'!$J$7+'РСТ РСО-А'!$H$9</f>
        <v>915.34</v>
      </c>
      <c r="L212" s="118">
        <f>VLOOKUP($A212+ROUND((COLUMN()-2)/24,5),АТС!$A$41:$F$784,3)+'Иные услуги '!$C$5+'РСТ РСО-А'!$J$7+'РСТ РСО-А'!$H$9</f>
        <v>915.49</v>
      </c>
      <c r="M212" s="118">
        <f>VLOOKUP($A212+ROUND((COLUMN()-2)/24,5),АТС!$A$41:$F$784,3)+'Иные услуги '!$C$5+'РСТ РСО-А'!$J$7+'РСТ РСО-А'!$H$9</f>
        <v>915.23</v>
      </c>
      <c r="N212" s="118">
        <f>VLOOKUP($A212+ROUND((COLUMN()-2)/24,5),АТС!$A$41:$F$784,3)+'Иные услуги '!$C$5+'РСТ РСО-А'!$J$7+'РСТ РСО-А'!$H$9</f>
        <v>947.36</v>
      </c>
      <c r="O212" s="118">
        <f>VLOOKUP($A212+ROUND((COLUMN()-2)/24,5),АТС!$A$41:$F$784,3)+'Иные услуги '!$C$5+'РСТ РСО-А'!$J$7+'РСТ РСО-А'!$H$9</f>
        <v>914.88</v>
      </c>
      <c r="P212" s="118">
        <f>VLOOKUP($A212+ROUND((COLUMN()-2)/24,5),АТС!$A$41:$F$784,3)+'Иные услуги '!$C$5+'РСТ РСО-А'!$J$7+'РСТ РСО-А'!$H$9</f>
        <v>914.91</v>
      </c>
      <c r="Q212" s="118">
        <f>VLOOKUP($A212+ROUND((COLUMN()-2)/24,5),АТС!$A$41:$F$784,3)+'Иные услуги '!$C$5+'РСТ РСО-А'!$J$7+'РСТ РСО-А'!$H$9</f>
        <v>915.37</v>
      </c>
      <c r="R212" s="118">
        <f>VLOOKUP($A212+ROUND((COLUMN()-2)/24,5),АТС!$A$41:$F$784,3)+'Иные услуги '!$C$5+'РСТ РСО-А'!$J$7+'РСТ РСО-А'!$H$9</f>
        <v>982.02</v>
      </c>
      <c r="S212" s="118">
        <f>VLOOKUP($A212+ROUND((COLUMN()-2)/24,5),АТС!$A$41:$F$784,3)+'Иные услуги '!$C$5+'РСТ РСО-А'!$J$7+'РСТ РСО-А'!$H$9</f>
        <v>916.87</v>
      </c>
      <c r="T212" s="118">
        <f>VLOOKUP($A212+ROUND((COLUMN()-2)/24,5),АТС!$A$41:$F$784,3)+'Иные услуги '!$C$5+'РСТ РСО-А'!$J$7+'РСТ РСО-А'!$H$9</f>
        <v>1021.53</v>
      </c>
      <c r="U212" s="118">
        <f>VLOOKUP($A212+ROUND((COLUMN()-2)/24,5),АТС!$A$41:$F$784,3)+'Иные услуги '!$C$5+'РСТ РСО-А'!$J$7+'РСТ РСО-А'!$H$9</f>
        <v>925.48</v>
      </c>
      <c r="V212" s="118">
        <f>VLOOKUP($A212+ROUND((COLUMN()-2)/24,5),АТС!$A$41:$F$784,3)+'Иные услуги '!$C$5+'РСТ РСО-А'!$J$7+'РСТ РСО-А'!$H$9</f>
        <v>927.42</v>
      </c>
      <c r="W212" s="118">
        <f>VLOOKUP($A212+ROUND((COLUMN()-2)/24,5),АТС!$A$41:$F$784,3)+'Иные услуги '!$C$5+'РСТ РСО-А'!$J$7+'РСТ РСО-А'!$H$9</f>
        <v>944.6</v>
      </c>
      <c r="X212" s="118">
        <f>VLOOKUP($A212+ROUND((COLUMN()-2)/24,5),АТС!$A$41:$F$784,3)+'Иные услуги '!$C$5+'РСТ РСО-А'!$J$7+'РСТ РСО-А'!$H$9</f>
        <v>1157.3399999999999</v>
      </c>
      <c r="Y212" s="118">
        <f>VLOOKUP($A212+ROUND((COLUMN()-2)/24,5),АТС!$A$41:$F$784,3)+'Иные услуги '!$C$5+'РСТ РСО-А'!$J$7+'РСТ РСО-А'!$H$9</f>
        <v>993.42</v>
      </c>
    </row>
    <row r="213" spans="1:25" x14ac:dyDescent="0.2">
      <c r="A213" s="66">
        <f t="shared" si="6"/>
        <v>43385</v>
      </c>
      <c r="B213" s="118">
        <f>VLOOKUP($A213+ROUND((COLUMN()-2)/24,5),АТС!$A$41:$F$784,3)+'Иные услуги '!$C$5+'РСТ РСО-А'!$J$7+'РСТ РСО-А'!$H$9</f>
        <v>888.04</v>
      </c>
      <c r="C213" s="118">
        <f>VLOOKUP($A213+ROUND((COLUMN()-2)/24,5),АТС!$A$41:$F$784,3)+'Иные услуги '!$C$5+'РСТ РСО-А'!$J$7+'РСТ РСО-А'!$H$9</f>
        <v>886.68999999999994</v>
      </c>
      <c r="D213" s="118">
        <f>VLOOKUP($A213+ROUND((COLUMN()-2)/24,5),АТС!$A$41:$F$784,3)+'Иные услуги '!$C$5+'РСТ РСО-А'!$J$7+'РСТ РСО-А'!$H$9</f>
        <v>924.68</v>
      </c>
      <c r="E213" s="118">
        <f>VLOOKUP($A213+ROUND((COLUMN()-2)/24,5),АТС!$A$41:$F$784,3)+'Иные услуги '!$C$5+'РСТ РСО-А'!$J$7+'РСТ РСО-А'!$H$9</f>
        <v>945.66</v>
      </c>
      <c r="F213" s="118">
        <f>VLOOKUP($A213+ROUND((COLUMN()-2)/24,5),АТС!$A$41:$F$784,3)+'Иные услуги '!$C$5+'РСТ РСО-А'!$J$7+'РСТ РСО-А'!$H$9</f>
        <v>926.68999999999994</v>
      </c>
      <c r="G213" s="118">
        <f>VLOOKUP($A213+ROUND((COLUMN()-2)/24,5),АТС!$A$41:$F$784,3)+'Иные услуги '!$C$5+'РСТ РСО-А'!$J$7+'РСТ РСО-А'!$H$9</f>
        <v>902.59</v>
      </c>
      <c r="H213" s="118">
        <f>VLOOKUP($A213+ROUND((COLUMN()-2)/24,5),АТС!$A$41:$F$784,3)+'Иные услуги '!$C$5+'РСТ РСО-А'!$J$7+'РСТ РСО-А'!$H$9</f>
        <v>907.11</v>
      </c>
      <c r="I213" s="118">
        <f>VLOOKUP($A213+ROUND((COLUMN()-2)/24,5),АТС!$A$41:$F$784,3)+'Иные услуги '!$C$5+'РСТ РСО-А'!$J$7+'РСТ РСО-А'!$H$9</f>
        <v>950.25</v>
      </c>
      <c r="J213" s="118">
        <f>VLOOKUP($A213+ROUND((COLUMN()-2)/24,5),АТС!$A$41:$F$784,3)+'Иные услуги '!$C$5+'РСТ РСО-А'!$J$7+'РСТ РСО-А'!$H$9</f>
        <v>980.27</v>
      </c>
      <c r="K213" s="118">
        <f>VLOOKUP($A213+ROUND((COLUMN()-2)/24,5),АТС!$A$41:$F$784,3)+'Иные услуги '!$C$5+'РСТ РСО-А'!$J$7+'РСТ РСО-А'!$H$9</f>
        <v>916.84</v>
      </c>
      <c r="L213" s="118">
        <f>VLOOKUP($A213+ROUND((COLUMN()-2)/24,5),АТС!$A$41:$F$784,3)+'Иные услуги '!$C$5+'РСТ РСО-А'!$J$7+'РСТ РСО-А'!$H$9</f>
        <v>993.99</v>
      </c>
      <c r="M213" s="118">
        <f>VLOOKUP($A213+ROUND((COLUMN()-2)/24,5),АТС!$A$41:$F$784,3)+'Иные услуги '!$C$5+'РСТ РСО-А'!$J$7+'РСТ РСО-А'!$H$9</f>
        <v>993.37</v>
      </c>
      <c r="N213" s="118">
        <f>VLOOKUP($A213+ROUND((COLUMN()-2)/24,5),АТС!$A$41:$F$784,3)+'Иные услуги '!$C$5+'РСТ РСО-А'!$J$7+'РСТ РСО-А'!$H$9</f>
        <v>936.24</v>
      </c>
      <c r="O213" s="118">
        <f>VLOOKUP($A213+ROUND((COLUMN()-2)/24,5),АТС!$A$41:$F$784,3)+'Иные услуги '!$C$5+'РСТ РСО-А'!$J$7+'РСТ РСО-А'!$H$9</f>
        <v>953.41</v>
      </c>
      <c r="P213" s="118">
        <f>VLOOKUP($A213+ROUND((COLUMN()-2)/24,5),АТС!$A$41:$F$784,3)+'Иные услуги '!$C$5+'РСТ РСО-А'!$J$7+'РСТ РСО-А'!$H$9</f>
        <v>953.64</v>
      </c>
      <c r="Q213" s="118">
        <f>VLOOKUP($A213+ROUND((COLUMN()-2)/24,5),АТС!$A$41:$F$784,3)+'Иные услуги '!$C$5+'РСТ РСО-А'!$J$7+'РСТ РСО-А'!$H$9</f>
        <v>955.59</v>
      </c>
      <c r="R213" s="118">
        <f>VLOOKUP($A213+ROUND((COLUMN()-2)/24,5),АТС!$A$41:$F$784,3)+'Иные услуги '!$C$5+'РСТ РСО-А'!$J$7+'РСТ РСО-А'!$H$9</f>
        <v>913.93999999999994</v>
      </c>
      <c r="S213" s="118">
        <f>VLOOKUP($A213+ROUND((COLUMN()-2)/24,5),АТС!$A$41:$F$784,3)+'Иные услуги '!$C$5+'РСТ РСО-А'!$J$7+'РСТ РСО-А'!$H$9</f>
        <v>905.35</v>
      </c>
      <c r="T213" s="118">
        <f>VLOOKUP($A213+ROUND((COLUMN()-2)/24,5),АТС!$A$41:$F$784,3)+'Иные услуги '!$C$5+'РСТ РСО-А'!$J$7+'РСТ РСО-А'!$H$9</f>
        <v>1038.4000000000001</v>
      </c>
      <c r="U213" s="118">
        <f>VLOOKUP($A213+ROUND((COLUMN()-2)/24,5),АТС!$A$41:$F$784,3)+'Иные услуги '!$C$5+'РСТ РСО-А'!$J$7+'РСТ РСО-А'!$H$9</f>
        <v>953.65</v>
      </c>
      <c r="V213" s="118">
        <f>VLOOKUP($A213+ROUND((COLUMN()-2)/24,5),АТС!$A$41:$F$784,3)+'Иные услуги '!$C$5+'РСТ РСО-А'!$J$7+'РСТ РСО-А'!$H$9</f>
        <v>906.56</v>
      </c>
      <c r="W213" s="118">
        <f>VLOOKUP($A213+ROUND((COLUMN()-2)/24,5),АТС!$A$41:$F$784,3)+'Иные услуги '!$C$5+'РСТ РСО-А'!$J$7+'РСТ РСО-А'!$H$9</f>
        <v>927.53</v>
      </c>
      <c r="X213" s="118">
        <f>VLOOKUP($A213+ROUND((COLUMN()-2)/24,5),АТС!$A$41:$F$784,3)+'Иные услуги '!$C$5+'РСТ РСО-А'!$J$7+'РСТ РСО-А'!$H$9</f>
        <v>1126.57</v>
      </c>
      <c r="Y213" s="118">
        <f>VLOOKUP($A213+ROUND((COLUMN()-2)/24,5),АТС!$A$41:$F$784,3)+'Иные услуги '!$C$5+'РСТ РСО-А'!$J$7+'РСТ РСО-А'!$H$9</f>
        <v>1029.75</v>
      </c>
    </row>
    <row r="214" spans="1:25" x14ac:dyDescent="0.2">
      <c r="A214" s="66">
        <f t="shared" si="6"/>
        <v>43386</v>
      </c>
      <c r="B214" s="118">
        <f>VLOOKUP($A214+ROUND((COLUMN()-2)/24,5),АТС!$A$41:$F$784,3)+'Иные услуги '!$C$5+'РСТ РСО-А'!$J$7+'РСТ РСО-А'!$H$9</f>
        <v>899.74</v>
      </c>
      <c r="C214" s="118">
        <f>VLOOKUP($A214+ROUND((COLUMN()-2)/24,5),АТС!$A$41:$F$784,3)+'Иные услуги '!$C$5+'РСТ РСО-А'!$J$7+'РСТ РСО-А'!$H$9</f>
        <v>934.05</v>
      </c>
      <c r="D214" s="118">
        <f>VLOOKUP($A214+ROUND((COLUMN()-2)/24,5),АТС!$A$41:$F$784,3)+'Иные услуги '!$C$5+'РСТ РСО-А'!$J$7+'РСТ РСО-А'!$H$9</f>
        <v>949.1</v>
      </c>
      <c r="E214" s="118">
        <f>VLOOKUP($A214+ROUND((COLUMN()-2)/24,5),АТС!$A$41:$F$784,3)+'Иные услуги '!$C$5+'РСТ РСО-А'!$J$7+'РСТ РСО-А'!$H$9</f>
        <v>970.91</v>
      </c>
      <c r="F214" s="118">
        <f>VLOOKUP($A214+ROUND((COLUMN()-2)/24,5),АТС!$A$41:$F$784,3)+'Иные услуги '!$C$5+'РСТ РСО-А'!$J$7+'РСТ РСО-А'!$H$9</f>
        <v>970.19999999999993</v>
      </c>
      <c r="G214" s="118">
        <f>VLOOKUP($A214+ROUND((COLUMN()-2)/24,5),АТС!$A$41:$F$784,3)+'Иные услуги '!$C$5+'РСТ РСО-А'!$J$7+'РСТ РСО-А'!$H$9</f>
        <v>932.18999999999994</v>
      </c>
      <c r="H214" s="118">
        <f>VLOOKUP($A214+ROUND((COLUMN()-2)/24,5),АТС!$A$41:$F$784,3)+'Иные услуги '!$C$5+'РСТ РСО-А'!$J$7+'РСТ РСО-А'!$H$9</f>
        <v>1007.55</v>
      </c>
      <c r="I214" s="118">
        <f>VLOOKUP($A214+ROUND((COLUMN()-2)/24,5),АТС!$A$41:$F$784,3)+'Иные услуги '!$C$5+'РСТ РСО-А'!$J$7+'РСТ РСО-А'!$H$9</f>
        <v>916.55</v>
      </c>
      <c r="J214" s="118">
        <f>VLOOKUP($A214+ROUND((COLUMN()-2)/24,5),АТС!$A$41:$F$784,3)+'Иные услуги '!$C$5+'РСТ РСО-А'!$J$7+'РСТ РСО-А'!$H$9</f>
        <v>1055.47</v>
      </c>
      <c r="K214" s="118">
        <f>VLOOKUP($A214+ROUND((COLUMN()-2)/24,5),АТС!$A$41:$F$784,3)+'Иные услуги '!$C$5+'РСТ РСО-А'!$J$7+'РСТ РСО-А'!$H$9</f>
        <v>978.68</v>
      </c>
      <c r="L214" s="118">
        <f>VLOOKUP($A214+ROUND((COLUMN()-2)/24,5),АТС!$A$41:$F$784,3)+'Иные услуги '!$C$5+'РСТ РСО-А'!$J$7+'РСТ РСО-А'!$H$9</f>
        <v>978.05</v>
      </c>
      <c r="M214" s="118">
        <f>VLOOKUP($A214+ROUND((COLUMN()-2)/24,5),АТС!$A$41:$F$784,3)+'Иные услуги '!$C$5+'РСТ РСО-А'!$J$7+'РСТ РСО-А'!$H$9</f>
        <v>977.18</v>
      </c>
      <c r="N214" s="118">
        <f>VLOOKUP($A214+ROUND((COLUMN()-2)/24,5),АТС!$A$41:$F$784,3)+'Иные услуги '!$C$5+'РСТ РСО-А'!$J$7+'РСТ РСО-А'!$H$9</f>
        <v>1014.13</v>
      </c>
      <c r="O214" s="118">
        <f>VLOOKUP($A214+ROUND((COLUMN()-2)/24,5),АТС!$A$41:$F$784,3)+'Иные услуги '!$C$5+'РСТ РСО-А'!$J$7+'РСТ РСО-А'!$H$9</f>
        <v>1013.9399999999999</v>
      </c>
      <c r="P214" s="118">
        <f>VLOOKUP($A214+ROUND((COLUMN()-2)/24,5),АТС!$A$41:$F$784,3)+'Иные услуги '!$C$5+'РСТ РСО-А'!$J$7+'РСТ РСО-А'!$H$9</f>
        <v>1014.18</v>
      </c>
      <c r="Q214" s="118">
        <f>VLOOKUP($A214+ROUND((COLUMN()-2)/24,5),АТС!$A$41:$F$784,3)+'Иные услуги '!$C$5+'РСТ РСО-А'!$J$7+'РСТ РСО-А'!$H$9</f>
        <v>1013.14</v>
      </c>
      <c r="R214" s="118">
        <f>VLOOKUP($A214+ROUND((COLUMN()-2)/24,5),АТС!$A$41:$F$784,3)+'Иные услуги '!$C$5+'РСТ РСО-А'!$J$7+'РСТ РСО-А'!$H$9</f>
        <v>976.45999999999992</v>
      </c>
      <c r="S214" s="118">
        <f>VLOOKUP($A214+ROUND((COLUMN()-2)/24,5),АТС!$A$41:$F$784,3)+'Иные услуги '!$C$5+'РСТ РСО-А'!$J$7+'РСТ РСО-А'!$H$9</f>
        <v>900.4</v>
      </c>
      <c r="T214" s="118">
        <f>VLOOKUP($A214+ROUND((COLUMN()-2)/24,5),АТС!$A$41:$F$784,3)+'Иные услуги '!$C$5+'РСТ РСО-А'!$J$7+'РСТ РСО-А'!$H$9</f>
        <v>997.32999999999993</v>
      </c>
      <c r="U214" s="118">
        <f>VLOOKUP($A214+ROUND((COLUMN()-2)/24,5),АТС!$A$41:$F$784,3)+'Иные услуги '!$C$5+'РСТ РСО-А'!$J$7+'РСТ РСО-А'!$H$9</f>
        <v>918.02</v>
      </c>
      <c r="V214" s="118">
        <f>VLOOKUP($A214+ROUND((COLUMN()-2)/24,5),АТС!$A$41:$F$784,3)+'Иные услуги '!$C$5+'РСТ РСО-А'!$J$7+'РСТ РСО-А'!$H$9</f>
        <v>916.79</v>
      </c>
      <c r="W214" s="118">
        <f>VLOOKUP($A214+ROUND((COLUMN()-2)/24,5),АТС!$A$41:$F$784,3)+'Иные услуги '!$C$5+'РСТ РСО-А'!$J$7+'РСТ РСО-А'!$H$9</f>
        <v>932.24</v>
      </c>
      <c r="X214" s="118">
        <f>VLOOKUP($A214+ROUND((COLUMN()-2)/24,5),АТС!$A$41:$F$784,3)+'Иные услуги '!$C$5+'РСТ РСО-А'!$J$7+'РСТ РСО-А'!$H$9</f>
        <v>1140.1100000000001</v>
      </c>
      <c r="Y214" s="118">
        <f>VLOOKUP($A214+ROUND((COLUMN()-2)/24,5),АТС!$A$41:$F$784,3)+'Иные услуги '!$C$5+'РСТ РСО-А'!$J$7+'РСТ РСО-А'!$H$9</f>
        <v>968.56</v>
      </c>
    </row>
    <row r="215" spans="1:25" x14ac:dyDescent="0.2">
      <c r="A215" s="66">
        <f t="shared" si="6"/>
        <v>43387</v>
      </c>
      <c r="B215" s="118">
        <f>VLOOKUP($A215+ROUND((COLUMN()-2)/24,5),АТС!$A$41:$F$784,3)+'Иные услуги '!$C$5+'РСТ РСО-А'!$J$7+'РСТ РСО-А'!$H$9</f>
        <v>891.31</v>
      </c>
      <c r="C215" s="118">
        <f>VLOOKUP($A215+ROUND((COLUMN()-2)/24,5),АТС!$A$41:$F$784,3)+'Иные услуги '!$C$5+'РСТ РСО-А'!$J$7+'РСТ РСО-А'!$H$9</f>
        <v>944.53</v>
      </c>
      <c r="D215" s="118">
        <f>VLOOKUP($A215+ROUND((COLUMN()-2)/24,5),АТС!$A$41:$F$784,3)+'Иные услуги '!$C$5+'РСТ РСО-А'!$J$7+'РСТ РСО-А'!$H$9</f>
        <v>970.67</v>
      </c>
      <c r="E215" s="118">
        <f>VLOOKUP($A215+ROUND((COLUMN()-2)/24,5),АТС!$A$41:$F$784,3)+'Иные услуги '!$C$5+'РСТ РСО-А'!$J$7+'РСТ РСО-А'!$H$9</f>
        <v>984.12</v>
      </c>
      <c r="F215" s="118">
        <f>VLOOKUP($A215+ROUND((COLUMN()-2)/24,5),АТС!$A$41:$F$784,3)+'Иные услуги '!$C$5+'РСТ РСО-А'!$J$7+'РСТ РСО-А'!$H$9</f>
        <v>965.95999999999992</v>
      </c>
      <c r="G215" s="118">
        <f>VLOOKUP($A215+ROUND((COLUMN()-2)/24,5),АТС!$A$41:$F$784,3)+'Иные услуги '!$C$5+'РСТ РСО-А'!$J$7+'РСТ РСО-А'!$H$9</f>
        <v>965.85</v>
      </c>
      <c r="H215" s="118">
        <f>VLOOKUP($A215+ROUND((COLUMN()-2)/24,5),АТС!$A$41:$F$784,3)+'Иные услуги '!$C$5+'РСТ РСО-А'!$J$7+'РСТ РСО-А'!$H$9</f>
        <v>1056.68</v>
      </c>
      <c r="I215" s="118">
        <f>VLOOKUP($A215+ROUND((COLUMN()-2)/24,5),АТС!$A$41:$F$784,3)+'Иные услуги '!$C$5+'РСТ РСО-А'!$J$7+'РСТ РСО-А'!$H$9</f>
        <v>923.41</v>
      </c>
      <c r="J215" s="118">
        <f>VLOOKUP($A215+ROUND((COLUMN()-2)/24,5),АТС!$A$41:$F$784,3)+'Иные услуги '!$C$5+'РСТ РСО-А'!$J$7+'РСТ РСО-А'!$H$9</f>
        <v>1096.1100000000001</v>
      </c>
      <c r="K215" s="118">
        <f>VLOOKUP($A215+ROUND((COLUMN()-2)/24,5),АТС!$A$41:$F$784,3)+'Иные услуги '!$C$5+'РСТ РСО-А'!$J$7+'РСТ РСО-А'!$H$9</f>
        <v>1011.9599999999999</v>
      </c>
      <c r="L215" s="118">
        <f>VLOOKUP($A215+ROUND((COLUMN()-2)/24,5),АТС!$A$41:$F$784,3)+'Иные услуги '!$C$5+'РСТ РСО-А'!$J$7+'РСТ РСО-А'!$H$9</f>
        <v>1012.1899999999999</v>
      </c>
      <c r="M215" s="118">
        <f>VLOOKUP($A215+ROUND((COLUMN()-2)/24,5),АТС!$A$41:$F$784,3)+'Иные услуги '!$C$5+'РСТ РСО-А'!$J$7+'РСТ РСО-А'!$H$9</f>
        <v>974.74</v>
      </c>
      <c r="N215" s="118">
        <f>VLOOKUP($A215+ROUND((COLUMN()-2)/24,5),АТС!$A$41:$F$784,3)+'Иные услуги '!$C$5+'РСТ РСО-А'!$J$7+'РСТ РСО-А'!$H$9</f>
        <v>1011.59</v>
      </c>
      <c r="O215" s="118">
        <f>VLOOKUP($A215+ROUND((COLUMN()-2)/24,5),АТС!$A$41:$F$784,3)+'Иные услуги '!$C$5+'РСТ РСО-А'!$J$7+'РСТ РСО-А'!$H$9</f>
        <v>1052.1100000000001</v>
      </c>
      <c r="P215" s="118">
        <f>VLOOKUP($A215+ROUND((COLUMN()-2)/24,5),АТС!$A$41:$F$784,3)+'Иные услуги '!$C$5+'РСТ РСО-А'!$J$7+'РСТ РСО-А'!$H$9</f>
        <v>1051.95</v>
      </c>
      <c r="Q215" s="118">
        <f>VLOOKUP($A215+ROUND((COLUMN()-2)/24,5),АТС!$A$41:$F$784,3)+'Иные услуги '!$C$5+'РСТ РСО-А'!$J$7+'РСТ РСО-А'!$H$9</f>
        <v>1051.8900000000001</v>
      </c>
      <c r="R215" s="118">
        <f>VLOOKUP($A215+ROUND((COLUMN()-2)/24,5),АТС!$A$41:$F$784,3)+'Иные услуги '!$C$5+'РСТ РСО-А'!$J$7+'РСТ РСО-А'!$H$9</f>
        <v>1011.68</v>
      </c>
      <c r="S215" s="118">
        <f>VLOOKUP($A215+ROUND((COLUMN()-2)/24,5),АТС!$A$41:$F$784,3)+'Иные услуги '!$C$5+'РСТ РСО-А'!$J$7+'РСТ РСО-А'!$H$9</f>
        <v>910.91</v>
      </c>
      <c r="T215" s="118">
        <f>VLOOKUP($A215+ROUND((COLUMN()-2)/24,5),АТС!$A$41:$F$784,3)+'Иные услуги '!$C$5+'РСТ РСО-А'!$J$7+'РСТ РСО-А'!$H$9</f>
        <v>1000.0799999999999</v>
      </c>
      <c r="U215" s="118">
        <f>VLOOKUP($A215+ROUND((COLUMN()-2)/24,5),АТС!$A$41:$F$784,3)+'Иные услуги '!$C$5+'РСТ РСО-А'!$J$7+'РСТ РСО-А'!$H$9</f>
        <v>918.97</v>
      </c>
      <c r="V215" s="118">
        <f>VLOOKUP($A215+ROUND((COLUMN()-2)/24,5),АТС!$A$41:$F$784,3)+'Иные услуги '!$C$5+'РСТ РСО-А'!$J$7+'РСТ РСО-А'!$H$9</f>
        <v>918.63</v>
      </c>
      <c r="W215" s="118">
        <f>VLOOKUP($A215+ROUND((COLUMN()-2)/24,5),АТС!$A$41:$F$784,3)+'Иные услуги '!$C$5+'РСТ РСО-А'!$J$7+'РСТ РСО-А'!$H$9</f>
        <v>932.41</v>
      </c>
      <c r="X215" s="118">
        <f>VLOOKUP($A215+ROUND((COLUMN()-2)/24,5),АТС!$A$41:$F$784,3)+'Иные услуги '!$C$5+'РСТ РСО-А'!$J$7+'РСТ РСО-А'!$H$9</f>
        <v>1138.27</v>
      </c>
      <c r="Y215" s="118">
        <f>VLOOKUP($A215+ROUND((COLUMN()-2)/24,5),АТС!$A$41:$F$784,3)+'Иные услуги '!$C$5+'РСТ РСО-А'!$J$7+'РСТ РСО-А'!$H$9</f>
        <v>969.16</v>
      </c>
    </row>
    <row r="216" spans="1:25" x14ac:dyDescent="0.2">
      <c r="A216" s="66">
        <f t="shared" si="6"/>
        <v>43388</v>
      </c>
      <c r="B216" s="118">
        <f>VLOOKUP($A216+ROUND((COLUMN()-2)/24,5),АТС!$A$41:$F$784,3)+'Иные услуги '!$C$5+'РСТ РСО-А'!$J$7+'РСТ РСО-А'!$H$9</f>
        <v>893.3</v>
      </c>
      <c r="C216" s="118">
        <f>VLOOKUP($A216+ROUND((COLUMN()-2)/24,5),АТС!$A$41:$F$784,3)+'Иные услуги '!$C$5+'РСТ РСО-А'!$J$7+'РСТ РСО-А'!$H$9</f>
        <v>932.11</v>
      </c>
      <c r="D216" s="118">
        <f>VLOOKUP($A216+ROUND((COLUMN()-2)/24,5),АТС!$A$41:$F$784,3)+'Иные услуги '!$C$5+'РСТ РСО-А'!$J$7+'РСТ РСО-А'!$H$9</f>
        <v>945.93</v>
      </c>
      <c r="E216" s="118">
        <f>VLOOKUP($A216+ROUND((COLUMN()-2)/24,5),АТС!$A$41:$F$784,3)+'Иные услуги '!$C$5+'РСТ РСО-А'!$J$7+'РСТ РСО-А'!$H$9</f>
        <v>967.75</v>
      </c>
      <c r="F216" s="118">
        <f>VLOOKUP($A216+ROUND((COLUMN()-2)/24,5),АТС!$A$41:$F$784,3)+'Иные услуги '!$C$5+'РСТ РСО-А'!$J$7+'РСТ РСО-А'!$H$9</f>
        <v>967.38</v>
      </c>
      <c r="G216" s="118">
        <f>VLOOKUP($A216+ROUND((COLUMN()-2)/24,5),АТС!$A$41:$F$784,3)+'Иные услуги '!$C$5+'РСТ РСО-А'!$J$7+'РСТ РСО-А'!$H$9</f>
        <v>931.11</v>
      </c>
      <c r="H216" s="118">
        <f>VLOOKUP($A216+ROUND((COLUMN()-2)/24,5),АТС!$A$41:$F$784,3)+'Иные услуги '!$C$5+'РСТ РСО-А'!$J$7+'РСТ РСО-А'!$H$9</f>
        <v>1006.51</v>
      </c>
      <c r="I216" s="118">
        <f>VLOOKUP($A216+ROUND((COLUMN()-2)/24,5),АТС!$A$41:$F$784,3)+'Иные услуги '!$C$5+'РСТ РСО-А'!$J$7+'РСТ РСО-А'!$H$9</f>
        <v>887.87</v>
      </c>
      <c r="J216" s="118">
        <f>VLOOKUP($A216+ROUND((COLUMN()-2)/24,5),АТС!$A$41:$F$784,3)+'Иные услуги '!$C$5+'РСТ РСО-А'!$J$7+'РСТ РСО-А'!$H$9</f>
        <v>1015.24</v>
      </c>
      <c r="K216" s="118">
        <f>VLOOKUP($A216+ROUND((COLUMN()-2)/24,5),АТС!$A$41:$F$784,3)+'Иные услуги '!$C$5+'РСТ РСО-А'!$J$7+'РСТ РСО-А'!$H$9</f>
        <v>944.13</v>
      </c>
      <c r="L216" s="118">
        <f>VLOOKUP($A216+ROUND((COLUMN()-2)/24,5),АТС!$A$41:$F$784,3)+'Иные услуги '!$C$5+'РСТ РСО-А'!$J$7+'РСТ РСО-А'!$H$9</f>
        <v>944.05</v>
      </c>
      <c r="M216" s="118">
        <f>VLOOKUP($A216+ROUND((COLUMN()-2)/24,5),АТС!$A$41:$F$784,3)+'Иные услуги '!$C$5+'РСТ РСО-А'!$J$7+'РСТ РСО-А'!$H$9</f>
        <v>943.35</v>
      </c>
      <c r="N216" s="118">
        <f>VLOOKUP($A216+ROUND((COLUMN()-2)/24,5),АТС!$A$41:$F$784,3)+'Иные услуги '!$C$5+'РСТ РСО-А'!$J$7+'РСТ РСО-А'!$H$9</f>
        <v>977.54</v>
      </c>
      <c r="O216" s="118">
        <f>VLOOKUP($A216+ROUND((COLUMN()-2)/24,5),АТС!$A$41:$F$784,3)+'Иные услуги '!$C$5+'РСТ РСО-А'!$J$7+'РСТ РСО-А'!$H$9</f>
        <v>992.06</v>
      </c>
      <c r="P216" s="118">
        <f>VLOOKUP($A216+ROUND((COLUMN()-2)/24,5),АТС!$A$41:$F$784,3)+'Иные услуги '!$C$5+'РСТ РСО-А'!$J$7+'РСТ РСО-А'!$H$9</f>
        <v>992.13</v>
      </c>
      <c r="Q216" s="118">
        <f>VLOOKUP($A216+ROUND((COLUMN()-2)/24,5),АТС!$A$41:$F$784,3)+'Иные услуги '!$C$5+'РСТ РСО-А'!$J$7+'РСТ РСО-А'!$H$9</f>
        <v>977.5</v>
      </c>
      <c r="R216" s="118">
        <f>VLOOKUP($A216+ROUND((COLUMN()-2)/24,5),АТС!$A$41:$F$784,3)+'Иные услуги '!$C$5+'РСТ РСО-А'!$J$7+'РСТ РСО-А'!$H$9</f>
        <v>943.09</v>
      </c>
      <c r="S216" s="118">
        <f>VLOOKUP($A216+ROUND((COLUMN()-2)/24,5),АТС!$A$41:$F$784,3)+'Иные услуги '!$C$5+'РСТ РСО-А'!$J$7+'РСТ РСО-А'!$H$9</f>
        <v>897.85</v>
      </c>
      <c r="T216" s="118">
        <f>VLOOKUP($A216+ROUND((COLUMN()-2)/24,5),АТС!$A$41:$F$784,3)+'Иные услуги '!$C$5+'РСТ РСО-А'!$J$7+'РСТ РСО-А'!$H$9</f>
        <v>993.14</v>
      </c>
      <c r="U216" s="118">
        <f>VLOOKUP($A216+ROUND((COLUMN()-2)/24,5),АТС!$A$41:$F$784,3)+'Иные услуги '!$C$5+'РСТ РСО-А'!$J$7+'РСТ РСО-А'!$H$9</f>
        <v>901.34</v>
      </c>
      <c r="V216" s="118">
        <f>VLOOKUP($A216+ROUND((COLUMN()-2)/24,5),АТС!$A$41:$F$784,3)+'Иные услуги '!$C$5+'РСТ РСО-А'!$J$7+'РСТ РСО-А'!$H$9</f>
        <v>916.81999999999994</v>
      </c>
      <c r="W216" s="118">
        <f>VLOOKUP($A216+ROUND((COLUMN()-2)/24,5),АТС!$A$41:$F$784,3)+'Иные услуги '!$C$5+'РСТ РСО-А'!$J$7+'РСТ РСО-А'!$H$9</f>
        <v>933.36</v>
      </c>
      <c r="X216" s="118">
        <f>VLOOKUP($A216+ROUND((COLUMN()-2)/24,5),АТС!$A$41:$F$784,3)+'Иные услуги '!$C$5+'РСТ РСО-А'!$J$7+'РСТ РСО-А'!$H$9</f>
        <v>1141.53</v>
      </c>
      <c r="Y216" s="118">
        <f>VLOOKUP($A216+ROUND((COLUMN()-2)/24,5),АТС!$A$41:$F$784,3)+'Иные услуги '!$C$5+'РСТ РСО-А'!$J$7+'РСТ РСО-А'!$H$9</f>
        <v>978.98</v>
      </c>
    </row>
    <row r="217" spans="1:25" x14ac:dyDescent="0.2">
      <c r="A217" s="66">
        <f t="shared" si="6"/>
        <v>43389</v>
      </c>
      <c r="B217" s="118">
        <f>VLOOKUP($A217+ROUND((COLUMN()-2)/24,5),АТС!$A$41:$F$784,3)+'Иные услуги '!$C$5+'РСТ РСО-А'!$J$7+'РСТ РСО-А'!$H$9</f>
        <v>876.98</v>
      </c>
      <c r="C217" s="118">
        <f>VLOOKUP($A217+ROUND((COLUMN()-2)/24,5),АТС!$A$41:$F$784,3)+'Иные услуги '!$C$5+'РСТ РСО-А'!$J$7+'РСТ РСО-А'!$H$9</f>
        <v>904.79</v>
      </c>
      <c r="D217" s="118">
        <f>VLOOKUP($A217+ROUND((COLUMN()-2)/24,5),АТС!$A$41:$F$784,3)+'Иные услуги '!$C$5+'РСТ РСО-А'!$J$7+'РСТ РСО-А'!$H$9</f>
        <v>939.74</v>
      </c>
      <c r="E217" s="118">
        <f>VLOOKUP($A217+ROUND((COLUMN()-2)/24,5),АТС!$A$41:$F$784,3)+'Иные услуги '!$C$5+'РСТ РСО-А'!$J$7+'РСТ РСО-А'!$H$9</f>
        <v>961.39</v>
      </c>
      <c r="F217" s="118">
        <f>VLOOKUP($A217+ROUND((COLUMN()-2)/24,5),АТС!$A$41:$F$784,3)+'Иные услуги '!$C$5+'РСТ РСО-А'!$J$7+'РСТ РСО-А'!$H$9</f>
        <v>961.26</v>
      </c>
      <c r="G217" s="118">
        <f>VLOOKUP($A217+ROUND((COLUMN()-2)/24,5),АТС!$A$41:$F$784,3)+'Иные услуги '!$C$5+'РСТ РСО-А'!$J$7+'РСТ РСО-А'!$H$9</f>
        <v>928.23</v>
      </c>
      <c r="H217" s="118">
        <f>VLOOKUP($A217+ROUND((COLUMN()-2)/24,5),АТС!$A$41:$F$784,3)+'Иные услуги '!$C$5+'РСТ РСО-А'!$J$7+'РСТ РСО-А'!$H$9</f>
        <v>1004.64</v>
      </c>
      <c r="I217" s="118">
        <f>VLOOKUP($A217+ROUND((COLUMN()-2)/24,5),АТС!$A$41:$F$784,3)+'Иные услуги '!$C$5+'РСТ РСО-А'!$J$7+'РСТ РСО-А'!$H$9</f>
        <v>887.54</v>
      </c>
      <c r="J217" s="118">
        <f>VLOOKUP($A217+ROUND((COLUMN()-2)/24,5),АТС!$A$41:$F$784,3)+'Иные услуги '!$C$5+'РСТ РСО-А'!$J$7+'РСТ РСО-А'!$H$9</f>
        <v>1014.8299999999999</v>
      </c>
      <c r="K217" s="118">
        <f>VLOOKUP($A217+ROUND((COLUMN()-2)/24,5),АТС!$A$41:$F$784,3)+'Иные услуги '!$C$5+'РСТ РСО-А'!$J$7+'РСТ РСО-А'!$H$9</f>
        <v>943.68999999999994</v>
      </c>
      <c r="L217" s="118">
        <f>VLOOKUP($A217+ROUND((COLUMN()-2)/24,5),АТС!$A$41:$F$784,3)+'Иные услуги '!$C$5+'РСТ РСО-А'!$J$7+'РСТ РСО-А'!$H$9</f>
        <v>943.51</v>
      </c>
      <c r="M217" s="118">
        <f>VLOOKUP($A217+ROUND((COLUMN()-2)/24,5),АТС!$A$41:$F$784,3)+'Иные услуги '!$C$5+'РСТ РСО-А'!$J$7+'РСТ РСО-А'!$H$9</f>
        <v>943.09</v>
      </c>
      <c r="N217" s="118">
        <f>VLOOKUP($A217+ROUND((COLUMN()-2)/24,5),АТС!$A$41:$F$784,3)+'Иные услуги '!$C$5+'РСТ РСО-А'!$J$7+'РСТ РСО-А'!$H$9</f>
        <v>977.29</v>
      </c>
      <c r="O217" s="118">
        <f>VLOOKUP($A217+ROUND((COLUMN()-2)/24,5),АТС!$A$41:$F$784,3)+'Иные услуги '!$C$5+'РСТ РСО-А'!$J$7+'РСТ РСО-А'!$H$9</f>
        <v>977.32999999999993</v>
      </c>
      <c r="P217" s="118">
        <f>VLOOKUP($A217+ROUND((COLUMN()-2)/24,5),АТС!$A$41:$F$784,3)+'Иные услуги '!$C$5+'РСТ РСО-А'!$J$7+'РСТ РСО-А'!$H$9</f>
        <v>977.39</v>
      </c>
      <c r="Q217" s="118">
        <f>VLOOKUP($A217+ROUND((COLUMN()-2)/24,5),АТС!$A$41:$F$784,3)+'Иные услуги '!$C$5+'РСТ РСО-А'!$J$7+'РСТ РСО-А'!$H$9</f>
        <v>977.54</v>
      </c>
      <c r="R217" s="118">
        <f>VLOOKUP($A217+ROUND((COLUMN()-2)/24,5),АТС!$A$41:$F$784,3)+'Иные услуги '!$C$5+'РСТ РСО-А'!$J$7+'РСТ РСО-А'!$H$9</f>
        <v>942.68</v>
      </c>
      <c r="S217" s="118">
        <f>VLOOKUP($A217+ROUND((COLUMN()-2)/24,5),АТС!$A$41:$F$784,3)+'Иные услуги '!$C$5+'РСТ РСО-А'!$J$7+'РСТ РСО-А'!$H$9</f>
        <v>900.55</v>
      </c>
      <c r="T217" s="118">
        <f>VLOOKUP($A217+ROUND((COLUMN()-2)/24,5),АТС!$A$41:$F$784,3)+'Иные услуги '!$C$5+'РСТ РСО-А'!$J$7+'РСТ РСО-А'!$H$9</f>
        <v>977.87</v>
      </c>
      <c r="U217" s="118">
        <f>VLOOKUP($A217+ROUND((COLUMN()-2)/24,5),АТС!$A$41:$F$784,3)+'Иные услуги '!$C$5+'РСТ РСО-А'!$J$7+'РСТ РСО-А'!$H$9</f>
        <v>900.25</v>
      </c>
      <c r="V217" s="118">
        <f>VLOOKUP($A217+ROUND((COLUMN()-2)/24,5),АТС!$A$41:$F$784,3)+'Иные услуги '!$C$5+'РСТ РСО-А'!$J$7+'РСТ РСО-А'!$H$9</f>
        <v>916.95999999999992</v>
      </c>
      <c r="W217" s="118">
        <f>VLOOKUP($A217+ROUND((COLUMN()-2)/24,5),АТС!$A$41:$F$784,3)+'Иные услуги '!$C$5+'РСТ РСО-А'!$J$7+'РСТ РСО-А'!$H$9</f>
        <v>933.27</v>
      </c>
      <c r="X217" s="118">
        <f>VLOOKUP($A217+ROUND((COLUMN()-2)/24,5),АТС!$A$41:$F$784,3)+'Иные услуги '!$C$5+'РСТ РСО-А'!$J$7+'РСТ РСО-А'!$H$9</f>
        <v>1141.95</v>
      </c>
      <c r="Y217" s="118">
        <f>VLOOKUP($A217+ROUND((COLUMN()-2)/24,5),АТС!$A$41:$F$784,3)+'Иные услуги '!$C$5+'РСТ РСО-А'!$J$7+'РСТ РСО-А'!$H$9</f>
        <v>970.85</v>
      </c>
    </row>
    <row r="218" spans="1:25" x14ac:dyDescent="0.2">
      <c r="A218" s="66">
        <f t="shared" si="6"/>
        <v>43390</v>
      </c>
      <c r="B218" s="118">
        <f>VLOOKUP($A218+ROUND((COLUMN()-2)/24,5),АТС!$A$41:$F$784,3)+'Иные услуги '!$C$5+'РСТ РСО-А'!$J$7+'РСТ РСО-А'!$H$9</f>
        <v>876.59</v>
      </c>
      <c r="C218" s="118">
        <f>VLOOKUP($A218+ROUND((COLUMN()-2)/24,5),АТС!$A$41:$F$784,3)+'Иные услуги '!$C$5+'РСТ РСО-А'!$J$7+'РСТ РСО-А'!$H$9</f>
        <v>899.36</v>
      </c>
      <c r="D218" s="118">
        <f>VLOOKUP($A218+ROUND((COLUMN()-2)/24,5),АТС!$A$41:$F$784,3)+'Иные услуги '!$C$5+'РСТ РСО-А'!$J$7+'РСТ РСО-А'!$H$9</f>
        <v>941.01</v>
      </c>
      <c r="E218" s="118">
        <f>VLOOKUP($A218+ROUND((COLUMN()-2)/24,5),АТС!$A$41:$F$784,3)+'Иные услуги '!$C$5+'РСТ РСО-А'!$J$7+'РСТ РСО-А'!$H$9</f>
        <v>961.1</v>
      </c>
      <c r="F218" s="118">
        <f>VLOOKUP($A218+ROUND((COLUMN()-2)/24,5),АТС!$A$41:$F$784,3)+'Иные услуги '!$C$5+'РСТ РСО-А'!$J$7+'РСТ РСО-А'!$H$9</f>
        <v>966.88</v>
      </c>
      <c r="G218" s="118">
        <f>VLOOKUP($A218+ROUND((COLUMN()-2)/24,5),АТС!$A$41:$F$784,3)+'Иные услуги '!$C$5+'РСТ РСО-А'!$J$7+'РСТ РСО-А'!$H$9</f>
        <v>930.98</v>
      </c>
      <c r="H218" s="118">
        <f>VLOOKUP($A218+ROUND((COLUMN()-2)/24,5),АТС!$A$41:$F$784,3)+'Иные услуги '!$C$5+'РСТ РСО-А'!$J$7+'РСТ РСО-А'!$H$9</f>
        <v>933.34</v>
      </c>
      <c r="I218" s="118">
        <f>VLOOKUP($A218+ROUND((COLUMN()-2)/24,5),АТС!$A$41:$F$784,3)+'Иные услуги '!$C$5+'РСТ РСО-А'!$J$7+'РСТ РСО-А'!$H$9</f>
        <v>954.01</v>
      </c>
      <c r="J218" s="118">
        <f>VLOOKUP($A218+ROUND((COLUMN()-2)/24,5),АТС!$A$41:$F$784,3)+'Иные услуги '!$C$5+'РСТ РСО-А'!$J$7+'РСТ РСО-А'!$H$9</f>
        <v>977.14</v>
      </c>
      <c r="K218" s="118">
        <f>VLOOKUP($A218+ROUND((COLUMN()-2)/24,5),АТС!$A$41:$F$784,3)+'Иные услуги '!$C$5+'РСТ РСО-А'!$J$7+'РСТ РСО-А'!$H$9</f>
        <v>912.02</v>
      </c>
      <c r="L218" s="118">
        <f>VLOOKUP($A218+ROUND((COLUMN()-2)/24,5),АТС!$A$41:$F$784,3)+'Иные услуги '!$C$5+'РСТ РСО-А'!$J$7+'РСТ РСО-А'!$H$9</f>
        <v>900.02</v>
      </c>
      <c r="M218" s="118">
        <f>VLOOKUP($A218+ROUND((COLUMN()-2)/24,5),АТС!$A$41:$F$784,3)+'Иные услуги '!$C$5+'РСТ РСО-А'!$J$7+'РСТ РСО-А'!$H$9</f>
        <v>899</v>
      </c>
      <c r="N218" s="118">
        <f>VLOOKUP($A218+ROUND((COLUMN()-2)/24,5),АТС!$A$41:$F$784,3)+'Иные услуги '!$C$5+'РСТ РСО-А'!$J$7+'РСТ РСО-А'!$H$9</f>
        <v>910.87</v>
      </c>
      <c r="O218" s="118">
        <f>VLOOKUP($A218+ROUND((COLUMN()-2)/24,5),АТС!$A$41:$F$784,3)+'Иные услуги '!$C$5+'РСТ РСО-А'!$J$7+'РСТ РСО-А'!$H$9</f>
        <v>910.98</v>
      </c>
      <c r="P218" s="118">
        <f>VLOOKUP($A218+ROUND((COLUMN()-2)/24,5),АТС!$A$41:$F$784,3)+'Иные услуги '!$C$5+'РСТ РСО-А'!$J$7+'РСТ РСО-А'!$H$9</f>
        <v>911</v>
      </c>
      <c r="Q218" s="118">
        <f>VLOOKUP($A218+ROUND((COLUMN()-2)/24,5),АТС!$A$41:$F$784,3)+'Иные услуги '!$C$5+'РСТ РСО-А'!$J$7+'РСТ РСО-А'!$H$9</f>
        <v>911.03</v>
      </c>
      <c r="R218" s="118">
        <f>VLOOKUP($A218+ROUND((COLUMN()-2)/24,5),АТС!$A$41:$F$784,3)+'Иные услуги '!$C$5+'РСТ РСО-А'!$J$7+'РСТ РСО-А'!$H$9</f>
        <v>911.23</v>
      </c>
      <c r="S218" s="118">
        <f>VLOOKUP($A218+ROUND((COLUMN()-2)/24,5),АТС!$A$41:$F$784,3)+'Иные услуги '!$C$5+'РСТ РСО-А'!$J$7+'РСТ РСО-А'!$H$9</f>
        <v>914.6</v>
      </c>
      <c r="T218" s="118">
        <f>VLOOKUP($A218+ROUND((COLUMN()-2)/24,5),АТС!$A$41:$F$784,3)+'Иные услуги '!$C$5+'РСТ РСО-А'!$J$7+'РСТ РСО-А'!$H$9</f>
        <v>1041.47</v>
      </c>
      <c r="U218" s="118">
        <f>VLOOKUP($A218+ROUND((COLUMN()-2)/24,5),АТС!$A$41:$F$784,3)+'Иные услуги '!$C$5+'РСТ РСО-А'!$J$7+'РСТ РСО-А'!$H$9</f>
        <v>983.78</v>
      </c>
      <c r="V218" s="118">
        <f>VLOOKUP($A218+ROUND((COLUMN()-2)/24,5),АТС!$A$41:$F$784,3)+'Иные услуги '!$C$5+'РСТ РСО-А'!$J$7+'РСТ РСО-А'!$H$9</f>
        <v>937.15</v>
      </c>
      <c r="W218" s="118">
        <f>VLOOKUP($A218+ROUND((COLUMN()-2)/24,5),АТС!$A$41:$F$784,3)+'Иные услуги '!$C$5+'РСТ РСО-А'!$J$7+'РСТ РСО-А'!$H$9</f>
        <v>932.12</v>
      </c>
      <c r="X218" s="118">
        <f>VLOOKUP($A218+ROUND((COLUMN()-2)/24,5),АТС!$A$41:$F$784,3)+'Иные услуги '!$C$5+'РСТ РСО-А'!$J$7+'РСТ РСО-А'!$H$9</f>
        <v>1141.9100000000001</v>
      </c>
      <c r="Y218" s="118">
        <f>VLOOKUP($A218+ROUND((COLUMN()-2)/24,5),АТС!$A$41:$F$784,3)+'Иные услуги '!$C$5+'РСТ РСО-А'!$J$7+'РСТ РСО-А'!$H$9</f>
        <v>993.28</v>
      </c>
    </row>
    <row r="219" spans="1:25" x14ac:dyDescent="0.2">
      <c r="A219" s="66">
        <f t="shared" si="6"/>
        <v>43391</v>
      </c>
      <c r="B219" s="118">
        <f>VLOOKUP($A219+ROUND((COLUMN()-2)/24,5),АТС!$A$41:$F$784,3)+'Иные услуги '!$C$5+'РСТ РСО-А'!$J$7+'РСТ РСО-А'!$H$9</f>
        <v>890.38</v>
      </c>
      <c r="C219" s="118">
        <f>VLOOKUP($A219+ROUND((COLUMN()-2)/24,5),АТС!$A$41:$F$784,3)+'Иные услуги '!$C$5+'РСТ РСО-А'!$J$7+'РСТ РСО-А'!$H$9</f>
        <v>901.61</v>
      </c>
      <c r="D219" s="118">
        <f>VLOOKUP($A219+ROUND((COLUMN()-2)/24,5),АТС!$A$41:$F$784,3)+'Иные услуги '!$C$5+'РСТ РСО-А'!$J$7+'РСТ РСО-А'!$H$9</f>
        <v>927.12</v>
      </c>
      <c r="E219" s="118">
        <f>VLOOKUP($A219+ROUND((COLUMN()-2)/24,5),АТС!$A$41:$F$784,3)+'Иные услуги '!$C$5+'РСТ РСО-А'!$J$7+'РСТ РСО-А'!$H$9</f>
        <v>927.06999999999994</v>
      </c>
      <c r="F219" s="118">
        <f>VLOOKUP($A219+ROUND((COLUMN()-2)/24,5),АТС!$A$41:$F$784,3)+'Иные услуги '!$C$5+'РСТ РСО-А'!$J$7+'РСТ РСО-А'!$H$9</f>
        <v>928.06999999999994</v>
      </c>
      <c r="G219" s="118">
        <f>VLOOKUP($A219+ROUND((COLUMN()-2)/24,5),АТС!$A$41:$F$784,3)+'Иные услуги '!$C$5+'РСТ РСО-А'!$J$7+'РСТ РСО-А'!$H$9</f>
        <v>904.39</v>
      </c>
      <c r="H219" s="118">
        <f>VLOOKUP($A219+ROUND((COLUMN()-2)/24,5),АТС!$A$41:$F$784,3)+'Иные услуги '!$C$5+'РСТ РСО-А'!$J$7+'РСТ РСО-А'!$H$9</f>
        <v>925.64</v>
      </c>
      <c r="I219" s="118">
        <f>VLOOKUP($A219+ROUND((COLUMN()-2)/24,5),АТС!$A$41:$F$784,3)+'Иные услуги '!$C$5+'РСТ РСО-А'!$J$7+'РСТ РСО-А'!$H$9</f>
        <v>951.27</v>
      </c>
      <c r="J219" s="118">
        <f>VLOOKUP($A219+ROUND((COLUMN()-2)/24,5),АТС!$A$41:$F$784,3)+'Иные услуги '!$C$5+'РСТ РСО-А'!$J$7+'РСТ РСО-А'!$H$9</f>
        <v>977.47</v>
      </c>
      <c r="K219" s="118">
        <f>VLOOKUP($A219+ROUND((COLUMN()-2)/24,5),АТС!$A$41:$F$784,3)+'Иные услуги '!$C$5+'РСТ РСО-А'!$J$7+'РСТ РСО-А'!$H$9</f>
        <v>911.43</v>
      </c>
      <c r="L219" s="118">
        <f>VLOOKUP($A219+ROUND((COLUMN()-2)/24,5),АТС!$A$41:$F$784,3)+'Иные услуги '!$C$5+'РСТ РСО-А'!$J$7+'РСТ РСО-А'!$H$9</f>
        <v>911.28</v>
      </c>
      <c r="M219" s="118">
        <f>VLOOKUP($A219+ROUND((COLUMN()-2)/24,5),АТС!$A$41:$F$784,3)+'Иные услуги '!$C$5+'РСТ РСО-А'!$J$7+'РСТ РСО-А'!$H$9</f>
        <v>911.07999999999993</v>
      </c>
      <c r="N219" s="118">
        <f>VLOOKUP($A219+ROUND((COLUMN()-2)/24,5),АТС!$A$41:$F$784,3)+'Иные услуги '!$C$5+'РСТ РСО-А'!$J$7+'РСТ РСО-А'!$H$9</f>
        <v>910.93</v>
      </c>
      <c r="O219" s="118">
        <f>VLOOKUP($A219+ROUND((COLUMN()-2)/24,5),АТС!$A$41:$F$784,3)+'Иные услуги '!$C$5+'РСТ РСО-А'!$J$7+'РСТ РСО-А'!$H$9</f>
        <v>910.82999999999993</v>
      </c>
      <c r="P219" s="118">
        <f>VLOOKUP($A219+ROUND((COLUMN()-2)/24,5),АТС!$A$41:$F$784,3)+'Иные услуги '!$C$5+'РСТ РСО-А'!$J$7+'РСТ РСО-А'!$H$9</f>
        <v>910.53</v>
      </c>
      <c r="Q219" s="118">
        <f>VLOOKUP($A219+ROUND((COLUMN()-2)/24,5),АТС!$A$41:$F$784,3)+'Иные услуги '!$C$5+'РСТ РСО-А'!$J$7+'РСТ РСО-А'!$H$9</f>
        <v>910.56</v>
      </c>
      <c r="R219" s="118">
        <f>VLOOKUP($A219+ROUND((COLUMN()-2)/24,5),АТС!$A$41:$F$784,3)+'Иные услуги '!$C$5+'РСТ РСО-А'!$J$7+'РСТ РСО-А'!$H$9</f>
        <v>910.61</v>
      </c>
      <c r="S219" s="118">
        <f>VLOOKUP($A219+ROUND((COLUMN()-2)/24,5),АТС!$A$41:$F$784,3)+'Иные услуги '!$C$5+'РСТ РСО-А'!$J$7+'РСТ РСО-А'!$H$9</f>
        <v>892.01</v>
      </c>
      <c r="T219" s="118">
        <f>VLOOKUP($A219+ROUND((COLUMN()-2)/24,5),АТС!$A$41:$F$784,3)+'Иные услуги '!$C$5+'РСТ РСО-А'!$J$7+'РСТ РСО-А'!$H$9</f>
        <v>1035.46</v>
      </c>
      <c r="U219" s="118">
        <f>VLOOKUP($A219+ROUND((COLUMN()-2)/24,5),АТС!$A$41:$F$784,3)+'Иные услуги '!$C$5+'РСТ РСО-А'!$J$7+'РСТ РСО-А'!$H$9</f>
        <v>976.38</v>
      </c>
      <c r="V219" s="118">
        <f>VLOOKUP($A219+ROUND((COLUMN()-2)/24,5),АТС!$A$41:$F$784,3)+'Иные услуги '!$C$5+'РСТ РСО-А'!$J$7+'РСТ РСО-А'!$H$9</f>
        <v>927.8</v>
      </c>
      <c r="W219" s="118">
        <f>VLOOKUP($A219+ROUND((COLUMN()-2)/24,5),АТС!$A$41:$F$784,3)+'Иные услуги '!$C$5+'РСТ РСО-А'!$J$7+'РСТ РСО-А'!$H$9</f>
        <v>937.85</v>
      </c>
      <c r="X219" s="118">
        <f>VLOOKUP($A219+ROUND((COLUMN()-2)/24,5),АТС!$A$41:$F$784,3)+'Иные услуги '!$C$5+'РСТ РСО-А'!$J$7+'РСТ РСО-А'!$H$9</f>
        <v>1149.26</v>
      </c>
      <c r="Y219" s="118">
        <f>VLOOKUP($A219+ROUND((COLUMN()-2)/24,5),АТС!$A$41:$F$784,3)+'Иные услуги '!$C$5+'РСТ РСО-А'!$J$7+'РСТ РСО-А'!$H$9</f>
        <v>1000.4</v>
      </c>
    </row>
    <row r="220" spans="1:25" x14ac:dyDescent="0.2">
      <c r="A220" s="66">
        <f t="shared" si="6"/>
        <v>43392</v>
      </c>
      <c r="B220" s="118">
        <f>VLOOKUP($A220+ROUND((COLUMN()-2)/24,5),АТС!$A$41:$F$784,3)+'Иные услуги '!$C$5+'РСТ РСО-А'!$J$7+'РСТ РСО-А'!$H$9</f>
        <v>899.86</v>
      </c>
      <c r="C220" s="118">
        <f>VLOOKUP($A220+ROUND((COLUMN()-2)/24,5),АТС!$A$41:$F$784,3)+'Иные услуги '!$C$5+'РСТ РСО-А'!$J$7+'РСТ РСО-А'!$H$9</f>
        <v>902.32999999999993</v>
      </c>
      <c r="D220" s="118">
        <f>VLOOKUP($A220+ROUND((COLUMN()-2)/24,5),АТС!$A$41:$F$784,3)+'Иные услуги '!$C$5+'РСТ РСО-А'!$J$7+'РСТ РСО-А'!$H$9</f>
        <v>927.75</v>
      </c>
      <c r="E220" s="118">
        <f>VLOOKUP($A220+ROUND((COLUMN()-2)/24,5),АТС!$A$41:$F$784,3)+'Иные услуги '!$C$5+'РСТ РСО-А'!$J$7+'РСТ РСО-А'!$H$9</f>
        <v>927.74</v>
      </c>
      <c r="F220" s="118">
        <f>VLOOKUP($A220+ROUND((COLUMN()-2)/24,5),АТС!$A$41:$F$784,3)+'Иные услуги '!$C$5+'РСТ РСО-А'!$J$7+'РСТ РСО-А'!$H$9</f>
        <v>928.81999999999994</v>
      </c>
      <c r="G220" s="118">
        <f>VLOOKUP($A220+ROUND((COLUMN()-2)/24,5),АТС!$A$41:$F$784,3)+'Иные услуги '!$C$5+'РСТ РСО-А'!$J$7+'РСТ РСО-А'!$H$9</f>
        <v>905.42</v>
      </c>
      <c r="H220" s="118">
        <f>VLOOKUP($A220+ROUND((COLUMN()-2)/24,5),АТС!$A$41:$F$784,3)+'Иные услуги '!$C$5+'РСТ РСО-А'!$J$7+'РСТ РСО-А'!$H$9</f>
        <v>926.86</v>
      </c>
      <c r="I220" s="118">
        <f>VLOOKUP($A220+ROUND((COLUMN()-2)/24,5),АТС!$A$41:$F$784,3)+'Иные услуги '!$C$5+'РСТ РСО-А'!$J$7+'РСТ РСО-А'!$H$9</f>
        <v>950.98</v>
      </c>
      <c r="J220" s="118">
        <f>VLOOKUP($A220+ROUND((COLUMN()-2)/24,5),АТС!$A$41:$F$784,3)+'Иные услуги '!$C$5+'РСТ РСО-А'!$J$7+'РСТ РСО-А'!$H$9</f>
        <v>977.52</v>
      </c>
      <c r="K220" s="118">
        <f>VLOOKUP($A220+ROUND((COLUMN()-2)/24,5),АТС!$A$41:$F$784,3)+'Иные услуги '!$C$5+'РСТ РСО-А'!$J$7+'РСТ РСО-А'!$H$9</f>
        <v>912.31</v>
      </c>
      <c r="L220" s="118">
        <f>VLOOKUP($A220+ROUND((COLUMN()-2)/24,5),АТС!$A$41:$F$784,3)+'Иные услуги '!$C$5+'РСТ РСО-А'!$J$7+'РСТ РСО-А'!$H$9</f>
        <v>911.94999999999993</v>
      </c>
      <c r="M220" s="118">
        <f>VLOOKUP($A220+ROUND((COLUMN()-2)/24,5),АТС!$A$41:$F$784,3)+'Иные услуги '!$C$5+'РСТ РСО-А'!$J$7+'РСТ РСО-А'!$H$9</f>
        <v>911.20999999999992</v>
      </c>
      <c r="N220" s="118">
        <f>VLOOKUP($A220+ROUND((COLUMN()-2)/24,5),АТС!$A$41:$F$784,3)+'Иные услуги '!$C$5+'РСТ РСО-А'!$J$7+'РСТ РСО-А'!$H$9</f>
        <v>911</v>
      </c>
      <c r="O220" s="118">
        <f>VLOOKUP($A220+ROUND((COLUMN()-2)/24,5),АТС!$A$41:$F$784,3)+'Иные услуги '!$C$5+'РСТ РСО-А'!$J$7+'РСТ РСО-А'!$H$9</f>
        <v>977.56999999999994</v>
      </c>
      <c r="P220" s="118">
        <f>VLOOKUP($A220+ROUND((COLUMN()-2)/24,5),АТС!$A$41:$F$784,3)+'Иные услуги '!$C$5+'РСТ РСО-А'!$J$7+'РСТ РСО-А'!$H$9</f>
        <v>977.56</v>
      </c>
      <c r="Q220" s="118">
        <f>VLOOKUP($A220+ROUND((COLUMN()-2)/24,5),АТС!$A$41:$F$784,3)+'Иные услуги '!$C$5+'РСТ РСО-А'!$J$7+'РСТ РСО-А'!$H$9</f>
        <v>977.56</v>
      </c>
      <c r="R220" s="118">
        <f>VLOOKUP($A220+ROUND((COLUMN()-2)/24,5),АТС!$A$41:$F$784,3)+'Иные услуги '!$C$5+'РСТ РСО-А'!$J$7+'РСТ РСО-А'!$H$9</f>
        <v>977.43</v>
      </c>
      <c r="S220" s="118">
        <f>VLOOKUP($A220+ROUND((COLUMN()-2)/24,5),АТС!$A$41:$F$784,3)+'Иные услуги '!$C$5+'РСТ РСО-А'!$J$7+'РСТ РСО-А'!$H$9</f>
        <v>898.31999999999994</v>
      </c>
      <c r="T220" s="118">
        <f>VLOOKUP($A220+ROUND((COLUMN()-2)/24,5),АТС!$A$41:$F$784,3)+'Иные услуги '!$C$5+'РСТ РСО-А'!$J$7+'РСТ РСО-А'!$H$9</f>
        <v>1017.38</v>
      </c>
      <c r="U220" s="118">
        <f>VLOOKUP($A220+ROUND((COLUMN()-2)/24,5),АТС!$A$41:$F$784,3)+'Иные услуги '!$C$5+'РСТ РСО-А'!$J$7+'РСТ РСО-А'!$H$9</f>
        <v>965.56999999999994</v>
      </c>
      <c r="V220" s="118">
        <f>VLOOKUP($A220+ROUND((COLUMN()-2)/24,5),АТС!$A$41:$F$784,3)+'Иные услуги '!$C$5+'РСТ РСО-А'!$J$7+'РСТ РСО-А'!$H$9</f>
        <v>920.02</v>
      </c>
      <c r="W220" s="118">
        <f>VLOOKUP($A220+ROUND((COLUMN()-2)/24,5),АТС!$A$41:$F$784,3)+'Иные услуги '!$C$5+'РСТ РСО-А'!$J$7+'РСТ РСО-А'!$H$9</f>
        <v>930.47</v>
      </c>
      <c r="X220" s="118">
        <f>VLOOKUP($A220+ROUND((COLUMN()-2)/24,5),АТС!$A$41:$F$784,3)+'Иные услуги '!$C$5+'РСТ РСО-А'!$J$7+'РСТ РСО-А'!$H$9</f>
        <v>1138.48</v>
      </c>
      <c r="Y220" s="118">
        <f>VLOOKUP($A220+ROUND((COLUMN()-2)/24,5),АТС!$A$41:$F$784,3)+'Иные услуги '!$C$5+'РСТ РСО-А'!$J$7+'РСТ РСО-А'!$H$9</f>
        <v>981.59</v>
      </c>
    </row>
    <row r="221" spans="1:25" x14ac:dyDescent="0.2">
      <c r="A221" s="66">
        <f t="shared" si="6"/>
        <v>43393</v>
      </c>
      <c r="B221" s="118">
        <f>VLOOKUP($A221+ROUND((COLUMN()-2)/24,5),АТС!$A$41:$F$784,3)+'Иные услуги '!$C$5+'РСТ РСО-А'!$J$7+'РСТ РСО-А'!$H$9</f>
        <v>888.37</v>
      </c>
      <c r="C221" s="118">
        <f>VLOOKUP($A221+ROUND((COLUMN()-2)/24,5),АТС!$A$41:$F$784,3)+'Иные услуги '!$C$5+'РСТ РСО-А'!$J$7+'РСТ РСО-А'!$H$9</f>
        <v>904.18999999999994</v>
      </c>
      <c r="D221" s="118">
        <f>VLOOKUP($A221+ROUND((COLUMN()-2)/24,5),АТС!$A$41:$F$784,3)+'Иные услуги '!$C$5+'РСТ РСО-А'!$J$7+'РСТ РСО-А'!$H$9</f>
        <v>929.29</v>
      </c>
      <c r="E221" s="118">
        <f>VLOOKUP($A221+ROUND((COLUMN()-2)/24,5),АТС!$A$41:$F$784,3)+'Иные услуги '!$C$5+'РСТ РСО-А'!$J$7+'РСТ РСО-А'!$H$9</f>
        <v>964.68</v>
      </c>
      <c r="F221" s="118">
        <f>VLOOKUP($A221+ROUND((COLUMN()-2)/24,5),АТС!$A$41:$F$784,3)+'Иные услуги '!$C$5+'РСТ РСО-А'!$J$7+'РСТ РСО-А'!$H$9</f>
        <v>929.64</v>
      </c>
      <c r="G221" s="118">
        <f>VLOOKUP($A221+ROUND((COLUMN()-2)/24,5),АТС!$A$41:$F$784,3)+'Иные услуги '!$C$5+'РСТ РСО-А'!$J$7+'РСТ РСО-А'!$H$9</f>
        <v>931.56999999999994</v>
      </c>
      <c r="H221" s="118">
        <f>VLOOKUP($A221+ROUND((COLUMN()-2)/24,5),АТС!$A$41:$F$784,3)+'Иные услуги '!$C$5+'РСТ РСО-А'!$J$7+'РСТ РСО-А'!$H$9</f>
        <v>992.26</v>
      </c>
      <c r="I221" s="118">
        <f>VLOOKUP($A221+ROUND((COLUMN()-2)/24,5),АТС!$A$41:$F$784,3)+'Иные услуги '!$C$5+'РСТ РСО-А'!$J$7+'РСТ РСО-А'!$H$9</f>
        <v>917.36</v>
      </c>
      <c r="J221" s="118">
        <f>VLOOKUP($A221+ROUND((COLUMN()-2)/24,5),АТС!$A$41:$F$784,3)+'Иные услуги '!$C$5+'РСТ РСО-А'!$J$7+'РСТ РСО-А'!$H$9</f>
        <v>1099.8400000000001</v>
      </c>
      <c r="K221" s="118">
        <f>VLOOKUP($A221+ROUND((COLUMN()-2)/24,5),АТС!$A$41:$F$784,3)+'Иные услуги '!$C$5+'РСТ РСО-А'!$J$7+'РСТ РСО-А'!$H$9</f>
        <v>977.57999999999993</v>
      </c>
      <c r="L221" s="118">
        <f>VLOOKUP($A221+ROUND((COLUMN()-2)/24,5),АТС!$A$41:$F$784,3)+'Иные услуги '!$C$5+'РСТ РСО-А'!$J$7+'РСТ РСО-А'!$H$9</f>
        <v>977.5</v>
      </c>
      <c r="M221" s="118">
        <f>VLOOKUP($A221+ROUND((COLUMN()-2)/24,5),АТС!$A$41:$F$784,3)+'Иные услуги '!$C$5+'РСТ РСО-А'!$J$7+'РСТ РСО-А'!$H$9</f>
        <v>977.16</v>
      </c>
      <c r="N221" s="118">
        <f>VLOOKUP($A221+ROUND((COLUMN()-2)/24,5),АТС!$A$41:$F$784,3)+'Иные услуги '!$C$5+'РСТ РСО-А'!$J$7+'РСТ РСО-А'!$H$9</f>
        <v>977.25</v>
      </c>
      <c r="O221" s="118">
        <f>VLOOKUP($A221+ROUND((COLUMN()-2)/24,5),АТС!$A$41:$F$784,3)+'Иные услуги '!$C$5+'РСТ РСО-А'!$J$7+'РСТ РСО-А'!$H$9</f>
        <v>977.22</v>
      </c>
      <c r="P221" s="118">
        <f>VLOOKUP($A221+ROUND((COLUMN()-2)/24,5),АТС!$A$41:$F$784,3)+'Иные услуги '!$C$5+'РСТ РСО-А'!$J$7+'РСТ РСО-А'!$H$9</f>
        <v>1014.52</v>
      </c>
      <c r="Q221" s="118">
        <f>VLOOKUP($A221+ROUND((COLUMN()-2)/24,5),АТС!$A$41:$F$784,3)+'Иные услуги '!$C$5+'РСТ РСО-А'!$J$7+'РСТ РСО-А'!$H$9</f>
        <v>1014.06</v>
      </c>
      <c r="R221" s="118">
        <f>VLOOKUP($A221+ROUND((COLUMN()-2)/24,5),АТС!$A$41:$F$784,3)+'Иные услуги '!$C$5+'РСТ РСО-А'!$J$7+'РСТ РСО-А'!$H$9</f>
        <v>1014.55</v>
      </c>
      <c r="S221" s="118">
        <f>VLOOKUP($A221+ROUND((COLUMN()-2)/24,5),АТС!$A$41:$F$784,3)+'Иные услуги '!$C$5+'РСТ РСО-А'!$J$7+'РСТ РСО-А'!$H$9</f>
        <v>911.66</v>
      </c>
      <c r="T221" s="118">
        <f>VLOOKUP($A221+ROUND((COLUMN()-2)/24,5),АТС!$A$41:$F$784,3)+'Иные услуги '!$C$5+'РСТ РСО-А'!$J$7+'РСТ РСО-А'!$H$9</f>
        <v>1015.61</v>
      </c>
      <c r="U221" s="118">
        <f>VLOOKUP($A221+ROUND((COLUMN()-2)/24,5),АТС!$A$41:$F$784,3)+'Иные услуги '!$C$5+'РСТ РСО-А'!$J$7+'РСТ РСО-А'!$H$9</f>
        <v>910.17</v>
      </c>
      <c r="V221" s="118">
        <f>VLOOKUP($A221+ROUND((COLUMN()-2)/24,5),АТС!$A$41:$F$784,3)+'Иные услуги '!$C$5+'РСТ РСО-А'!$J$7+'РСТ РСО-А'!$H$9</f>
        <v>937.51</v>
      </c>
      <c r="W221" s="118">
        <f>VLOOKUP($A221+ROUND((COLUMN()-2)/24,5),АТС!$A$41:$F$784,3)+'Иные услуги '!$C$5+'РСТ РСО-А'!$J$7+'РСТ РСО-А'!$H$9</f>
        <v>934.73</v>
      </c>
      <c r="X221" s="118">
        <f>VLOOKUP($A221+ROUND((COLUMN()-2)/24,5),АТС!$A$41:$F$784,3)+'Иные услуги '!$C$5+'РСТ РСО-А'!$J$7+'РСТ РСО-А'!$H$9</f>
        <v>1142.03</v>
      </c>
      <c r="Y221" s="118">
        <f>VLOOKUP($A221+ROUND((COLUMN()-2)/24,5),АТС!$A$41:$F$784,3)+'Иные услуги '!$C$5+'РСТ РСО-А'!$J$7+'РСТ РСО-А'!$H$9</f>
        <v>972.54</v>
      </c>
    </row>
    <row r="222" spans="1:25" x14ac:dyDescent="0.2">
      <c r="A222" s="66">
        <f t="shared" si="6"/>
        <v>43394</v>
      </c>
      <c r="B222" s="118">
        <f>VLOOKUP($A222+ROUND((COLUMN()-2)/24,5),АТС!$A$41:$F$784,3)+'Иные услуги '!$C$5+'РСТ РСО-А'!$J$7+'РСТ РСО-А'!$H$9</f>
        <v>887.05</v>
      </c>
      <c r="C222" s="118">
        <f>VLOOKUP($A222+ROUND((COLUMN()-2)/24,5),АТС!$A$41:$F$784,3)+'Иные услуги '!$C$5+'РСТ РСО-А'!$J$7+'РСТ РСО-А'!$H$9</f>
        <v>903.15</v>
      </c>
      <c r="D222" s="118">
        <f>VLOOKUP($A222+ROUND((COLUMN()-2)/24,5),АТС!$A$41:$F$784,3)+'Иные услуги '!$C$5+'РСТ РСО-А'!$J$7+'РСТ РСО-А'!$H$9</f>
        <v>902.34</v>
      </c>
      <c r="E222" s="118">
        <f>VLOOKUP($A222+ROUND((COLUMN()-2)/24,5),АТС!$A$41:$F$784,3)+'Иные услуги '!$C$5+'РСТ РСО-А'!$J$7+'РСТ РСО-А'!$H$9</f>
        <v>928.54</v>
      </c>
      <c r="F222" s="118">
        <f>VLOOKUP($A222+ROUND((COLUMN()-2)/24,5),АТС!$A$41:$F$784,3)+'Иные услуги '!$C$5+'РСТ РСО-А'!$J$7+'РСТ РСО-А'!$H$9</f>
        <v>928.69999999999993</v>
      </c>
      <c r="G222" s="118">
        <f>VLOOKUP($A222+ROUND((COLUMN()-2)/24,5),АТС!$A$41:$F$784,3)+'Иные услуги '!$C$5+'РСТ РСО-А'!$J$7+'РСТ РСО-А'!$H$9</f>
        <v>915.85</v>
      </c>
      <c r="H222" s="118">
        <f>VLOOKUP($A222+ROUND((COLUMN()-2)/24,5),АТС!$A$41:$F$784,3)+'Иные услуги '!$C$5+'РСТ РСО-А'!$J$7+'РСТ РСО-А'!$H$9</f>
        <v>1055.3600000000001</v>
      </c>
      <c r="I222" s="118">
        <f>VLOOKUP($A222+ROUND((COLUMN()-2)/24,5),АТС!$A$41:$F$784,3)+'Иные услуги '!$C$5+'РСТ РСО-А'!$J$7+'РСТ РСО-А'!$H$9</f>
        <v>989.19999999999993</v>
      </c>
      <c r="J222" s="118">
        <f>VLOOKUP($A222+ROUND((COLUMN()-2)/24,5),АТС!$A$41:$F$784,3)+'Иные услуги '!$C$5+'РСТ РСО-А'!$J$7+'РСТ РСО-А'!$H$9</f>
        <v>1145.04</v>
      </c>
      <c r="K222" s="118">
        <f>VLOOKUP($A222+ROUND((COLUMN()-2)/24,5),АТС!$A$41:$F$784,3)+'Иные услуги '!$C$5+'РСТ РСО-А'!$J$7+'РСТ РСО-А'!$H$9</f>
        <v>1055.6100000000001</v>
      </c>
      <c r="L222" s="118">
        <f>VLOOKUP($A222+ROUND((COLUMN()-2)/24,5),АТС!$A$41:$F$784,3)+'Иные услуги '!$C$5+'РСТ РСО-А'!$J$7+'РСТ РСО-А'!$H$9</f>
        <v>1015.12</v>
      </c>
      <c r="M222" s="118">
        <f>VLOOKUP($A222+ROUND((COLUMN()-2)/24,5),АТС!$A$41:$F$784,3)+'Иные услуги '!$C$5+'РСТ РСО-А'!$J$7+'РСТ РСО-А'!$H$9</f>
        <v>1014.9499999999999</v>
      </c>
      <c r="N222" s="118">
        <f>VLOOKUP($A222+ROUND((COLUMN()-2)/24,5),АТС!$A$41:$F$784,3)+'Иные услуги '!$C$5+'РСТ РСО-А'!$J$7+'РСТ РСО-А'!$H$9</f>
        <v>1055.6300000000001</v>
      </c>
      <c r="O222" s="118">
        <f>VLOOKUP($A222+ROUND((COLUMN()-2)/24,5),АТС!$A$41:$F$784,3)+'Иные услуги '!$C$5+'РСТ РСО-А'!$J$7+'РСТ РСО-А'!$H$9</f>
        <v>1055.6300000000001</v>
      </c>
      <c r="P222" s="118">
        <f>VLOOKUP($A222+ROUND((COLUMN()-2)/24,5),АТС!$A$41:$F$784,3)+'Иные услуги '!$C$5+'РСТ РСО-А'!$J$7+'РСТ РСО-А'!$H$9</f>
        <v>1099.81</v>
      </c>
      <c r="Q222" s="118">
        <f>VLOOKUP($A222+ROUND((COLUMN()-2)/24,5),АТС!$A$41:$F$784,3)+'Иные услуги '!$C$5+'РСТ РСО-А'!$J$7+'РСТ РСО-А'!$H$9</f>
        <v>1099.57</v>
      </c>
      <c r="R222" s="118">
        <f>VLOOKUP($A222+ROUND((COLUMN()-2)/24,5),АТС!$A$41:$F$784,3)+'Иные услуги '!$C$5+'РСТ РСО-А'!$J$7+'РСТ РСО-А'!$H$9</f>
        <v>1055.6400000000001</v>
      </c>
      <c r="S222" s="118">
        <f>VLOOKUP($A222+ROUND((COLUMN()-2)/24,5),АТС!$A$41:$F$784,3)+'Иные услуги '!$C$5+'РСТ РСО-А'!$J$7+'РСТ РСО-А'!$H$9</f>
        <v>911.95999999999992</v>
      </c>
      <c r="T222" s="118">
        <f>VLOOKUP($A222+ROUND((COLUMN()-2)/24,5),АТС!$A$41:$F$784,3)+'Иные услуги '!$C$5+'РСТ РСО-А'!$J$7+'РСТ РСО-А'!$H$9</f>
        <v>1009.51</v>
      </c>
      <c r="U222" s="118">
        <f>VLOOKUP($A222+ROUND((COLUMN()-2)/24,5),АТС!$A$41:$F$784,3)+'Иные услуги '!$C$5+'РСТ РСО-А'!$J$7+'РСТ РСО-А'!$H$9</f>
        <v>900.20999999999992</v>
      </c>
      <c r="V222" s="118">
        <f>VLOOKUP($A222+ROUND((COLUMN()-2)/24,5),АТС!$A$41:$F$784,3)+'Иные услуги '!$C$5+'РСТ РСО-А'!$J$7+'РСТ РСО-А'!$H$9</f>
        <v>917.51</v>
      </c>
      <c r="W222" s="118">
        <f>VLOOKUP($A222+ROUND((COLUMN()-2)/24,5),АТС!$A$41:$F$784,3)+'Иные услуги '!$C$5+'РСТ РСО-А'!$J$7+'РСТ РСО-А'!$H$9</f>
        <v>934.92</v>
      </c>
      <c r="X222" s="118">
        <f>VLOOKUP($A222+ROUND((COLUMN()-2)/24,5),АТС!$A$41:$F$784,3)+'Иные услуги '!$C$5+'РСТ РСО-А'!$J$7+'РСТ РСО-А'!$H$9</f>
        <v>1143.01</v>
      </c>
      <c r="Y222" s="118">
        <f>VLOOKUP($A222+ROUND((COLUMN()-2)/24,5),АТС!$A$41:$F$784,3)+'Иные услуги '!$C$5+'РСТ РСО-А'!$J$7+'РСТ РСО-А'!$H$9</f>
        <v>977.14</v>
      </c>
    </row>
    <row r="223" spans="1:25" x14ac:dyDescent="0.2">
      <c r="A223" s="66">
        <f t="shared" si="6"/>
        <v>43395</v>
      </c>
      <c r="B223" s="118">
        <f>VLOOKUP($A223+ROUND((COLUMN()-2)/24,5),АТС!$A$41:$F$784,3)+'Иные услуги '!$C$5+'РСТ РСО-А'!$J$7+'РСТ РСО-А'!$H$9</f>
        <v>883.54</v>
      </c>
      <c r="C223" s="118">
        <f>VLOOKUP($A223+ROUND((COLUMN()-2)/24,5),АТС!$A$41:$F$784,3)+'Иные услуги '!$C$5+'РСТ РСО-А'!$J$7+'РСТ РСО-А'!$H$9</f>
        <v>902.64</v>
      </c>
      <c r="D223" s="118">
        <f>VLOOKUP($A223+ROUND((COLUMN()-2)/24,5),АТС!$A$41:$F$784,3)+'Иные услуги '!$C$5+'РСТ РСО-А'!$J$7+'РСТ РСО-А'!$H$9</f>
        <v>928.69999999999993</v>
      </c>
      <c r="E223" s="118">
        <f>VLOOKUP($A223+ROUND((COLUMN()-2)/24,5),АТС!$A$41:$F$784,3)+'Иные услуги '!$C$5+'РСТ РСО-А'!$J$7+'РСТ РСО-А'!$H$9</f>
        <v>928.55</v>
      </c>
      <c r="F223" s="118">
        <f>VLOOKUP($A223+ROUND((COLUMN()-2)/24,5),АТС!$A$41:$F$784,3)+'Иные услуги '!$C$5+'РСТ РСО-А'!$J$7+'РСТ РСО-А'!$H$9</f>
        <v>902.62</v>
      </c>
      <c r="G223" s="118">
        <f>VLOOKUP($A223+ROUND((COLUMN()-2)/24,5),АТС!$A$41:$F$784,3)+'Иные услуги '!$C$5+'РСТ РСО-А'!$J$7+'РСТ РСО-А'!$H$9</f>
        <v>905.34</v>
      </c>
      <c r="H223" s="118">
        <f>VLOOKUP($A223+ROUND((COLUMN()-2)/24,5),АТС!$A$41:$F$784,3)+'Иные услуги '!$C$5+'РСТ РСО-А'!$J$7+'РСТ РСО-А'!$H$9</f>
        <v>930.27</v>
      </c>
      <c r="I223" s="118">
        <f>VLOOKUP($A223+ROUND((COLUMN()-2)/24,5),АТС!$A$41:$F$784,3)+'Иные услуги '!$C$5+'РСТ РСО-А'!$J$7+'РСТ РСО-А'!$H$9</f>
        <v>979.03</v>
      </c>
      <c r="J223" s="118">
        <f>VLOOKUP($A223+ROUND((COLUMN()-2)/24,5),АТС!$A$41:$F$784,3)+'Иные услуги '!$C$5+'РСТ РСО-А'!$J$7+'РСТ РСО-А'!$H$9</f>
        <v>929.63</v>
      </c>
      <c r="K223" s="118">
        <f>VLOOKUP($A223+ROUND((COLUMN()-2)/24,5),АТС!$A$41:$F$784,3)+'Иные услуги '!$C$5+'РСТ РСО-А'!$J$7+'РСТ РСО-А'!$H$9</f>
        <v>918.68999999999994</v>
      </c>
      <c r="L223" s="118">
        <f>VLOOKUP($A223+ROUND((COLUMN()-2)/24,5),АТС!$A$41:$F$784,3)+'Иные услуги '!$C$5+'РСТ РСО-А'!$J$7+'РСТ РСО-А'!$H$9</f>
        <v>918.31</v>
      </c>
      <c r="M223" s="118">
        <f>VLOOKUP($A223+ROUND((COLUMN()-2)/24,5),АТС!$A$41:$F$784,3)+'Иные услуги '!$C$5+'РСТ РСО-А'!$J$7+'РСТ РСО-А'!$H$9</f>
        <v>984.18</v>
      </c>
      <c r="N223" s="118">
        <f>VLOOKUP($A223+ROUND((COLUMN()-2)/24,5),АТС!$A$41:$F$784,3)+'Иные услуги '!$C$5+'РСТ РСО-А'!$J$7+'РСТ РСО-А'!$H$9</f>
        <v>1020.9</v>
      </c>
      <c r="O223" s="118">
        <f>VLOOKUP($A223+ROUND((COLUMN()-2)/24,5),АТС!$A$41:$F$784,3)+'Иные услуги '!$C$5+'РСТ РСО-А'!$J$7+'РСТ РСО-А'!$H$9</f>
        <v>1021.11</v>
      </c>
      <c r="P223" s="118">
        <f>VLOOKUP($A223+ROUND((COLUMN()-2)/24,5),АТС!$A$41:$F$784,3)+'Иные услуги '!$C$5+'РСТ РСО-А'!$J$7+'РСТ РСО-А'!$H$9</f>
        <v>1021.05</v>
      </c>
      <c r="Q223" s="118">
        <f>VLOOKUP($A223+ROUND((COLUMN()-2)/24,5),АТС!$A$41:$F$784,3)+'Иные услуги '!$C$5+'РСТ РСО-А'!$J$7+'РСТ РСО-А'!$H$9</f>
        <v>1020.31</v>
      </c>
      <c r="R223" s="118">
        <f>VLOOKUP($A223+ROUND((COLUMN()-2)/24,5),АТС!$A$41:$F$784,3)+'Иные услуги '!$C$5+'РСТ РСО-А'!$J$7+'РСТ РСО-А'!$H$9</f>
        <v>983.3</v>
      </c>
      <c r="S223" s="118">
        <f>VLOOKUP($A223+ROUND((COLUMN()-2)/24,5),АТС!$A$41:$F$784,3)+'Иные услуги '!$C$5+'РСТ РСО-А'!$J$7+'РСТ РСО-А'!$H$9</f>
        <v>917.55</v>
      </c>
      <c r="T223" s="118">
        <f>VLOOKUP($A223+ROUND((COLUMN()-2)/24,5),АТС!$A$41:$F$784,3)+'Иные услуги '!$C$5+'РСТ РСО-А'!$J$7+'РСТ РСО-А'!$H$9</f>
        <v>1032.28</v>
      </c>
      <c r="U223" s="118">
        <f>VLOOKUP($A223+ROUND((COLUMN()-2)/24,5),АТС!$A$41:$F$784,3)+'Иные услуги '!$C$5+'РСТ РСО-А'!$J$7+'РСТ РСО-А'!$H$9</f>
        <v>968.62</v>
      </c>
      <c r="V223" s="118">
        <f>VLOOKUP($A223+ROUND((COLUMN()-2)/24,5),АТС!$A$41:$F$784,3)+'Иные услуги '!$C$5+'РСТ РСО-А'!$J$7+'РСТ РСО-А'!$H$9</f>
        <v>932.75</v>
      </c>
      <c r="W223" s="118">
        <f>VLOOKUP($A223+ROUND((COLUMN()-2)/24,5),АТС!$A$41:$F$784,3)+'Иные услуги '!$C$5+'РСТ РСО-А'!$J$7+'РСТ РСО-А'!$H$9</f>
        <v>938.03</v>
      </c>
      <c r="X223" s="118">
        <f>VLOOKUP($A223+ROUND((COLUMN()-2)/24,5),АТС!$A$41:$F$784,3)+'Иные услуги '!$C$5+'РСТ РСО-А'!$J$7+'РСТ РСО-А'!$H$9</f>
        <v>1146.8700000000001</v>
      </c>
      <c r="Y223" s="118">
        <f>VLOOKUP($A223+ROUND((COLUMN()-2)/24,5),АТС!$A$41:$F$784,3)+'Иные услуги '!$C$5+'РСТ РСО-А'!$J$7+'РСТ РСО-А'!$H$9</f>
        <v>973.97</v>
      </c>
    </row>
    <row r="224" spans="1:25" x14ac:dyDescent="0.2">
      <c r="A224" s="66">
        <f t="shared" si="6"/>
        <v>43396</v>
      </c>
      <c r="B224" s="118">
        <f>VLOOKUP($A224+ROUND((COLUMN()-2)/24,5),АТС!$A$41:$F$784,3)+'Иные услуги '!$C$5+'РСТ РСО-А'!$J$7+'РСТ РСО-А'!$H$9</f>
        <v>881.31999999999994</v>
      </c>
      <c r="C224" s="118">
        <f>VLOOKUP($A224+ROUND((COLUMN()-2)/24,5),АТС!$A$41:$F$784,3)+'Иные услуги '!$C$5+'РСТ РСО-А'!$J$7+'РСТ РСО-А'!$H$9</f>
        <v>901.81999999999994</v>
      </c>
      <c r="D224" s="118">
        <f>VLOOKUP($A224+ROUND((COLUMN()-2)/24,5),АТС!$A$41:$F$784,3)+'Иные услуги '!$C$5+'РСТ РСО-А'!$J$7+'РСТ РСО-А'!$H$9</f>
        <v>901.52</v>
      </c>
      <c r="E224" s="118">
        <f>VLOOKUP($A224+ROUND((COLUMN()-2)/24,5),АТС!$A$41:$F$784,3)+'Иные услуги '!$C$5+'РСТ РСО-А'!$J$7+'РСТ РСО-А'!$H$9</f>
        <v>901.31</v>
      </c>
      <c r="F224" s="118">
        <f>VLOOKUP($A224+ROUND((COLUMN()-2)/24,5),АТС!$A$41:$F$784,3)+'Иные услуги '!$C$5+'РСТ РСО-А'!$J$7+'РСТ РСО-А'!$H$9</f>
        <v>901.24</v>
      </c>
      <c r="G224" s="118">
        <f>VLOOKUP($A224+ROUND((COLUMN()-2)/24,5),АТС!$A$41:$F$784,3)+'Иные услуги '!$C$5+'РСТ РСО-А'!$J$7+'РСТ РСО-А'!$H$9</f>
        <v>901.81999999999994</v>
      </c>
      <c r="H224" s="118">
        <f>VLOOKUP($A224+ROUND((COLUMN()-2)/24,5),АТС!$A$41:$F$784,3)+'Иные услуги '!$C$5+'РСТ РСО-А'!$J$7+'РСТ РСО-А'!$H$9</f>
        <v>925.4</v>
      </c>
      <c r="I224" s="118">
        <f>VLOOKUP($A224+ROUND((COLUMN()-2)/24,5),АТС!$A$41:$F$784,3)+'Иные услуги '!$C$5+'РСТ РСО-А'!$J$7+'РСТ РСО-А'!$H$9</f>
        <v>981.81999999999994</v>
      </c>
      <c r="J224" s="118">
        <f>VLOOKUP($A224+ROUND((COLUMN()-2)/24,5),АТС!$A$41:$F$784,3)+'Иные услуги '!$C$5+'РСТ РСО-А'!$J$7+'РСТ РСО-А'!$H$9</f>
        <v>928.78</v>
      </c>
      <c r="K224" s="118">
        <f>VLOOKUP($A224+ROUND((COLUMN()-2)/24,5),АТС!$A$41:$F$784,3)+'Иные услуги '!$C$5+'РСТ РСО-А'!$J$7+'РСТ РСО-А'!$H$9</f>
        <v>920.17</v>
      </c>
      <c r="L224" s="118">
        <f>VLOOKUP($A224+ROUND((COLUMN()-2)/24,5),АТС!$A$41:$F$784,3)+'Иные услуги '!$C$5+'РСТ РСО-А'!$J$7+'РСТ РСО-А'!$H$9</f>
        <v>950.93</v>
      </c>
      <c r="M224" s="118">
        <f>VLOOKUP($A224+ROUND((COLUMN()-2)/24,5),АТС!$A$41:$F$784,3)+'Иные услуги '!$C$5+'РСТ РСО-А'!$J$7+'РСТ РСО-А'!$H$9</f>
        <v>982.92</v>
      </c>
      <c r="N224" s="118">
        <f>VLOOKUP($A224+ROUND((COLUMN()-2)/24,5),АТС!$A$41:$F$784,3)+'Иные услуги '!$C$5+'РСТ РСО-А'!$J$7+'РСТ РСО-А'!$H$9</f>
        <v>1060.06</v>
      </c>
      <c r="O224" s="118">
        <f>VLOOKUP($A224+ROUND((COLUMN()-2)/24,5),АТС!$A$41:$F$784,3)+'Иные услуги '!$C$5+'РСТ РСО-А'!$J$7+'РСТ РСО-А'!$H$9</f>
        <v>1059.77</v>
      </c>
      <c r="P224" s="118">
        <f>VLOOKUP($A224+ROUND((COLUMN()-2)/24,5),АТС!$A$41:$F$784,3)+'Иные услуги '!$C$5+'РСТ РСО-А'!$J$7+'РСТ РСО-А'!$H$9</f>
        <v>1059.8</v>
      </c>
      <c r="Q224" s="118">
        <f>VLOOKUP($A224+ROUND((COLUMN()-2)/24,5),АТС!$A$41:$F$784,3)+'Иные услуги '!$C$5+'РСТ РСО-А'!$J$7+'РСТ РСО-А'!$H$9</f>
        <v>1059.44</v>
      </c>
      <c r="R224" s="118">
        <f>VLOOKUP($A224+ROUND((COLUMN()-2)/24,5),АТС!$A$41:$F$784,3)+'Иные услуги '!$C$5+'РСТ РСО-А'!$J$7+'РСТ РСО-А'!$H$9</f>
        <v>982.69999999999993</v>
      </c>
      <c r="S224" s="118">
        <f>VLOOKUP($A224+ROUND((COLUMN()-2)/24,5),АТС!$A$41:$F$784,3)+'Иные услуги '!$C$5+'РСТ РСО-А'!$J$7+'РСТ РСО-А'!$H$9</f>
        <v>918.55</v>
      </c>
      <c r="T224" s="118">
        <f>VLOOKUP($A224+ROUND((COLUMN()-2)/24,5),АТС!$A$41:$F$784,3)+'Иные услуги '!$C$5+'РСТ РСО-А'!$J$7+'РСТ РСО-А'!$H$9</f>
        <v>1039.72</v>
      </c>
      <c r="U224" s="118">
        <f>VLOOKUP($A224+ROUND((COLUMN()-2)/24,5),АТС!$A$41:$F$784,3)+'Иные услуги '!$C$5+'РСТ РСО-А'!$J$7+'РСТ РСО-А'!$H$9</f>
        <v>971.6</v>
      </c>
      <c r="V224" s="118">
        <f>VLOOKUP($A224+ROUND((COLUMN()-2)/24,5),АТС!$A$41:$F$784,3)+'Иные услуги '!$C$5+'РСТ РСО-А'!$J$7+'РСТ РСО-А'!$H$9</f>
        <v>931.76</v>
      </c>
      <c r="W224" s="118">
        <f>VLOOKUP($A224+ROUND((COLUMN()-2)/24,5),АТС!$A$41:$F$784,3)+'Иные услуги '!$C$5+'РСТ РСО-А'!$J$7+'РСТ РСО-А'!$H$9</f>
        <v>933.87</v>
      </c>
      <c r="X224" s="118">
        <f>VLOOKUP($A224+ROUND((COLUMN()-2)/24,5),АТС!$A$41:$F$784,3)+'Иные услуги '!$C$5+'РСТ РСО-А'!$J$7+'РСТ РСО-А'!$H$9</f>
        <v>1141.42</v>
      </c>
      <c r="Y224" s="118">
        <f>VLOOKUP($A224+ROUND((COLUMN()-2)/24,5),АТС!$A$41:$F$784,3)+'Иные услуги '!$C$5+'РСТ РСО-А'!$J$7+'РСТ РСО-А'!$H$9</f>
        <v>988.92</v>
      </c>
    </row>
    <row r="225" spans="1:27" x14ac:dyDescent="0.2">
      <c r="A225" s="66">
        <f t="shared" si="6"/>
        <v>43397</v>
      </c>
      <c r="B225" s="118">
        <f>VLOOKUP($A225+ROUND((COLUMN()-2)/24,5),АТС!$A$41:$F$784,3)+'Иные услуги '!$C$5+'РСТ РСО-А'!$J$7+'РСТ РСО-А'!$H$9</f>
        <v>880.6</v>
      </c>
      <c r="C225" s="118">
        <f>VLOOKUP($A225+ROUND((COLUMN()-2)/24,5),АТС!$A$41:$F$784,3)+'Иные услуги '!$C$5+'РСТ РСО-А'!$J$7+'РСТ РСО-А'!$H$9</f>
        <v>902.3</v>
      </c>
      <c r="D225" s="118">
        <f>VLOOKUP($A225+ROUND((COLUMN()-2)/24,5),АТС!$A$41:$F$784,3)+'Иные услуги '!$C$5+'РСТ РСО-А'!$J$7+'РСТ РСО-А'!$H$9</f>
        <v>900.53</v>
      </c>
      <c r="E225" s="118">
        <f>VLOOKUP($A225+ROUND((COLUMN()-2)/24,5),АТС!$A$41:$F$784,3)+'Иные услуги '!$C$5+'РСТ РСО-А'!$J$7+'РСТ РСО-А'!$H$9</f>
        <v>900.24</v>
      </c>
      <c r="F225" s="118">
        <f>VLOOKUP($A225+ROUND((COLUMN()-2)/24,5),АТС!$A$41:$F$784,3)+'Иные услуги '!$C$5+'РСТ РСО-А'!$J$7+'РСТ РСО-А'!$H$9</f>
        <v>900.93</v>
      </c>
      <c r="G225" s="118">
        <f>VLOOKUP($A225+ROUND((COLUMN()-2)/24,5),АТС!$A$41:$F$784,3)+'Иные услуги '!$C$5+'РСТ РСО-А'!$J$7+'РСТ РСО-А'!$H$9</f>
        <v>902.31</v>
      </c>
      <c r="H225" s="118">
        <f>VLOOKUP($A225+ROUND((COLUMN()-2)/24,5),АТС!$A$41:$F$784,3)+'Иные услуги '!$C$5+'РСТ РСО-А'!$J$7+'РСТ РСО-А'!$H$9</f>
        <v>924.48</v>
      </c>
      <c r="I225" s="118">
        <f>VLOOKUP($A225+ROUND((COLUMN()-2)/24,5),АТС!$A$41:$F$784,3)+'Иные услуги '!$C$5+'РСТ РСО-А'!$J$7+'РСТ РСО-А'!$H$9</f>
        <v>960.52</v>
      </c>
      <c r="J225" s="118">
        <f>VLOOKUP($A225+ROUND((COLUMN()-2)/24,5),АТС!$A$41:$F$784,3)+'Иные услуги '!$C$5+'РСТ РСО-А'!$J$7+'РСТ РСО-А'!$H$9</f>
        <v>929.1</v>
      </c>
      <c r="K225" s="118">
        <f>VLOOKUP($A225+ROUND((COLUMN()-2)/24,5),АТС!$A$41:$F$784,3)+'Иные услуги '!$C$5+'РСТ РСО-А'!$J$7+'РСТ РСО-А'!$H$9</f>
        <v>919.25</v>
      </c>
      <c r="L225" s="118">
        <f>VLOOKUP($A225+ROUND((COLUMN()-2)/24,5),АТС!$A$41:$F$784,3)+'Иные услуги '!$C$5+'РСТ РСО-А'!$J$7+'РСТ РСО-А'!$H$9</f>
        <v>950.94999999999993</v>
      </c>
      <c r="M225" s="118">
        <f>VLOOKUP($A225+ROUND((COLUMN()-2)/24,5),АТС!$A$41:$F$784,3)+'Иные услуги '!$C$5+'РСТ РСО-А'!$J$7+'РСТ РСО-А'!$H$9</f>
        <v>984.17</v>
      </c>
      <c r="N225" s="118">
        <f>VLOOKUP($A225+ROUND((COLUMN()-2)/24,5),АТС!$A$41:$F$784,3)+'Иные услуги '!$C$5+'РСТ РСО-А'!$J$7+'РСТ РСО-А'!$H$9</f>
        <v>1062.1100000000001</v>
      </c>
      <c r="O225" s="118">
        <f>VLOOKUP($A225+ROUND((COLUMN()-2)/24,5),АТС!$A$41:$F$784,3)+'Иные услуги '!$C$5+'РСТ РСО-А'!$J$7+'РСТ РСО-А'!$H$9</f>
        <v>1062.1100000000001</v>
      </c>
      <c r="P225" s="118">
        <f>VLOOKUP($A225+ROUND((COLUMN()-2)/24,5),АТС!$A$41:$F$784,3)+'Иные услуги '!$C$5+'РСТ РСО-А'!$J$7+'РСТ РСО-А'!$H$9</f>
        <v>1061.93</v>
      </c>
      <c r="Q225" s="118">
        <f>VLOOKUP($A225+ROUND((COLUMN()-2)/24,5),АТС!$A$41:$F$784,3)+'Иные услуги '!$C$5+'РСТ РСО-А'!$J$7+'РСТ РСО-А'!$H$9</f>
        <v>1062</v>
      </c>
      <c r="R225" s="118">
        <f>VLOOKUP($A225+ROUND((COLUMN()-2)/24,5),АТС!$A$41:$F$784,3)+'Иные услуги '!$C$5+'РСТ РСО-А'!$J$7+'РСТ РСО-А'!$H$9</f>
        <v>984.11</v>
      </c>
      <c r="S225" s="118">
        <f>VLOOKUP($A225+ROUND((COLUMN()-2)/24,5),АТС!$A$41:$F$784,3)+'Иные услуги '!$C$5+'РСТ РСО-А'!$J$7+'РСТ РСО-А'!$H$9</f>
        <v>923.57999999999993</v>
      </c>
      <c r="T225" s="118">
        <f>VLOOKUP($A225+ROUND((COLUMN()-2)/24,5),АТС!$A$41:$F$784,3)+'Иные услуги '!$C$5+'РСТ РСО-А'!$J$7+'РСТ РСО-А'!$H$9</f>
        <v>1054.55</v>
      </c>
      <c r="U225" s="118">
        <f>VLOOKUP($A225+ROUND((COLUMN()-2)/24,5),АТС!$A$41:$F$784,3)+'Иные услуги '!$C$5+'РСТ РСО-А'!$J$7+'РСТ РСО-А'!$H$9</f>
        <v>977.67</v>
      </c>
      <c r="V225" s="118">
        <f>VLOOKUP($A225+ROUND((COLUMN()-2)/24,5),АТС!$A$41:$F$784,3)+'Иные услуги '!$C$5+'РСТ РСО-А'!$J$7+'РСТ РСО-А'!$H$9</f>
        <v>935.55</v>
      </c>
      <c r="W225" s="118">
        <f>VLOOKUP($A225+ROUND((COLUMN()-2)/24,5),АТС!$A$41:$F$784,3)+'Иные услуги '!$C$5+'РСТ РСО-А'!$J$7+'РСТ РСО-А'!$H$9</f>
        <v>942.84</v>
      </c>
      <c r="X225" s="118">
        <f>VLOOKUP($A225+ROUND((COLUMN()-2)/24,5),АТС!$A$41:$F$784,3)+'Иные услуги '!$C$5+'РСТ РСО-А'!$J$7+'РСТ РСО-А'!$H$9</f>
        <v>1150.6099999999999</v>
      </c>
      <c r="Y225" s="118">
        <f>VLOOKUP($A225+ROUND((COLUMN()-2)/24,5),АТС!$A$41:$F$784,3)+'Иные услуги '!$C$5+'РСТ РСО-А'!$J$7+'РСТ РСО-А'!$H$9</f>
        <v>968.69999999999993</v>
      </c>
    </row>
    <row r="226" spans="1:27" x14ac:dyDescent="0.2">
      <c r="A226" s="66">
        <f t="shared" si="6"/>
        <v>43398</v>
      </c>
      <c r="B226" s="118">
        <f>VLOOKUP($A226+ROUND((COLUMN()-2)/24,5),АТС!$A$41:$F$784,3)+'Иные услуги '!$C$5+'РСТ РСО-А'!$J$7+'РСТ РСО-А'!$H$9</f>
        <v>889.69999999999993</v>
      </c>
      <c r="C226" s="118">
        <f>VLOOKUP($A226+ROUND((COLUMN()-2)/24,5),АТС!$A$41:$F$784,3)+'Иные услуги '!$C$5+'РСТ РСО-А'!$J$7+'РСТ РСО-А'!$H$9</f>
        <v>889.81</v>
      </c>
      <c r="D226" s="118">
        <f>VLOOKUP($A226+ROUND((COLUMN()-2)/24,5),АТС!$A$41:$F$784,3)+'Иные услуги '!$C$5+'РСТ РСО-А'!$J$7+'РСТ РСО-А'!$H$9</f>
        <v>901.89</v>
      </c>
      <c r="E226" s="118">
        <f>VLOOKUP($A226+ROUND((COLUMN()-2)/24,5),АТС!$A$41:$F$784,3)+'Иные услуги '!$C$5+'РСТ РСО-А'!$J$7+'РСТ РСО-А'!$H$9</f>
        <v>901.70999999999992</v>
      </c>
      <c r="F226" s="118">
        <f>VLOOKUP($A226+ROUND((COLUMN()-2)/24,5),АТС!$A$41:$F$784,3)+'Иные услуги '!$C$5+'РСТ РСО-А'!$J$7+'РСТ РСО-А'!$H$9</f>
        <v>900.22</v>
      </c>
      <c r="G226" s="118">
        <f>VLOOKUP($A226+ROUND((COLUMN()-2)/24,5),АТС!$A$41:$F$784,3)+'Иные услуги '!$C$5+'РСТ РСО-А'!$J$7+'РСТ РСО-А'!$H$9</f>
        <v>903.84</v>
      </c>
      <c r="H226" s="118">
        <f>VLOOKUP($A226+ROUND((COLUMN()-2)/24,5),АТС!$A$41:$F$784,3)+'Иные услуги '!$C$5+'РСТ РСО-А'!$J$7+'РСТ РСО-А'!$H$9</f>
        <v>929.16</v>
      </c>
      <c r="I226" s="118">
        <f>VLOOKUP($A226+ROUND((COLUMN()-2)/24,5),АТС!$A$41:$F$784,3)+'Иные услуги '!$C$5+'РСТ РСО-А'!$J$7+'РСТ РСО-А'!$H$9</f>
        <v>984.76</v>
      </c>
      <c r="J226" s="118">
        <f>VLOOKUP($A226+ROUND((COLUMN()-2)/24,5),АТС!$A$41:$F$784,3)+'Иные услуги '!$C$5+'РСТ РСО-А'!$J$7+'РСТ РСО-А'!$H$9</f>
        <v>933.22</v>
      </c>
      <c r="K226" s="118">
        <f>VLOOKUP($A226+ROUND((COLUMN()-2)/24,5),АТС!$A$41:$F$784,3)+'Иные услуги '!$C$5+'РСТ РСО-А'!$J$7+'РСТ РСО-А'!$H$9</f>
        <v>909.87</v>
      </c>
      <c r="L226" s="118">
        <f>VLOOKUP($A226+ROUND((COLUMN()-2)/24,5),АТС!$A$41:$F$784,3)+'Иные услуги '!$C$5+'РСТ РСО-А'!$J$7+'РСТ РСО-А'!$H$9</f>
        <v>927.29</v>
      </c>
      <c r="M226" s="118">
        <f>VLOOKUP($A226+ROUND((COLUMN()-2)/24,5),АТС!$A$41:$F$784,3)+'Иные услуги '!$C$5+'РСТ РСО-А'!$J$7+'РСТ РСО-А'!$H$9</f>
        <v>926.38</v>
      </c>
      <c r="N226" s="118">
        <f>VLOOKUP($A226+ROUND((COLUMN()-2)/24,5),АТС!$A$41:$F$784,3)+'Иные услуги '!$C$5+'РСТ РСО-А'!$J$7+'РСТ РСО-А'!$H$9</f>
        <v>925.4</v>
      </c>
      <c r="O226" s="118">
        <f>VLOOKUP($A226+ROUND((COLUMN()-2)/24,5),АТС!$A$41:$F$784,3)+'Иные услуги '!$C$5+'РСТ РСО-А'!$J$7+'РСТ РСО-А'!$H$9</f>
        <v>924.53</v>
      </c>
      <c r="P226" s="118">
        <f>VLOOKUP($A226+ROUND((COLUMN()-2)/24,5),АТС!$A$41:$F$784,3)+'Иные услуги '!$C$5+'РСТ РСО-А'!$J$7+'РСТ РСО-А'!$H$9</f>
        <v>923.61</v>
      </c>
      <c r="Q226" s="118">
        <f>VLOOKUP($A226+ROUND((COLUMN()-2)/24,5),АТС!$A$41:$F$784,3)+'Иные услуги '!$C$5+'РСТ РСО-А'!$J$7+'РСТ РСО-А'!$H$9</f>
        <v>925.29</v>
      </c>
      <c r="R226" s="118">
        <f>VLOOKUP($A226+ROUND((COLUMN()-2)/24,5),АТС!$A$41:$F$784,3)+'Иные услуги '!$C$5+'РСТ РСО-А'!$J$7+'РСТ РСО-А'!$H$9</f>
        <v>960.93</v>
      </c>
      <c r="S226" s="118">
        <f>VLOOKUP($A226+ROUND((COLUMN()-2)/24,5),АТС!$A$41:$F$784,3)+'Иные услуги '!$C$5+'РСТ РСО-А'!$J$7+'РСТ РСО-А'!$H$9</f>
        <v>997.44999999999993</v>
      </c>
      <c r="T226" s="118">
        <f>VLOOKUP($A226+ROUND((COLUMN()-2)/24,5),АТС!$A$41:$F$784,3)+'Иные услуги '!$C$5+'РСТ РСО-А'!$J$7+'РСТ РСО-А'!$H$9</f>
        <v>1037.1000000000001</v>
      </c>
      <c r="U226" s="118">
        <f>VLOOKUP($A226+ROUND((COLUMN()-2)/24,5),АТС!$A$41:$F$784,3)+'Иные услуги '!$C$5+'РСТ РСО-А'!$J$7+'РСТ РСО-А'!$H$9</f>
        <v>966.94999999999993</v>
      </c>
      <c r="V226" s="118">
        <f>VLOOKUP($A226+ROUND((COLUMN()-2)/24,5),АТС!$A$41:$F$784,3)+'Иные услуги '!$C$5+'РСТ РСО-А'!$J$7+'РСТ РСО-А'!$H$9</f>
        <v>954.51</v>
      </c>
      <c r="W226" s="118">
        <f>VLOOKUP($A226+ROUND((COLUMN()-2)/24,5),АТС!$A$41:$F$784,3)+'Иные услуги '!$C$5+'РСТ РСО-А'!$J$7+'РСТ РСО-А'!$H$9</f>
        <v>950.79</v>
      </c>
      <c r="X226" s="118">
        <f>VLOOKUP($A226+ROUND((COLUMN()-2)/24,5),АТС!$A$41:$F$784,3)+'Иные услуги '!$C$5+'РСТ РСО-А'!$J$7+'РСТ РСО-А'!$H$9</f>
        <v>1028.8500000000001</v>
      </c>
      <c r="Y226" s="118">
        <f>VLOOKUP($A226+ROUND((COLUMN()-2)/24,5),АТС!$A$41:$F$784,3)+'Иные услуги '!$C$5+'РСТ РСО-А'!$J$7+'РСТ РСО-А'!$H$9</f>
        <v>1032.1500000000001</v>
      </c>
    </row>
    <row r="227" spans="1:27" x14ac:dyDescent="0.2">
      <c r="A227" s="66">
        <f t="shared" si="6"/>
        <v>43399</v>
      </c>
      <c r="B227" s="118">
        <f>VLOOKUP($A227+ROUND((COLUMN()-2)/24,5),АТС!$A$41:$F$784,3)+'Иные услуги '!$C$5+'РСТ РСО-А'!$J$7+'РСТ РСО-А'!$H$9</f>
        <v>901.45999999999992</v>
      </c>
      <c r="C227" s="118">
        <f>VLOOKUP($A227+ROUND((COLUMN()-2)/24,5),АТС!$A$41:$F$784,3)+'Иные услуги '!$C$5+'РСТ РСО-А'!$J$7+'РСТ РСО-А'!$H$9</f>
        <v>889.65</v>
      </c>
      <c r="D227" s="118">
        <f>VLOOKUP($A227+ROUND((COLUMN()-2)/24,5),АТС!$A$41:$F$784,3)+'Иные услуги '!$C$5+'РСТ РСО-А'!$J$7+'РСТ РСО-А'!$H$9</f>
        <v>888.72</v>
      </c>
      <c r="E227" s="118">
        <f>VLOOKUP($A227+ROUND((COLUMN()-2)/24,5),АТС!$A$41:$F$784,3)+'Иные услуги '!$C$5+'РСТ РСО-А'!$J$7+'РСТ РСО-А'!$H$9</f>
        <v>888.53</v>
      </c>
      <c r="F227" s="118">
        <f>VLOOKUP($A227+ROUND((COLUMN()-2)/24,5),АТС!$A$41:$F$784,3)+'Иные услуги '!$C$5+'РСТ РСО-А'!$J$7+'РСТ РСО-А'!$H$9</f>
        <v>889.25</v>
      </c>
      <c r="G227" s="118">
        <f>VLOOKUP($A227+ROUND((COLUMN()-2)/24,5),АТС!$A$41:$F$784,3)+'Иные услуги '!$C$5+'РСТ РСО-А'!$J$7+'РСТ РСО-А'!$H$9</f>
        <v>890.97</v>
      </c>
      <c r="H227" s="118">
        <f>VLOOKUP($A227+ROUND((COLUMN()-2)/24,5),АТС!$A$41:$F$784,3)+'Иные услуги '!$C$5+'РСТ РСО-А'!$J$7+'РСТ РСО-А'!$H$9</f>
        <v>898.62</v>
      </c>
      <c r="I227" s="118">
        <f>VLOOKUP($A227+ROUND((COLUMN()-2)/24,5),АТС!$A$41:$F$784,3)+'Иные услуги '!$C$5+'РСТ РСО-А'!$J$7+'РСТ РСО-А'!$H$9</f>
        <v>1071.6300000000001</v>
      </c>
      <c r="J227" s="118">
        <f>VLOOKUP($A227+ROUND((COLUMN()-2)/24,5),АТС!$A$41:$F$784,3)+'Иные услуги '!$C$5+'РСТ РСО-А'!$J$7+'РСТ РСО-А'!$H$9</f>
        <v>906.75</v>
      </c>
      <c r="K227" s="118">
        <f>VLOOKUP($A227+ROUND((COLUMN()-2)/24,5),АТС!$A$41:$F$784,3)+'Иные услуги '!$C$5+'РСТ РСО-А'!$J$7+'РСТ РСО-А'!$H$9</f>
        <v>907.06</v>
      </c>
      <c r="L227" s="118">
        <f>VLOOKUP($A227+ROUND((COLUMN()-2)/24,5),АТС!$A$41:$F$784,3)+'Иные услуги '!$C$5+'РСТ РСО-А'!$J$7+'РСТ РСО-А'!$H$9</f>
        <v>962.22</v>
      </c>
      <c r="M227" s="118">
        <f>VLOOKUP($A227+ROUND((COLUMN()-2)/24,5),АТС!$A$41:$F$784,3)+'Иные услуги '!$C$5+'РСТ РСО-А'!$J$7+'РСТ РСО-А'!$H$9</f>
        <v>925.79</v>
      </c>
      <c r="N227" s="118">
        <f>VLOOKUP($A227+ROUND((COLUMN()-2)/24,5),АТС!$A$41:$F$784,3)+'Иные услуги '!$C$5+'РСТ РСО-А'!$J$7+'РСТ РСО-А'!$H$9</f>
        <v>925.24</v>
      </c>
      <c r="O227" s="118">
        <f>VLOOKUP($A227+ROUND((COLUMN()-2)/24,5),АТС!$A$41:$F$784,3)+'Иные услуги '!$C$5+'РСТ РСО-А'!$J$7+'РСТ РСО-А'!$H$9</f>
        <v>925.68</v>
      </c>
      <c r="P227" s="118">
        <f>VLOOKUP($A227+ROUND((COLUMN()-2)/24,5),АТС!$A$41:$F$784,3)+'Иные услуги '!$C$5+'РСТ РСО-А'!$J$7+'РСТ РСО-А'!$H$9</f>
        <v>925.47</v>
      </c>
      <c r="Q227" s="118">
        <f>VLOOKUP($A227+ROUND((COLUMN()-2)/24,5),АТС!$A$41:$F$784,3)+'Иные услуги '!$C$5+'РСТ РСО-А'!$J$7+'РСТ РСО-А'!$H$9</f>
        <v>925.16</v>
      </c>
      <c r="R227" s="118">
        <f>VLOOKUP($A227+ROUND((COLUMN()-2)/24,5),АТС!$A$41:$F$784,3)+'Иные услуги '!$C$5+'РСТ РСО-А'!$J$7+'РСТ РСО-А'!$H$9</f>
        <v>954.78</v>
      </c>
      <c r="S227" s="118">
        <f>VLOOKUP($A227+ROUND((COLUMN()-2)/24,5),АТС!$A$41:$F$784,3)+'Иные услуги '!$C$5+'РСТ РСО-А'!$J$7+'РСТ РСО-А'!$H$9</f>
        <v>1071.29</v>
      </c>
      <c r="T227" s="118">
        <f>VLOOKUP($A227+ROUND((COLUMN()-2)/24,5),АТС!$A$41:$F$784,3)+'Иные услуги '!$C$5+'РСТ РСО-А'!$J$7+'РСТ РСО-А'!$H$9</f>
        <v>1075.3500000000001</v>
      </c>
      <c r="U227" s="118">
        <f>VLOOKUP($A227+ROUND((COLUMN()-2)/24,5),АТС!$A$41:$F$784,3)+'Иные услуги '!$C$5+'РСТ РСО-А'!$J$7+'РСТ РСО-А'!$H$9</f>
        <v>1027.83</v>
      </c>
      <c r="V227" s="118">
        <f>VLOOKUP($A227+ROUND((COLUMN()-2)/24,5),АТС!$A$41:$F$784,3)+'Иные услуги '!$C$5+'РСТ РСО-А'!$J$7+'РСТ РСО-А'!$H$9</f>
        <v>904.62</v>
      </c>
      <c r="W227" s="118">
        <f>VLOOKUP($A227+ROUND((COLUMN()-2)/24,5),АТС!$A$41:$F$784,3)+'Иные услуги '!$C$5+'РСТ РСО-А'!$J$7+'РСТ РСО-А'!$H$9</f>
        <v>939.82999999999993</v>
      </c>
      <c r="X227" s="118">
        <f>VLOOKUP($A227+ROUND((COLUMN()-2)/24,5),АТС!$A$41:$F$784,3)+'Иные услуги '!$C$5+'РСТ РСО-А'!$J$7+'РСТ РСО-А'!$H$9</f>
        <v>937.72</v>
      </c>
      <c r="Y227" s="118">
        <f>VLOOKUP($A227+ROUND((COLUMN()-2)/24,5),АТС!$A$41:$F$784,3)+'Иные услуги '!$C$5+'РСТ РСО-А'!$J$7+'РСТ РСО-А'!$H$9</f>
        <v>1008.98</v>
      </c>
    </row>
    <row r="228" spans="1:27" x14ac:dyDescent="0.2">
      <c r="A228" s="66">
        <f t="shared" si="6"/>
        <v>43400</v>
      </c>
      <c r="B228" s="118">
        <f>VLOOKUP($A228+ROUND((COLUMN()-2)/24,5),АТС!$A$41:$F$784,3)+'Иные услуги '!$C$5+'РСТ РСО-А'!$J$7+'РСТ РСО-А'!$H$9</f>
        <v>901.12</v>
      </c>
      <c r="C228" s="118">
        <f>VLOOKUP($A228+ROUND((COLUMN()-2)/24,5),АТС!$A$41:$F$784,3)+'Иные услуги '!$C$5+'РСТ РСО-А'!$J$7+'РСТ РСО-А'!$H$9</f>
        <v>889.82999999999993</v>
      </c>
      <c r="D228" s="118">
        <f>VLOOKUP($A228+ROUND((COLUMN()-2)/24,5),АТС!$A$41:$F$784,3)+'Иные услуги '!$C$5+'РСТ РСО-А'!$J$7+'РСТ РСО-А'!$H$9</f>
        <v>889.14</v>
      </c>
      <c r="E228" s="118">
        <f>VLOOKUP($A228+ROUND((COLUMN()-2)/24,5),АТС!$A$41:$F$784,3)+'Иные услуги '!$C$5+'РСТ РСО-А'!$J$7+'РСТ РСО-А'!$H$9</f>
        <v>888.8</v>
      </c>
      <c r="F228" s="118">
        <f>VLOOKUP($A228+ROUND((COLUMN()-2)/24,5),АТС!$A$41:$F$784,3)+'Иные услуги '!$C$5+'РСТ РСО-А'!$J$7+'РСТ РСО-А'!$H$9</f>
        <v>888.9</v>
      </c>
      <c r="G228" s="118">
        <f>VLOOKUP($A228+ROUND((COLUMN()-2)/24,5),АТС!$A$41:$F$784,3)+'Иные услуги '!$C$5+'РСТ РСО-А'!$J$7+'РСТ РСО-А'!$H$9</f>
        <v>889.55</v>
      </c>
      <c r="H228" s="118">
        <f>VLOOKUP($A228+ROUND((COLUMN()-2)/24,5),АТС!$A$41:$F$784,3)+'Иные услуги '!$C$5+'РСТ РСО-А'!$J$7+'РСТ РСО-А'!$H$9</f>
        <v>954.32999999999993</v>
      </c>
      <c r="I228" s="118">
        <f>VLOOKUP($A228+ROUND((COLUMN()-2)/24,5),АТС!$A$41:$F$784,3)+'Иные услуги '!$C$5+'РСТ РСО-А'!$J$7+'РСТ РСО-А'!$H$9</f>
        <v>885.9</v>
      </c>
      <c r="J228" s="118">
        <f>VLOOKUP($A228+ROUND((COLUMN()-2)/24,5),АТС!$A$41:$F$784,3)+'Иные услуги '!$C$5+'РСТ РСО-А'!$J$7+'РСТ РСО-А'!$H$9</f>
        <v>1019.12</v>
      </c>
      <c r="K228" s="118">
        <f>VLOOKUP($A228+ROUND((COLUMN()-2)/24,5),АТС!$A$41:$F$784,3)+'Иные услуги '!$C$5+'РСТ РСО-А'!$J$7+'РСТ РСО-А'!$H$9</f>
        <v>947.44999999999993</v>
      </c>
      <c r="L228" s="118">
        <f>VLOOKUP($A228+ROUND((COLUMN()-2)/24,5),АТС!$A$41:$F$784,3)+'Иные услуги '!$C$5+'РСТ РСО-А'!$J$7+'РСТ РСО-А'!$H$9</f>
        <v>947.43999999999994</v>
      </c>
      <c r="M228" s="118">
        <f>VLOOKUP($A228+ROUND((COLUMN()-2)/24,5),АТС!$A$41:$F$784,3)+'Иные услуги '!$C$5+'РСТ РСО-А'!$J$7+'РСТ РСО-А'!$H$9</f>
        <v>947.31</v>
      </c>
      <c r="N228" s="118">
        <f>VLOOKUP($A228+ROUND((COLUMN()-2)/24,5),АТС!$A$41:$F$784,3)+'Иные услуги '!$C$5+'РСТ РСО-А'!$J$7+'РСТ РСО-А'!$H$9</f>
        <v>947.18999999999994</v>
      </c>
      <c r="O228" s="118">
        <f>VLOOKUP($A228+ROUND((COLUMN()-2)/24,5),АТС!$A$41:$F$784,3)+'Иные услуги '!$C$5+'РСТ РСО-А'!$J$7+'РСТ РСО-А'!$H$9</f>
        <v>947.05</v>
      </c>
      <c r="P228" s="118">
        <f>VLOOKUP($A228+ROUND((COLUMN()-2)/24,5),АТС!$A$41:$F$784,3)+'Иные услуги '!$C$5+'РСТ РСО-А'!$J$7+'РСТ РСО-А'!$H$9</f>
        <v>914.49</v>
      </c>
      <c r="Q228" s="118">
        <f>VLOOKUP($A228+ROUND((COLUMN()-2)/24,5),АТС!$A$41:$F$784,3)+'Иные услуги '!$C$5+'РСТ РСО-А'!$J$7+'РСТ РСО-А'!$H$9</f>
        <v>914.18</v>
      </c>
      <c r="R228" s="118">
        <f>VLOOKUP($A228+ROUND((COLUMN()-2)/24,5),АТС!$A$41:$F$784,3)+'Иные услуги '!$C$5+'РСТ РСО-А'!$J$7+'РСТ РСО-А'!$H$9</f>
        <v>914.91</v>
      </c>
      <c r="S228" s="118">
        <f>VLOOKUP($A228+ROUND((COLUMN()-2)/24,5),АТС!$A$41:$F$784,3)+'Иные услуги '!$C$5+'РСТ РСО-А'!$J$7+'РСТ РСО-А'!$H$9</f>
        <v>1022.38</v>
      </c>
      <c r="T228" s="118">
        <f>VLOOKUP($A228+ROUND((COLUMN()-2)/24,5),АТС!$A$41:$F$784,3)+'Иные услуги '!$C$5+'РСТ РСО-А'!$J$7+'РСТ РСО-А'!$H$9</f>
        <v>1042.46</v>
      </c>
      <c r="U228" s="118">
        <f>VLOOKUP($A228+ROUND((COLUMN()-2)/24,5),АТС!$A$41:$F$784,3)+'Иные услуги '!$C$5+'РСТ РСО-А'!$J$7+'РСТ РСО-А'!$H$9</f>
        <v>970.05</v>
      </c>
      <c r="V228" s="118">
        <f>VLOOKUP($A228+ROUND((COLUMN()-2)/24,5),АТС!$A$41:$F$784,3)+'Иные услуги '!$C$5+'РСТ РСО-А'!$J$7+'РСТ РСО-А'!$H$9</f>
        <v>911.28</v>
      </c>
      <c r="W228" s="118">
        <f>VLOOKUP($A228+ROUND((COLUMN()-2)/24,5),АТС!$A$41:$F$784,3)+'Иные услуги '!$C$5+'РСТ РСО-А'!$J$7+'РСТ РСО-А'!$H$9</f>
        <v>947.43</v>
      </c>
      <c r="X228" s="118">
        <f>VLOOKUP($A228+ROUND((COLUMN()-2)/24,5),АТС!$A$41:$F$784,3)+'Иные услуги '!$C$5+'РСТ РСО-А'!$J$7+'РСТ РСО-А'!$H$9</f>
        <v>1027.03</v>
      </c>
      <c r="Y228" s="118">
        <f>VLOOKUP($A228+ROUND((COLUMN()-2)/24,5),АТС!$A$41:$F$784,3)+'Иные услуги '!$C$5+'РСТ РСО-А'!$J$7+'РСТ РСО-А'!$H$9</f>
        <v>995</v>
      </c>
    </row>
    <row r="229" spans="1:27" x14ac:dyDescent="0.2">
      <c r="A229" s="66">
        <f t="shared" si="6"/>
        <v>43401</v>
      </c>
      <c r="B229" s="118">
        <f>VLOOKUP($A229+ROUND((COLUMN()-2)/24,5),АТС!$A$41:$F$784,3)+'Иные услуги '!$C$5+'РСТ РСО-А'!$J$7+'РСТ РСО-А'!$H$9</f>
        <v>899.57999999999993</v>
      </c>
      <c r="C229" s="118">
        <f>VLOOKUP($A229+ROUND((COLUMN()-2)/24,5),АТС!$A$41:$F$784,3)+'Иные услуги '!$C$5+'РСТ РСО-А'!$J$7+'РСТ РСО-А'!$H$9</f>
        <v>891.81999999999994</v>
      </c>
      <c r="D229" s="118">
        <f>VLOOKUP($A229+ROUND((COLUMN()-2)/24,5),АТС!$A$41:$F$784,3)+'Иные услуги '!$C$5+'РСТ РСО-А'!$J$7+'РСТ РСО-А'!$H$9</f>
        <v>903.39</v>
      </c>
      <c r="E229" s="118">
        <f>VLOOKUP($A229+ROUND((COLUMN()-2)/24,5),АТС!$A$41:$F$784,3)+'Иные услуги '!$C$5+'РСТ РСО-А'!$J$7+'РСТ РСО-А'!$H$9</f>
        <v>903.25</v>
      </c>
      <c r="F229" s="118">
        <f>VLOOKUP($A229+ROUND((COLUMN()-2)/24,5),АТС!$A$41:$F$784,3)+'Иные услуги '!$C$5+'РСТ РСО-А'!$J$7+'РСТ РСО-А'!$H$9</f>
        <v>903.36</v>
      </c>
      <c r="G229" s="118">
        <f>VLOOKUP($A229+ROUND((COLUMN()-2)/24,5),АТС!$A$41:$F$784,3)+'Иные услуги '!$C$5+'РСТ РСО-А'!$J$7+'РСТ РСО-А'!$H$9</f>
        <v>903.53</v>
      </c>
      <c r="H229" s="118">
        <f>VLOOKUP($A229+ROUND((COLUMN()-2)/24,5),АТС!$A$41:$F$784,3)+'Иные услуги '!$C$5+'РСТ РСО-А'!$J$7+'РСТ РСО-А'!$H$9</f>
        <v>1004.29</v>
      </c>
      <c r="I229" s="118">
        <f>VLOOKUP($A229+ROUND((COLUMN()-2)/24,5),АТС!$A$41:$F$784,3)+'Иные услуги '!$C$5+'РСТ РСО-А'!$J$7+'РСТ РСО-А'!$H$9</f>
        <v>916.56999999999994</v>
      </c>
      <c r="J229" s="118">
        <f>VLOOKUP($A229+ROUND((COLUMN()-2)/24,5),АТС!$A$41:$F$784,3)+'Иные услуги '!$C$5+'РСТ РСО-А'!$J$7+'РСТ РСО-А'!$H$9</f>
        <v>1058.6200000000001</v>
      </c>
      <c r="K229" s="118">
        <f>VLOOKUP($A229+ROUND((COLUMN()-2)/24,5),АТС!$A$41:$F$784,3)+'Иные услуги '!$C$5+'РСТ РСО-А'!$J$7+'РСТ РСО-А'!$H$9</f>
        <v>983.13</v>
      </c>
      <c r="L229" s="118">
        <f>VLOOKUP($A229+ROUND((COLUMN()-2)/24,5),АТС!$A$41:$F$784,3)+'Иные услуги '!$C$5+'РСТ РСО-А'!$J$7+'РСТ РСО-А'!$H$9</f>
        <v>983.9</v>
      </c>
      <c r="M229" s="118">
        <f>VLOOKUP($A229+ROUND((COLUMN()-2)/24,5),АТС!$A$41:$F$784,3)+'Иные услуги '!$C$5+'РСТ РСО-А'!$J$7+'РСТ РСО-А'!$H$9</f>
        <v>983.95999999999992</v>
      </c>
      <c r="N229" s="118">
        <f>VLOOKUP($A229+ROUND((COLUMN()-2)/24,5),АТС!$A$41:$F$784,3)+'Иные услуги '!$C$5+'РСТ РСО-А'!$J$7+'РСТ РСО-А'!$H$9</f>
        <v>982.97</v>
      </c>
      <c r="O229" s="118">
        <f>VLOOKUP($A229+ROUND((COLUMN()-2)/24,5),АТС!$A$41:$F$784,3)+'Иные услуги '!$C$5+'РСТ РСО-А'!$J$7+'РСТ РСО-А'!$H$9</f>
        <v>983.06</v>
      </c>
      <c r="P229" s="118">
        <f>VLOOKUP($A229+ROUND((COLUMN()-2)/24,5),АТС!$A$41:$F$784,3)+'Иные услуги '!$C$5+'РСТ РСО-А'!$J$7+'РСТ РСО-А'!$H$9</f>
        <v>983.09</v>
      </c>
      <c r="Q229" s="118">
        <f>VLOOKUP($A229+ROUND((COLUMN()-2)/24,5),АТС!$A$41:$F$784,3)+'Иные услуги '!$C$5+'РСТ РСО-А'!$J$7+'РСТ РСО-А'!$H$9</f>
        <v>983.93</v>
      </c>
      <c r="R229" s="118">
        <f>VLOOKUP($A229+ROUND((COLUMN()-2)/24,5),АТС!$A$41:$F$784,3)+'Иные услуги '!$C$5+'РСТ РСО-А'!$J$7+'РСТ РСО-А'!$H$9</f>
        <v>984.68</v>
      </c>
      <c r="S229" s="118">
        <f>VLOOKUP($A229+ROUND((COLUMN()-2)/24,5),АТС!$A$41:$F$784,3)+'Иные услуги '!$C$5+'РСТ РСО-А'!$J$7+'РСТ РСО-А'!$H$9</f>
        <v>971.53</v>
      </c>
      <c r="T229" s="118">
        <f>VLOOKUP($A229+ROUND((COLUMN()-2)/24,5),АТС!$A$41:$F$784,3)+'Иные услуги '!$C$5+'РСТ РСО-А'!$J$7+'РСТ РСО-А'!$H$9</f>
        <v>1011.09</v>
      </c>
      <c r="U229" s="118">
        <f>VLOOKUP($A229+ROUND((COLUMN()-2)/24,5),АТС!$A$41:$F$784,3)+'Иные услуги '!$C$5+'РСТ РСО-А'!$J$7+'РСТ РСО-А'!$H$9</f>
        <v>920.94999999999993</v>
      </c>
      <c r="V229" s="118">
        <f>VLOOKUP($A229+ROUND((COLUMN()-2)/24,5),АТС!$A$41:$F$784,3)+'Иные услуги '!$C$5+'РСТ РСО-А'!$J$7+'РСТ РСО-А'!$H$9</f>
        <v>926.43</v>
      </c>
      <c r="W229" s="118">
        <f>VLOOKUP($A229+ROUND((COLUMN()-2)/24,5),АТС!$A$41:$F$784,3)+'Иные услуги '!$C$5+'РСТ РСО-А'!$J$7+'РСТ РСО-А'!$H$9</f>
        <v>952.07999999999993</v>
      </c>
      <c r="X229" s="118">
        <f>VLOOKUP($A229+ROUND((COLUMN()-2)/24,5),АТС!$A$41:$F$784,3)+'Иные услуги '!$C$5+'РСТ РСО-А'!$J$7+'РСТ РСО-А'!$H$9</f>
        <v>1033.3500000000001</v>
      </c>
      <c r="Y229" s="118">
        <f>VLOOKUP($A229+ROUND((COLUMN()-2)/24,5),АТС!$A$41:$F$784,3)+'Иные услуги '!$C$5+'РСТ РСО-А'!$J$7+'РСТ РСО-А'!$H$9</f>
        <v>999.06</v>
      </c>
    </row>
    <row r="230" spans="1:27" x14ac:dyDescent="0.2">
      <c r="A230" s="66">
        <f t="shared" si="6"/>
        <v>43402</v>
      </c>
      <c r="B230" s="118">
        <f>VLOOKUP($A230+ROUND((COLUMN()-2)/24,5),АТС!$A$41:$F$784,3)+'Иные услуги '!$C$5+'РСТ РСО-А'!$J$7+'РСТ РСО-А'!$H$9</f>
        <v>898.8</v>
      </c>
      <c r="C230" s="118">
        <f>VLOOKUP($A230+ROUND((COLUMN()-2)/24,5),АТС!$A$41:$F$784,3)+'Иные услуги '!$C$5+'РСТ РСО-А'!$J$7+'РСТ РСО-А'!$H$9</f>
        <v>891.17</v>
      </c>
      <c r="D230" s="118">
        <f>VLOOKUP($A230+ROUND((COLUMN()-2)/24,5),АТС!$A$41:$F$784,3)+'Иные услуги '!$C$5+'РСТ РСО-А'!$J$7+'РСТ РСО-А'!$H$9</f>
        <v>890.28</v>
      </c>
      <c r="E230" s="118">
        <f>VLOOKUP($A230+ROUND((COLUMN()-2)/24,5),АТС!$A$41:$F$784,3)+'Иные услуги '!$C$5+'РСТ РСО-А'!$J$7+'РСТ РСО-А'!$H$9</f>
        <v>890.16</v>
      </c>
      <c r="F230" s="118">
        <f>VLOOKUP($A230+ROUND((COLUMN()-2)/24,5),АТС!$A$41:$F$784,3)+'Иные услуги '!$C$5+'РСТ РСО-А'!$J$7+'РСТ РСО-А'!$H$9</f>
        <v>890.61</v>
      </c>
      <c r="G230" s="118">
        <f>VLOOKUP($A230+ROUND((COLUMN()-2)/24,5),АТС!$A$41:$F$784,3)+'Иные услуги '!$C$5+'РСТ РСО-А'!$J$7+'РСТ РСО-А'!$H$9</f>
        <v>892.06999999999994</v>
      </c>
      <c r="H230" s="118">
        <f>VLOOKUP($A230+ROUND((COLUMN()-2)/24,5),АТС!$A$41:$F$784,3)+'Иные услуги '!$C$5+'РСТ РСО-А'!$J$7+'РСТ РСО-А'!$H$9</f>
        <v>928.78</v>
      </c>
      <c r="I230" s="118">
        <f>VLOOKUP($A230+ROUND((COLUMN()-2)/24,5),АТС!$A$41:$F$784,3)+'Иные услуги '!$C$5+'РСТ РСО-А'!$J$7+'РСТ РСО-А'!$H$9</f>
        <v>938.74</v>
      </c>
      <c r="J230" s="118">
        <f>VLOOKUP($A230+ROUND((COLUMN()-2)/24,5),АТС!$A$41:$F$784,3)+'Иные услуги '!$C$5+'РСТ РСО-А'!$J$7+'РСТ РСО-А'!$H$9</f>
        <v>973.81</v>
      </c>
      <c r="K230" s="118">
        <f>VLOOKUP($A230+ROUND((COLUMN()-2)/24,5),АТС!$A$41:$F$784,3)+'Иные услуги '!$C$5+'РСТ РСО-А'!$J$7+'РСТ РСО-А'!$H$9</f>
        <v>921.3</v>
      </c>
      <c r="L230" s="118">
        <f>VLOOKUP($A230+ROUND((COLUMN()-2)/24,5),АТС!$A$41:$F$784,3)+'Иные услуги '!$C$5+'РСТ РСО-А'!$J$7+'РСТ РСО-А'!$H$9</f>
        <v>921.81</v>
      </c>
      <c r="M230" s="118">
        <f>VLOOKUP($A230+ROUND((COLUMN()-2)/24,5),АТС!$A$41:$F$784,3)+'Иные услуги '!$C$5+'РСТ РСО-А'!$J$7+'РСТ РСО-А'!$H$9</f>
        <v>921.1</v>
      </c>
      <c r="N230" s="118">
        <f>VLOOKUP($A230+ROUND((COLUMN()-2)/24,5),АТС!$A$41:$F$784,3)+'Иные услуги '!$C$5+'РСТ РСО-А'!$J$7+'РСТ РСО-А'!$H$9</f>
        <v>921.06</v>
      </c>
      <c r="O230" s="118">
        <f>VLOOKUP($A230+ROUND((COLUMN()-2)/24,5),АТС!$A$41:$F$784,3)+'Иные услуги '!$C$5+'РСТ РСО-А'!$J$7+'РСТ РСО-А'!$H$9</f>
        <v>920.81999999999994</v>
      </c>
      <c r="P230" s="118">
        <f>VLOOKUP($A230+ROUND((COLUMN()-2)/24,5),АТС!$A$41:$F$784,3)+'Иные услуги '!$C$5+'РСТ РСО-А'!$J$7+'РСТ РСО-А'!$H$9</f>
        <v>920.9</v>
      </c>
      <c r="Q230" s="118">
        <f>VLOOKUP($A230+ROUND((COLUMN()-2)/24,5),АТС!$A$41:$F$784,3)+'Иные услуги '!$C$5+'РСТ РСО-А'!$J$7+'РСТ РСО-А'!$H$9</f>
        <v>921.13</v>
      </c>
      <c r="R230" s="118">
        <f>VLOOKUP($A230+ROUND((COLUMN()-2)/24,5),АТС!$A$41:$F$784,3)+'Иные услуги '!$C$5+'РСТ РСО-А'!$J$7+'РСТ РСО-А'!$H$9</f>
        <v>911.44999999999993</v>
      </c>
      <c r="S230" s="118">
        <f>VLOOKUP($A230+ROUND((COLUMN()-2)/24,5),АТС!$A$41:$F$784,3)+'Иные услуги '!$C$5+'РСТ РСО-А'!$J$7+'РСТ РСО-А'!$H$9</f>
        <v>1047.94</v>
      </c>
      <c r="T230" s="118">
        <f>VLOOKUP($A230+ROUND((COLUMN()-2)/24,5),АТС!$A$41:$F$784,3)+'Иные услуги '!$C$5+'РСТ РСО-А'!$J$7+'РСТ РСО-А'!$H$9</f>
        <v>1050.48</v>
      </c>
      <c r="U230" s="118">
        <f>VLOOKUP($A230+ROUND((COLUMN()-2)/24,5),АТС!$A$41:$F$784,3)+'Иные услуги '!$C$5+'РСТ РСО-А'!$J$7+'РСТ РСО-А'!$H$9</f>
        <v>975.64</v>
      </c>
      <c r="V230" s="118">
        <f>VLOOKUP($A230+ROUND((COLUMN()-2)/24,5),АТС!$A$41:$F$784,3)+'Иные услуги '!$C$5+'РСТ РСО-А'!$J$7+'РСТ РСО-А'!$H$9</f>
        <v>924.85</v>
      </c>
      <c r="W230" s="118">
        <f>VLOOKUP($A230+ROUND((COLUMN()-2)/24,5),АТС!$A$41:$F$784,3)+'Иные услуги '!$C$5+'РСТ РСО-А'!$J$7+'РСТ РСО-А'!$H$9</f>
        <v>937.85</v>
      </c>
      <c r="X230" s="118">
        <f>VLOOKUP($A230+ROUND((COLUMN()-2)/24,5),АТС!$A$41:$F$784,3)+'Иные услуги '!$C$5+'РСТ РСО-А'!$J$7+'РСТ РСО-А'!$H$9</f>
        <v>1024.2</v>
      </c>
      <c r="Y230" s="118">
        <f>VLOOKUP($A230+ROUND((COLUMN()-2)/24,5),АТС!$A$41:$F$784,3)+'Иные услуги '!$C$5+'РСТ РСО-А'!$J$7+'РСТ РСО-А'!$H$9</f>
        <v>977.39</v>
      </c>
    </row>
    <row r="231" spans="1:27" x14ac:dyDescent="0.2">
      <c r="A231" s="66">
        <f t="shared" si="6"/>
        <v>43403</v>
      </c>
      <c r="B231" s="118">
        <f>VLOOKUP($A231+ROUND((COLUMN()-2)/24,5),АТС!$A$41:$F$784,3)+'Иные услуги '!$C$5+'РСТ РСО-А'!$J$7+'РСТ РСО-А'!$H$9</f>
        <v>893.72</v>
      </c>
      <c r="C231" s="118">
        <f>VLOOKUP($A231+ROUND((COLUMN()-2)/24,5),АТС!$A$41:$F$784,3)+'Иные услуги '!$C$5+'РСТ РСО-А'!$J$7+'РСТ РСО-А'!$H$9</f>
        <v>891.23</v>
      </c>
      <c r="D231" s="118">
        <f>VLOOKUP($A231+ROUND((COLUMN()-2)/24,5),АТС!$A$41:$F$784,3)+'Иные услуги '!$C$5+'РСТ РСО-А'!$J$7+'РСТ РСО-А'!$H$9</f>
        <v>890.86</v>
      </c>
      <c r="E231" s="118">
        <f>VLOOKUP($A231+ROUND((COLUMN()-2)/24,5),АТС!$A$41:$F$784,3)+'Иные услуги '!$C$5+'РСТ РСО-А'!$J$7+'РСТ РСО-А'!$H$9</f>
        <v>890.62</v>
      </c>
      <c r="F231" s="118">
        <f>VLOOKUP($A231+ROUND((COLUMN()-2)/24,5),АТС!$A$41:$F$784,3)+'Иные услуги '!$C$5+'РСТ РСО-А'!$J$7+'РСТ РСО-А'!$H$9</f>
        <v>891.81</v>
      </c>
      <c r="G231" s="118">
        <f>VLOOKUP($A231+ROUND((COLUMN()-2)/24,5),АТС!$A$41:$F$784,3)+'Иные услуги '!$C$5+'РСТ РСО-А'!$J$7+'РСТ РСО-А'!$H$9</f>
        <v>893.28</v>
      </c>
      <c r="H231" s="118">
        <f>VLOOKUP($A231+ROUND((COLUMN()-2)/24,5),АТС!$A$41:$F$784,3)+'Иные услуги '!$C$5+'РСТ РСО-А'!$J$7+'РСТ РСО-А'!$H$9</f>
        <v>901.03</v>
      </c>
      <c r="I231" s="118">
        <f>VLOOKUP($A231+ROUND((COLUMN()-2)/24,5),АТС!$A$41:$F$784,3)+'Иные услуги '!$C$5+'РСТ РСО-А'!$J$7+'РСТ РСО-А'!$H$9</f>
        <v>1017.92</v>
      </c>
      <c r="J231" s="118">
        <f>VLOOKUP($A231+ROUND((COLUMN()-2)/24,5),АТС!$A$41:$F$784,3)+'Иные услуги '!$C$5+'РСТ РСО-А'!$J$7+'РСТ РСО-А'!$H$9</f>
        <v>924.32999999999993</v>
      </c>
      <c r="K231" s="118">
        <f>VLOOKUP($A231+ROUND((COLUMN()-2)/24,5),АТС!$A$41:$F$784,3)+'Иные услуги '!$C$5+'РСТ РСО-А'!$J$7+'РСТ РСО-А'!$H$9</f>
        <v>911.05</v>
      </c>
      <c r="L231" s="118">
        <f>VLOOKUP($A231+ROUND((COLUMN()-2)/24,5),АТС!$A$41:$F$784,3)+'Иные услуги '!$C$5+'РСТ РСО-А'!$J$7+'РСТ РСО-А'!$H$9</f>
        <v>910.81</v>
      </c>
      <c r="M231" s="118">
        <f>VLOOKUP($A231+ROUND((COLUMN()-2)/24,5),АТС!$A$41:$F$784,3)+'Иные услуги '!$C$5+'РСТ РСО-А'!$J$7+'РСТ РСО-А'!$H$9</f>
        <v>896.03</v>
      </c>
      <c r="N231" s="118">
        <f>VLOOKUP($A231+ROUND((COLUMN()-2)/24,5),АТС!$A$41:$F$784,3)+'Иные услуги '!$C$5+'РСТ РСО-А'!$J$7+'РСТ РСО-А'!$H$9</f>
        <v>912.22</v>
      </c>
      <c r="O231" s="118">
        <f>VLOOKUP($A231+ROUND((COLUMN()-2)/24,5),АТС!$A$41:$F$784,3)+'Иные услуги '!$C$5+'РСТ РСО-А'!$J$7+'РСТ РСО-А'!$H$9</f>
        <v>911.73</v>
      </c>
      <c r="P231" s="118">
        <f>VLOOKUP($A231+ROUND((COLUMN()-2)/24,5),АТС!$A$41:$F$784,3)+'Иные услуги '!$C$5+'РСТ РСО-А'!$J$7+'РСТ РСО-А'!$H$9</f>
        <v>911.72</v>
      </c>
      <c r="Q231" s="118">
        <f>VLOOKUP($A231+ROUND((COLUMN()-2)/24,5),АТС!$A$41:$F$784,3)+'Иные услуги '!$C$5+'РСТ РСО-А'!$J$7+'РСТ РСО-А'!$H$9</f>
        <v>911.9</v>
      </c>
      <c r="R231" s="118">
        <f>VLOOKUP($A231+ROUND((COLUMN()-2)/24,5),АТС!$A$41:$F$784,3)+'Иные услуги '!$C$5+'РСТ РСО-А'!$J$7+'РСТ РСО-А'!$H$9</f>
        <v>909.82999999999993</v>
      </c>
      <c r="S231" s="118">
        <f>VLOOKUP($A231+ROUND((COLUMN()-2)/24,5),АТС!$A$41:$F$784,3)+'Иные услуги '!$C$5+'РСТ РСО-А'!$J$7+'РСТ РСО-А'!$H$9</f>
        <v>1012.3199999999999</v>
      </c>
      <c r="T231" s="118">
        <f>VLOOKUP($A231+ROUND((COLUMN()-2)/24,5),АТС!$A$41:$F$784,3)+'Иные услуги '!$C$5+'РСТ РСО-А'!$J$7+'РСТ РСО-А'!$H$9</f>
        <v>1060.9000000000001</v>
      </c>
      <c r="U231" s="118">
        <f>VLOOKUP($A231+ROUND((COLUMN()-2)/24,5),АТС!$A$41:$F$784,3)+'Иные услуги '!$C$5+'РСТ РСО-А'!$J$7+'РСТ РСО-А'!$H$9</f>
        <v>979.78</v>
      </c>
      <c r="V231" s="118">
        <f>VLOOKUP($A231+ROUND((COLUMN()-2)/24,5),АТС!$A$41:$F$784,3)+'Иные услуги '!$C$5+'РСТ РСО-А'!$J$7+'РСТ РСО-А'!$H$9</f>
        <v>946.99</v>
      </c>
      <c r="W231" s="118">
        <f>VLOOKUP($A231+ROUND((COLUMN()-2)/24,5),АТС!$A$41:$F$784,3)+'Иные услуги '!$C$5+'РСТ РСО-А'!$J$7+'РСТ РСО-А'!$H$9</f>
        <v>960.5</v>
      </c>
      <c r="X231" s="118">
        <f>VLOOKUP($A231+ROUND((COLUMN()-2)/24,5),АТС!$A$41:$F$784,3)+'Иные услуги '!$C$5+'РСТ РСО-А'!$J$7+'РСТ РСО-А'!$H$9</f>
        <v>1032.46</v>
      </c>
      <c r="Y231" s="118">
        <f>VLOOKUP($A231+ROUND((COLUMN()-2)/24,5),АТС!$A$41:$F$784,3)+'Иные услуги '!$C$5+'РСТ РСО-А'!$J$7+'РСТ РСО-А'!$H$9</f>
        <v>1013.67</v>
      </c>
    </row>
    <row r="232" spans="1:27" x14ac:dyDescent="0.2">
      <c r="A232" s="66">
        <f t="shared" si="6"/>
        <v>43404</v>
      </c>
      <c r="B232" s="118">
        <f>VLOOKUP($A232+ROUND((COLUMN()-2)/24,5),АТС!$A$41:$F$784,3)+'Иные услуги '!$C$5+'РСТ РСО-А'!$J$7+'РСТ РСО-А'!$H$9</f>
        <v>897.23</v>
      </c>
      <c r="C232" s="118">
        <f>VLOOKUP($A232+ROUND((COLUMN()-2)/24,5),АТС!$A$41:$F$784,3)+'Иные услуги '!$C$5+'РСТ РСО-А'!$J$7+'РСТ РСО-А'!$H$9</f>
        <v>890.92</v>
      </c>
      <c r="D232" s="118">
        <f>VLOOKUP($A232+ROUND((COLUMN()-2)/24,5),АТС!$A$41:$F$784,3)+'Иные услуги '!$C$5+'РСТ РСО-А'!$J$7+'РСТ РСО-А'!$H$9</f>
        <v>890.31999999999994</v>
      </c>
      <c r="E232" s="118">
        <f>VLOOKUP($A232+ROUND((COLUMN()-2)/24,5),АТС!$A$41:$F$784,3)+'Иные услуги '!$C$5+'РСТ РСО-А'!$J$7+'РСТ РСО-А'!$H$9</f>
        <v>890.14</v>
      </c>
      <c r="F232" s="118">
        <f>VLOOKUP($A232+ROUND((COLUMN()-2)/24,5),АТС!$A$41:$F$784,3)+'Иные услуги '!$C$5+'РСТ РСО-А'!$J$7+'РСТ РСО-А'!$H$9</f>
        <v>890.61</v>
      </c>
      <c r="G232" s="118">
        <f>VLOOKUP($A232+ROUND((COLUMN()-2)/24,5),АТС!$A$41:$F$784,3)+'Иные услуги '!$C$5+'РСТ РСО-А'!$J$7+'РСТ РСО-А'!$H$9</f>
        <v>891.82999999999993</v>
      </c>
      <c r="H232" s="118">
        <f>VLOOKUP($A232+ROUND((COLUMN()-2)/24,5),АТС!$A$41:$F$784,3)+'Иные услуги '!$C$5+'РСТ РСО-А'!$J$7+'РСТ РСО-А'!$H$9</f>
        <v>900.8</v>
      </c>
      <c r="I232" s="118">
        <f>VLOOKUP($A232+ROUND((COLUMN()-2)/24,5),АТС!$A$41:$F$784,3)+'Иные услуги '!$C$5+'РСТ РСО-А'!$J$7+'РСТ РСО-А'!$H$9</f>
        <v>1015.63</v>
      </c>
      <c r="J232" s="118">
        <f>VLOOKUP($A232+ROUND((COLUMN()-2)/24,5),АТС!$A$41:$F$784,3)+'Иные услуги '!$C$5+'РСТ РСО-А'!$J$7+'РСТ РСО-А'!$H$9</f>
        <v>921.89</v>
      </c>
      <c r="K232" s="118">
        <f>VLOOKUP($A232+ROUND((COLUMN()-2)/24,5),АТС!$A$41:$F$784,3)+'Иные услуги '!$C$5+'РСТ РСО-А'!$J$7+'РСТ РСО-А'!$H$9</f>
        <v>910.52</v>
      </c>
      <c r="L232" s="118">
        <f>VLOOKUP($A232+ROUND((COLUMN()-2)/24,5),АТС!$A$41:$F$784,3)+'Иные услуги '!$C$5+'РСТ РСО-А'!$J$7+'РСТ РСО-А'!$H$9</f>
        <v>912.04</v>
      </c>
      <c r="M232" s="118">
        <f>VLOOKUP($A232+ROUND((COLUMN()-2)/24,5),АТС!$A$41:$F$784,3)+'Иные услуги '!$C$5+'РСТ РСО-А'!$J$7+'РСТ РСО-А'!$H$9</f>
        <v>896.42</v>
      </c>
      <c r="N232" s="118">
        <f>VLOOKUP($A232+ROUND((COLUMN()-2)/24,5),АТС!$A$41:$F$784,3)+'Иные услуги '!$C$5+'РСТ РСО-А'!$J$7+'РСТ РСО-А'!$H$9</f>
        <v>921.36</v>
      </c>
      <c r="O232" s="118">
        <f>VLOOKUP($A232+ROUND((COLUMN()-2)/24,5),АТС!$A$41:$F$784,3)+'Иные услуги '!$C$5+'РСТ РСО-А'!$J$7+'РСТ РСО-А'!$H$9</f>
        <v>920.89</v>
      </c>
      <c r="P232" s="118">
        <f>VLOOKUP($A232+ROUND((COLUMN()-2)/24,5),АТС!$A$41:$F$784,3)+'Иные услуги '!$C$5+'РСТ РСО-А'!$J$7+'РСТ РСО-А'!$H$9</f>
        <v>921.02</v>
      </c>
      <c r="Q232" s="118">
        <f>VLOOKUP($A232+ROUND((COLUMN()-2)/24,5),АТС!$A$41:$F$784,3)+'Иные услуги '!$C$5+'РСТ РСО-А'!$J$7+'РСТ РСО-А'!$H$9</f>
        <v>921.06999999999994</v>
      </c>
      <c r="R232" s="118">
        <f>VLOOKUP($A232+ROUND((COLUMN()-2)/24,5),АТС!$A$41:$F$784,3)+'Иные услуги '!$C$5+'РСТ РСО-А'!$J$7+'РСТ РСО-А'!$H$9</f>
        <v>910.86</v>
      </c>
      <c r="S232" s="118">
        <f>VLOOKUP($A232+ROUND((COLUMN()-2)/24,5),АТС!$A$41:$F$784,3)+'Иные услуги '!$C$5+'РСТ РСО-А'!$J$7+'РСТ РСО-А'!$H$9</f>
        <v>1014.16</v>
      </c>
      <c r="T232" s="118">
        <f>VLOOKUP($A232+ROUND((COLUMN()-2)/24,5),АТС!$A$41:$F$784,3)+'Иные услуги '!$C$5+'РСТ РСО-А'!$J$7+'РСТ РСО-А'!$H$9</f>
        <v>1064.1500000000001</v>
      </c>
      <c r="U232" s="118">
        <f>VLOOKUP($A232+ROUND((COLUMN()-2)/24,5),АТС!$A$41:$F$784,3)+'Иные услуги '!$C$5+'РСТ РСО-А'!$J$7+'РСТ РСО-А'!$H$9</f>
        <v>976.43999999999994</v>
      </c>
      <c r="V232" s="118">
        <f>VLOOKUP($A232+ROUND((COLUMN()-2)/24,5),АТС!$A$41:$F$784,3)+'Иные услуги '!$C$5+'РСТ РСО-А'!$J$7+'РСТ РСО-А'!$H$9</f>
        <v>945.49</v>
      </c>
      <c r="W232" s="118">
        <f>VLOOKUP($A232+ROUND((COLUMN()-2)/24,5),АТС!$A$41:$F$784,3)+'Иные услуги '!$C$5+'РСТ РСО-А'!$J$7+'РСТ РСО-А'!$H$9</f>
        <v>943.38</v>
      </c>
      <c r="X232" s="118">
        <f>VLOOKUP($A232+ROUND((COLUMN()-2)/24,5),АТС!$A$41:$F$784,3)+'Иные услуги '!$C$5+'РСТ РСО-А'!$J$7+'РСТ РСО-А'!$H$9</f>
        <v>1011.27</v>
      </c>
      <c r="Y232" s="118">
        <f>VLOOKUP($A232+ROUND((COLUMN()-2)/24,5),АТС!$A$41:$F$784,3)+'Иные услуги '!$C$5+'РСТ РСО-А'!$J$7+'РСТ РСО-А'!$H$9</f>
        <v>1001.74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165</v>
      </c>
      <c r="B235" s="65"/>
      <c r="C235" s="65"/>
      <c r="D235" s="65"/>
    </row>
    <row r="236" spans="1:27" ht="12.75" x14ac:dyDescent="0.2">
      <c r="A236" s="149" t="s">
        <v>35</v>
      </c>
      <c r="B236" s="143" t="s">
        <v>99</v>
      </c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5"/>
    </row>
    <row r="237" spans="1:27" ht="12.75" x14ac:dyDescent="0.2">
      <c r="A237" s="150"/>
      <c r="B237" s="146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8"/>
    </row>
    <row r="238" spans="1:27" ht="12.75" customHeight="1" x14ac:dyDescent="0.2">
      <c r="A238" s="150"/>
      <c r="B238" s="154" t="s">
        <v>100</v>
      </c>
      <c r="C238" s="152" t="s">
        <v>101</v>
      </c>
      <c r="D238" s="152" t="s">
        <v>102</v>
      </c>
      <c r="E238" s="152" t="s">
        <v>103</v>
      </c>
      <c r="F238" s="152" t="s">
        <v>104</v>
      </c>
      <c r="G238" s="152" t="s">
        <v>105</v>
      </c>
      <c r="H238" s="152" t="s">
        <v>106</v>
      </c>
      <c r="I238" s="152" t="s">
        <v>107</v>
      </c>
      <c r="J238" s="152" t="s">
        <v>108</v>
      </c>
      <c r="K238" s="152" t="s">
        <v>109</v>
      </c>
      <c r="L238" s="152" t="s">
        <v>110</v>
      </c>
      <c r="M238" s="152" t="s">
        <v>111</v>
      </c>
      <c r="N238" s="156" t="s">
        <v>112</v>
      </c>
      <c r="O238" s="152" t="s">
        <v>113</v>
      </c>
      <c r="P238" s="152" t="s">
        <v>114</v>
      </c>
      <c r="Q238" s="152" t="s">
        <v>115</v>
      </c>
      <c r="R238" s="152" t="s">
        <v>116</v>
      </c>
      <c r="S238" s="152" t="s">
        <v>117</v>
      </c>
      <c r="T238" s="152" t="s">
        <v>118</v>
      </c>
      <c r="U238" s="152" t="s">
        <v>119</v>
      </c>
      <c r="V238" s="152" t="s">
        <v>120</v>
      </c>
      <c r="W238" s="152" t="s">
        <v>121</v>
      </c>
      <c r="X238" s="152" t="s">
        <v>122</v>
      </c>
      <c r="Y238" s="152" t="s">
        <v>123</v>
      </c>
    </row>
    <row r="239" spans="1:27" ht="11.25" customHeight="1" x14ac:dyDescent="0.2">
      <c r="A239" s="151"/>
      <c r="B239" s="155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7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</row>
    <row r="240" spans="1:27" ht="15.75" customHeight="1" x14ac:dyDescent="0.2">
      <c r="A240" s="66">
        <f>A202</f>
        <v>43374</v>
      </c>
      <c r="B240" s="91">
        <f>VLOOKUP($A240+ROUND((COLUMN()-2)/24,5),АТС!$A$41:$F$784,3)+'Иные услуги '!$C$5+'РСТ РСО-А'!$K$7+'РСТ РСО-А'!$F$9</f>
        <v>1360.49</v>
      </c>
      <c r="C240" s="118">
        <f>VLOOKUP($A240+ROUND((COLUMN()-2)/24,5),АТС!$A$41:$F$784,3)+'Иные услуги '!$C$5+'РСТ РСО-А'!$K$7+'РСТ РСО-А'!$F$9</f>
        <v>1442.77</v>
      </c>
      <c r="D240" s="118">
        <f>VLOOKUP($A240+ROUND((COLUMN()-2)/24,5),АТС!$A$41:$F$784,3)+'Иные услуги '!$C$5+'РСТ РСО-А'!$K$7+'РСТ РСО-А'!$F$9</f>
        <v>1492.8</v>
      </c>
      <c r="E240" s="118">
        <f>VLOOKUP($A240+ROUND((COLUMN()-2)/24,5),АТС!$A$41:$F$784,3)+'Иные услуги '!$C$5+'РСТ РСО-А'!$K$7+'РСТ РСО-А'!$F$9</f>
        <v>1493.12</v>
      </c>
      <c r="F240" s="118">
        <f>VLOOKUP($A240+ROUND((COLUMN()-2)/24,5),АТС!$A$41:$F$784,3)+'Иные услуги '!$C$5+'РСТ РСО-А'!$K$7+'РСТ РСО-А'!$F$9</f>
        <v>1493.09</v>
      </c>
      <c r="G240" s="118">
        <f>VLOOKUP($A240+ROUND((COLUMN()-2)/24,5),АТС!$A$41:$F$784,3)+'Иные услуги '!$C$5+'РСТ РСО-А'!$K$7+'РСТ РСО-А'!$F$9</f>
        <v>1494.03</v>
      </c>
      <c r="H240" s="118">
        <f>VLOOKUP($A240+ROUND((COLUMN()-2)/24,5),АТС!$A$41:$F$784,3)+'Иные услуги '!$C$5+'РСТ РСО-А'!$K$7+'РСТ РСО-А'!$F$9</f>
        <v>1648.03</v>
      </c>
      <c r="I240" s="118">
        <f>VLOOKUP($A240+ROUND((COLUMN()-2)/24,5),АТС!$A$41:$F$784,3)+'Иные услуги '!$C$5+'РСТ РСО-А'!$K$7+'РСТ РСО-А'!$F$9</f>
        <v>1360.4299999999998</v>
      </c>
      <c r="J240" s="118">
        <f>VLOOKUP($A240+ROUND((COLUMN()-2)/24,5),АТС!$A$41:$F$784,3)+'Иные услуги '!$C$5+'РСТ РСО-А'!$K$7+'РСТ РСО-А'!$F$9</f>
        <v>1502.3</v>
      </c>
      <c r="K240" s="118">
        <f>VLOOKUP($A240+ROUND((COLUMN()-2)/24,5),АТС!$A$41:$F$784,3)+'Иные услуги '!$C$5+'РСТ РСО-А'!$K$7+'РСТ РСО-А'!$F$9</f>
        <v>1392.54</v>
      </c>
      <c r="L240" s="118">
        <f>VLOOKUP($A240+ROUND((COLUMN()-2)/24,5),АТС!$A$41:$F$784,3)+'Иные услуги '!$C$5+'РСТ РСО-А'!$K$7+'РСТ РСО-А'!$F$9</f>
        <v>1392.5</v>
      </c>
      <c r="M240" s="118">
        <f>VLOOKUP($A240+ROUND((COLUMN()-2)/24,5),АТС!$A$41:$F$784,3)+'Иные услуги '!$C$5+'РСТ РСО-А'!$K$7+'РСТ РСО-А'!$F$9</f>
        <v>1409.1899999999998</v>
      </c>
      <c r="N240" s="118">
        <f>VLOOKUP($A240+ROUND((COLUMN()-2)/24,5),АТС!$A$41:$F$784,3)+'Иные услуги '!$C$5+'РСТ РСО-А'!$K$7+'РСТ РСО-А'!$F$9</f>
        <v>1500.8899999999999</v>
      </c>
      <c r="O240" s="118">
        <f>VLOOKUP($A240+ROUND((COLUMN()-2)/24,5),АТС!$A$41:$F$784,3)+'Иные услуги '!$C$5+'РСТ РСО-А'!$K$7+'РСТ РСО-А'!$F$9</f>
        <v>1480.8899999999999</v>
      </c>
      <c r="P240" s="118">
        <f>VLOOKUP($A240+ROUND((COLUMN()-2)/24,5),АТС!$A$41:$F$784,3)+'Иные услуги '!$C$5+'РСТ РСО-А'!$K$7+'РСТ РСО-А'!$F$9</f>
        <v>1452.85</v>
      </c>
      <c r="Q240" s="118">
        <f>VLOOKUP($A240+ROUND((COLUMN()-2)/24,5),АТС!$A$41:$F$784,3)+'Иные услуги '!$C$5+'РСТ РСО-А'!$K$7+'РСТ РСО-А'!$F$9</f>
        <v>1481.1999999999998</v>
      </c>
      <c r="R240" s="118">
        <f>VLOOKUP($A240+ROUND((COLUMN()-2)/24,5),АТС!$A$41:$F$784,3)+'Иные услуги '!$C$5+'РСТ РСО-А'!$K$7+'РСТ РСО-А'!$F$9</f>
        <v>1477.02</v>
      </c>
      <c r="S240" s="118">
        <f>VLOOKUP($A240+ROUND((COLUMN()-2)/24,5),АТС!$A$41:$F$784,3)+'Иные услуги '!$C$5+'РСТ РСО-А'!$K$7+'РСТ РСО-А'!$F$9</f>
        <v>1449.5</v>
      </c>
      <c r="T240" s="118">
        <f>VLOOKUP($A240+ROUND((COLUMN()-2)/24,5),АТС!$A$41:$F$784,3)+'Иные услуги '!$C$5+'РСТ РСО-А'!$K$7+'РСТ РСО-А'!$F$9</f>
        <v>1262.43</v>
      </c>
      <c r="U240" s="118">
        <f>VLOOKUP($A240+ROUND((COLUMN()-2)/24,5),АТС!$A$41:$F$784,3)+'Иные услуги '!$C$5+'РСТ РСО-А'!$K$7+'РСТ РСО-А'!$F$9</f>
        <v>1367.84</v>
      </c>
      <c r="V240" s="118">
        <f>VLOOKUP($A240+ROUND((COLUMN()-2)/24,5),АТС!$A$41:$F$784,3)+'Иные услуги '!$C$5+'РСТ РСО-А'!$K$7+'РСТ РСО-А'!$F$9</f>
        <v>1462.8899999999999</v>
      </c>
      <c r="W240" s="118">
        <f>VLOOKUP($A240+ROUND((COLUMN()-2)/24,5),АТС!$A$41:$F$784,3)+'Иные услуги '!$C$5+'РСТ РСО-А'!$K$7+'РСТ РСО-А'!$F$9</f>
        <v>1618.8700000000001</v>
      </c>
      <c r="X240" s="118">
        <f>VLOOKUP($A240+ROUND((COLUMN()-2)/24,5),АТС!$A$41:$F$784,3)+'Иные услуги '!$C$5+'РСТ РСО-А'!$K$7+'РСТ РСО-А'!$F$9</f>
        <v>2114.1400000000003</v>
      </c>
      <c r="Y240" s="118">
        <f>VLOOKUP($A240+ROUND((COLUMN()-2)/24,5),АТС!$A$41:$F$784,3)+'Иные услуги '!$C$5+'РСТ РСО-А'!$K$7+'РСТ РСО-А'!$F$9</f>
        <v>1263.1100000000001</v>
      </c>
      <c r="AA240" s="67"/>
    </row>
    <row r="241" spans="1:25" x14ac:dyDescent="0.2">
      <c r="A241" s="66">
        <f>A240+1</f>
        <v>43375</v>
      </c>
      <c r="B241" s="118">
        <f>VLOOKUP($A241+ROUND((COLUMN()-2)/24,5),АТС!$A$41:$F$784,3)+'Иные услуги '!$C$5+'РСТ РСО-А'!$K$7+'РСТ РСО-А'!$F$9</f>
        <v>1362.34</v>
      </c>
      <c r="C241" s="118">
        <f>VLOOKUP($A241+ROUND((COLUMN()-2)/24,5),АТС!$A$41:$F$784,3)+'Иные услуги '!$C$5+'РСТ РСО-А'!$K$7+'РСТ РСО-А'!$F$9</f>
        <v>1445.24</v>
      </c>
      <c r="D241" s="118">
        <f>VLOOKUP($A241+ROUND((COLUMN()-2)/24,5),АТС!$A$41:$F$784,3)+'Иные услуги '!$C$5+'РСТ РСО-А'!$K$7+'РСТ РСО-А'!$F$9</f>
        <v>1494.9199999999998</v>
      </c>
      <c r="E241" s="118">
        <f>VLOOKUP($A241+ROUND((COLUMN()-2)/24,5),АТС!$A$41:$F$784,3)+'Иные услуги '!$C$5+'РСТ РСО-А'!$K$7+'РСТ РСО-А'!$F$9</f>
        <v>1505.6899999999998</v>
      </c>
      <c r="F241" s="118">
        <f>VLOOKUP($A241+ROUND((COLUMN()-2)/24,5),АТС!$A$41:$F$784,3)+'Иные услуги '!$C$5+'РСТ РСО-А'!$K$7+'РСТ РСО-А'!$F$9</f>
        <v>1494.6599999999999</v>
      </c>
      <c r="G241" s="118">
        <f>VLOOKUP($A241+ROUND((COLUMN()-2)/24,5),АТС!$A$41:$F$784,3)+'Иные услуги '!$C$5+'РСТ РСО-А'!$K$7+'РСТ РСО-А'!$F$9</f>
        <v>1496.31</v>
      </c>
      <c r="H241" s="118">
        <f>VLOOKUP($A241+ROUND((COLUMN()-2)/24,5),АТС!$A$41:$F$784,3)+'Иные услуги '!$C$5+'РСТ РСО-А'!$K$7+'РСТ РСО-А'!$F$9</f>
        <v>1906.0700000000002</v>
      </c>
      <c r="I241" s="118">
        <f>VLOOKUP($A241+ROUND((COLUMN()-2)/24,5),АТС!$A$41:$F$784,3)+'Иные услуги '!$C$5+'РСТ РСО-А'!$K$7+'РСТ РСО-А'!$F$9</f>
        <v>1388.6899999999998</v>
      </c>
      <c r="J241" s="118">
        <f>VLOOKUP($A241+ROUND((COLUMN()-2)/24,5),АТС!$A$41:$F$784,3)+'Иные услуги '!$C$5+'РСТ РСО-А'!$K$7+'РСТ РСО-А'!$F$9</f>
        <v>1524.27</v>
      </c>
      <c r="K241" s="118">
        <f>VLOOKUP($A241+ROUND((COLUMN()-2)/24,5),АТС!$A$41:$F$784,3)+'Иные услуги '!$C$5+'РСТ РСО-А'!$K$7+'РСТ РСО-А'!$F$9</f>
        <v>1428.23</v>
      </c>
      <c r="L241" s="118">
        <f>VLOOKUP($A241+ROUND((COLUMN()-2)/24,5),АТС!$A$41:$F$784,3)+'Иные услуги '!$C$5+'РСТ РСО-А'!$K$7+'РСТ РСО-А'!$F$9</f>
        <v>1445.76</v>
      </c>
      <c r="M241" s="118">
        <f>VLOOKUP($A241+ROUND((COLUMN()-2)/24,5),АТС!$A$41:$F$784,3)+'Иные услуги '!$C$5+'РСТ РСО-А'!$K$7+'РСТ РСО-А'!$F$9</f>
        <v>1464.25</v>
      </c>
      <c r="N241" s="118">
        <f>VLOOKUP($A241+ROUND((COLUMN()-2)/24,5),АТС!$A$41:$F$784,3)+'Иные услуги '!$C$5+'РСТ РСО-А'!$K$7+'РСТ РСО-А'!$F$9</f>
        <v>1502.99</v>
      </c>
      <c r="O241" s="118">
        <f>VLOOKUP($A241+ROUND((COLUMN()-2)/24,5),АТС!$A$41:$F$784,3)+'Иные услуги '!$C$5+'РСТ РСО-А'!$K$7+'РСТ РСО-А'!$F$9</f>
        <v>1503.11</v>
      </c>
      <c r="P241" s="118">
        <f>VLOOKUP($A241+ROUND((COLUMN()-2)/24,5),АТС!$A$41:$F$784,3)+'Иные услуги '!$C$5+'РСТ РСО-А'!$K$7+'РСТ РСО-А'!$F$9</f>
        <v>1483.29</v>
      </c>
      <c r="Q241" s="118">
        <f>VLOOKUP($A241+ROUND((COLUMN()-2)/24,5),АТС!$A$41:$F$784,3)+'Иные услуги '!$C$5+'РСТ РСО-А'!$K$7+'РСТ РСО-А'!$F$9</f>
        <v>1503.1899999999998</v>
      </c>
      <c r="R241" s="118">
        <f>VLOOKUP($A241+ROUND((COLUMN()-2)/24,5),АТС!$A$41:$F$784,3)+'Иные услуги '!$C$5+'РСТ РСО-А'!$K$7+'РСТ РСО-А'!$F$9</f>
        <v>1498.56</v>
      </c>
      <c r="S241" s="118">
        <f>VLOOKUP($A241+ROUND((COLUMN()-2)/24,5),АТС!$A$41:$F$784,3)+'Иные услуги '!$C$5+'РСТ РСО-А'!$K$7+'РСТ РСО-А'!$F$9</f>
        <v>1477.99</v>
      </c>
      <c r="T241" s="118">
        <f>VLOOKUP($A241+ROUND((COLUMN()-2)/24,5),АТС!$A$41:$F$784,3)+'Иные услуги '!$C$5+'РСТ РСО-А'!$K$7+'РСТ РСО-А'!$F$9</f>
        <v>1314.51</v>
      </c>
      <c r="U241" s="118">
        <f>VLOOKUP($A241+ROUND((COLUMN()-2)/24,5),АТС!$A$41:$F$784,3)+'Иные услуги '!$C$5+'РСТ РСО-А'!$K$7+'РСТ РСО-А'!$F$9</f>
        <v>1424.73</v>
      </c>
      <c r="V241" s="118">
        <f>VLOOKUP($A241+ROUND((COLUMN()-2)/24,5),АТС!$A$41:$F$784,3)+'Иные услуги '!$C$5+'РСТ РСО-А'!$K$7+'РСТ РСО-А'!$F$9</f>
        <v>1461.82</v>
      </c>
      <c r="W241" s="118">
        <f>VLOOKUP($A241+ROUND((COLUMN()-2)/24,5),АТС!$A$41:$F$784,3)+'Иные услуги '!$C$5+'РСТ РСО-А'!$K$7+'РСТ РСО-А'!$F$9</f>
        <v>1617.97</v>
      </c>
      <c r="X241" s="118">
        <f>VLOOKUP($A241+ROUND((COLUMN()-2)/24,5),АТС!$A$41:$F$784,3)+'Иные услуги '!$C$5+'РСТ РСО-А'!$K$7+'РСТ РСО-А'!$F$9</f>
        <v>2117.7800000000002</v>
      </c>
      <c r="Y241" s="118">
        <f>VLOOKUP($A241+ROUND((COLUMN()-2)/24,5),АТС!$A$41:$F$784,3)+'Иные услуги '!$C$5+'РСТ РСО-А'!$K$7+'РСТ РСО-А'!$F$9</f>
        <v>1267.67</v>
      </c>
    </row>
    <row r="242" spans="1:25" x14ac:dyDescent="0.2">
      <c r="A242" s="66">
        <f t="shared" ref="A242:A270" si="7">A241+1</f>
        <v>43376</v>
      </c>
      <c r="B242" s="118">
        <f>VLOOKUP($A242+ROUND((COLUMN()-2)/24,5),АТС!$A$41:$F$784,3)+'Иные услуги '!$C$5+'РСТ РСО-А'!$K$7+'РСТ РСО-А'!$F$9</f>
        <v>1368.2099999999998</v>
      </c>
      <c r="C242" s="118">
        <f>VLOOKUP($A242+ROUND((COLUMN()-2)/24,5),АТС!$A$41:$F$784,3)+'Иные услуги '!$C$5+'РСТ РСО-А'!$K$7+'РСТ РСО-А'!$F$9</f>
        <v>1451.57</v>
      </c>
      <c r="D242" s="118">
        <f>VLOOKUP($A242+ROUND((COLUMN()-2)/24,5),АТС!$A$41:$F$784,3)+'Иные услуги '!$C$5+'РСТ РСО-А'!$K$7+'РСТ РСО-А'!$F$9</f>
        <v>1501.4299999999998</v>
      </c>
      <c r="E242" s="118">
        <f>VLOOKUP($A242+ROUND((COLUMN()-2)/24,5),АТС!$A$41:$F$784,3)+'Иные услуги '!$C$5+'РСТ РСО-А'!$K$7+'РСТ РСО-А'!$F$9</f>
        <v>1512.1899999999998</v>
      </c>
      <c r="F242" s="118">
        <f>VLOOKUP($A242+ROUND((COLUMN()-2)/24,5),АТС!$A$41:$F$784,3)+'Иные услуги '!$C$5+'РСТ РСО-А'!$K$7+'РСТ РСО-А'!$F$9</f>
        <v>1499.36</v>
      </c>
      <c r="G242" s="118">
        <f>VLOOKUP($A242+ROUND((COLUMN()-2)/24,5),АТС!$A$41:$F$784,3)+'Иные услуги '!$C$5+'РСТ РСО-А'!$K$7+'РСТ РСО-А'!$F$9</f>
        <v>1502.78</v>
      </c>
      <c r="H242" s="118">
        <f>VLOOKUP($A242+ROUND((COLUMN()-2)/24,5),АТС!$A$41:$F$784,3)+'Иные услуги '!$C$5+'РСТ РСО-А'!$K$7+'РСТ РСО-А'!$F$9</f>
        <v>1923.5600000000002</v>
      </c>
      <c r="I242" s="118">
        <f>VLOOKUP($A242+ROUND((COLUMN()-2)/24,5),АТС!$A$41:$F$784,3)+'Иные услуги '!$C$5+'РСТ РСО-А'!$K$7+'РСТ РСО-А'!$F$9</f>
        <v>1395.81</v>
      </c>
      <c r="J242" s="118">
        <f>VLOOKUP($A242+ROUND((COLUMN()-2)/24,5),АТС!$A$41:$F$784,3)+'Иные услуги '!$C$5+'РСТ РСО-А'!$K$7+'РСТ РСО-А'!$F$9</f>
        <v>1530.6399999999999</v>
      </c>
      <c r="K242" s="118">
        <f>VLOOKUP($A242+ROUND((COLUMN()-2)/24,5),АТС!$A$41:$F$784,3)+'Иные услуги '!$C$5+'РСТ РСО-А'!$K$7+'РСТ РСО-А'!$F$9</f>
        <v>1434.1799999999998</v>
      </c>
      <c r="L242" s="118">
        <f>VLOOKUP($A242+ROUND((COLUMN()-2)/24,5),АТС!$A$41:$F$784,3)+'Иные услуги '!$C$5+'РСТ РСО-А'!$K$7+'РСТ РСО-А'!$F$9</f>
        <v>1452.02</v>
      </c>
      <c r="M242" s="118">
        <f>VLOOKUP($A242+ROUND((COLUMN()-2)/24,5),АТС!$A$41:$F$784,3)+'Иные услуги '!$C$5+'РСТ РСО-А'!$K$7+'РСТ РСО-А'!$F$9</f>
        <v>1470.6499999999999</v>
      </c>
      <c r="N242" s="118">
        <f>VLOOKUP($A242+ROUND((COLUMN()-2)/24,5),АТС!$A$41:$F$784,3)+'Иные услуги '!$C$5+'РСТ РСО-А'!$K$7+'РСТ РСО-А'!$F$9</f>
        <v>1509.9299999999998</v>
      </c>
      <c r="O242" s="118">
        <f>VLOOKUP($A242+ROUND((COLUMN()-2)/24,5),АТС!$A$41:$F$784,3)+'Иные услуги '!$C$5+'РСТ РСО-А'!$K$7+'РСТ РСО-А'!$F$9</f>
        <v>1509.24</v>
      </c>
      <c r="P242" s="118">
        <f>VLOOKUP($A242+ROUND((COLUMN()-2)/24,5),АТС!$A$41:$F$784,3)+'Иные услуги '!$C$5+'РСТ РСО-А'!$K$7+'РСТ РСО-А'!$F$9</f>
        <v>1489.76</v>
      </c>
      <c r="Q242" s="118">
        <f>VLOOKUP($A242+ROUND((COLUMN()-2)/24,5),АТС!$A$41:$F$784,3)+'Иные услуги '!$C$5+'РСТ РСО-А'!$K$7+'РСТ РСО-А'!$F$9</f>
        <v>1509.2099999999998</v>
      </c>
      <c r="R242" s="118">
        <f>VLOOKUP($A242+ROUND((COLUMN()-2)/24,5),АТС!$A$41:$F$784,3)+'Иные услуги '!$C$5+'РСТ РСО-А'!$K$7+'РСТ РСО-А'!$F$9</f>
        <v>1503.54</v>
      </c>
      <c r="S242" s="118">
        <f>VLOOKUP($A242+ROUND((COLUMN()-2)/24,5),АТС!$A$41:$F$784,3)+'Иные услуги '!$C$5+'РСТ РСО-А'!$K$7+'РСТ РСО-А'!$F$9</f>
        <v>1482.75</v>
      </c>
      <c r="T242" s="118">
        <f>VLOOKUP($A242+ROUND((COLUMN()-2)/24,5),АТС!$A$41:$F$784,3)+'Иные услуги '!$C$5+'РСТ РСО-А'!$K$7+'РСТ РСО-А'!$F$9</f>
        <v>1265.48</v>
      </c>
      <c r="U242" s="118">
        <f>VLOOKUP($A242+ROUND((COLUMN()-2)/24,5),АТС!$A$41:$F$784,3)+'Иные услуги '!$C$5+'РСТ РСО-А'!$K$7+'РСТ РСО-А'!$F$9</f>
        <v>1427.07</v>
      </c>
      <c r="V242" s="118">
        <f>VLOOKUP($A242+ROUND((COLUMN()-2)/24,5),АТС!$A$41:$F$784,3)+'Иные услуги '!$C$5+'РСТ РСО-А'!$K$7+'РСТ РСО-А'!$F$9</f>
        <v>1466.83</v>
      </c>
      <c r="W242" s="118">
        <f>VLOOKUP($A242+ROUND((COLUMN()-2)/24,5),АТС!$A$41:$F$784,3)+'Иные услуги '!$C$5+'РСТ РСО-А'!$K$7+'РСТ РСО-А'!$F$9</f>
        <v>1626</v>
      </c>
      <c r="X242" s="118">
        <f>VLOOKUP($A242+ROUND((COLUMN()-2)/24,5),АТС!$A$41:$F$784,3)+'Иные услуги '!$C$5+'РСТ РСО-А'!$K$7+'РСТ РСО-А'!$F$9</f>
        <v>2134.0700000000002</v>
      </c>
      <c r="Y242" s="118">
        <f>VLOOKUP($A242+ROUND((COLUMN()-2)/24,5),АТС!$A$41:$F$784,3)+'Иные услуги '!$C$5+'РСТ РСО-А'!$K$7+'РСТ РСО-А'!$F$9</f>
        <v>1267.74</v>
      </c>
    </row>
    <row r="243" spans="1:25" x14ac:dyDescent="0.2">
      <c r="A243" s="66">
        <f t="shared" si="7"/>
        <v>43377</v>
      </c>
      <c r="B243" s="118">
        <f>VLOOKUP($A243+ROUND((COLUMN()-2)/24,5),АТС!$A$41:$F$784,3)+'Иные услуги '!$C$5+'РСТ РСО-А'!$K$7+'РСТ РСО-А'!$F$9</f>
        <v>1365.1399999999999</v>
      </c>
      <c r="C243" s="118">
        <f>VLOOKUP($A243+ROUND((COLUMN()-2)/24,5),АТС!$A$41:$F$784,3)+'Иные услуги '!$C$5+'РСТ РСО-А'!$K$7+'РСТ РСО-А'!$F$9</f>
        <v>1450.7099999999998</v>
      </c>
      <c r="D243" s="118">
        <f>VLOOKUP($A243+ROUND((COLUMN()-2)/24,5),АТС!$A$41:$F$784,3)+'Иные услуги '!$C$5+'РСТ РСО-А'!$K$7+'РСТ РСО-А'!$F$9</f>
        <v>1500.7099999999998</v>
      </c>
      <c r="E243" s="118">
        <f>VLOOKUP($A243+ROUND((COLUMN()-2)/24,5),АТС!$A$41:$F$784,3)+'Иные услуги '!$C$5+'РСТ РСО-А'!$K$7+'РСТ РСО-А'!$F$9</f>
        <v>1534</v>
      </c>
      <c r="F243" s="118">
        <f>VLOOKUP($A243+ROUND((COLUMN()-2)/24,5),АТС!$A$41:$F$784,3)+'Иные услуги '!$C$5+'РСТ РСО-А'!$K$7+'РСТ РСО-А'!$F$9</f>
        <v>1509.83</v>
      </c>
      <c r="G243" s="118">
        <f>VLOOKUP($A243+ROUND((COLUMN()-2)/24,5),АТС!$A$41:$F$784,3)+'Иные услуги '!$C$5+'РСТ РСО-А'!$K$7+'РСТ РСО-А'!$F$9</f>
        <v>1501.85</v>
      </c>
      <c r="H243" s="118">
        <f>VLOOKUP($A243+ROUND((COLUMN()-2)/24,5),АТС!$A$41:$F$784,3)+'Иные услуги '!$C$5+'РСТ РСО-А'!$K$7+'РСТ РСО-А'!$F$9</f>
        <v>1748.3300000000002</v>
      </c>
      <c r="I243" s="118">
        <f>VLOOKUP($A243+ROUND((COLUMN()-2)/24,5),АТС!$A$41:$F$784,3)+'Иные услуги '!$C$5+'РСТ РСО-А'!$K$7+'РСТ РСО-А'!$F$9</f>
        <v>1416.9499999999998</v>
      </c>
      <c r="J243" s="118">
        <f>VLOOKUP($A243+ROUND((COLUMN()-2)/24,5),АТС!$A$41:$F$784,3)+'Иные услуги '!$C$5+'РСТ РСО-А'!$K$7+'РСТ РСО-А'!$F$9</f>
        <v>1617.0500000000002</v>
      </c>
      <c r="K243" s="118">
        <f>VLOOKUP($A243+ROUND((COLUMN()-2)/24,5),АТС!$A$41:$F$784,3)+'Иные услуги '!$C$5+'РСТ РСО-А'!$K$7+'РСТ РСО-А'!$F$9</f>
        <v>1458.4199999999998</v>
      </c>
      <c r="L243" s="118">
        <f>VLOOKUP($A243+ROUND((COLUMN()-2)/24,5),АТС!$A$41:$F$784,3)+'Иные услуги '!$C$5+'РСТ РСО-А'!$K$7+'РСТ РСО-А'!$F$9</f>
        <v>1449.04</v>
      </c>
      <c r="M243" s="118">
        <f>VLOOKUP($A243+ROUND((COLUMN()-2)/24,5),АТС!$A$41:$F$784,3)+'Иные услуги '!$C$5+'РСТ РСО-А'!$K$7+'РСТ РСО-А'!$F$9</f>
        <v>1467.4499999999998</v>
      </c>
      <c r="N243" s="118">
        <f>VLOOKUP($A243+ROUND((COLUMN()-2)/24,5),АТС!$A$41:$F$784,3)+'Иные услуги '!$C$5+'РСТ РСО-А'!$K$7+'РСТ РСО-А'!$F$9</f>
        <v>1506.2099999999998</v>
      </c>
      <c r="O243" s="118">
        <f>VLOOKUP($A243+ROUND((COLUMN()-2)/24,5),АТС!$A$41:$F$784,3)+'Иные услуги '!$C$5+'РСТ РСО-А'!$K$7+'РСТ РСО-А'!$F$9</f>
        <v>1506.32</v>
      </c>
      <c r="P243" s="118">
        <f>VLOOKUP($A243+ROUND((COLUMN()-2)/24,5),АТС!$A$41:$F$784,3)+'Иные услуги '!$C$5+'РСТ РСО-А'!$K$7+'РСТ РСО-А'!$F$9</f>
        <v>1486.4399999999998</v>
      </c>
      <c r="Q243" s="118">
        <f>VLOOKUP($A243+ROUND((COLUMN()-2)/24,5),АТС!$A$41:$F$784,3)+'Иные услуги '!$C$5+'РСТ РСО-А'!$K$7+'РСТ РСО-А'!$F$9</f>
        <v>1526.9299999999998</v>
      </c>
      <c r="R243" s="118">
        <f>VLOOKUP($A243+ROUND((COLUMN()-2)/24,5),АТС!$A$41:$F$784,3)+'Иные услуги '!$C$5+'РСТ РСО-А'!$K$7+'РСТ РСО-А'!$F$9</f>
        <v>1552.9299999999998</v>
      </c>
      <c r="S243" s="118">
        <f>VLOOKUP($A243+ROUND((COLUMN()-2)/24,5),АТС!$A$41:$F$784,3)+'Иные услуги '!$C$5+'РСТ РСО-А'!$K$7+'РСТ РСО-А'!$F$9</f>
        <v>1481.9099999999999</v>
      </c>
      <c r="T243" s="118">
        <f>VLOOKUP($A243+ROUND((COLUMN()-2)/24,5),АТС!$A$41:$F$784,3)+'Иные услуги '!$C$5+'РСТ РСО-А'!$K$7+'РСТ РСО-А'!$F$9</f>
        <v>1264.43</v>
      </c>
      <c r="U243" s="118">
        <f>VLOOKUP($A243+ROUND((COLUMN()-2)/24,5),АТС!$A$41:$F$784,3)+'Иные услуги '!$C$5+'РСТ РСО-А'!$K$7+'РСТ РСО-А'!$F$9</f>
        <v>1466.6499999999999</v>
      </c>
      <c r="V243" s="118">
        <f>VLOOKUP($A243+ROUND((COLUMN()-2)/24,5),АТС!$A$41:$F$784,3)+'Иные услуги '!$C$5+'РСТ РСО-А'!$K$7+'РСТ РСО-А'!$F$9</f>
        <v>1556.7099999999998</v>
      </c>
      <c r="W243" s="118">
        <f>VLOOKUP($A243+ROUND((COLUMN()-2)/24,5),АТС!$A$41:$F$784,3)+'Иные услуги '!$C$5+'РСТ РСО-А'!$K$7+'РСТ РСО-А'!$F$9</f>
        <v>1767.73</v>
      </c>
      <c r="X243" s="118">
        <f>VLOOKUP($A243+ROUND((COLUMN()-2)/24,5),АТС!$A$41:$F$784,3)+'Иные услуги '!$C$5+'РСТ РСО-А'!$K$7+'РСТ РСО-А'!$F$9</f>
        <v>2243.92</v>
      </c>
      <c r="Y243" s="118">
        <f>VLOOKUP($A243+ROUND((COLUMN()-2)/24,5),АТС!$A$41:$F$784,3)+'Иные услуги '!$C$5+'РСТ РСО-А'!$K$7+'РСТ РСО-А'!$F$9</f>
        <v>1292.26</v>
      </c>
    </row>
    <row r="244" spans="1:25" x14ac:dyDescent="0.2">
      <c r="A244" s="66">
        <f t="shared" si="7"/>
        <v>43378</v>
      </c>
      <c r="B244" s="118">
        <f>VLOOKUP($A244+ROUND((COLUMN()-2)/24,5),АТС!$A$41:$F$784,3)+'Иные услуги '!$C$5+'РСТ РСО-А'!$K$7+'РСТ РСО-А'!$F$9</f>
        <v>1382.81</v>
      </c>
      <c r="C244" s="118">
        <f>VLOOKUP($A244+ROUND((COLUMN()-2)/24,5),АТС!$A$41:$F$784,3)+'Иные услуги '!$C$5+'РСТ РСО-А'!$K$7+'РСТ РСО-А'!$F$9</f>
        <v>1452.75</v>
      </c>
      <c r="D244" s="118">
        <f>VLOOKUP($A244+ROUND((COLUMN()-2)/24,5),АТС!$A$41:$F$784,3)+'Иные услуги '!$C$5+'РСТ РСО-А'!$K$7+'РСТ РСО-А'!$F$9</f>
        <v>1502.53</v>
      </c>
      <c r="E244" s="118">
        <f>VLOOKUP($A244+ROUND((COLUMN()-2)/24,5),АТС!$A$41:$F$784,3)+'Иные услуги '!$C$5+'РСТ РСО-А'!$K$7+'РСТ РСО-А'!$F$9</f>
        <v>1535.27</v>
      </c>
      <c r="F244" s="118">
        <f>VLOOKUP($A244+ROUND((COLUMN()-2)/24,5),АТС!$A$41:$F$784,3)+'Иные услуги '!$C$5+'РСТ РСО-А'!$K$7+'РСТ РСО-А'!$F$9</f>
        <v>1510.6799999999998</v>
      </c>
      <c r="G244" s="118">
        <f>VLOOKUP($A244+ROUND((COLUMN()-2)/24,5),АТС!$A$41:$F$784,3)+'Иные услуги '!$C$5+'РСТ РСО-А'!$K$7+'РСТ РСО-А'!$F$9</f>
        <v>1501.9299999999998</v>
      </c>
      <c r="H244" s="118">
        <f>VLOOKUP($A244+ROUND((COLUMN()-2)/24,5),АТС!$A$41:$F$784,3)+'Иные услуги '!$C$5+'РСТ РСО-А'!$K$7+'РСТ РСО-А'!$F$9</f>
        <v>1747.8500000000001</v>
      </c>
      <c r="I244" s="118">
        <f>VLOOKUP($A244+ROUND((COLUMN()-2)/24,5),АТС!$A$41:$F$784,3)+'Иные услуги '!$C$5+'РСТ РСО-А'!$K$7+'РСТ РСО-А'!$F$9</f>
        <v>1416.1599999999999</v>
      </c>
      <c r="J244" s="118">
        <f>VLOOKUP($A244+ROUND((COLUMN()-2)/24,5),АТС!$A$41:$F$784,3)+'Иные услуги '!$C$5+'РСТ РСО-А'!$K$7+'РСТ РСО-А'!$F$9</f>
        <v>1618.96</v>
      </c>
      <c r="K244" s="118">
        <f>VLOOKUP($A244+ROUND((COLUMN()-2)/24,5),АТС!$A$41:$F$784,3)+'Иные услуги '!$C$5+'РСТ РСО-А'!$K$7+'РСТ РСО-А'!$F$9</f>
        <v>1459.8799999999999</v>
      </c>
      <c r="L244" s="118">
        <f>VLOOKUP($A244+ROUND((COLUMN()-2)/24,5),АТС!$A$41:$F$784,3)+'Иные услуги '!$C$5+'РСТ РСО-А'!$K$7+'РСТ РСО-А'!$F$9</f>
        <v>1415.8</v>
      </c>
      <c r="M244" s="118">
        <f>VLOOKUP($A244+ROUND((COLUMN()-2)/24,5),АТС!$A$41:$F$784,3)+'Иные услуги '!$C$5+'РСТ РСО-А'!$K$7+'РСТ РСО-А'!$F$9</f>
        <v>1431.53</v>
      </c>
      <c r="N244" s="118">
        <f>VLOOKUP($A244+ROUND((COLUMN()-2)/24,5),АТС!$A$41:$F$784,3)+'Иные услуги '!$C$5+'РСТ РСО-А'!$K$7+'РСТ РСО-А'!$F$9</f>
        <v>1487.09</v>
      </c>
      <c r="O244" s="118">
        <f>VLOOKUP($A244+ROUND((COLUMN()-2)/24,5),АТС!$A$41:$F$784,3)+'Иные услуги '!$C$5+'РСТ РСО-А'!$K$7+'РСТ РСО-А'!$F$9</f>
        <v>1486.9399999999998</v>
      </c>
      <c r="P244" s="118">
        <f>VLOOKUP($A244+ROUND((COLUMN()-2)/24,5),АТС!$A$41:$F$784,3)+'Иные услуги '!$C$5+'РСТ РСО-А'!$K$7+'РСТ РСО-А'!$F$9</f>
        <v>1467.84</v>
      </c>
      <c r="Q244" s="118">
        <f>VLOOKUP($A244+ROUND((COLUMN()-2)/24,5),АТС!$A$41:$F$784,3)+'Иные услуги '!$C$5+'РСТ РСО-А'!$K$7+'РСТ РСО-А'!$F$9</f>
        <v>1527.8799999999999</v>
      </c>
      <c r="R244" s="118">
        <f>VLOOKUP($A244+ROUND((COLUMN()-2)/24,5),АТС!$A$41:$F$784,3)+'Иные услуги '!$C$5+'РСТ РСО-А'!$K$7+'РСТ РСО-А'!$F$9</f>
        <v>1480.08</v>
      </c>
      <c r="S244" s="118">
        <f>VLOOKUP($A244+ROUND((COLUMN()-2)/24,5),АТС!$A$41:$F$784,3)+'Иные услуги '!$C$5+'РСТ РСО-А'!$K$7+'РСТ РСО-А'!$F$9</f>
        <v>1426.04</v>
      </c>
      <c r="T244" s="118">
        <f>VLOOKUP($A244+ROUND((COLUMN()-2)/24,5),АТС!$A$41:$F$784,3)+'Иные услуги '!$C$5+'РСТ РСО-А'!$K$7+'РСТ РСО-А'!$F$9</f>
        <v>1252.98</v>
      </c>
      <c r="U244" s="118">
        <f>VLOOKUP($A244+ROUND((COLUMN()-2)/24,5),АТС!$A$41:$F$784,3)+'Иные услуги '!$C$5+'РСТ РСО-А'!$K$7+'РСТ РСО-А'!$F$9</f>
        <v>1426.75</v>
      </c>
      <c r="V244" s="118">
        <f>VLOOKUP($A244+ROUND((COLUMN()-2)/24,5),АТС!$A$41:$F$784,3)+'Иные услуги '!$C$5+'РСТ РСО-А'!$K$7+'РСТ РСО-А'!$F$9</f>
        <v>1494.25</v>
      </c>
      <c r="W244" s="118">
        <f>VLOOKUP($A244+ROUND((COLUMN()-2)/24,5),АТС!$A$41:$F$784,3)+'Иные услуги '!$C$5+'РСТ РСО-А'!$K$7+'РСТ РСО-А'!$F$9</f>
        <v>1660.6100000000001</v>
      </c>
      <c r="X244" s="118">
        <f>VLOOKUP($A244+ROUND((COLUMN()-2)/24,5),АТС!$A$41:$F$784,3)+'Иные услуги '!$C$5+'РСТ РСО-А'!$K$7+'РСТ РСО-А'!$F$9</f>
        <v>2247.9700000000003</v>
      </c>
      <c r="Y244" s="118">
        <f>VLOOKUP($A244+ROUND((COLUMN()-2)/24,5),АТС!$A$41:$F$784,3)+'Иные услуги '!$C$5+'РСТ РСО-А'!$K$7+'РСТ РСО-А'!$F$9</f>
        <v>1254.96</v>
      </c>
    </row>
    <row r="245" spans="1:25" x14ac:dyDescent="0.2">
      <c r="A245" s="66">
        <f t="shared" si="7"/>
        <v>43379</v>
      </c>
      <c r="B245" s="118">
        <f>VLOOKUP($A245+ROUND((COLUMN()-2)/24,5),АТС!$A$41:$F$784,3)+'Иные услуги '!$C$5+'РСТ РСО-А'!$K$7+'РСТ РСО-А'!$F$9</f>
        <v>1384.79</v>
      </c>
      <c r="C245" s="118">
        <f>VLOOKUP($A245+ROUND((COLUMN()-2)/24,5),АТС!$A$41:$F$784,3)+'Иные услуги '!$C$5+'РСТ РСО-А'!$K$7+'РСТ РСО-А'!$F$9</f>
        <v>1452.99</v>
      </c>
      <c r="D245" s="118">
        <f>VLOOKUP($A245+ROUND((COLUMN()-2)/24,5),АТС!$A$41:$F$784,3)+'Иные услуги '!$C$5+'РСТ РСО-А'!$K$7+'РСТ РСО-А'!$F$9</f>
        <v>1502</v>
      </c>
      <c r="E245" s="118">
        <f>VLOOKUP($A245+ROUND((COLUMN()-2)/24,5),АТС!$A$41:$F$784,3)+'Иные услуги '!$C$5+'РСТ РСО-А'!$K$7+'РСТ РСО-А'!$F$9</f>
        <v>1501.32</v>
      </c>
      <c r="F245" s="118">
        <f>VLOOKUP($A245+ROUND((COLUMN()-2)/24,5),АТС!$A$41:$F$784,3)+'Иные услуги '!$C$5+'РСТ РСО-А'!$K$7+'РСТ РСО-А'!$F$9</f>
        <v>1512.9399999999998</v>
      </c>
      <c r="G245" s="118">
        <f>VLOOKUP($A245+ROUND((COLUMN()-2)/24,5),АТС!$A$41:$F$784,3)+'Иные услуги '!$C$5+'РСТ РСО-А'!$K$7+'РСТ РСО-А'!$F$9</f>
        <v>1501.6399999999999</v>
      </c>
      <c r="H245" s="118">
        <f>VLOOKUP($A245+ROUND((COLUMN()-2)/24,5),АТС!$A$41:$F$784,3)+'Иные услуги '!$C$5+'РСТ РСО-А'!$K$7+'РСТ РСО-А'!$F$9</f>
        <v>1828.03</v>
      </c>
      <c r="I245" s="118">
        <f>VLOOKUP($A245+ROUND((COLUMN()-2)/24,5),АТС!$A$41:$F$784,3)+'Иные услуги '!$C$5+'РСТ РСО-А'!$K$7+'РСТ РСО-А'!$F$9</f>
        <v>1541.84</v>
      </c>
      <c r="J245" s="118">
        <f>VLOOKUP($A245+ROUND((COLUMN()-2)/24,5),АТС!$A$41:$F$784,3)+'Иные услуги '!$C$5+'РСТ РСО-А'!$K$7+'РСТ РСО-А'!$F$9</f>
        <v>1657.16</v>
      </c>
      <c r="K245" s="118">
        <f>VLOOKUP($A245+ROUND((COLUMN()-2)/24,5),АТС!$A$41:$F$784,3)+'Иные услуги '!$C$5+'РСТ РСО-А'!$K$7+'РСТ РСО-А'!$F$9</f>
        <v>1507.81</v>
      </c>
      <c r="L245" s="118">
        <f>VLOOKUP($A245+ROUND((COLUMN()-2)/24,5),АТС!$A$41:$F$784,3)+'Иные услуги '!$C$5+'РСТ РСО-А'!$K$7+'РСТ РСО-А'!$F$9</f>
        <v>1507.8999999999999</v>
      </c>
      <c r="M245" s="118">
        <f>VLOOKUP($A245+ROUND((COLUMN()-2)/24,5),АТС!$A$41:$F$784,3)+'Иные услуги '!$C$5+'РСТ РСО-А'!$K$7+'РСТ РСО-А'!$F$9</f>
        <v>1507.84</v>
      </c>
      <c r="N245" s="118">
        <f>VLOOKUP($A245+ROUND((COLUMN()-2)/24,5),АТС!$A$41:$F$784,3)+'Иные услуги '!$C$5+'РСТ РСО-А'!$K$7+'РСТ РСО-А'!$F$9</f>
        <v>1507.56</v>
      </c>
      <c r="O245" s="118">
        <f>VLOOKUP($A245+ROUND((COLUMN()-2)/24,5),АТС!$A$41:$F$784,3)+'Иные услуги '!$C$5+'РСТ РСО-А'!$K$7+'РСТ РСО-А'!$F$9</f>
        <v>1560.37</v>
      </c>
      <c r="P245" s="118">
        <f>VLOOKUP($A245+ROUND((COLUMN()-2)/24,5),АТС!$A$41:$F$784,3)+'Иные услуги '!$C$5+'РСТ РСО-А'!$K$7+'РСТ РСО-А'!$F$9</f>
        <v>1559.9699999999998</v>
      </c>
      <c r="Q245" s="118">
        <f>VLOOKUP($A245+ROUND((COLUMN()-2)/24,5),АТС!$A$41:$F$784,3)+'Иные услуги '!$C$5+'РСТ РСО-А'!$K$7+'РСТ РСО-А'!$F$9</f>
        <v>1593.99</v>
      </c>
      <c r="R245" s="118">
        <f>VLOOKUP($A245+ROUND((COLUMN()-2)/24,5),АТС!$A$41:$F$784,3)+'Иные услуги '!$C$5+'РСТ РСО-А'!$K$7+'РСТ РСО-А'!$F$9</f>
        <v>1589.18</v>
      </c>
      <c r="S245" s="118">
        <f>VLOOKUP($A245+ROUND((COLUMN()-2)/24,5),АТС!$A$41:$F$784,3)+'Иные услуги '!$C$5+'РСТ РСО-А'!$K$7+'РСТ РСО-А'!$F$9</f>
        <v>1503.6899999999998</v>
      </c>
      <c r="T245" s="118">
        <f>VLOOKUP($A245+ROUND((COLUMN()-2)/24,5),АТС!$A$41:$F$784,3)+'Иные услуги '!$C$5+'РСТ РСО-А'!$K$7+'РСТ РСО-А'!$F$9</f>
        <v>1268.1500000000001</v>
      </c>
      <c r="U245" s="118">
        <f>VLOOKUP($A245+ROUND((COLUMN()-2)/24,5),АТС!$A$41:$F$784,3)+'Иные услуги '!$C$5+'РСТ РСО-А'!$K$7+'РСТ РСО-А'!$F$9</f>
        <v>1432.9299999999998</v>
      </c>
      <c r="V245" s="118">
        <f>VLOOKUP($A245+ROUND((COLUMN()-2)/24,5),АТС!$A$41:$F$784,3)+'Иные услуги '!$C$5+'РСТ РСО-А'!$K$7+'РСТ РСО-А'!$F$9</f>
        <v>1502.55</v>
      </c>
      <c r="W245" s="118">
        <f>VLOOKUP($A245+ROUND((COLUMN()-2)/24,5),АТС!$A$41:$F$784,3)+'Иные услуги '!$C$5+'РСТ РСО-А'!$K$7+'РСТ РСО-А'!$F$9</f>
        <v>1675.88</v>
      </c>
      <c r="X245" s="118">
        <f>VLOOKUP($A245+ROUND((COLUMN()-2)/24,5),АТС!$A$41:$F$784,3)+'Иные услуги '!$C$5+'РСТ РСО-А'!$K$7+'РСТ РСО-А'!$F$9</f>
        <v>2168.6400000000003</v>
      </c>
      <c r="Y245" s="118">
        <f>VLOOKUP($A245+ROUND((COLUMN()-2)/24,5),АТС!$A$41:$F$784,3)+'Иные услуги '!$C$5+'РСТ РСО-А'!$K$7+'РСТ РСО-А'!$F$9</f>
        <v>1268.49</v>
      </c>
    </row>
    <row r="246" spans="1:25" x14ac:dyDescent="0.2">
      <c r="A246" s="66">
        <f t="shared" si="7"/>
        <v>43380</v>
      </c>
      <c r="B246" s="118">
        <f>VLOOKUP($A246+ROUND((COLUMN()-2)/24,5),АТС!$A$41:$F$784,3)+'Иные услуги '!$C$5+'РСТ РСО-А'!$K$7+'РСТ РСО-А'!$F$9</f>
        <v>1382.9499999999998</v>
      </c>
      <c r="C246" s="118">
        <f>VLOOKUP($A246+ROUND((COLUMN()-2)/24,5),АТС!$A$41:$F$784,3)+'Иные услуги '!$C$5+'РСТ РСО-А'!$K$7+'РСТ РСО-А'!$F$9</f>
        <v>1451.36</v>
      </c>
      <c r="D246" s="118">
        <f>VLOOKUP($A246+ROUND((COLUMN()-2)/24,5),АТС!$A$41:$F$784,3)+'Иные услуги '!$C$5+'РСТ РСО-А'!$K$7+'РСТ РСО-А'!$F$9</f>
        <v>1500.49</v>
      </c>
      <c r="E246" s="118">
        <f>VLOOKUP($A246+ROUND((COLUMN()-2)/24,5),АТС!$A$41:$F$784,3)+'Иные услуги '!$C$5+'РСТ РСО-А'!$K$7+'РСТ РСО-А'!$F$9</f>
        <v>1500.1799999999998</v>
      </c>
      <c r="F246" s="118">
        <f>VLOOKUP($A246+ROUND((COLUMN()-2)/24,5),АТС!$A$41:$F$784,3)+'Иные услуги '!$C$5+'РСТ РСО-А'!$K$7+'РСТ РСО-А'!$F$9</f>
        <v>1500.6399999999999</v>
      </c>
      <c r="G246" s="118">
        <f>VLOOKUP($A246+ROUND((COLUMN()-2)/24,5),АТС!$A$41:$F$784,3)+'Иные услуги '!$C$5+'РСТ РСО-А'!$K$7+'РСТ РСО-А'!$F$9</f>
        <v>1500.6799999999998</v>
      </c>
      <c r="H246" s="118">
        <f>VLOOKUP($A246+ROUND((COLUMN()-2)/24,5),АТС!$A$41:$F$784,3)+'Иные услуги '!$C$5+'РСТ РСО-А'!$K$7+'РСТ РСО-А'!$F$9</f>
        <v>1800.9</v>
      </c>
      <c r="I246" s="118">
        <f>VLOOKUP($A246+ROUND((COLUMN()-2)/24,5),АТС!$A$41:$F$784,3)+'Иные услуги '!$C$5+'РСТ РСО-А'!$K$7+'РСТ РСО-А'!$F$9</f>
        <v>1679.27</v>
      </c>
      <c r="J246" s="118">
        <f>VLOOKUP($A246+ROUND((COLUMN()-2)/24,5),АТС!$A$41:$F$784,3)+'Иные услуги '!$C$5+'РСТ РСО-А'!$K$7+'РСТ РСО-А'!$F$9</f>
        <v>1838.3600000000001</v>
      </c>
      <c r="K246" s="118">
        <f>VLOOKUP($A246+ROUND((COLUMN()-2)/24,5),АТС!$A$41:$F$784,3)+'Иные услуги '!$C$5+'РСТ РСО-А'!$K$7+'РСТ РСО-А'!$F$9</f>
        <v>1621.0400000000002</v>
      </c>
      <c r="L246" s="118">
        <f>VLOOKUP($A246+ROUND((COLUMN()-2)/24,5),АТС!$A$41:$F$784,3)+'Иные услуги '!$C$5+'РСТ РСО-А'!$K$7+'РСТ РСО-А'!$F$9</f>
        <v>1620.65</v>
      </c>
      <c r="M246" s="118">
        <f>VLOOKUP($A246+ROUND((COLUMN()-2)/24,5),АТС!$A$41:$F$784,3)+'Иные услуги '!$C$5+'РСТ РСО-А'!$K$7+'РСТ РСО-А'!$F$9</f>
        <v>1621.18</v>
      </c>
      <c r="N246" s="118">
        <f>VLOOKUP($A246+ROUND((COLUMN()-2)/24,5),АТС!$A$41:$F$784,3)+'Иные услуги '!$C$5+'РСТ РСО-А'!$K$7+'РСТ РСО-А'!$F$9</f>
        <v>1620.73</v>
      </c>
      <c r="O246" s="118">
        <f>VLOOKUP($A246+ROUND((COLUMN()-2)/24,5),АТС!$A$41:$F$784,3)+'Иные услуги '!$C$5+'РСТ РСО-А'!$K$7+'РСТ РСО-А'!$F$9</f>
        <v>1620.64</v>
      </c>
      <c r="P246" s="118">
        <f>VLOOKUP($A246+ROUND((COLUMN()-2)/24,5),АТС!$A$41:$F$784,3)+'Иные услуги '!$C$5+'РСТ РСО-А'!$K$7+'РСТ РСО-А'!$F$9</f>
        <v>1620.43</v>
      </c>
      <c r="Q246" s="118">
        <f>VLOOKUP($A246+ROUND((COLUMN()-2)/24,5),АТС!$A$41:$F$784,3)+'Иные услуги '!$C$5+'РСТ РСО-А'!$K$7+'РСТ РСО-А'!$F$9</f>
        <v>1621</v>
      </c>
      <c r="R246" s="118">
        <f>VLOOKUP($A246+ROUND((COLUMN()-2)/24,5),АТС!$A$41:$F$784,3)+'Иные услуги '!$C$5+'РСТ РСО-А'!$K$7+'РСТ РСО-А'!$F$9</f>
        <v>1621.38</v>
      </c>
      <c r="S246" s="118">
        <f>VLOOKUP($A246+ROUND((COLUMN()-2)/24,5),АТС!$A$41:$F$784,3)+'Иные услуги '!$C$5+'РСТ РСО-А'!$K$7+'РСТ РСО-А'!$F$9</f>
        <v>1491.1599999999999</v>
      </c>
      <c r="T246" s="118">
        <f>VLOOKUP($A246+ROUND((COLUMN()-2)/24,5),АТС!$A$41:$F$784,3)+'Иные услуги '!$C$5+'РСТ РСО-А'!$K$7+'РСТ РСО-А'!$F$9</f>
        <v>1256.6100000000001</v>
      </c>
      <c r="U246" s="118">
        <f>VLOOKUP($A246+ROUND((COLUMN()-2)/24,5),АТС!$A$41:$F$784,3)+'Иные услуги '!$C$5+'РСТ РСО-А'!$K$7+'РСТ РСО-А'!$F$9</f>
        <v>1400.1299999999999</v>
      </c>
      <c r="V246" s="118">
        <f>VLOOKUP($A246+ROUND((COLUMN()-2)/24,5),АТС!$A$41:$F$784,3)+'Иные услуги '!$C$5+'РСТ РСО-А'!$K$7+'РСТ РСО-А'!$F$9</f>
        <v>1293.27</v>
      </c>
      <c r="W246" s="118">
        <f>VLOOKUP($A246+ROUND((COLUMN()-2)/24,5),АТС!$A$41:$F$784,3)+'Иные услуги '!$C$5+'РСТ РСО-А'!$K$7+'РСТ РСО-А'!$F$9</f>
        <v>1529.27</v>
      </c>
      <c r="X246" s="118">
        <f>VLOOKUP($A246+ROUND((COLUMN()-2)/24,5),АТС!$A$41:$F$784,3)+'Иные услуги '!$C$5+'РСТ РСО-А'!$K$7+'РСТ РСО-А'!$F$9</f>
        <v>1996.3000000000002</v>
      </c>
      <c r="Y246" s="118">
        <f>VLOOKUP($A246+ROUND((COLUMN()-2)/24,5),АТС!$A$41:$F$784,3)+'Иные услуги '!$C$5+'РСТ РСО-А'!$K$7+'РСТ РСО-А'!$F$9</f>
        <v>1254.93</v>
      </c>
    </row>
    <row r="247" spans="1:25" x14ac:dyDescent="0.2">
      <c r="A247" s="66">
        <f t="shared" si="7"/>
        <v>43381</v>
      </c>
      <c r="B247" s="118">
        <f>VLOOKUP($A247+ROUND((COLUMN()-2)/24,5),АТС!$A$41:$F$784,3)+'Иные услуги '!$C$5+'РСТ РСО-А'!$K$7+'РСТ РСО-А'!$F$9</f>
        <v>1363.7199999999998</v>
      </c>
      <c r="C247" s="118">
        <f>VLOOKUP($A247+ROUND((COLUMN()-2)/24,5),АТС!$A$41:$F$784,3)+'Иные услуги '!$C$5+'РСТ РСО-А'!$K$7+'РСТ РСО-А'!$F$9</f>
        <v>1430.4299999999998</v>
      </c>
      <c r="D247" s="118">
        <f>VLOOKUP($A247+ROUND((COLUMN()-2)/24,5),АТС!$A$41:$F$784,3)+'Иные услуги '!$C$5+'РСТ РСО-А'!$K$7+'РСТ РСО-А'!$F$9</f>
        <v>1468.51</v>
      </c>
      <c r="E247" s="118">
        <f>VLOOKUP($A247+ROUND((COLUMN()-2)/24,5),АТС!$A$41:$F$784,3)+'Иные услуги '!$C$5+'РСТ РСО-А'!$K$7+'РСТ РСО-А'!$F$9</f>
        <v>1499.56</v>
      </c>
      <c r="F247" s="118">
        <f>VLOOKUP($A247+ROUND((COLUMN()-2)/24,5),АТС!$A$41:$F$784,3)+'Иные услуги '!$C$5+'РСТ РСО-А'!$K$7+'РСТ РСО-А'!$F$9</f>
        <v>1489.23</v>
      </c>
      <c r="G247" s="118">
        <f>VLOOKUP($A247+ROUND((COLUMN()-2)/24,5),АТС!$A$41:$F$784,3)+'Иные услуги '!$C$5+'РСТ РСО-А'!$K$7+'РСТ РСО-А'!$F$9</f>
        <v>1451.1999999999998</v>
      </c>
      <c r="H247" s="118">
        <f>VLOOKUP($A247+ROUND((COLUMN()-2)/24,5),АТС!$A$41:$F$784,3)+'Иные услуги '!$C$5+'РСТ РСО-А'!$K$7+'РСТ РСО-А'!$F$9</f>
        <v>1682.0500000000002</v>
      </c>
      <c r="I247" s="118">
        <f>VLOOKUP($A247+ROUND((COLUMN()-2)/24,5),АТС!$A$41:$F$784,3)+'Иные услуги '!$C$5+'РСТ РСО-А'!$K$7+'РСТ РСО-А'!$F$9</f>
        <v>1419.37</v>
      </c>
      <c r="J247" s="118">
        <f>VLOOKUP($A247+ROUND((COLUMN()-2)/24,5),АТС!$A$41:$F$784,3)+'Иные услуги '!$C$5+'РСТ РСО-А'!$K$7+'РСТ РСО-А'!$F$9</f>
        <v>1553.1499999999999</v>
      </c>
      <c r="K247" s="118">
        <f>VLOOKUP($A247+ROUND((COLUMN()-2)/24,5),АТС!$A$41:$F$784,3)+'Иные услуги '!$C$5+'РСТ РСО-А'!$K$7+'РСТ РСО-А'!$F$9</f>
        <v>1433.28</v>
      </c>
      <c r="L247" s="118">
        <f>VLOOKUP($A247+ROUND((COLUMN()-2)/24,5),АТС!$A$41:$F$784,3)+'Иные услуги '!$C$5+'РСТ РСО-А'!$K$7+'РСТ РСО-А'!$F$9</f>
        <v>1415.9499999999998</v>
      </c>
      <c r="M247" s="118">
        <f>VLOOKUP($A247+ROUND((COLUMN()-2)/24,5),АТС!$A$41:$F$784,3)+'Иные услуги '!$C$5+'РСТ РСО-А'!$K$7+'РСТ РСО-А'!$F$9</f>
        <v>1488.86</v>
      </c>
      <c r="N247" s="118">
        <f>VLOOKUP($A247+ROUND((COLUMN()-2)/24,5),АТС!$A$41:$F$784,3)+'Иные услуги '!$C$5+'РСТ РСО-А'!$K$7+'РСТ РСО-А'!$F$9</f>
        <v>1539.57</v>
      </c>
      <c r="O247" s="118">
        <f>VLOOKUP($A247+ROUND((COLUMN()-2)/24,5),АТС!$A$41:$F$784,3)+'Иные услуги '!$C$5+'РСТ РСО-А'!$K$7+'РСТ РСО-А'!$F$9</f>
        <v>1539.33</v>
      </c>
      <c r="P247" s="118">
        <f>VLOOKUP($A247+ROUND((COLUMN()-2)/24,5),АТС!$A$41:$F$784,3)+'Иные услуги '!$C$5+'РСТ РСО-А'!$K$7+'РСТ РСО-А'!$F$9</f>
        <v>1528.79</v>
      </c>
      <c r="Q247" s="118">
        <f>VLOOKUP($A247+ROUND((COLUMN()-2)/24,5),АТС!$A$41:$F$784,3)+'Иные услуги '!$C$5+'РСТ РСО-А'!$K$7+'РСТ РСО-А'!$F$9</f>
        <v>1528.12</v>
      </c>
      <c r="R247" s="118">
        <f>VLOOKUP($A247+ROUND((COLUMN()-2)/24,5),АТС!$A$41:$F$784,3)+'Иные услуги '!$C$5+'РСТ РСО-А'!$K$7+'РСТ РСО-А'!$F$9</f>
        <v>1488.37</v>
      </c>
      <c r="S247" s="118">
        <f>VLOOKUP($A247+ROUND((COLUMN()-2)/24,5),АТС!$A$41:$F$784,3)+'Иные услуги '!$C$5+'РСТ РСО-А'!$K$7+'РСТ РСО-А'!$F$9</f>
        <v>1353.12</v>
      </c>
      <c r="T247" s="118">
        <f>VLOOKUP($A247+ROUND((COLUMN()-2)/24,5),АТС!$A$41:$F$784,3)+'Иные услуги '!$C$5+'РСТ РСО-А'!$K$7+'РСТ РСО-А'!$F$9</f>
        <v>1248.55</v>
      </c>
      <c r="U247" s="118">
        <f>VLOOKUP($A247+ROUND((COLUMN()-2)/24,5),АТС!$A$41:$F$784,3)+'Иные услуги '!$C$5+'РСТ РСО-А'!$K$7+'РСТ РСО-А'!$F$9</f>
        <v>1298.44</v>
      </c>
      <c r="V247" s="118">
        <f>VLOOKUP($A247+ROUND((COLUMN()-2)/24,5),АТС!$A$41:$F$784,3)+'Иные услуги '!$C$5+'РСТ РСО-А'!$K$7+'РСТ РСО-А'!$F$9</f>
        <v>1380.6499999999999</v>
      </c>
      <c r="W247" s="118">
        <f>VLOOKUP($A247+ROUND((COLUMN()-2)/24,5),АТС!$A$41:$F$784,3)+'Иные услуги '!$C$5+'РСТ РСО-А'!$K$7+'РСТ РСО-А'!$F$9</f>
        <v>1508.57</v>
      </c>
      <c r="X247" s="118">
        <f>VLOOKUP($A247+ROUND((COLUMN()-2)/24,5),АТС!$A$41:$F$784,3)+'Иные услуги '!$C$5+'РСТ РСО-А'!$K$7+'РСТ РСО-А'!$F$9</f>
        <v>1853.5500000000002</v>
      </c>
      <c r="Y247" s="118">
        <f>VLOOKUP($A247+ROUND((COLUMN()-2)/24,5),АТС!$A$41:$F$784,3)+'Иные услуги '!$C$5+'РСТ РСО-А'!$K$7+'РСТ РСО-А'!$F$9</f>
        <v>1240.6500000000001</v>
      </c>
    </row>
    <row r="248" spans="1:25" x14ac:dyDescent="0.2">
      <c r="A248" s="66">
        <f t="shared" si="7"/>
        <v>43382</v>
      </c>
      <c r="B248" s="118">
        <f>VLOOKUP($A248+ROUND((COLUMN()-2)/24,5),АТС!$A$41:$F$784,3)+'Иные услуги '!$C$5+'РСТ РСО-А'!$K$7+'РСТ РСО-А'!$F$9</f>
        <v>1380.48</v>
      </c>
      <c r="C248" s="118">
        <f>VLOOKUP($A248+ROUND((COLUMN()-2)/24,5),АТС!$A$41:$F$784,3)+'Иные услуги '!$C$5+'РСТ РСО-А'!$K$7+'РСТ РСО-А'!$F$9</f>
        <v>1449.8999999999999</v>
      </c>
      <c r="D248" s="118">
        <f>VLOOKUP($A248+ROUND((COLUMN()-2)/24,5),АТС!$A$41:$F$784,3)+'Иные услуги '!$C$5+'РСТ РСО-А'!$K$7+'РСТ РСО-А'!$F$9</f>
        <v>1499.8899999999999</v>
      </c>
      <c r="E248" s="118">
        <f>VLOOKUP($A248+ROUND((COLUMN()-2)/24,5),АТС!$A$41:$F$784,3)+'Иные услуги '!$C$5+'РСТ РСО-А'!$K$7+'РСТ РСО-А'!$F$9</f>
        <v>1499.59</v>
      </c>
      <c r="F248" s="118">
        <f>VLOOKUP($A248+ROUND((COLUMN()-2)/24,5),АТС!$A$41:$F$784,3)+'Иные услуги '!$C$5+'РСТ РСО-А'!$K$7+'РСТ РСО-А'!$F$9</f>
        <v>1510.6499999999999</v>
      </c>
      <c r="G248" s="118">
        <f>VLOOKUP($A248+ROUND((COLUMN()-2)/24,5),АТС!$A$41:$F$784,3)+'Иные услуги '!$C$5+'РСТ РСО-А'!$K$7+'РСТ РСО-А'!$F$9</f>
        <v>1500.82</v>
      </c>
      <c r="H248" s="118">
        <f>VLOOKUP($A248+ROUND((COLUMN()-2)/24,5),АТС!$A$41:$F$784,3)+'Иные услуги '!$C$5+'РСТ РСО-А'!$K$7+'РСТ РСО-А'!$F$9</f>
        <v>1833.7900000000002</v>
      </c>
      <c r="I248" s="118">
        <f>VLOOKUP($A248+ROUND((COLUMN()-2)/24,5),АТС!$A$41:$F$784,3)+'Иные услуги '!$C$5+'РСТ РСО-А'!$K$7+'РСТ РСО-А'!$F$9</f>
        <v>1543.62</v>
      </c>
      <c r="J248" s="118">
        <f>VLOOKUP($A248+ROUND((COLUMN()-2)/24,5),АТС!$A$41:$F$784,3)+'Иные услуги '!$C$5+'РСТ РСО-А'!$K$7+'РСТ РСО-А'!$F$9</f>
        <v>1657.5500000000002</v>
      </c>
      <c r="K248" s="118">
        <f>VLOOKUP($A248+ROUND((COLUMN()-2)/24,5),АТС!$A$41:$F$784,3)+'Иные услуги '!$C$5+'РСТ РСО-А'!$K$7+'РСТ РСО-А'!$F$9</f>
        <v>1508.1299999999999</v>
      </c>
      <c r="L248" s="118">
        <f>VLOOKUP($A248+ROUND((COLUMN()-2)/24,5),АТС!$A$41:$F$784,3)+'Иные услуги '!$C$5+'РСТ РСО-А'!$K$7+'РСТ РСО-А'!$F$9</f>
        <v>1508.27</v>
      </c>
      <c r="M248" s="118">
        <f>VLOOKUP($A248+ROUND((COLUMN()-2)/24,5),АТС!$A$41:$F$784,3)+'Иные услуги '!$C$5+'РСТ РСО-А'!$K$7+'РСТ РСО-А'!$F$9</f>
        <v>1508.07</v>
      </c>
      <c r="N248" s="118">
        <f>VLOOKUP($A248+ROUND((COLUMN()-2)/24,5),АТС!$A$41:$F$784,3)+'Иные услуги '!$C$5+'РСТ РСО-А'!$K$7+'РСТ РСО-А'!$F$9</f>
        <v>1507.32</v>
      </c>
      <c r="O248" s="118">
        <f>VLOOKUP($A248+ROUND((COLUMN()-2)/24,5),АТС!$A$41:$F$784,3)+'Иные услуги '!$C$5+'РСТ РСО-А'!$K$7+'РСТ РСО-А'!$F$9</f>
        <v>1560.55</v>
      </c>
      <c r="P248" s="118">
        <f>VLOOKUP($A248+ROUND((COLUMN()-2)/24,5),АТС!$A$41:$F$784,3)+'Иные услуги '!$C$5+'РСТ РСО-А'!$K$7+'РСТ РСО-А'!$F$9</f>
        <v>1560.3</v>
      </c>
      <c r="Q248" s="118">
        <f>VLOOKUP($A248+ROUND((COLUMN()-2)/24,5),АТС!$A$41:$F$784,3)+'Иные услуги '!$C$5+'РСТ РСО-А'!$K$7+'РСТ РСО-А'!$F$9</f>
        <v>1594.6000000000001</v>
      </c>
      <c r="R248" s="118">
        <f>VLOOKUP($A248+ROUND((COLUMN()-2)/24,5),АТС!$A$41:$F$784,3)+'Иные услуги '!$C$5+'РСТ РСО-А'!$K$7+'РСТ РСО-А'!$F$9</f>
        <v>1595.0900000000001</v>
      </c>
      <c r="S248" s="118">
        <f>VLOOKUP($A248+ROUND((COLUMN()-2)/24,5),АТС!$A$41:$F$784,3)+'Иные услуги '!$C$5+'РСТ РСО-А'!$K$7+'РСТ РСО-А'!$F$9</f>
        <v>1510.8899999999999</v>
      </c>
      <c r="T248" s="118">
        <f>VLOOKUP($A248+ROUND((COLUMN()-2)/24,5),АТС!$A$41:$F$784,3)+'Иные услуги '!$C$5+'РСТ РСО-А'!$K$7+'РСТ РСО-А'!$F$9</f>
        <v>1274.46</v>
      </c>
      <c r="U248" s="118">
        <f>VLOOKUP($A248+ROUND((COLUMN()-2)/24,5),АТС!$A$41:$F$784,3)+'Иные услуги '!$C$5+'РСТ РСО-А'!$K$7+'РСТ РСО-А'!$F$9</f>
        <v>1443.79</v>
      </c>
      <c r="V248" s="118">
        <f>VLOOKUP($A248+ROUND((COLUMN()-2)/24,5),АТС!$A$41:$F$784,3)+'Иные услуги '!$C$5+'РСТ РСО-А'!$K$7+'РСТ РСО-А'!$F$9</f>
        <v>1510.8799999999999</v>
      </c>
      <c r="W248" s="118">
        <f>VLOOKUP($A248+ROUND((COLUMN()-2)/24,5),АТС!$A$41:$F$784,3)+'Иные услуги '!$C$5+'РСТ РСО-А'!$K$7+'РСТ РСО-А'!$F$9</f>
        <v>1680.91</v>
      </c>
      <c r="X248" s="118">
        <f>VLOOKUP($A248+ROUND((COLUMN()-2)/24,5),АТС!$A$41:$F$784,3)+'Иные услуги '!$C$5+'РСТ РСО-А'!$K$7+'РСТ РСО-А'!$F$9</f>
        <v>2168.92</v>
      </c>
      <c r="Y248" s="118">
        <f>VLOOKUP($A248+ROUND((COLUMN()-2)/24,5),АТС!$A$41:$F$784,3)+'Иные услуги '!$C$5+'РСТ РСО-А'!$K$7+'РСТ РСО-А'!$F$9</f>
        <v>1267.56</v>
      </c>
    </row>
    <row r="249" spans="1:25" x14ac:dyDescent="0.2">
      <c r="A249" s="66">
        <f t="shared" si="7"/>
        <v>43383</v>
      </c>
      <c r="B249" s="118">
        <f>VLOOKUP($A249+ROUND((COLUMN()-2)/24,5),АТС!$A$41:$F$784,3)+'Иные услуги '!$C$5+'РСТ РСО-А'!$K$7+'РСТ РСО-А'!$F$9</f>
        <v>1239.3800000000001</v>
      </c>
      <c r="C249" s="118">
        <f>VLOOKUP($A249+ROUND((COLUMN()-2)/24,5),АТС!$A$41:$F$784,3)+'Иные услуги '!$C$5+'РСТ РСО-А'!$K$7+'РСТ РСО-А'!$F$9</f>
        <v>1261.8399999999999</v>
      </c>
      <c r="D249" s="118">
        <f>VLOOKUP($A249+ROUND((COLUMN()-2)/24,5),АТС!$A$41:$F$784,3)+'Иные услуги '!$C$5+'РСТ РСО-А'!$K$7+'РСТ РСО-А'!$F$9</f>
        <v>1301.3900000000001</v>
      </c>
      <c r="E249" s="118">
        <f>VLOOKUP($A249+ROUND((COLUMN()-2)/24,5),АТС!$A$41:$F$784,3)+'Иные услуги '!$C$5+'РСТ РСО-А'!$K$7+'РСТ РСО-А'!$F$9</f>
        <v>1322.8500000000001</v>
      </c>
      <c r="F249" s="118">
        <f>VLOOKUP($A249+ROUND((COLUMN()-2)/24,5),АТС!$A$41:$F$784,3)+'Иные услуги '!$C$5+'РСТ РСО-А'!$K$7+'РСТ РСО-А'!$F$9</f>
        <v>1302.1500000000001</v>
      </c>
      <c r="G249" s="118">
        <f>VLOOKUP($A249+ROUND((COLUMN()-2)/24,5),АТС!$A$41:$F$784,3)+'Иные услуги '!$C$5+'РСТ РСО-А'!$K$7+'РСТ РСО-А'!$F$9</f>
        <v>1276.96</v>
      </c>
      <c r="H249" s="118">
        <f>VLOOKUP($A249+ROUND((COLUMN()-2)/24,5),АТС!$A$41:$F$784,3)+'Иные услуги '!$C$5+'РСТ РСО-А'!$K$7+'РСТ РСО-А'!$F$9</f>
        <v>1322.81</v>
      </c>
      <c r="I249" s="118">
        <f>VLOOKUP($A249+ROUND((COLUMN()-2)/24,5),АТС!$A$41:$F$784,3)+'Иные услуги '!$C$5+'РСТ РСО-А'!$K$7+'РСТ РСО-А'!$F$9</f>
        <v>1318.72</v>
      </c>
      <c r="J249" s="118">
        <f>VLOOKUP($A249+ROUND((COLUMN()-2)/24,5),АТС!$A$41:$F$784,3)+'Иные услуги '!$C$5+'РСТ РСО-А'!$K$7+'РСТ РСО-А'!$F$9</f>
        <v>1307.96</v>
      </c>
      <c r="K249" s="118">
        <f>VLOOKUP($A249+ROUND((COLUMN()-2)/24,5),АТС!$A$41:$F$784,3)+'Иные услуги '!$C$5+'РСТ РСО-А'!$K$7+'РСТ РСО-А'!$F$9</f>
        <v>1276.21</v>
      </c>
      <c r="L249" s="118">
        <f>VLOOKUP($A249+ROUND((COLUMN()-2)/24,5),АТС!$A$41:$F$784,3)+'Иные услуги '!$C$5+'РСТ РСО-А'!$K$7+'РСТ РСО-А'!$F$9</f>
        <v>1275.8700000000001</v>
      </c>
      <c r="M249" s="118">
        <f>VLOOKUP($A249+ROUND((COLUMN()-2)/24,5),АТС!$A$41:$F$784,3)+'Иные услуги '!$C$5+'РСТ РСО-А'!$K$7+'РСТ РСО-А'!$F$9</f>
        <v>1275.76</v>
      </c>
      <c r="N249" s="118">
        <f>VLOOKUP($A249+ROUND((COLUMN()-2)/24,5),АТС!$A$41:$F$784,3)+'Иные услуги '!$C$5+'РСТ РСО-А'!$K$7+'РСТ РСО-А'!$F$9</f>
        <v>1342.1599999999999</v>
      </c>
      <c r="O249" s="118">
        <f>VLOOKUP($A249+ROUND((COLUMN()-2)/24,5),АТС!$A$41:$F$784,3)+'Иные услуги '!$C$5+'РСТ РСО-А'!$K$7+'РСТ РСО-А'!$F$9</f>
        <v>1342.1299999999999</v>
      </c>
      <c r="P249" s="118">
        <f>VLOOKUP($A249+ROUND((COLUMN()-2)/24,5),АТС!$A$41:$F$784,3)+'Иные услуги '!$C$5+'РСТ РСО-А'!$K$7+'РСТ РСО-А'!$F$9</f>
        <v>1342.1599999999999</v>
      </c>
      <c r="Q249" s="118">
        <f>VLOOKUP($A249+ROUND((COLUMN()-2)/24,5),АТС!$A$41:$F$784,3)+'Иные услуги '!$C$5+'РСТ РСО-А'!$K$7+'РСТ РСО-А'!$F$9</f>
        <v>1341.9599999999998</v>
      </c>
      <c r="R249" s="118">
        <f>VLOOKUP($A249+ROUND((COLUMN()-2)/24,5),АТС!$A$41:$F$784,3)+'Иные услуги '!$C$5+'РСТ РСО-А'!$K$7+'РСТ РСО-А'!$F$9</f>
        <v>1341.43</v>
      </c>
      <c r="S249" s="118">
        <f>VLOOKUP($A249+ROUND((COLUMN()-2)/24,5),АТС!$A$41:$F$784,3)+'Иные услуги '!$C$5+'РСТ РСО-А'!$K$7+'РСТ РСО-А'!$F$9</f>
        <v>1277.8700000000001</v>
      </c>
      <c r="T249" s="118">
        <f>VLOOKUP($A249+ROUND((COLUMN()-2)/24,5),АТС!$A$41:$F$784,3)+'Иные услуги '!$C$5+'РСТ РСО-А'!$K$7+'РСТ РСО-А'!$F$9</f>
        <v>1409.76</v>
      </c>
      <c r="U249" s="118">
        <f>VLOOKUP($A249+ROUND((COLUMN()-2)/24,5),АТС!$A$41:$F$784,3)+'Иные услуги '!$C$5+'РСТ РСО-А'!$K$7+'РСТ РСО-А'!$F$9</f>
        <v>1331.89</v>
      </c>
      <c r="V249" s="118">
        <f>VLOOKUP($A249+ROUND((COLUMN()-2)/24,5),АТС!$A$41:$F$784,3)+'Иные услуги '!$C$5+'РСТ РСО-А'!$K$7+'РСТ РСО-А'!$F$9</f>
        <v>1294.1000000000001</v>
      </c>
      <c r="W249" s="118">
        <f>VLOOKUP($A249+ROUND((COLUMN()-2)/24,5),АТС!$A$41:$F$784,3)+'Иные услуги '!$C$5+'РСТ РСО-А'!$K$7+'РСТ РСО-А'!$F$9</f>
        <v>1307.6300000000001</v>
      </c>
      <c r="X249" s="118">
        <f>VLOOKUP($A249+ROUND((COLUMN()-2)/24,5),АТС!$A$41:$F$784,3)+'Иные услуги '!$C$5+'РСТ РСО-А'!$K$7+'РСТ РСО-А'!$F$9</f>
        <v>1519.8999999999999</v>
      </c>
      <c r="Y249" s="118">
        <f>VLOOKUP($A249+ROUND((COLUMN()-2)/24,5),АТС!$A$41:$F$784,3)+'Иные услуги '!$C$5+'РСТ РСО-А'!$K$7+'РСТ РСО-А'!$F$9</f>
        <v>1354.33</v>
      </c>
    </row>
    <row r="250" spans="1:25" x14ac:dyDescent="0.2">
      <c r="A250" s="66">
        <f t="shared" si="7"/>
        <v>43384</v>
      </c>
      <c r="B250" s="118">
        <f>VLOOKUP($A250+ROUND((COLUMN()-2)/24,5),АТС!$A$41:$F$784,3)+'Иные услуги '!$C$5+'РСТ РСО-А'!$K$7+'РСТ РСО-А'!$F$9</f>
        <v>1238.4100000000001</v>
      </c>
      <c r="C250" s="118">
        <f>VLOOKUP($A250+ROUND((COLUMN()-2)/24,5),АТС!$A$41:$F$784,3)+'Иные услуги '!$C$5+'РСТ РСО-А'!$K$7+'РСТ РСО-А'!$F$9</f>
        <v>1261.1000000000001</v>
      </c>
      <c r="D250" s="118">
        <f>VLOOKUP($A250+ROUND((COLUMN()-2)/24,5),АТС!$A$41:$F$784,3)+'Иные услуги '!$C$5+'РСТ РСО-А'!$K$7+'РСТ РСО-А'!$F$9</f>
        <v>1300.97</v>
      </c>
      <c r="E250" s="118">
        <f>VLOOKUP($A250+ROUND((COLUMN()-2)/24,5),АТС!$A$41:$F$784,3)+'Иные услуги '!$C$5+'РСТ РСО-А'!$K$7+'РСТ РСО-А'!$F$9</f>
        <v>1322.52</v>
      </c>
      <c r="F250" s="118">
        <f>VLOOKUP($A250+ROUND((COLUMN()-2)/24,5),АТС!$A$41:$F$784,3)+'Иные услуги '!$C$5+'РСТ РСО-А'!$K$7+'РСТ РСО-А'!$F$9</f>
        <v>1301.53</v>
      </c>
      <c r="G250" s="118">
        <f>VLOOKUP($A250+ROUND((COLUMN()-2)/24,5),АТС!$A$41:$F$784,3)+'Иные услуги '!$C$5+'РСТ РСО-А'!$K$7+'РСТ РСО-А'!$F$9</f>
        <v>1275.47</v>
      </c>
      <c r="H250" s="118">
        <f>VLOOKUP($A250+ROUND((COLUMN()-2)/24,5),АТС!$A$41:$F$784,3)+'Иные услуги '!$C$5+'РСТ РСО-А'!$K$7+'РСТ РСО-А'!$F$9</f>
        <v>1320.4</v>
      </c>
      <c r="I250" s="118">
        <f>VLOOKUP($A250+ROUND((COLUMN()-2)/24,5),АТС!$A$41:$F$784,3)+'Иные услуги '!$C$5+'РСТ РСО-А'!$K$7+'РСТ РСО-А'!$F$9</f>
        <v>1318.34</v>
      </c>
      <c r="J250" s="118">
        <f>VLOOKUP($A250+ROUND((COLUMN()-2)/24,5),АТС!$A$41:$F$784,3)+'Иные услуги '!$C$5+'РСТ РСО-А'!$K$7+'РСТ РСО-А'!$F$9</f>
        <v>1341.75</v>
      </c>
      <c r="K250" s="118">
        <f>VLOOKUP($A250+ROUND((COLUMN()-2)/24,5),АТС!$A$41:$F$784,3)+'Иные услуги '!$C$5+'РСТ РСО-А'!$K$7+'РСТ РСО-А'!$F$9</f>
        <v>1275.3500000000001</v>
      </c>
      <c r="L250" s="118">
        <f>VLOOKUP($A250+ROUND((COLUMN()-2)/24,5),АТС!$A$41:$F$784,3)+'Иные услуги '!$C$5+'РСТ РСО-А'!$K$7+'РСТ РСО-А'!$F$9</f>
        <v>1275.5</v>
      </c>
      <c r="M250" s="118">
        <f>VLOOKUP($A250+ROUND((COLUMN()-2)/24,5),АТС!$A$41:$F$784,3)+'Иные услуги '!$C$5+'РСТ РСО-А'!$K$7+'РСТ РСО-А'!$F$9</f>
        <v>1275.24</v>
      </c>
      <c r="N250" s="118">
        <f>VLOOKUP($A250+ROUND((COLUMN()-2)/24,5),АТС!$A$41:$F$784,3)+'Иные услуги '!$C$5+'РСТ РСО-А'!$K$7+'РСТ РСО-А'!$F$9</f>
        <v>1307.3700000000001</v>
      </c>
      <c r="O250" s="118">
        <f>VLOOKUP($A250+ROUND((COLUMN()-2)/24,5),АТС!$A$41:$F$784,3)+'Иные услуги '!$C$5+'РСТ РСО-А'!$K$7+'РСТ РСО-А'!$F$9</f>
        <v>1274.8900000000001</v>
      </c>
      <c r="P250" s="118">
        <f>VLOOKUP($A250+ROUND((COLUMN()-2)/24,5),АТС!$A$41:$F$784,3)+'Иные услуги '!$C$5+'РСТ РСО-А'!$K$7+'РСТ РСО-А'!$F$9</f>
        <v>1274.92</v>
      </c>
      <c r="Q250" s="118">
        <f>VLOOKUP($A250+ROUND((COLUMN()-2)/24,5),АТС!$A$41:$F$784,3)+'Иные услуги '!$C$5+'РСТ РСО-А'!$K$7+'РСТ РСО-А'!$F$9</f>
        <v>1275.3800000000001</v>
      </c>
      <c r="R250" s="118">
        <f>VLOOKUP($A250+ROUND((COLUMN()-2)/24,5),АТС!$A$41:$F$784,3)+'Иные услуги '!$C$5+'РСТ РСО-А'!$K$7+'РСТ РСО-А'!$F$9</f>
        <v>1342.03</v>
      </c>
      <c r="S250" s="118">
        <f>VLOOKUP($A250+ROUND((COLUMN()-2)/24,5),АТС!$A$41:$F$784,3)+'Иные услуги '!$C$5+'РСТ РСО-А'!$K$7+'РСТ РСО-А'!$F$9</f>
        <v>1276.8800000000001</v>
      </c>
      <c r="T250" s="118">
        <f>VLOOKUP($A250+ROUND((COLUMN()-2)/24,5),АТС!$A$41:$F$784,3)+'Иные услуги '!$C$5+'РСТ РСО-А'!$K$7+'РСТ РСО-А'!$F$9</f>
        <v>1381.54</v>
      </c>
      <c r="U250" s="118">
        <f>VLOOKUP($A250+ROUND((COLUMN()-2)/24,5),АТС!$A$41:$F$784,3)+'Иные услуги '!$C$5+'РСТ РСО-А'!$K$7+'РСТ РСО-А'!$F$9</f>
        <v>1285.49</v>
      </c>
      <c r="V250" s="118">
        <f>VLOOKUP($A250+ROUND((COLUMN()-2)/24,5),АТС!$A$41:$F$784,3)+'Иные услуги '!$C$5+'РСТ РСО-А'!$K$7+'РСТ РСО-А'!$F$9</f>
        <v>1287.43</v>
      </c>
      <c r="W250" s="118">
        <f>VLOOKUP($A250+ROUND((COLUMN()-2)/24,5),АТС!$A$41:$F$784,3)+'Иные услуги '!$C$5+'РСТ РСО-А'!$K$7+'РСТ РСО-А'!$F$9</f>
        <v>1304.6100000000001</v>
      </c>
      <c r="X250" s="118">
        <f>VLOOKUP($A250+ROUND((COLUMN()-2)/24,5),АТС!$A$41:$F$784,3)+'Иные услуги '!$C$5+'РСТ РСО-А'!$K$7+'РСТ РСО-А'!$F$9</f>
        <v>1517.35</v>
      </c>
      <c r="Y250" s="118">
        <f>VLOOKUP($A250+ROUND((COLUMN()-2)/24,5),АТС!$A$41:$F$784,3)+'Иные услуги '!$C$5+'РСТ РСО-А'!$K$7+'РСТ РСО-А'!$F$9</f>
        <v>1353.4299999999998</v>
      </c>
    </row>
    <row r="251" spans="1:25" x14ac:dyDescent="0.2">
      <c r="A251" s="66">
        <f t="shared" si="7"/>
        <v>43385</v>
      </c>
      <c r="B251" s="118">
        <f>VLOOKUP($A251+ROUND((COLUMN()-2)/24,5),АТС!$A$41:$F$784,3)+'Иные услуги '!$C$5+'РСТ РСО-А'!$K$7+'РСТ РСО-А'!$F$9</f>
        <v>1248.05</v>
      </c>
      <c r="C251" s="118">
        <f>VLOOKUP($A251+ROUND((COLUMN()-2)/24,5),АТС!$A$41:$F$784,3)+'Иные услуги '!$C$5+'РСТ РСО-А'!$K$7+'РСТ РСО-А'!$F$9</f>
        <v>1246.7</v>
      </c>
      <c r="D251" s="118">
        <f>VLOOKUP($A251+ROUND((COLUMN()-2)/24,5),АТС!$A$41:$F$784,3)+'Иные услуги '!$C$5+'РСТ РСО-А'!$K$7+'РСТ РСО-А'!$F$9</f>
        <v>1284.69</v>
      </c>
      <c r="E251" s="118">
        <f>VLOOKUP($A251+ROUND((COLUMN()-2)/24,5),АТС!$A$41:$F$784,3)+'Иные услуги '!$C$5+'РСТ РСО-А'!$K$7+'РСТ РСО-А'!$F$9</f>
        <v>1305.67</v>
      </c>
      <c r="F251" s="118">
        <f>VLOOKUP($A251+ROUND((COLUMN()-2)/24,5),АТС!$A$41:$F$784,3)+'Иные услуги '!$C$5+'РСТ РСО-А'!$K$7+'РСТ РСО-А'!$F$9</f>
        <v>1286.7</v>
      </c>
      <c r="G251" s="118">
        <f>VLOOKUP($A251+ROUND((COLUMN()-2)/24,5),АТС!$A$41:$F$784,3)+'Иные услуги '!$C$5+'РСТ РСО-А'!$K$7+'РСТ РСО-А'!$F$9</f>
        <v>1262.6000000000001</v>
      </c>
      <c r="H251" s="118">
        <f>VLOOKUP($A251+ROUND((COLUMN()-2)/24,5),АТС!$A$41:$F$784,3)+'Иные услуги '!$C$5+'РСТ РСО-А'!$K$7+'РСТ РСО-А'!$F$9</f>
        <v>1267.1200000000001</v>
      </c>
      <c r="I251" s="118">
        <f>VLOOKUP($A251+ROUND((COLUMN()-2)/24,5),АТС!$A$41:$F$784,3)+'Иные услуги '!$C$5+'РСТ РСО-А'!$K$7+'РСТ РСО-А'!$F$9</f>
        <v>1310.26</v>
      </c>
      <c r="J251" s="118">
        <f>VLOOKUP($A251+ROUND((COLUMN()-2)/24,5),АТС!$A$41:$F$784,3)+'Иные услуги '!$C$5+'РСТ РСО-А'!$K$7+'РСТ РСО-А'!$F$9</f>
        <v>1340.28</v>
      </c>
      <c r="K251" s="118">
        <f>VLOOKUP($A251+ROUND((COLUMN()-2)/24,5),АТС!$A$41:$F$784,3)+'Иные услуги '!$C$5+'РСТ РСО-А'!$K$7+'РСТ РСО-А'!$F$9</f>
        <v>1276.8500000000001</v>
      </c>
      <c r="L251" s="118">
        <f>VLOOKUP($A251+ROUND((COLUMN()-2)/24,5),АТС!$A$41:$F$784,3)+'Иные услуги '!$C$5+'РСТ РСО-А'!$K$7+'РСТ РСО-А'!$F$9</f>
        <v>1354</v>
      </c>
      <c r="M251" s="118">
        <f>VLOOKUP($A251+ROUND((COLUMN()-2)/24,5),АТС!$A$41:$F$784,3)+'Иные услуги '!$C$5+'РСТ РСО-А'!$K$7+'РСТ РСО-А'!$F$9</f>
        <v>1353.3799999999999</v>
      </c>
      <c r="N251" s="118">
        <f>VLOOKUP($A251+ROUND((COLUMN()-2)/24,5),АТС!$A$41:$F$784,3)+'Иные услуги '!$C$5+'РСТ РСО-А'!$K$7+'РСТ РСО-А'!$F$9</f>
        <v>1296.25</v>
      </c>
      <c r="O251" s="118">
        <f>VLOOKUP($A251+ROUND((COLUMN()-2)/24,5),АТС!$A$41:$F$784,3)+'Иные услуги '!$C$5+'РСТ РСО-А'!$K$7+'РСТ РСО-А'!$F$9</f>
        <v>1313.42</v>
      </c>
      <c r="P251" s="118">
        <f>VLOOKUP($A251+ROUND((COLUMN()-2)/24,5),АТС!$A$41:$F$784,3)+'Иные услуги '!$C$5+'РСТ РСО-А'!$K$7+'РСТ РСО-А'!$F$9</f>
        <v>1313.65</v>
      </c>
      <c r="Q251" s="118">
        <f>VLOOKUP($A251+ROUND((COLUMN()-2)/24,5),АТС!$A$41:$F$784,3)+'Иные услуги '!$C$5+'РСТ РСО-А'!$K$7+'РСТ РСО-А'!$F$9</f>
        <v>1315.6000000000001</v>
      </c>
      <c r="R251" s="118">
        <f>VLOOKUP($A251+ROUND((COLUMN()-2)/24,5),АТС!$A$41:$F$784,3)+'Иные услуги '!$C$5+'РСТ РСО-А'!$K$7+'РСТ РСО-А'!$F$9</f>
        <v>1273.95</v>
      </c>
      <c r="S251" s="118">
        <f>VLOOKUP($A251+ROUND((COLUMN()-2)/24,5),АТС!$A$41:$F$784,3)+'Иные услуги '!$C$5+'РСТ РСО-А'!$K$7+'РСТ РСО-А'!$F$9</f>
        <v>1265.3600000000001</v>
      </c>
      <c r="T251" s="118">
        <f>VLOOKUP($A251+ROUND((COLUMN()-2)/24,5),АТС!$A$41:$F$784,3)+'Иные услуги '!$C$5+'РСТ РСО-А'!$K$7+'РСТ РСО-А'!$F$9</f>
        <v>1398.4099999999999</v>
      </c>
      <c r="U251" s="118">
        <f>VLOOKUP($A251+ROUND((COLUMN()-2)/24,5),АТС!$A$41:$F$784,3)+'Иные услуги '!$C$5+'РСТ РСО-А'!$K$7+'РСТ РСО-А'!$F$9</f>
        <v>1313.66</v>
      </c>
      <c r="V251" s="118">
        <f>VLOOKUP($A251+ROUND((COLUMN()-2)/24,5),АТС!$A$41:$F$784,3)+'Иные услуги '!$C$5+'РСТ РСО-А'!$K$7+'РСТ РСО-А'!$F$9</f>
        <v>1266.57</v>
      </c>
      <c r="W251" s="118">
        <f>VLOOKUP($A251+ROUND((COLUMN()-2)/24,5),АТС!$A$41:$F$784,3)+'Иные услуги '!$C$5+'РСТ РСО-А'!$K$7+'РСТ РСО-А'!$F$9</f>
        <v>1287.54</v>
      </c>
      <c r="X251" s="118">
        <f>VLOOKUP($A251+ROUND((COLUMN()-2)/24,5),АТС!$A$41:$F$784,3)+'Иные услуги '!$C$5+'РСТ РСО-А'!$K$7+'РСТ РСО-А'!$F$9</f>
        <v>1486.58</v>
      </c>
      <c r="Y251" s="118">
        <f>VLOOKUP($A251+ROUND((COLUMN()-2)/24,5),АТС!$A$41:$F$784,3)+'Иные услуги '!$C$5+'РСТ РСО-А'!$K$7+'РСТ РСО-А'!$F$9</f>
        <v>1389.76</v>
      </c>
    </row>
    <row r="252" spans="1:25" x14ac:dyDescent="0.2">
      <c r="A252" s="66">
        <f t="shared" si="7"/>
        <v>43386</v>
      </c>
      <c r="B252" s="118">
        <f>VLOOKUP($A252+ROUND((COLUMN()-2)/24,5),АТС!$A$41:$F$784,3)+'Иные услуги '!$C$5+'РСТ РСО-А'!$K$7+'РСТ РСО-А'!$F$9</f>
        <v>1259.75</v>
      </c>
      <c r="C252" s="118">
        <f>VLOOKUP($A252+ROUND((COLUMN()-2)/24,5),АТС!$A$41:$F$784,3)+'Иные услуги '!$C$5+'РСТ РСО-А'!$K$7+'РСТ РСО-А'!$F$9</f>
        <v>1294.06</v>
      </c>
      <c r="D252" s="118">
        <f>VLOOKUP($A252+ROUND((COLUMN()-2)/24,5),АТС!$A$41:$F$784,3)+'Иные услуги '!$C$5+'РСТ РСО-А'!$K$7+'РСТ РСО-А'!$F$9</f>
        <v>1309.1100000000001</v>
      </c>
      <c r="E252" s="118">
        <f>VLOOKUP($A252+ROUND((COLUMN()-2)/24,5),АТС!$A$41:$F$784,3)+'Иные услуги '!$C$5+'РСТ РСО-А'!$K$7+'РСТ РСО-А'!$F$9</f>
        <v>1330.92</v>
      </c>
      <c r="F252" s="118">
        <f>VLOOKUP($A252+ROUND((COLUMN()-2)/24,5),АТС!$A$41:$F$784,3)+'Иные услуги '!$C$5+'РСТ РСО-А'!$K$7+'РСТ РСО-А'!$F$9</f>
        <v>1330.21</v>
      </c>
      <c r="G252" s="118">
        <f>VLOOKUP($A252+ROUND((COLUMN()-2)/24,5),АТС!$A$41:$F$784,3)+'Иные услуги '!$C$5+'РСТ РСО-А'!$K$7+'РСТ РСО-А'!$F$9</f>
        <v>1292.2</v>
      </c>
      <c r="H252" s="118">
        <f>VLOOKUP($A252+ROUND((COLUMN()-2)/24,5),АТС!$A$41:$F$784,3)+'Иные услуги '!$C$5+'РСТ РСО-А'!$K$7+'РСТ РСО-А'!$F$9</f>
        <v>1367.56</v>
      </c>
      <c r="I252" s="118">
        <f>VLOOKUP($A252+ROUND((COLUMN()-2)/24,5),АТС!$A$41:$F$784,3)+'Иные услуги '!$C$5+'РСТ РСО-А'!$K$7+'РСТ РСО-А'!$F$9</f>
        <v>1276.56</v>
      </c>
      <c r="J252" s="118">
        <f>VLOOKUP($A252+ROUND((COLUMN()-2)/24,5),АТС!$A$41:$F$784,3)+'Иные услуги '!$C$5+'РСТ РСО-А'!$K$7+'РСТ РСО-А'!$F$9</f>
        <v>1415.48</v>
      </c>
      <c r="K252" s="118">
        <f>VLOOKUP($A252+ROUND((COLUMN()-2)/24,5),АТС!$A$41:$F$784,3)+'Иные услуги '!$C$5+'РСТ РСО-А'!$K$7+'РСТ РСО-А'!$F$9</f>
        <v>1338.69</v>
      </c>
      <c r="L252" s="118">
        <f>VLOOKUP($A252+ROUND((COLUMN()-2)/24,5),АТС!$A$41:$F$784,3)+'Иные услуги '!$C$5+'РСТ РСО-А'!$K$7+'РСТ РСО-А'!$F$9</f>
        <v>1338.06</v>
      </c>
      <c r="M252" s="118">
        <f>VLOOKUP($A252+ROUND((COLUMN()-2)/24,5),АТС!$A$41:$F$784,3)+'Иные услуги '!$C$5+'РСТ РСО-А'!$K$7+'РСТ РСО-А'!$F$9</f>
        <v>1337.19</v>
      </c>
      <c r="N252" s="118">
        <f>VLOOKUP($A252+ROUND((COLUMN()-2)/24,5),АТС!$A$41:$F$784,3)+'Иные услуги '!$C$5+'РСТ РСО-А'!$K$7+'РСТ РСО-А'!$F$9</f>
        <v>1374.1399999999999</v>
      </c>
      <c r="O252" s="118">
        <f>VLOOKUP($A252+ROUND((COLUMN()-2)/24,5),АТС!$A$41:$F$784,3)+'Иные услуги '!$C$5+'РСТ РСО-А'!$K$7+'РСТ РСО-А'!$F$9</f>
        <v>1373.9499999999998</v>
      </c>
      <c r="P252" s="118">
        <f>VLOOKUP($A252+ROUND((COLUMN()-2)/24,5),АТС!$A$41:$F$784,3)+'Иные услуги '!$C$5+'РСТ РСО-А'!$K$7+'РСТ РСО-А'!$F$9</f>
        <v>1374.1899999999998</v>
      </c>
      <c r="Q252" s="118">
        <f>VLOOKUP($A252+ROUND((COLUMN()-2)/24,5),АТС!$A$41:$F$784,3)+'Иные услуги '!$C$5+'РСТ РСО-А'!$K$7+'РСТ РСО-А'!$F$9</f>
        <v>1373.1499999999999</v>
      </c>
      <c r="R252" s="118">
        <f>VLOOKUP($A252+ROUND((COLUMN()-2)/24,5),АТС!$A$41:$F$784,3)+'Иные услуги '!$C$5+'РСТ РСО-А'!$K$7+'РСТ РСО-А'!$F$9</f>
        <v>1336.47</v>
      </c>
      <c r="S252" s="118">
        <f>VLOOKUP($A252+ROUND((COLUMN()-2)/24,5),АТС!$A$41:$F$784,3)+'Иные услуги '!$C$5+'РСТ РСО-А'!$K$7+'РСТ РСО-А'!$F$9</f>
        <v>1260.4100000000001</v>
      </c>
      <c r="T252" s="118">
        <f>VLOOKUP($A252+ROUND((COLUMN()-2)/24,5),АТС!$A$41:$F$784,3)+'Иные услуги '!$C$5+'РСТ РСО-А'!$K$7+'РСТ РСО-А'!$F$9</f>
        <v>1357.34</v>
      </c>
      <c r="U252" s="118">
        <f>VLOOKUP($A252+ROUND((COLUMN()-2)/24,5),АТС!$A$41:$F$784,3)+'Иные услуги '!$C$5+'РСТ РСО-А'!$K$7+'РСТ РСО-А'!$F$9</f>
        <v>1278.03</v>
      </c>
      <c r="V252" s="118">
        <f>VLOOKUP($A252+ROUND((COLUMN()-2)/24,5),АТС!$A$41:$F$784,3)+'Иные услуги '!$C$5+'РСТ РСО-А'!$K$7+'РСТ РСО-А'!$F$9</f>
        <v>1276.8</v>
      </c>
      <c r="W252" s="118">
        <f>VLOOKUP($A252+ROUND((COLUMN()-2)/24,5),АТС!$A$41:$F$784,3)+'Иные услуги '!$C$5+'РСТ РСО-А'!$K$7+'РСТ РСО-А'!$F$9</f>
        <v>1292.25</v>
      </c>
      <c r="X252" s="118">
        <f>VLOOKUP($A252+ROUND((COLUMN()-2)/24,5),АТС!$A$41:$F$784,3)+'Иные услуги '!$C$5+'РСТ РСО-А'!$K$7+'РСТ РСО-А'!$F$9</f>
        <v>1500.12</v>
      </c>
      <c r="Y252" s="118">
        <f>VLOOKUP($A252+ROUND((COLUMN()-2)/24,5),АТС!$A$41:$F$784,3)+'Иные услуги '!$C$5+'РСТ РСО-А'!$K$7+'РСТ РСО-А'!$F$9</f>
        <v>1328.57</v>
      </c>
    </row>
    <row r="253" spans="1:25" x14ac:dyDescent="0.2">
      <c r="A253" s="66">
        <f t="shared" si="7"/>
        <v>43387</v>
      </c>
      <c r="B253" s="118">
        <f>VLOOKUP($A253+ROUND((COLUMN()-2)/24,5),АТС!$A$41:$F$784,3)+'Иные услуги '!$C$5+'РСТ РСО-А'!$K$7+'РСТ РСО-А'!$F$9</f>
        <v>1251.32</v>
      </c>
      <c r="C253" s="118">
        <f>VLOOKUP($A253+ROUND((COLUMN()-2)/24,5),АТС!$A$41:$F$784,3)+'Иные услуги '!$C$5+'РСТ РСО-А'!$K$7+'РСТ РСО-А'!$F$9</f>
        <v>1304.54</v>
      </c>
      <c r="D253" s="118">
        <f>VLOOKUP($A253+ROUND((COLUMN()-2)/24,5),АТС!$A$41:$F$784,3)+'Иные услуги '!$C$5+'РСТ РСО-А'!$K$7+'РСТ РСО-А'!$F$9</f>
        <v>1330.68</v>
      </c>
      <c r="E253" s="118">
        <f>VLOOKUP($A253+ROUND((COLUMN()-2)/24,5),АТС!$A$41:$F$784,3)+'Иные услуги '!$C$5+'РСТ РСО-А'!$K$7+'РСТ РСО-А'!$F$9</f>
        <v>1344.1299999999999</v>
      </c>
      <c r="F253" s="118">
        <f>VLOOKUP($A253+ROUND((COLUMN()-2)/24,5),АТС!$A$41:$F$784,3)+'Иные услуги '!$C$5+'РСТ РСО-А'!$K$7+'РСТ РСО-А'!$F$9</f>
        <v>1325.97</v>
      </c>
      <c r="G253" s="118">
        <f>VLOOKUP($A253+ROUND((COLUMN()-2)/24,5),АТС!$A$41:$F$784,3)+'Иные услуги '!$C$5+'РСТ РСО-А'!$K$7+'РСТ РСО-А'!$F$9</f>
        <v>1325.8600000000001</v>
      </c>
      <c r="H253" s="118">
        <f>VLOOKUP($A253+ROUND((COLUMN()-2)/24,5),АТС!$A$41:$F$784,3)+'Иные услуги '!$C$5+'РСТ РСО-А'!$K$7+'РСТ РСО-А'!$F$9</f>
        <v>1416.6899999999998</v>
      </c>
      <c r="I253" s="118">
        <f>VLOOKUP($A253+ROUND((COLUMN()-2)/24,5),АТС!$A$41:$F$784,3)+'Иные услуги '!$C$5+'РСТ РСО-А'!$K$7+'РСТ РСО-А'!$F$9</f>
        <v>1283.42</v>
      </c>
      <c r="J253" s="118">
        <f>VLOOKUP($A253+ROUND((COLUMN()-2)/24,5),АТС!$A$41:$F$784,3)+'Иные услуги '!$C$5+'РСТ РСО-А'!$K$7+'РСТ РСО-А'!$F$9</f>
        <v>1456.12</v>
      </c>
      <c r="K253" s="118">
        <f>VLOOKUP($A253+ROUND((COLUMN()-2)/24,5),АТС!$A$41:$F$784,3)+'Иные услуги '!$C$5+'РСТ РСО-А'!$K$7+'РСТ РСО-А'!$F$9</f>
        <v>1371.9699999999998</v>
      </c>
      <c r="L253" s="118">
        <f>VLOOKUP($A253+ROUND((COLUMN()-2)/24,5),АТС!$A$41:$F$784,3)+'Иные услуги '!$C$5+'РСТ РСО-А'!$K$7+'РСТ РСО-А'!$F$9</f>
        <v>1372.1999999999998</v>
      </c>
      <c r="M253" s="118">
        <f>VLOOKUP($A253+ROUND((COLUMN()-2)/24,5),АТС!$A$41:$F$784,3)+'Иные услуги '!$C$5+'РСТ РСО-А'!$K$7+'РСТ РСО-А'!$F$9</f>
        <v>1334.75</v>
      </c>
      <c r="N253" s="118">
        <f>VLOOKUP($A253+ROUND((COLUMN()-2)/24,5),АТС!$A$41:$F$784,3)+'Иные услуги '!$C$5+'РСТ РСО-А'!$K$7+'РСТ РСО-А'!$F$9</f>
        <v>1371.6</v>
      </c>
      <c r="O253" s="118">
        <f>VLOOKUP($A253+ROUND((COLUMN()-2)/24,5),АТС!$A$41:$F$784,3)+'Иные услуги '!$C$5+'РСТ РСО-А'!$K$7+'РСТ РСО-А'!$F$9</f>
        <v>1412.12</v>
      </c>
      <c r="P253" s="118">
        <f>VLOOKUP($A253+ROUND((COLUMN()-2)/24,5),АТС!$A$41:$F$784,3)+'Иные услуги '!$C$5+'РСТ РСО-А'!$K$7+'РСТ РСО-А'!$F$9</f>
        <v>1411.9599999999998</v>
      </c>
      <c r="Q253" s="118">
        <f>VLOOKUP($A253+ROUND((COLUMN()-2)/24,5),АТС!$A$41:$F$784,3)+'Иные услуги '!$C$5+'РСТ РСО-А'!$K$7+'РСТ РСО-А'!$F$9</f>
        <v>1411.8999999999999</v>
      </c>
      <c r="R253" s="118">
        <f>VLOOKUP($A253+ROUND((COLUMN()-2)/24,5),АТС!$A$41:$F$784,3)+'Иные услуги '!$C$5+'РСТ РСО-А'!$K$7+'РСТ РСО-А'!$F$9</f>
        <v>1371.6899999999998</v>
      </c>
      <c r="S253" s="118">
        <f>VLOOKUP($A253+ROUND((COLUMN()-2)/24,5),АТС!$A$41:$F$784,3)+'Иные услуги '!$C$5+'РСТ РСО-А'!$K$7+'РСТ РСО-А'!$F$9</f>
        <v>1270.92</v>
      </c>
      <c r="T253" s="118">
        <f>VLOOKUP($A253+ROUND((COLUMN()-2)/24,5),АТС!$A$41:$F$784,3)+'Иные услуги '!$C$5+'РСТ РСО-А'!$K$7+'РСТ РСО-А'!$F$9</f>
        <v>1360.09</v>
      </c>
      <c r="U253" s="118">
        <f>VLOOKUP($A253+ROUND((COLUMN()-2)/24,5),АТС!$A$41:$F$784,3)+'Иные услуги '!$C$5+'РСТ РСО-А'!$K$7+'РСТ РСО-А'!$F$9</f>
        <v>1278.98</v>
      </c>
      <c r="V253" s="118">
        <f>VLOOKUP($A253+ROUND((COLUMN()-2)/24,5),АТС!$A$41:$F$784,3)+'Иные услуги '!$C$5+'РСТ РСО-А'!$K$7+'РСТ РСО-А'!$F$9</f>
        <v>1278.6400000000001</v>
      </c>
      <c r="W253" s="118">
        <f>VLOOKUP($A253+ROUND((COLUMN()-2)/24,5),АТС!$A$41:$F$784,3)+'Иные услуги '!$C$5+'РСТ РСО-А'!$K$7+'РСТ РСО-А'!$F$9</f>
        <v>1292.42</v>
      </c>
      <c r="X253" s="118">
        <f>VLOOKUP($A253+ROUND((COLUMN()-2)/24,5),АТС!$A$41:$F$784,3)+'Иные услуги '!$C$5+'РСТ РСО-А'!$K$7+'РСТ РСО-А'!$F$9</f>
        <v>1498.28</v>
      </c>
      <c r="Y253" s="118">
        <f>VLOOKUP($A253+ROUND((COLUMN()-2)/24,5),АТС!$A$41:$F$784,3)+'Иные услуги '!$C$5+'РСТ РСО-А'!$K$7+'РСТ РСО-А'!$F$9</f>
        <v>1329.17</v>
      </c>
    </row>
    <row r="254" spans="1:25" x14ac:dyDescent="0.2">
      <c r="A254" s="66">
        <f t="shared" si="7"/>
        <v>43388</v>
      </c>
      <c r="B254" s="118">
        <f>VLOOKUP($A254+ROUND((COLUMN()-2)/24,5),АТС!$A$41:$F$784,3)+'Иные услуги '!$C$5+'РСТ РСО-А'!$K$7+'РСТ РСО-А'!$F$9</f>
        <v>1253.31</v>
      </c>
      <c r="C254" s="118">
        <f>VLOOKUP($A254+ROUND((COLUMN()-2)/24,5),АТС!$A$41:$F$784,3)+'Иные услуги '!$C$5+'РСТ РСО-А'!$K$7+'РСТ РСО-А'!$F$9</f>
        <v>1292.1200000000001</v>
      </c>
      <c r="D254" s="118">
        <f>VLOOKUP($A254+ROUND((COLUMN()-2)/24,5),АТС!$A$41:$F$784,3)+'Иные услуги '!$C$5+'РСТ РСО-А'!$K$7+'РСТ РСО-А'!$F$9</f>
        <v>1305.94</v>
      </c>
      <c r="E254" s="118">
        <f>VLOOKUP($A254+ROUND((COLUMN()-2)/24,5),АТС!$A$41:$F$784,3)+'Иные услуги '!$C$5+'РСТ РСО-А'!$K$7+'РСТ РСО-А'!$F$9</f>
        <v>1327.76</v>
      </c>
      <c r="F254" s="118">
        <f>VLOOKUP($A254+ROUND((COLUMN()-2)/24,5),АТС!$A$41:$F$784,3)+'Иные услуги '!$C$5+'РСТ РСО-А'!$K$7+'РСТ РСО-А'!$F$9</f>
        <v>1327.39</v>
      </c>
      <c r="G254" s="118">
        <f>VLOOKUP($A254+ROUND((COLUMN()-2)/24,5),АТС!$A$41:$F$784,3)+'Иные услуги '!$C$5+'РСТ РСО-А'!$K$7+'РСТ РСО-А'!$F$9</f>
        <v>1291.1200000000001</v>
      </c>
      <c r="H254" s="118">
        <f>VLOOKUP($A254+ROUND((COLUMN()-2)/24,5),АТС!$A$41:$F$784,3)+'Иные услуги '!$C$5+'РСТ РСО-А'!$K$7+'РСТ РСО-А'!$F$9</f>
        <v>1366.52</v>
      </c>
      <c r="I254" s="118">
        <f>VLOOKUP($A254+ROUND((COLUMN()-2)/24,5),АТС!$A$41:$F$784,3)+'Иные услуги '!$C$5+'РСТ РСО-А'!$K$7+'РСТ РСО-А'!$F$9</f>
        <v>1247.8800000000001</v>
      </c>
      <c r="J254" s="118">
        <f>VLOOKUP($A254+ROUND((COLUMN()-2)/24,5),АТС!$A$41:$F$784,3)+'Иные услуги '!$C$5+'РСТ РСО-А'!$K$7+'РСТ РСО-А'!$F$9</f>
        <v>1375.25</v>
      </c>
      <c r="K254" s="118">
        <f>VLOOKUP($A254+ROUND((COLUMN()-2)/24,5),АТС!$A$41:$F$784,3)+'Иные услуги '!$C$5+'РСТ РСО-А'!$K$7+'РСТ РСО-А'!$F$9</f>
        <v>1304.1400000000001</v>
      </c>
      <c r="L254" s="118">
        <f>VLOOKUP($A254+ROUND((COLUMN()-2)/24,5),АТС!$A$41:$F$784,3)+'Иные услуги '!$C$5+'РСТ РСО-А'!$K$7+'РСТ РСО-А'!$F$9</f>
        <v>1304.06</v>
      </c>
      <c r="M254" s="118">
        <f>VLOOKUP($A254+ROUND((COLUMN()-2)/24,5),АТС!$A$41:$F$784,3)+'Иные услуги '!$C$5+'РСТ РСО-А'!$K$7+'РСТ РСО-А'!$F$9</f>
        <v>1303.3600000000001</v>
      </c>
      <c r="N254" s="118">
        <f>VLOOKUP($A254+ROUND((COLUMN()-2)/24,5),АТС!$A$41:$F$784,3)+'Иные услуги '!$C$5+'РСТ РСО-А'!$K$7+'РСТ РСО-А'!$F$9</f>
        <v>1337.55</v>
      </c>
      <c r="O254" s="118">
        <f>VLOOKUP($A254+ROUND((COLUMN()-2)/24,5),АТС!$A$41:$F$784,3)+'Иные услуги '!$C$5+'РСТ РСО-А'!$K$7+'РСТ РСО-А'!$F$9</f>
        <v>1352.07</v>
      </c>
      <c r="P254" s="118">
        <f>VLOOKUP($A254+ROUND((COLUMN()-2)/24,5),АТС!$A$41:$F$784,3)+'Иные услуги '!$C$5+'РСТ РСО-А'!$K$7+'РСТ РСО-А'!$F$9</f>
        <v>1352.1399999999999</v>
      </c>
      <c r="Q254" s="118">
        <f>VLOOKUP($A254+ROUND((COLUMN()-2)/24,5),АТС!$A$41:$F$784,3)+'Иные услуги '!$C$5+'РСТ РСО-А'!$K$7+'РСТ РСО-А'!$F$9</f>
        <v>1337.51</v>
      </c>
      <c r="R254" s="118">
        <f>VLOOKUP($A254+ROUND((COLUMN()-2)/24,5),АТС!$A$41:$F$784,3)+'Иные услуги '!$C$5+'РСТ РСО-А'!$K$7+'РСТ РСО-А'!$F$9</f>
        <v>1303.1000000000001</v>
      </c>
      <c r="S254" s="118">
        <f>VLOOKUP($A254+ROUND((COLUMN()-2)/24,5),АТС!$A$41:$F$784,3)+'Иные услуги '!$C$5+'РСТ РСО-А'!$K$7+'РСТ РСО-А'!$F$9</f>
        <v>1257.8600000000001</v>
      </c>
      <c r="T254" s="118">
        <f>VLOOKUP($A254+ROUND((COLUMN()-2)/24,5),АТС!$A$41:$F$784,3)+'Иные услуги '!$C$5+'РСТ РСО-А'!$K$7+'РСТ РСО-А'!$F$9</f>
        <v>1353.1499999999999</v>
      </c>
      <c r="U254" s="118">
        <f>VLOOKUP($A254+ROUND((COLUMN()-2)/24,5),АТС!$A$41:$F$784,3)+'Иные услуги '!$C$5+'РСТ РСО-А'!$K$7+'РСТ РСО-А'!$F$9</f>
        <v>1261.3500000000001</v>
      </c>
      <c r="V254" s="118">
        <f>VLOOKUP($A254+ROUND((COLUMN()-2)/24,5),АТС!$A$41:$F$784,3)+'Иные услуги '!$C$5+'РСТ РСО-А'!$K$7+'РСТ РСО-А'!$F$9</f>
        <v>1276.83</v>
      </c>
      <c r="W254" s="118">
        <f>VLOOKUP($A254+ROUND((COLUMN()-2)/24,5),АТС!$A$41:$F$784,3)+'Иные услуги '!$C$5+'РСТ РСО-А'!$K$7+'РСТ РСО-А'!$F$9</f>
        <v>1293.3700000000001</v>
      </c>
      <c r="X254" s="118">
        <f>VLOOKUP($A254+ROUND((COLUMN()-2)/24,5),АТС!$A$41:$F$784,3)+'Иные услуги '!$C$5+'РСТ РСО-А'!$K$7+'РСТ РСО-А'!$F$9</f>
        <v>1501.54</v>
      </c>
      <c r="Y254" s="118">
        <f>VLOOKUP($A254+ROUND((COLUMN()-2)/24,5),АТС!$A$41:$F$784,3)+'Иные услуги '!$C$5+'РСТ РСО-А'!$K$7+'РСТ РСО-А'!$F$9</f>
        <v>1338.99</v>
      </c>
    </row>
    <row r="255" spans="1:25" x14ac:dyDescent="0.2">
      <c r="A255" s="66">
        <f t="shared" si="7"/>
        <v>43389</v>
      </c>
      <c r="B255" s="118">
        <f>VLOOKUP($A255+ROUND((COLUMN()-2)/24,5),АТС!$A$41:$F$784,3)+'Иные услуги '!$C$5+'РСТ РСО-А'!$K$7+'РСТ РСО-А'!$F$9</f>
        <v>1236.99</v>
      </c>
      <c r="C255" s="118">
        <f>VLOOKUP($A255+ROUND((COLUMN()-2)/24,5),АТС!$A$41:$F$784,3)+'Иные услуги '!$C$5+'РСТ РСО-А'!$K$7+'РСТ РСО-А'!$F$9</f>
        <v>1264.8</v>
      </c>
      <c r="D255" s="118">
        <f>VLOOKUP($A255+ROUND((COLUMN()-2)/24,5),АТС!$A$41:$F$784,3)+'Иные услуги '!$C$5+'РСТ РСО-А'!$K$7+'РСТ РСО-А'!$F$9</f>
        <v>1299.75</v>
      </c>
      <c r="E255" s="118">
        <f>VLOOKUP($A255+ROUND((COLUMN()-2)/24,5),АТС!$A$41:$F$784,3)+'Иные услуги '!$C$5+'РСТ РСО-А'!$K$7+'РСТ РСО-А'!$F$9</f>
        <v>1321.4</v>
      </c>
      <c r="F255" s="118">
        <f>VLOOKUP($A255+ROUND((COLUMN()-2)/24,5),АТС!$A$41:$F$784,3)+'Иные услуги '!$C$5+'РСТ РСО-А'!$K$7+'РСТ РСО-А'!$F$9</f>
        <v>1321.27</v>
      </c>
      <c r="G255" s="118">
        <f>VLOOKUP($A255+ROUND((COLUMN()-2)/24,5),АТС!$A$41:$F$784,3)+'Иные услуги '!$C$5+'РСТ РСО-А'!$K$7+'РСТ РСО-А'!$F$9</f>
        <v>1288.24</v>
      </c>
      <c r="H255" s="118">
        <f>VLOOKUP($A255+ROUND((COLUMN()-2)/24,5),АТС!$A$41:$F$784,3)+'Иные услуги '!$C$5+'РСТ РСО-А'!$K$7+'РСТ РСО-А'!$F$9</f>
        <v>1364.6499999999999</v>
      </c>
      <c r="I255" s="118">
        <f>VLOOKUP($A255+ROUND((COLUMN()-2)/24,5),АТС!$A$41:$F$784,3)+'Иные услуги '!$C$5+'РСТ РСО-А'!$K$7+'РСТ РСО-А'!$F$9</f>
        <v>1247.55</v>
      </c>
      <c r="J255" s="118">
        <f>VLOOKUP($A255+ROUND((COLUMN()-2)/24,5),АТС!$A$41:$F$784,3)+'Иные услуги '!$C$5+'РСТ РСО-А'!$K$7+'РСТ РСО-А'!$F$9</f>
        <v>1374.84</v>
      </c>
      <c r="K255" s="118">
        <f>VLOOKUP($A255+ROUND((COLUMN()-2)/24,5),АТС!$A$41:$F$784,3)+'Иные услуги '!$C$5+'РСТ РСО-А'!$K$7+'РСТ РСО-А'!$F$9</f>
        <v>1303.7</v>
      </c>
      <c r="L255" s="118">
        <f>VLOOKUP($A255+ROUND((COLUMN()-2)/24,5),АТС!$A$41:$F$784,3)+'Иные услуги '!$C$5+'РСТ РСО-А'!$K$7+'РСТ РСО-А'!$F$9</f>
        <v>1303.52</v>
      </c>
      <c r="M255" s="118">
        <f>VLOOKUP($A255+ROUND((COLUMN()-2)/24,5),АТС!$A$41:$F$784,3)+'Иные услуги '!$C$5+'РСТ РСО-А'!$K$7+'РСТ РСО-А'!$F$9</f>
        <v>1303.1000000000001</v>
      </c>
      <c r="N255" s="118">
        <f>VLOOKUP($A255+ROUND((COLUMN()-2)/24,5),АТС!$A$41:$F$784,3)+'Иные услуги '!$C$5+'РСТ РСО-А'!$K$7+'РСТ РСО-А'!$F$9</f>
        <v>1337.3</v>
      </c>
      <c r="O255" s="118">
        <f>VLOOKUP($A255+ROUND((COLUMN()-2)/24,5),АТС!$A$41:$F$784,3)+'Иные услуги '!$C$5+'РСТ РСО-А'!$K$7+'РСТ РСО-А'!$F$9</f>
        <v>1337.34</v>
      </c>
      <c r="P255" s="118">
        <f>VLOOKUP($A255+ROUND((COLUMN()-2)/24,5),АТС!$A$41:$F$784,3)+'Иные услуги '!$C$5+'РСТ РСО-А'!$K$7+'РСТ РСО-А'!$F$9</f>
        <v>1337.4</v>
      </c>
      <c r="Q255" s="118">
        <f>VLOOKUP($A255+ROUND((COLUMN()-2)/24,5),АТС!$A$41:$F$784,3)+'Иные услуги '!$C$5+'РСТ РСО-А'!$K$7+'РСТ РСО-А'!$F$9</f>
        <v>1337.55</v>
      </c>
      <c r="R255" s="118">
        <f>VLOOKUP($A255+ROUND((COLUMN()-2)/24,5),АТС!$A$41:$F$784,3)+'Иные услуги '!$C$5+'РСТ РСО-А'!$K$7+'РСТ РСО-А'!$F$9</f>
        <v>1302.69</v>
      </c>
      <c r="S255" s="118">
        <f>VLOOKUP($A255+ROUND((COLUMN()-2)/24,5),АТС!$A$41:$F$784,3)+'Иные услуги '!$C$5+'РСТ РСО-А'!$K$7+'РСТ РСО-А'!$F$9</f>
        <v>1260.56</v>
      </c>
      <c r="T255" s="118">
        <f>VLOOKUP($A255+ROUND((COLUMN()-2)/24,5),АТС!$A$41:$F$784,3)+'Иные услуги '!$C$5+'РСТ РСО-А'!$K$7+'РСТ РСО-А'!$F$9</f>
        <v>1337.88</v>
      </c>
      <c r="U255" s="118">
        <f>VLOOKUP($A255+ROUND((COLUMN()-2)/24,5),АТС!$A$41:$F$784,3)+'Иные услуги '!$C$5+'РСТ РСО-А'!$K$7+'РСТ РСО-А'!$F$9</f>
        <v>1260.26</v>
      </c>
      <c r="V255" s="118">
        <f>VLOOKUP($A255+ROUND((COLUMN()-2)/24,5),АТС!$A$41:$F$784,3)+'Иные услуги '!$C$5+'РСТ РСО-А'!$K$7+'РСТ РСО-А'!$F$9</f>
        <v>1276.97</v>
      </c>
      <c r="W255" s="118">
        <f>VLOOKUP($A255+ROUND((COLUMN()-2)/24,5),АТС!$A$41:$F$784,3)+'Иные услуги '!$C$5+'РСТ РСО-А'!$K$7+'РСТ РСО-А'!$F$9</f>
        <v>1293.28</v>
      </c>
      <c r="X255" s="118">
        <f>VLOOKUP($A255+ROUND((COLUMN()-2)/24,5),АТС!$A$41:$F$784,3)+'Иные услуги '!$C$5+'РСТ РСО-А'!$K$7+'РСТ РСО-А'!$F$9</f>
        <v>1501.9599999999998</v>
      </c>
      <c r="Y255" s="118">
        <f>VLOOKUP($A255+ROUND((COLUMN()-2)/24,5),АТС!$A$41:$F$784,3)+'Иные услуги '!$C$5+'РСТ РСО-А'!$K$7+'РСТ РСО-А'!$F$9</f>
        <v>1330.8600000000001</v>
      </c>
    </row>
    <row r="256" spans="1:25" x14ac:dyDescent="0.2">
      <c r="A256" s="66">
        <f t="shared" si="7"/>
        <v>43390</v>
      </c>
      <c r="B256" s="118">
        <f>VLOOKUP($A256+ROUND((COLUMN()-2)/24,5),АТС!$A$41:$F$784,3)+'Иные услуги '!$C$5+'РСТ РСО-А'!$K$7+'РСТ РСО-А'!$F$9</f>
        <v>1236.6000000000001</v>
      </c>
      <c r="C256" s="118">
        <f>VLOOKUP($A256+ROUND((COLUMN()-2)/24,5),АТС!$A$41:$F$784,3)+'Иные услуги '!$C$5+'РСТ РСО-А'!$K$7+'РСТ РСО-А'!$F$9</f>
        <v>1259.3700000000001</v>
      </c>
      <c r="D256" s="118">
        <f>VLOOKUP($A256+ROUND((COLUMN()-2)/24,5),АТС!$A$41:$F$784,3)+'Иные услуги '!$C$5+'РСТ РСО-А'!$K$7+'РСТ РСО-А'!$F$9</f>
        <v>1301.02</v>
      </c>
      <c r="E256" s="118">
        <f>VLOOKUP($A256+ROUND((COLUMN()-2)/24,5),АТС!$A$41:$F$784,3)+'Иные услуги '!$C$5+'РСТ РСО-А'!$K$7+'РСТ РСО-А'!$F$9</f>
        <v>1321.1100000000001</v>
      </c>
      <c r="F256" s="118">
        <f>VLOOKUP($A256+ROUND((COLUMN()-2)/24,5),АТС!$A$41:$F$784,3)+'Иные услуги '!$C$5+'РСТ РСО-А'!$K$7+'РСТ РСО-А'!$F$9</f>
        <v>1326.89</v>
      </c>
      <c r="G256" s="118">
        <f>VLOOKUP($A256+ROUND((COLUMN()-2)/24,5),АТС!$A$41:$F$784,3)+'Иные услуги '!$C$5+'РСТ РСО-А'!$K$7+'РСТ РСО-А'!$F$9</f>
        <v>1290.99</v>
      </c>
      <c r="H256" s="118">
        <f>VLOOKUP($A256+ROUND((COLUMN()-2)/24,5),АТС!$A$41:$F$784,3)+'Иные услуги '!$C$5+'РСТ РСО-А'!$K$7+'РСТ РСО-А'!$F$9</f>
        <v>1293.3500000000001</v>
      </c>
      <c r="I256" s="118">
        <f>VLOOKUP($A256+ROUND((COLUMN()-2)/24,5),АТС!$A$41:$F$784,3)+'Иные услуги '!$C$5+'РСТ РСО-А'!$K$7+'РСТ РСО-А'!$F$9</f>
        <v>1314.02</v>
      </c>
      <c r="J256" s="118">
        <f>VLOOKUP($A256+ROUND((COLUMN()-2)/24,5),АТС!$A$41:$F$784,3)+'Иные услуги '!$C$5+'РСТ РСО-А'!$K$7+'РСТ РСО-А'!$F$9</f>
        <v>1337.15</v>
      </c>
      <c r="K256" s="118">
        <f>VLOOKUP($A256+ROUND((COLUMN()-2)/24,5),АТС!$A$41:$F$784,3)+'Иные услуги '!$C$5+'РСТ РСО-А'!$K$7+'РСТ РСО-А'!$F$9</f>
        <v>1272.03</v>
      </c>
      <c r="L256" s="118">
        <f>VLOOKUP($A256+ROUND((COLUMN()-2)/24,5),АТС!$A$41:$F$784,3)+'Иные услуги '!$C$5+'РСТ РСО-А'!$K$7+'РСТ РСО-А'!$F$9</f>
        <v>1260.03</v>
      </c>
      <c r="M256" s="118">
        <f>VLOOKUP($A256+ROUND((COLUMN()-2)/24,5),АТС!$A$41:$F$784,3)+'Иные услуги '!$C$5+'РСТ РСО-А'!$K$7+'РСТ РСО-А'!$F$9</f>
        <v>1259.01</v>
      </c>
      <c r="N256" s="118">
        <f>VLOOKUP($A256+ROUND((COLUMN()-2)/24,5),АТС!$A$41:$F$784,3)+'Иные услуги '!$C$5+'РСТ РСО-А'!$K$7+'РСТ РСО-А'!$F$9</f>
        <v>1270.8800000000001</v>
      </c>
      <c r="O256" s="118">
        <f>VLOOKUP($A256+ROUND((COLUMN()-2)/24,5),АТС!$A$41:$F$784,3)+'Иные услуги '!$C$5+'РСТ РСО-А'!$K$7+'РСТ РСО-А'!$F$9</f>
        <v>1270.99</v>
      </c>
      <c r="P256" s="118">
        <f>VLOOKUP($A256+ROUND((COLUMN()-2)/24,5),АТС!$A$41:$F$784,3)+'Иные услуги '!$C$5+'РСТ РСО-А'!$K$7+'РСТ РСО-А'!$F$9</f>
        <v>1271.01</v>
      </c>
      <c r="Q256" s="118">
        <f>VLOOKUP($A256+ROUND((COLUMN()-2)/24,5),АТС!$A$41:$F$784,3)+'Иные услуги '!$C$5+'РСТ РСО-А'!$K$7+'РСТ РСО-А'!$F$9</f>
        <v>1271.04</v>
      </c>
      <c r="R256" s="118">
        <f>VLOOKUP($A256+ROUND((COLUMN()-2)/24,5),АТС!$A$41:$F$784,3)+'Иные услуги '!$C$5+'РСТ РСО-А'!$K$7+'РСТ РСО-А'!$F$9</f>
        <v>1271.24</v>
      </c>
      <c r="S256" s="118">
        <f>VLOOKUP($A256+ROUND((COLUMN()-2)/24,5),АТС!$A$41:$F$784,3)+'Иные услуги '!$C$5+'РСТ РСО-А'!$K$7+'РСТ РСО-А'!$F$9</f>
        <v>1274.6100000000001</v>
      </c>
      <c r="T256" s="118">
        <f>VLOOKUP($A256+ROUND((COLUMN()-2)/24,5),АТС!$A$41:$F$784,3)+'Иные услуги '!$C$5+'РСТ РСО-А'!$K$7+'РСТ РСО-А'!$F$9</f>
        <v>1401.48</v>
      </c>
      <c r="U256" s="118">
        <f>VLOOKUP($A256+ROUND((COLUMN()-2)/24,5),АТС!$A$41:$F$784,3)+'Иные услуги '!$C$5+'РСТ РСО-А'!$K$7+'РСТ РСО-А'!$F$9</f>
        <v>1343.79</v>
      </c>
      <c r="V256" s="118">
        <f>VLOOKUP($A256+ROUND((COLUMN()-2)/24,5),АТС!$A$41:$F$784,3)+'Иные услуги '!$C$5+'РСТ РСО-А'!$K$7+'РСТ РСО-А'!$F$9</f>
        <v>1297.1600000000001</v>
      </c>
      <c r="W256" s="118">
        <f>VLOOKUP($A256+ROUND((COLUMN()-2)/24,5),АТС!$A$41:$F$784,3)+'Иные услуги '!$C$5+'РСТ РСО-А'!$K$7+'РСТ РСО-А'!$F$9</f>
        <v>1292.1300000000001</v>
      </c>
      <c r="X256" s="118">
        <f>VLOOKUP($A256+ROUND((COLUMN()-2)/24,5),АТС!$A$41:$F$784,3)+'Иные услуги '!$C$5+'РСТ РСО-А'!$K$7+'РСТ РСО-А'!$F$9</f>
        <v>1501.9199999999998</v>
      </c>
      <c r="Y256" s="118">
        <f>VLOOKUP($A256+ROUND((COLUMN()-2)/24,5),АТС!$A$41:$F$784,3)+'Иные услуги '!$C$5+'РСТ РСО-А'!$K$7+'РСТ РСО-А'!$F$9</f>
        <v>1353.29</v>
      </c>
    </row>
    <row r="257" spans="1:25" x14ac:dyDescent="0.2">
      <c r="A257" s="66">
        <f t="shared" si="7"/>
        <v>43391</v>
      </c>
      <c r="B257" s="118">
        <f>VLOOKUP($A257+ROUND((COLUMN()-2)/24,5),АТС!$A$41:$F$784,3)+'Иные услуги '!$C$5+'РСТ РСО-А'!$K$7+'РСТ РСО-А'!$F$9</f>
        <v>1250.3900000000001</v>
      </c>
      <c r="C257" s="118">
        <f>VLOOKUP($A257+ROUND((COLUMN()-2)/24,5),АТС!$A$41:$F$784,3)+'Иные услуги '!$C$5+'РСТ РСО-А'!$K$7+'РСТ РСО-А'!$F$9</f>
        <v>1261.6200000000001</v>
      </c>
      <c r="D257" s="118">
        <f>VLOOKUP($A257+ROUND((COLUMN()-2)/24,5),АТС!$A$41:$F$784,3)+'Иные услуги '!$C$5+'РСТ РСО-А'!$K$7+'РСТ РСО-А'!$F$9</f>
        <v>1287.1300000000001</v>
      </c>
      <c r="E257" s="118">
        <f>VLOOKUP($A257+ROUND((COLUMN()-2)/24,5),АТС!$A$41:$F$784,3)+'Иные услуги '!$C$5+'РСТ РСО-А'!$K$7+'РСТ РСО-А'!$F$9</f>
        <v>1287.08</v>
      </c>
      <c r="F257" s="118">
        <f>VLOOKUP($A257+ROUND((COLUMN()-2)/24,5),АТС!$A$41:$F$784,3)+'Иные услуги '!$C$5+'РСТ РСО-А'!$K$7+'РСТ РСО-А'!$F$9</f>
        <v>1288.08</v>
      </c>
      <c r="G257" s="118">
        <f>VLOOKUP($A257+ROUND((COLUMN()-2)/24,5),АТС!$A$41:$F$784,3)+'Иные услуги '!$C$5+'РСТ РСО-А'!$K$7+'РСТ РСО-А'!$F$9</f>
        <v>1264.4000000000001</v>
      </c>
      <c r="H257" s="118">
        <f>VLOOKUP($A257+ROUND((COLUMN()-2)/24,5),АТС!$A$41:$F$784,3)+'Иные услуги '!$C$5+'РСТ РСО-А'!$K$7+'РСТ РСО-А'!$F$9</f>
        <v>1285.6500000000001</v>
      </c>
      <c r="I257" s="118">
        <f>VLOOKUP($A257+ROUND((COLUMN()-2)/24,5),АТС!$A$41:$F$784,3)+'Иные услуги '!$C$5+'РСТ РСО-А'!$K$7+'РСТ РСО-А'!$F$9</f>
        <v>1311.28</v>
      </c>
      <c r="J257" s="118">
        <f>VLOOKUP($A257+ROUND((COLUMN()-2)/24,5),АТС!$A$41:$F$784,3)+'Иные услуги '!$C$5+'РСТ РСО-А'!$K$7+'РСТ РСО-А'!$F$9</f>
        <v>1337.48</v>
      </c>
      <c r="K257" s="118">
        <f>VLOOKUP($A257+ROUND((COLUMN()-2)/24,5),АТС!$A$41:$F$784,3)+'Иные услуги '!$C$5+'РСТ РСО-А'!$K$7+'РСТ РСО-А'!$F$9</f>
        <v>1271.44</v>
      </c>
      <c r="L257" s="118">
        <f>VLOOKUP($A257+ROUND((COLUMN()-2)/24,5),АТС!$A$41:$F$784,3)+'Иные услуги '!$C$5+'РСТ РСО-А'!$K$7+'РСТ РСО-А'!$F$9</f>
        <v>1271.29</v>
      </c>
      <c r="M257" s="118">
        <f>VLOOKUP($A257+ROUND((COLUMN()-2)/24,5),АТС!$A$41:$F$784,3)+'Иные услуги '!$C$5+'РСТ РСО-А'!$K$7+'РСТ РСО-А'!$F$9</f>
        <v>1271.0899999999999</v>
      </c>
      <c r="N257" s="118">
        <f>VLOOKUP($A257+ROUND((COLUMN()-2)/24,5),АТС!$A$41:$F$784,3)+'Иные услуги '!$C$5+'РСТ РСО-А'!$K$7+'РСТ РСО-А'!$F$9</f>
        <v>1270.94</v>
      </c>
      <c r="O257" s="118">
        <f>VLOOKUP($A257+ROUND((COLUMN()-2)/24,5),АТС!$A$41:$F$784,3)+'Иные услуги '!$C$5+'РСТ РСО-А'!$K$7+'РСТ РСО-А'!$F$9</f>
        <v>1270.8399999999999</v>
      </c>
      <c r="P257" s="118">
        <f>VLOOKUP($A257+ROUND((COLUMN()-2)/24,5),АТС!$A$41:$F$784,3)+'Иные услуги '!$C$5+'РСТ РСО-А'!$K$7+'РСТ РСО-А'!$F$9</f>
        <v>1270.54</v>
      </c>
      <c r="Q257" s="118">
        <f>VLOOKUP($A257+ROUND((COLUMN()-2)/24,5),АТС!$A$41:$F$784,3)+'Иные услуги '!$C$5+'РСТ РСО-А'!$K$7+'РСТ РСО-А'!$F$9</f>
        <v>1270.57</v>
      </c>
      <c r="R257" s="118">
        <f>VLOOKUP($A257+ROUND((COLUMN()-2)/24,5),АТС!$A$41:$F$784,3)+'Иные услуги '!$C$5+'РСТ РСО-А'!$K$7+'РСТ РСО-А'!$F$9</f>
        <v>1270.6200000000001</v>
      </c>
      <c r="S257" s="118">
        <f>VLOOKUP($A257+ROUND((COLUMN()-2)/24,5),АТС!$A$41:$F$784,3)+'Иные услуги '!$C$5+'РСТ РСО-А'!$K$7+'РСТ РСО-А'!$F$9</f>
        <v>1252.02</v>
      </c>
      <c r="T257" s="118">
        <f>VLOOKUP($A257+ROUND((COLUMN()-2)/24,5),АТС!$A$41:$F$784,3)+'Иные услуги '!$C$5+'РСТ РСО-А'!$K$7+'РСТ РСО-А'!$F$9</f>
        <v>1395.4699999999998</v>
      </c>
      <c r="U257" s="118">
        <f>VLOOKUP($A257+ROUND((COLUMN()-2)/24,5),АТС!$A$41:$F$784,3)+'Иные услуги '!$C$5+'РСТ РСО-А'!$K$7+'РСТ РСО-А'!$F$9</f>
        <v>1336.39</v>
      </c>
      <c r="V257" s="118">
        <f>VLOOKUP($A257+ROUND((COLUMN()-2)/24,5),АТС!$A$41:$F$784,3)+'Иные услуги '!$C$5+'РСТ РСО-А'!$K$7+'РСТ РСО-А'!$F$9</f>
        <v>1287.81</v>
      </c>
      <c r="W257" s="118">
        <f>VLOOKUP($A257+ROUND((COLUMN()-2)/24,5),АТС!$A$41:$F$784,3)+'Иные услуги '!$C$5+'РСТ РСО-А'!$K$7+'РСТ РСО-А'!$F$9</f>
        <v>1297.8600000000001</v>
      </c>
      <c r="X257" s="118">
        <f>VLOOKUP($A257+ROUND((COLUMN()-2)/24,5),АТС!$A$41:$F$784,3)+'Иные услуги '!$C$5+'РСТ РСО-А'!$K$7+'РСТ РСО-А'!$F$9</f>
        <v>1509.27</v>
      </c>
      <c r="Y257" s="118">
        <f>VLOOKUP($A257+ROUND((COLUMN()-2)/24,5),АТС!$A$41:$F$784,3)+'Иные услуги '!$C$5+'РСТ РСО-А'!$K$7+'РСТ РСО-А'!$F$9</f>
        <v>1360.4099999999999</v>
      </c>
    </row>
    <row r="258" spans="1:25" x14ac:dyDescent="0.2">
      <c r="A258" s="66">
        <f t="shared" si="7"/>
        <v>43392</v>
      </c>
      <c r="B258" s="118">
        <f>VLOOKUP($A258+ROUND((COLUMN()-2)/24,5),АТС!$A$41:$F$784,3)+'Иные услуги '!$C$5+'РСТ РСО-А'!$K$7+'РСТ РСО-А'!$F$9</f>
        <v>1259.8700000000001</v>
      </c>
      <c r="C258" s="118">
        <f>VLOOKUP($A258+ROUND((COLUMN()-2)/24,5),АТС!$A$41:$F$784,3)+'Иные услуги '!$C$5+'РСТ РСО-А'!$K$7+'РСТ РСО-А'!$F$9</f>
        <v>1262.3399999999999</v>
      </c>
      <c r="D258" s="118">
        <f>VLOOKUP($A258+ROUND((COLUMN()-2)/24,5),АТС!$A$41:$F$784,3)+'Иные услуги '!$C$5+'РСТ РСО-А'!$K$7+'РСТ РСО-А'!$F$9</f>
        <v>1287.76</v>
      </c>
      <c r="E258" s="118">
        <f>VLOOKUP($A258+ROUND((COLUMN()-2)/24,5),АТС!$A$41:$F$784,3)+'Иные услуги '!$C$5+'РСТ РСО-А'!$K$7+'РСТ РСО-А'!$F$9</f>
        <v>1287.75</v>
      </c>
      <c r="F258" s="118">
        <f>VLOOKUP($A258+ROUND((COLUMN()-2)/24,5),АТС!$A$41:$F$784,3)+'Иные услуги '!$C$5+'РСТ РСО-А'!$K$7+'РСТ РСО-А'!$F$9</f>
        <v>1288.83</v>
      </c>
      <c r="G258" s="118">
        <f>VLOOKUP($A258+ROUND((COLUMN()-2)/24,5),АТС!$A$41:$F$784,3)+'Иные услуги '!$C$5+'РСТ РСО-А'!$K$7+'РСТ РСО-А'!$F$9</f>
        <v>1265.43</v>
      </c>
      <c r="H258" s="118">
        <f>VLOOKUP($A258+ROUND((COLUMN()-2)/24,5),АТС!$A$41:$F$784,3)+'Иные услуги '!$C$5+'РСТ РСО-А'!$K$7+'РСТ РСО-А'!$F$9</f>
        <v>1286.8700000000001</v>
      </c>
      <c r="I258" s="118">
        <f>VLOOKUP($A258+ROUND((COLUMN()-2)/24,5),АТС!$A$41:$F$784,3)+'Иные услуги '!$C$5+'РСТ РСО-А'!$K$7+'РСТ РСО-А'!$F$9</f>
        <v>1310.99</v>
      </c>
      <c r="J258" s="118">
        <f>VLOOKUP($A258+ROUND((COLUMN()-2)/24,5),АТС!$A$41:$F$784,3)+'Иные услуги '!$C$5+'РСТ РСО-А'!$K$7+'РСТ РСО-А'!$F$9</f>
        <v>1337.53</v>
      </c>
      <c r="K258" s="118">
        <f>VLOOKUP($A258+ROUND((COLUMN()-2)/24,5),АТС!$A$41:$F$784,3)+'Иные услуги '!$C$5+'РСТ РСО-А'!$K$7+'РСТ РСО-А'!$F$9</f>
        <v>1272.32</v>
      </c>
      <c r="L258" s="118">
        <f>VLOOKUP($A258+ROUND((COLUMN()-2)/24,5),АТС!$A$41:$F$784,3)+'Иные услуги '!$C$5+'РСТ РСО-А'!$K$7+'РСТ РСО-А'!$F$9</f>
        <v>1271.96</v>
      </c>
      <c r="M258" s="118">
        <f>VLOOKUP($A258+ROUND((COLUMN()-2)/24,5),АТС!$A$41:$F$784,3)+'Иные услуги '!$C$5+'РСТ РСО-А'!$K$7+'РСТ РСО-А'!$F$9</f>
        <v>1271.22</v>
      </c>
      <c r="N258" s="118">
        <f>VLOOKUP($A258+ROUND((COLUMN()-2)/24,5),АТС!$A$41:$F$784,3)+'Иные услуги '!$C$5+'РСТ РСО-А'!$K$7+'РСТ РСО-А'!$F$9</f>
        <v>1271.01</v>
      </c>
      <c r="O258" s="118">
        <f>VLOOKUP($A258+ROUND((COLUMN()-2)/24,5),АТС!$A$41:$F$784,3)+'Иные услуги '!$C$5+'РСТ РСО-А'!$K$7+'РСТ РСО-А'!$F$9</f>
        <v>1337.58</v>
      </c>
      <c r="P258" s="118">
        <f>VLOOKUP($A258+ROUND((COLUMN()-2)/24,5),АТС!$A$41:$F$784,3)+'Иные услуги '!$C$5+'РСТ РСО-А'!$K$7+'РСТ РСО-А'!$F$9</f>
        <v>1337.57</v>
      </c>
      <c r="Q258" s="118">
        <f>VLOOKUP($A258+ROUND((COLUMN()-2)/24,5),АТС!$A$41:$F$784,3)+'Иные услуги '!$C$5+'РСТ РСО-А'!$K$7+'РСТ РСО-А'!$F$9</f>
        <v>1337.57</v>
      </c>
      <c r="R258" s="118">
        <f>VLOOKUP($A258+ROUND((COLUMN()-2)/24,5),АТС!$A$41:$F$784,3)+'Иные услуги '!$C$5+'РСТ РСО-А'!$K$7+'РСТ РСО-А'!$F$9</f>
        <v>1337.44</v>
      </c>
      <c r="S258" s="118">
        <f>VLOOKUP($A258+ROUND((COLUMN()-2)/24,5),АТС!$A$41:$F$784,3)+'Иные услуги '!$C$5+'РСТ РСО-А'!$K$7+'РСТ РСО-А'!$F$9</f>
        <v>1258.33</v>
      </c>
      <c r="T258" s="118">
        <f>VLOOKUP($A258+ROUND((COLUMN()-2)/24,5),АТС!$A$41:$F$784,3)+'Иные услуги '!$C$5+'РСТ РСО-А'!$K$7+'РСТ РСО-А'!$F$9</f>
        <v>1377.3899999999999</v>
      </c>
      <c r="U258" s="118">
        <f>VLOOKUP($A258+ROUND((COLUMN()-2)/24,5),АТС!$A$41:$F$784,3)+'Иные услуги '!$C$5+'РСТ РСО-А'!$K$7+'РСТ РСО-А'!$F$9</f>
        <v>1325.58</v>
      </c>
      <c r="V258" s="118">
        <f>VLOOKUP($A258+ROUND((COLUMN()-2)/24,5),АТС!$A$41:$F$784,3)+'Иные услуги '!$C$5+'РСТ РСО-А'!$K$7+'РСТ РСО-А'!$F$9</f>
        <v>1280.03</v>
      </c>
      <c r="W258" s="118">
        <f>VLOOKUP($A258+ROUND((COLUMN()-2)/24,5),АТС!$A$41:$F$784,3)+'Иные услуги '!$C$5+'РСТ РСО-А'!$K$7+'РСТ РСО-А'!$F$9</f>
        <v>1290.48</v>
      </c>
      <c r="X258" s="118">
        <f>VLOOKUP($A258+ROUND((COLUMN()-2)/24,5),АТС!$A$41:$F$784,3)+'Иные услуги '!$C$5+'РСТ РСО-А'!$K$7+'РСТ РСО-А'!$F$9</f>
        <v>1498.49</v>
      </c>
      <c r="Y258" s="118">
        <f>VLOOKUP($A258+ROUND((COLUMN()-2)/24,5),АТС!$A$41:$F$784,3)+'Иные услуги '!$C$5+'РСТ РСО-А'!$K$7+'РСТ РСО-А'!$F$9</f>
        <v>1341.6000000000001</v>
      </c>
    </row>
    <row r="259" spans="1:25" x14ac:dyDescent="0.2">
      <c r="A259" s="66">
        <f t="shared" si="7"/>
        <v>43393</v>
      </c>
      <c r="B259" s="118">
        <f>VLOOKUP($A259+ROUND((COLUMN()-2)/24,5),АТС!$A$41:$F$784,3)+'Иные услуги '!$C$5+'РСТ РСО-А'!$K$7+'РСТ РСО-А'!$F$9</f>
        <v>1248.3800000000001</v>
      </c>
      <c r="C259" s="118">
        <f>VLOOKUP($A259+ROUND((COLUMN()-2)/24,5),АТС!$A$41:$F$784,3)+'Иные услуги '!$C$5+'РСТ РСО-А'!$K$7+'РСТ РСО-А'!$F$9</f>
        <v>1264.2</v>
      </c>
      <c r="D259" s="118">
        <f>VLOOKUP($A259+ROUND((COLUMN()-2)/24,5),АТС!$A$41:$F$784,3)+'Иные услуги '!$C$5+'РСТ РСО-А'!$K$7+'РСТ РСО-А'!$F$9</f>
        <v>1289.3</v>
      </c>
      <c r="E259" s="118">
        <f>VLOOKUP($A259+ROUND((COLUMN()-2)/24,5),АТС!$A$41:$F$784,3)+'Иные услуги '!$C$5+'РСТ РСО-А'!$K$7+'РСТ РСО-А'!$F$9</f>
        <v>1324.69</v>
      </c>
      <c r="F259" s="118">
        <f>VLOOKUP($A259+ROUND((COLUMN()-2)/24,5),АТС!$A$41:$F$784,3)+'Иные услуги '!$C$5+'РСТ РСО-А'!$K$7+'РСТ РСО-А'!$F$9</f>
        <v>1289.6500000000001</v>
      </c>
      <c r="G259" s="118">
        <f>VLOOKUP($A259+ROUND((COLUMN()-2)/24,5),АТС!$A$41:$F$784,3)+'Иные услуги '!$C$5+'РСТ РСО-А'!$K$7+'РСТ РСО-А'!$F$9</f>
        <v>1291.58</v>
      </c>
      <c r="H259" s="118">
        <f>VLOOKUP($A259+ROUND((COLUMN()-2)/24,5),АТС!$A$41:$F$784,3)+'Иные услуги '!$C$5+'РСТ РСО-А'!$K$7+'РСТ РСО-А'!$F$9</f>
        <v>1352.27</v>
      </c>
      <c r="I259" s="118">
        <f>VLOOKUP($A259+ROUND((COLUMN()-2)/24,5),АТС!$A$41:$F$784,3)+'Иные услуги '!$C$5+'РСТ РСО-А'!$K$7+'РСТ РСО-А'!$F$9</f>
        <v>1277.3700000000001</v>
      </c>
      <c r="J259" s="118">
        <f>VLOOKUP($A259+ROUND((COLUMN()-2)/24,5),АТС!$A$41:$F$784,3)+'Иные услуги '!$C$5+'РСТ РСО-А'!$K$7+'РСТ РСО-А'!$F$9</f>
        <v>1459.85</v>
      </c>
      <c r="K259" s="118">
        <f>VLOOKUP($A259+ROUND((COLUMN()-2)/24,5),АТС!$A$41:$F$784,3)+'Иные услуги '!$C$5+'РСТ РСО-А'!$K$7+'РСТ РСО-А'!$F$9</f>
        <v>1337.59</v>
      </c>
      <c r="L259" s="118">
        <f>VLOOKUP($A259+ROUND((COLUMN()-2)/24,5),АТС!$A$41:$F$784,3)+'Иные услуги '!$C$5+'РСТ РСО-А'!$K$7+'РСТ РСО-А'!$F$9</f>
        <v>1337.51</v>
      </c>
      <c r="M259" s="118">
        <f>VLOOKUP($A259+ROUND((COLUMN()-2)/24,5),АТС!$A$41:$F$784,3)+'Иные услуги '!$C$5+'РСТ РСО-А'!$K$7+'РСТ РСО-А'!$F$9</f>
        <v>1337.17</v>
      </c>
      <c r="N259" s="118">
        <f>VLOOKUP($A259+ROUND((COLUMN()-2)/24,5),АТС!$A$41:$F$784,3)+'Иные услуги '!$C$5+'РСТ РСО-А'!$K$7+'РСТ РСО-А'!$F$9</f>
        <v>1337.26</v>
      </c>
      <c r="O259" s="118">
        <f>VLOOKUP($A259+ROUND((COLUMN()-2)/24,5),АТС!$A$41:$F$784,3)+'Иные услуги '!$C$5+'РСТ РСО-А'!$K$7+'РСТ РСО-А'!$F$9</f>
        <v>1337.23</v>
      </c>
      <c r="P259" s="118">
        <f>VLOOKUP($A259+ROUND((COLUMN()-2)/24,5),АТС!$A$41:$F$784,3)+'Иные услуги '!$C$5+'РСТ РСО-А'!$K$7+'РСТ РСО-А'!$F$9</f>
        <v>1374.53</v>
      </c>
      <c r="Q259" s="118">
        <f>VLOOKUP($A259+ROUND((COLUMN()-2)/24,5),АТС!$A$41:$F$784,3)+'Иные услуги '!$C$5+'РСТ РСО-А'!$K$7+'РСТ РСО-А'!$F$9</f>
        <v>1374.07</v>
      </c>
      <c r="R259" s="118">
        <f>VLOOKUP($A259+ROUND((COLUMN()-2)/24,5),АТС!$A$41:$F$784,3)+'Иные услуги '!$C$5+'РСТ РСО-А'!$K$7+'РСТ РСО-А'!$F$9</f>
        <v>1374.56</v>
      </c>
      <c r="S259" s="118">
        <f>VLOOKUP($A259+ROUND((COLUMN()-2)/24,5),АТС!$A$41:$F$784,3)+'Иные услуги '!$C$5+'РСТ РСО-А'!$K$7+'РСТ РСО-А'!$F$9</f>
        <v>1271.67</v>
      </c>
      <c r="T259" s="118">
        <f>VLOOKUP($A259+ROUND((COLUMN()-2)/24,5),АТС!$A$41:$F$784,3)+'Иные услуги '!$C$5+'РСТ РСО-А'!$K$7+'РСТ РСО-А'!$F$9</f>
        <v>1375.62</v>
      </c>
      <c r="U259" s="118">
        <f>VLOOKUP($A259+ROUND((COLUMN()-2)/24,5),АТС!$A$41:$F$784,3)+'Иные услуги '!$C$5+'РСТ РСО-А'!$K$7+'РСТ РСО-А'!$F$9</f>
        <v>1270.18</v>
      </c>
      <c r="V259" s="118">
        <f>VLOOKUP($A259+ROUND((COLUMN()-2)/24,5),АТС!$A$41:$F$784,3)+'Иные услуги '!$C$5+'РСТ РСО-А'!$K$7+'РСТ РСО-А'!$F$9</f>
        <v>1297.52</v>
      </c>
      <c r="W259" s="118">
        <f>VLOOKUP($A259+ROUND((COLUMN()-2)/24,5),АТС!$A$41:$F$784,3)+'Иные услуги '!$C$5+'РСТ РСО-А'!$K$7+'РСТ РСО-А'!$F$9</f>
        <v>1294.74</v>
      </c>
      <c r="X259" s="118">
        <f>VLOOKUP($A259+ROUND((COLUMN()-2)/24,5),АТС!$A$41:$F$784,3)+'Иные услуги '!$C$5+'РСТ РСО-А'!$K$7+'РСТ РСО-А'!$F$9</f>
        <v>1502.04</v>
      </c>
      <c r="Y259" s="118">
        <f>VLOOKUP($A259+ROUND((COLUMN()-2)/24,5),АТС!$A$41:$F$784,3)+'Иные услуги '!$C$5+'РСТ РСО-А'!$K$7+'РСТ РСО-А'!$F$9</f>
        <v>1332.55</v>
      </c>
    </row>
    <row r="260" spans="1:25" x14ac:dyDescent="0.2">
      <c r="A260" s="66">
        <f t="shared" si="7"/>
        <v>43394</v>
      </c>
      <c r="B260" s="118">
        <f>VLOOKUP($A260+ROUND((COLUMN()-2)/24,5),АТС!$A$41:$F$784,3)+'Иные услуги '!$C$5+'РСТ РСО-А'!$K$7+'РСТ РСО-А'!$F$9</f>
        <v>1247.06</v>
      </c>
      <c r="C260" s="118">
        <f>VLOOKUP($A260+ROUND((COLUMN()-2)/24,5),АТС!$A$41:$F$784,3)+'Иные услуги '!$C$5+'РСТ РСО-А'!$K$7+'РСТ РСО-А'!$F$9</f>
        <v>1263.1600000000001</v>
      </c>
      <c r="D260" s="118">
        <f>VLOOKUP($A260+ROUND((COLUMN()-2)/24,5),АТС!$A$41:$F$784,3)+'Иные услуги '!$C$5+'РСТ РСО-А'!$K$7+'РСТ РСО-А'!$F$9</f>
        <v>1262.3500000000001</v>
      </c>
      <c r="E260" s="118">
        <f>VLOOKUP($A260+ROUND((COLUMN()-2)/24,5),АТС!$A$41:$F$784,3)+'Иные услуги '!$C$5+'РСТ РСО-А'!$K$7+'РСТ РСО-А'!$F$9</f>
        <v>1288.55</v>
      </c>
      <c r="F260" s="118">
        <f>VLOOKUP($A260+ROUND((COLUMN()-2)/24,5),АТС!$A$41:$F$784,3)+'Иные услуги '!$C$5+'РСТ РСО-А'!$K$7+'РСТ РСО-А'!$F$9</f>
        <v>1288.71</v>
      </c>
      <c r="G260" s="118">
        <f>VLOOKUP($A260+ROUND((COLUMN()-2)/24,5),АТС!$A$41:$F$784,3)+'Иные услуги '!$C$5+'РСТ РСО-А'!$K$7+'РСТ РСО-А'!$F$9</f>
        <v>1275.8600000000001</v>
      </c>
      <c r="H260" s="118">
        <f>VLOOKUP($A260+ROUND((COLUMN()-2)/24,5),АТС!$A$41:$F$784,3)+'Иные услуги '!$C$5+'РСТ РСО-А'!$K$7+'РСТ РСО-А'!$F$9</f>
        <v>1415.37</v>
      </c>
      <c r="I260" s="118">
        <f>VLOOKUP($A260+ROUND((COLUMN()-2)/24,5),АТС!$A$41:$F$784,3)+'Иные услуги '!$C$5+'РСТ РСО-А'!$K$7+'РСТ РСО-А'!$F$9</f>
        <v>1349.2099999999998</v>
      </c>
      <c r="J260" s="118">
        <f>VLOOKUP($A260+ROUND((COLUMN()-2)/24,5),АТС!$A$41:$F$784,3)+'Иные услуги '!$C$5+'РСТ РСО-А'!$K$7+'РСТ РСО-А'!$F$9</f>
        <v>1505.05</v>
      </c>
      <c r="K260" s="118">
        <f>VLOOKUP($A260+ROUND((COLUMN()-2)/24,5),АТС!$A$41:$F$784,3)+'Иные услуги '!$C$5+'РСТ РСО-А'!$K$7+'РСТ РСО-А'!$F$9</f>
        <v>1415.62</v>
      </c>
      <c r="L260" s="118">
        <f>VLOOKUP($A260+ROUND((COLUMN()-2)/24,5),АТС!$A$41:$F$784,3)+'Иные услуги '!$C$5+'РСТ РСО-А'!$K$7+'РСТ РСО-А'!$F$9</f>
        <v>1375.1299999999999</v>
      </c>
      <c r="M260" s="118">
        <f>VLOOKUP($A260+ROUND((COLUMN()-2)/24,5),АТС!$A$41:$F$784,3)+'Иные услуги '!$C$5+'РСТ РСО-А'!$K$7+'РСТ РСО-А'!$F$9</f>
        <v>1374.9599999999998</v>
      </c>
      <c r="N260" s="118">
        <f>VLOOKUP($A260+ROUND((COLUMN()-2)/24,5),АТС!$A$41:$F$784,3)+'Иные услуги '!$C$5+'РСТ РСО-А'!$K$7+'РСТ РСО-А'!$F$9</f>
        <v>1415.6399999999999</v>
      </c>
      <c r="O260" s="118">
        <f>VLOOKUP($A260+ROUND((COLUMN()-2)/24,5),АТС!$A$41:$F$784,3)+'Иные услуги '!$C$5+'РСТ РСО-А'!$K$7+'РСТ РСО-А'!$F$9</f>
        <v>1415.6399999999999</v>
      </c>
      <c r="P260" s="118">
        <f>VLOOKUP($A260+ROUND((COLUMN()-2)/24,5),АТС!$A$41:$F$784,3)+'Иные услуги '!$C$5+'РСТ РСО-А'!$K$7+'РСТ РСО-А'!$F$9</f>
        <v>1459.82</v>
      </c>
      <c r="Q260" s="118">
        <f>VLOOKUP($A260+ROUND((COLUMN()-2)/24,5),АТС!$A$41:$F$784,3)+'Иные услуги '!$C$5+'РСТ РСО-А'!$K$7+'РСТ РСО-А'!$F$9</f>
        <v>1459.58</v>
      </c>
      <c r="R260" s="118">
        <f>VLOOKUP($A260+ROUND((COLUMN()-2)/24,5),АТС!$A$41:$F$784,3)+'Иные услуги '!$C$5+'РСТ РСО-А'!$K$7+'РСТ РСО-А'!$F$9</f>
        <v>1415.6499999999999</v>
      </c>
      <c r="S260" s="118">
        <f>VLOOKUP($A260+ROUND((COLUMN()-2)/24,5),АТС!$A$41:$F$784,3)+'Иные услуги '!$C$5+'РСТ РСО-А'!$K$7+'РСТ РСО-А'!$F$9</f>
        <v>1271.97</v>
      </c>
      <c r="T260" s="118">
        <f>VLOOKUP($A260+ROUND((COLUMN()-2)/24,5),АТС!$A$41:$F$784,3)+'Иные услуги '!$C$5+'РСТ РСО-А'!$K$7+'РСТ РСО-А'!$F$9</f>
        <v>1369.52</v>
      </c>
      <c r="U260" s="118">
        <f>VLOOKUP($A260+ROUND((COLUMN()-2)/24,5),АТС!$A$41:$F$784,3)+'Иные услуги '!$C$5+'РСТ РСО-А'!$K$7+'РСТ РСО-А'!$F$9</f>
        <v>1260.22</v>
      </c>
      <c r="V260" s="118">
        <f>VLOOKUP($A260+ROUND((COLUMN()-2)/24,5),АТС!$A$41:$F$784,3)+'Иные услуги '!$C$5+'РСТ РСО-А'!$K$7+'РСТ РСО-А'!$F$9</f>
        <v>1277.52</v>
      </c>
      <c r="W260" s="118">
        <f>VLOOKUP($A260+ROUND((COLUMN()-2)/24,5),АТС!$A$41:$F$784,3)+'Иные услуги '!$C$5+'РСТ РСО-А'!$K$7+'РСТ РСО-А'!$F$9</f>
        <v>1294.93</v>
      </c>
      <c r="X260" s="118">
        <f>VLOOKUP($A260+ROUND((COLUMN()-2)/24,5),АТС!$A$41:$F$784,3)+'Иные услуги '!$C$5+'РСТ РСО-А'!$K$7+'РСТ РСО-А'!$F$9</f>
        <v>1503.02</v>
      </c>
      <c r="Y260" s="118">
        <f>VLOOKUP($A260+ROUND((COLUMN()-2)/24,5),АТС!$A$41:$F$784,3)+'Иные услуги '!$C$5+'РСТ РСО-А'!$K$7+'РСТ РСО-А'!$F$9</f>
        <v>1337.15</v>
      </c>
    </row>
    <row r="261" spans="1:25" x14ac:dyDescent="0.2">
      <c r="A261" s="66">
        <f t="shared" si="7"/>
        <v>43395</v>
      </c>
      <c r="B261" s="118">
        <f>VLOOKUP($A261+ROUND((COLUMN()-2)/24,5),АТС!$A$41:$F$784,3)+'Иные услуги '!$C$5+'РСТ РСО-А'!$K$7+'РСТ РСО-А'!$F$9</f>
        <v>1243.55</v>
      </c>
      <c r="C261" s="118">
        <f>VLOOKUP($A261+ROUND((COLUMN()-2)/24,5),АТС!$A$41:$F$784,3)+'Иные услуги '!$C$5+'РСТ РСО-А'!$K$7+'РСТ РСО-А'!$F$9</f>
        <v>1262.6500000000001</v>
      </c>
      <c r="D261" s="118">
        <f>VLOOKUP($A261+ROUND((COLUMN()-2)/24,5),АТС!$A$41:$F$784,3)+'Иные услуги '!$C$5+'РСТ РСО-А'!$K$7+'РСТ РСО-А'!$F$9</f>
        <v>1288.71</v>
      </c>
      <c r="E261" s="118">
        <f>VLOOKUP($A261+ROUND((COLUMN()-2)/24,5),АТС!$A$41:$F$784,3)+'Иные услуги '!$C$5+'РСТ РСО-А'!$K$7+'РСТ РСО-А'!$F$9</f>
        <v>1288.56</v>
      </c>
      <c r="F261" s="118">
        <f>VLOOKUP($A261+ROUND((COLUMN()-2)/24,5),АТС!$A$41:$F$784,3)+'Иные услуги '!$C$5+'РСТ РСО-А'!$K$7+'РСТ РСО-А'!$F$9</f>
        <v>1262.6300000000001</v>
      </c>
      <c r="G261" s="118">
        <f>VLOOKUP($A261+ROUND((COLUMN()-2)/24,5),АТС!$A$41:$F$784,3)+'Иные услуги '!$C$5+'РСТ РСО-А'!$K$7+'РСТ РСО-А'!$F$9</f>
        <v>1265.3500000000001</v>
      </c>
      <c r="H261" s="118">
        <f>VLOOKUP($A261+ROUND((COLUMN()-2)/24,5),АТС!$A$41:$F$784,3)+'Иные услуги '!$C$5+'РСТ РСО-А'!$K$7+'РСТ РСО-А'!$F$9</f>
        <v>1290.28</v>
      </c>
      <c r="I261" s="118">
        <f>VLOOKUP($A261+ROUND((COLUMN()-2)/24,5),АТС!$A$41:$F$784,3)+'Иные услуги '!$C$5+'РСТ РСО-А'!$K$7+'РСТ РСО-А'!$F$9</f>
        <v>1339.04</v>
      </c>
      <c r="J261" s="118">
        <f>VLOOKUP($A261+ROUND((COLUMN()-2)/24,5),АТС!$A$41:$F$784,3)+'Иные услуги '!$C$5+'РСТ РСО-А'!$K$7+'РСТ РСО-А'!$F$9</f>
        <v>1289.6400000000001</v>
      </c>
      <c r="K261" s="118">
        <f>VLOOKUP($A261+ROUND((COLUMN()-2)/24,5),АТС!$A$41:$F$784,3)+'Иные услуги '!$C$5+'РСТ РСО-А'!$K$7+'РСТ РСО-А'!$F$9</f>
        <v>1278.7</v>
      </c>
      <c r="L261" s="118">
        <f>VLOOKUP($A261+ROUND((COLUMN()-2)/24,5),АТС!$A$41:$F$784,3)+'Иные услуги '!$C$5+'РСТ РСО-А'!$K$7+'РСТ РСО-А'!$F$9</f>
        <v>1278.32</v>
      </c>
      <c r="M261" s="118">
        <f>VLOOKUP($A261+ROUND((COLUMN()-2)/24,5),АТС!$A$41:$F$784,3)+'Иные услуги '!$C$5+'РСТ РСО-А'!$K$7+'РСТ РСО-А'!$F$9</f>
        <v>1344.1899999999998</v>
      </c>
      <c r="N261" s="118">
        <f>VLOOKUP($A261+ROUND((COLUMN()-2)/24,5),АТС!$A$41:$F$784,3)+'Иные услуги '!$C$5+'РСТ РСО-А'!$K$7+'РСТ РСО-А'!$F$9</f>
        <v>1380.9099999999999</v>
      </c>
      <c r="O261" s="118">
        <f>VLOOKUP($A261+ROUND((COLUMN()-2)/24,5),АТС!$A$41:$F$784,3)+'Иные услуги '!$C$5+'РСТ РСО-А'!$K$7+'РСТ РСО-А'!$F$9</f>
        <v>1381.12</v>
      </c>
      <c r="P261" s="118">
        <f>VLOOKUP($A261+ROUND((COLUMN()-2)/24,5),АТС!$A$41:$F$784,3)+'Иные услуги '!$C$5+'РСТ РСО-А'!$K$7+'РСТ РСО-А'!$F$9</f>
        <v>1381.06</v>
      </c>
      <c r="Q261" s="118">
        <f>VLOOKUP($A261+ROUND((COLUMN()-2)/24,5),АТС!$A$41:$F$784,3)+'Иные услуги '!$C$5+'РСТ РСО-А'!$K$7+'РСТ РСО-А'!$F$9</f>
        <v>1380.32</v>
      </c>
      <c r="R261" s="118">
        <f>VLOOKUP($A261+ROUND((COLUMN()-2)/24,5),АТС!$A$41:$F$784,3)+'Иные услуги '!$C$5+'РСТ РСО-А'!$K$7+'РСТ РСО-А'!$F$9</f>
        <v>1343.31</v>
      </c>
      <c r="S261" s="118">
        <f>VLOOKUP($A261+ROUND((COLUMN()-2)/24,5),АТС!$A$41:$F$784,3)+'Иные услуги '!$C$5+'РСТ РСО-А'!$K$7+'РСТ РСО-А'!$F$9</f>
        <v>1277.56</v>
      </c>
      <c r="T261" s="118">
        <f>VLOOKUP($A261+ROUND((COLUMN()-2)/24,5),АТС!$A$41:$F$784,3)+'Иные услуги '!$C$5+'РСТ РСО-А'!$K$7+'РСТ РСО-А'!$F$9</f>
        <v>1392.29</v>
      </c>
      <c r="U261" s="118">
        <f>VLOOKUP($A261+ROUND((COLUMN()-2)/24,5),АТС!$A$41:$F$784,3)+'Иные услуги '!$C$5+'РСТ РСО-А'!$K$7+'РСТ РСО-А'!$F$9</f>
        <v>1328.63</v>
      </c>
      <c r="V261" s="118">
        <f>VLOOKUP($A261+ROUND((COLUMN()-2)/24,5),АТС!$A$41:$F$784,3)+'Иные услуги '!$C$5+'РСТ РСО-А'!$K$7+'РСТ РСО-А'!$F$9</f>
        <v>1292.76</v>
      </c>
      <c r="W261" s="118">
        <f>VLOOKUP($A261+ROUND((COLUMN()-2)/24,5),АТС!$A$41:$F$784,3)+'Иные услуги '!$C$5+'РСТ РСО-А'!$K$7+'РСТ РСО-А'!$F$9</f>
        <v>1298.04</v>
      </c>
      <c r="X261" s="118">
        <f>VLOOKUP($A261+ROUND((COLUMN()-2)/24,5),АТС!$A$41:$F$784,3)+'Иные услуги '!$C$5+'РСТ РСО-А'!$K$7+'РСТ РСО-А'!$F$9</f>
        <v>1506.8799999999999</v>
      </c>
      <c r="Y261" s="118">
        <f>VLOOKUP($A261+ROUND((COLUMN()-2)/24,5),АТС!$A$41:$F$784,3)+'Иные услуги '!$C$5+'РСТ РСО-А'!$K$7+'РСТ РСО-А'!$F$9</f>
        <v>1333.98</v>
      </c>
    </row>
    <row r="262" spans="1:25" x14ac:dyDescent="0.2">
      <c r="A262" s="66">
        <f t="shared" si="7"/>
        <v>43396</v>
      </c>
      <c r="B262" s="118">
        <f>VLOOKUP($A262+ROUND((COLUMN()-2)/24,5),АТС!$A$41:$F$784,3)+'Иные услуги '!$C$5+'РСТ РСО-А'!$K$7+'РСТ РСО-А'!$F$9</f>
        <v>1241.33</v>
      </c>
      <c r="C262" s="118">
        <f>VLOOKUP($A262+ROUND((COLUMN()-2)/24,5),АТС!$A$41:$F$784,3)+'Иные услуги '!$C$5+'РСТ РСО-А'!$K$7+'РСТ РСО-А'!$F$9</f>
        <v>1261.83</v>
      </c>
      <c r="D262" s="118">
        <f>VLOOKUP($A262+ROUND((COLUMN()-2)/24,5),АТС!$A$41:$F$784,3)+'Иные услуги '!$C$5+'РСТ РСО-А'!$K$7+'РСТ РСО-А'!$F$9</f>
        <v>1261.53</v>
      </c>
      <c r="E262" s="118">
        <f>VLOOKUP($A262+ROUND((COLUMN()-2)/24,5),АТС!$A$41:$F$784,3)+'Иные услуги '!$C$5+'РСТ РСО-А'!$K$7+'РСТ РСО-А'!$F$9</f>
        <v>1261.32</v>
      </c>
      <c r="F262" s="118">
        <f>VLOOKUP($A262+ROUND((COLUMN()-2)/24,5),АТС!$A$41:$F$784,3)+'Иные услуги '!$C$5+'РСТ РСО-А'!$K$7+'РСТ РСО-А'!$F$9</f>
        <v>1261.25</v>
      </c>
      <c r="G262" s="118">
        <f>VLOOKUP($A262+ROUND((COLUMN()-2)/24,5),АТС!$A$41:$F$784,3)+'Иные услуги '!$C$5+'РСТ РСО-А'!$K$7+'РСТ РСО-А'!$F$9</f>
        <v>1261.83</v>
      </c>
      <c r="H262" s="118">
        <f>VLOOKUP($A262+ROUND((COLUMN()-2)/24,5),АТС!$A$41:$F$784,3)+'Иные услуги '!$C$5+'РСТ РСО-А'!$K$7+'РСТ РСО-А'!$F$9</f>
        <v>1285.4100000000001</v>
      </c>
      <c r="I262" s="118">
        <f>VLOOKUP($A262+ROUND((COLUMN()-2)/24,5),АТС!$A$41:$F$784,3)+'Иные услуги '!$C$5+'РСТ РСО-А'!$K$7+'РСТ РСО-А'!$F$9</f>
        <v>1341.83</v>
      </c>
      <c r="J262" s="118">
        <f>VLOOKUP($A262+ROUND((COLUMN()-2)/24,5),АТС!$A$41:$F$784,3)+'Иные услуги '!$C$5+'РСТ РСО-А'!$K$7+'РСТ РСО-А'!$F$9</f>
        <v>1288.79</v>
      </c>
      <c r="K262" s="118">
        <f>VLOOKUP($A262+ROUND((COLUMN()-2)/24,5),АТС!$A$41:$F$784,3)+'Иные услуги '!$C$5+'РСТ РСО-А'!$K$7+'РСТ РСО-А'!$F$9</f>
        <v>1280.18</v>
      </c>
      <c r="L262" s="118">
        <f>VLOOKUP($A262+ROUND((COLUMN()-2)/24,5),АТС!$A$41:$F$784,3)+'Иные услуги '!$C$5+'РСТ РСО-А'!$K$7+'РСТ РСО-А'!$F$9</f>
        <v>1310.94</v>
      </c>
      <c r="M262" s="118">
        <f>VLOOKUP($A262+ROUND((COLUMN()-2)/24,5),АТС!$A$41:$F$784,3)+'Иные услуги '!$C$5+'РСТ РСО-А'!$K$7+'РСТ РСО-А'!$F$9</f>
        <v>1342.9299999999998</v>
      </c>
      <c r="N262" s="118">
        <f>VLOOKUP($A262+ROUND((COLUMN()-2)/24,5),АТС!$A$41:$F$784,3)+'Иные услуги '!$C$5+'РСТ РСО-А'!$K$7+'РСТ РСО-А'!$F$9</f>
        <v>1420.07</v>
      </c>
      <c r="O262" s="118">
        <f>VLOOKUP($A262+ROUND((COLUMN()-2)/24,5),АТС!$A$41:$F$784,3)+'Иные услуги '!$C$5+'РСТ РСО-А'!$K$7+'РСТ РСО-А'!$F$9</f>
        <v>1419.78</v>
      </c>
      <c r="P262" s="118">
        <f>VLOOKUP($A262+ROUND((COLUMN()-2)/24,5),АТС!$A$41:$F$784,3)+'Иные услуги '!$C$5+'РСТ РСО-А'!$K$7+'РСТ РСО-А'!$F$9</f>
        <v>1419.81</v>
      </c>
      <c r="Q262" s="118">
        <f>VLOOKUP($A262+ROUND((COLUMN()-2)/24,5),АТС!$A$41:$F$784,3)+'Иные услуги '!$C$5+'РСТ РСО-А'!$K$7+'РСТ РСО-А'!$F$9</f>
        <v>1419.4499999999998</v>
      </c>
      <c r="R262" s="118">
        <f>VLOOKUP($A262+ROUND((COLUMN()-2)/24,5),АТС!$A$41:$F$784,3)+'Иные услуги '!$C$5+'РСТ РСО-А'!$K$7+'РСТ РСО-А'!$F$9</f>
        <v>1342.7099999999998</v>
      </c>
      <c r="S262" s="118">
        <f>VLOOKUP($A262+ROUND((COLUMN()-2)/24,5),АТС!$A$41:$F$784,3)+'Иные услуги '!$C$5+'РСТ РСО-А'!$K$7+'РСТ РСО-А'!$F$9</f>
        <v>1278.56</v>
      </c>
      <c r="T262" s="118">
        <f>VLOOKUP($A262+ROUND((COLUMN()-2)/24,5),АТС!$A$41:$F$784,3)+'Иные услуги '!$C$5+'РСТ РСО-А'!$K$7+'РСТ РСО-А'!$F$9</f>
        <v>1399.73</v>
      </c>
      <c r="U262" s="118">
        <f>VLOOKUP($A262+ROUND((COLUMN()-2)/24,5),АТС!$A$41:$F$784,3)+'Иные услуги '!$C$5+'РСТ РСО-А'!$K$7+'РСТ РСО-А'!$F$9</f>
        <v>1331.6100000000001</v>
      </c>
      <c r="V262" s="118">
        <f>VLOOKUP($A262+ROUND((COLUMN()-2)/24,5),АТС!$A$41:$F$784,3)+'Иные услуги '!$C$5+'РСТ РСО-А'!$K$7+'РСТ РСО-А'!$F$9</f>
        <v>1291.77</v>
      </c>
      <c r="W262" s="118">
        <f>VLOOKUP($A262+ROUND((COLUMN()-2)/24,5),АТС!$A$41:$F$784,3)+'Иные услуги '!$C$5+'РСТ РСО-А'!$K$7+'РСТ РСО-А'!$F$9</f>
        <v>1293.8800000000001</v>
      </c>
      <c r="X262" s="118">
        <f>VLOOKUP($A262+ROUND((COLUMN()-2)/24,5),АТС!$A$41:$F$784,3)+'Иные услуги '!$C$5+'РСТ РСО-А'!$K$7+'РСТ РСО-А'!$F$9</f>
        <v>1501.4299999999998</v>
      </c>
      <c r="Y262" s="118">
        <f>VLOOKUP($A262+ROUND((COLUMN()-2)/24,5),АТС!$A$41:$F$784,3)+'Иные услуги '!$C$5+'РСТ РСО-А'!$K$7+'РСТ РСО-А'!$F$9</f>
        <v>1348.9299999999998</v>
      </c>
    </row>
    <row r="263" spans="1:25" x14ac:dyDescent="0.2">
      <c r="A263" s="66">
        <f t="shared" si="7"/>
        <v>43397</v>
      </c>
      <c r="B263" s="118">
        <f>VLOOKUP($A263+ROUND((COLUMN()-2)/24,5),АТС!$A$41:$F$784,3)+'Иные услуги '!$C$5+'РСТ РСО-А'!$K$7+'РСТ РСО-А'!$F$9</f>
        <v>1240.6100000000001</v>
      </c>
      <c r="C263" s="118">
        <f>VLOOKUP($A263+ROUND((COLUMN()-2)/24,5),АТС!$A$41:$F$784,3)+'Иные услуги '!$C$5+'РСТ РСО-А'!$K$7+'РСТ РСО-А'!$F$9</f>
        <v>1262.31</v>
      </c>
      <c r="D263" s="118">
        <f>VLOOKUP($A263+ROUND((COLUMN()-2)/24,5),АТС!$A$41:$F$784,3)+'Иные услуги '!$C$5+'РСТ РСО-А'!$K$7+'РСТ РСО-А'!$F$9</f>
        <v>1260.54</v>
      </c>
      <c r="E263" s="118">
        <f>VLOOKUP($A263+ROUND((COLUMN()-2)/24,5),АТС!$A$41:$F$784,3)+'Иные услуги '!$C$5+'РСТ РСО-А'!$K$7+'РСТ РСО-А'!$F$9</f>
        <v>1260.25</v>
      </c>
      <c r="F263" s="118">
        <f>VLOOKUP($A263+ROUND((COLUMN()-2)/24,5),АТС!$A$41:$F$784,3)+'Иные услуги '!$C$5+'РСТ РСО-А'!$K$7+'РСТ РСО-А'!$F$9</f>
        <v>1260.94</v>
      </c>
      <c r="G263" s="118">
        <f>VLOOKUP($A263+ROUND((COLUMN()-2)/24,5),АТС!$A$41:$F$784,3)+'Иные услуги '!$C$5+'РСТ РСО-А'!$K$7+'РСТ РСО-А'!$F$9</f>
        <v>1262.32</v>
      </c>
      <c r="H263" s="118">
        <f>VLOOKUP($A263+ROUND((COLUMN()-2)/24,5),АТС!$A$41:$F$784,3)+'Иные услуги '!$C$5+'РСТ РСО-А'!$K$7+'РСТ РСО-А'!$F$9</f>
        <v>1284.49</v>
      </c>
      <c r="I263" s="118">
        <f>VLOOKUP($A263+ROUND((COLUMN()-2)/24,5),АТС!$A$41:$F$784,3)+'Иные услуги '!$C$5+'РСТ РСО-А'!$K$7+'РСТ РСО-А'!$F$9</f>
        <v>1320.53</v>
      </c>
      <c r="J263" s="118">
        <f>VLOOKUP($A263+ROUND((COLUMN()-2)/24,5),АТС!$A$41:$F$784,3)+'Иные услуги '!$C$5+'РСТ РСО-А'!$K$7+'РСТ РСО-А'!$F$9</f>
        <v>1289.1100000000001</v>
      </c>
      <c r="K263" s="118">
        <f>VLOOKUP($A263+ROUND((COLUMN()-2)/24,5),АТС!$A$41:$F$784,3)+'Иные услуги '!$C$5+'РСТ РСО-А'!$K$7+'РСТ РСО-А'!$F$9</f>
        <v>1279.26</v>
      </c>
      <c r="L263" s="118">
        <f>VLOOKUP($A263+ROUND((COLUMN()-2)/24,5),АТС!$A$41:$F$784,3)+'Иные услуги '!$C$5+'РСТ РСО-А'!$K$7+'РСТ РСО-А'!$F$9</f>
        <v>1310.96</v>
      </c>
      <c r="M263" s="118">
        <f>VLOOKUP($A263+ROUND((COLUMN()-2)/24,5),АТС!$A$41:$F$784,3)+'Иные услуги '!$C$5+'РСТ РСО-А'!$K$7+'РСТ РСО-А'!$F$9</f>
        <v>1344.1799999999998</v>
      </c>
      <c r="N263" s="118">
        <f>VLOOKUP($A263+ROUND((COLUMN()-2)/24,5),АТС!$A$41:$F$784,3)+'Иные услуги '!$C$5+'РСТ РСО-А'!$K$7+'РСТ РСО-А'!$F$9</f>
        <v>1422.12</v>
      </c>
      <c r="O263" s="118">
        <f>VLOOKUP($A263+ROUND((COLUMN()-2)/24,5),АТС!$A$41:$F$784,3)+'Иные услуги '!$C$5+'РСТ РСО-А'!$K$7+'РСТ РСО-А'!$F$9</f>
        <v>1422.12</v>
      </c>
      <c r="P263" s="118">
        <f>VLOOKUP($A263+ROUND((COLUMN()-2)/24,5),АТС!$A$41:$F$784,3)+'Иные услуги '!$C$5+'РСТ РСО-А'!$K$7+'РСТ РСО-А'!$F$9</f>
        <v>1421.9399999999998</v>
      </c>
      <c r="Q263" s="118">
        <f>VLOOKUP($A263+ROUND((COLUMN()-2)/24,5),АТС!$A$41:$F$784,3)+'Иные услуги '!$C$5+'РСТ РСО-А'!$K$7+'РСТ РСО-А'!$F$9</f>
        <v>1422.01</v>
      </c>
      <c r="R263" s="118">
        <f>VLOOKUP($A263+ROUND((COLUMN()-2)/24,5),АТС!$A$41:$F$784,3)+'Иные услуги '!$C$5+'РСТ РСО-А'!$K$7+'РСТ РСО-А'!$F$9</f>
        <v>1344.12</v>
      </c>
      <c r="S263" s="118">
        <f>VLOOKUP($A263+ROUND((COLUMN()-2)/24,5),АТС!$A$41:$F$784,3)+'Иные услуги '!$C$5+'РСТ РСО-А'!$K$7+'РСТ РСО-А'!$F$9</f>
        <v>1283.5899999999999</v>
      </c>
      <c r="T263" s="118">
        <f>VLOOKUP($A263+ROUND((COLUMN()-2)/24,5),АТС!$A$41:$F$784,3)+'Иные услуги '!$C$5+'РСТ РСО-А'!$K$7+'РСТ РСО-А'!$F$9</f>
        <v>1414.56</v>
      </c>
      <c r="U263" s="118">
        <f>VLOOKUP($A263+ROUND((COLUMN()-2)/24,5),АТС!$A$41:$F$784,3)+'Иные услуги '!$C$5+'РСТ РСО-А'!$K$7+'РСТ РСО-А'!$F$9</f>
        <v>1337.68</v>
      </c>
      <c r="V263" s="118">
        <f>VLOOKUP($A263+ROUND((COLUMN()-2)/24,5),АТС!$A$41:$F$784,3)+'Иные услуги '!$C$5+'РСТ РСО-А'!$K$7+'РСТ РСО-А'!$F$9</f>
        <v>1295.56</v>
      </c>
      <c r="W263" s="118">
        <f>VLOOKUP($A263+ROUND((COLUMN()-2)/24,5),АТС!$A$41:$F$784,3)+'Иные услуги '!$C$5+'РСТ РСО-А'!$K$7+'РСТ РСО-А'!$F$9</f>
        <v>1302.8500000000001</v>
      </c>
      <c r="X263" s="118">
        <f>VLOOKUP($A263+ROUND((COLUMN()-2)/24,5),АТС!$A$41:$F$784,3)+'Иные услуги '!$C$5+'РСТ РСО-А'!$K$7+'РСТ РСО-А'!$F$9</f>
        <v>1510.62</v>
      </c>
      <c r="Y263" s="118">
        <f>VLOOKUP($A263+ROUND((COLUMN()-2)/24,5),АТС!$A$41:$F$784,3)+'Иные услуги '!$C$5+'РСТ РСО-А'!$K$7+'РСТ РСО-А'!$F$9</f>
        <v>1328.71</v>
      </c>
    </row>
    <row r="264" spans="1:25" x14ac:dyDescent="0.2">
      <c r="A264" s="66">
        <f t="shared" si="7"/>
        <v>43398</v>
      </c>
      <c r="B264" s="118">
        <f>VLOOKUP($A264+ROUND((COLUMN()-2)/24,5),АТС!$A$41:$F$784,3)+'Иные услуги '!$C$5+'РСТ РСО-А'!$K$7+'РСТ РСО-А'!$F$9</f>
        <v>1249.71</v>
      </c>
      <c r="C264" s="118">
        <f>VLOOKUP($A264+ROUND((COLUMN()-2)/24,5),АТС!$A$41:$F$784,3)+'Иные услуги '!$C$5+'РСТ РСО-А'!$K$7+'РСТ РСО-А'!$F$9</f>
        <v>1249.82</v>
      </c>
      <c r="D264" s="118">
        <f>VLOOKUP($A264+ROUND((COLUMN()-2)/24,5),АТС!$A$41:$F$784,3)+'Иные услуги '!$C$5+'РСТ РСО-А'!$K$7+'РСТ РСО-А'!$F$9</f>
        <v>1261.9000000000001</v>
      </c>
      <c r="E264" s="118">
        <f>VLOOKUP($A264+ROUND((COLUMN()-2)/24,5),АТС!$A$41:$F$784,3)+'Иные услуги '!$C$5+'РСТ РСО-А'!$K$7+'РСТ РСО-А'!$F$9</f>
        <v>1261.72</v>
      </c>
      <c r="F264" s="118">
        <f>VLOOKUP($A264+ROUND((COLUMN()-2)/24,5),АТС!$A$41:$F$784,3)+'Иные услуги '!$C$5+'РСТ РСО-А'!$K$7+'РСТ РСО-А'!$F$9</f>
        <v>1260.23</v>
      </c>
      <c r="G264" s="118">
        <f>VLOOKUP($A264+ROUND((COLUMN()-2)/24,5),АТС!$A$41:$F$784,3)+'Иные услуги '!$C$5+'РСТ РСО-А'!$K$7+'РСТ РСО-А'!$F$9</f>
        <v>1263.8500000000001</v>
      </c>
      <c r="H264" s="118">
        <f>VLOOKUP($A264+ROUND((COLUMN()-2)/24,5),АТС!$A$41:$F$784,3)+'Иные услуги '!$C$5+'РСТ РСО-А'!$K$7+'РСТ РСО-А'!$F$9</f>
        <v>1289.17</v>
      </c>
      <c r="I264" s="118">
        <f>VLOOKUP($A264+ROUND((COLUMN()-2)/24,5),АТС!$A$41:$F$784,3)+'Иные услуги '!$C$5+'РСТ РСО-А'!$K$7+'РСТ РСО-А'!$F$9</f>
        <v>1344.77</v>
      </c>
      <c r="J264" s="118">
        <f>VLOOKUP($A264+ROUND((COLUMN()-2)/24,5),АТС!$A$41:$F$784,3)+'Иные услуги '!$C$5+'РСТ РСО-А'!$K$7+'РСТ РСО-А'!$F$9</f>
        <v>1293.23</v>
      </c>
      <c r="K264" s="118">
        <f>VLOOKUP($A264+ROUND((COLUMN()-2)/24,5),АТС!$A$41:$F$784,3)+'Иные услуги '!$C$5+'РСТ РСО-А'!$K$7+'РСТ РСО-А'!$F$9</f>
        <v>1269.8800000000001</v>
      </c>
      <c r="L264" s="118">
        <f>VLOOKUP($A264+ROUND((COLUMN()-2)/24,5),АТС!$A$41:$F$784,3)+'Иные услуги '!$C$5+'РСТ РСО-А'!$K$7+'РСТ РСО-А'!$F$9</f>
        <v>1287.3</v>
      </c>
      <c r="M264" s="118">
        <f>VLOOKUP($A264+ROUND((COLUMN()-2)/24,5),АТС!$A$41:$F$784,3)+'Иные услуги '!$C$5+'РСТ РСО-А'!$K$7+'РСТ РСО-А'!$F$9</f>
        <v>1286.3900000000001</v>
      </c>
      <c r="N264" s="118">
        <f>VLOOKUP($A264+ROUND((COLUMN()-2)/24,5),АТС!$A$41:$F$784,3)+'Иные услуги '!$C$5+'РСТ РСО-А'!$K$7+'РСТ РСО-А'!$F$9</f>
        <v>1285.4100000000001</v>
      </c>
      <c r="O264" s="118">
        <f>VLOOKUP($A264+ROUND((COLUMN()-2)/24,5),АТС!$A$41:$F$784,3)+'Иные услуги '!$C$5+'РСТ РСО-А'!$K$7+'РСТ РСО-А'!$F$9</f>
        <v>1284.54</v>
      </c>
      <c r="P264" s="118">
        <f>VLOOKUP($A264+ROUND((COLUMN()-2)/24,5),АТС!$A$41:$F$784,3)+'Иные услуги '!$C$5+'РСТ РСО-А'!$K$7+'РСТ РСО-А'!$F$9</f>
        <v>1283.6200000000001</v>
      </c>
      <c r="Q264" s="118">
        <f>VLOOKUP($A264+ROUND((COLUMN()-2)/24,5),АТС!$A$41:$F$784,3)+'Иные услуги '!$C$5+'РСТ РСО-А'!$K$7+'РСТ РСО-А'!$F$9</f>
        <v>1285.3</v>
      </c>
      <c r="R264" s="118">
        <f>VLOOKUP($A264+ROUND((COLUMN()-2)/24,5),АТС!$A$41:$F$784,3)+'Иные услуги '!$C$5+'РСТ РСО-А'!$K$7+'РСТ РСО-А'!$F$9</f>
        <v>1320.94</v>
      </c>
      <c r="S264" s="118">
        <f>VLOOKUP($A264+ROUND((COLUMN()-2)/24,5),АТС!$A$41:$F$784,3)+'Иные услуги '!$C$5+'РСТ РСО-А'!$K$7+'РСТ РСО-А'!$F$9</f>
        <v>1357.4599999999998</v>
      </c>
      <c r="T264" s="118">
        <f>VLOOKUP($A264+ROUND((COLUMN()-2)/24,5),АТС!$A$41:$F$784,3)+'Иные услуги '!$C$5+'РСТ РСО-А'!$K$7+'РСТ РСО-А'!$F$9</f>
        <v>1397.11</v>
      </c>
      <c r="U264" s="118">
        <f>VLOOKUP($A264+ROUND((COLUMN()-2)/24,5),АТС!$A$41:$F$784,3)+'Иные услуги '!$C$5+'РСТ РСО-А'!$K$7+'РСТ РСО-А'!$F$9</f>
        <v>1326.96</v>
      </c>
      <c r="V264" s="118">
        <f>VLOOKUP($A264+ROUND((COLUMN()-2)/24,5),АТС!$A$41:$F$784,3)+'Иные услуги '!$C$5+'РСТ РСО-А'!$K$7+'РСТ РСО-А'!$F$9</f>
        <v>1314.52</v>
      </c>
      <c r="W264" s="118">
        <f>VLOOKUP($A264+ROUND((COLUMN()-2)/24,5),АТС!$A$41:$F$784,3)+'Иные услуги '!$C$5+'РСТ РСО-А'!$K$7+'РСТ РСО-А'!$F$9</f>
        <v>1310.8</v>
      </c>
      <c r="X264" s="118">
        <f>VLOOKUP($A264+ROUND((COLUMN()-2)/24,5),АТС!$A$41:$F$784,3)+'Иные услуги '!$C$5+'РСТ РСО-А'!$K$7+'РСТ РСО-А'!$F$9</f>
        <v>1388.86</v>
      </c>
      <c r="Y264" s="118">
        <f>VLOOKUP($A264+ROUND((COLUMN()-2)/24,5),АТС!$A$41:$F$784,3)+'Иные услуги '!$C$5+'РСТ РСО-А'!$K$7+'РСТ РСО-А'!$F$9</f>
        <v>1392.1599999999999</v>
      </c>
    </row>
    <row r="265" spans="1:25" x14ac:dyDescent="0.2">
      <c r="A265" s="66">
        <f t="shared" si="7"/>
        <v>43399</v>
      </c>
      <c r="B265" s="118">
        <f>VLOOKUP($A265+ROUND((COLUMN()-2)/24,5),АТС!$A$41:$F$784,3)+'Иные услуги '!$C$5+'РСТ РСО-А'!$K$7+'РСТ РСО-А'!$F$9</f>
        <v>1261.47</v>
      </c>
      <c r="C265" s="118">
        <f>VLOOKUP($A265+ROUND((COLUMN()-2)/24,5),АТС!$A$41:$F$784,3)+'Иные услуги '!$C$5+'РСТ РСО-А'!$K$7+'РСТ РСО-А'!$F$9</f>
        <v>1249.6600000000001</v>
      </c>
      <c r="D265" s="118">
        <f>VLOOKUP($A265+ROUND((COLUMN()-2)/24,5),АТС!$A$41:$F$784,3)+'Иные услуги '!$C$5+'РСТ РСО-А'!$K$7+'РСТ РСО-А'!$F$9</f>
        <v>1248.73</v>
      </c>
      <c r="E265" s="118">
        <f>VLOOKUP($A265+ROUND((COLUMN()-2)/24,5),АТС!$A$41:$F$784,3)+'Иные услуги '!$C$5+'РСТ РСО-А'!$K$7+'РСТ РСО-А'!$F$9</f>
        <v>1248.54</v>
      </c>
      <c r="F265" s="118">
        <f>VLOOKUP($A265+ROUND((COLUMN()-2)/24,5),АТС!$A$41:$F$784,3)+'Иные услуги '!$C$5+'РСТ РСО-А'!$K$7+'РСТ РСО-А'!$F$9</f>
        <v>1249.26</v>
      </c>
      <c r="G265" s="118">
        <f>VLOOKUP($A265+ROUND((COLUMN()-2)/24,5),АТС!$A$41:$F$784,3)+'Иные услуги '!$C$5+'РСТ РСО-А'!$K$7+'РСТ РСО-А'!$F$9</f>
        <v>1250.98</v>
      </c>
      <c r="H265" s="118">
        <f>VLOOKUP($A265+ROUND((COLUMN()-2)/24,5),АТС!$A$41:$F$784,3)+'Иные услуги '!$C$5+'РСТ РСО-А'!$K$7+'РСТ РСО-А'!$F$9</f>
        <v>1258.6300000000001</v>
      </c>
      <c r="I265" s="118">
        <f>VLOOKUP($A265+ROUND((COLUMN()-2)/24,5),АТС!$A$41:$F$784,3)+'Иные услуги '!$C$5+'РСТ РСО-А'!$K$7+'РСТ РСО-А'!$F$9</f>
        <v>1431.6399999999999</v>
      </c>
      <c r="J265" s="118">
        <f>VLOOKUP($A265+ROUND((COLUMN()-2)/24,5),АТС!$A$41:$F$784,3)+'Иные услуги '!$C$5+'РСТ РСО-А'!$K$7+'РСТ РСО-А'!$F$9</f>
        <v>1266.76</v>
      </c>
      <c r="K265" s="118">
        <f>VLOOKUP($A265+ROUND((COLUMN()-2)/24,5),АТС!$A$41:$F$784,3)+'Иные услуги '!$C$5+'РСТ РСО-А'!$K$7+'РСТ РСО-А'!$F$9</f>
        <v>1267.07</v>
      </c>
      <c r="L265" s="118">
        <f>VLOOKUP($A265+ROUND((COLUMN()-2)/24,5),АТС!$A$41:$F$784,3)+'Иные услуги '!$C$5+'РСТ РСО-А'!$K$7+'РСТ РСО-А'!$F$9</f>
        <v>1322.23</v>
      </c>
      <c r="M265" s="118">
        <f>VLOOKUP($A265+ROUND((COLUMN()-2)/24,5),АТС!$A$41:$F$784,3)+'Иные услуги '!$C$5+'РСТ РСО-А'!$K$7+'РСТ РСО-А'!$F$9</f>
        <v>1285.8</v>
      </c>
      <c r="N265" s="118">
        <f>VLOOKUP($A265+ROUND((COLUMN()-2)/24,5),АТС!$A$41:$F$784,3)+'Иные услуги '!$C$5+'РСТ РСО-А'!$K$7+'РСТ РСО-А'!$F$9</f>
        <v>1285.25</v>
      </c>
      <c r="O265" s="118">
        <f>VLOOKUP($A265+ROUND((COLUMN()-2)/24,5),АТС!$A$41:$F$784,3)+'Иные услуги '!$C$5+'РСТ РСО-А'!$K$7+'РСТ РСО-А'!$F$9</f>
        <v>1285.69</v>
      </c>
      <c r="P265" s="118">
        <f>VLOOKUP($A265+ROUND((COLUMN()-2)/24,5),АТС!$A$41:$F$784,3)+'Иные услуги '!$C$5+'РСТ РСО-А'!$K$7+'РСТ РСО-А'!$F$9</f>
        <v>1285.48</v>
      </c>
      <c r="Q265" s="118">
        <f>VLOOKUP($A265+ROUND((COLUMN()-2)/24,5),АТС!$A$41:$F$784,3)+'Иные услуги '!$C$5+'РСТ РСО-А'!$K$7+'РСТ РСО-А'!$F$9</f>
        <v>1285.17</v>
      </c>
      <c r="R265" s="118">
        <f>VLOOKUP($A265+ROUND((COLUMN()-2)/24,5),АТС!$A$41:$F$784,3)+'Иные услуги '!$C$5+'РСТ РСО-А'!$K$7+'РСТ РСО-А'!$F$9</f>
        <v>1314.79</v>
      </c>
      <c r="S265" s="118">
        <f>VLOOKUP($A265+ROUND((COLUMN()-2)/24,5),АТС!$A$41:$F$784,3)+'Иные услуги '!$C$5+'РСТ РСО-А'!$K$7+'РСТ РСО-А'!$F$9</f>
        <v>1431.3</v>
      </c>
      <c r="T265" s="118">
        <f>VLOOKUP($A265+ROUND((COLUMN()-2)/24,5),АТС!$A$41:$F$784,3)+'Иные услуги '!$C$5+'РСТ РСО-А'!$K$7+'РСТ РСО-А'!$F$9</f>
        <v>1435.36</v>
      </c>
      <c r="U265" s="118">
        <f>VLOOKUP($A265+ROUND((COLUMN()-2)/24,5),АТС!$A$41:$F$784,3)+'Иные услуги '!$C$5+'РСТ РСО-А'!$K$7+'РСТ РСО-А'!$F$9</f>
        <v>1387.84</v>
      </c>
      <c r="V265" s="118">
        <f>VLOOKUP($A265+ROUND((COLUMN()-2)/24,5),АТС!$A$41:$F$784,3)+'Иные услуги '!$C$5+'РСТ РСО-А'!$K$7+'РСТ РСО-А'!$F$9</f>
        <v>1264.6300000000001</v>
      </c>
      <c r="W265" s="118">
        <f>VLOOKUP($A265+ROUND((COLUMN()-2)/24,5),АТС!$A$41:$F$784,3)+'Иные услуги '!$C$5+'РСТ РСО-А'!$K$7+'РСТ РСО-А'!$F$9</f>
        <v>1299.8399999999999</v>
      </c>
      <c r="X265" s="118">
        <f>VLOOKUP($A265+ROUND((COLUMN()-2)/24,5),АТС!$A$41:$F$784,3)+'Иные услуги '!$C$5+'РСТ РСО-А'!$K$7+'РСТ РСО-А'!$F$9</f>
        <v>1297.73</v>
      </c>
      <c r="Y265" s="118">
        <f>VLOOKUP($A265+ROUND((COLUMN()-2)/24,5),АТС!$A$41:$F$784,3)+'Иные услуги '!$C$5+'РСТ РСО-А'!$K$7+'РСТ РСО-А'!$F$9</f>
        <v>1368.99</v>
      </c>
    </row>
    <row r="266" spans="1:25" x14ac:dyDescent="0.2">
      <c r="A266" s="66">
        <f t="shared" si="7"/>
        <v>43400</v>
      </c>
      <c r="B266" s="118">
        <f>VLOOKUP($A266+ROUND((COLUMN()-2)/24,5),АТС!$A$41:$F$784,3)+'Иные услуги '!$C$5+'РСТ РСО-А'!$K$7+'РСТ РСО-А'!$F$9</f>
        <v>1261.1300000000001</v>
      </c>
      <c r="C266" s="118">
        <f>VLOOKUP($A266+ROUND((COLUMN()-2)/24,5),АТС!$A$41:$F$784,3)+'Иные услуги '!$C$5+'РСТ РСО-А'!$K$7+'РСТ РСО-А'!$F$9</f>
        <v>1249.8399999999999</v>
      </c>
      <c r="D266" s="118">
        <f>VLOOKUP($A266+ROUND((COLUMN()-2)/24,5),АТС!$A$41:$F$784,3)+'Иные услуги '!$C$5+'РСТ РСО-А'!$K$7+'РСТ РСО-А'!$F$9</f>
        <v>1249.1500000000001</v>
      </c>
      <c r="E266" s="118">
        <f>VLOOKUP($A266+ROUND((COLUMN()-2)/24,5),АТС!$A$41:$F$784,3)+'Иные услуги '!$C$5+'РСТ РСО-А'!$K$7+'РСТ РСО-А'!$F$9</f>
        <v>1248.81</v>
      </c>
      <c r="F266" s="118">
        <f>VLOOKUP($A266+ROUND((COLUMN()-2)/24,5),АТС!$A$41:$F$784,3)+'Иные услуги '!$C$5+'РСТ РСО-А'!$K$7+'РСТ РСО-А'!$F$9</f>
        <v>1248.9100000000001</v>
      </c>
      <c r="G266" s="118">
        <f>VLOOKUP($A266+ROUND((COLUMN()-2)/24,5),АТС!$A$41:$F$784,3)+'Иные услуги '!$C$5+'РСТ РСО-А'!$K$7+'РСТ РСО-А'!$F$9</f>
        <v>1249.56</v>
      </c>
      <c r="H266" s="118">
        <f>VLOOKUP($A266+ROUND((COLUMN()-2)/24,5),АТС!$A$41:$F$784,3)+'Иные услуги '!$C$5+'РСТ РСО-А'!$K$7+'РСТ РСО-А'!$F$9</f>
        <v>1314.34</v>
      </c>
      <c r="I266" s="118">
        <f>VLOOKUP($A266+ROUND((COLUMN()-2)/24,5),АТС!$A$41:$F$784,3)+'Иные услуги '!$C$5+'РСТ РСО-А'!$K$7+'РСТ РСО-А'!$F$9</f>
        <v>1245.9100000000001</v>
      </c>
      <c r="J266" s="118">
        <f>VLOOKUP($A266+ROUND((COLUMN()-2)/24,5),АТС!$A$41:$F$784,3)+'Иные услуги '!$C$5+'РСТ РСО-А'!$K$7+'РСТ РСО-А'!$F$9</f>
        <v>1379.1299999999999</v>
      </c>
      <c r="K266" s="118">
        <f>VLOOKUP($A266+ROUND((COLUMN()-2)/24,5),АТС!$A$41:$F$784,3)+'Иные услуги '!$C$5+'РСТ РСО-А'!$K$7+'РСТ РСО-А'!$F$9</f>
        <v>1307.46</v>
      </c>
      <c r="L266" s="118">
        <f>VLOOKUP($A266+ROUND((COLUMN()-2)/24,5),АТС!$A$41:$F$784,3)+'Иные услуги '!$C$5+'РСТ РСО-А'!$K$7+'РСТ РСО-А'!$F$9</f>
        <v>1307.45</v>
      </c>
      <c r="M266" s="118">
        <f>VLOOKUP($A266+ROUND((COLUMN()-2)/24,5),АТС!$A$41:$F$784,3)+'Иные услуги '!$C$5+'РСТ РСО-А'!$K$7+'РСТ РСО-А'!$F$9</f>
        <v>1307.32</v>
      </c>
      <c r="N266" s="118">
        <f>VLOOKUP($A266+ROUND((COLUMN()-2)/24,5),АТС!$A$41:$F$784,3)+'Иные услуги '!$C$5+'РСТ РСО-А'!$K$7+'РСТ РСО-А'!$F$9</f>
        <v>1307.2</v>
      </c>
      <c r="O266" s="118">
        <f>VLOOKUP($A266+ROUND((COLUMN()-2)/24,5),АТС!$A$41:$F$784,3)+'Иные услуги '!$C$5+'РСТ РСО-А'!$K$7+'РСТ РСО-А'!$F$9</f>
        <v>1307.06</v>
      </c>
      <c r="P266" s="118">
        <f>VLOOKUP($A266+ROUND((COLUMN()-2)/24,5),АТС!$A$41:$F$784,3)+'Иные услуги '!$C$5+'РСТ РСО-А'!$K$7+'РСТ РСО-А'!$F$9</f>
        <v>1274.5</v>
      </c>
      <c r="Q266" s="118">
        <f>VLOOKUP($A266+ROUND((COLUMN()-2)/24,5),АТС!$A$41:$F$784,3)+'Иные услуги '!$C$5+'РСТ РСО-А'!$K$7+'РСТ РСО-А'!$F$9</f>
        <v>1274.19</v>
      </c>
      <c r="R266" s="118">
        <f>VLOOKUP($A266+ROUND((COLUMN()-2)/24,5),АТС!$A$41:$F$784,3)+'Иные услуги '!$C$5+'РСТ РСО-А'!$K$7+'РСТ РСО-А'!$F$9</f>
        <v>1274.92</v>
      </c>
      <c r="S266" s="118">
        <f>VLOOKUP($A266+ROUND((COLUMN()-2)/24,5),АТС!$A$41:$F$784,3)+'Иные услуги '!$C$5+'РСТ РСО-А'!$K$7+'РСТ РСО-А'!$F$9</f>
        <v>1382.3899999999999</v>
      </c>
      <c r="T266" s="118">
        <f>VLOOKUP($A266+ROUND((COLUMN()-2)/24,5),АТС!$A$41:$F$784,3)+'Иные услуги '!$C$5+'РСТ РСО-А'!$K$7+'РСТ РСО-А'!$F$9</f>
        <v>1402.4699999999998</v>
      </c>
      <c r="U266" s="118">
        <f>VLOOKUP($A266+ROUND((COLUMN()-2)/24,5),АТС!$A$41:$F$784,3)+'Иные услуги '!$C$5+'РСТ РСО-А'!$K$7+'РСТ РСО-А'!$F$9</f>
        <v>1330.06</v>
      </c>
      <c r="V266" s="118">
        <f>VLOOKUP($A266+ROUND((COLUMN()-2)/24,5),АТС!$A$41:$F$784,3)+'Иные услуги '!$C$5+'РСТ РСО-А'!$K$7+'РСТ РСО-А'!$F$9</f>
        <v>1271.29</v>
      </c>
      <c r="W266" s="118">
        <f>VLOOKUP($A266+ROUND((COLUMN()-2)/24,5),АТС!$A$41:$F$784,3)+'Иные услуги '!$C$5+'РСТ РСО-А'!$K$7+'РСТ РСО-А'!$F$9</f>
        <v>1307.44</v>
      </c>
      <c r="X266" s="118">
        <f>VLOOKUP($A266+ROUND((COLUMN()-2)/24,5),АТС!$A$41:$F$784,3)+'Иные услуги '!$C$5+'РСТ РСО-А'!$K$7+'РСТ РСО-А'!$F$9</f>
        <v>1387.04</v>
      </c>
      <c r="Y266" s="118">
        <f>VLOOKUP($A266+ROUND((COLUMN()-2)/24,5),АТС!$A$41:$F$784,3)+'Иные услуги '!$C$5+'РСТ РСО-А'!$K$7+'РСТ РСО-А'!$F$9</f>
        <v>1355.01</v>
      </c>
    </row>
    <row r="267" spans="1:25" x14ac:dyDescent="0.2">
      <c r="A267" s="66">
        <f t="shared" si="7"/>
        <v>43401</v>
      </c>
      <c r="B267" s="118">
        <f>VLOOKUP($A267+ROUND((COLUMN()-2)/24,5),АТС!$A$41:$F$784,3)+'Иные услуги '!$C$5+'РСТ РСО-А'!$K$7+'РСТ РСО-А'!$F$9</f>
        <v>1259.5899999999999</v>
      </c>
      <c r="C267" s="118">
        <f>VLOOKUP($A267+ROUND((COLUMN()-2)/24,5),АТС!$A$41:$F$784,3)+'Иные услуги '!$C$5+'РСТ РСО-А'!$K$7+'РСТ РСО-А'!$F$9</f>
        <v>1251.83</v>
      </c>
      <c r="D267" s="118">
        <f>VLOOKUP($A267+ROUND((COLUMN()-2)/24,5),АТС!$A$41:$F$784,3)+'Иные услуги '!$C$5+'РСТ РСО-А'!$K$7+'РСТ РСО-А'!$F$9</f>
        <v>1263.4000000000001</v>
      </c>
      <c r="E267" s="118">
        <f>VLOOKUP($A267+ROUND((COLUMN()-2)/24,5),АТС!$A$41:$F$784,3)+'Иные услуги '!$C$5+'РСТ РСО-А'!$K$7+'РСТ РСО-А'!$F$9</f>
        <v>1263.26</v>
      </c>
      <c r="F267" s="118">
        <f>VLOOKUP($A267+ROUND((COLUMN()-2)/24,5),АТС!$A$41:$F$784,3)+'Иные услуги '!$C$5+'РСТ РСО-А'!$K$7+'РСТ РСО-А'!$F$9</f>
        <v>1263.3700000000001</v>
      </c>
      <c r="G267" s="118">
        <f>VLOOKUP($A267+ROUND((COLUMN()-2)/24,5),АТС!$A$41:$F$784,3)+'Иные услуги '!$C$5+'РСТ РСО-А'!$K$7+'РСТ РСО-А'!$F$9</f>
        <v>1263.54</v>
      </c>
      <c r="H267" s="118">
        <f>VLOOKUP($A267+ROUND((COLUMN()-2)/24,5),АТС!$A$41:$F$784,3)+'Иные услуги '!$C$5+'РСТ РСО-А'!$K$7+'РСТ РСО-А'!$F$9</f>
        <v>1364.3</v>
      </c>
      <c r="I267" s="118">
        <f>VLOOKUP($A267+ROUND((COLUMN()-2)/24,5),АТС!$A$41:$F$784,3)+'Иные услуги '!$C$5+'РСТ РСО-А'!$K$7+'РСТ РСО-А'!$F$9</f>
        <v>1276.58</v>
      </c>
      <c r="J267" s="118">
        <f>VLOOKUP($A267+ROUND((COLUMN()-2)/24,5),АТС!$A$41:$F$784,3)+'Иные услуги '!$C$5+'РСТ РСО-А'!$K$7+'РСТ РСО-А'!$F$9</f>
        <v>1418.6299999999999</v>
      </c>
      <c r="K267" s="118">
        <f>VLOOKUP($A267+ROUND((COLUMN()-2)/24,5),АТС!$A$41:$F$784,3)+'Иные услуги '!$C$5+'РСТ РСО-А'!$K$7+'РСТ РСО-А'!$F$9</f>
        <v>1343.1399999999999</v>
      </c>
      <c r="L267" s="118">
        <f>VLOOKUP($A267+ROUND((COLUMN()-2)/24,5),АТС!$A$41:$F$784,3)+'Иные услуги '!$C$5+'РСТ РСО-А'!$K$7+'РСТ РСО-А'!$F$9</f>
        <v>1343.9099999999999</v>
      </c>
      <c r="M267" s="118">
        <f>VLOOKUP($A267+ROUND((COLUMN()-2)/24,5),АТС!$A$41:$F$784,3)+'Иные услуги '!$C$5+'РСТ РСО-А'!$K$7+'РСТ РСО-А'!$F$9</f>
        <v>1343.9699999999998</v>
      </c>
      <c r="N267" s="118">
        <f>VLOOKUP($A267+ROUND((COLUMN()-2)/24,5),АТС!$A$41:$F$784,3)+'Иные услуги '!$C$5+'РСТ РСО-А'!$K$7+'РСТ РСО-А'!$F$9</f>
        <v>1342.98</v>
      </c>
      <c r="O267" s="118">
        <f>VLOOKUP($A267+ROUND((COLUMN()-2)/24,5),АТС!$A$41:$F$784,3)+'Иные услуги '!$C$5+'РСТ РСО-А'!$K$7+'РСТ РСО-А'!$F$9</f>
        <v>1343.07</v>
      </c>
      <c r="P267" s="118">
        <f>VLOOKUP($A267+ROUND((COLUMN()-2)/24,5),АТС!$A$41:$F$784,3)+'Иные услуги '!$C$5+'РСТ РСО-А'!$K$7+'РСТ РСО-А'!$F$9</f>
        <v>1343.1</v>
      </c>
      <c r="Q267" s="118">
        <f>VLOOKUP($A267+ROUND((COLUMN()-2)/24,5),АТС!$A$41:$F$784,3)+'Иные услуги '!$C$5+'РСТ РСО-А'!$K$7+'РСТ РСО-А'!$F$9</f>
        <v>1343.9399999999998</v>
      </c>
      <c r="R267" s="118">
        <f>VLOOKUP($A267+ROUND((COLUMN()-2)/24,5),АТС!$A$41:$F$784,3)+'Иные услуги '!$C$5+'РСТ РСО-А'!$K$7+'РСТ РСО-А'!$F$9</f>
        <v>1344.6899999999998</v>
      </c>
      <c r="S267" s="118">
        <f>VLOOKUP($A267+ROUND((COLUMN()-2)/24,5),АТС!$A$41:$F$784,3)+'Иные услуги '!$C$5+'РСТ РСО-А'!$K$7+'РСТ РСО-А'!$F$9</f>
        <v>1331.54</v>
      </c>
      <c r="T267" s="118">
        <f>VLOOKUP($A267+ROUND((COLUMN()-2)/24,5),АТС!$A$41:$F$784,3)+'Иные услуги '!$C$5+'РСТ РСО-А'!$K$7+'РСТ РСО-А'!$F$9</f>
        <v>1371.1</v>
      </c>
      <c r="U267" s="118">
        <f>VLOOKUP($A267+ROUND((COLUMN()-2)/24,5),АТС!$A$41:$F$784,3)+'Иные услуги '!$C$5+'РСТ РСО-А'!$K$7+'РСТ РСО-А'!$F$9</f>
        <v>1280.96</v>
      </c>
      <c r="V267" s="118">
        <f>VLOOKUP($A267+ROUND((COLUMN()-2)/24,5),АТС!$A$41:$F$784,3)+'Иные услуги '!$C$5+'РСТ РСО-А'!$K$7+'РСТ РСО-А'!$F$9</f>
        <v>1286.44</v>
      </c>
      <c r="W267" s="118">
        <f>VLOOKUP($A267+ROUND((COLUMN()-2)/24,5),АТС!$A$41:$F$784,3)+'Иные услуги '!$C$5+'РСТ РСО-А'!$K$7+'РСТ РСО-А'!$F$9</f>
        <v>1312.09</v>
      </c>
      <c r="X267" s="118">
        <f>VLOOKUP($A267+ROUND((COLUMN()-2)/24,5),АТС!$A$41:$F$784,3)+'Иные услуги '!$C$5+'РСТ РСО-А'!$K$7+'РСТ РСО-А'!$F$9</f>
        <v>1393.36</v>
      </c>
      <c r="Y267" s="118">
        <f>VLOOKUP($A267+ROUND((COLUMN()-2)/24,5),АТС!$A$41:$F$784,3)+'Иные услуги '!$C$5+'РСТ РСО-А'!$K$7+'РСТ РСО-А'!$F$9</f>
        <v>1359.07</v>
      </c>
    </row>
    <row r="268" spans="1:25" x14ac:dyDescent="0.2">
      <c r="A268" s="66">
        <f t="shared" si="7"/>
        <v>43402</v>
      </c>
      <c r="B268" s="118">
        <f>VLOOKUP($A268+ROUND((COLUMN()-2)/24,5),АТС!$A$41:$F$784,3)+'Иные услуги '!$C$5+'РСТ РСО-А'!$K$7+'РСТ РСО-А'!$F$9</f>
        <v>1258.81</v>
      </c>
      <c r="C268" s="118">
        <f>VLOOKUP($A268+ROUND((COLUMN()-2)/24,5),АТС!$A$41:$F$784,3)+'Иные услуги '!$C$5+'РСТ РСО-А'!$K$7+'РСТ РСО-А'!$F$9</f>
        <v>1251.18</v>
      </c>
      <c r="D268" s="118">
        <f>VLOOKUP($A268+ROUND((COLUMN()-2)/24,5),АТС!$A$41:$F$784,3)+'Иные услуги '!$C$5+'РСТ РСО-А'!$K$7+'РСТ РСО-А'!$F$9</f>
        <v>1250.29</v>
      </c>
      <c r="E268" s="118">
        <f>VLOOKUP($A268+ROUND((COLUMN()-2)/24,5),АТС!$A$41:$F$784,3)+'Иные услуги '!$C$5+'РСТ РСО-А'!$K$7+'РСТ РСО-А'!$F$9</f>
        <v>1250.17</v>
      </c>
      <c r="F268" s="118">
        <f>VLOOKUP($A268+ROUND((COLUMN()-2)/24,5),АТС!$A$41:$F$784,3)+'Иные услуги '!$C$5+'РСТ РСО-А'!$K$7+'РСТ РСО-А'!$F$9</f>
        <v>1250.6200000000001</v>
      </c>
      <c r="G268" s="118">
        <f>VLOOKUP($A268+ROUND((COLUMN()-2)/24,5),АТС!$A$41:$F$784,3)+'Иные услуги '!$C$5+'РСТ РСО-А'!$K$7+'РСТ РСО-А'!$F$9</f>
        <v>1252.08</v>
      </c>
      <c r="H268" s="118">
        <f>VLOOKUP($A268+ROUND((COLUMN()-2)/24,5),АТС!$A$41:$F$784,3)+'Иные услуги '!$C$5+'РСТ РСО-А'!$K$7+'РСТ РСО-А'!$F$9</f>
        <v>1288.79</v>
      </c>
      <c r="I268" s="118">
        <f>VLOOKUP($A268+ROUND((COLUMN()-2)/24,5),АТС!$A$41:$F$784,3)+'Иные услуги '!$C$5+'РСТ РСО-А'!$K$7+'РСТ РСО-А'!$F$9</f>
        <v>1298.75</v>
      </c>
      <c r="J268" s="118">
        <f>VLOOKUP($A268+ROUND((COLUMN()-2)/24,5),АТС!$A$41:$F$784,3)+'Иные услуги '!$C$5+'РСТ РСО-А'!$K$7+'РСТ РСО-А'!$F$9</f>
        <v>1333.82</v>
      </c>
      <c r="K268" s="118">
        <f>VLOOKUP($A268+ROUND((COLUMN()-2)/24,5),АТС!$A$41:$F$784,3)+'Иные услуги '!$C$5+'РСТ РСО-А'!$K$7+'РСТ РСО-А'!$F$9</f>
        <v>1281.31</v>
      </c>
      <c r="L268" s="118">
        <f>VLOOKUP($A268+ROUND((COLUMN()-2)/24,5),АТС!$A$41:$F$784,3)+'Иные услуги '!$C$5+'РСТ РСО-А'!$K$7+'РСТ РСО-А'!$F$9</f>
        <v>1281.82</v>
      </c>
      <c r="M268" s="118">
        <f>VLOOKUP($A268+ROUND((COLUMN()-2)/24,5),АТС!$A$41:$F$784,3)+'Иные услуги '!$C$5+'РСТ РСО-А'!$K$7+'РСТ РСО-А'!$F$9</f>
        <v>1281.1100000000001</v>
      </c>
      <c r="N268" s="118">
        <f>VLOOKUP($A268+ROUND((COLUMN()-2)/24,5),АТС!$A$41:$F$784,3)+'Иные услуги '!$C$5+'РСТ РСО-А'!$K$7+'РСТ РСО-А'!$F$9</f>
        <v>1281.07</v>
      </c>
      <c r="O268" s="118">
        <f>VLOOKUP($A268+ROUND((COLUMN()-2)/24,5),АТС!$A$41:$F$784,3)+'Иные услуги '!$C$5+'РСТ РСО-А'!$K$7+'РСТ РСО-А'!$F$9</f>
        <v>1280.83</v>
      </c>
      <c r="P268" s="118">
        <f>VLOOKUP($A268+ROUND((COLUMN()-2)/24,5),АТС!$A$41:$F$784,3)+'Иные услуги '!$C$5+'РСТ РСО-А'!$K$7+'РСТ РСО-А'!$F$9</f>
        <v>1280.9100000000001</v>
      </c>
      <c r="Q268" s="118">
        <f>VLOOKUP($A268+ROUND((COLUMN()-2)/24,5),АТС!$A$41:$F$784,3)+'Иные услуги '!$C$5+'РСТ РСО-А'!$K$7+'РСТ РСО-А'!$F$9</f>
        <v>1281.1400000000001</v>
      </c>
      <c r="R268" s="118">
        <f>VLOOKUP($A268+ROUND((COLUMN()-2)/24,5),АТС!$A$41:$F$784,3)+'Иные услуги '!$C$5+'РСТ РСО-А'!$K$7+'РСТ РСО-А'!$F$9</f>
        <v>1271.46</v>
      </c>
      <c r="S268" s="118">
        <f>VLOOKUP($A268+ROUND((COLUMN()-2)/24,5),АТС!$A$41:$F$784,3)+'Иные услуги '!$C$5+'РСТ РСО-А'!$K$7+'РСТ РСО-А'!$F$9</f>
        <v>1407.9499999999998</v>
      </c>
      <c r="T268" s="118">
        <f>VLOOKUP($A268+ROUND((COLUMN()-2)/24,5),АТС!$A$41:$F$784,3)+'Иные услуги '!$C$5+'РСТ РСО-А'!$K$7+'РСТ РСО-А'!$F$9</f>
        <v>1410.49</v>
      </c>
      <c r="U268" s="118">
        <f>VLOOKUP($A268+ROUND((COLUMN()-2)/24,5),АТС!$A$41:$F$784,3)+'Иные услуги '!$C$5+'РСТ РСО-А'!$K$7+'РСТ РСО-А'!$F$9</f>
        <v>1335.65</v>
      </c>
      <c r="V268" s="118">
        <f>VLOOKUP($A268+ROUND((COLUMN()-2)/24,5),АТС!$A$41:$F$784,3)+'Иные услуги '!$C$5+'РСТ РСО-А'!$K$7+'РСТ РСО-А'!$F$9</f>
        <v>1284.8600000000001</v>
      </c>
      <c r="W268" s="118">
        <f>VLOOKUP($A268+ROUND((COLUMN()-2)/24,5),АТС!$A$41:$F$784,3)+'Иные услуги '!$C$5+'РСТ РСО-А'!$K$7+'РСТ РСО-А'!$F$9</f>
        <v>1297.8600000000001</v>
      </c>
      <c r="X268" s="118">
        <f>VLOOKUP($A268+ROUND((COLUMN()-2)/24,5),АТС!$A$41:$F$784,3)+'Иные услуги '!$C$5+'РСТ РСО-А'!$K$7+'РСТ РСО-А'!$F$9</f>
        <v>1384.2099999999998</v>
      </c>
      <c r="Y268" s="118">
        <f>VLOOKUP($A268+ROUND((COLUMN()-2)/24,5),АТС!$A$41:$F$784,3)+'Иные услуги '!$C$5+'РСТ РСО-А'!$K$7+'РСТ РСО-А'!$F$9</f>
        <v>1337.4</v>
      </c>
    </row>
    <row r="269" spans="1:25" x14ac:dyDescent="0.2">
      <c r="A269" s="66">
        <f t="shared" si="7"/>
        <v>43403</v>
      </c>
      <c r="B269" s="118">
        <f>VLOOKUP($A269+ROUND((COLUMN()-2)/24,5),АТС!$A$41:$F$784,3)+'Иные услуги '!$C$5+'РСТ РСО-А'!$K$7+'РСТ РСО-А'!$F$9</f>
        <v>1253.73</v>
      </c>
      <c r="C269" s="118">
        <f>VLOOKUP($A269+ROUND((COLUMN()-2)/24,5),АТС!$A$41:$F$784,3)+'Иные услуги '!$C$5+'РСТ РСО-А'!$K$7+'РСТ РСО-А'!$F$9</f>
        <v>1251.24</v>
      </c>
      <c r="D269" s="118">
        <f>VLOOKUP($A269+ROUND((COLUMN()-2)/24,5),АТС!$A$41:$F$784,3)+'Иные услуги '!$C$5+'РСТ РСО-А'!$K$7+'РСТ РСО-А'!$F$9</f>
        <v>1250.8700000000001</v>
      </c>
      <c r="E269" s="118">
        <f>VLOOKUP($A269+ROUND((COLUMN()-2)/24,5),АТС!$A$41:$F$784,3)+'Иные услуги '!$C$5+'РСТ РСО-А'!$K$7+'РСТ РСО-А'!$F$9</f>
        <v>1250.6300000000001</v>
      </c>
      <c r="F269" s="118">
        <f>VLOOKUP($A269+ROUND((COLUMN()-2)/24,5),АТС!$A$41:$F$784,3)+'Иные услуги '!$C$5+'РСТ РСО-А'!$K$7+'РСТ РСО-А'!$F$9</f>
        <v>1251.82</v>
      </c>
      <c r="G269" s="118">
        <f>VLOOKUP($A269+ROUND((COLUMN()-2)/24,5),АТС!$A$41:$F$784,3)+'Иные услуги '!$C$5+'РСТ РСО-А'!$K$7+'РСТ РСО-А'!$F$9</f>
        <v>1253.29</v>
      </c>
      <c r="H269" s="118">
        <f>VLOOKUP($A269+ROUND((COLUMN()-2)/24,5),АТС!$A$41:$F$784,3)+'Иные услуги '!$C$5+'РСТ РСО-А'!$K$7+'РСТ РСО-А'!$F$9</f>
        <v>1261.04</v>
      </c>
      <c r="I269" s="118">
        <f>VLOOKUP($A269+ROUND((COLUMN()-2)/24,5),АТС!$A$41:$F$784,3)+'Иные услуги '!$C$5+'РСТ РСО-А'!$K$7+'РСТ РСО-А'!$F$9</f>
        <v>1377.9299999999998</v>
      </c>
      <c r="J269" s="118">
        <f>VLOOKUP($A269+ROUND((COLUMN()-2)/24,5),АТС!$A$41:$F$784,3)+'Иные услуги '!$C$5+'РСТ РСО-А'!$K$7+'РСТ РСО-А'!$F$9</f>
        <v>1284.3399999999999</v>
      </c>
      <c r="K269" s="118">
        <f>VLOOKUP($A269+ROUND((COLUMN()-2)/24,5),АТС!$A$41:$F$784,3)+'Иные услуги '!$C$5+'РСТ РСО-А'!$K$7+'РСТ РСО-А'!$F$9</f>
        <v>1271.06</v>
      </c>
      <c r="L269" s="118">
        <f>VLOOKUP($A269+ROUND((COLUMN()-2)/24,5),АТС!$A$41:$F$784,3)+'Иные услуги '!$C$5+'РСТ РСО-А'!$K$7+'РСТ РСО-А'!$F$9</f>
        <v>1270.82</v>
      </c>
      <c r="M269" s="118">
        <f>VLOOKUP($A269+ROUND((COLUMN()-2)/24,5),АТС!$A$41:$F$784,3)+'Иные услуги '!$C$5+'РСТ РСО-А'!$K$7+'РСТ РСО-А'!$F$9</f>
        <v>1256.04</v>
      </c>
      <c r="N269" s="118">
        <f>VLOOKUP($A269+ROUND((COLUMN()-2)/24,5),АТС!$A$41:$F$784,3)+'Иные услуги '!$C$5+'РСТ РСО-А'!$K$7+'РСТ РСО-А'!$F$9</f>
        <v>1272.23</v>
      </c>
      <c r="O269" s="118">
        <f>VLOOKUP($A269+ROUND((COLUMN()-2)/24,5),АТС!$A$41:$F$784,3)+'Иные услуги '!$C$5+'РСТ РСО-А'!$K$7+'РСТ РСО-А'!$F$9</f>
        <v>1271.74</v>
      </c>
      <c r="P269" s="118">
        <f>VLOOKUP($A269+ROUND((COLUMN()-2)/24,5),АТС!$A$41:$F$784,3)+'Иные услуги '!$C$5+'РСТ РСО-А'!$K$7+'РСТ РСО-А'!$F$9</f>
        <v>1271.73</v>
      </c>
      <c r="Q269" s="118">
        <f>VLOOKUP($A269+ROUND((COLUMN()-2)/24,5),АТС!$A$41:$F$784,3)+'Иные услуги '!$C$5+'РСТ РСО-А'!$K$7+'РСТ РСО-А'!$F$9</f>
        <v>1271.9100000000001</v>
      </c>
      <c r="R269" s="118">
        <f>VLOOKUP($A269+ROUND((COLUMN()-2)/24,5),АТС!$A$41:$F$784,3)+'Иные услуги '!$C$5+'РСТ РСО-А'!$K$7+'РСТ РСО-А'!$F$9</f>
        <v>1269.8399999999999</v>
      </c>
      <c r="S269" s="118">
        <f>VLOOKUP($A269+ROUND((COLUMN()-2)/24,5),АТС!$A$41:$F$784,3)+'Иные услуги '!$C$5+'РСТ РСО-А'!$K$7+'РСТ РСО-А'!$F$9</f>
        <v>1372.33</v>
      </c>
      <c r="T269" s="118">
        <f>VLOOKUP($A269+ROUND((COLUMN()-2)/24,5),АТС!$A$41:$F$784,3)+'Иные услуги '!$C$5+'РСТ РСО-А'!$K$7+'РСТ РСО-А'!$F$9</f>
        <v>1420.9099999999999</v>
      </c>
      <c r="U269" s="118">
        <f>VLOOKUP($A269+ROUND((COLUMN()-2)/24,5),АТС!$A$41:$F$784,3)+'Иные услуги '!$C$5+'РСТ РСО-А'!$K$7+'РСТ РСО-А'!$F$9</f>
        <v>1339.79</v>
      </c>
      <c r="V269" s="118">
        <f>VLOOKUP($A269+ROUND((COLUMN()-2)/24,5),АТС!$A$41:$F$784,3)+'Иные услуги '!$C$5+'РСТ РСО-А'!$K$7+'РСТ РСО-А'!$F$9</f>
        <v>1307</v>
      </c>
      <c r="W269" s="118">
        <f>VLOOKUP($A269+ROUND((COLUMN()-2)/24,5),АТС!$A$41:$F$784,3)+'Иные услуги '!$C$5+'РСТ РСО-А'!$K$7+'РСТ РСО-А'!$F$9</f>
        <v>1320.51</v>
      </c>
      <c r="X269" s="118">
        <f>VLOOKUP($A269+ROUND((COLUMN()-2)/24,5),АТС!$A$41:$F$784,3)+'Иные услуги '!$C$5+'РСТ РСО-А'!$K$7+'РСТ РСО-А'!$F$9</f>
        <v>1392.4699999999998</v>
      </c>
      <c r="Y269" s="118">
        <f>VLOOKUP($A269+ROUND((COLUMN()-2)/24,5),АТС!$A$41:$F$784,3)+'Иные услуги '!$C$5+'РСТ РСО-А'!$K$7+'РСТ РСО-А'!$F$9</f>
        <v>1373.6799999999998</v>
      </c>
    </row>
    <row r="270" spans="1:25" x14ac:dyDescent="0.2">
      <c r="A270" s="66">
        <f t="shared" si="7"/>
        <v>43404</v>
      </c>
      <c r="B270" s="118">
        <f>VLOOKUP($A270+ROUND((COLUMN()-2)/24,5),АТС!$A$41:$F$784,3)+'Иные услуги '!$C$5+'РСТ РСО-А'!$K$7+'РСТ РСО-А'!$F$9</f>
        <v>1257.24</v>
      </c>
      <c r="C270" s="118">
        <f>VLOOKUP($A270+ROUND((COLUMN()-2)/24,5),АТС!$A$41:$F$784,3)+'Иные услуги '!$C$5+'РСТ РСО-А'!$K$7+'РСТ РСО-А'!$F$9</f>
        <v>1250.93</v>
      </c>
      <c r="D270" s="118">
        <f>VLOOKUP($A270+ROUND((COLUMN()-2)/24,5),АТС!$A$41:$F$784,3)+'Иные услуги '!$C$5+'РСТ РСО-А'!$K$7+'РСТ РСО-А'!$F$9</f>
        <v>1250.33</v>
      </c>
      <c r="E270" s="118">
        <f>VLOOKUP($A270+ROUND((COLUMN()-2)/24,5),АТС!$A$41:$F$784,3)+'Иные услуги '!$C$5+'РСТ РСО-А'!$K$7+'РСТ РСО-А'!$F$9</f>
        <v>1250.1500000000001</v>
      </c>
      <c r="F270" s="118">
        <f>VLOOKUP($A270+ROUND((COLUMN()-2)/24,5),АТС!$A$41:$F$784,3)+'Иные услуги '!$C$5+'РСТ РСО-А'!$K$7+'РСТ РСО-А'!$F$9</f>
        <v>1250.6200000000001</v>
      </c>
      <c r="G270" s="118">
        <f>VLOOKUP($A270+ROUND((COLUMN()-2)/24,5),АТС!$A$41:$F$784,3)+'Иные услуги '!$C$5+'РСТ РСО-А'!$K$7+'РСТ РСО-А'!$F$9</f>
        <v>1251.8399999999999</v>
      </c>
      <c r="H270" s="118">
        <f>VLOOKUP($A270+ROUND((COLUMN()-2)/24,5),АТС!$A$41:$F$784,3)+'Иные услуги '!$C$5+'РСТ РСО-А'!$K$7+'РСТ РСО-А'!$F$9</f>
        <v>1260.81</v>
      </c>
      <c r="I270" s="118">
        <f>VLOOKUP($A270+ROUND((COLUMN()-2)/24,5),АТС!$A$41:$F$784,3)+'Иные услуги '!$C$5+'РСТ РСО-А'!$K$7+'РСТ РСО-А'!$F$9</f>
        <v>1375.6399999999999</v>
      </c>
      <c r="J270" s="118">
        <f>VLOOKUP($A270+ROUND((COLUMN()-2)/24,5),АТС!$A$41:$F$784,3)+'Иные услуги '!$C$5+'РСТ РСО-А'!$K$7+'РСТ РСО-А'!$F$9</f>
        <v>1281.9000000000001</v>
      </c>
      <c r="K270" s="118">
        <f>VLOOKUP($A270+ROUND((COLUMN()-2)/24,5),АТС!$A$41:$F$784,3)+'Иные услуги '!$C$5+'РСТ РСО-А'!$K$7+'РСТ РСО-А'!$F$9</f>
        <v>1270.53</v>
      </c>
      <c r="L270" s="118">
        <f>VLOOKUP($A270+ROUND((COLUMN()-2)/24,5),АТС!$A$41:$F$784,3)+'Иные услуги '!$C$5+'РСТ РСО-А'!$K$7+'РСТ РСО-А'!$F$9</f>
        <v>1272.05</v>
      </c>
      <c r="M270" s="118">
        <f>VLOOKUP($A270+ROUND((COLUMN()-2)/24,5),АТС!$A$41:$F$784,3)+'Иные услуги '!$C$5+'РСТ РСО-А'!$K$7+'РСТ РСО-А'!$F$9</f>
        <v>1256.43</v>
      </c>
      <c r="N270" s="118">
        <f>VLOOKUP($A270+ROUND((COLUMN()-2)/24,5),АТС!$A$41:$F$784,3)+'Иные услуги '!$C$5+'РСТ РСО-А'!$K$7+'РСТ РСО-А'!$F$9</f>
        <v>1281.3700000000001</v>
      </c>
      <c r="O270" s="118">
        <f>VLOOKUP($A270+ROUND((COLUMN()-2)/24,5),АТС!$A$41:$F$784,3)+'Иные услуги '!$C$5+'РСТ РСО-А'!$K$7+'РСТ РСО-А'!$F$9</f>
        <v>1280.9000000000001</v>
      </c>
      <c r="P270" s="118">
        <f>VLOOKUP($A270+ROUND((COLUMN()-2)/24,5),АТС!$A$41:$F$784,3)+'Иные услуги '!$C$5+'РСТ РСО-А'!$K$7+'РСТ РСО-А'!$F$9</f>
        <v>1281.03</v>
      </c>
      <c r="Q270" s="118">
        <f>VLOOKUP($A270+ROUND((COLUMN()-2)/24,5),АТС!$A$41:$F$784,3)+'Иные услуги '!$C$5+'РСТ РСО-А'!$K$7+'РСТ РСО-А'!$F$9</f>
        <v>1281.08</v>
      </c>
      <c r="R270" s="118">
        <f>VLOOKUP($A270+ROUND((COLUMN()-2)/24,5),АТС!$A$41:$F$784,3)+'Иные услуги '!$C$5+'РСТ РСО-А'!$K$7+'РСТ РСО-А'!$F$9</f>
        <v>1270.8700000000001</v>
      </c>
      <c r="S270" s="118">
        <f>VLOOKUP($A270+ROUND((COLUMN()-2)/24,5),АТС!$A$41:$F$784,3)+'Иные услуги '!$C$5+'РСТ РСО-А'!$K$7+'РСТ РСО-А'!$F$9</f>
        <v>1374.1699999999998</v>
      </c>
      <c r="T270" s="118">
        <f>VLOOKUP($A270+ROUND((COLUMN()-2)/24,5),АТС!$A$41:$F$784,3)+'Иные услуги '!$C$5+'РСТ РСО-А'!$K$7+'РСТ РСО-А'!$F$9</f>
        <v>1424.1599999999999</v>
      </c>
      <c r="U270" s="118">
        <f>VLOOKUP($A270+ROUND((COLUMN()-2)/24,5),АТС!$A$41:$F$784,3)+'Иные услуги '!$C$5+'РСТ РСО-А'!$K$7+'РСТ РСО-А'!$F$9</f>
        <v>1336.45</v>
      </c>
      <c r="V270" s="118">
        <f>VLOOKUP($A270+ROUND((COLUMN()-2)/24,5),АТС!$A$41:$F$784,3)+'Иные услуги '!$C$5+'РСТ РСО-А'!$K$7+'РСТ РСО-А'!$F$9</f>
        <v>1305.5</v>
      </c>
      <c r="W270" s="118">
        <f>VLOOKUP($A270+ROUND((COLUMN()-2)/24,5),АТС!$A$41:$F$784,3)+'Иные услуги '!$C$5+'РСТ РСО-А'!$K$7+'РСТ РСО-А'!$F$9</f>
        <v>1303.3900000000001</v>
      </c>
      <c r="X270" s="118">
        <f>VLOOKUP($A270+ROUND((COLUMN()-2)/24,5),АТС!$A$41:$F$784,3)+'Иные услуги '!$C$5+'РСТ РСО-А'!$K$7+'РСТ РСО-А'!$F$9</f>
        <v>1371.28</v>
      </c>
      <c r="Y270" s="118">
        <f>VLOOKUP($A270+ROUND((COLUMN()-2)/24,5),АТС!$A$41:$F$784,3)+'Иные услуги '!$C$5+'РСТ РСО-А'!$K$7+'РСТ РСО-А'!$F$9</f>
        <v>1361.75</v>
      </c>
    </row>
    <row r="271" spans="1:25" x14ac:dyDescent="0.2">
      <c r="A271" s="78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9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49" t="s">
        <v>35</v>
      </c>
      <c r="B273" s="143" t="s">
        <v>99</v>
      </c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5"/>
    </row>
    <row r="274" spans="1:27" ht="12.75" x14ac:dyDescent="0.2">
      <c r="A274" s="150"/>
      <c r="B274" s="146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8"/>
    </row>
    <row r="275" spans="1:27" ht="12.75" customHeight="1" x14ac:dyDescent="0.2">
      <c r="A275" s="150"/>
      <c r="B275" s="154" t="s">
        <v>100</v>
      </c>
      <c r="C275" s="152" t="s">
        <v>101</v>
      </c>
      <c r="D275" s="152" t="s">
        <v>102</v>
      </c>
      <c r="E275" s="152" t="s">
        <v>103</v>
      </c>
      <c r="F275" s="152" t="s">
        <v>104</v>
      </c>
      <c r="G275" s="152" t="s">
        <v>105</v>
      </c>
      <c r="H275" s="152" t="s">
        <v>106</v>
      </c>
      <c r="I275" s="152" t="s">
        <v>107</v>
      </c>
      <c r="J275" s="152" t="s">
        <v>108</v>
      </c>
      <c r="K275" s="152" t="s">
        <v>109</v>
      </c>
      <c r="L275" s="152" t="s">
        <v>110</v>
      </c>
      <c r="M275" s="152" t="s">
        <v>111</v>
      </c>
      <c r="N275" s="156" t="s">
        <v>112</v>
      </c>
      <c r="O275" s="152" t="s">
        <v>113</v>
      </c>
      <c r="P275" s="152" t="s">
        <v>114</v>
      </c>
      <c r="Q275" s="152" t="s">
        <v>115</v>
      </c>
      <c r="R275" s="152" t="s">
        <v>116</v>
      </c>
      <c r="S275" s="152" t="s">
        <v>117</v>
      </c>
      <c r="T275" s="152" t="s">
        <v>118</v>
      </c>
      <c r="U275" s="152" t="s">
        <v>119</v>
      </c>
      <c r="V275" s="152" t="s">
        <v>120</v>
      </c>
      <c r="W275" s="152" t="s">
        <v>121</v>
      </c>
      <c r="X275" s="152" t="s">
        <v>122</v>
      </c>
      <c r="Y275" s="152" t="s">
        <v>123</v>
      </c>
    </row>
    <row r="276" spans="1:27" ht="11.25" customHeight="1" x14ac:dyDescent="0.2">
      <c r="A276" s="151"/>
      <c r="B276" s="155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7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</row>
    <row r="277" spans="1:27" ht="15.75" customHeight="1" x14ac:dyDescent="0.2">
      <c r="A277" s="66">
        <f t="shared" ref="A277:A307" si="8">A240</f>
        <v>43374</v>
      </c>
      <c r="B277" s="91">
        <f>VLOOKUP($A277+ROUND((COLUMN()-2)/24,5),АТС!$A$41:$F$784,3)+'Иные услуги '!$C$5+'РСТ РСО-А'!$K$7+'РСТ РСО-А'!$G$9</f>
        <v>1244.6300000000001</v>
      </c>
      <c r="C277" s="118">
        <f>VLOOKUP($A277+ROUND((COLUMN()-2)/24,5),АТС!$A$41:$F$784,3)+'Иные услуги '!$C$5+'РСТ РСО-А'!$K$7+'РСТ РСО-А'!$G$9</f>
        <v>1326.91</v>
      </c>
      <c r="D277" s="118">
        <f>VLOOKUP($A277+ROUND((COLUMN()-2)/24,5),АТС!$A$41:$F$784,3)+'Иные услуги '!$C$5+'РСТ РСО-А'!$K$7+'РСТ РСО-А'!$G$9</f>
        <v>1376.94</v>
      </c>
      <c r="E277" s="118">
        <f>VLOOKUP($A277+ROUND((COLUMN()-2)/24,5),АТС!$A$41:$F$784,3)+'Иные услуги '!$C$5+'РСТ РСО-А'!$K$7+'РСТ РСО-А'!$G$9</f>
        <v>1377.26</v>
      </c>
      <c r="F277" s="118">
        <f>VLOOKUP($A277+ROUND((COLUMN()-2)/24,5),АТС!$A$41:$F$784,3)+'Иные услуги '!$C$5+'РСТ РСО-А'!$K$7+'РСТ РСО-А'!$G$9</f>
        <v>1377.23</v>
      </c>
      <c r="G277" s="118">
        <f>VLOOKUP($A277+ROUND((COLUMN()-2)/24,5),АТС!$A$41:$F$784,3)+'Иные услуги '!$C$5+'РСТ РСО-А'!$K$7+'РСТ РСО-А'!$G$9</f>
        <v>1378.17</v>
      </c>
      <c r="H277" s="118">
        <f>VLOOKUP($A277+ROUND((COLUMN()-2)/24,5),АТС!$A$41:$F$784,3)+'Иные услуги '!$C$5+'РСТ РСО-А'!$K$7+'РСТ РСО-А'!$G$9</f>
        <v>1532.17</v>
      </c>
      <c r="I277" s="118">
        <f>VLOOKUP($A277+ROUND((COLUMN()-2)/24,5),АТС!$A$41:$F$784,3)+'Иные услуги '!$C$5+'РСТ РСО-А'!$K$7+'РСТ РСО-А'!$G$9</f>
        <v>1244.57</v>
      </c>
      <c r="J277" s="118">
        <f>VLOOKUP($A277+ROUND((COLUMN()-2)/24,5),АТС!$A$41:$F$784,3)+'Иные услуги '!$C$5+'РСТ РСО-А'!$K$7+'РСТ РСО-А'!$G$9</f>
        <v>1386.44</v>
      </c>
      <c r="K277" s="118">
        <f>VLOOKUP($A277+ROUND((COLUMN()-2)/24,5),АТС!$A$41:$F$784,3)+'Иные услуги '!$C$5+'РСТ РСО-А'!$K$7+'РСТ РСО-А'!$G$9</f>
        <v>1276.68</v>
      </c>
      <c r="L277" s="118">
        <f>VLOOKUP($A277+ROUND((COLUMN()-2)/24,5),АТС!$A$41:$F$784,3)+'Иные услуги '!$C$5+'РСТ РСО-А'!$K$7+'РСТ РСО-А'!$G$9</f>
        <v>1276.6400000000001</v>
      </c>
      <c r="M277" s="118">
        <f>VLOOKUP($A277+ROUND((COLUMN()-2)/24,5),АТС!$A$41:$F$784,3)+'Иные услуги '!$C$5+'РСТ РСО-А'!$K$7+'РСТ РСО-А'!$G$9</f>
        <v>1293.33</v>
      </c>
      <c r="N277" s="118">
        <f>VLOOKUP($A277+ROUND((COLUMN()-2)/24,5),АТС!$A$41:$F$784,3)+'Иные услуги '!$C$5+'РСТ РСО-А'!$K$7+'РСТ РСО-А'!$G$9</f>
        <v>1385.03</v>
      </c>
      <c r="O277" s="118">
        <f>VLOOKUP($A277+ROUND((COLUMN()-2)/24,5),АТС!$A$41:$F$784,3)+'Иные услуги '!$C$5+'РСТ РСО-А'!$K$7+'РСТ РСО-А'!$G$9</f>
        <v>1365.03</v>
      </c>
      <c r="P277" s="118">
        <f>VLOOKUP($A277+ROUND((COLUMN()-2)/24,5),АТС!$A$41:$F$784,3)+'Иные услуги '!$C$5+'РСТ РСО-А'!$K$7+'РСТ РСО-А'!$G$9</f>
        <v>1336.99</v>
      </c>
      <c r="Q277" s="118">
        <f>VLOOKUP($A277+ROUND((COLUMN()-2)/24,5),АТС!$A$41:$F$784,3)+'Иные услуги '!$C$5+'РСТ РСО-А'!$K$7+'РСТ РСО-А'!$G$9</f>
        <v>1365.34</v>
      </c>
      <c r="R277" s="118">
        <f>VLOOKUP($A277+ROUND((COLUMN()-2)/24,5),АТС!$A$41:$F$784,3)+'Иные услуги '!$C$5+'РСТ РСО-А'!$K$7+'РСТ РСО-А'!$G$9</f>
        <v>1361.16</v>
      </c>
      <c r="S277" s="118">
        <f>VLOOKUP($A277+ROUND((COLUMN()-2)/24,5),АТС!$A$41:$F$784,3)+'Иные услуги '!$C$5+'РСТ РСО-А'!$K$7+'РСТ РСО-А'!$G$9</f>
        <v>1333.64</v>
      </c>
      <c r="T277" s="118">
        <f>VLOOKUP($A277+ROUND((COLUMN()-2)/24,5),АТС!$A$41:$F$784,3)+'Иные услуги '!$C$5+'РСТ РСО-А'!$K$7+'РСТ РСО-А'!$G$9</f>
        <v>1146.57</v>
      </c>
      <c r="U277" s="118">
        <f>VLOOKUP($A277+ROUND((COLUMN()-2)/24,5),АТС!$A$41:$F$784,3)+'Иные услуги '!$C$5+'РСТ РСО-А'!$K$7+'РСТ РСО-А'!$G$9</f>
        <v>1251.98</v>
      </c>
      <c r="V277" s="118">
        <f>VLOOKUP($A277+ROUND((COLUMN()-2)/24,5),АТС!$A$41:$F$784,3)+'Иные услуги '!$C$5+'РСТ РСО-А'!$K$7+'РСТ РСО-А'!$G$9</f>
        <v>1347.03</v>
      </c>
      <c r="W277" s="118">
        <f>VLOOKUP($A277+ROUND((COLUMN()-2)/24,5),АТС!$A$41:$F$784,3)+'Иные услуги '!$C$5+'РСТ РСО-А'!$K$7+'РСТ РСО-А'!$G$9</f>
        <v>1503.0100000000002</v>
      </c>
      <c r="X277" s="118">
        <f>VLOOKUP($A277+ROUND((COLUMN()-2)/24,5),АТС!$A$41:$F$784,3)+'Иные услуги '!$C$5+'РСТ РСО-А'!$K$7+'РСТ РСО-А'!$G$9</f>
        <v>1998.2800000000002</v>
      </c>
      <c r="Y277" s="118">
        <f>VLOOKUP($A277+ROUND((COLUMN()-2)/24,5),АТС!$A$41:$F$784,3)+'Иные услуги '!$C$5+'РСТ РСО-А'!$K$7+'РСТ РСО-А'!$G$9</f>
        <v>1147.25</v>
      </c>
      <c r="AA277" s="67"/>
    </row>
    <row r="278" spans="1:27" x14ac:dyDescent="0.2">
      <c r="A278" s="66">
        <f t="shared" si="8"/>
        <v>43375</v>
      </c>
      <c r="B278" s="118">
        <f>VLOOKUP($A278+ROUND((COLUMN()-2)/24,5),АТС!$A$41:$F$784,3)+'Иные услуги '!$C$5+'РСТ РСО-А'!$K$7+'РСТ РСО-А'!$G$9</f>
        <v>1246.48</v>
      </c>
      <c r="C278" s="118">
        <f>VLOOKUP($A278+ROUND((COLUMN()-2)/24,5),АТС!$A$41:$F$784,3)+'Иные услуги '!$C$5+'РСТ РСО-А'!$K$7+'РСТ РСО-А'!$G$9</f>
        <v>1329.38</v>
      </c>
      <c r="D278" s="118">
        <f>VLOOKUP($A278+ROUND((COLUMN()-2)/24,5),АТС!$A$41:$F$784,3)+'Иные услуги '!$C$5+'РСТ РСО-А'!$K$7+'РСТ РСО-А'!$G$9</f>
        <v>1379.06</v>
      </c>
      <c r="E278" s="118">
        <f>VLOOKUP($A278+ROUND((COLUMN()-2)/24,5),АТС!$A$41:$F$784,3)+'Иные услуги '!$C$5+'РСТ РСО-А'!$K$7+'РСТ РСО-А'!$G$9</f>
        <v>1389.83</v>
      </c>
      <c r="F278" s="118">
        <f>VLOOKUP($A278+ROUND((COLUMN()-2)/24,5),АТС!$A$41:$F$784,3)+'Иные услуги '!$C$5+'РСТ РСО-А'!$K$7+'РСТ РСО-А'!$G$9</f>
        <v>1378.8</v>
      </c>
      <c r="G278" s="118">
        <f>VLOOKUP($A278+ROUND((COLUMN()-2)/24,5),АТС!$A$41:$F$784,3)+'Иные услуги '!$C$5+'РСТ РСО-А'!$K$7+'РСТ РСО-А'!$G$9</f>
        <v>1380.45</v>
      </c>
      <c r="H278" s="118">
        <f>VLOOKUP($A278+ROUND((COLUMN()-2)/24,5),АТС!$A$41:$F$784,3)+'Иные услуги '!$C$5+'РСТ РСО-А'!$K$7+'РСТ РСО-А'!$G$9</f>
        <v>1790.2100000000003</v>
      </c>
      <c r="I278" s="118">
        <f>VLOOKUP($A278+ROUND((COLUMN()-2)/24,5),АТС!$A$41:$F$784,3)+'Иные услуги '!$C$5+'РСТ РСО-А'!$K$7+'РСТ РСО-А'!$G$9</f>
        <v>1272.83</v>
      </c>
      <c r="J278" s="118">
        <f>VLOOKUP($A278+ROUND((COLUMN()-2)/24,5),АТС!$A$41:$F$784,3)+'Иные услуги '!$C$5+'РСТ РСО-А'!$K$7+'РСТ РСО-А'!$G$9</f>
        <v>1408.41</v>
      </c>
      <c r="K278" s="118">
        <f>VLOOKUP($A278+ROUND((COLUMN()-2)/24,5),АТС!$A$41:$F$784,3)+'Иные услуги '!$C$5+'РСТ РСО-А'!$K$7+'РСТ РСО-А'!$G$9</f>
        <v>1312.3700000000001</v>
      </c>
      <c r="L278" s="118">
        <f>VLOOKUP($A278+ROUND((COLUMN()-2)/24,5),АТС!$A$41:$F$784,3)+'Иные услуги '!$C$5+'РСТ РСО-А'!$K$7+'РСТ РСО-А'!$G$9</f>
        <v>1329.9</v>
      </c>
      <c r="M278" s="118">
        <f>VLOOKUP($A278+ROUND((COLUMN()-2)/24,5),АТС!$A$41:$F$784,3)+'Иные услуги '!$C$5+'РСТ РСО-А'!$K$7+'РСТ РСО-А'!$G$9</f>
        <v>1348.39</v>
      </c>
      <c r="N278" s="118">
        <f>VLOOKUP($A278+ROUND((COLUMN()-2)/24,5),АТС!$A$41:$F$784,3)+'Иные услуги '!$C$5+'РСТ РСО-А'!$K$7+'РСТ РСО-А'!$G$9</f>
        <v>1387.13</v>
      </c>
      <c r="O278" s="118">
        <f>VLOOKUP($A278+ROUND((COLUMN()-2)/24,5),АТС!$A$41:$F$784,3)+'Иные услуги '!$C$5+'РСТ РСО-А'!$K$7+'РСТ РСО-А'!$G$9</f>
        <v>1387.25</v>
      </c>
      <c r="P278" s="118">
        <f>VLOOKUP($A278+ROUND((COLUMN()-2)/24,5),АТС!$A$41:$F$784,3)+'Иные услуги '!$C$5+'РСТ РСО-А'!$K$7+'РСТ РСО-А'!$G$9</f>
        <v>1367.43</v>
      </c>
      <c r="Q278" s="118">
        <f>VLOOKUP($A278+ROUND((COLUMN()-2)/24,5),АТС!$A$41:$F$784,3)+'Иные услуги '!$C$5+'РСТ РСО-А'!$K$7+'РСТ РСО-А'!$G$9</f>
        <v>1387.33</v>
      </c>
      <c r="R278" s="118">
        <f>VLOOKUP($A278+ROUND((COLUMN()-2)/24,5),АТС!$A$41:$F$784,3)+'Иные услуги '!$C$5+'РСТ РСО-А'!$K$7+'РСТ РСО-А'!$G$9</f>
        <v>1382.7</v>
      </c>
      <c r="S278" s="118">
        <f>VLOOKUP($A278+ROUND((COLUMN()-2)/24,5),АТС!$A$41:$F$784,3)+'Иные услуги '!$C$5+'РСТ РСО-А'!$K$7+'РСТ РСО-А'!$G$9</f>
        <v>1362.13</v>
      </c>
      <c r="T278" s="118">
        <f>VLOOKUP($A278+ROUND((COLUMN()-2)/24,5),АТС!$A$41:$F$784,3)+'Иные услуги '!$C$5+'РСТ РСО-А'!$K$7+'РСТ РСО-А'!$G$9</f>
        <v>1198.6500000000001</v>
      </c>
      <c r="U278" s="118">
        <f>VLOOKUP($A278+ROUND((COLUMN()-2)/24,5),АТС!$A$41:$F$784,3)+'Иные услуги '!$C$5+'РСТ РСО-А'!$K$7+'РСТ РСО-А'!$G$9</f>
        <v>1308.8700000000001</v>
      </c>
      <c r="V278" s="118">
        <f>VLOOKUP($A278+ROUND((COLUMN()-2)/24,5),АТС!$A$41:$F$784,3)+'Иные услуги '!$C$5+'РСТ РСО-А'!$K$7+'РСТ РСО-А'!$G$9</f>
        <v>1345.96</v>
      </c>
      <c r="W278" s="118">
        <f>VLOOKUP($A278+ROUND((COLUMN()-2)/24,5),АТС!$A$41:$F$784,3)+'Иные услуги '!$C$5+'РСТ РСО-А'!$K$7+'РСТ РСО-А'!$G$9</f>
        <v>1502.1100000000001</v>
      </c>
      <c r="X278" s="118">
        <f>VLOOKUP($A278+ROUND((COLUMN()-2)/24,5),АТС!$A$41:$F$784,3)+'Иные услуги '!$C$5+'РСТ РСО-А'!$K$7+'РСТ РСО-А'!$G$9</f>
        <v>2001.92</v>
      </c>
      <c r="Y278" s="118">
        <f>VLOOKUP($A278+ROUND((COLUMN()-2)/24,5),АТС!$A$41:$F$784,3)+'Иные услуги '!$C$5+'РСТ РСО-А'!$K$7+'РСТ РСО-А'!$G$9</f>
        <v>1151.81</v>
      </c>
    </row>
    <row r="279" spans="1:27" x14ac:dyDescent="0.2">
      <c r="A279" s="66">
        <f t="shared" si="8"/>
        <v>43376</v>
      </c>
      <c r="B279" s="118">
        <f>VLOOKUP($A279+ROUND((COLUMN()-2)/24,5),АТС!$A$41:$F$784,3)+'Иные услуги '!$C$5+'РСТ РСО-А'!$K$7+'РСТ РСО-А'!$G$9</f>
        <v>1252.3499999999999</v>
      </c>
      <c r="C279" s="118">
        <f>VLOOKUP($A279+ROUND((COLUMN()-2)/24,5),АТС!$A$41:$F$784,3)+'Иные услуги '!$C$5+'РСТ РСО-А'!$K$7+'РСТ РСО-А'!$G$9</f>
        <v>1335.71</v>
      </c>
      <c r="D279" s="118">
        <f>VLOOKUP($A279+ROUND((COLUMN()-2)/24,5),АТС!$A$41:$F$784,3)+'Иные услуги '!$C$5+'РСТ РСО-А'!$K$7+'РСТ РСО-А'!$G$9</f>
        <v>1385.57</v>
      </c>
      <c r="E279" s="118">
        <f>VLOOKUP($A279+ROUND((COLUMN()-2)/24,5),АТС!$A$41:$F$784,3)+'Иные услуги '!$C$5+'РСТ РСО-А'!$K$7+'РСТ РСО-А'!$G$9</f>
        <v>1396.33</v>
      </c>
      <c r="F279" s="118">
        <f>VLOOKUP($A279+ROUND((COLUMN()-2)/24,5),АТС!$A$41:$F$784,3)+'Иные услуги '!$C$5+'РСТ РСО-А'!$K$7+'РСТ РСО-А'!$G$9</f>
        <v>1383.5</v>
      </c>
      <c r="G279" s="118">
        <f>VLOOKUP($A279+ROUND((COLUMN()-2)/24,5),АТС!$A$41:$F$784,3)+'Иные услуги '!$C$5+'РСТ РСО-А'!$K$7+'РСТ РСО-А'!$G$9</f>
        <v>1386.92</v>
      </c>
      <c r="H279" s="118">
        <f>VLOOKUP($A279+ROUND((COLUMN()-2)/24,5),АТС!$A$41:$F$784,3)+'Иные услуги '!$C$5+'РСТ РСО-А'!$K$7+'РСТ РСО-А'!$G$9</f>
        <v>1807.7000000000003</v>
      </c>
      <c r="I279" s="118">
        <f>VLOOKUP($A279+ROUND((COLUMN()-2)/24,5),АТС!$A$41:$F$784,3)+'Иные услуги '!$C$5+'РСТ РСО-А'!$K$7+'РСТ РСО-А'!$G$9</f>
        <v>1279.95</v>
      </c>
      <c r="J279" s="118">
        <f>VLOOKUP($A279+ROUND((COLUMN()-2)/24,5),АТС!$A$41:$F$784,3)+'Иные услуги '!$C$5+'РСТ РСО-А'!$K$7+'РСТ РСО-А'!$G$9</f>
        <v>1414.78</v>
      </c>
      <c r="K279" s="118">
        <f>VLOOKUP($A279+ROUND((COLUMN()-2)/24,5),АТС!$A$41:$F$784,3)+'Иные услуги '!$C$5+'РСТ РСО-А'!$K$7+'РСТ РСО-А'!$G$9</f>
        <v>1318.32</v>
      </c>
      <c r="L279" s="118">
        <f>VLOOKUP($A279+ROUND((COLUMN()-2)/24,5),АТС!$A$41:$F$784,3)+'Иные услуги '!$C$5+'РСТ РСО-А'!$K$7+'РСТ РСО-А'!$G$9</f>
        <v>1336.16</v>
      </c>
      <c r="M279" s="118">
        <f>VLOOKUP($A279+ROUND((COLUMN()-2)/24,5),АТС!$A$41:$F$784,3)+'Иные услуги '!$C$5+'РСТ РСО-А'!$K$7+'РСТ РСО-А'!$G$9</f>
        <v>1354.79</v>
      </c>
      <c r="N279" s="118">
        <f>VLOOKUP($A279+ROUND((COLUMN()-2)/24,5),АТС!$A$41:$F$784,3)+'Иные услуги '!$C$5+'РСТ РСО-А'!$K$7+'РСТ РСО-А'!$G$9</f>
        <v>1394.07</v>
      </c>
      <c r="O279" s="118">
        <f>VLOOKUP($A279+ROUND((COLUMN()-2)/24,5),АТС!$A$41:$F$784,3)+'Иные услуги '!$C$5+'РСТ РСО-А'!$K$7+'РСТ РСО-А'!$G$9</f>
        <v>1393.38</v>
      </c>
      <c r="P279" s="118">
        <f>VLOOKUP($A279+ROUND((COLUMN()-2)/24,5),АТС!$A$41:$F$784,3)+'Иные услуги '!$C$5+'РСТ РСО-А'!$K$7+'РСТ РСО-А'!$G$9</f>
        <v>1373.9</v>
      </c>
      <c r="Q279" s="118">
        <f>VLOOKUP($A279+ROUND((COLUMN()-2)/24,5),АТС!$A$41:$F$784,3)+'Иные услуги '!$C$5+'РСТ РСО-А'!$K$7+'РСТ РСО-А'!$G$9</f>
        <v>1393.35</v>
      </c>
      <c r="R279" s="118">
        <f>VLOOKUP($A279+ROUND((COLUMN()-2)/24,5),АТС!$A$41:$F$784,3)+'Иные услуги '!$C$5+'РСТ РСО-А'!$K$7+'РСТ РСО-А'!$G$9</f>
        <v>1387.68</v>
      </c>
      <c r="S279" s="118">
        <f>VLOOKUP($A279+ROUND((COLUMN()-2)/24,5),АТС!$A$41:$F$784,3)+'Иные услуги '!$C$5+'РСТ РСО-А'!$K$7+'РСТ РСО-А'!$G$9</f>
        <v>1366.89</v>
      </c>
      <c r="T279" s="118">
        <f>VLOOKUP($A279+ROUND((COLUMN()-2)/24,5),АТС!$A$41:$F$784,3)+'Иные услуги '!$C$5+'РСТ РСО-А'!$K$7+'РСТ РСО-А'!$G$9</f>
        <v>1149.6200000000001</v>
      </c>
      <c r="U279" s="118">
        <f>VLOOKUP($A279+ROUND((COLUMN()-2)/24,5),АТС!$A$41:$F$784,3)+'Иные услуги '!$C$5+'РСТ РСО-А'!$K$7+'РСТ РСО-А'!$G$9</f>
        <v>1311.21</v>
      </c>
      <c r="V279" s="118">
        <f>VLOOKUP($A279+ROUND((COLUMN()-2)/24,5),АТС!$A$41:$F$784,3)+'Иные услуги '!$C$5+'РСТ РСО-А'!$K$7+'РСТ РСО-А'!$G$9</f>
        <v>1350.97</v>
      </c>
      <c r="W279" s="118">
        <f>VLOOKUP($A279+ROUND((COLUMN()-2)/24,5),АТС!$A$41:$F$784,3)+'Иные услуги '!$C$5+'РСТ РСО-А'!$K$7+'РСТ РСО-А'!$G$9</f>
        <v>1510.14</v>
      </c>
      <c r="X279" s="118">
        <f>VLOOKUP($A279+ROUND((COLUMN()-2)/24,5),АТС!$A$41:$F$784,3)+'Иные услуги '!$C$5+'РСТ РСО-А'!$K$7+'РСТ РСО-А'!$G$9</f>
        <v>2018.2100000000003</v>
      </c>
      <c r="Y279" s="118">
        <f>VLOOKUP($A279+ROUND((COLUMN()-2)/24,5),АТС!$A$41:$F$784,3)+'Иные услуги '!$C$5+'РСТ РСО-А'!$K$7+'РСТ РСО-А'!$G$9</f>
        <v>1151.8800000000001</v>
      </c>
    </row>
    <row r="280" spans="1:27" x14ac:dyDescent="0.2">
      <c r="A280" s="66">
        <f t="shared" si="8"/>
        <v>43377</v>
      </c>
      <c r="B280" s="118">
        <f>VLOOKUP($A280+ROUND((COLUMN()-2)/24,5),АТС!$A$41:$F$784,3)+'Иные услуги '!$C$5+'РСТ РСО-А'!$K$7+'РСТ РСО-А'!$G$9</f>
        <v>1249.28</v>
      </c>
      <c r="C280" s="118">
        <f>VLOOKUP($A280+ROUND((COLUMN()-2)/24,5),АТС!$A$41:$F$784,3)+'Иные услуги '!$C$5+'РСТ РСО-А'!$K$7+'РСТ РСО-А'!$G$9</f>
        <v>1334.85</v>
      </c>
      <c r="D280" s="118">
        <f>VLOOKUP($A280+ROUND((COLUMN()-2)/24,5),АТС!$A$41:$F$784,3)+'Иные услуги '!$C$5+'РСТ РСО-А'!$K$7+'РСТ РСО-А'!$G$9</f>
        <v>1384.85</v>
      </c>
      <c r="E280" s="118">
        <f>VLOOKUP($A280+ROUND((COLUMN()-2)/24,5),АТС!$A$41:$F$784,3)+'Иные услуги '!$C$5+'РСТ РСО-А'!$K$7+'РСТ РСО-А'!$G$9</f>
        <v>1418.14</v>
      </c>
      <c r="F280" s="118">
        <f>VLOOKUP($A280+ROUND((COLUMN()-2)/24,5),АТС!$A$41:$F$784,3)+'Иные услуги '!$C$5+'РСТ РСО-А'!$K$7+'РСТ РСО-А'!$G$9</f>
        <v>1393.97</v>
      </c>
      <c r="G280" s="118">
        <f>VLOOKUP($A280+ROUND((COLUMN()-2)/24,5),АТС!$A$41:$F$784,3)+'Иные услуги '!$C$5+'РСТ РСО-А'!$K$7+'РСТ РСО-А'!$G$9</f>
        <v>1385.99</v>
      </c>
      <c r="H280" s="118">
        <f>VLOOKUP($A280+ROUND((COLUMN()-2)/24,5),АТС!$A$41:$F$784,3)+'Иные услуги '!$C$5+'РСТ РСО-А'!$K$7+'РСТ РСО-А'!$G$9</f>
        <v>1632.4700000000003</v>
      </c>
      <c r="I280" s="118">
        <f>VLOOKUP($A280+ROUND((COLUMN()-2)/24,5),АТС!$A$41:$F$784,3)+'Иные услуги '!$C$5+'РСТ РСО-А'!$K$7+'РСТ РСО-А'!$G$9</f>
        <v>1301.0899999999999</v>
      </c>
      <c r="J280" s="118">
        <f>VLOOKUP($A280+ROUND((COLUMN()-2)/24,5),АТС!$A$41:$F$784,3)+'Иные услуги '!$C$5+'РСТ РСО-А'!$K$7+'РСТ РСО-А'!$G$9</f>
        <v>1501.1900000000003</v>
      </c>
      <c r="K280" s="118">
        <f>VLOOKUP($A280+ROUND((COLUMN()-2)/24,5),АТС!$A$41:$F$784,3)+'Иные услуги '!$C$5+'РСТ РСО-А'!$K$7+'РСТ РСО-А'!$G$9</f>
        <v>1342.56</v>
      </c>
      <c r="L280" s="118">
        <f>VLOOKUP($A280+ROUND((COLUMN()-2)/24,5),АТС!$A$41:$F$784,3)+'Иные услуги '!$C$5+'РСТ РСО-А'!$K$7+'РСТ РСО-А'!$G$9</f>
        <v>1333.18</v>
      </c>
      <c r="M280" s="118">
        <f>VLOOKUP($A280+ROUND((COLUMN()-2)/24,5),АТС!$A$41:$F$784,3)+'Иные услуги '!$C$5+'РСТ РСО-А'!$K$7+'РСТ РСО-А'!$G$9</f>
        <v>1351.59</v>
      </c>
      <c r="N280" s="118">
        <f>VLOOKUP($A280+ROUND((COLUMN()-2)/24,5),АТС!$A$41:$F$784,3)+'Иные услуги '!$C$5+'РСТ РСО-А'!$K$7+'РСТ РСО-А'!$G$9</f>
        <v>1390.35</v>
      </c>
      <c r="O280" s="118">
        <f>VLOOKUP($A280+ROUND((COLUMN()-2)/24,5),АТС!$A$41:$F$784,3)+'Иные услуги '!$C$5+'РСТ РСО-А'!$K$7+'РСТ РСО-А'!$G$9</f>
        <v>1390.46</v>
      </c>
      <c r="P280" s="118">
        <f>VLOOKUP($A280+ROUND((COLUMN()-2)/24,5),АТС!$A$41:$F$784,3)+'Иные услуги '!$C$5+'РСТ РСО-А'!$K$7+'РСТ РСО-А'!$G$9</f>
        <v>1370.58</v>
      </c>
      <c r="Q280" s="118">
        <f>VLOOKUP($A280+ROUND((COLUMN()-2)/24,5),АТС!$A$41:$F$784,3)+'Иные услуги '!$C$5+'РСТ РСО-А'!$K$7+'РСТ РСО-А'!$G$9</f>
        <v>1411.07</v>
      </c>
      <c r="R280" s="118">
        <f>VLOOKUP($A280+ROUND((COLUMN()-2)/24,5),АТС!$A$41:$F$784,3)+'Иные услуги '!$C$5+'РСТ РСО-А'!$K$7+'РСТ РСО-А'!$G$9</f>
        <v>1437.07</v>
      </c>
      <c r="S280" s="118">
        <f>VLOOKUP($A280+ROUND((COLUMN()-2)/24,5),АТС!$A$41:$F$784,3)+'Иные услуги '!$C$5+'РСТ РСО-А'!$K$7+'РСТ РСО-А'!$G$9</f>
        <v>1366.05</v>
      </c>
      <c r="T280" s="118">
        <f>VLOOKUP($A280+ROUND((COLUMN()-2)/24,5),АТС!$A$41:$F$784,3)+'Иные услуги '!$C$5+'РСТ РСО-А'!$K$7+'РСТ РСО-А'!$G$9</f>
        <v>1148.57</v>
      </c>
      <c r="U280" s="118">
        <f>VLOOKUP($A280+ROUND((COLUMN()-2)/24,5),АТС!$A$41:$F$784,3)+'Иные услуги '!$C$5+'РСТ РСО-А'!$K$7+'РСТ РСО-А'!$G$9</f>
        <v>1350.79</v>
      </c>
      <c r="V280" s="118">
        <f>VLOOKUP($A280+ROUND((COLUMN()-2)/24,5),АТС!$A$41:$F$784,3)+'Иные услуги '!$C$5+'РСТ РСО-А'!$K$7+'РСТ РСО-А'!$G$9</f>
        <v>1440.85</v>
      </c>
      <c r="W280" s="118">
        <f>VLOOKUP($A280+ROUND((COLUMN()-2)/24,5),АТС!$A$41:$F$784,3)+'Иные услуги '!$C$5+'РСТ РСО-А'!$K$7+'РСТ РСО-А'!$G$9</f>
        <v>1651.8700000000001</v>
      </c>
      <c r="X280" s="118">
        <f>VLOOKUP($A280+ROUND((COLUMN()-2)/24,5),АТС!$A$41:$F$784,3)+'Иные услуги '!$C$5+'РСТ РСО-А'!$K$7+'РСТ РСО-А'!$G$9</f>
        <v>2128.06</v>
      </c>
      <c r="Y280" s="118">
        <f>VLOOKUP($A280+ROUND((COLUMN()-2)/24,5),АТС!$A$41:$F$784,3)+'Иные услуги '!$C$5+'РСТ РСО-А'!$K$7+'РСТ РСО-А'!$G$9</f>
        <v>1176.4000000000001</v>
      </c>
    </row>
    <row r="281" spans="1:27" x14ac:dyDescent="0.2">
      <c r="A281" s="66">
        <f t="shared" si="8"/>
        <v>43378</v>
      </c>
      <c r="B281" s="118">
        <f>VLOOKUP($A281+ROUND((COLUMN()-2)/24,5),АТС!$A$41:$F$784,3)+'Иные услуги '!$C$5+'РСТ РСО-А'!$K$7+'РСТ РСО-А'!$G$9</f>
        <v>1266.95</v>
      </c>
      <c r="C281" s="118">
        <f>VLOOKUP($A281+ROUND((COLUMN()-2)/24,5),АТС!$A$41:$F$784,3)+'Иные услуги '!$C$5+'РСТ РСО-А'!$K$7+'РСТ РСО-А'!$G$9</f>
        <v>1336.89</v>
      </c>
      <c r="D281" s="118">
        <f>VLOOKUP($A281+ROUND((COLUMN()-2)/24,5),АТС!$A$41:$F$784,3)+'Иные услуги '!$C$5+'РСТ РСО-А'!$K$7+'РСТ РСО-А'!$G$9</f>
        <v>1386.67</v>
      </c>
      <c r="E281" s="118">
        <f>VLOOKUP($A281+ROUND((COLUMN()-2)/24,5),АТС!$A$41:$F$784,3)+'Иные услуги '!$C$5+'РСТ РСО-А'!$K$7+'РСТ РСО-А'!$G$9</f>
        <v>1419.41</v>
      </c>
      <c r="F281" s="118">
        <f>VLOOKUP($A281+ROUND((COLUMN()-2)/24,5),АТС!$A$41:$F$784,3)+'Иные услуги '!$C$5+'РСТ РСО-А'!$K$7+'РСТ РСО-А'!$G$9</f>
        <v>1394.82</v>
      </c>
      <c r="G281" s="118">
        <f>VLOOKUP($A281+ROUND((COLUMN()-2)/24,5),АТС!$A$41:$F$784,3)+'Иные услуги '!$C$5+'РСТ РСО-А'!$K$7+'РСТ РСО-А'!$G$9</f>
        <v>1386.07</v>
      </c>
      <c r="H281" s="118">
        <f>VLOOKUP($A281+ROUND((COLUMN()-2)/24,5),АТС!$A$41:$F$784,3)+'Иные услуги '!$C$5+'РСТ РСО-А'!$K$7+'РСТ РСО-А'!$G$9</f>
        <v>1631.9900000000002</v>
      </c>
      <c r="I281" s="118">
        <f>VLOOKUP($A281+ROUND((COLUMN()-2)/24,5),АТС!$A$41:$F$784,3)+'Иные услуги '!$C$5+'РСТ РСО-А'!$K$7+'РСТ РСО-А'!$G$9</f>
        <v>1300.3</v>
      </c>
      <c r="J281" s="118">
        <f>VLOOKUP($A281+ROUND((COLUMN()-2)/24,5),АТС!$A$41:$F$784,3)+'Иные услуги '!$C$5+'РСТ РСО-А'!$K$7+'РСТ РСО-А'!$G$9</f>
        <v>1503.1000000000001</v>
      </c>
      <c r="K281" s="118">
        <f>VLOOKUP($A281+ROUND((COLUMN()-2)/24,5),АТС!$A$41:$F$784,3)+'Иные услуги '!$C$5+'РСТ РСО-А'!$K$7+'РСТ РСО-А'!$G$9</f>
        <v>1344.02</v>
      </c>
      <c r="L281" s="118">
        <f>VLOOKUP($A281+ROUND((COLUMN()-2)/24,5),АТС!$A$41:$F$784,3)+'Иные услуги '!$C$5+'РСТ РСО-А'!$K$7+'РСТ РСО-А'!$G$9</f>
        <v>1299.94</v>
      </c>
      <c r="M281" s="118">
        <f>VLOOKUP($A281+ROUND((COLUMN()-2)/24,5),АТС!$A$41:$F$784,3)+'Иные услуги '!$C$5+'РСТ РСО-А'!$K$7+'РСТ РСО-А'!$G$9</f>
        <v>1315.67</v>
      </c>
      <c r="N281" s="118">
        <f>VLOOKUP($A281+ROUND((COLUMN()-2)/24,5),АТС!$A$41:$F$784,3)+'Иные услуги '!$C$5+'РСТ РСО-А'!$K$7+'РСТ РСО-А'!$G$9</f>
        <v>1371.23</v>
      </c>
      <c r="O281" s="118">
        <f>VLOOKUP($A281+ROUND((COLUMN()-2)/24,5),АТС!$A$41:$F$784,3)+'Иные услуги '!$C$5+'РСТ РСО-А'!$K$7+'РСТ РСО-А'!$G$9</f>
        <v>1371.08</v>
      </c>
      <c r="P281" s="118">
        <f>VLOOKUP($A281+ROUND((COLUMN()-2)/24,5),АТС!$A$41:$F$784,3)+'Иные услуги '!$C$5+'РСТ РСО-А'!$K$7+'РСТ РСО-А'!$G$9</f>
        <v>1351.98</v>
      </c>
      <c r="Q281" s="118">
        <f>VLOOKUP($A281+ROUND((COLUMN()-2)/24,5),АТС!$A$41:$F$784,3)+'Иные услуги '!$C$5+'РСТ РСО-А'!$K$7+'РСТ РСО-А'!$G$9</f>
        <v>1412.02</v>
      </c>
      <c r="R281" s="118">
        <f>VLOOKUP($A281+ROUND((COLUMN()-2)/24,5),АТС!$A$41:$F$784,3)+'Иные услуги '!$C$5+'РСТ РСО-А'!$K$7+'РСТ РСО-А'!$G$9</f>
        <v>1364.22</v>
      </c>
      <c r="S281" s="118">
        <f>VLOOKUP($A281+ROUND((COLUMN()-2)/24,5),АТС!$A$41:$F$784,3)+'Иные услуги '!$C$5+'РСТ РСО-А'!$K$7+'РСТ РСО-А'!$G$9</f>
        <v>1310.18</v>
      </c>
      <c r="T281" s="118">
        <f>VLOOKUP($A281+ROUND((COLUMN()-2)/24,5),АТС!$A$41:$F$784,3)+'Иные услуги '!$C$5+'РСТ РСО-А'!$K$7+'РСТ РСО-А'!$G$9</f>
        <v>1137.1200000000001</v>
      </c>
      <c r="U281" s="118">
        <f>VLOOKUP($A281+ROUND((COLUMN()-2)/24,5),АТС!$A$41:$F$784,3)+'Иные услуги '!$C$5+'РСТ РСО-А'!$K$7+'РСТ РСО-А'!$G$9</f>
        <v>1310.89</v>
      </c>
      <c r="V281" s="118">
        <f>VLOOKUP($A281+ROUND((COLUMN()-2)/24,5),АТС!$A$41:$F$784,3)+'Иные услуги '!$C$5+'РСТ РСО-А'!$K$7+'РСТ РСО-А'!$G$9</f>
        <v>1378.39</v>
      </c>
      <c r="W281" s="118">
        <f>VLOOKUP($A281+ROUND((COLUMN()-2)/24,5),АТС!$A$41:$F$784,3)+'Иные услуги '!$C$5+'РСТ РСО-А'!$K$7+'РСТ РСО-А'!$G$9</f>
        <v>1544.7500000000002</v>
      </c>
      <c r="X281" s="118">
        <f>VLOOKUP($A281+ROUND((COLUMN()-2)/24,5),АТС!$A$41:$F$784,3)+'Иные услуги '!$C$5+'РСТ РСО-А'!$K$7+'РСТ РСО-А'!$G$9</f>
        <v>2132.11</v>
      </c>
      <c r="Y281" s="118">
        <f>VLOOKUP($A281+ROUND((COLUMN()-2)/24,5),АТС!$A$41:$F$784,3)+'Иные услуги '!$C$5+'РСТ РСО-А'!$K$7+'РСТ РСО-А'!$G$9</f>
        <v>1139.0999999999999</v>
      </c>
    </row>
    <row r="282" spans="1:27" x14ac:dyDescent="0.2">
      <c r="A282" s="66">
        <f t="shared" si="8"/>
        <v>43379</v>
      </c>
      <c r="B282" s="118">
        <f>VLOOKUP($A282+ROUND((COLUMN()-2)/24,5),АТС!$A$41:$F$784,3)+'Иные услуги '!$C$5+'РСТ РСО-А'!$K$7+'РСТ РСО-А'!$G$9</f>
        <v>1268.93</v>
      </c>
      <c r="C282" s="118">
        <f>VLOOKUP($A282+ROUND((COLUMN()-2)/24,5),АТС!$A$41:$F$784,3)+'Иные услуги '!$C$5+'РСТ РСО-А'!$K$7+'РСТ РСО-А'!$G$9</f>
        <v>1337.13</v>
      </c>
      <c r="D282" s="118">
        <f>VLOOKUP($A282+ROUND((COLUMN()-2)/24,5),АТС!$A$41:$F$784,3)+'Иные услуги '!$C$5+'РСТ РСО-А'!$K$7+'РСТ РСО-А'!$G$9</f>
        <v>1386.14</v>
      </c>
      <c r="E282" s="118">
        <f>VLOOKUP($A282+ROUND((COLUMN()-2)/24,5),АТС!$A$41:$F$784,3)+'Иные услуги '!$C$5+'РСТ РСО-А'!$K$7+'РСТ РСО-А'!$G$9</f>
        <v>1385.46</v>
      </c>
      <c r="F282" s="118">
        <f>VLOOKUP($A282+ROUND((COLUMN()-2)/24,5),АТС!$A$41:$F$784,3)+'Иные услуги '!$C$5+'РСТ РСО-А'!$K$7+'РСТ РСО-А'!$G$9</f>
        <v>1397.08</v>
      </c>
      <c r="G282" s="118">
        <f>VLOOKUP($A282+ROUND((COLUMN()-2)/24,5),АТС!$A$41:$F$784,3)+'Иные услуги '!$C$5+'РСТ РСО-А'!$K$7+'РСТ РСО-А'!$G$9</f>
        <v>1385.78</v>
      </c>
      <c r="H282" s="118">
        <f>VLOOKUP($A282+ROUND((COLUMN()-2)/24,5),АТС!$A$41:$F$784,3)+'Иные услуги '!$C$5+'РСТ РСО-А'!$K$7+'РСТ РСО-А'!$G$9</f>
        <v>1712.17</v>
      </c>
      <c r="I282" s="118">
        <f>VLOOKUP($A282+ROUND((COLUMN()-2)/24,5),АТС!$A$41:$F$784,3)+'Иные услуги '!$C$5+'РСТ РСО-А'!$K$7+'РСТ РСО-А'!$G$9</f>
        <v>1425.98</v>
      </c>
      <c r="J282" s="118">
        <f>VLOOKUP($A282+ROUND((COLUMN()-2)/24,5),АТС!$A$41:$F$784,3)+'Иные услуги '!$C$5+'РСТ РСО-А'!$K$7+'РСТ РСО-А'!$G$9</f>
        <v>1541.3000000000002</v>
      </c>
      <c r="K282" s="118">
        <f>VLOOKUP($A282+ROUND((COLUMN()-2)/24,5),АТС!$A$41:$F$784,3)+'Иные услуги '!$C$5+'РСТ РСО-А'!$K$7+'РСТ РСО-А'!$G$9</f>
        <v>1391.95</v>
      </c>
      <c r="L282" s="118">
        <f>VLOOKUP($A282+ROUND((COLUMN()-2)/24,5),АТС!$A$41:$F$784,3)+'Иные услуги '!$C$5+'РСТ РСО-А'!$K$7+'РСТ РСО-А'!$G$9</f>
        <v>1392.04</v>
      </c>
      <c r="M282" s="118">
        <f>VLOOKUP($A282+ROUND((COLUMN()-2)/24,5),АТС!$A$41:$F$784,3)+'Иные услуги '!$C$5+'РСТ РСО-А'!$K$7+'РСТ РСО-А'!$G$9</f>
        <v>1391.98</v>
      </c>
      <c r="N282" s="118">
        <f>VLOOKUP($A282+ROUND((COLUMN()-2)/24,5),АТС!$A$41:$F$784,3)+'Иные услуги '!$C$5+'РСТ РСО-А'!$K$7+'РСТ РСО-А'!$G$9</f>
        <v>1391.7</v>
      </c>
      <c r="O282" s="118">
        <f>VLOOKUP($A282+ROUND((COLUMN()-2)/24,5),АТС!$A$41:$F$784,3)+'Иные услуги '!$C$5+'РСТ РСО-А'!$K$7+'РСТ РСО-А'!$G$9</f>
        <v>1444.51</v>
      </c>
      <c r="P282" s="118">
        <f>VLOOKUP($A282+ROUND((COLUMN()-2)/24,5),АТС!$A$41:$F$784,3)+'Иные услуги '!$C$5+'РСТ РСО-А'!$K$7+'РСТ РСО-А'!$G$9</f>
        <v>1444.11</v>
      </c>
      <c r="Q282" s="118">
        <f>VLOOKUP($A282+ROUND((COLUMN()-2)/24,5),АТС!$A$41:$F$784,3)+'Иные услуги '!$C$5+'РСТ РСО-А'!$K$7+'РСТ РСО-А'!$G$9</f>
        <v>1478.13</v>
      </c>
      <c r="R282" s="118">
        <f>VLOOKUP($A282+ROUND((COLUMN()-2)/24,5),АТС!$A$41:$F$784,3)+'Иные услуги '!$C$5+'РСТ РСО-А'!$K$7+'РСТ РСО-А'!$G$9</f>
        <v>1473.3200000000002</v>
      </c>
      <c r="S282" s="118">
        <f>VLOOKUP($A282+ROUND((COLUMN()-2)/24,5),АТС!$A$41:$F$784,3)+'Иные услуги '!$C$5+'РСТ РСО-А'!$K$7+'РСТ РСО-А'!$G$9</f>
        <v>1387.83</v>
      </c>
      <c r="T282" s="118">
        <f>VLOOKUP($A282+ROUND((COLUMN()-2)/24,5),АТС!$A$41:$F$784,3)+'Иные услуги '!$C$5+'РСТ РСО-А'!$K$7+'РСТ РСО-А'!$G$9</f>
        <v>1152.29</v>
      </c>
      <c r="U282" s="118">
        <f>VLOOKUP($A282+ROUND((COLUMN()-2)/24,5),АТС!$A$41:$F$784,3)+'Иные услуги '!$C$5+'РСТ РСО-А'!$K$7+'РСТ РСО-А'!$G$9</f>
        <v>1317.07</v>
      </c>
      <c r="V282" s="118">
        <f>VLOOKUP($A282+ROUND((COLUMN()-2)/24,5),АТС!$A$41:$F$784,3)+'Иные услуги '!$C$5+'РСТ РСО-А'!$K$7+'РСТ РСО-А'!$G$9</f>
        <v>1386.69</v>
      </c>
      <c r="W282" s="118">
        <f>VLOOKUP($A282+ROUND((COLUMN()-2)/24,5),АТС!$A$41:$F$784,3)+'Иные услуги '!$C$5+'РСТ РСО-А'!$K$7+'РСТ РСО-А'!$G$9</f>
        <v>1560.0200000000002</v>
      </c>
      <c r="X282" s="118">
        <f>VLOOKUP($A282+ROUND((COLUMN()-2)/24,5),АТС!$A$41:$F$784,3)+'Иные услуги '!$C$5+'РСТ РСО-А'!$K$7+'РСТ РСО-А'!$G$9</f>
        <v>2052.7800000000002</v>
      </c>
      <c r="Y282" s="118">
        <f>VLOOKUP($A282+ROUND((COLUMN()-2)/24,5),АТС!$A$41:$F$784,3)+'Иные услуги '!$C$5+'РСТ РСО-А'!$K$7+'РСТ РСО-А'!$G$9</f>
        <v>1152.6300000000001</v>
      </c>
    </row>
    <row r="283" spans="1:27" x14ac:dyDescent="0.2">
      <c r="A283" s="66">
        <f t="shared" si="8"/>
        <v>43380</v>
      </c>
      <c r="B283" s="118">
        <f>VLOOKUP($A283+ROUND((COLUMN()-2)/24,5),АТС!$A$41:$F$784,3)+'Иные услуги '!$C$5+'РСТ РСО-А'!$K$7+'РСТ РСО-А'!$G$9</f>
        <v>1267.0899999999999</v>
      </c>
      <c r="C283" s="118">
        <f>VLOOKUP($A283+ROUND((COLUMN()-2)/24,5),АТС!$A$41:$F$784,3)+'Иные услуги '!$C$5+'РСТ РСО-А'!$K$7+'РСТ РСО-А'!$G$9</f>
        <v>1335.5</v>
      </c>
      <c r="D283" s="118">
        <f>VLOOKUP($A283+ROUND((COLUMN()-2)/24,5),АТС!$A$41:$F$784,3)+'Иные услуги '!$C$5+'РСТ РСО-А'!$K$7+'РСТ РСО-А'!$G$9</f>
        <v>1384.63</v>
      </c>
      <c r="E283" s="118">
        <f>VLOOKUP($A283+ROUND((COLUMN()-2)/24,5),АТС!$A$41:$F$784,3)+'Иные услуги '!$C$5+'РСТ РСО-А'!$K$7+'РСТ РСО-А'!$G$9</f>
        <v>1384.32</v>
      </c>
      <c r="F283" s="118">
        <f>VLOOKUP($A283+ROUND((COLUMN()-2)/24,5),АТС!$A$41:$F$784,3)+'Иные услуги '!$C$5+'РСТ РСО-А'!$K$7+'РСТ РСО-А'!$G$9</f>
        <v>1384.78</v>
      </c>
      <c r="G283" s="118">
        <f>VLOOKUP($A283+ROUND((COLUMN()-2)/24,5),АТС!$A$41:$F$784,3)+'Иные услуги '!$C$5+'РСТ РСО-А'!$K$7+'РСТ РСО-А'!$G$9</f>
        <v>1384.82</v>
      </c>
      <c r="H283" s="118">
        <f>VLOOKUP($A283+ROUND((COLUMN()-2)/24,5),АТС!$A$41:$F$784,3)+'Иные услуги '!$C$5+'РСТ РСО-А'!$K$7+'РСТ РСО-А'!$G$9</f>
        <v>1685.0400000000002</v>
      </c>
      <c r="I283" s="118">
        <f>VLOOKUP($A283+ROUND((COLUMN()-2)/24,5),АТС!$A$41:$F$784,3)+'Иные услуги '!$C$5+'РСТ РСО-А'!$K$7+'РСТ РСО-А'!$G$9</f>
        <v>1563.41</v>
      </c>
      <c r="J283" s="118">
        <f>VLOOKUP($A283+ROUND((COLUMN()-2)/24,5),АТС!$A$41:$F$784,3)+'Иные услуги '!$C$5+'РСТ РСО-А'!$K$7+'РСТ РСО-А'!$G$9</f>
        <v>1722.5000000000002</v>
      </c>
      <c r="K283" s="118">
        <f>VLOOKUP($A283+ROUND((COLUMN()-2)/24,5),АТС!$A$41:$F$784,3)+'Иные услуги '!$C$5+'РСТ РСО-А'!$K$7+'РСТ РСО-А'!$G$9</f>
        <v>1505.1800000000003</v>
      </c>
      <c r="L283" s="118">
        <f>VLOOKUP($A283+ROUND((COLUMN()-2)/24,5),АТС!$A$41:$F$784,3)+'Иные услуги '!$C$5+'РСТ РСО-А'!$K$7+'РСТ РСО-А'!$G$9</f>
        <v>1504.7900000000002</v>
      </c>
      <c r="M283" s="118">
        <f>VLOOKUP($A283+ROUND((COLUMN()-2)/24,5),АТС!$A$41:$F$784,3)+'Иные услуги '!$C$5+'РСТ РСО-А'!$K$7+'РСТ РСО-А'!$G$9</f>
        <v>1505.3200000000002</v>
      </c>
      <c r="N283" s="118">
        <f>VLOOKUP($A283+ROUND((COLUMN()-2)/24,5),АТС!$A$41:$F$784,3)+'Иные услуги '!$C$5+'РСТ РСО-А'!$K$7+'РСТ РСО-А'!$G$9</f>
        <v>1504.8700000000001</v>
      </c>
      <c r="O283" s="118">
        <f>VLOOKUP($A283+ROUND((COLUMN()-2)/24,5),АТС!$A$41:$F$784,3)+'Иные услуги '!$C$5+'РСТ РСО-А'!$K$7+'РСТ РСО-А'!$G$9</f>
        <v>1504.7800000000002</v>
      </c>
      <c r="P283" s="118">
        <f>VLOOKUP($A283+ROUND((COLUMN()-2)/24,5),АТС!$A$41:$F$784,3)+'Иные услуги '!$C$5+'РСТ РСО-А'!$K$7+'РСТ РСО-А'!$G$9</f>
        <v>1504.5700000000002</v>
      </c>
      <c r="Q283" s="118">
        <f>VLOOKUP($A283+ROUND((COLUMN()-2)/24,5),АТС!$A$41:$F$784,3)+'Иные услуги '!$C$5+'РСТ РСО-А'!$K$7+'РСТ РСО-А'!$G$9</f>
        <v>1505.14</v>
      </c>
      <c r="R283" s="118">
        <f>VLOOKUP($A283+ROUND((COLUMN()-2)/24,5),АТС!$A$41:$F$784,3)+'Иные услуги '!$C$5+'РСТ РСО-А'!$K$7+'РСТ РСО-А'!$G$9</f>
        <v>1505.5200000000002</v>
      </c>
      <c r="S283" s="118">
        <f>VLOOKUP($A283+ROUND((COLUMN()-2)/24,5),АТС!$A$41:$F$784,3)+'Иные услуги '!$C$5+'РСТ РСО-А'!$K$7+'РСТ РСО-А'!$G$9</f>
        <v>1375.3</v>
      </c>
      <c r="T283" s="118">
        <f>VLOOKUP($A283+ROUND((COLUMN()-2)/24,5),АТС!$A$41:$F$784,3)+'Иные услуги '!$C$5+'РСТ РСО-А'!$K$7+'РСТ РСО-А'!$G$9</f>
        <v>1140.75</v>
      </c>
      <c r="U283" s="118">
        <f>VLOOKUP($A283+ROUND((COLUMN()-2)/24,5),АТС!$A$41:$F$784,3)+'Иные услуги '!$C$5+'РСТ РСО-А'!$K$7+'РСТ РСО-А'!$G$9</f>
        <v>1284.27</v>
      </c>
      <c r="V283" s="118">
        <f>VLOOKUP($A283+ROUND((COLUMN()-2)/24,5),АТС!$A$41:$F$784,3)+'Иные услуги '!$C$5+'РСТ РСО-А'!$K$7+'РСТ РСО-А'!$G$9</f>
        <v>1177.4100000000001</v>
      </c>
      <c r="W283" s="118">
        <f>VLOOKUP($A283+ROUND((COLUMN()-2)/24,5),АТС!$A$41:$F$784,3)+'Иные услуги '!$C$5+'РСТ РСО-А'!$K$7+'РСТ РСО-А'!$G$9</f>
        <v>1413.41</v>
      </c>
      <c r="X283" s="118">
        <f>VLOOKUP($A283+ROUND((COLUMN()-2)/24,5),АТС!$A$41:$F$784,3)+'Иные услуги '!$C$5+'РСТ РСО-А'!$K$7+'РСТ РСО-А'!$G$9</f>
        <v>1880.4400000000003</v>
      </c>
      <c r="Y283" s="118">
        <f>VLOOKUP($A283+ROUND((COLUMN()-2)/24,5),АТС!$A$41:$F$784,3)+'Иные услуги '!$C$5+'РСТ РСО-А'!$K$7+'РСТ РСО-А'!$G$9</f>
        <v>1139.07</v>
      </c>
    </row>
    <row r="284" spans="1:27" x14ac:dyDescent="0.2">
      <c r="A284" s="66">
        <f t="shared" si="8"/>
        <v>43381</v>
      </c>
      <c r="B284" s="118">
        <f>VLOOKUP($A284+ROUND((COLUMN()-2)/24,5),АТС!$A$41:$F$784,3)+'Иные услуги '!$C$5+'РСТ РСО-А'!$K$7+'РСТ РСО-А'!$G$9</f>
        <v>1247.8599999999999</v>
      </c>
      <c r="C284" s="118">
        <f>VLOOKUP($A284+ROUND((COLUMN()-2)/24,5),АТС!$A$41:$F$784,3)+'Иные услуги '!$C$5+'РСТ РСО-А'!$K$7+'РСТ РСО-А'!$G$9</f>
        <v>1314.57</v>
      </c>
      <c r="D284" s="118">
        <f>VLOOKUP($A284+ROUND((COLUMN()-2)/24,5),АТС!$A$41:$F$784,3)+'Иные услуги '!$C$5+'РСТ РСО-А'!$K$7+'РСТ РСО-А'!$G$9</f>
        <v>1352.65</v>
      </c>
      <c r="E284" s="118">
        <f>VLOOKUP($A284+ROUND((COLUMN()-2)/24,5),АТС!$A$41:$F$784,3)+'Иные услуги '!$C$5+'РСТ РСО-А'!$K$7+'РСТ РСО-А'!$G$9</f>
        <v>1383.7</v>
      </c>
      <c r="F284" s="118">
        <f>VLOOKUP($A284+ROUND((COLUMN()-2)/24,5),АТС!$A$41:$F$784,3)+'Иные услуги '!$C$5+'РСТ РСО-А'!$K$7+'РСТ РСО-А'!$G$9</f>
        <v>1373.3700000000001</v>
      </c>
      <c r="G284" s="118">
        <f>VLOOKUP($A284+ROUND((COLUMN()-2)/24,5),АТС!$A$41:$F$784,3)+'Иные услуги '!$C$5+'РСТ РСО-А'!$K$7+'РСТ РСО-А'!$G$9</f>
        <v>1335.34</v>
      </c>
      <c r="H284" s="118">
        <f>VLOOKUP($A284+ROUND((COLUMN()-2)/24,5),АТС!$A$41:$F$784,3)+'Иные услуги '!$C$5+'РСТ РСО-А'!$K$7+'РСТ РСО-А'!$G$9</f>
        <v>1566.1900000000003</v>
      </c>
      <c r="I284" s="118">
        <f>VLOOKUP($A284+ROUND((COLUMN()-2)/24,5),АТС!$A$41:$F$784,3)+'Иные услуги '!$C$5+'РСТ РСО-А'!$K$7+'РСТ РСО-А'!$G$9</f>
        <v>1303.51</v>
      </c>
      <c r="J284" s="118">
        <f>VLOOKUP($A284+ROUND((COLUMN()-2)/24,5),АТС!$A$41:$F$784,3)+'Иные услуги '!$C$5+'РСТ РСО-А'!$K$7+'РСТ РСО-А'!$G$9</f>
        <v>1437.29</v>
      </c>
      <c r="K284" s="118">
        <f>VLOOKUP($A284+ROUND((COLUMN()-2)/24,5),АТС!$A$41:$F$784,3)+'Иные услуги '!$C$5+'РСТ РСО-А'!$K$7+'РСТ РСО-А'!$G$9</f>
        <v>1317.42</v>
      </c>
      <c r="L284" s="118">
        <f>VLOOKUP($A284+ROUND((COLUMN()-2)/24,5),АТС!$A$41:$F$784,3)+'Иные услуги '!$C$5+'РСТ РСО-А'!$K$7+'РСТ РСО-А'!$G$9</f>
        <v>1300.0899999999999</v>
      </c>
      <c r="M284" s="118">
        <f>VLOOKUP($A284+ROUND((COLUMN()-2)/24,5),АТС!$A$41:$F$784,3)+'Иные услуги '!$C$5+'РСТ РСО-А'!$K$7+'РСТ РСО-А'!$G$9</f>
        <v>1373</v>
      </c>
      <c r="N284" s="118">
        <f>VLOOKUP($A284+ROUND((COLUMN()-2)/24,5),АТС!$A$41:$F$784,3)+'Иные услуги '!$C$5+'РСТ РСО-А'!$K$7+'РСТ РСО-А'!$G$9</f>
        <v>1423.71</v>
      </c>
      <c r="O284" s="118">
        <f>VLOOKUP($A284+ROUND((COLUMN()-2)/24,5),АТС!$A$41:$F$784,3)+'Иные услуги '!$C$5+'РСТ РСО-А'!$K$7+'РСТ РСО-А'!$G$9</f>
        <v>1423.47</v>
      </c>
      <c r="P284" s="118">
        <f>VLOOKUP($A284+ROUND((COLUMN()-2)/24,5),АТС!$A$41:$F$784,3)+'Иные услуги '!$C$5+'РСТ РСО-А'!$K$7+'РСТ РСО-А'!$G$9</f>
        <v>1412.93</v>
      </c>
      <c r="Q284" s="118">
        <f>VLOOKUP($A284+ROUND((COLUMN()-2)/24,5),АТС!$A$41:$F$784,3)+'Иные услуги '!$C$5+'РСТ РСО-А'!$K$7+'РСТ РСО-А'!$G$9</f>
        <v>1412.26</v>
      </c>
      <c r="R284" s="118">
        <f>VLOOKUP($A284+ROUND((COLUMN()-2)/24,5),АТС!$A$41:$F$784,3)+'Иные услуги '!$C$5+'РСТ РСО-А'!$K$7+'РСТ РСО-А'!$G$9</f>
        <v>1372.51</v>
      </c>
      <c r="S284" s="118">
        <f>VLOOKUP($A284+ROUND((COLUMN()-2)/24,5),АТС!$A$41:$F$784,3)+'Иные услуги '!$C$5+'РСТ РСО-А'!$K$7+'РСТ РСО-А'!$G$9</f>
        <v>1237.26</v>
      </c>
      <c r="T284" s="118">
        <f>VLOOKUP($A284+ROUND((COLUMN()-2)/24,5),АТС!$A$41:$F$784,3)+'Иные услуги '!$C$5+'РСТ РСО-А'!$K$7+'РСТ РСО-А'!$G$9</f>
        <v>1132.69</v>
      </c>
      <c r="U284" s="118">
        <f>VLOOKUP($A284+ROUND((COLUMN()-2)/24,5),АТС!$A$41:$F$784,3)+'Иные услуги '!$C$5+'РСТ РСО-А'!$K$7+'РСТ РСО-А'!$G$9</f>
        <v>1182.58</v>
      </c>
      <c r="V284" s="118">
        <f>VLOOKUP($A284+ROUND((COLUMN()-2)/24,5),АТС!$A$41:$F$784,3)+'Иные услуги '!$C$5+'РСТ РСО-А'!$K$7+'РСТ РСО-А'!$G$9</f>
        <v>1264.79</v>
      </c>
      <c r="W284" s="118">
        <f>VLOOKUP($A284+ROUND((COLUMN()-2)/24,5),АТС!$A$41:$F$784,3)+'Иные услуги '!$C$5+'РСТ РСО-А'!$K$7+'РСТ РСО-А'!$G$9</f>
        <v>1392.71</v>
      </c>
      <c r="X284" s="118">
        <f>VLOOKUP($A284+ROUND((COLUMN()-2)/24,5),АТС!$A$41:$F$784,3)+'Иные услуги '!$C$5+'РСТ РСО-А'!$K$7+'РСТ РСО-А'!$G$9</f>
        <v>1737.6900000000003</v>
      </c>
      <c r="Y284" s="118">
        <f>VLOOKUP($A284+ROUND((COLUMN()-2)/24,5),АТС!$A$41:$F$784,3)+'Иные услуги '!$C$5+'РСТ РСО-А'!$K$7+'РСТ РСО-А'!$G$9</f>
        <v>1124.79</v>
      </c>
    </row>
    <row r="285" spans="1:27" x14ac:dyDescent="0.2">
      <c r="A285" s="66">
        <f t="shared" si="8"/>
        <v>43382</v>
      </c>
      <c r="B285" s="118">
        <f>VLOOKUP($A285+ROUND((COLUMN()-2)/24,5),АТС!$A$41:$F$784,3)+'Иные услуги '!$C$5+'РСТ РСО-А'!$K$7+'РСТ РСО-А'!$G$9</f>
        <v>1264.6200000000001</v>
      </c>
      <c r="C285" s="118">
        <f>VLOOKUP($A285+ROUND((COLUMN()-2)/24,5),АТС!$A$41:$F$784,3)+'Иные услуги '!$C$5+'РСТ РСО-А'!$K$7+'РСТ РСО-А'!$G$9</f>
        <v>1334.04</v>
      </c>
      <c r="D285" s="118">
        <f>VLOOKUP($A285+ROUND((COLUMN()-2)/24,5),АТС!$A$41:$F$784,3)+'Иные услуги '!$C$5+'РСТ РСО-А'!$K$7+'РСТ РСО-А'!$G$9</f>
        <v>1384.03</v>
      </c>
      <c r="E285" s="118">
        <f>VLOOKUP($A285+ROUND((COLUMN()-2)/24,5),АТС!$A$41:$F$784,3)+'Иные услуги '!$C$5+'РСТ РСО-А'!$K$7+'РСТ РСО-А'!$G$9</f>
        <v>1383.73</v>
      </c>
      <c r="F285" s="118">
        <f>VLOOKUP($A285+ROUND((COLUMN()-2)/24,5),АТС!$A$41:$F$784,3)+'Иные услуги '!$C$5+'РСТ РСО-А'!$K$7+'РСТ РСО-А'!$G$9</f>
        <v>1394.79</v>
      </c>
      <c r="G285" s="118">
        <f>VLOOKUP($A285+ROUND((COLUMN()-2)/24,5),АТС!$A$41:$F$784,3)+'Иные услуги '!$C$5+'РСТ РСО-А'!$K$7+'РСТ РСО-А'!$G$9</f>
        <v>1384.96</v>
      </c>
      <c r="H285" s="118">
        <f>VLOOKUP($A285+ROUND((COLUMN()-2)/24,5),АТС!$A$41:$F$784,3)+'Иные услуги '!$C$5+'РСТ РСО-А'!$K$7+'РСТ РСО-А'!$G$9</f>
        <v>1717.9300000000003</v>
      </c>
      <c r="I285" s="118">
        <f>VLOOKUP($A285+ROUND((COLUMN()-2)/24,5),АТС!$A$41:$F$784,3)+'Иные услуги '!$C$5+'РСТ РСО-А'!$K$7+'РСТ РСО-А'!$G$9</f>
        <v>1427.76</v>
      </c>
      <c r="J285" s="118">
        <f>VLOOKUP($A285+ROUND((COLUMN()-2)/24,5),АТС!$A$41:$F$784,3)+'Иные услуги '!$C$5+'РСТ РСО-А'!$K$7+'РСТ РСО-А'!$G$9</f>
        <v>1541.6900000000003</v>
      </c>
      <c r="K285" s="118">
        <f>VLOOKUP($A285+ROUND((COLUMN()-2)/24,5),АТС!$A$41:$F$784,3)+'Иные услуги '!$C$5+'РСТ РСО-А'!$K$7+'РСТ РСО-А'!$G$9</f>
        <v>1392.27</v>
      </c>
      <c r="L285" s="118">
        <f>VLOOKUP($A285+ROUND((COLUMN()-2)/24,5),АТС!$A$41:$F$784,3)+'Иные услуги '!$C$5+'РСТ РСО-А'!$K$7+'РСТ РСО-А'!$G$9</f>
        <v>1392.41</v>
      </c>
      <c r="M285" s="118">
        <f>VLOOKUP($A285+ROUND((COLUMN()-2)/24,5),АТС!$A$41:$F$784,3)+'Иные услуги '!$C$5+'РСТ РСО-А'!$K$7+'РСТ РСО-А'!$G$9</f>
        <v>1392.21</v>
      </c>
      <c r="N285" s="118">
        <f>VLOOKUP($A285+ROUND((COLUMN()-2)/24,5),АТС!$A$41:$F$784,3)+'Иные услуги '!$C$5+'РСТ РСО-А'!$K$7+'РСТ РСО-А'!$G$9</f>
        <v>1391.46</v>
      </c>
      <c r="O285" s="118">
        <f>VLOOKUP($A285+ROUND((COLUMN()-2)/24,5),АТС!$A$41:$F$784,3)+'Иные услуги '!$C$5+'РСТ РСО-А'!$K$7+'РСТ РСО-А'!$G$9</f>
        <v>1444.69</v>
      </c>
      <c r="P285" s="118">
        <f>VLOOKUP($A285+ROUND((COLUMN()-2)/24,5),АТС!$A$41:$F$784,3)+'Иные услуги '!$C$5+'РСТ РСО-А'!$K$7+'РСТ РСО-А'!$G$9</f>
        <v>1444.44</v>
      </c>
      <c r="Q285" s="118">
        <f>VLOOKUP($A285+ROUND((COLUMN()-2)/24,5),АТС!$A$41:$F$784,3)+'Иные услуги '!$C$5+'РСТ РСО-А'!$K$7+'РСТ РСО-А'!$G$9</f>
        <v>1478.7400000000002</v>
      </c>
      <c r="R285" s="118">
        <f>VLOOKUP($A285+ROUND((COLUMN()-2)/24,5),АТС!$A$41:$F$784,3)+'Иные услуги '!$C$5+'РСТ РСО-А'!$K$7+'РСТ РСО-А'!$G$9</f>
        <v>1479.2300000000002</v>
      </c>
      <c r="S285" s="118">
        <f>VLOOKUP($A285+ROUND((COLUMN()-2)/24,5),АТС!$A$41:$F$784,3)+'Иные услуги '!$C$5+'РСТ РСО-А'!$K$7+'РСТ РСО-А'!$G$9</f>
        <v>1395.03</v>
      </c>
      <c r="T285" s="118">
        <f>VLOOKUP($A285+ROUND((COLUMN()-2)/24,5),АТС!$A$41:$F$784,3)+'Иные услуги '!$C$5+'РСТ РСО-А'!$K$7+'РСТ РСО-А'!$G$9</f>
        <v>1158.5999999999999</v>
      </c>
      <c r="U285" s="118">
        <f>VLOOKUP($A285+ROUND((COLUMN()-2)/24,5),АТС!$A$41:$F$784,3)+'Иные услуги '!$C$5+'РСТ РСО-А'!$K$7+'РСТ РСО-А'!$G$9</f>
        <v>1327.93</v>
      </c>
      <c r="V285" s="118">
        <f>VLOOKUP($A285+ROUND((COLUMN()-2)/24,5),АТС!$A$41:$F$784,3)+'Иные услуги '!$C$5+'РСТ РСО-А'!$K$7+'РСТ РСО-А'!$G$9</f>
        <v>1395.02</v>
      </c>
      <c r="W285" s="118">
        <f>VLOOKUP($A285+ROUND((COLUMN()-2)/24,5),АТС!$A$41:$F$784,3)+'Иные услуги '!$C$5+'РСТ РСО-А'!$K$7+'РСТ РСО-А'!$G$9</f>
        <v>1565.0500000000002</v>
      </c>
      <c r="X285" s="118">
        <f>VLOOKUP($A285+ROUND((COLUMN()-2)/24,5),АТС!$A$41:$F$784,3)+'Иные услуги '!$C$5+'РСТ РСО-А'!$K$7+'РСТ РСО-А'!$G$9</f>
        <v>2053.06</v>
      </c>
      <c r="Y285" s="118">
        <f>VLOOKUP($A285+ROUND((COLUMN()-2)/24,5),АТС!$A$41:$F$784,3)+'Иные услуги '!$C$5+'РСТ РСО-А'!$K$7+'РСТ РСО-А'!$G$9</f>
        <v>1151.7</v>
      </c>
    </row>
    <row r="286" spans="1:27" x14ac:dyDescent="0.2">
      <c r="A286" s="66">
        <f t="shared" si="8"/>
        <v>43383</v>
      </c>
      <c r="B286" s="118">
        <f>VLOOKUP($A286+ROUND((COLUMN()-2)/24,5),АТС!$A$41:$F$784,3)+'Иные услуги '!$C$5+'РСТ РСО-А'!$K$7+'РСТ РСО-А'!$G$9</f>
        <v>1123.52</v>
      </c>
      <c r="C286" s="118">
        <f>VLOOKUP($A286+ROUND((COLUMN()-2)/24,5),АТС!$A$41:$F$784,3)+'Иные услуги '!$C$5+'РСТ РСО-А'!$K$7+'РСТ РСО-А'!$G$9</f>
        <v>1145.98</v>
      </c>
      <c r="D286" s="118">
        <f>VLOOKUP($A286+ROUND((COLUMN()-2)/24,5),АТС!$A$41:$F$784,3)+'Иные услуги '!$C$5+'РСТ РСО-А'!$K$7+'РСТ РСО-А'!$G$9</f>
        <v>1185.53</v>
      </c>
      <c r="E286" s="118">
        <f>VLOOKUP($A286+ROUND((COLUMN()-2)/24,5),АТС!$A$41:$F$784,3)+'Иные услуги '!$C$5+'РСТ РСО-А'!$K$7+'РСТ РСО-А'!$G$9</f>
        <v>1206.99</v>
      </c>
      <c r="F286" s="118">
        <f>VLOOKUP($A286+ROUND((COLUMN()-2)/24,5),АТС!$A$41:$F$784,3)+'Иные услуги '!$C$5+'РСТ РСО-А'!$K$7+'РСТ РСО-А'!$G$9</f>
        <v>1186.29</v>
      </c>
      <c r="G286" s="118">
        <f>VLOOKUP($A286+ROUND((COLUMN()-2)/24,5),АТС!$A$41:$F$784,3)+'Иные услуги '!$C$5+'РСТ РСО-А'!$K$7+'РСТ РСО-А'!$G$9</f>
        <v>1161.0999999999999</v>
      </c>
      <c r="H286" s="118">
        <f>VLOOKUP($A286+ROUND((COLUMN()-2)/24,5),АТС!$A$41:$F$784,3)+'Иные услуги '!$C$5+'РСТ РСО-А'!$K$7+'РСТ РСО-А'!$G$9</f>
        <v>1206.95</v>
      </c>
      <c r="I286" s="118">
        <f>VLOOKUP($A286+ROUND((COLUMN()-2)/24,5),АТС!$A$41:$F$784,3)+'Иные услуги '!$C$5+'РСТ РСО-А'!$K$7+'РСТ РСО-А'!$G$9</f>
        <v>1202.8599999999999</v>
      </c>
      <c r="J286" s="118">
        <f>VLOOKUP($A286+ROUND((COLUMN()-2)/24,5),АТС!$A$41:$F$784,3)+'Иные услуги '!$C$5+'РСТ РСО-А'!$K$7+'РСТ РСО-А'!$G$9</f>
        <v>1192.0999999999999</v>
      </c>
      <c r="K286" s="118">
        <f>VLOOKUP($A286+ROUND((COLUMN()-2)/24,5),АТС!$A$41:$F$784,3)+'Иные услуги '!$C$5+'РСТ РСО-А'!$K$7+'РСТ РСО-А'!$G$9</f>
        <v>1160.3499999999999</v>
      </c>
      <c r="L286" s="118">
        <f>VLOOKUP($A286+ROUND((COLUMN()-2)/24,5),АТС!$A$41:$F$784,3)+'Иные услуги '!$C$5+'РСТ РСО-А'!$K$7+'РСТ РСО-А'!$G$9</f>
        <v>1160.01</v>
      </c>
      <c r="M286" s="118">
        <f>VLOOKUP($A286+ROUND((COLUMN()-2)/24,5),АТС!$A$41:$F$784,3)+'Иные услуги '!$C$5+'РСТ РСО-А'!$K$7+'РСТ РСО-А'!$G$9</f>
        <v>1159.9000000000001</v>
      </c>
      <c r="N286" s="118">
        <f>VLOOKUP($A286+ROUND((COLUMN()-2)/24,5),АТС!$A$41:$F$784,3)+'Иные услуги '!$C$5+'РСТ РСО-А'!$K$7+'РСТ РСО-А'!$G$9</f>
        <v>1226.3</v>
      </c>
      <c r="O286" s="118">
        <f>VLOOKUP($A286+ROUND((COLUMN()-2)/24,5),АТС!$A$41:$F$784,3)+'Иные услуги '!$C$5+'РСТ РСО-А'!$K$7+'РСТ РСО-А'!$G$9</f>
        <v>1226.27</v>
      </c>
      <c r="P286" s="118">
        <f>VLOOKUP($A286+ROUND((COLUMN()-2)/24,5),АТС!$A$41:$F$784,3)+'Иные услуги '!$C$5+'РСТ РСО-А'!$K$7+'РСТ РСО-А'!$G$9</f>
        <v>1226.3</v>
      </c>
      <c r="Q286" s="118">
        <f>VLOOKUP($A286+ROUND((COLUMN()-2)/24,5),АТС!$A$41:$F$784,3)+'Иные услуги '!$C$5+'РСТ РСО-А'!$K$7+'РСТ РСО-А'!$G$9</f>
        <v>1226.0999999999999</v>
      </c>
      <c r="R286" s="118">
        <f>VLOOKUP($A286+ROUND((COLUMN()-2)/24,5),АТС!$A$41:$F$784,3)+'Иные услуги '!$C$5+'РСТ РСО-А'!$K$7+'РСТ РСО-А'!$G$9</f>
        <v>1225.57</v>
      </c>
      <c r="S286" s="118">
        <f>VLOOKUP($A286+ROUND((COLUMN()-2)/24,5),АТС!$A$41:$F$784,3)+'Иные услуги '!$C$5+'РСТ РСО-А'!$K$7+'РСТ РСО-А'!$G$9</f>
        <v>1162.01</v>
      </c>
      <c r="T286" s="118">
        <f>VLOOKUP($A286+ROUND((COLUMN()-2)/24,5),АТС!$A$41:$F$784,3)+'Иные услуги '!$C$5+'РСТ РСО-А'!$K$7+'РСТ РСО-А'!$G$9</f>
        <v>1293.9000000000001</v>
      </c>
      <c r="U286" s="118">
        <f>VLOOKUP($A286+ROUND((COLUMN()-2)/24,5),АТС!$A$41:$F$784,3)+'Иные услуги '!$C$5+'РСТ РСО-А'!$K$7+'РСТ РСО-А'!$G$9</f>
        <v>1216.03</v>
      </c>
      <c r="V286" s="118">
        <f>VLOOKUP($A286+ROUND((COLUMN()-2)/24,5),АТС!$A$41:$F$784,3)+'Иные услуги '!$C$5+'РСТ РСО-А'!$K$7+'РСТ РСО-А'!$G$9</f>
        <v>1178.24</v>
      </c>
      <c r="W286" s="118">
        <f>VLOOKUP($A286+ROUND((COLUMN()-2)/24,5),АТС!$A$41:$F$784,3)+'Иные услуги '!$C$5+'РСТ РСО-А'!$K$7+'РСТ РСО-А'!$G$9</f>
        <v>1191.77</v>
      </c>
      <c r="X286" s="118">
        <f>VLOOKUP($A286+ROUND((COLUMN()-2)/24,5),АТС!$A$41:$F$784,3)+'Иные услуги '!$C$5+'РСТ РСО-А'!$K$7+'РСТ РСО-А'!$G$9</f>
        <v>1404.04</v>
      </c>
      <c r="Y286" s="118">
        <f>VLOOKUP($A286+ROUND((COLUMN()-2)/24,5),АТС!$A$41:$F$784,3)+'Иные услуги '!$C$5+'РСТ РСО-А'!$K$7+'РСТ РСО-А'!$G$9</f>
        <v>1238.47</v>
      </c>
    </row>
    <row r="287" spans="1:27" x14ac:dyDescent="0.2">
      <c r="A287" s="66">
        <f t="shared" si="8"/>
        <v>43384</v>
      </c>
      <c r="B287" s="118">
        <f>VLOOKUP($A287+ROUND((COLUMN()-2)/24,5),АТС!$A$41:$F$784,3)+'Иные услуги '!$C$5+'РСТ РСО-А'!$K$7+'РСТ РСО-А'!$G$9</f>
        <v>1122.55</v>
      </c>
      <c r="C287" s="118">
        <f>VLOOKUP($A287+ROUND((COLUMN()-2)/24,5),АТС!$A$41:$F$784,3)+'Иные услуги '!$C$5+'РСТ РСО-А'!$K$7+'РСТ РСО-А'!$G$9</f>
        <v>1145.24</v>
      </c>
      <c r="D287" s="118">
        <f>VLOOKUP($A287+ROUND((COLUMN()-2)/24,5),АТС!$A$41:$F$784,3)+'Иные услуги '!$C$5+'РСТ РСО-А'!$K$7+'РСТ РСО-А'!$G$9</f>
        <v>1185.1099999999999</v>
      </c>
      <c r="E287" s="118">
        <f>VLOOKUP($A287+ROUND((COLUMN()-2)/24,5),АТС!$A$41:$F$784,3)+'Иные услуги '!$C$5+'РСТ РСО-А'!$K$7+'РСТ РСО-А'!$G$9</f>
        <v>1206.6600000000001</v>
      </c>
      <c r="F287" s="118">
        <f>VLOOKUP($A287+ROUND((COLUMN()-2)/24,5),АТС!$A$41:$F$784,3)+'Иные услуги '!$C$5+'РСТ РСО-А'!$K$7+'РСТ РСО-А'!$G$9</f>
        <v>1185.67</v>
      </c>
      <c r="G287" s="118">
        <f>VLOOKUP($A287+ROUND((COLUMN()-2)/24,5),АТС!$A$41:$F$784,3)+'Иные услуги '!$C$5+'РСТ РСО-А'!$K$7+'РСТ РСО-А'!$G$9</f>
        <v>1159.6099999999999</v>
      </c>
      <c r="H287" s="118">
        <f>VLOOKUP($A287+ROUND((COLUMN()-2)/24,5),АТС!$A$41:$F$784,3)+'Иные услуги '!$C$5+'РСТ РСО-А'!$K$7+'РСТ РСО-А'!$G$9</f>
        <v>1204.54</v>
      </c>
      <c r="I287" s="118">
        <f>VLOOKUP($A287+ROUND((COLUMN()-2)/24,5),АТС!$A$41:$F$784,3)+'Иные услуги '!$C$5+'РСТ РСО-А'!$K$7+'РСТ РСО-А'!$G$9</f>
        <v>1202.48</v>
      </c>
      <c r="J287" s="118">
        <f>VLOOKUP($A287+ROUND((COLUMN()-2)/24,5),АТС!$A$41:$F$784,3)+'Иные услуги '!$C$5+'РСТ РСО-А'!$K$7+'РСТ РСО-А'!$G$9</f>
        <v>1225.8900000000001</v>
      </c>
      <c r="K287" s="118">
        <f>VLOOKUP($A287+ROUND((COLUMN()-2)/24,5),АТС!$A$41:$F$784,3)+'Иные услуги '!$C$5+'РСТ РСО-А'!$K$7+'РСТ РСО-А'!$G$9</f>
        <v>1159.49</v>
      </c>
      <c r="L287" s="118">
        <f>VLOOKUP($A287+ROUND((COLUMN()-2)/24,5),АТС!$A$41:$F$784,3)+'Иные услуги '!$C$5+'РСТ РСО-А'!$K$7+'РСТ РСО-А'!$G$9</f>
        <v>1159.6400000000001</v>
      </c>
      <c r="M287" s="118">
        <f>VLOOKUP($A287+ROUND((COLUMN()-2)/24,5),АТС!$A$41:$F$784,3)+'Иные услуги '!$C$5+'РСТ РСО-А'!$K$7+'РСТ РСО-А'!$G$9</f>
        <v>1159.3800000000001</v>
      </c>
      <c r="N287" s="118">
        <f>VLOOKUP($A287+ROUND((COLUMN()-2)/24,5),АТС!$A$41:$F$784,3)+'Иные услуги '!$C$5+'РСТ РСО-А'!$K$7+'РСТ РСО-А'!$G$9</f>
        <v>1191.51</v>
      </c>
      <c r="O287" s="118">
        <f>VLOOKUP($A287+ROUND((COLUMN()-2)/24,5),АТС!$A$41:$F$784,3)+'Иные услуги '!$C$5+'РСТ РСО-А'!$K$7+'РСТ РСО-А'!$G$9</f>
        <v>1159.03</v>
      </c>
      <c r="P287" s="118">
        <f>VLOOKUP($A287+ROUND((COLUMN()-2)/24,5),АТС!$A$41:$F$784,3)+'Иные услуги '!$C$5+'РСТ РСО-А'!$K$7+'РСТ РСО-А'!$G$9</f>
        <v>1159.06</v>
      </c>
      <c r="Q287" s="118">
        <f>VLOOKUP($A287+ROUND((COLUMN()-2)/24,5),АТС!$A$41:$F$784,3)+'Иные услуги '!$C$5+'РСТ РСО-А'!$K$7+'РСТ РСО-А'!$G$9</f>
        <v>1159.52</v>
      </c>
      <c r="R287" s="118">
        <f>VLOOKUP($A287+ROUND((COLUMN()-2)/24,5),АТС!$A$41:$F$784,3)+'Иные услуги '!$C$5+'РСТ РСО-А'!$K$7+'РСТ РСО-А'!$G$9</f>
        <v>1226.17</v>
      </c>
      <c r="S287" s="118">
        <f>VLOOKUP($A287+ROUND((COLUMN()-2)/24,5),АТС!$A$41:$F$784,3)+'Иные услуги '!$C$5+'РСТ РСО-А'!$K$7+'РСТ РСО-А'!$G$9</f>
        <v>1161.02</v>
      </c>
      <c r="T287" s="118">
        <f>VLOOKUP($A287+ROUND((COLUMN()-2)/24,5),АТС!$A$41:$F$784,3)+'Иные услуги '!$C$5+'РСТ РСО-А'!$K$7+'РСТ РСО-А'!$G$9</f>
        <v>1265.68</v>
      </c>
      <c r="U287" s="118">
        <f>VLOOKUP($A287+ROUND((COLUMN()-2)/24,5),АТС!$A$41:$F$784,3)+'Иные услуги '!$C$5+'РСТ РСО-А'!$K$7+'РСТ РСО-А'!$G$9</f>
        <v>1169.6300000000001</v>
      </c>
      <c r="V287" s="118">
        <f>VLOOKUP($A287+ROUND((COLUMN()-2)/24,5),АТС!$A$41:$F$784,3)+'Иные услуги '!$C$5+'РСТ РСО-А'!$K$7+'РСТ РСО-А'!$G$9</f>
        <v>1171.57</v>
      </c>
      <c r="W287" s="118">
        <f>VLOOKUP($A287+ROUND((COLUMN()-2)/24,5),АТС!$A$41:$F$784,3)+'Иные услуги '!$C$5+'РСТ РСО-А'!$K$7+'РСТ РСО-А'!$G$9</f>
        <v>1188.75</v>
      </c>
      <c r="X287" s="118">
        <f>VLOOKUP($A287+ROUND((COLUMN()-2)/24,5),АТС!$A$41:$F$784,3)+'Иные услуги '!$C$5+'РСТ РСО-А'!$K$7+'РСТ РСО-А'!$G$9</f>
        <v>1401.49</v>
      </c>
      <c r="Y287" s="118">
        <f>VLOOKUP($A287+ROUND((COLUMN()-2)/24,5),АТС!$A$41:$F$784,3)+'Иные услуги '!$C$5+'РСТ РСО-А'!$K$7+'РСТ РСО-А'!$G$9</f>
        <v>1237.57</v>
      </c>
    </row>
    <row r="288" spans="1:27" x14ac:dyDescent="0.2">
      <c r="A288" s="66">
        <f t="shared" si="8"/>
        <v>43385</v>
      </c>
      <c r="B288" s="118">
        <f>VLOOKUP($A288+ROUND((COLUMN()-2)/24,5),АТС!$A$41:$F$784,3)+'Иные услуги '!$C$5+'РСТ РСО-А'!$K$7+'РСТ РСО-А'!$G$9</f>
        <v>1132.19</v>
      </c>
      <c r="C288" s="118">
        <f>VLOOKUP($A288+ROUND((COLUMN()-2)/24,5),АТС!$A$41:$F$784,3)+'Иные услуги '!$C$5+'РСТ РСО-А'!$K$7+'РСТ РСО-А'!$G$9</f>
        <v>1130.8399999999999</v>
      </c>
      <c r="D288" s="118">
        <f>VLOOKUP($A288+ROUND((COLUMN()-2)/24,5),АТС!$A$41:$F$784,3)+'Иные услуги '!$C$5+'РСТ РСО-А'!$K$7+'РСТ РСО-А'!$G$9</f>
        <v>1168.83</v>
      </c>
      <c r="E288" s="118">
        <f>VLOOKUP($A288+ROUND((COLUMN()-2)/24,5),АТС!$A$41:$F$784,3)+'Иные услуги '!$C$5+'РСТ РСО-А'!$K$7+'РСТ РСО-А'!$G$9</f>
        <v>1189.81</v>
      </c>
      <c r="F288" s="118">
        <f>VLOOKUP($A288+ROUND((COLUMN()-2)/24,5),АТС!$A$41:$F$784,3)+'Иные услуги '!$C$5+'РСТ РСО-А'!$K$7+'РСТ РСО-А'!$G$9</f>
        <v>1170.8399999999999</v>
      </c>
      <c r="G288" s="118">
        <f>VLOOKUP($A288+ROUND((COLUMN()-2)/24,5),АТС!$A$41:$F$784,3)+'Иные услуги '!$C$5+'РСТ РСО-А'!$K$7+'РСТ РСО-А'!$G$9</f>
        <v>1146.74</v>
      </c>
      <c r="H288" s="118">
        <f>VLOOKUP($A288+ROUND((COLUMN()-2)/24,5),АТС!$A$41:$F$784,3)+'Иные услуги '!$C$5+'РСТ РСО-А'!$K$7+'РСТ РСО-А'!$G$9</f>
        <v>1151.26</v>
      </c>
      <c r="I288" s="118">
        <f>VLOOKUP($A288+ROUND((COLUMN()-2)/24,5),АТС!$A$41:$F$784,3)+'Иные услуги '!$C$5+'РСТ РСО-А'!$K$7+'РСТ РСО-А'!$G$9</f>
        <v>1194.4000000000001</v>
      </c>
      <c r="J288" s="118">
        <f>VLOOKUP($A288+ROUND((COLUMN()-2)/24,5),АТС!$A$41:$F$784,3)+'Иные услуги '!$C$5+'РСТ РСО-А'!$K$7+'РСТ РСО-А'!$G$9</f>
        <v>1224.42</v>
      </c>
      <c r="K288" s="118">
        <f>VLOOKUP($A288+ROUND((COLUMN()-2)/24,5),АТС!$A$41:$F$784,3)+'Иные услуги '!$C$5+'РСТ РСО-А'!$K$7+'РСТ РСО-А'!$G$9</f>
        <v>1160.99</v>
      </c>
      <c r="L288" s="118">
        <f>VLOOKUP($A288+ROUND((COLUMN()-2)/24,5),АТС!$A$41:$F$784,3)+'Иные услуги '!$C$5+'РСТ РСО-А'!$K$7+'РСТ РСО-А'!$G$9</f>
        <v>1238.1400000000001</v>
      </c>
      <c r="M288" s="118">
        <f>VLOOKUP($A288+ROUND((COLUMN()-2)/24,5),АТС!$A$41:$F$784,3)+'Иные услуги '!$C$5+'РСТ РСО-А'!$K$7+'РСТ РСО-А'!$G$9</f>
        <v>1237.52</v>
      </c>
      <c r="N288" s="118">
        <f>VLOOKUP($A288+ROUND((COLUMN()-2)/24,5),АТС!$A$41:$F$784,3)+'Иные услуги '!$C$5+'РСТ РСО-А'!$K$7+'РСТ РСО-А'!$G$9</f>
        <v>1180.3900000000001</v>
      </c>
      <c r="O288" s="118">
        <f>VLOOKUP($A288+ROUND((COLUMN()-2)/24,5),АТС!$A$41:$F$784,3)+'Иные услуги '!$C$5+'РСТ РСО-А'!$K$7+'РСТ РСО-А'!$G$9</f>
        <v>1197.56</v>
      </c>
      <c r="P288" s="118">
        <f>VLOOKUP($A288+ROUND((COLUMN()-2)/24,5),АТС!$A$41:$F$784,3)+'Иные услуги '!$C$5+'РСТ РСО-А'!$K$7+'РСТ РСО-А'!$G$9</f>
        <v>1197.79</v>
      </c>
      <c r="Q288" s="118">
        <f>VLOOKUP($A288+ROUND((COLUMN()-2)/24,5),АТС!$A$41:$F$784,3)+'Иные услуги '!$C$5+'РСТ РСО-А'!$K$7+'РСТ РСО-А'!$G$9</f>
        <v>1199.74</v>
      </c>
      <c r="R288" s="118">
        <f>VLOOKUP($A288+ROUND((COLUMN()-2)/24,5),АТС!$A$41:$F$784,3)+'Иные услуги '!$C$5+'РСТ РСО-А'!$K$7+'РСТ РСО-А'!$G$9</f>
        <v>1158.0899999999999</v>
      </c>
      <c r="S288" s="118">
        <f>VLOOKUP($A288+ROUND((COLUMN()-2)/24,5),АТС!$A$41:$F$784,3)+'Иные услуги '!$C$5+'РСТ РСО-А'!$K$7+'РСТ РСО-А'!$G$9</f>
        <v>1149.5</v>
      </c>
      <c r="T288" s="118">
        <f>VLOOKUP($A288+ROUND((COLUMN()-2)/24,5),АТС!$A$41:$F$784,3)+'Иные услуги '!$C$5+'РСТ РСО-А'!$K$7+'РСТ РСО-А'!$G$9</f>
        <v>1282.55</v>
      </c>
      <c r="U288" s="118">
        <f>VLOOKUP($A288+ROUND((COLUMN()-2)/24,5),АТС!$A$41:$F$784,3)+'Иные услуги '!$C$5+'РСТ РСО-А'!$K$7+'РСТ РСО-А'!$G$9</f>
        <v>1197.8</v>
      </c>
      <c r="V288" s="118">
        <f>VLOOKUP($A288+ROUND((COLUMN()-2)/24,5),АТС!$A$41:$F$784,3)+'Иные услуги '!$C$5+'РСТ РСО-А'!$K$7+'РСТ РСО-А'!$G$9</f>
        <v>1150.71</v>
      </c>
      <c r="W288" s="118">
        <f>VLOOKUP($A288+ROUND((COLUMN()-2)/24,5),АТС!$A$41:$F$784,3)+'Иные услуги '!$C$5+'РСТ РСО-А'!$K$7+'РСТ РСО-А'!$G$9</f>
        <v>1171.68</v>
      </c>
      <c r="X288" s="118">
        <f>VLOOKUP($A288+ROUND((COLUMN()-2)/24,5),АТС!$A$41:$F$784,3)+'Иные услуги '!$C$5+'РСТ РСО-А'!$K$7+'РСТ РСО-А'!$G$9</f>
        <v>1370.72</v>
      </c>
      <c r="Y288" s="118">
        <f>VLOOKUP($A288+ROUND((COLUMN()-2)/24,5),АТС!$A$41:$F$784,3)+'Иные услуги '!$C$5+'РСТ РСО-А'!$K$7+'РСТ РСО-А'!$G$9</f>
        <v>1273.9000000000001</v>
      </c>
    </row>
    <row r="289" spans="1:25" x14ac:dyDescent="0.2">
      <c r="A289" s="66">
        <f t="shared" si="8"/>
        <v>43386</v>
      </c>
      <c r="B289" s="118">
        <f>VLOOKUP($A289+ROUND((COLUMN()-2)/24,5),АТС!$A$41:$F$784,3)+'Иные услуги '!$C$5+'РСТ РСО-А'!$K$7+'РСТ РСО-А'!$G$9</f>
        <v>1143.8900000000001</v>
      </c>
      <c r="C289" s="118">
        <f>VLOOKUP($A289+ROUND((COLUMN()-2)/24,5),АТС!$A$41:$F$784,3)+'Иные услуги '!$C$5+'РСТ РСО-А'!$K$7+'РСТ РСО-А'!$G$9</f>
        <v>1178.2</v>
      </c>
      <c r="D289" s="118">
        <f>VLOOKUP($A289+ROUND((COLUMN()-2)/24,5),АТС!$A$41:$F$784,3)+'Иные услуги '!$C$5+'РСТ РСО-А'!$K$7+'РСТ РСО-А'!$G$9</f>
        <v>1193.25</v>
      </c>
      <c r="E289" s="118">
        <f>VLOOKUP($A289+ROUND((COLUMN()-2)/24,5),АТС!$A$41:$F$784,3)+'Иные услуги '!$C$5+'РСТ РСО-А'!$K$7+'РСТ РСО-А'!$G$9</f>
        <v>1215.06</v>
      </c>
      <c r="F289" s="118">
        <f>VLOOKUP($A289+ROUND((COLUMN()-2)/24,5),АТС!$A$41:$F$784,3)+'Иные услуги '!$C$5+'РСТ РСО-А'!$K$7+'РСТ РСО-А'!$G$9</f>
        <v>1214.3499999999999</v>
      </c>
      <c r="G289" s="118">
        <f>VLOOKUP($A289+ROUND((COLUMN()-2)/24,5),АТС!$A$41:$F$784,3)+'Иные услуги '!$C$5+'РСТ РСО-А'!$K$7+'РСТ РСО-А'!$G$9</f>
        <v>1176.3399999999999</v>
      </c>
      <c r="H289" s="118">
        <f>VLOOKUP($A289+ROUND((COLUMN()-2)/24,5),АТС!$A$41:$F$784,3)+'Иные услуги '!$C$5+'РСТ РСО-А'!$K$7+'РСТ РСО-А'!$G$9</f>
        <v>1251.7</v>
      </c>
      <c r="I289" s="118">
        <f>VLOOKUP($A289+ROUND((COLUMN()-2)/24,5),АТС!$A$41:$F$784,3)+'Иные услуги '!$C$5+'РСТ РСО-А'!$K$7+'РСТ РСО-А'!$G$9</f>
        <v>1160.7</v>
      </c>
      <c r="J289" s="118">
        <f>VLOOKUP($A289+ROUND((COLUMN()-2)/24,5),АТС!$A$41:$F$784,3)+'Иные услуги '!$C$5+'РСТ РСО-А'!$K$7+'РСТ РСО-А'!$G$9</f>
        <v>1299.6200000000001</v>
      </c>
      <c r="K289" s="118">
        <f>VLOOKUP($A289+ROUND((COLUMN()-2)/24,5),АТС!$A$41:$F$784,3)+'Иные услуги '!$C$5+'РСТ РСО-А'!$K$7+'РСТ РСО-А'!$G$9</f>
        <v>1222.83</v>
      </c>
      <c r="L289" s="118">
        <f>VLOOKUP($A289+ROUND((COLUMN()-2)/24,5),АТС!$A$41:$F$784,3)+'Иные услуги '!$C$5+'РСТ РСО-А'!$K$7+'РСТ РСО-А'!$G$9</f>
        <v>1222.2</v>
      </c>
      <c r="M289" s="118">
        <f>VLOOKUP($A289+ROUND((COLUMN()-2)/24,5),АТС!$A$41:$F$784,3)+'Иные услуги '!$C$5+'РСТ РСО-А'!$K$7+'РСТ РСО-А'!$G$9</f>
        <v>1221.33</v>
      </c>
      <c r="N289" s="118">
        <f>VLOOKUP($A289+ROUND((COLUMN()-2)/24,5),АТС!$A$41:$F$784,3)+'Иные услуги '!$C$5+'РСТ РСО-А'!$K$7+'РСТ РСО-А'!$G$9</f>
        <v>1258.28</v>
      </c>
      <c r="O289" s="118">
        <f>VLOOKUP($A289+ROUND((COLUMN()-2)/24,5),АТС!$A$41:$F$784,3)+'Иные услуги '!$C$5+'РСТ РСО-А'!$K$7+'РСТ РСО-А'!$G$9</f>
        <v>1258.0899999999999</v>
      </c>
      <c r="P289" s="118">
        <f>VLOOKUP($A289+ROUND((COLUMN()-2)/24,5),АТС!$A$41:$F$784,3)+'Иные услуги '!$C$5+'РСТ РСО-А'!$K$7+'РСТ РСО-А'!$G$9</f>
        <v>1258.33</v>
      </c>
      <c r="Q289" s="118">
        <f>VLOOKUP($A289+ROUND((COLUMN()-2)/24,5),АТС!$A$41:$F$784,3)+'Иные услуги '!$C$5+'РСТ РСО-А'!$K$7+'РСТ РСО-А'!$G$9</f>
        <v>1257.29</v>
      </c>
      <c r="R289" s="118">
        <f>VLOOKUP($A289+ROUND((COLUMN()-2)/24,5),АТС!$A$41:$F$784,3)+'Иные услуги '!$C$5+'РСТ РСО-А'!$K$7+'РСТ РСО-А'!$G$9</f>
        <v>1220.6099999999999</v>
      </c>
      <c r="S289" s="118">
        <f>VLOOKUP($A289+ROUND((COLUMN()-2)/24,5),АТС!$A$41:$F$784,3)+'Иные услуги '!$C$5+'РСТ РСО-А'!$K$7+'РСТ РСО-А'!$G$9</f>
        <v>1144.55</v>
      </c>
      <c r="T289" s="118">
        <f>VLOOKUP($A289+ROUND((COLUMN()-2)/24,5),АТС!$A$41:$F$784,3)+'Иные услуги '!$C$5+'РСТ РСО-А'!$K$7+'РСТ РСО-А'!$G$9</f>
        <v>1241.48</v>
      </c>
      <c r="U289" s="118">
        <f>VLOOKUP($A289+ROUND((COLUMN()-2)/24,5),АТС!$A$41:$F$784,3)+'Иные услуги '!$C$5+'РСТ РСО-А'!$K$7+'РСТ РСО-А'!$G$9</f>
        <v>1162.17</v>
      </c>
      <c r="V289" s="118">
        <f>VLOOKUP($A289+ROUND((COLUMN()-2)/24,5),АТС!$A$41:$F$784,3)+'Иные услуги '!$C$5+'РСТ РСО-А'!$K$7+'РСТ РСО-А'!$G$9</f>
        <v>1160.94</v>
      </c>
      <c r="W289" s="118">
        <f>VLOOKUP($A289+ROUND((COLUMN()-2)/24,5),АТС!$A$41:$F$784,3)+'Иные услуги '!$C$5+'РСТ РСО-А'!$K$7+'РСТ РСО-А'!$G$9</f>
        <v>1176.3900000000001</v>
      </c>
      <c r="X289" s="118">
        <f>VLOOKUP($A289+ROUND((COLUMN()-2)/24,5),АТС!$A$41:$F$784,3)+'Иные услуги '!$C$5+'РСТ РСО-А'!$K$7+'РСТ РСО-А'!$G$9</f>
        <v>1384.26</v>
      </c>
      <c r="Y289" s="118">
        <f>VLOOKUP($A289+ROUND((COLUMN()-2)/24,5),АТС!$A$41:$F$784,3)+'Иные услуги '!$C$5+'РСТ РСО-А'!$K$7+'РСТ РСО-А'!$G$9</f>
        <v>1212.71</v>
      </c>
    </row>
    <row r="290" spans="1:25" x14ac:dyDescent="0.2">
      <c r="A290" s="66">
        <f t="shared" si="8"/>
        <v>43387</v>
      </c>
      <c r="B290" s="118">
        <f>VLOOKUP($A290+ROUND((COLUMN()-2)/24,5),АТС!$A$41:$F$784,3)+'Иные услуги '!$C$5+'РСТ РСО-А'!$K$7+'РСТ РСО-А'!$G$9</f>
        <v>1135.46</v>
      </c>
      <c r="C290" s="118">
        <f>VLOOKUP($A290+ROUND((COLUMN()-2)/24,5),АТС!$A$41:$F$784,3)+'Иные услуги '!$C$5+'РСТ РСО-А'!$K$7+'РСТ РСО-А'!$G$9</f>
        <v>1188.68</v>
      </c>
      <c r="D290" s="118">
        <f>VLOOKUP($A290+ROUND((COLUMN()-2)/24,5),АТС!$A$41:$F$784,3)+'Иные услуги '!$C$5+'РСТ РСО-А'!$K$7+'РСТ РСО-А'!$G$9</f>
        <v>1214.82</v>
      </c>
      <c r="E290" s="118">
        <f>VLOOKUP($A290+ROUND((COLUMN()-2)/24,5),АТС!$A$41:$F$784,3)+'Иные услуги '!$C$5+'РСТ РСО-А'!$K$7+'РСТ РСО-А'!$G$9</f>
        <v>1228.27</v>
      </c>
      <c r="F290" s="118">
        <f>VLOOKUP($A290+ROUND((COLUMN()-2)/24,5),АТС!$A$41:$F$784,3)+'Иные услуги '!$C$5+'РСТ РСО-А'!$K$7+'РСТ РСО-А'!$G$9</f>
        <v>1210.1099999999999</v>
      </c>
      <c r="G290" s="118">
        <f>VLOOKUP($A290+ROUND((COLUMN()-2)/24,5),АТС!$A$41:$F$784,3)+'Иные услуги '!$C$5+'РСТ РСО-А'!$K$7+'РСТ РСО-А'!$G$9</f>
        <v>1210</v>
      </c>
      <c r="H290" s="118">
        <f>VLOOKUP($A290+ROUND((COLUMN()-2)/24,5),АТС!$A$41:$F$784,3)+'Иные услуги '!$C$5+'РСТ РСО-А'!$K$7+'РСТ РСО-А'!$G$9</f>
        <v>1300.83</v>
      </c>
      <c r="I290" s="118">
        <f>VLOOKUP($A290+ROUND((COLUMN()-2)/24,5),АТС!$A$41:$F$784,3)+'Иные услуги '!$C$5+'РСТ РСО-А'!$K$7+'РСТ РСО-А'!$G$9</f>
        <v>1167.56</v>
      </c>
      <c r="J290" s="118">
        <f>VLOOKUP($A290+ROUND((COLUMN()-2)/24,5),АТС!$A$41:$F$784,3)+'Иные услуги '!$C$5+'РСТ РСО-А'!$K$7+'РСТ РСО-А'!$G$9</f>
        <v>1340.26</v>
      </c>
      <c r="K290" s="118">
        <f>VLOOKUP($A290+ROUND((COLUMN()-2)/24,5),АТС!$A$41:$F$784,3)+'Иные услуги '!$C$5+'РСТ РСО-А'!$K$7+'РСТ РСО-А'!$G$9</f>
        <v>1256.1099999999999</v>
      </c>
      <c r="L290" s="118">
        <f>VLOOKUP($A290+ROUND((COLUMN()-2)/24,5),АТС!$A$41:$F$784,3)+'Иные услуги '!$C$5+'РСТ РСО-А'!$K$7+'РСТ РСО-А'!$G$9</f>
        <v>1256.3399999999999</v>
      </c>
      <c r="M290" s="118">
        <f>VLOOKUP($A290+ROUND((COLUMN()-2)/24,5),АТС!$A$41:$F$784,3)+'Иные услуги '!$C$5+'РСТ РСО-А'!$K$7+'РСТ РСО-А'!$G$9</f>
        <v>1218.8900000000001</v>
      </c>
      <c r="N290" s="118">
        <f>VLOOKUP($A290+ROUND((COLUMN()-2)/24,5),АТС!$A$41:$F$784,3)+'Иные услуги '!$C$5+'РСТ РСО-А'!$K$7+'РСТ РСО-А'!$G$9</f>
        <v>1255.74</v>
      </c>
      <c r="O290" s="118">
        <f>VLOOKUP($A290+ROUND((COLUMN()-2)/24,5),АТС!$A$41:$F$784,3)+'Иные услуги '!$C$5+'РСТ РСО-А'!$K$7+'РСТ РСО-А'!$G$9</f>
        <v>1296.26</v>
      </c>
      <c r="P290" s="118">
        <f>VLOOKUP($A290+ROUND((COLUMN()-2)/24,5),АТС!$A$41:$F$784,3)+'Иные услуги '!$C$5+'РСТ РСО-А'!$K$7+'РСТ РСО-А'!$G$9</f>
        <v>1296.0999999999999</v>
      </c>
      <c r="Q290" s="118">
        <f>VLOOKUP($A290+ROUND((COLUMN()-2)/24,5),АТС!$A$41:$F$784,3)+'Иные услуги '!$C$5+'РСТ РСО-А'!$K$7+'РСТ РСО-А'!$G$9</f>
        <v>1296.04</v>
      </c>
      <c r="R290" s="118">
        <f>VLOOKUP($A290+ROUND((COLUMN()-2)/24,5),АТС!$A$41:$F$784,3)+'Иные услуги '!$C$5+'РСТ РСО-А'!$K$7+'РСТ РСО-А'!$G$9</f>
        <v>1255.83</v>
      </c>
      <c r="S290" s="118">
        <f>VLOOKUP($A290+ROUND((COLUMN()-2)/24,5),АТС!$A$41:$F$784,3)+'Иные услуги '!$C$5+'РСТ РСО-А'!$K$7+'РСТ РСО-А'!$G$9</f>
        <v>1155.06</v>
      </c>
      <c r="T290" s="118">
        <f>VLOOKUP($A290+ROUND((COLUMN()-2)/24,5),АТС!$A$41:$F$784,3)+'Иные услуги '!$C$5+'РСТ РСО-А'!$K$7+'РСТ РСО-А'!$G$9</f>
        <v>1244.23</v>
      </c>
      <c r="U290" s="118">
        <f>VLOOKUP($A290+ROUND((COLUMN()-2)/24,5),АТС!$A$41:$F$784,3)+'Иные услуги '!$C$5+'РСТ РСО-А'!$K$7+'РСТ РСО-А'!$G$9</f>
        <v>1163.1200000000001</v>
      </c>
      <c r="V290" s="118">
        <f>VLOOKUP($A290+ROUND((COLUMN()-2)/24,5),АТС!$A$41:$F$784,3)+'Иные услуги '!$C$5+'РСТ РСО-А'!$K$7+'РСТ РСО-А'!$G$9</f>
        <v>1162.78</v>
      </c>
      <c r="W290" s="118">
        <f>VLOOKUP($A290+ROUND((COLUMN()-2)/24,5),АТС!$A$41:$F$784,3)+'Иные услуги '!$C$5+'РСТ РСО-А'!$K$7+'РСТ РСО-А'!$G$9</f>
        <v>1176.56</v>
      </c>
      <c r="X290" s="118">
        <f>VLOOKUP($A290+ROUND((COLUMN()-2)/24,5),АТС!$A$41:$F$784,3)+'Иные услуги '!$C$5+'РСТ РСО-А'!$K$7+'РСТ РСО-А'!$G$9</f>
        <v>1382.42</v>
      </c>
      <c r="Y290" s="118">
        <f>VLOOKUP($A290+ROUND((COLUMN()-2)/24,5),АТС!$A$41:$F$784,3)+'Иные услуги '!$C$5+'РСТ РСО-А'!$K$7+'РСТ РСО-А'!$G$9</f>
        <v>1213.31</v>
      </c>
    </row>
    <row r="291" spans="1:25" x14ac:dyDescent="0.2">
      <c r="A291" s="66">
        <f t="shared" si="8"/>
        <v>43388</v>
      </c>
      <c r="B291" s="118">
        <f>VLOOKUP($A291+ROUND((COLUMN()-2)/24,5),АТС!$A$41:$F$784,3)+'Иные услуги '!$C$5+'РСТ РСО-А'!$K$7+'РСТ РСО-А'!$G$9</f>
        <v>1137.45</v>
      </c>
      <c r="C291" s="118">
        <f>VLOOKUP($A291+ROUND((COLUMN()-2)/24,5),АТС!$A$41:$F$784,3)+'Иные услуги '!$C$5+'РСТ РСО-А'!$K$7+'РСТ РСО-А'!$G$9</f>
        <v>1176.26</v>
      </c>
      <c r="D291" s="118">
        <f>VLOOKUP($A291+ROUND((COLUMN()-2)/24,5),АТС!$A$41:$F$784,3)+'Иные услуги '!$C$5+'РСТ РСО-А'!$K$7+'РСТ РСО-А'!$G$9</f>
        <v>1190.08</v>
      </c>
      <c r="E291" s="118">
        <f>VLOOKUP($A291+ROUND((COLUMN()-2)/24,5),АТС!$A$41:$F$784,3)+'Иные услуги '!$C$5+'РСТ РСО-А'!$K$7+'РСТ РСО-А'!$G$9</f>
        <v>1211.9000000000001</v>
      </c>
      <c r="F291" s="118">
        <f>VLOOKUP($A291+ROUND((COLUMN()-2)/24,5),АТС!$A$41:$F$784,3)+'Иные услуги '!$C$5+'РСТ РСО-А'!$K$7+'РСТ РСО-А'!$G$9</f>
        <v>1211.53</v>
      </c>
      <c r="G291" s="118">
        <f>VLOOKUP($A291+ROUND((COLUMN()-2)/24,5),АТС!$A$41:$F$784,3)+'Иные услуги '!$C$5+'РСТ РСО-А'!$K$7+'РСТ РСО-А'!$G$9</f>
        <v>1175.26</v>
      </c>
      <c r="H291" s="118">
        <f>VLOOKUP($A291+ROUND((COLUMN()-2)/24,5),АТС!$A$41:$F$784,3)+'Иные услуги '!$C$5+'РСТ РСО-А'!$K$7+'РСТ РСО-А'!$G$9</f>
        <v>1250.6600000000001</v>
      </c>
      <c r="I291" s="118">
        <f>VLOOKUP($A291+ROUND((COLUMN()-2)/24,5),АТС!$A$41:$F$784,3)+'Иные услуги '!$C$5+'РСТ РСО-А'!$K$7+'РСТ РСО-А'!$G$9</f>
        <v>1132.02</v>
      </c>
      <c r="J291" s="118">
        <f>VLOOKUP($A291+ROUND((COLUMN()-2)/24,5),АТС!$A$41:$F$784,3)+'Иные услуги '!$C$5+'РСТ РСО-А'!$K$7+'РСТ РСО-А'!$G$9</f>
        <v>1259.3900000000001</v>
      </c>
      <c r="K291" s="118">
        <f>VLOOKUP($A291+ROUND((COLUMN()-2)/24,5),АТС!$A$41:$F$784,3)+'Иные услуги '!$C$5+'РСТ РСО-А'!$K$7+'РСТ РСО-А'!$G$9</f>
        <v>1188.28</v>
      </c>
      <c r="L291" s="118">
        <f>VLOOKUP($A291+ROUND((COLUMN()-2)/24,5),АТС!$A$41:$F$784,3)+'Иные услуги '!$C$5+'РСТ РСО-А'!$K$7+'РСТ РСО-А'!$G$9</f>
        <v>1188.2</v>
      </c>
      <c r="M291" s="118">
        <f>VLOOKUP($A291+ROUND((COLUMN()-2)/24,5),АТС!$A$41:$F$784,3)+'Иные услуги '!$C$5+'РСТ РСО-А'!$K$7+'РСТ РСО-А'!$G$9</f>
        <v>1187.5</v>
      </c>
      <c r="N291" s="118">
        <f>VLOOKUP($A291+ROUND((COLUMN()-2)/24,5),АТС!$A$41:$F$784,3)+'Иные услуги '!$C$5+'РСТ РСО-А'!$K$7+'РСТ РСО-А'!$G$9</f>
        <v>1221.69</v>
      </c>
      <c r="O291" s="118">
        <f>VLOOKUP($A291+ROUND((COLUMN()-2)/24,5),АТС!$A$41:$F$784,3)+'Иные услуги '!$C$5+'РСТ РСО-А'!$K$7+'РСТ РСО-А'!$G$9</f>
        <v>1236.21</v>
      </c>
      <c r="P291" s="118">
        <f>VLOOKUP($A291+ROUND((COLUMN()-2)/24,5),АТС!$A$41:$F$784,3)+'Иные услуги '!$C$5+'РСТ РСО-А'!$K$7+'РСТ РСО-А'!$G$9</f>
        <v>1236.28</v>
      </c>
      <c r="Q291" s="118">
        <f>VLOOKUP($A291+ROUND((COLUMN()-2)/24,5),АТС!$A$41:$F$784,3)+'Иные услуги '!$C$5+'РСТ РСО-А'!$K$7+'РСТ РСО-А'!$G$9</f>
        <v>1221.6500000000001</v>
      </c>
      <c r="R291" s="118">
        <f>VLOOKUP($A291+ROUND((COLUMN()-2)/24,5),АТС!$A$41:$F$784,3)+'Иные услуги '!$C$5+'РСТ РСО-А'!$K$7+'РСТ РСО-А'!$G$9</f>
        <v>1187.24</v>
      </c>
      <c r="S291" s="118">
        <f>VLOOKUP($A291+ROUND((COLUMN()-2)/24,5),АТС!$A$41:$F$784,3)+'Иные услуги '!$C$5+'РСТ РСО-А'!$K$7+'РСТ РСО-А'!$G$9</f>
        <v>1142</v>
      </c>
      <c r="T291" s="118">
        <f>VLOOKUP($A291+ROUND((COLUMN()-2)/24,5),АТС!$A$41:$F$784,3)+'Иные услуги '!$C$5+'РСТ РСО-А'!$K$7+'РСТ РСО-А'!$G$9</f>
        <v>1237.29</v>
      </c>
      <c r="U291" s="118">
        <f>VLOOKUP($A291+ROUND((COLUMN()-2)/24,5),АТС!$A$41:$F$784,3)+'Иные услуги '!$C$5+'РСТ РСО-А'!$K$7+'РСТ РСО-А'!$G$9</f>
        <v>1145.49</v>
      </c>
      <c r="V291" s="118">
        <f>VLOOKUP($A291+ROUND((COLUMN()-2)/24,5),АТС!$A$41:$F$784,3)+'Иные услуги '!$C$5+'РСТ РСО-А'!$K$7+'РСТ РСО-А'!$G$9</f>
        <v>1160.97</v>
      </c>
      <c r="W291" s="118">
        <f>VLOOKUP($A291+ROUND((COLUMN()-2)/24,5),АТС!$A$41:$F$784,3)+'Иные услуги '!$C$5+'РСТ РСО-А'!$K$7+'РСТ РСО-А'!$G$9</f>
        <v>1177.51</v>
      </c>
      <c r="X291" s="118">
        <f>VLOOKUP($A291+ROUND((COLUMN()-2)/24,5),АТС!$A$41:$F$784,3)+'Иные услуги '!$C$5+'РСТ РСО-А'!$K$7+'РСТ РСО-А'!$G$9</f>
        <v>1385.68</v>
      </c>
      <c r="Y291" s="118">
        <f>VLOOKUP($A291+ROUND((COLUMN()-2)/24,5),АТС!$A$41:$F$784,3)+'Иные услуги '!$C$5+'РСТ РСО-А'!$K$7+'РСТ РСО-А'!$G$9</f>
        <v>1223.1300000000001</v>
      </c>
    </row>
    <row r="292" spans="1:25" x14ac:dyDescent="0.2">
      <c r="A292" s="66">
        <f t="shared" si="8"/>
        <v>43389</v>
      </c>
      <c r="B292" s="118">
        <f>VLOOKUP($A292+ROUND((COLUMN()-2)/24,5),АТС!$A$41:$F$784,3)+'Иные услуги '!$C$5+'РСТ РСО-А'!$K$7+'РСТ РСО-А'!$G$9</f>
        <v>1121.1300000000001</v>
      </c>
      <c r="C292" s="118">
        <f>VLOOKUP($A292+ROUND((COLUMN()-2)/24,5),АТС!$A$41:$F$784,3)+'Иные услуги '!$C$5+'РСТ РСО-А'!$K$7+'РСТ РСО-А'!$G$9</f>
        <v>1148.94</v>
      </c>
      <c r="D292" s="118">
        <f>VLOOKUP($A292+ROUND((COLUMN()-2)/24,5),АТС!$A$41:$F$784,3)+'Иные услуги '!$C$5+'РСТ РСО-А'!$K$7+'РСТ РСО-А'!$G$9</f>
        <v>1183.8900000000001</v>
      </c>
      <c r="E292" s="118">
        <f>VLOOKUP($A292+ROUND((COLUMN()-2)/24,5),АТС!$A$41:$F$784,3)+'Иные услуги '!$C$5+'РСТ РСО-А'!$K$7+'РСТ РСО-А'!$G$9</f>
        <v>1205.54</v>
      </c>
      <c r="F292" s="118">
        <f>VLOOKUP($A292+ROUND((COLUMN()-2)/24,5),АТС!$A$41:$F$784,3)+'Иные услуги '!$C$5+'РСТ РСО-А'!$K$7+'РСТ РСО-А'!$G$9</f>
        <v>1205.4100000000001</v>
      </c>
      <c r="G292" s="118">
        <f>VLOOKUP($A292+ROUND((COLUMN()-2)/24,5),АТС!$A$41:$F$784,3)+'Иные услуги '!$C$5+'РСТ РСО-А'!$K$7+'РСТ РСО-А'!$G$9</f>
        <v>1172.3800000000001</v>
      </c>
      <c r="H292" s="118">
        <f>VLOOKUP($A292+ROUND((COLUMN()-2)/24,5),АТС!$A$41:$F$784,3)+'Иные услуги '!$C$5+'РСТ РСО-А'!$K$7+'РСТ РСО-А'!$G$9</f>
        <v>1248.79</v>
      </c>
      <c r="I292" s="118">
        <f>VLOOKUP($A292+ROUND((COLUMN()-2)/24,5),АТС!$A$41:$F$784,3)+'Иные услуги '!$C$5+'РСТ РСО-А'!$K$7+'РСТ РСО-А'!$G$9</f>
        <v>1131.69</v>
      </c>
      <c r="J292" s="118">
        <f>VLOOKUP($A292+ROUND((COLUMN()-2)/24,5),АТС!$A$41:$F$784,3)+'Иные услуги '!$C$5+'РСТ РСО-А'!$K$7+'РСТ РСО-А'!$G$9</f>
        <v>1258.98</v>
      </c>
      <c r="K292" s="118">
        <f>VLOOKUP($A292+ROUND((COLUMN()-2)/24,5),АТС!$A$41:$F$784,3)+'Иные услуги '!$C$5+'РСТ РСО-А'!$K$7+'РСТ РСО-А'!$G$9</f>
        <v>1187.8399999999999</v>
      </c>
      <c r="L292" s="118">
        <f>VLOOKUP($A292+ROUND((COLUMN()-2)/24,5),АТС!$A$41:$F$784,3)+'Иные услуги '!$C$5+'РСТ РСО-А'!$K$7+'РСТ РСО-А'!$G$9</f>
        <v>1187.6600000000001</v>
      </c>
      <c r="M292" s="118">
        <f>VLOOKUP($A292+ROUND((COLUMN()-2)/24,5),АТС!$A$41:$F$784,3)+'Иные услуги '!$C$5+'РСТ РСО-А'!$K$7+'РСТ РСО-А'!$G$9</f>
        <v>1187.24</v>
      </c>
      <c r="N292" s="118">
        <f>VLOOKUP($A292+ROUND((COLUMN()-2)/24,5),АТС!$A$41:$F$784,3)+'Иные услуги '!$C$5+'РСТ РСО-А'!$K$7+'РСТ РСО-А'!$G$9</f>
        <v>1221.44</v>
      </c>
      <c r="O292" s="118">
        <f>VLOOKUP($A292+ROUND((COLUMN()-2)/24,5),АТС!$A$41:$F$784,3)+'Иные услуги '!$C$5+'РСТ РСО-А'!$K$7+'РСТ РСО-А'!$G$9</f>
        <v>1221.48</v>
      </c>
      <c r="P292" s="118">
        <f>VLOOKUP($A292+ROUND((COLUMN()-2)/24,5),АТС!$A$41:$F$784,3)+'Иные услуги '!$C$5+'РСТ РСО-А'!$K$7+'РСТ РСО-А'!$G$9</f>
        <v>1221.54</v>
      </c>
      <c r="Q292" s="118">
        <f>VLOOKUP($A292+ROUND((COLUMN()-2)/24,5),АТС!$A$41:$F$784,3)+'Иные услуги '!$C$5+'РСТ РСО-А'!$K$7+'РСТ РСО-А'!$G$9</f>
        <v>1221.69</v>
      </c>
      <c r="R292" s="118">
        <f>VLOOKUP($A292+ROUND((COLUMN()-2)/24,5),АТС!$A$41:$F$784,3)+'Иные услуги '!$C$5+'РСТ РСО-А'!$K$7+'РСТ РСО-А'!$G$9</f>
        <v>1186.83</v>
      </c>
      <c r="S292" s="118">
        <f>VLOOKUP($A292+ROUND((COLUMN()-2)/24,5),АТС!$A$41:$F$784,3)+'Иные услуги '!$C$5+'РСТ РСО-А'!$K$7+'РСТ РСО-А'!$G$9</f>
        <v>1144.7</v>
      </c>
      <c r="T292" s="118">
        <f>VLOOKUP($A292+ROUND((COLUMN()-2)/24,5),АТС!$A$41:$F$784,3)+'Иные услуги '!$C$5+'РСТ РСО-А'!$K$7+'РСТ РСО-А'!$G$9</f>
        <v>1222.02</v>
      </c>
      <c r="U292" s="118">
        <f>VLOOKUP($A292+ROUND((COLUMN()-2)/24,5),АТС!$A$41:$F$784,3)+'Иные услуги '!$C$5+'РСТ РСО-А'!$K$7+'РСТ РСО-А'!$G$9</f>
        <v>1144.4000000000001</v>
      </c>
      <c r="V292" s="118">
        <f>VLOOKUP($A292+ROUND((COLUMN()-2)/24,5),АТС!$A$41:$F$784,3)+'Иные услуги '!$C$5+'РСТ РСО-А'!$K$7+'РСТ РСО-А'!$G$9</f>
        <v>1161.1099999999999</v>
      </c>
      <c r="W292" s="118">
        <f>VLOOKUP($A292+ROUND((COLUMN()-2)/24,5),АТС!$A$41:$F$784,3)+'Иные услуги '!$C$5+'РСТ РСО-А'!$K$7+'РСТ РСО-А'!$G$9</f>
        <v>1177.42</v>
      </c>
      <c r="X292" s="118">
        <f>VLOOKUP($A292+ROUND((COLUMN()-2)/24,5),АТС!$A$41:$F$784,3)+'Иные услуги '!$C$5+'РСТ РСО-А'!$K$7+'РСТ РСО-А'!$G$9</f>
        <v>1386.1</v>
      </c>
      <c r="Y292" s="118">
        <f>VLOOKUP($A292+ROUND((COLUMN()-2)/24,5),АТС!$A$41:$F$784,3)+'Иные услуги '!$C$5+'РСТ РСО-А'!$K$7+'РСТ РСО-А'!$G$9</f>
        <v>1215</v>
      </c>
    </row>
    <row r="293" spans="1:25" x14ac:dyDescent="0.2">
      <c r="A293" s="66">
        <f t="shared" si="8"/>
        <v>43390</v>
      </c>
      <c r="B293" s="118">
        <f>VLOOKUP($A293+ROUND((COLUMN()-2)/24,5),АТС!$A$41:$F$784,3)+'Иные услуги '!$C$5+'РСТ РСО-А'!$K$7+'РСТ РСО-А'!$G$9</f>
        <v>1120.74</v>
      </c>
      <c r="C293" s="118">
        <f>VLOOKUP($A293+ROUND((COLUMN()-2)/24,5),АТС!$A$41:$F$784,3)+'Иные услуги '!$C$5+'РСТ РСО-А'!$K$7+'РСТ РСО-А'!$G$9</f>
        <v>1143.51</v>
      </c>
      <c r="D293" s="118">
        <f>VLOOKUP($A293+ROUND((COLUMN()-2)/24,5),АТС!$A$41:$F$784,3)+'Иные услуги '!$C$5+'РСТ РСО-А'!$K$7+'РСТ РСО-А'!$G$9</f>
        <v>1185.1600000000001</v>
      </c>
      <c r="E293" s="118">
        <f>VLOOKUP($A293+ROUND((COLUMN()-2)/24,5),АТС!$A$41:$F$784,3)+'Иные услуги '!$C$5+'РСТ РСО-А'!$K$7+'РСТ РСО-А'!$G$9</f>
        <v>1205.25</v>
      </c>
      <c r="F293" s="118">
        <f>VLOOKUP($A293+ROUND((COLUMN()-2)/24,5),АТС!$A$41:$F$784,3)+'Иные услуги '!$C$5+'РСТ РСО-А'!$K$7+'РСТ РСО-А'!$G$9</f>
        <v>1211.03</v>
      </c>
      <c r="G293" s="118">
        <f>VLOOKUP($A293+ROUND((COLUMN()-2)/24,5),АТС!$A$41:$F$784,3)+'Иные услуги '!$C$5+'РСТ РСО-А'!$K$7+'РСТ РСО-А'!$G$9</f>
        <v>1175.1300000000001</v>
      </c>
      <c r="H293" s="118">
        <f>VLOOKUP($A293+ROUND((COLUMN()-2)/24,5),АТС!$A$41:$F$784,3)+'Иные услуги '!$C$5+'РСТ РСО-А'!$K$7+'РСТ РСО-А'!$G$9</f>
        <v>1177.49</v>
      </c>
      <c r="I293" s="118">
        <f>VLOOKUP($A293+ROUND((COLUMN()-2)/24,5),АТС!$A$41:$F$784,3)+'Иные услуги '!$C$5+'РСТ РСО-А'!$K$7+'РСТ РСО-А'!$G$9</f>
        <v>1198.1600000000001</v>
      </c>
      <c r="J293" s="118">
        <f>VLOOKUP($A293+ROUND((COLUMN()-2)/24,5),АТС!$A$41:$F$784,3)+'Иные услуги '!$C$5+'РСТ РСО-А'!$K$7+'РСТ РСО-А'!$G$9</f>
        <v>1221.29</v>
      </c>
      <c r="K293" s="118">
        <f>VLOOKUP($A293+ROUND((COLUMN()-2)/24,5),АТС!$A$41:$F$784,3)+'Иные услуги '!$C$5+'РСТ РСО-А'!$K$7+'РСТ РСО-А'!$G$9</f>
        <v>1156.17</v>
      </c>
      <c r="L293" s="118">
        <f>VLOOKUP($A293+ROUND((COLUMN()-2)/24,5),АТС!$A$41:$F$784,3)+'Иные услуги '!$C$5+'РСТ РСО-А'!$K$7+'РСТ РСО-А'!$G$9</f>
        <v>1144.17</v>
      </c>
      <c r="M293" s="118">
        <f>VLOOKUP($A293+ROUND((COLUMN()-2)/24,5),АТС!$A$41:$F$784,3)+'Иные услуги '!$C$5+'РСТ РСО-А'!$K$7+'РСТ РСО-А'!$G$9</f>
        <v>1143.1500000000001</v>
      </c>
      <c r="N293" s="118">
        <f>VLOOKUP($A293+ROUND((COLUMN()-2)/24,5),АТС!$A$41:$F$784,3)+'Иные услуги '!$C$5+'РСТ РСО-А'!$K$7+'РСТ РСО-А'!$G$9</f>
        <v>1155.02</v>
      </c>
      <c r="O293" s="118">
        <f>VLOOKUP($A293+ROUND((COLUMN()-2)/24,5),АТС!$A$41:$F$784,3)+'Иные услуги '!$C$5+'РСТ РСО-А'!$K$7+'РСТ РСО-А'!$G$9</f>
        <v>1155.1300000000001</v>
      </c>
      <c r="P293" s="118">
        <f>VLOOKUP($A293+ROUND((COLUMN()-2)/24,5),АТС!$A$41:$F$784,3)+'Иные услуги '!$C$5+'РСТ РСО-А'!$K$7+'РСТ РСО-А'!$G$9</f>
        <v>1155.1500000000001</v>
      </c>
      <c r="Q293" s="118">
        <f>VLOOKUP($A293+ROUND((COLUMN()-2)/24,5),АТС!$A$41:$F$784,3)+'Иные услуги '!$C$5+'РСТ РСО-А'!$K$7+'РСТ РСО-А'!$G$9</f>
        <v>1155.18</v>
      </c>
      <c r="R293" s="118">
        <f>VLOOKUP($A293+ROUND((COLUMN()-2)/24,5),АТС!$A$41:$F$784,3)+'Иные услуги '!$C$5+'РСТ РСО-А'!$K$7+'РСТ РСО-А'!$G$9</f>
        <v>1155.3800000000001</v>
      </c>
      <c r="S293" s="118">
        <f>VLOOKUP($A293+ROUND((COLUMN()-2)/24,5),АТС!$A$41:$F$784,3)+'Иные услуги '!$C$5+'РСТ РСО-А'!$K$7+'РСТ РСО-А'!$G$9</f>
        <v>1158.75</v>
      </c>
      <c r="T293" s="118">
        <f>VLOOKUP($A293+ROUND((COLUMN()-2)/24,5),АТС!$A$41:$F$784,3)+'Иные услуги '!$C$5+'РСТ РСО-А'!$K$7+'РСТ РСО-А'!$G$9</f>
        <v>1285.6200000000001</v>
      </c>
      <c r="U293" s="118">
        <f>VLOOKUP($A293+ROUND((COLUMN()-2)/24,5),АТС!$A$41:$F$784,3)+'Иные услуги '!$C$5+'РСТ РСО-А'!$K$7+'РСТ РСО-А'!$G$9</f>
        <v>1227.93</v>
      </c>
      <c r="V293" s="118">
        <f>VLOOKUP($A293+ROUND((COLUMN()-2)/24,5),АТС!$A$41:$F$784,3)+'Иные услуги '!$C$5+'РСТ РСО-А'!$K$7+'РСТ РСО-А'!$G$9</f>
        <v>1181.3</v>
      </c>
      <c r="W293" s="118">
        <f>VLOOKUP($A293+ROUND((COLUMN()-2)/24,5),АТС!$A$41:$F$784,3)+'Иные услуги '!$C$5+'РСТ РСО-А'!$K$7+'РСТ РСО-А'!$G$9</f>
        <v>1176.27</v>
      </c>
      <c r="X293" s="118">
        <f>VLOOKUP($A293+ROUND((COLUMN()-2)/24,5),АТС!$A$41:$F$784,3)+'Иные услуги '!$C$5+'РСТ РСО-А'!$K$7+'РСТ РСО-А'!$G$9</f>
        <v>1386.06</v>
      </c>
      <c r="Y293" s="118">
        <f>VLOOKUP($A293+ROUND((COLUMN()-2)/24,5),АТС!$A$41:$F$784,3)+'Иные услуги '!$C$5+'РСТ РСО-А'!$K$7+'РСТ РСО-А'!$G$9</f>
        <v>1237.43</v>
      </c>
    </row>
    <row r="294" spans="1:25" x14ac:dyDescent="0.2">
      <c r="A294" s="66">
        <f t="shared" si="8"/>
        <v>43391</v>
      </c>
      <c r="B294" s="118">
        <f>VLOOKUP($A294+ROUND((COLUMN()-2)/24,5),АТС!$A$41:$F$784,3)+'Иные услуги '!$C$5+'РСТ РСО-А'!$K$7+'РСТ РСО-А'!$G$9</f>
        <v>1134.53</v>
      </c>
      <c r="C294" s="118">
        <f>VLOOKUP($A294+ROUND((COLUMN()-2)/24,5),АТС!$A$41:$F$784,3)+'Иные услуги '!$C$5+'РСТ РСО-А'!$K$7+'РСТ РСО-А'!$G$9</f>
        <v>1145.76</v>
      </c>
      <c r="D294" s="118">
        <f>VLOOKUP($A294+ROUND((COLUMN()-2)/24,5),АТС!$A$41:$F$784,3)+'Иные услуги '!$C$5+'РСТ РСО-А'!$K$7+'РСТ РСО-А'!$G$9</f>
        <v>1171.27</v>
      </c>
      <c r="E294" s="118">
        <f>VLOOKUP($A294+ROUND((COLUMN()-2)/24,5),АТС!$A$41:$F$784,3)+'Иные услуги '!$C$5+'РСТ РСО-А'!$K$7+'РСТ РСО-А'!$G$9</f>
        <v>1171.22</v>
      </c>
      <c r="F294" s="118">
        <f>VLOOKUP($A294+ROUND((COLUMN()-2)/24,5),АТС!$A$41:$F$784,3)+'Иные услуги '!$C$5+'РСТ РСО-А'!$K$7+'РСТ РСО-А'!$G$9</f>
        <v>1172.22</v>
      </c>
      <c r="G294" s="118">
        <f>VLOOKUP($A294+ROUND((COLUMN()-2)/24,5),АТС!$A$41:$F$784,3)+'Иные услуги '!$C$5+'РСТ РСО-А'!$K$7+'РСТ РСО-А'!$G$9</f>
        <v>1148.54</v>
      </c>
      <c r="H294" s="118">
        <f>VLOOKUP($A294+ROUND((COLUMN()-2)/24,5),АТС!$A$41:$F$784,3)+'Иные услуги '!$C$5+'РСТ РСО-А'!$K$7+'РСТ РСО-А'!$G$9</f>
        <v>1169.79</v>
      </c>
      <c r="I294" s="118">
        <f>VLOOKUP($A294+ROUND((COLUMN()-2)/24,5),АТС!$A$41:$F$784,3)+'Иные услуги '!$C$5+'РСТ РСО-А'!$K$7+'РСТ РСО-А'!$G$9</f>
        <v>1195.42</v>
      </c>
      <c r="J294" s="118">
        <f>VLOOKUP($A294+ROUND((COLUMN()-2)/24,5),АТС!$A$41:$F$784,3)+'Иные услуги '!$C$5+'РСТ РСО-А'!$K$7+'РСТ РСО-А'!$G$9</f>
        <v>1221.6200000000001</v>
      </c>
      <c r="K294" s="118">
        <f>VLOOKUP($A294+ROUND((COLUMN()-2)/24,5),АТС!$A$41:$F$784,3)+'Иные услуги '!$C$5+'РСТ РСО-А'!$K$7+'РСТ РСО-А'!$G$9</f>
        <v>1155.58</v>
      </c>
      <c r="L294" s="118">
        <f>VLOOKUP($A294+ROUND((COLUMN()-2)/24,5),АТС!$A$41:$F$784,3)+'Иные услуги '!$C$5+'РСТ РСО-А'!$K$7+'РСТ РСО-А'!$G$9</f>
        <v>1155.43</v>
      </c>
      <c r="M294" s="118">
        <f>VLOOKUP($A294+ROUND((COLUMN()-2)/24,5),АТС!$A$41:$F$784,3)+'Иные услуги '!$C$5+'РСТ РСО-А'!$K$7+'РСТ РСО-А'!$G$9</f>
        <v>1155.23</v>
      </c>
      <c r="N294" s="118">
        <f>VLOOKUP($A294+ROUND((COLUMN()-2)/24,5),АТС!$A$41:$F$784,3)+'Иные услуги '!$C$5+'РСТ РСО-А'!$K$7+'РСТ РСО-А'!$G$9</f>
        <v>1155.08</v>
      </c>
      <c r="O294" s="118">
        <f>VLOOKUP($A294+ROUND((COLUMN()-2)/24,5),АТС!$A$41:$F$784,3)+'Иные услуги '!$C$5+'РСТ РСО-А'!$K$7+'РСТ РСО-А'!$G$9</f>
        <v>1154.98</v>
      </c>
      <c r="P294" s="118">
        <f>VLOOKUP($A294+ROUND((COLUMN()-2)/24,5),АТС!$A$41:$F$784,3)+'Иные услуги '!$C$5+'РСТ РСО-А'!$K$7+'РСТ РСО-А'!$G$9</f>
        <v>1154.68</v>
      </c>
      <c r="Q294" s="118">
        <f>VLOOKUP($A294+ROUND((COLUMN()-2)/24,5),АТС!$A$41:$F$784,3)+'Иные услуги '!$C$5+'РСТ РСО-А'!$K$7+'РСТ РСО-А'!$G$9</f>
        <v>1154.71</v>
      </c>
      <c r="R294" s="118">
        <f>VLOOKUP($A294+ROUND((COLUMN()-2)/24,5),АТС!$A$41:$F$784,3)+'Иные услуги '!$C$5+'РСТ РСО-А'!$K$7+'РСТ РСО-А'!$G$9</f>
        <v>1154.76</v>
      </c>
      <c r="S294" s="118">
        <f>VLOOKUP($A294+ROUND((COLUMN()-2)/24,5),АТС!$A$41:$F$784,3)+'Иные услуги '!$C$5+'РСТ РСО-А'!$K$7+'РСТ РСО-А'!$G$9</f>
        <v>1136.1600000000001</v>
      </c>
      <c r="T294" s="118">
        <f>VLOOKUP($A294+ROUND((COLUMN()-2)/24,5),АТС!$A$41:$F$784,3)+'Иные услуги '!$C$5+'РСТ РСО-А'!$K$7+'РСТ РСО-А'!$G$9</f>
        <v>1279.6099999999999</v>
      </c>
      <c r="U294" s="118">
        <f>VLOOKUP($A294+ROUND((COLUMN()-2)/24,5),АТС!$A$41:$F$784,3)+'Иные услуги '!$C$5+'РСТ РСО-А'!$K$7+'РСТ РСО-А'!$G$9</f>
        <v>1220.53</v>
      </c>
      <c r="V294" s="118">
        <f>VLOOKUP($A294+ROUND((COLUMN()-2)/24,5),АТС!$A$41:$F$784,3)+'Иные услуги '!$C$5+'РСТ РСО-А'!$K$7+'РСТ РСО-А'!$G$9</f>
        <v>1171.95</v>
      </c>
      <c r="W294" s="118">
        <f>VLOOKUP($A294+ROUND((COLUMN()-2)/24,5),АТС!$A$41:$F$784,3)+'Иные услуги '!$C$5+'РСТ РСО-А'!$K$7+'РСТ РСО-А'!$G$9</f>
        <v>1182</v>
      </c>
      <c r="X294" s="118">
        <f>VLOOKUP($A294+ROUND((COLUMN()-2)/24,5),АТС!$A$41:$F$784,3)+'Иные услуги '!$C$5+'РСТ РСО-А'!$K$7+'РСТ РСО-А'!$G$9</f>
        <v>1393.41</v>
      </c>
      <c r="Y294" s="118">
        <f>VLOOKUP($A294+ROUND((COLUMN()-2)/24,5),АТС!$A$41:$F$784,3)+'Иные услуги '!$C$5+'РСТ РСО-А'!$K$7+'РСТ РСО-А'!$G$9</f>
        <v>1244.55</v>
      </c>
    </row>
    <row r="295" spans="1:25" x14ac:dyDescent="0.2">
      <c r="A295" s="66">
        <f t="shared" si="8"/>
        <v>43392</v>
      </c>
      <c r="B295" s="118">
        <f>VLOOKUP($A295+ROUND((COLUMN()-2)/24,5),АТС!$A$41:$F$784,3)+'Иные услуги '!$C$5+'РСТ РСО-А'!$K$7+'РСТ РСО-А'!$G$9</f>
        <v>1144.01</v>
      </c>
      <c r="C295" s="118">
        <f>VLOOKUP($A295+ROUND((COLUMN()-2)/24,5),АТС!$A$41:$F$784,3)+'Иные услуги '!$C$5+'РСТ РСО-А'!$K$7+'РСТ РСО-А'!$G$9</f>
        <v>1146.48</v>
      </c>
      <c r="D295" s="118">
        <f>VLOOKUP($A295+ROUND((COLUMN()-2)/24,5),АТС!$A$41:$F$784,3)+'Иные услуги '!$C$5+'РСТ РСО-А'!$K$7+'РСТ РСО-А'!$G$9</f>
        <v>1171.9000000000001</v>
      </c>
      <c r="E295" s="118">
        <f>VLOOKUP($A295+ROUND((COLUMN()-2)/24,5),АТС!$A$41:$F$784,3)+'Иные услуги '!$C$5+'РСТ РСО-А'!$K$7+'РСТ РСО-А'!$G$9</f>
        <v>1171.8900000000001</v>
      </c>
      <c r="F295" s="118">
        <f>VLOOKUP($A295+ROUND((COLUMN()-2)/24,5),АТС!$A$41:$F$784,3)+'Иные услуги '!$C$5+'РСТ РСО-А'!$K$7+'РСТ РСО-А'!$G$9</f>
        <v>1172.97</v>
      </c>
      <c r="G295" s="118">
        <f>VLOOKUP($A295+ROUND((COLUMN()-2)/24,5),АТС!$A$41:$F$784,3)+'Иные услуги '!$C$5+'РСТ РСО-А'!$K$7+'РСТ РСО-А'!$G$9</f>
        <v>1149.57</v>
      </c>
      <c r="H295" s="118">
        <f>VLOOKUP($A295+ROUND((COLUMN()-2)/24,5),АТС!$A$41:$F$784,3)+'Иные услуги '!$C$5+'РСТ РСО-А'!$K$7+'РСТ РСО-А'!$G$9</f>
        <v>1171.01</v>
      </c>
      <c r="I295" s="118">
        <f>VLOOKUP($A295+ROUND((COLUMN()-2)/24,5),АТС!$A$41:$F$784,3)+'Иные услуги '!$C$5+'РСТ РСО-А'!$K$7+'РСТ РСО-А'!$G$9</f>
        <v>1195.1300000000001</v>
      </c>
      <c r="J295" s="118">
        <f>VLOOKUP($A295+ROUND((COLUMN()-2)/24,5),АТС!$A$41:$F$784,3)+'Иные услуги '!$C$5+'РСТ РСО-А'!$K$7+'РСТ РСО-А'!$G$9</f>
        <v>1221.67</v>
      </c>
      <c r="K295" s="118">
        <f>VLOOKUP($A295+ROUND((COLUMN()-2)/24,5),АТС!$A$41:$F$784,3)+'Иные услуги '!$C$5+'РСТ РСО-А'!$K$7+'РСТ РСО-А'!$G$9</f>
        <v>1156.46</v>
      </c>
      <c r="L295" s="118">
        <f>VLOOKUP($A295+ROUND((COLUMN()-2)/24,5),АТС!$A$41:$F$784,3)+'Иные услуги '!$C$5+'РСТ РСО-А'!$K$7+'РСТ РСО-А'!$G$9</f>
        <v>1156.0999999999999</v>
      </c>
      <c r="M295" s="118">
        <f>VLOOKUP($A295+ROUND((COLUMN()-2)/24,5),АТС!$A$41:$F$784,3)+'Иные услуги '!$C$5+'РСТ РСО-А'!$K$7+'РСТ РСО-А'!$G$9</f>
        <v>1155.3599999999999</v>
      </c>
      <c r="N295" s="118">
        <f>VLOOKUP($A295+ROUND((COLUMN()-2)/24,5),АТС!$A$41:$F$784,3)+'Иные услуги '!$C$5+'РСТ РСО-А'!$K$7+'РСТ РСО-А'!$G$9</f>
        <v>1155.1500000000001</v>
      </c>
      <c r="O295" s="118">
        <f>VLOOKUP($A295+ROUND((COLUMN()-2)/24,5),АТС!$A$41:$F$784,3)+'Иные услуги '!$C$5+'РСТ РСО-А'!$K$7+'РСТ РСО-А'!$G$9</f>
        <v>1221.72</v>
      </c>
      <c r="P295" s="118">
        <f>VLOOKUP($A295+ROUND((COLUMN()-2)/24,5),АТС!$A$41:$F$784,3)+'Иные услуги '!$C$5+'РСТ РСО-А'!$K$7+'РСТ РСО-А'!$G$9</f>
        <v>1221.71</v>
      </c>
      <c r="Q295" s="118">
        <f>VLOOKUP($A295+ROUND((COLUMN()-2)/24,5),АТС!$A$41:$F$784,3)+'Иные услуги '!$C$5+'РСТ РСО-А'!$K$7+'РСТ РСО-А'!$G$9</f>
        <v>1221.71</v>
      </c>
      <c r="R295" s="118">
        <f>VLOOKUP($A295+ROUND((COLUMN()-2)/24,5),АТС!$A$41:$F$784,3)+'Иные услуги '!$C$5+'РСТ РСО-А'!$K$7+'РСТ РСО-А'!$G$9</f>
        <v>1221.58</v>
      </c>
      <c r="S295" s="118">
        <f>VLOOKUP($A295+ROUND((COLUMN()-2)/24,5),АТС!$A$41:$F$784,3)+'Иные услуги '!$C$5+'РСТ РСО-А'!$K$7+'РСТ РСО-А'!$G$9</f>
        <v>1142.47</v>
      </c>
      <c r="T295" s="118">
        <f>VLOOKUP($A295+ROUND((COLUMN()-2)/24,5),АТС!$A$41:$F$784,3)+'Иные услуги '!$C$5+'РСТ РСО-А'!$K$7+'РСТ РСО-А'!$G$9</f>
        <v>1261.53</v>
      </c>
      <c r="U295" s="118">
        <f>VLOOKUP($A295+ROUND((COLUMN()-2)/24,5),АТС!$A$41:$F$784,3)+'Иные услуги '!$C$5+'РСТ РСО-А'!$K$7+'РСТ РСО-А'!$G$9</f>
        <v>1209.72</v>
      </c>
      <c r="V295" s="118">
        <f>VLOOKUP($A295+ROUND((COLUMN()-2)/24,5),АТС!$A$41:$F$784,3)+'Иные услуги '!$C$5+'РСТ РСО-А'!$K$7+'РСТ РСО-А'!$G$9</f>
        <v>1164.17</v>
      </c>
      <c r="W295" s="118">
        <f>VLOOKUP($A295+ROUND((COLUMN()-2)/24,5),АТС!$A$41:$F$784,3)+'Иные услуги '!$C$5+'РСТ РСО-А'!$K$7+'РСТ РСО-А'!$G$9</f>
        <v>1174.6200000000001</v>
      </c>
      <c r="X295" s="118">
        <f>VLOOKUP($A295+ROUND((COLUMN()-2)/24,5),АТС!$A$41:$F$784,3)+'Иные услуги '!$C$5+'РСТ РСО-А'!$K$7+'РСТ РСО-А'!$G$9</f>
        <v>1382.63</v>
      </c>
      <c r="Y295" s="118">
        <f>VLOOKUP($A295+ROUND((COLUMN()-2)/24,5),АТС!$A$41:$F$784,3)+'Иные услуги '!$C$5+'РСТ РСО-А'!$K$7+'РСТ РСО-А'!$G$9</f>
        <v>1225.74</v>
      </c>
    </row>
    <row r="296" spans="1:25" x14ac:dyDescent="0.2">
      <c r="A296" s="66">
        <f t="shared" si="8"/>
        <v>43393</v>
      </c>
      <c r="B296" s="118">
        <f>VLOOKUP($A296+ROUND((COLUMN()-2)/24,5),АТС!$A$41:$F$784,3)+'Иные услуги '!$C$5+'РСТ РСО-А'!$K$7+'РСТ РСО-А'!$G$9</f>
        <v>1132.52</v>
      </c>
      <c r="C296" s="118">
        <f>VLOOKUP($A296+ROUND((COLUMN()-2)/24,5),АТС!$A$41:$F$784,3)+'Иные услуги '!$C$5+'РСТ РСО-А'!$K$7+'РСТ РСО-А'!$G$9</f>
        <v>1148.3399999999999</v>
      </c>
      <c r="D296" s="118">
        <f>VLOOKUP($A296+ROUND((COLUMN()-2)/24,5),АТС!$A$41:$F$784,3)+'Иные услуги '!$C$5+'РСТ РСО-А'!$K$7+'РСТ РСО-А'!$G$9</f>
        <v>1173.44</v>
      </c>
      <c r="E296" s="118">
        <f>VLOOKUP($A296+ROUND((COLUMN()-2)/24,5),АТС!$A$41:$F$784,3)+'Иные услуги '!$C$5+'РСТ РСО-А'!$K$7+'РСТ РСО-А'!$G$9</f>
        <v>1208.83</v>
      </c>
      <c r="F296" s="118">
        <f>VLOOKUP($A296+ROUND((COLUMN()-2)/24,5),АТС!$A$41:$F$784,3)+'Иные услуги '!$C$5+'РСТ РСО-А'!$K$7+'РСТ РСО-А'!$G$9</f>
        <v>1173.79</v>
      </c>
      <c r="G296" s="118">
        <f>VLOOKUP($A296+ROUND((COLUMN()-2)/24,5),АТС!$A$41:$F$784,3)+'Иные услуги '!$C$5+'РСТ РСО-А'!$K$7+'РСТ РСО-А'!$G$9</f>
        <v>1175.72</v>
      </c>
      <c r="H296" s="118">
        <f>VLOOKUP($A296+ROUND((COLUMN()-2)/24,5),АТС!$A$41:$F$784,3)+'Иные услуги '!$C$5+'РСТ РСО-А'!$K$7+'РСТ РСО-А'!$G$9</f>
        <v>1236.4100000000001</v>
      </c>
      <c r="I296" s="118">
        <f>VLOOKUP($A296+ROUND((COLUMN()-2)/24,5),АТС!$A$41:$F$784,3)+'Иные услуги '!$C$5+'РСТ РСО-А'!$K$7+'РСТ РСО-А'!$G$9</f>
        <v>1161.51</v>
      </c>
      <c r="J296" s="118">
        <f>VLOOKUP($A296+ROUND((COLUMN()-2)/24,5),АТС!$A$41:$F$784,3)+'Иные услуги '!$C$5+'РСТ РСО-А'!$K$7+'РСТ РСО-А'!$G$9</f>
        <v>1343.99</v>
      </c>
      <c r="K296" s="118">
        <f>VLOOKUP($A296+ROUND((COLUMN()-2)/24,5),АТС!$A$41:$F$784,3)+'Иные услуги '!$C$5+'РСТ РСО-А'!$K$7+'РСТ РСО-А'!$G$9</f>
        <v>1221.73</v>
      </c>
      <c r="L296" s="118">
        <f>VLOOKUP($A296+ROUND((COLUMN()-2)/24,5),АТС!$A$41:$F$784,3)+'Иные услуги '!$C$5+'РСТ РСО-А'!$K$7+'РСТ РСО-А'!$G$9</f>
        <v>1221.6500000000001</v>
      </c>
      <c r="M296" s="118">
        <f>VLOOKUP($A296+ROUND((COLUMN()-2)/24,5),АТС!$A$41:$F$784,3)+'Иные услуги '!$C$5+'РСТ РСО-А'!$K$7+'РСТ РСО-А'!$G$9</f>
        <v>1221.31</v>
      </c>
      <c r="N296" s="118">
        <f>VLOOKUP($A296+ROUND((COLUMN()-2)/24,5),АТС!$A$41:$F$784,3)+'Иные услуги '!$C$5+'РСТ РСО-А'!$K$7+'РСТ РСО-А'!$G$9</f>
        <v>1221.4000000000001</v>
      </c>
      <c r="O296" s="118">
        <f>VLOOKUP($A296+ROUND((COLUMN()-2)/24,5),АТС!$A$41:$F$784,3)+'Иные услуги '!$C$5+'РСТ РСО-А'!$K$7+'РСТ РСО-А'!$G$9</f>
        <v>1221.3700000000001</v>
      </c>
      <c r="P296" s="118">
        <f>VLOOKUP($A296+ROUND((COLUMN()-2)/24,5),АТС!$A$41:$F$784,3)+'Иные услуги '!$C$5+'РСТ РСО-А'!$K$7+'РСТ РСО-А'!$G$9</f>
        <v>1258.67</v>
      </c>
      <c r="Q296" s="118">
        <f>VLOOKUP($A296+ROUND((COLUMN()-2)/24,5),АТС!$A$41:$F$784,3)+'Иные услуги '!$C$5+'РСТ РСО-А'!$K$7+'РСТ РСО-А'!$G$9</f>
        <v>1258.21</v>
      </c>
      <c r="R296" s="118">
        <f>VLOOKUP($A296+ROUND((COLUMN()-2)/24,5),АТС!$A$41:$F$784,3)+'Иные услуги '!$C$5+'РСТ РСО-А'!$K$7+'РСТ РСО-А'!$G$9</f>
        <v>1258.7</v>
      </c>
      <c r="S296" s="118">
        <f>VLOOKUP($A296+ROUND((COLUMN()-2)/24,5),АТС!$A$41:$F$784,3)+'Иные услуги '!$C$5+'РСТ РСО-А'!$K$7+'РСТ РСО-А'!$G$9</f>
        <v>1155.81</v>
      </c>
      <c r="T296" s="118">
        <f>VLOOKUP($A296+ROUND((COLUMN()-2)/24,5),АТС!$A$41:$F$784,3)+'Иные услуги '!$C$5+'РСТ РСО-А'!$K$7+'РСТ РСО-А'!$G$9</f>
        <v>1259.76</v>
      </c>
      <c r="U296" s="118">
        <f>VLOOKUP($A296+ROUND((COLUMN()-2)/24,5),АТС!$A$41:$F$784,3)+'Иные услуги '!$C$5+'РСТ РСО-А'!$K$7+'РСТ РСО-А'!$G$9</f>
        <v>1154.32</v>
      </c>
      <c r="V296" s="118">
        <f>VLOOKUP($A296+ROUND((COLUMN()-2)/24,5),АТС!$A$41:$F$784,3)+'Иные услуги '!$C$5+'РСТ РСО-А'!$K$7+'РСТ РСО-А'!$G$9</f>
        <v>1181.6600000000001</v>
      </c>
      <c r="W296" s="118">
        <f>VLOOKUP($A296+ROUND((COLUMN()-2)/24,5),АТС!$A$41:$F$784,3)+'Иные услуги '!$C$5+'РСТ РСО-А'!$K$7+'РСТ РСО-А'!$G$9</f>
        <v>1178.8800000000001</v>
      </c>
      <c r="X296" s="118">
        <f>VLOOKUP($A296+ROUND((COLUMN()-2)/24,5),АТС!$A$41:$F$784,3)+'Иные услуги '!$C$5+'РСТ РСО-А'!$K$7+'РСТ РСО-А'!$G$9</f>
        <v>1386.18</v>
      </c>
      <c r="Y296" s="118">
        <f>VLOOKUP($A296+ROUND((COLUMN()-2)/24,5),АТС!$A$41:$F$784,3)+'Иные услуги '!$C$5+'РСТ РСО-А'!$K$7+'РСТ РСО-А'!$G$9</f>
        <v>1216.69</v>
      </c>
    </row>
    <row r="297" spans="1:25" x14ac:dyDescent="0.2">
      <c r="A297" s="66">
        <f t="shared" si="8"/>
        <v>43394</v>
      </c>
      <c r="B297" s="118">
        <f>VLOOKUP($A297+ROUND((COLUMN()-2)/24,5),АТС!$A$41:$F$784,3)+'Иные услуги '!$C$5+'РСТ РСО-А'!$K$7+'РСТ РСО-А'!$G$9</f>
        <v>1131.2</v>
      </c>
      <c r="C297" s="118">
        <f>VLOOKUP($A297+ROUND((COLUMN()-2)/24,5),АТС!$A$41:$F$784,3)+'Иные услуги '!$C$5+'РСТ РСО-А'!$K$7+'РСТ РСО-А'!$G$9</f>
        <v>1147.3</v>
      </c>
      <c r="D297" s="118">
        <f>VLOOKUP($A297+ROUND((COLUMN()-2)/24,5),АТС!$A$41:$F$784,3)+'Иные услуги '!$C$5+'РСТ РСО-А'!$K$7+'РСТ РСО-А'!$G$9</f>
        <v>1146.49</v>
      </c>
      <c r="E297" s="118">
        <f>VLOOKUP($A297+ROUND((COLUMN()-2)/24,5),АТС!$A$41:$F$784,3)+'Иные услуги '!$C$5+'РСТ РСО-А'!$K$7+'РСТ РСО-А'!$G$9</f>
        <v>1172.69</v>
      </c>
      <c r="F297" s="118">
        <f>VLOOKUP($A297+ROUND((COLUMN()-2)/24,5),АТС!$A$41:$F$784,3)+'Иные услуги '!$C$5+'РСТ РСО-А'!$K$7+'РСТ РСО-А'!$G$9</f>
        <v>1172.8499999999999</v>
      </c>
      <c r="G297" s="118">
        <f>VLOOKUP($A297+ROUND((COLUMN()-2)/24,5),АТС!$A$41:$F$784,3)+'Иные услуги '!$C$5+'РСТ РСО-А'!$K$7+'РСТ РСО-А'!$G$9</f>
        <v>1160</v>
      </c>
      <c r="H297" s="118">
        <f>VLOOKUP($A297+ROUND((COLUMN()-2)/24,5),АТС!$A$41:$F$784,3)+'Иные услуги '!$C$5+'РСТ РСО-А'!$K$7+'РСТ РСО-А'!$G$9</f>
        <v>1299.51</v>
      </c>
      <c r="I297" s="118">
        <f>VLOOKUP($A297+ROUND((COLUMN()-2)/24,5),АТС!$A$41:$F$784,3)+'Иные услуги '!$C$5+'РСТ РСО-А'!$K$7+'РСТ РСО-А'!$G$9</f>
        <v>1233.3499999999999</v>
      </c>
      <c r="J297" s="118">
        <f>VLOOKUP($A297+ROUND((COLUMN()-2)/24,5),АТС!$A$41:$F$784,3)+'Иные услуги '!$C$5+'РСТ РСО-А'!$K$7+'РСТ РСО-А'!$G$9</f>
        <v>1389.19</v>
      </c>
      <c r="K297" s="118">
        <f>VLOOKUP($A297+ROUND((COLUMN()-2)/24,5),АТС!$A$41:$F$784,3)+'Иные услуги '!$C$5+'РСТ РСО-А'!$K$7+'РСТ РСО-А'!$G$9</f>
        <v>1299.76</v>
      </c>
      <c r="L297" s="118">
        <f>VLOOKUP($A297+ROUND((COLUMN()-2)/24,5),АТС!$A$41:$F$784,3)+'Иные услуги '!$C$5+'РСТ РСО-А'!$K$7+'РСТ РСО-А'!$G$9</f>
        <v>1259.27</v>
      </c>
      <c r="M297" s="118">
        <f>VLOOKUP($A297+ROUND((COLUMN()-2)/24,5),АТС!$A$41:$F$784,3)+'Иные услуги '!$C$5+'РСТ РСО-А'!$K$7+'РСТ РСО-А'!$G$9</f>
        <v>1259.0999999999999</v>
      </c>
      <c r="N297" s="118">
        <f>VLOOKUP($A297+ROUND((COLUMN()-2)/24,5),АТС!$A$41:$F$784,3)+'Иные услуги '!$C$5+'РСТ РСО-А'!$K$7+'РСТ РСО-А'!$G$9</f>
        <v>1299.78</v>
      </c>
      <c r="O297" s="118">
        <f>VLOOKUP($A297+ROUND((COLUMN()-2)/24,5),АТС!$A$41:$F$784,3)+'Иные услуги '!$C$5+'РСТ РСО-А'!$K$7+'РСТ РСО-А'!$G$9</f>
        <v>1299.78</v>
      </c>
      <c r="P297" s="118">
        <f>VLOOKUP($A297+ROUND((COLUMN()-2)/24,5),АТС!$A$41:$F$784,3)+'Иные услуги '!$C$5+'РСТ РСО-А'!$K$7+'РСТ РСО-А'!$G$9</f>
        <v>1343.96</v>
      </c>
      <c r="Q297" s="118">
        <f>VLOOKUP($A297+ROUND((COLUMN()-2)/24,5),АТС!$A$41:$F$784,3)+'Иные услуги '!$C$5+'РСТ РСО-А'!$K$7+'РСТ РСО-А'!$G$9</f>
        <v>1343.72</v>
      </c>
      <c r="R297" s="118">
        <f>VLOOKUP($A297+ROUND((COLUMN()-2)/24,5),АТС!$A$41:$F$784,3)+'Иные услуги '!$C$5+'РСТ РСО-А'!$K$7+'РСТ РСО-А'!$G$9</f>
        <v>1299.79</v>
      </c>
      <c r="S297" s="118">
        <f>VLOOKUP($A297+ROUND((COLUMN()-2)/24,5),АТС!$A$41:$F$784,3)+'Иные услуги '!$C$5+'РСТ РСО-А'!$K$7+'РСТ РСО-А'!$G$9</f>
        <v>1156.1099999999999</v>
      </c>
      <c r="T297" s="118">
        <f>VLOOKUP($A297+ROUND((COLUMN()-2)/24,5),АТС!$A$41:$F$784,3)+'Иные услуги '!$C$5+'РСТ РСО-А'!$K$7+'РСТ РСО-А'!$G$9</f>
        <v>1253.6600000000001</v>
      </c>
      <c r="U297" s="118">
        <f>VLOOKUP($A297+ROUND((COLUMN()-2)/24,5),АТС!$A$41:$F$784,3)+'Иные услуги '!$C$5+'РСТ РСО-А'!$K$7+'РСТ РСО-А'!$G$9</f>
        <v>1144.3599999999999</v>
      </c>
      <c r="V297" s="118">
        <f>VLOOKUP($A297+ROUND((COLUMN()-2)/24,5),АТС!$A$41:$F$784,3)+'Иные услуги '!$C$5+'РСТ РСО-А'!$K$7+'РСТ РСО-А'!$G$9</f>
        <v>1161.6600000000001</v>
      </c>
      <c r="W297" s="118">
        <f>VLOOKUP($A297+ROUND((COLUMN()-2)/24,5),АТС!$A$41:$F$784,3)+'Иные услуги '!$C$5+'РСТ РСО-А'!$K$7+'РСТ РСО-А'!$G$9</f>
        <v>1179.07</v>
      </c>
      <c r="X297" s="118">
        <f>VLOOKUP($A297+ROUND((COLUMN()-2)/24,5),АТС!$A$41:$F$784,3)+'Иные услуги '!$C$5+'РСТ РСО-А'!$K$7+'РСТ РСО-А'!$G$9</f>
        <v>1387.16</v>
      </c>
      <c r="Y297" s="118">
        <f>VLOOKUP($A297+ROUND((COLUMN()-2)/24,5),АТС!$A$41:$F$784,3)+'Иные услуги '!$C$5+'РСТ РСО-А'!$K$7+'РСТ РСО-А'!$G$9</f>
        <v>1221.29</v>
      </c>
    </row>
    <row r="298" spans="1:25" x14ac:dyDescent="0.2">
      <c r="A298" s="66">
        <f t="shared" si="8"/>
        <v>43395</v>
      </c>
      <c r="B298" s="118">
        <f>VLOOKUP($A298+ROUND((COLUMN()-2)/24,5),АТС!$A$41:$F$784,3)+'Иные услуги '!$C$5+'РСТ РСО-А'!$K$7+'РСТ РСО-А'!$G$9</f>
        <v>1127.69</v>
      </c>
      <c r="C298" s="118">
        <f>VLOOKUP($A298+ROUND((COLUMN()-2)/24,5),АТС!$A$41:$F$784,3)+'Иные услуги '!$C$5+'РСТ РСО-А'!$K$7+'РСТ РСО-А'!$G$9</f>
        <v>1146.79</v>
      </c>
      <c r="D298" s="118">
        <f>VLOOKUP($A298+ROUND((COLUMN()-2)/24,5),АТС!$A$41:$F$784,3)+'Иные услуги '!$C$5+'РСТ РСО-А'!$K$7+'РСТ РСО-А'!$G$9</f>
        <v>1172.8499999999999</v>
      </c>
      <c r="E298" s="118">
        <f>VLOOKUP($A298+ROUND((COLUMN()-2)/24,5),АТС!$A$41:$F$784,3)+'Иные услуги '!$C$5+'РСТ РСО-А'!$K$7+'РСТ РСО-А'!$G$9</f>
        <v>1172.7</v>
      </c>
      <c r="F298" s="118">
        <f>VLOOKUP($A298+ROUND((COLUMN()-2)/24,5),АТС!$A$41:$F$784,3)+'Иные услуги '!$C$5+'РСТ РСО-А'!$K$7+'РСТ РСО-А'!$G$9</f>
        <v>1146.77</v>
      </c>
      <c r="G298" s="118">
        <f>VLOOKUP($A298+ROUND((COLUMN()-2)/24,5),АТС!$A$41:$F$784,3)+'Иные услуги '!$C$5+'РСТ РСО-А'!$K$7+'РСТ РСО-А'!$G$9</f>
        <v>1149.49</v>
      </c>
      <c r="H298" s="118">
        <f>VLOOKUP($A298+ROUND((COLUMN()-2)/24,5),АТС!$A$41:$F$784,3)+'Иные услуги '!$C$5+'РСТ РСО-А'!$K$7+'РСТ РСО-А'!$G$9</f>
        <v>1174.42</v>
      </c>
      <c r="I298" s="118">
        <f>VLOOKUP($A298+ROUND((COLUMN()-2)/24,5),АТС!$A$41:$F$784,3)+'Иные услуги '!$C$5+'РСТ РСО-А'!$K$7+'РСТ РСО-А'!$G$9</f>
        <v>1223.18</v>
      </c>
      <c r="J298" s="118">
        <f>VLOOKUP($A298+ROUND((COLUMN()-2)/24,5),АТС!$A$41:$F$784,3)+'Иные услуги '!$C$5+'РСТ РСО-А'!$K$7+'РСТ РСО-А'!$G$9</f>
        <v>1173.78</v>
      </c>
      <c r="K298" s="118">
        <f>VLOOKUP($A298+ROUND((COLUMN()-2)/24,5),АТС!$A$41:$F$784,3)+'Иные услуги '!$C$5+'РСТ РСО-А'!$K$7+'РСТ РСО-А'!$G$9</f>
        <v>1162.8399999999999</v>
      </c>
      <c r="L298" s="118">
        <f>VLOOKUP($A298+ROUND((COLUMN()-2)/24,5),АТС!$A$41:$F$784,3)+'Иные услуги '!$C$5+'РСТ РСО-А'!$K$7+'РСТ РСО-А'!$G$9</f>
        <v>1162.46</v>
      </c>
      <c r="M298" s="118">
        <f>VLOOKUP($A298+ROUND((COLUMN()-2)/24,5),АТС!$A$41:$F$784,3)+'Иные услуги '!$C$5+'РСТ РСО-А'!$K$7+'РСТ РСО-А'!$G$9</f>
        <v>1228.33</v>
      </c>
      <c r="N298" s="118">
        <f>VLOOKUP($A298+ROUND((COLUMN()-2)/24,5),АТС!$A$41:$F$784,3)+'Иные услуги '!$C$5+'РСТ РСО-А'!$K$7+'РСТ РСО-А'!$G$9</f>
        <v>1265.05</v>
      </c>
      <c r="O298" s="118">
        <f>VLOOKUP($A298+ROUND((COLUMN()-2)/24,5),АТС!$A$41:$F$784,3)+'Иные услуги '!$C$5+'РСТ РСО-А'!$K$7+'РСТ РСО-А'!$G$9</f>
        <v>1265.26</v>
      </c>
      <c r="P298" s="118">
        <f>VLOOKUP($A298+ROUND((COLUMN()-2)/24,5),АТС!$A$41:$F$784,3)+'Иные услуги '!$C$5+'РСТ РСО-А'!$K$7+'РСТ РСО-А'!$G$9</f>
        <v>1265.2</v>
      </c>
      <c r="Q298" s="118">
        <f>VLOOKUP($A298+ROUND((COLUMN()-2)/24,5),АТС!$A$41:$F$784,3)+'Иные услуги '!$C$5+'РСТ РСО-А'!$K$7+'РСТ РСО-А'!$G$9</f>
        <v>1264.46</v>
      </c>
      <c r="R298" s="118">
        <f>VLOOKUP($A298+ROUND((COLUMN()-2)/24,5),АТС!$A$41:$F$784,3)+'Иные услуги '!$C$5+'РСТ РСО-А'!$K$7+'РСТ РСО-А'!$G$9</f>
        <v>1227.45</v>
      </c>
      <c r="S298" s="118">
        <f>VLOOKUP($A298+ROUND((COLUMN()-2)/24,5),АТС!$A$41:$F$784,3)+'Иные услуги '!$C$5+'РСТ РСО-А'!$K$7+'РСТ РСО-А'!$G$9</f>
        <v>1161.7</v>
      </c>
      <c r="T298" s="118">
        <f>VLOOKUP($A298+ROUND((COLUMN()-2)/24,5),АТС!$A$41:$F$784,3)+'Иные услуги '!$C$5+'РСТ РСО-А'!$K$7+'РСТ РСО-А'!$G$9</f>
        <v>1276.43</v>
      </c>
      <c r="U298" s="118">
        <f>VLOOKUP($A298+ROUND((COLUMN()-2)/24,5),АТС!$A$41:$F$784,3)+'Иные услуги '!$C$5+'РСТ РСО-А'!$K$7+'РСТ РСО-А'!$G$9</f>
        <v>1212.77</v>
      </c>
      <c r="V298" s="118">
        <f>VLOOKUP($A298+ROUND((COLUMN()-2)/24,5),АТС!$A$41:$F$784,3)+'Иные услуги '!$C$5+'РСТ РСО-А'!$K$7+'РСТ РСО-А'!$G$9</f>
        <v>1176.9000000000001</v>
      </c>
      <c r="W298" s="118">
        <f>VLOOKUP($A298+ROUND((COLUMN()-2)/24,5),АТС!$A$41:$F$784,3)+'Иные услуги '!$C$5+'РСТ РСО-А'!$K$7+'РСТ РСО-А'!$G$9</f>
        <v>1182.18</v>
      </c>
      <c r="X298" s="118">
        <f>VLOOKUP($A298+ROUND((COLUMN()-2)/24,5),АТС!$A$41:$F$784,3)+'Иные услуги '!$C$5+'РСТ РСО-А'!$K$7+'РСТ РСО-А'!$G$9</f>
        <v>1391.02</v>
      </c>
      <c r="Y298" s="118">
        <f>VLOOKUP($A298+ROUND((COLUMN()-2)/24,5),АТС!$A$41:$F$784,3)+'Иные услуги '!$C$5+'РСТ РСО-А'!$K$7+'РСТ РСО-А'!$G$9</f>
        <v>1218.1200000000001</v>
      </c>
    </row>
    <row r="299" spans="1:25" x14ac:dyDescent="0.2">
      <c r="A299" s="66">
        <f t="shared" si="8"/>
        <v>43396</v>
      </c>
      <c r="B299" s="118">
        <f>VLOOKUP($A299+ROUND((COLUMN()-2)/24,5),АТС!$A$41:$F$784,3)+'Иные услуги '!$C$5+'РСТ РСО-А'!$K$7+'РСТ РСО-А'!$G$9</f>
        <v>1125.47</v>
      </c>
      <c r="C299" s="118">
        <f>VLOOKUP($A299+ROUND((COLUMN()-2)/24,5),АТС!$A$41:$F$784,3)+'Иные услуги '!$C$5+'РСТ РСО-А'!$K$7+'РСТ РСО-А'!$G$9</f>
        <v>1145.97</v>
      </c>
      <c r="D299" s="118">
        <f>VLOOKUP($A299+ROUND((COLUMN()-2)/24,5),АТС!$A$41:$F$784,3)+'Иные услуги '!$C$5+'РСТ РСО-А'!$K$7+'РСТ РСО-А'!$G$9</f>
        <v>1145.67</v>
      </c>
      <c r="E299" s="118">
        <f>VLOOKUP($A299+ROUND((COLUMN()-2)/24,5),АТС!$A$41:$F$784,3)+'Иные услуги '!$C$5+'РСТ РСО-А'!$K$7+'РСТ РСО-А'!$G$9</f>
        <v>1145.46</v>
      </c>
      <c r="F299" s="118">
        <f>VLOOKUP($A299+ROUND((COLUMN()-2)/24,5),АТС!$A$41:$F$784,3)+'Иные услуги '!$C$5+'РСТ РСО-А'!$K$7+'РСТ РСО-А'!$G$9</f>
        <v>1145.3900000000001</v>
      </c>
      <c r="G299" s="118">
        <f>VLOOKUP($A299+ROUND((COLUMN()-2)/24,5),АТС!$A$41:$F$784,3)+'Иные услуги '!$C$5+'РСТ РСО-А'!$K$7+'РСТ РСО-А'!$G$9</f>
        <v>1145.97</v>
      </c>
      <c r="H299" s="118">
        <f>VLOOKUP($A299+ROUND((COLUMN()-2)/24,5),АТС!$A$41:$F$784,3)+'Иные услуги '!$C$5+'РСТ РСО-А'!$K$7+'РСТ РСО-А'!$G$9</f>
        <v>1169.55</v>
      </c>
      <c r="I299" s="118">
        <f>VLOOKUP($A299+ROUND((COLUMN()-2)/24,5),АТС!$A$41:$F$784,3)+'Иные услуги '!$C$5+'РСТ РСО-А'!$K$7+'РСТ РСО-А'!$G$9</f>
        <v>1225.97</v>
      </c>
      <c r="J299" s="118">
        <f>VLOOKUP($A299+ROUND((COLUMN()-2)/24,5),АТС!$A$41:$F$784,3)+'Иные услуги '!$C$5+'РСТ РСО-А'!$K$7+'РСТ РСО-А'!$G$9</f>
        <v>1172.93</v>
      </c>
      <c r="K299" s="118">
        <f>VLOOKUP($A299+ROUND((COLUMN()-2)/24,5),АТС!$A$41:$F$784,3)+'Иные услуги '!$C$5+'РСТ РСО-А'!$K$7+'РСТ РСО-А'!$G$9</f>
        <v>1164.32</v>
      </c>
      <c r="L299" s="118">
        <f>VLOOKUP($A299+ROUND((COLUMN()-2)/24,5),АТС!$A$41:$F$784,3)+'Иные услуги '!$C$5+'РСТ РСО-А'!$K$7+'РСТ РСО-А'!$G$9</f>
        <v>1195.08</v>
      </c>
      <c r="M299" s="118">
        <f>VLOOKUP($A299+ROUND((COLUMN()-2)/24,5),АТС!$A$41:$F$784,3)+'Иные услуги '!$C$5+'РСТ РСО-А'!$K$7+'РСТ РСО-А'!$G$9</f>
        <v>1227.07</v>
      </c>
      <c r="N299" s="118">
        <f>VLOOKUP($A299+ROUND((COLUMN()-2)/24,5),АТС!$A$41:$F$784,3)+'Иные услуги '!$C$5+'РСТ РСО-А'!$K$7+'РСТ РСО-А'!$G$9</f>
        <v>1304.21</v>
      </c>
      <c r="O299" s="118">
        <f>VLOOKUP($A299+ROUND((COLUMN()-2)/24,5),АТС!$A$41:$F$784,3)+'Иные услуги '!$C$5+'РСТ РСО-А'!$K$7+'РСТ РСО-А'!$G$9</f>
        <v>1303.92</v>
      </c>
      <c r="P299" s="118">
        <f>VLOOKUP($A299+ROUND((COLUMN()-2)/24,5),АТС!$A$41:$F$784,3)+'Иные услуги '!$C$5+'РСТ РСО-А'!$K$7+'РСТ РСО-А'!$G$9</f>
        <v>1303.95</v>
      </c>
      <c r="Q299" s="118">
        <f>VLOOKUP($A299+ROUND((COLUMN()-2)/24,5),АТС!$A$41:$F$784,3)+'Иные услуги '!$C$5+'РСТ РСО-А'!$K$7+'РСТ РСО-А'!$G$9</f>
        <v>1303.5899999999999</v>
      </c>
      <c r="R299" s="118">
        <f>VLOOKUP($A299+ROUND((COLUMN()-2)/24,5),АТС!$A$41:$F$784,3)+'Иные услуги '!$C$5+'РСТ РСО-А'!$K$7+'РСТ РСО-А'!$G$9</f>
        <v>1226.8499999999999</v>
      </c>
      <c r="S299" s="118">
        <f>VLOOKUP($A299+ROUND((COLUMN()-2)/24,5),АТС!$A$41:$F$784,3)+'Иные услуги '!$C$5+'РСТ РСО-А'!$K$7+'РСТ РСО-А'!$G$9</f>
        <v>1162.7</v>
      </c>
      <c r="T299" s="118">
        <f>VLOOKUP($A299+ROUND((COLUMN()-2)/24,5),АТС!$A$41:$F$784,3)+'Иные услуги '!$C$5+'РСТ РСО-А'!$K$7+'РСТ РСО-А'!$G$9</f>
        <v>1283.8700000000001</v>
      </c>
      <c r="U299" s="118">
        <f>VLOOKUP($A299+ROUND((COLUMN()-2)/24,5),АТС!$A$41:$F$784,3)+'Иные услуги '!$C$5+'РСТ РСО-А'!$K$7+'РСТ РСО-А'!$G$9</f>
        <v>1215.75</v>
      </c>
      <c r="V299" s="118">
        <f>VLOOKUP($A299+ROUND((COLUMN()-2)/24,5),АТС!$A$41:$F$784,3)+'Иные услуги '!$C$5+'РСТ РСО-А'!$K$7+'РСТ РСО-А'!$G$9</f>
        <v>1175.9100000000001</v>
      </c>
      <c r="W299" s="118">
        <f>VLOOKUP($A299+ROUND((COLUMN()-2)/24,5),АТС!$A$41:$F$784,3)+'Иные услуги '!$C$5+'РСТ РСО-А'!$K$7+'РСТ РСО-А'!$G$9</f>
        <v>1178.02</v>
      </c>
      <c r="X299" s="118">
        <f>VLOOKUP($A299+ROUND((COLUMN()-2)/24,5),АТС!$A$41:$F$784,3)+'Иные услуги '!$C$5+'РСТ РСО-А'!$K$7+'РСТ РСО-А'!$G$9</f>
        <v>1385.57</v>
      </c>
      <c r="Y299" s="118">
        <f>VLOOKUP($A299+ROUND((COLUMN()-2)/24,5),АТС!$A$41:$F$784,3)+'Иные услуги '!$C$5+'РСТ РСО-А'!$K$7+'РСТ РСО-А'!$G$9</f>
        <v>1233.07</v>
      </c>
    </row>
    <row r="300" spans="1:25" x14ac:dyDescent="0.2">
      <c r="A300" s="66">
        <f t="shared" si="8"/>
        <v>43397</v>
      </c>
      <c r="B300" s="118">
        <f>VLOOKUP($A300+ROUND((COLUMN()-2)/24,5),АТС!$A$41:$F$784,3)+'Иные услуги '!$C$5+'РСТ РСО-А'!$K$7+'РСТ РСО-А'!$G$9</f>
        <v>1124.75</v>
      </c>
      <c r="C300" s="118">
        <f>VLOOKUP($A300+ROUND((COLUMN()-2)/24,5),АТС!$A$41:$F$784,3)+'Иные услуги '!$C$5+'РСТ РСО-А'!$K$7+'РСТ РСО-А'!$G$9</f>
        <v>1146.45</v>
      </c>
      <c r="D300" s="118">
        <f>VLOOKUP($A300+ROUND((COLUMN()-2)/24,5),АТС!$A$41:$F$784,3)+'Иные услуги '!$C$5+'РСТ РСО-А'!$K$7+'РСТ РСО-А'!$G$9</f>
        <v>1144.68</v>
      </c>
      <c r="E300" s="118">
        <f>VLOOKUP($A300+ROUND((COLUMN()-2)/24,5),АТС!$A$41:$F$784,3)+'Иные услуги '!$C$5+'РСТ РСО-А'!$K$7+'РСТ РСО-А'!$G$9</f>
        <v>1144.3900000000001</v>
      </c>
      <c r="F300" s="118">
        <f>VLOOKUP($A300+ROUND((COLUMN()-2)/24,5),АТС!$A$41:$F$784,3)+'Иные услуги '!$C$5+'РСТ РСО-А'!$K$7+'РСТ РСО-А'!$G$9</f>
        <v>1145.08</v>
      </c>
      <c r="G300" s="118">
        <f>VLOOKUP($A300+ROUND((COLUMN()-2)/24,5),АТС!$A$41:$F$784,3)+'Иные услуги '!$C$5+'РСТ РСО-А'!$K$7+'РСТ РСО-А'!$G$9</f>
        <v>1146.46</v>
      </c>
      <c r="H300" s="118">
        <f>VLOOKUP($A300+ROUND((COLUMN()-2)/24,5),АТС!$A$41:$F$784,3)+'Иные услуги '!$C$5+'РСТ РСО-А'!$K$7+'РСТ РСО-А'!$G$9</f>
        <v>1168.6300000000001</v>
      </c>
      <c r="I300" s="118">
        <f>VLOOKUP($A300+ROUND((COLUMN()-2)/24,5),АТС!$A$41:$F$784,3)+'Иные услуги '!$C$5+'РСТ РСО-А'!$K$7+'РСТ РСО-А'!$G$9</f>
        <v>1204.67</v>
      </c>
      <c r="J300" s="118">
        <f>VLOOKUP($A300+ROUND((COLUMN()-2)/24,5),АТС!$A$41:$F$784,3)+'Иные услуги '!$C$5+'РСТ РСО-А'!$K$7+'РСТ РСО-А'!$G$9</f>
        <v>1173.25</v>
      </c>
      <c r="K300" s="118">
        <f>VLOOKUP($A300+ROUND((COLUMN()-2)/24,5),АТС!$A$41:$F$784,3)+'Иные услуги '!$C$5+'РСТ РСО-А'!$K$7+'РСТ РСО-А'!$G$9</f>
        <v>1163.4000000000001</v>
      </c>
      <c r="L300" s="118">
        <f>VLOOKUP($A300+ROUND((COLUMN()-2)/24,5),АТС!$A$41:$F$784,3)+'Иные услуги '!$C$5+'РСТ РСО-А'!$K$7+'РСТ РСО-А'!$G$9</f>
        <v>1195.0999999999999</v>
      </c>
      <c r="M300" s="118">
        <f>VLOOKUP($A300+ROUND((COLUMN()-2)/24,5),АТС!$A$41:$F$784,3)+'Иные услуги '!$C$5+'РСТ РСО-А'!$K$7+'РСТ РСО-А'!$G$9</f>
        <v>1228.32</v>
      </c>
      <c r="N300" s="118">
        <f>VLOOKUP($A300+ROUND((COLUMN()-2)/24,5),АТС!$A$41:$F$784,3)+'Иные услуги '!$C$5+'РСТ РСО-А'!$K$7+'РСТ РСО-А'!$G$9</f>
        <v>1306.26</v>
      </c>
      <c r="O300" s="118">
        <f>VLOOKUP($A300+ROUND((COLUMN()-2)/24,5),АТС!$A$41:$F$784,3)+'Иные услуги '!$C$5+'РСТ РСО-А'!$K$7+'РСТ РСО-А'!$G$9</f>
        <v>1306.26</v>
      </c>
      <c r="P300" s="118">
        <f>VLOOKUP($A300+ROUND((COLUMN()-2)/24,5),АТС!$A$41:$F$784,3)+'Иные услуги '!$C$5+'РСТ РСО-А'!$K$7+'РСТ РСО-А'!$G$9</f>
        <v>1306.08</v>
      </c>
      <c r="Q300" s="118">
        <f>VLOOKUP($A300+ROUND((COLUMN()-2)/24,5),АТС!$A$41:$F$784,3)+'Иные услуги '!$C$5+'РСТ РСО-А'!$K$7+'РСТ РСО-А'!$G$9</f>
        <v>1306.1500000000001</v>
      </c>
      <c r="R300" s="118">
        <f>VLOOKUP($A300+ROUND((COLUMN()-2)/24,5),АТС!$A$41:$F$784,3)+'Иные услуги '!$C$5+'РСТ РСО-А'!$K$7+'РСТ РСО-А'!$G$9</f>
        <v>1228.26</v>
      </c>
      <c r="S300" s="118">
        <f>VLOOKUP($A300+ROUND((COLUMN()-2)/24,5),АТС!$A$41:$F$784,3)+'Иные услуги '!$C$5+'РСТ РСО-А'!$K$7+'РСТ РСО-А'!$G$9</f>
        <v>1167.73</v>
      </c>
      <c r="T300" s="118">
        <f>VLOOKUP($A300+ROUND((COLUMN()-2)/24,5),АТС!$A$41:$F$784,3)+'Иные услуги '!$C$5+'РСТ РСО-А'!$K$7+'РСТ РСО-А'!$G$9</f>
        <v>1298.7</v>
      </c>
      <c r="U300" s="118">
        <f>VLOOKUP($A300+ROUND((COLUMN()-2)/24,5),АТС!$A$41:$F$784,3)+'Иные услуги '!$C$5+'РСТ РСО-А'!$K$7+'РСТ РСО-А'!$G$9</f>
        <v>1221.82</v>
      </c>
      <c r="V300" s="118">
        <f>VLOOKUP($A300+ROUND((COLUMN()-2)/24,5),АТС!$A$41:$F$784,3)+'Иные услуги '!$C$5+'РСТ РСО-А'!$K$7+'РСТ РСО-А'!$G$9</f>
        <v>1179.7</v>
      </c>
      <c r="W300" s="118">
        <f>VLOOKUP($A300+ROUND((COLUMN()-2)/24,5),АТС!$A$41:$F$784,3)+'Иные услуги '!$C$5+'РСТ РСО-А'!$K$7+'РСТ РСО-А'!$G$9</f>
        <v>1186.99</v>
      </c>
      <c r="X300" s="118">
        <f>VLOOKUP($A300+ROUND((COLUMN()-2)/24,5),АТС!$A$41:$F$784,3)+'Иные услуги '!$C$5+'РСТ РСО-А'!$K$7+'РСТ РСО-А'!$G$9</f>
        <v>1394.76</v>
      </c>
      <c r="Y300" s="118">
        <f>VLOOKUP($A300+ROUND((COLUMN()-2)/24,5),АТС!$A$41:$F$784,3)+'Иные услуги '!$C$5+'РСТ РСО-А'!$K$7+'РСТ РСО-А'!$G$9</f>
        <v>1212.8499999999999</v>
      </c>
    </row>
    <row r="301" spans="1:25" x14ac:dyDescent="0.2">
      <c r="A301" s="66">
        <f t="shared" si="8"/>
        <v>43398</v>
      </c>
      <c r="B301" s="118">
        <f>VLOOKUP($A301+ROUND((COLUMN()-2)/24,5),АТС!$A$41:$F$784,3)+'Иные услуги '!$C$5+'РСТ РСО-А'!$K$7+'РСТ РСО-А'!$G$9</f>
        <v>1133.8499999999999</v>
      </c>
      <c r="C301" s="118">
        <f>VLOOKUP($A301+ROUND((COLUMN()-2)/24,5),АТС!$A$41:$F$784,3)+'Иные услуги '!$C$5+'РСТ РСО-А'!$K$7+'РСТ РСО-А'!$G$9</f>
        <v>1133.96</v>
      </c>
      <c r="D301" s="118">
        <f>VLOOKUP($A301+ROUND((COLUMN()-2)/24,5),АТС!$A$41:$F$784,3)+'Иные услуги '!$C$5+'РСТ РСО-А'!$K$7+'РСТ РСО-А'!$G$9</f>
        <v>1146.04</v>
      </c>
      <c r="E301" s="118">
        <f>VLOOKUP($A301+ROUND((COLUMN()-2)/24,5),АТС!$A$41:$F$784,3)+'Иные услуги '!$C$5+'РСТ РСО-А'!$K$7+'РСТ РСО-А'!$G$9</f>
        <v>1145.8599999999999</v>
      </c>
      <c r="F301" s="118">
        <f>VLOOKUP($A301+ROUND((COLUMN()-2)/24,5),АТС!$A$41:$F$784,3)+'Иные услуги '!$C$5+'РСТ РСО-А'!$K$7+'РСТ РСО-А'!$G$9</f>
        <v>1144.3700000000001</v>
      </c>
      <c r="G301" s="118">
        <f>VLOOKUP($A301+ROUND((COLUMN()-2)/24,5),АТС!$A$41:$F$784,3)+'Иные услуги '!$C$5+'РСТ РСО-А'!$K$7+'РСТ РСО-А'!$G$9</f>
        <v>1147.99</v>
      </c>
      <c r="H301" s="118">
        <f>VLOOKUP($A301+ROUND((COLUMN()-2)/24,5),АТС!$A$41:$F$784,3)+'Иные услуги '!$C$5+'РСТ РСО-А'!$K$7+'РСТ РСО-А'!$G$9</f>
        <v>1173.31</v>
      </c>
      <c r="I301" s="118">
        <f>VLOOKUP($A301+ROUND((COLUMN()-2)/24,5),АТС!$A$41:$F$784,3)+'Иные услуги '!$C$5+'РСТ РСО-А'!$K$7+'РСТ РСО-А'!$G$9</f>
        <v>1228.9100000000001</v>
      </c>
      <c r="J301" s="118">
        <f>VLOOKUP($A301+ROUND((COLUMN()-2)/24,5),АТС!$A$41:$F$784,3)+'Иные услуги '!$C$5+'РСТ РСО-А'!$K$7+'РСТ РСО-А'!$G$9</f>
        <v>1177.3700000000001</v>
      </c>
      <c r="K301" s="118">
        <f>VLOOKUP($A301+ROUND((COLUMN()-2)/24,5),АТС!$A$41:$F$784,3)+'Иные услуги '!$C$5+'РСТ РСО-А'!$K$7+'РСТ РСО-А'!$G$9</f>
        <v>1154.02</v>
      </c>
      <c r="L301" s="118">
        <f>VLOOKUP($A301+ROUND((COLUMN()-2)/24,5),АТС!$A$41:$F$784,3)+'Иные услуги '!$C$5+'РСТ РСО-А'!$K$7+'РСТ РСО-А'!$G$9</f>
        <v>1171.44</v>
      </c>
      <c r="M301" s="118">
        <f>VLOOKUP($A301+ROUND((COLUMN()-2)/24,5),АТС!$A$41:$F$784,3)+'Иные услуги '!$C$5+'РСТ РСО-А'!$K$7+'РСТ РСО-А'!$G$9</f>
        <v>1170.53</v>
      </c>
      <c r="N301" s="118">
        <f>VLOOKUP($A301+ROUND((COLUMN()-2)/24,5),АТС!$A$41:$F$784,3)+'Иные услуги '!$C$5+'РСТ РСО-А'!$K$7+'РСТ РСО-А'!$G$9</f>
        <v>1169.55</v>
      </c>
      <c r="O301" s="118">
        <f>VLOOKUP($A301+ROUND((COLUMN()-2)/24,5),АТС!$A$41:$F$784,3)+'Иные услуги '!$C$5+'РСТ РСО-А'!$K$7+'РСТ РСО-А'!$G$9</f>
        <v>1168.68</v>
      </c>
      <c r="P301" s="118">
        <f>VLOOKUP($A301+ROUND((COLUMN()-2)/24,5),АТС!$A$41:$F$784,3)+'Иные услуги '!$C$5+'РСТ РСО-А'!$K$7+'РСТ РСО-А'!$G$9</f>
        <v>1167.76</v>
      </c>
      <c r="Q301" s="118">
        <f>VLOOKUP($A301+ROUND((COLUMN()-2)/24,5),АТС!$A$41:$F$784,3)+'Иные услуги '!$C$5+'РСТ РСО-А'!$K$7+'РСТ РСО-А'!$G$9</f>
        <v>1169.44</v>
      </c>
      <c r="R301" s="118">
        <f>VLOOKUP($A301+ROUND((COLUMN()-2)/24,5),АТС!$A$41:$F$784,3)+'Иные услуги '!$C$5+'РСТ РСО-А'!$K$7+'РСТ РСО-А'!$G$9</f>
        <v>1205.08</v>
      </c>
      <c r="S301" s="118">
        <f>VLOOKUP($A301+ROUND((COLUMN()-2)/24,5),АТС!$A$41:$F$784,3)+'Иные услуги '!$C$5+'РСТ РСО-А'!$K$7+'РСТ РСО-А'!$G$9</f>
        <v>1241.5999999999999</v>
      </c>
      <c r="T301" s="118">
        <f>VLOOKUP($A301+ROUND((COLUMN()-2)/24,5),АТС!$A$41:$F$784,3)+'Иные услуги '!$C$5+'РСТ РСО-А'!$K$7+'РСТ РСО-А'!$G$9</f>
        <v>1281.25</v>
      </c>
      <c r="U301" s="118">
        <f>VLOOKUP($A301+ROUND((COLUMN()-2)/24,5),АТС!$A$41:$F$784,3)+'Иные услуги '!$C$5+'РСТ РСО-А'!$K$7+'РСТ РСО-А'!$G$9</f>
        <v>1211.0999999999999</v>
      </c>
      <c r="V301" s="118">
        <f>VLOOKUP($A301+ROUND((COLUMN()-2)/24,5),АТС!$A$41:$F$784,3)+'Иные услуги '!$C$5+'РСТ РСО-А'!$K$7+'РСТ РСО-А'!$G$9</f>
        <v>1198.6600000000001</v>
      </c>
      <c r="W301" s="118">
        <f>VLOOKUP($A301+ROUND((COLUMN()-2)/24,5),АТС!$A$41:$F$784,3)+'Иные услуги '!$C$5+'РСТ РСО-А'!$K$7+'РСТ РСО-А'!$G$9</f>
        <v>1194.94</v>
      </c>
      <c r="X301" s="118">
        <f>VLOOKUP($A301+ROUND((COLUMN()-2)/24,5),АТС!$A$41:$F$784,3)+'Иные услуги '!$C$5+'РСТ РСО-А'!$K$7+'РСТ РСО-А'!$G$9</f>
        <v>1273</v>
      </c>
      <c r="Y301" s="118">
        <f>VLOOKUP($A301+ROUND((COLUMN()-2)/24,5),АТС!$A$41:$F$784,3)+'Иные услуги '!$C$5+'РСТ РСО-А'!$K$7+'РСТ РСО-А'!$G$9</f>
        <v>1276.3</v>
      </c>
    </row>
    <row r="302" spans="1:25" x14ac:dyDescent="0.2">
      <c r="A302" s="66">
        <f t="shared" si="8"/>
        <v>43399</v>
      </c>
      <c r="B302" s="118">
        <f>VLOOKUP($A302+ROUND((COLUMN()-2)/24,5),АТС!$A$41:$F$784,3)+'Иные услуги '!$C$5+'РСТ РСО-А'!$K$7+'РСТ РСО-А'!$G$9</f>
        <v>1145.6099999999999</v>
      </c>
      <c r="C302" s="118">
        <f>VLOOKUP($A302+ROUND((COLUMN()-2)/24,5),АТС!$A$41:$F$784,3)+'Иные услуги '!$C$5+'РСТ РСО-А'!$K$7+'РСТ РСО-А'!$G$9</f>
        <v>1133.8</v>
      </c>
      <c r="D302" s="118">
        <f>VLOOKUP($A302+ROUND((COLUMN()-2)/24,5),АТС!$A$41:$F$784,3)+'Иные услуги '!$C$5+'РСТ РСО-А'!$K$7+'РСТ РСО-А'!$G$9</f>
        <v>1132.8700000000001</v>
      </c>
      <c r="E302" s="118">
        <f>VLOOKUP($A302+ROUND((COLUMN()-2)/24,5),АТС!$A$41:$F$784,3)+'Иные услуги '!$C$5+'РСТ РСО-А'!$K$7+'РСТ РСО-А'!$G$9</f>
        <v>1132.68</v>
      </c>
      <c r="F302" s="118">
        <f>VLOOKUP($A302+ROUND((COLUMN()-2)/24,5),АТС!$A$41:$F$784,3)+'Иные услуги '!$C$5+'РСТ РСО-А'!$K$7+'РСТ РСО-А'!$G$9</f>
        <v>1133.4000000000001</v>
      </c>
      <c r="G302" s="118">
        <f>VLOOKUP($A302+ROUND((COLUMN()-2)/24,5),АТС!$A$41:$F$784,3)+'Иные услуги '!$C$5+'РСТ РСО-А'!$K$7+'РСТ РСО-А'!$G$9</f>
        <v>1135.1200000000001</v>
      </c>
      <c r="H302" s="118">
        <f>VLOOKUP($A302+ROUND((COLUMN()-2)/24,5),АТС!$A$41:$F$784,3)+'Иные услуги '!$C$5+'РСТ РСО-А'!$K$7+'РСТ РСО-А'!$G$9</f>
        <v>1142.77</v>
      </c>
      <c r="I302" s="118">
        <f>VLOOKUP($A302+ROUND((COLUMN()-2)/24,5),АТС!$A$41:$F$784,3)+'Иные услуги '!$C$5+'РСТ РСО-А'!$K$7+'РСТ РСО-А'!$G$9</f>
        <v>1315.78</v>
      </c>
      <c r="J302" s="118">
        <f>VLOOKUP($A302+ROUND((COLUMN()-2)/24,5),АТС!$A$41:$F$784,3)+'Иные услуги '!$C$5+'РСТ РСО-А'!$K$7+'РСТ РСО-А'!$G$9</f>
        <v>1150.9000000000001</v>
      </c>
      <c r="K302" s="118">
        <f>VLOOKUP($A302+ROUND((COLUMN()-2)/24,5),АТС!$A$41:$F$784,3)+'Иные услуги '!$C$5+'РСТ РСО-А'!$K$7+'РСТ РСО-А'!$G$9</f>
        <v>1151.21</v>
      </c>
      <c r="L302" s="118">
        <f>VLOOKUP($A302+ROUND((COLUMN()-2)/24,5),АТС!$A$41:$F$784,3)+'Иные услуги '!$C$5+'РСТ РСО-А'!$K$7+'РСТ РСО-А'!$G$9</f>
        <v>1206.3700000000001</v>
      </c>
      <c r="M302" s="118">
        <f>VLOOKUP($A302+ROUND((COLUMN()-2)/24,5),АТС!$A$41:$F$784,3)+'Иные услуги '!$C$5+'РСТ РСО-А'!$K$7+'РСТ РСО-А'!$G$9</f>
        <v>1169.94</v>
      </c>
      <c r="N302" s="118">
        <f>VLOOKUP($A302+ROUND((COLUMN()-2)/24,5),АТС!$A$41:$F$784,3)+'Иные услуги '!$C$5+'РСТ РСО-А'!$K$7+'РСТ РСО-А'!$G$9</f>
        <v>1169.3900000000001</v>
      </c>
      <c r="O302" s="118">
        <f>VLOOKUP($A302+ROUND((COLUMN()-2)/24,5),АТС!$A$41:$F$784,3)+'Иные услуги '!$C$5+'РСТ РСО-А'!$K$7+'РСТ РСО-А'!$G$9</f>
        <v>1169.83</v>
      </c>
      <c r="P302" s="118">
        <f>VLOOKUP($A302+ROUND((COLUMN()-2)/24,5),АТС!$A$41:$F$784,3)+'Иные услуги '!$C$5+'РСТ РСО-А'!$K$7+'РСТ РСО-А'!$G$9</f>
        <v>1169.6200000000001</v>
      </c>
      <c r="Q302" s="118">
        <f>VLOOKUP($A302+ROUND((COLUMN()-2)/24,5),АТС!$A$41:$F$784,3)+'Иные услуги '!$C$5+'РСТ РСО-А'!$K$7+'РСТ РСО-А'!$G$9</f>
        <v>1169.31</v>
      </c>
      <c r="R302" s="118">
        <f>VLOOKUP($A302+ROUND((COLUMN()-2)/24,5),АТС!$A$41:$F$784,3)+'Иные услуги '!$C$5+'РСТ РСО-А'!$K$7+'РСТ РСО-А'!$G$9</f>
        <v>1198.93</v>
      </c>
      <c r="S302" s="118">
        <f>VLOOKUP($A302+ROUND((COLUMN()-2)/24,5),АТС!$A$41:$F$784,3)+'Иные услуги '!$C$5+'РСТ РСО-А'!$K$7+'РСТ РСО-А'!$G$9</f>
        <v>1315.44</v>
      </c>
      <c r="T302" s="118">
        <f>VLOOKUP($A302+ROUND((COLUMN()-2)/24,5),АТС!$A$41:$F$784,3)+'Иные услуги '!$C$5+'РСТ РСО-А'!$K$7+'РСТ РСО-А'!$G$9</f>
        <v>1319.5</v>
      </c>
      <c r="U302" s="118">
        <f>VLOOKUP($A302+ROUND((COLUMN()-2)/24,5),АТС!$A$41:$F$784,3)+'Иные услуги '!$C$5+'РСТ РСО-А'!$K$7+'РСТ РСО-А'!$G$9</f>
        <v>1271.98</v>
      </c>
      <c r="V302" s="118">
        <f>VLOOKUP($A302+ROUND((COLUMN()-2)/24,5),АТС!$A$41:$F$784,3)+'Иные услуги '!$C$5+'РСТ РСО-А'!$K$7+'РСТ РСО-А'!$G$9</f>
        <v>1148.77</v>
      </c>
      <c r="W302" s="118">
        <f>VLOOKUP($A302+ROUND((COLUMN()-2)/24,5),АТС!$A$41:$F$784,3)+'Иные услуги '!$C$5+'РСТ РСО-А'!$K$7+'РСТ РСО-А'!$G$9</f>
        <v>1183.98</v>
      </c>
      <c r="X302" s="118">
        <f>VLOOKUP($A302+ROUND((COLUMN()-2)/24,5),АТС!$A$41:$F$784,3)+'Иные услуги '!$C$5+'РСТ РСО-А'!$K$7+'РСТ РСО-А'!$G$9</f>
        <v>1181.8700000000001</v>
      </c>
      <c r="Y302" s="118">
        <f>VLOOKUP($A302+ROUND((COLUMN()-2)/24,5),АТС!$A$41:$F$784,3)+'Иные услуги '!$C$5+'РСТ РСО-А'!$K$7+'РСТ РСО-А'!$G$9</f>
        <v>1253.1300000000001</v>
      </c>
    </row>
    <row r="303" spans="1:25" x14ac:dyDescent="0.2">
      <c r="A303" s="66">
        <f t="shared" si="8"/>
        <v>43400</v>
      </c>
      <c r="B303" s="118">
        <f>VLOOKUP($A303+ROUND((COLUMN()-2)/24,5),АТС!$A$41:$F$784,3)+'Иные услуги '!$C$5+'РСТ РСО-А'!$K$7+'РСТ РСО-А'!$G$9</f>
        <v>1145.27</v>
      </c>
      <c r="C303" s="118">
        <f>VLOOKUP($A303+ROUND((COLUMN()-2)/24,5),АТС!$A$41:$F$784,3)+'Иные услуги '!$C$5+'РСТ РСО-А'!$K$7+'РСТ РСО-А'!$G$9</f>
        <v>1133.98</v>
      </c>
      <c r="D303" s="118">
        <f>VLOOKUP($A303+ROUND((COLUMN()-2)/24,5),АТС!$A$41:$F$784,3)+'Иные услуги '!$C$5+'РСТ РСО-А'!$K$7+'РСТ РСО-А'!$G$9</f>
        <v>1133.29</v>
      </c>
      <c r="E303" s="118">
        <f>VLOOKUP($A303+ROUND((COLUMN()-2)/24,5),АТС!$A$41:$F$784,3)+'Иные услуги '!$C$5+'РСТ РСО-А'!$K$7+'РСТ РСО-А'!$G$9</f>
        <v>1132.95</v>
      </c>
      <c r="F303" s="118">
        <f>VLOOKUP($A303+ROUND((COLUMN()-2)/24,5),АТС!$A$41:$F$784,3)+'Иные услуги '!$C$5+'РСТ РСО-А'!$K$7+'РСТ РСО-А'!$G$9</f>
        <v>1133.05</v>
      </c>
      <c r="G303" s="118">
        <f>VLOOKUP($A303+ROUND((COLUMN()-2)/24,5),АТС!$A$41:$F$784,3)+'Иные услуги '!$C$5+'РСТ РСО-А'!$K$7+'РСТ РСО-А'!$G$9</f>
        <v>1133.7</v>
      </c>
      <c r="H303" s="118">
        <f>VLOOKUP($A303+ROUND((COLUMN()-2)/24,5),АТС!$A$41:$F$784,3)+'Иные услуги '!$C$5+'РСТ РСО-А'!$K$7+'РСТ РСО-А'!$G$9</f>
        <v>1198.48</v>
      </c>
      <c r="I303" s="118">
        <f>VLOOKUP($A303+ROUND((COLUMN()-2)/24,5),АТС!$A$41:$F$784,3)+'Иные услуги '!$C$5+'РСТ РСО-А'!$K$7+'РСТ РСО-А'!$G$9</f>
        <v>1130.05</v>
      </c>
      <c r="J303" s="118">
        <f>VLOOKUP($A303+ROUND((COLUMN()-2)/24,5),АТС!$A$41:$F$784,3)+'Иные услуги '!$C$5+'РСТ РСО-А'!$K$7+'РСТ РСО-А'!$G$9</f>
        <v>1263.27</v>
      </c>
      <c r="K303" s="118">
        <f>VLOOKUP($A303+ROUND((COLUMN()-2)/24,5),АТС!$A$41:$F$784,3)+'Иные услуги '!$C$5+'РСТ РСО-А'!$K$7+'РСТ РСО-А'!$G$9</f>
        <v>1191.5999999999999</v>
      </c>
      <c r="L303" s="118">
        <f>VLOOKUP($A303+ROUND((COLUMN()-2)/24,5),АТС!$A$41:$F$784,3)+'Иные услуги '!$C$5+'РСТ РСО-А'!$K$7+'РСТ РСО-А'!$G$9</f>
        <v>1191.5899999999999</v>
      </c>
      <c r="M303" s="118">
        <f>VLOOKUP($A303+ROUND((COLUMN()-2)/24,5),АТС!$A$41:$F$784,3)+'Иные услуги '!$C$5+'РСТ РСО-А'!$K$7+'РСТ РСО-А'!$G$9</f>
        <v>1191.46</v>
      </c>
      <c r="N303" s="118">
        <f>VLOOKUP($A303+ROUND((COLUMN()-2)/24,5),АТС!$A$41:$F$784,3)+'Иные услуги '!$C$5+'РСТ РСО-А'!$K$7+'РСТ РСО-А'!$G$9</f>
        <v>1191.3399999999999</v>
      </c>
      <c r="O303" s="118">
        <f>VLOOKUP($A303+ROUND((COLUMN()-2)/24,5),АТС!$A$41:$F$784,3)+'Иные услуги '!$C$5+'РСТ РСО-А'!$K$7+'РСТ РСО-А'!$G$9</f>
        <v>1191.2</v>
      </c>
      <c r="P303" s="118">
        <f>VLOOKUP($A303+ROUND((COLUMN()-2)/24,5),АТС!$A$41:$F$784,3)+'Иные услуги '!$C$5+'РСТ РСО-А'!$K$7+'РСТ РСО-А'!$G$9</f>
        <v>1158.6400000000001</v>
      </c>
      <c r="Q303" s="118">
        <f>VLOOKUP($A303+ROUND((COLUMN()-2)/24,5),АТС!$A$41:$F$784,3)+'Иные услуги '!$C$5+'РСТ РСО-А'!$K$7+'РСТ РСО-А'!$G$9</f>
        <v>1158.33</v>
      </c>
      <c r="R303" s="118">
        <f>VLOOKUP($A303+ROUND((COLUMN()-2)/24,5),АТС!$A$41:$F$784,3)+'Иные услуги '!$C$5+'РСТ РСО-А'!$K$7+'РСТ РСО-А'!$G$9</f>
        <v>1159.06</v>
      </c>
      <c r="S303" s="118">
        <f>VLOOKUP($A303+ROUND((COLUMN()-2)/24,5),АТС!$A$41:$F$784,3)+'Иные услуги '!$C$5+'РСТ РСО-А'!$K$7+'РСТ РСО-А'!$G$9</f>
        <v>1266.53</v>
      </c>
      <c r="T303" s="118">
        <f>VLOOKUP($A303+ROUND((COLUMN()-2)/24,5),АТС!$A$41:$F$784,3)+'Иные услуги '!$C$5+'РСТ РСО-А'!$K$7+'РСТ РСО-А'!$G$9</f>
        <v>1286.6099999999999</v>
      </c>
      <c r="U303" s="118">
        <f>VLOOKUP($A303+ROUND((COLUMN()-2)/24,5),АТС!$A$41:$F$784,3)+'Иные услуги '!$C$5+'РСТ РСО-А'!$K$7+'РСТ РСО-А'!$G$9</f>
        <v>1214.2</v>
      </c>
      <c r="V303" s="118">
        <f>VLOOKUP($A303+ROUND((COLUMN()-2)/24,5),АТС!$A$41:$F$784,3)+'Иные услуги '!$C$5+'РСТ РСО-А'!$K$7+'РСТ РСО-А'!$G$9</f>
        <v>1155.43</v>
      </c>
      <c r="W303" s="118">
        <f>VLOOKUP($A303+ROUND((COLUMN()-2)/24,5),АТС!$A$41:$F$784,3)+'Иные услуги '!$C$5+'РСТ РСО-А'!$K$7+'РСТ РСО-А'!$G$9</f>
        <v>1191.58</v>
      </c>
      <c r="X303" s="118">
        <f>VLOOKUP($A303+ROUND((COLUMN()-2)/24,5),АТС!$A$41:$F$784,3)+'Иные услуги '!$C$5+'РСТ РСО-А'!$K$7+'РСТ РСО-А'!$G$9</f>
        <v>1271.18</v>
      </c>
      <c r="Y303" s="118">
        <f>VLOOKUP($A303+ROUND((COLUMN()-2)/24,5),АТС!$A$41:$F$784,3)+'Иные услуги '!$C$5+'РСТ РСО-А'!$K$7+'РСТ РСО-А'!$G$9</f>
        <v>1239.1500000000001</v>
      </c>
    </row>
    <row r="304" spans="1:25" x14ac:dyDescent="0.2">
      <c r="A304" s="66">
        <f t="shared" si="8"/>
        <v>43401</v>
      </c>
      <c r="B304" s="118">
        <f>VLOOKUP($A304+ROUND((COLUMN()-2)/24,5),АТС!$A$41:$F$784,3)+'Иные услуги '!$C$5+'РСТ РСО-А'!$K$7+'РСТ РСО-А'!$G$9</f>
        <v>1143.73</v>
      </c>
      <c r="C304" s="118">
        <f>VLOOKUP($A304+ROUND((COLUMN()-2)/24,5),АТС!$A$41:$F$784,3)+'Иные услуги '!$C$5+'РСТ РСО-А'!$K$7+'РСТ РСО-А'!$G$9</f>
        <v>1135.97</v>
      </c>
      <c r="D304" s="118">
        <f>VLOOKUP($A304+ROUND((COLUMN()-2)/24,5),АТС!$A$41:$F$784,3)+'Иные услуги '!$C$5+'РСТ РСО-А'!$K$7+'РСТ РСО-А'!$G$9</f>
        <v>1147.54</v>
      </c>
      <c r="E304" s="118">
        <f>VLOOKUP($A304+ROUND((COLUMN()-2)/24,5),АТС!$A$41:$F$784,3)+'Иные услуги '!$C$5+'РСТ РСО-А'!$K$7+'РСТ РСО-А'!$G$9</f>
        <v>1147.4000000000001</v>
      </c>
      <c r="F304" s="118">
        <f>VLOOKUP($A304+ROUND((COLUMN()-2)/24,5),АТС!$A$41:$F$784,3)+'Иные услуги '!$C$5+'РСТ РСО-А'!$K$7+'РСТ РСО-А'!$G$9</f>
        <v>1147.51</v>
      </c>
      <c r="G304" s="118">
        <f>VLOOKUP($A304+ROUND((COLUMN()-2)/24,5),АТС!$A$41:$F$784,3)+'Иные услуги '!$C$5+'РСТ РСО-А'!$K$7+'РСТ РСО-А'!$G$9</f>
        <v>1147.68</v>
      </c>
      <c r="H304" s="118">
        <f>VLOOKUP($A304+ROUND((COLUMN()-2)/24,5),АТС!$A$41:$F$784,3)+'Иные услуги '!$C$5+'РСТ РСО-А'!$K$7+'РСТ РСО-А'!$G$9</f>
        <v>1248.44</v>
      </c>
      <c r="I304" s="118">
        <f>VLOOKUP($A304+ROUND((COLUMN()-2)/24,5),АТС!$A$41:$F$784,3)+'Иные услуги '!$C$5+'РСТ РСО-А'!$K$7+'РСТ РСО-А'!$G$9</f>
        <v>1160.72</v>
      </c>
      <c r="J304" s="118">
        <f>VLOOKUP($A304+ROUND((COLUMN()-2)/24,5),АТС!$A$41:$F$784,3)+'Иные услуги '!$C$5+'РСТ РСО-А'!$K$7+'РСТ РСО-А'!$G$9</f>
        <v>1302.77</v>
      </c>
      <c r="K304" s="118">
        <f>VLOOKUP($A304+ROUND((COLUMN()-2)/24,5),АТС!$A$41:$F$784,3)+'Иные услуги '!$C$5+'РСТ РСО-А'!$K$7+'РСТ РСО-А'!$G$9</f>
        <v>1227.28</v>
      </c>
      <c r="L304" s="118">
        <f>VLOOKUP($A304+ROUND((COLUMN()-2)/24,5),АТС!$A$41:$F$784,3)+'Иные услуги '!$C$5+'РСТ РСО-А'!$K$7+'РСТ РСО-А'!$G$9</f>
        <v>1228.05</v>
      </c>
      <c r="M304" s="118">
        <f>VLOOKUP($A304+ROUND((COLUMN()-2)/24,5),АТС!$A$41:$F$784,3)+'Иные услуги '!$C$5+'РСТ РСО-А'!$K$7+'РСТ РСО-А'!$G$9</f>
        <v>1228.1099999999999</v>
      </c>
      <c r="N304" s="118">
        <f>VLOOKUP($A304+ROUND((COLUMN()-2)/24,5),АТС!$A$41:$F$784,3)+'Иные услуги '!$C$5+'РСТ РСО-А'!$K$7+'РСТ РСО-А'!$G$9</f>
        <v>1227.1200000000001</v>
      </c>
      <c r="O304" s="118">
        <f>VLOOKUP($A304+ROUND((COLUMN()-2)/24,5),АТС!$A$41:$F$784,3)+'Иные услуги '!$C$5+'РСТ РСО-А'!$K$7+'РСТ РСО-А'!$G$9</f>
        <v>1227.21</v>
      </c>
      <c r="P304" s="118">
        <f>VLOOKUP($A304+ROUND((COLUMN()-2)/24,5),АТС!$A$41:$F$784,3)+'Иные услуги '!$C$5+'РСТ РСО-А'!$K$7+'РСТ РСО-А'!$G$9</f>
        <v>1227.24</v>
      </c>
      <c r="Q304" s="118">
        <f>VLOOKUP($A304+ROUND((COLUMN()-2)/24,5),АТС!$A$41:$F$784,3)+'Иные услуги '!$C$5+'РСТ РСО-А'!$K$7+'РСТ РСО-А'!$G$9</f>
        <v>1228.08</v>
      </c>
      <c r="R304" s="118">
        <f>VLOOKUP($A304+ROUND((COLUMN()-2)/24,5),АТС!$A$41:$F$784,3)+'Иные услуги '!$C$5+'РСТ РСО-А'!$K$7+'РСТ РСО-А'!$G$9</f>
        <v>1228.83</v>
      </c>
      <c r="S304" s="118">
        <f>VLOOKUP($A304+ROUND((COLUMN()-2)/24,5),АТС!$A$41:$F$784,3)+'Иные услуги '!$C$5+'РСТ РСО-А'!$K$7+'РСТ РСО-А'!$G$9</f>
        <v>1215.68</v>
      </c>
      <c r="T304" s="118">
        <f>VLOOKUP($A304+ROUND((COLUMN()-2)/24,5),АТС!$A$41:$F$784,3)+'Иные услуги '!$C$5+'РСТ РСО-А'!$K$7+'РСТ РСО-А'!$G$9</f>
        <v>1255.24</v>
      </c>
      <c r="U304" s="118">
        <f>VLOOKUP($A304+ROUND((COLUMN()-2)/24,5),АТС!$A$41:$F$784,3)+'Иные услуги '!$C$5+'РСТ РСО-А'!$K$7+'РСТ РСО-А'!$G$9</f>
        <v>1165.0999999999999</v>
      </c>
      <c r="V304" s="118">
        <f>VLOOKUP($A304+ROUND((COLUMN()-2)/24,5),АТС!$A$41:$F$784,3)+'Иные услуги '!$C$5+'РСТ РСО-А'!$K$7+'РСТ РСО-А'!$G$9</f>
        <v>1170.58</v>
      </c>
      <c r="W304" s="118">
        <f>VLOOKUP($A304+ROUND((COLUMN()-2)/24,5),АТС!$A$41:$F$784,3)+'Иные услуги '!$C$5+'РСТ РСО-А'!$K$7+'РСТ РСО-А'!$G$9</f>
        <v>1196.23</v>
      </c>
      <c r="X304" s="118">
        <f>VLOOKUP($A304+ROUND((COLUMN()-2)/24,5),АТС!$A$41:$F$784,3)+'Иные услуги '!$C$5+'РСТ РСО-А'!$K$7+'РСТ РСО-А'!$G$9</f>
        <v>1277.5</v>
      </c>
      <c r="Y304" s="118">
        <f>VLOOKUP($A304+ROUND((COLUMN()-2)/24,5),АТС!$A$41:$F$784,3)+'Иные услуги '!$C$5+'РСТ РСО-А'!$K$7+'РСТ РСО-А'!$G$9</f>
        <v>1243.21</v>
      </c>
    </row>
    <row r="305" spans="1:27" ht="16.5" customHeight="1" x14ac:dyDescent="0.2">
      <c r="A305" s="66">
        <f t="shared" si="8"/>
        <v>43402</v>
      </c>
      <c r="B305" s="118">
        <f>VLOOKUP($A305+ROUND((COLUMN()-2)/24,5),АТС!$A$41:$F$784,3)+'Иные услуги '!$C$5+'РСТ РСО-А'!$K$7+'РСТ РСО-А'!$G$9</f>
        <v>1142.95</v>
      </c>
      <c r="C305" s="118">
        <f>VLOOKUP($A305+ROUND((COLUMN()-2)/24,5),АТС!$A$41:$F$784,3)+'Иные услуги '!$C$5+'РСТ РСО-А'!$K$7+'РСТ РСО-А'!$G$9</f>
        <v>1135.32</v>
      </c>
      <c r="D305" s="118">
        <f>VLOOKUP($A305+ROUND((COLUMN()-2)/24,5),АТС!$A$41:$F$784,3)+'Иные услуги '!$C$5+'РСТ РСО-А'!$K$7+'РСТ РСО-А'!$G$9</f>
        <v>1134.43</v>
      </c>
      <c r="E305" s="118">
        <f>VLOOKUP($A305+ROUND((COLUMN()-2)/24,5),АТС!$A$41:$F$784,3)+'Иные услуги '!$C$5+'РСТ РСО-А'!$K$7+'РСТ РСО-А'!$G$9</f>
        <v>1134.31</v>
      </c>
      <c r="F305" s="118">
        <f>VLOOKUP($A305+ROUND((COLUMN()-2)/24,5),АТС!$A$41:$F$784,3)+'Иные услуги '!$C$5+'РСТ РСО-А'!$K$7+'РСТ РСО-А'!$G$9</f>
        <v>1134.76</v>
      </c>
      <c r="G305" s="118">
        <f>VLOOKUP($A305+ROUND((COLUMN()-2)/24,5),АТС!$A$41:$F$784,3)+'Иные услуги '!$C$5+'РСТ РСО-А'!$K$7+'РСТ РСО-А'!$G$9</f>
        <v>1136.22</v>
      </c>
      <c r="H305" s="118">
        <f>VLOOKUP($A305+ROUND((COLUMN()-2)/24,5),АТС!$A$41:$F$784,3)+'Иные услуги '!$C$5+'РСТ РСО-А'!$K$7+'РСТ РСО-А'!$G$9</f>
        <v>1172.93</v>
      </c>
      <c r="I305" s="118">
        <f>VLOOKUP($A305+ROUND((COLUMN()-2)/24,5),АТС!$A$41:$F$784,3)+'Иные услуги '!$C$5+'РСТ РСО-А'!$K$7+'РСТ РСО-А'!$G$9</f>
        <v>1182.8900000000001</v>
      </c>
      <c r="J305" s="118">
        <f>VLOOKUP($A305+ROUND((COLUMN()-2)/24,5),АТС!$A$41:$F$784,3)+'Иные услуги '!$C$5+'РСТ РСО-А'!$K$7+'РСТ РСО-А'!$G$9</f>
        <v>1217.96</v>
      </c>
      <c r="K305" s="118">
        <f>VLOOKUP($A305+ROUND((COLUMN()-2)/24,5),АТС!$A$41:$F$784,3)+'Иные услуги '!$C$5+'РСТ РСО-А'!$K$7+'РСТ РСО-А'!$G$9</f>
        <v>1165.45</v>
      </c>
      <c r="L305" s="118">
        <f>VLOOKUP($A305+ROUND((COLUMN()-2)/24,5),АТС!$A$41:$F$784,3)+'Иные услуги '!$C$5+'РСТ РСО-А'!$K$7+'РСТ РСО-А'!$G$9</f>
        <v>1165.96</v>
      </c>
      <c r="M305" s="118">
        <f>VLOOKUP($A305+ROUND((COLUMN()-2)/24,5),АТС!$A$41:$F$784,3)+'Иные услуги '!$C$5+'РСТ РСО-А'!$K$7+'РСТ РСО-А'!$G$9</f>
        <v>1165.25</v>
      </c>
      <c r="N305" s="118">
        <f>VLOOKUP($A305+ROUND((COLUMN()-2)/24,5),АТС!$A$41:$F$784,3)+'Иные услуги '!$C$5+'РСТ РСО-А'!$K$7+'РСТ РСО-А'!$G$9</f>
        <v>1165.21</v>
      </c>
      <c r="O305" s="118">
        <f>VLOOKUP($A305+ROUND((COLUMN()-2)/24,5),АТС!$A$41:$F$784,3)+'Иные услуги '!$C$5+'РСТ РСО-А'!$K$7+'РСТ РСО-А'!$G$9</f>
        <v>1164.97</v>
      </c>
      <c r="P305" s="118">
        <f>VLOOKUP($A305+ROUND((COLUMN()-2)/24,5),АТС!$A$41:$F$784,3)+'Иные услуги '!$C$5+'РСТ РСО-А'!$K$7+'РСТ РСО-А'!$G$9</f>
        <v>1165.05</v>
      </c>
      <c r="Q305" s="118">
        <f>VLOOKUP($A305+ROUND((COLUMN()-2)/24,5),АТС!$A$41:$F$784,3)+'Иные услуги '!$C$5+'РСТ РСО-А'!$K$7+'РСТ РСО-А'!$G$9</f>
        <v>1165.28</v>
      </c>
      <c r="R305" s="118">
        <f>VLOOKUP($A305+ROUND((COLUMN()-2)/24,5),АТС!$A$41:$F$784,3)+'Иные услуги '!$C$5+'РСТ РСО-А'!$K$7+'РСТ РСО-А'!$G$9</f>
        <v>1155.5999999999999</v>
      </c>
      <c r="S305" s="118">
        <f>VLOOKUP($A305+ROUND((COLUMN()-2)/24,5),АТС!$A$41:$F$784,3)+'Иные услуги '!$C$5+'РСТ РСО-А'!$K$7+'РСТ РСО-А'!$G$9</f>
        <v>1292.0899999999999</v>
      </c>
      <c r="T305" s="118">
        <f>VLOOKUP($A305+ROUND((COLUMN()-2)/24,5),АТС!$A$41:$F$784,3)+'Иные услуги '!$C$5+'РСТ РСО-А'!$K$7+'РСТ РСО-А'!$G$9</f>
        <v>1294.6300000000001</v>
      </c>
      <c r="U305" s="118">
        <f>VLOOKUP($A305+ROUND((COLUMN()-2)/24,5),АТС!$A$41:$F$784,3)+'Иные услуги '!$C$5+'РСТ РСО-А'!$K$7+'РСТ РСО-А'!$G$9</f>
        <v>1219.79</v>
      </c>
      <c r="V305" s="118">
        <f>VLOOKUP($A305+ROUND((COLUMN()-2)/24,5),АТС!$A$41:$F$784,3)+'Иные услуги '!$C$5+'РСТ РСО-А'!$K$7+'РСТ РСО-А'!$G$9</f>
        <v>1169</v>
      </c>
      <c r="W305" s="118">
        <f>VLOOKUP($A305+ROUND((COLUMN()-2)/24,5),АТС!$A$41:$F$784,3)+'Иные услуги '!$C$5+'РСТ РСО-А'!$K$7+'РСТ РСО-А'!$G$9</f>
        <v>1182</v>
      </c>
      <c r="X305" s="118">
        <f>VLOOKUP($A305+ROUND((COLUMN()-2)/24,5),АТС!$A$41:$F$784,3)+'Иные услуги '!$C$5+'РСТ РСО-А'!$K$7+'РСТ РСО-А'!$G$9</f>
        <v>1268.3499999999999</v>
      </c>
      <c r="Y305" s="118">
        <f>VLOOKUP($A305+ROUND((COLUMN()-2)/24,5),АТС!$A$41:$F$784,3)+'Иные услуги '!$C$5+'РСТ РСО-А'!$K$7+'РСТ РСО-А'!$G$9</f>
        <v>1221.54</v>
      </c>
    </row>
    <row r="306" spans="1:27" ht="15.75" customHeight="1" x14ac:dyDescent="0.2">
      <c r="A306" s="66">
        <f t="shared" si="8"/>
        <v>43403</v>
      </c>
      <c r="B306" s="118">
        <f>VLOOKUP($A306+ROUND((COLUMN()-2)/24,5),АТС!$A$41:$F$784,3)+'Иные услуги '!$C$5+'РСТ РСО-А'!$K$7+'РСТ РСО-А'!$G$9</f>
        <v>1137.8700000000001</v>
      </c>
      <c r="C306" s="118">
        <f>VLOOKUP($A306+ROUND((COLUMN()-2)/24,5),АТС!$A$41:$F$784,3)+'Иные услуги '!$C$5+'РСТ РСО-А'!$K$7+'РСТ РСО-А'!$G$9</f>
        <v>1135.3800000000001</v>
      </c>
      <c r="D306" s="118">
        <f>VLOOKUP($A306+ROUND((COLUMN()-2)/24,5),АТС!$A$41:$F$784,3)+'Иные услуги '!$C$5+'РСТ РСО-А'!$K$7+'РСТ РСО-А'!$G$9</f>
        <v>1135.01</v>
      </c>
      <c r="E306" s="118">
        <f>VLOOKUP($A306+ROUND((COLUMN()-2)/24,5),АТС!$A$41:$F$784,3)+'Иные услуги '!$C$5+'РСТ РСО-А'!$K$7+'РСТ РСО-А'!$G$9</f>
        <v>1134.77</v>
      </c>
      <c r="F306" s="118">
        <f>VLOOKUP($A306+ROUND((COLUMN()-2)/24,5),АТС!$A$41:$F$784,3)+'Иные услуги '!$C$5+'РСТ РСО-А'!$K$7+'РСТ РСО-А'!$G$9</f>
        <v>1135.96</v>
      </c>
      <c r="G306" s="118">
        <f>VLOOKUP($A306+ROUND((COLUMN()-2)/24,5),АТС!$A$41:$F$784,3)+'Иные услуги '!$C$5+'РСТ РСО-А'!$K$7+'РСТ РСО-А'!$G$9</f>
        <v>1137.43</v>
      </c>
      <c r="H306" s="118">
        <f>VLOOKUP($A306+ROUND((COLUMN()-2)/24,5),АТС!$A$41:$F$784,3)+'Иные услуги '!$C$5+'РСТ РСО-А'!$K$7+'РСТ РСО-А'!$G$9</f>
        <v>1145.18</v>
      </c>
      <c r="I306" s="118">
        <f>VLOOKUP($A306+ROUND((COLUMN()-2)/24,5),АТС!$A$41:$F$784,3)+'Иные услуги '!$C$5+'РСТ РСО-А'!$K$7+'РСТ РСО-А'!$G$9</f>
        <v>1262.07</v>
      </c>
      <c r="J306" s="118">
        <f>VLOOKUP($A306+ROUND((COLUMN()-2)/24,5),АТС!$A$41:$F$784,3)+'Иные услуги '!$C$5+'РСТ РСО-А'!$K$7+'РСТ РСО-А'!$G$9</f>
        <v>1168.48</v>
      </c>
      <c r="K306" s="118">
        <f>VLOOKUP($A306+ROUND((COLUMN()-2)/24,5),АТС!$A$41:$F$784,3)+'Иные услуги '!$C$5+'РСТ РСО-А'!$K$7+'РСТ РСО-А'!$G$9</f>
        <v>1155.2</v>
      </c>
      <c r="L306" s="118">
        <f>VLOOKUP($A306+ROUND((COLUMN()-2)/24,5),АТС!$A$41:$F$784,3)+'Иные услуги '!$C$5+'РСТ РСО-А'!$K$7+'РСТ РСО-А'!$G$9</f>
        <v>1154.96</v>
      </c>
      <c r="M306" s="118">
        <f>VLOOKUP($A306+ROUND((COLUMN()-2)/24,5),АТС!$A$41:$F$784,3)+'Иные услуги '!$C$5+'РСТ РСО-А'!$K$7+'РСТ РСО-А'!$G$9</f>
        <v>1140.18</v>
      </c>
      <c r="N306" s="118">
        <f>VLOOKUP($A306+ROUND((COLUMN()-2)/24,5),АТС!$A$41:$F$784,3)+'Иные услуги '!$C$5+'РСТ РСО-А'!$K$7+'РСТ РСО-А'!$G$9</f>
        <v>1156.3700000000001</v>
      </c>
      <c r="O306" s="118">
        <f>VLOOKUP($A306+ROUND((COLUMN()-2)/24,5),АТС!$A$41:$F$784,3)+'Иные услуги '!$C$5+'РСТ РСО-А'!$K$7+'РСТ РСО-А'!$G$9</f>
        <v>1155.8800000000001</v>
      </c>
      <c r="P306" s="118">
        <f>VLOOKUP($A306+ROUND((COLUMN()-2)/24,5),АТС!$A$41:$F$784,3)+'Иные услуги '!$C$5+'РСТ РСО-А'!$K$7+'РСТ РСО-А'!$G$9</f>
        <v>1155.8700000000001</v>
      </c>
      <c r="Q306" s="118">
        <f>VLOOKUP($A306+ROUND((COLUMN()-2)/24,5),АТС!$A$41:$F$784,3)+'Иные услуги '!$C$5+'РСТ РСО-А'!$K$7+'РСТ РСО-А'!$G$9</f>
        <v>1156.05</v>
      </c>
      <c r="R306" s="118">
        <f>VLOOKUP($A306+ROUND((COLUMN()-2)/24,5),АТС!$A$41:$F$784,3)+'Иные услуги '!$C$5+'РСТ РСО-А'!$K$7+'РСТ РСО-А'!$G$9</f>
        <v>1153.98</v>
      </c>
      <c r="S306" s="118">
        <f>VLOOKUP($A306+ROUND((COLUMN()-2)/24,5),АТС!$A$41:$F$784,3)+'Иные услуги '!$C$5+'РСТ РСО-А'!$K$7+'РСТ РСО-А'!$G$9</f>
        <v>1256.47</v>
      </c>
      <c r="T306" s="118">
        <f>VLOOKUP($A306+ROUND((COLUMN()-2)/24,5),АТС!$A$41:$F$784,3)+'Иные услуги '!$C$5+'РСТ РСО-А'!$K$7+'РСТ РСО-А'!$G$9</f>
        <v>1305.05</v>
      </c>
      <c r="U306" s="118">
        <f>VLOOKUP($A306+ROUND((COLUMN()-2)/24,5),АТС!$A$41:$F$784,3)+'Иные услуги '!$C$5+'РСТ РСО-А'!$K$7+'РСТ РСО-А'!$G$9</f>
        <v>1223.93</v>
      </c>
      <c r="V306" s="118">
        <f>VLOOKUP($A306+ROUND((COLUMN()-2)/24,5),АТС!$A$41:$F$784,3)+'Иные услуги '!$C$5+'РСТ РСО-А'!$K$7+'РСТ РСО-А'!$G$9</f>
        <v>1191.1400000000001</v>
      </c>
      <c r="W306" s="118">
        <f>VLOOKUP($A306+ROUND((COLUMN()-2)/24,5),АТС!$A$41:$F$784,3)+'Иные услуги '!$C$5+'РСТ РСО-А'!$K$7+'РСТ РСО-А'!$G$9</f>
        <v>1204.6500000000001</v>
      </c>
      <c r="X306" s="118">
        <f>VLOOKUP($A306+ROUND((COLUMN()-2)/24,5),АТС!$A$41:$F$784,3)+'Иные услуги '!$C$5+'РСТ РСО-А'!$K$7+'РСТ РСО-А'!$G$9</f>
        <v>1276.6099999999999</v>
      </c>
      <c r="Y306" s="118">
        <f>VLOOKUP($A306+ROUND((COLUMN()-2)/24,5),АТС!$A$41:$F$784,3)+'Иные услуги '!$C$5+'РСТ РСО-А'!$K$7+'РСТ РСО-А'!$G$9</f>
        <v>1257.82</v>
      </c>
    </row>
    <row r="307" spans="1:27" x14ac:dyDescent="0.2">
      <c r="A307" s="66">
        <f t="shared" si="8"/>
        <v>43404</v>
      </c>
      <c r="B307" s="118">
        <f>VLOOKUP($A307+ROUND((COLUMN()-2)/24,5),АТС!$A$41:$F$784,3)+'Иные услуги '!$C$5+'РСТ РСО-А'!$K$7+'РСТ РСО-А'!$G$9</f>
        <v>1141.3800000000001</v>
      </c>
      <c r="C307" s="118">
        <f>VLOOKUP($A307+ROUND((COLUMN()-2)/24,5),АТС!$A$41:$F$784,3)+'Иные услуги '!$C$5+'РСТ РСО-А'!$K$7+'РСТ РСО-А'!$G$9</f>
        <v>1135.07</v>
      </c>
      <c r="D307" s="118">
        <f>VLOOKUP($A307+ROUND((COLUMN()-2)/24,5),АТС!$A$41:$F$784,3)+'Иные услуги '!$C$5+'РСТ РСО-А'!$K$7+'РСТ РСО-А'!$G$9</f>
        <v>1134.47</v>
      </c>
      <c r="E307" s="118">
        <f>VLOOKUP($A307+ROUND((COLUMN()-2)/24,5),АТС!$A$41:$F$784,3)+'Иные услуги '!$C$5+'РСТ РСО-А'!$K$7+'РСТ РСО-А'!$G$9</f>
        <v>1134.29</v>
      </c>
      <c r="F307" s="118">
        <f>VLOOKUP($A307+ROUND((COLUMN()-2)/24,5),АТС!$A$41:$F$784,3)+'Иные услуги '!$C$5+'РСТ РСО-А'!$K$7+'РСТ РСО-А'!$G$9</f>
        <v>1134.76</v>
      </c>
      <c r="G307" s="118">
        <f>VLOOKUP($A307+ROUND((COLUMN()-2)/24,5),АТС!$A$41:$F$784,3)+'Иные услуги '!$C$5+'РСТ РСО-А'!$K$7+'РСТ РСО-А'!$G$9</f>
        <v>1135.98</v>
      </c>
      <c r="H307" s="118">
        <f>VLOOKUP($A307+ROUND((COLUMN()-2)/24,5),АТС!$A$41:$F$784,3)+'Иные услуги '!$C$5+'РСТ РСО-А'!$K$7+'РСТ РСО-А'!$G$9</f>
        <v>1144.95</v>
      </c>
      <c r="I307" s="118">
        <f>VLOOKUP($A307+ROUND((COLUMN()-2)/24,5),АТС!$A$41:$F$784,3)+'Иные услуги '!$C$5+'РСТ РСО-А'!$K$7+'РСТ РСО-А'!$G$9</f>
        <v>1259.78</v>
      </c>
      <c r="J307" s="118">
        <f>VLOOKUP($A307+ROUND((COLUMN()-2)/24,5),АТС!$A$41:$F$784,3)+'Иные услуги '!$C$5+'РСТ РСО-А'!$K$7+'РСТ РСО-А'!$G$9</f>
        <v>1166.04</v>
      </c>
      <c r="K307" s="118">
        <f>VLOOKUP($A307+ROUND((COLUMN()-2)/24,5),АТС!$A$41:$F$784,3)+'Иные услуги '!$C$5+'РСТ РСО-А'!$K$7+'РСТ РСО-А'!$G$9</f>
        <v>1154.67</v>
      </c>
      <c r="L307" s="118">
        <f>VLOOKUP($A307+ROUND((COLUMN()-2)/24,5),АТС!$A$41:$F$784,3)+'Иные услуги '!$C$5+'РСТ РСО-А'!$K$7+'РСТ РСО-А'!$G$9</f>
        <v>1156.19</v>
      </c>
      <c r="M307" s="118">
        <f>VLOOKUP($A307+ROUND((COLUMN()-2)/24,5),АТС!$A$41:$F$784,3)+'Иные услуги '!$C$5+'РСТ РСО-А'!$K$7+'РСТ РСО-А'!$G$9</f>
        <v>1140.57</v>
      </c>
      <c r="N307" s="118">
        <f>VLOOKUP($A307+ROUND((COLUMN()-2)/24,5),АТС!$A$41:$F$784,3)+'Иные услуги '!$C$5+'РСТ РСО-А'!$K$7+'РСТ РСО-А'!$G$9</f>
        <v>1165.51</v>
      </c>
      <c r="O307" s="118">
        <f>VLOOKUP($A307+ROUND((COLUMN()-2)/24,5),АТС!$A$41:$F$784,3)+'Иные услуги '!$C$5+'РСТ РСО-А'!$K$7+'РСТ РСО-А'!$G$9</f>
        <v>1165.04</v>
      </c>
      <c r="P307" s="118">
        <f>VLOOKUP($A307+ROUND((COLUMN()-2)/24,5),АТС!$A$41:$F$784,3)+'Иные услуги '!$C$5+'РСТ РСО-А'!$K$7+'РСТ РСО-А'!$G$9</f>
        <v>1165.17</v>
      </c>
      <c r="Q307" s="118">
        <f>VLOOKUP($A307+ROUND((COLUMN()-2)/24,5),АТС!$A$41:$F$784,3)+'Иные услуги '!$C$5+'РСТ РСО-А'!$K$7+'РСТ РСО-А'!$G$9</f>
        <v>1165.22</v>
      </c>
      <c r="R307" s="118">
        <f>VLOOKUP($A307+ROUND((COLUMN()-2)/24,5),АТС!$A$41:$F$784,3)+'Иные услуги '!$C$5+'РСТ РСО-А'!$K$7+'РСТ РСО-А'!$G$9</f>
        <v>1155.01</v>
      </c>
      <c r="S307" s="118">
        <f>VLOOKUP($A307+ROUND((COLUMN()-2)/24,5),АТС!$A$41:$F$784,3)+'Иные услуги '!$C$5+'РСТ РСО-А'!$K$7+'РСТ РСО-А'!$G$9</f>
        <v>1258.31</v>
      </c>
      <c r="T307" s="118">
        <f>VLOOKUP($A307+ROUND((COLUMN()-2)/24,5),АТС!$A$41:$F$784,3)+'Иные услуги '!$C$5+'РСТ РСО-А'!$K$7+'РСТ РСО-А'!$G$9</f>
        <v>1308.3</v>
      </c>
      <c r="U307" s="118">
        <f>VLOOKUP($A307+ROUND((COLUMN()-2)/24,5),АТС!$A$41:$F$784,3)+'Иные услуги '!$C$5+'РСТ РСО-А'!$K$7+'РСТ РСО-А'!$G$9</f>
        <v>1220.5899999999999</v>
      </c>
      <c r="V307" s="118">
        <f>VLOOKUP($A307+ROUND((COLUMN()-2)/24,5),АТС!$A$41:$F$784,3)+'Иные услуги '!$C$5+'РСТ РСО-А'!$K$7+'РСТ РСО-А'!$G$9</f>
        <v>1189.6400000000001</v>
      </c>
      <c r="W307" s="118">
        <f>VLOOKUP($A307+ROUND((COLUMN()-2)/24,5),АТС!$A$41:$F$784,3)+'Иные услуги '!$C$5+'РСТ РСО-А'!$K$7+'РСТ РСО-А'!$G$9</f>
        <v>1187.53</v>
      </c>
      <c r="X307" s="118">
        <f>VLOOKUP($A307+ROUND((COLUMN()-2)/24,5),АТС!$A$41:$F$784,3)+'Иные услуги '!$C$5+'РСТ РСО-А'!$K$7+'РСТ РСО-А'!$G$9</f>
        <v>1255.42</v>
      </c>
      <c r="Y307" s="118">
        <f>VLOOKUP($A307+ROUND((COLUMN()-2)/24,5),АТС!$A$41:$F$784,3)+'Иные услуги '!$C$5+'РСТ РСО-А'!$K$7+'РСТ РСО-А'!$G$9</f>
        <v>1245.8900000000001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49" t="s">
        <v>35</v>
      </c>
      <c r="B310" s="143" t="s">
        <v>99</v>
      </c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5"/>
    </row>
    <row r="311" spans="1:27" ht="12.75" x14ac:dyDescent="0.2">
      <c r="A311" s="150"/>
      <c r="B311" s="146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8"/>
    </row>
    <row r="312" spans="1:27" ht="12.75" customHeight="1" x14ac:dyDescent="0.2">
      <c r="A312" s="150"/>
      <c r="B312" s="154" t="s">
        <v>100</v>
      </c>
      <c r="C312" s="152" t="s">
        <v>101</v>
      </c>
      <c r="D312" s="152" t="s">
        <v>102</v>
      </c>
      <c r="E312" s="152" t="s">
        <v>103</v>
      </c>
      <c r="F312" s="152" t="s">
        <v>104</v>
      </c>
      <c r="G312" s="152" t="s">
        <v>105</v>
      </c>
      <c r="H312" s="152" t="s">
        <v>106</v>
      </c>
      <c r="I312" s="152" t="s">
        <v>107</v>
      </c>
      <c r="J312" s="152" t="s">
        <v>108</v>
      </c>
      <c r="K312" s="152" t="s">
        <v>109</v>
      </c>
      <c r="L312" s="152" t="s">
        <v>110</v>
      </c>
      <c r="M312" s="152" t="s">
        <v>111</v>
      </c>
      <c r="N312" s="156" t="s">
        <v>112</v>
      </c>
      <c r="O312" s="152" t="s">
        <v>113</v>
      </c>
      <c r="P312" s="152" t="s">
        <v>114</v>
      </c>
      <c r="Q312" s="152" t="s">
        <v>115</v>
      </c>
      <c r="R312" s="152" t="s">
        <v>116</v>
      </c>
      <c r="S312" s="152" t="s">
        <v>117</v>
      </c>
      <c r="T312" s="152" t="s">
        <v>118</v>
      </c>
      <c r="U312" s="152" t="s">
        <v>119</v>
      </c>
      <c r="V312" s="152" t="s">
        <v>120</v>
      </c>
      <c r="W312" s="152" t="s">
        <v>121</v>
      </c>
      <c r="X312" s="152" t="s">
        <v>122</v>
      </c>
      <c r="Y312" s="152" t="s">
        <v>123</v>
      </c>
    </row>
    <row r="313" spans="1:27" ht="11.25" customHeight="1" x14ac:dyDescent="0.2">
      <c r="A313" s="151"/>
      <c r="B313" s="155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7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</row>
    <row r="314" spans="1:27" ht="15.75" customHeight="1" x14ac:dyDescent="0.2">
      <c r="A314" s="66">
        <f>A277</f>
        <v>43374</v>
      </c>
      <c r="B314" s="91">
        <f>VLOOKUP($A314+ROUND((COLUMN()-2)/24,5),АТС!$A$41:$F$784,3)+'Иные услуги '!$C$5+'РСТ РСО-А'!$K$7+'РСТ РСО-А'!$H$9</f>
        <v>1167.46</v>
      </c>
      <c r="C314" s="118">
        <f>VLOOKUP($A314+ROUND((COLUMN()-2)/24,5),АТС!$A$41:$F$784,3)+'Иные услуги '!$C$5+'РСТ РСО-А'!$K$7+'РСТ РСО-А'!$H$9</f>
        <v>1249.74</v>
      </c>
      <c r="D314" s="118">
        <f>VLOOKUP($A314+ROUND((COLUMN()-2)/24,5),АТС!$A$41:$F$784,3)+'Иные услуги '!$C$5+'РСТ РСО-А'!$K$7+'РСТ РСО-А'!$H$9</f>
        <v>1299.77</v>
      </c>
      <c r="E314" s="118">
        <f>VLOOKUP($A314+ROUND((COLUMN()-2)/24,5),АТС!$A$41:$F$784,3)+'Иные услуги '!$C$5+'РСТ РСО-А'!$K$7+'РСТ РСО-А'!$H$9</f>
        <v>1300.0899999999999</v>
      </c>
      <c r="F314" s="118">
        <f>VLOOKUP($A314+ROUND((COLUMN()-2)/24,5),АТС!$A$41:$F$784,3)+'Иные услуги '!$C$5+'РСТ РСО-А'!$K$7+'РСТ РСО-А'!$H$9</f>
        <v>1300.06</v>
      </c>
      <c r="G314" s="118">
        <f>VLOOKUP($A314+ROUND((COLUMN()-2)/24,5),АТС!$A$41:$F$784,3)+'Иные услуги '!$C$5+'РСТ РСО-А'!$K$7+'РСТ РСО-А'!$H$9</f>
        <v>1301</v>
      </c>
      <c r="H314" s="118">
        <f>VLOOKUP($A314+ROUND((COLUMN()-2)/24,5),АТС!$A$41:$F$784,3)+'Иные услуги '!$C$5+'РСТ РСО-А'!$K$7+'РСТ РСО-А'!$H$9</f>
        <v>1455</v>
      </c>
      <c r="I314" s="118">
        <f>VLOOKUP($A314+ROUND((COLUMN()-2)/24,5),АТС!$A$41:$F$784,3)+'Иные услуги '!$C$5+'РСТ РСО-А'!$K$7+'РСТ РСО-А'!$H$9</f>
        <v>1167.3999999999999</v>
      </c>
      <c r="J314" s="118">
        <f>VLOOKUP($A314+ROUND((COLUMN()-2)/24,5),АТС!$A$41:$F$784,3)+'Иные услуги '!$C$5+'РСТ РСО-А'!$K$7+'РСТ РСО-А'!$H$9</f>
        <v>1309.27</v>
      </c>
      <c r="K314" s="118">
        <f>VLOOKUP($A314+ROUND((COLUMN()-2)/24,5),АТС!$A$41:$F$784,3)+'Иные услуги '!$C$5+'РСТ РСО-А'!$K$7+'РСТ РСО-А'!$H$9</f>
        <v>1199.51</v>
      </c>
      <c r="L314" s="118">
        <f>VLOOKUP($A314+ROUND((COLUMN()-2)/24,5),АТС!$A$41:$F$784,3)+'Иные услуги '!$C$5+'РСТ РСО-А'!$K$7+'РСТ РСО-А'!$H$9</f>
        <v>1199.47</v>
      </c>
      <c r="M314" s="118">
        <f>VLOOKUP($A314+ROUND((COLUMN()-2)/24,5),АТС!$A$41:$F$784,3)+'Иные услуги '!$C$5+'РСТ РСО-А'!$K$7+'РСТ РСО-А'!$H$9</f>
        <v>1216.1599999999999</v>
      </c>
      <c r="N314" s="118">
        <f>VLOOKUP($A314+ROUND((COLUMN()-2)/24,5),АТС!$A$41:$F$784,3)+'Иные услуги '!$C$5+'РСТ РСО-А'!$K$7+'РСТ РСО-А'!$H$9</f>
        <v>1307.8599999999999</v>
      </c>
      <c r="O314" s="118">
        <f>VLOOKUP($A314+ROUND((COLUMN()-2)/24,5),АТС!$A$41:$F$784,3)+'Иные услуги '!$C$5+'РСТ РСО-А'!$K$7+'РСТ РСО-А'!$H$9</f>
        <v>1287.8599999999999</v>
      </c>
      <c r="P314" s="118">
        <f>VLOOKUP($A314+ROUND((COLUMN()-2)/24,5),АТС!$A$41:$F$784,3)+'Иные услуги '!$C$5+'РСТ РСО-А'!$K$7+'РСТ РСО-А'!$H$9</f>
        <v>1259.82</v>
      </c>
      <c r="Q314" s="118">
        <f>VLOOKUP($A314+ROUND((COLUMN()-2)/24,5),АТС!$A$41:$F$784,3)+'Иные услуги '!$C$5+'РСТ РСО-А'!$K$7+'РСТ РСО-А'!$H$9</f>
        <v>1288.1699999999998</v>
      </c>
      <c r="R314" s="118">
        <f>VLOOKUP($A314+ROUND((COLUMN()-2)/24,5),АТС!$A$41:$F$784,3)+'Иные услуги '!$C$5+'РСТ РСО-А'!$K$7+'РСТ РСО-А'!$H$9</f>
        <v>1283.99</v>
      </c>
      <c r="S314" s="118">
        <f>VLOOKUP($A314+ROUND((COLUMN()-2)/24,5),АТС!$A$41:$F$784,3)+'Иные услуги '!$C$5+'РСТ РСО-А'!$K$7+'РСТ РСО-А'!$H$9</f>
        <v>1256.47</v>
      </c>
      <c r="T314" s="118">
        <f>VLOOKUP($A314+ROUND((COLUMN()-2)/24,5),АТС!$A$41:$F$784,3)+'Иные услуги '!$C$5+'РСТ РСО-А'!$K$7+'РСТ РСО-А'!$H$9</f>
        <v>1069.4000000000001</v>
      </c>
      <c r="U314" s="118">
        <f>VLOOKUP($A314+ROUND((COLUMN()-2)/24,5),АТС!$A$41:$F$784,3)+'Иные услуги '!$C$5+'РСТ РСО-А'!$K$7+'РСТ РСО-А'!$H$9</f>
        <v>1174.81</v>
      </c>
      <c r="V314" s="118">
        <f>VLOOKUP($A314+ROUND((COLUMN()-2)/24,5),АТС!$A$41:$F$784,3)+'Иные услуги '!$C$5+'РСТ РСО-А'!$K$7+'РСТ РСО-А'!$H$9</f>
        <v>1269.8599999999999</v>
      </c>
      <c r="W314" s="118">
        <f>VLOOKUP($A314+ROUND((COLUMN()-2)/24,5),АТС!$A$41:$F$784,3)+'Иные услуги '!$C$5+'РСТ РСО-А'!$K$7+'РСТ РСО-А'!$H$9</f>
        <v>1425.8400000000001</v>
      </c>
      <c r="X314" s="118">
        <f>VLOOKUP($A314+ROUND((COLUMN()-2)/24,5),АТС!$A$41:$F$784,3)+'Иные услуги '!$C$5+'РСТ РСО-А'!$K$7+'РСТ РСО-А'!$H$9</f>
        <v>1921.1100000000001</v>
      </c>
      <c r="Y314" s="118">
        <f>VLOOKUP($A314+ROUND((COLUMN()-2)/24,5),АТС!$A$41:$F$784,3)+'Иные услуги '!$C$5+'РСТ РСО-А'!$K$7+'РСТ РСО-А'!$H$9</f>
        <v>1070.0800000000002</v>
      </c>
      <c r="AA314" s="67"/>
    </row>
    <row r="315" spans="1:27" x14ac:dyDescent="0.2">
      <c r="A315" s="66">
        <f>A314+1</f>
        <v>43375</v>
      </c>
      <c r="B315" s="118">
        <f>VLOOKUP($A315+ROUND((COLUMN()-2)/24,5),АТС!$A$41:$F$784,3)+'Иные услуги '!$C$5+'РСТ РСО-А'!$K$7+'РСТ РСО-А'!$H$9</f>
        <v>1169.31</v>
      </c>
      <c r="C315" s="118">
        <f>VLOOKUP($A315+ROUND((COLUMN()-2)/24,5),АТС!$A$41:$F$784,3)+'Иные услуги '!$C$5+'РСТ РСО-А'!$K$7+'РСТ РСО-А'!$H$9</f>
        <v>1252.21</v>
      </c>
      <c r="D315" s="118">
        <f>VLOOKUP($A315+ROUND((COLUMN()-2)/24,5),АТС!$A$41:$F$784,3)+'Иные услуги '!$C$5+'РСТ РСО-А'!$K$7+'РСТ РСО-А'!$H$9</f>
        <v>1301.8899999999999</v>
      </c>
      <c r="E315" s="118">
        <f>VLOOKUP($A315+ROUND((COLUMN()-2)/24,5),АТС!$A$41:$F$784,3)+'Иные услуги '!$C$5+'РСТ РСО-А'!$K$7+'РСТ РСО-А'!$H$9</f>
        <v>1312.6599999999999</v>
      </c>
      <c r="F315" s="118">
        <f>VLOOKUP($A315+ROUND((COLUMN()-2)/24,5),АТС!$A$41:$F$784,3)+'Иные услуги '!$C$5+'РСТ РСО-А'!$K$7+'РСТ РСО-А'!$H$9</f>
        <v>1301.6299999999999</v>
      </c>
      <c r="G315" s="118">
        <f>VLOOKUP($A315+ROUND((COLUMN()-2)/24,5),АТС!$A$41:$F$784,3)+'Иные услуги '!$C$5+'РСТ РСО-А'!$K$7+'РСТ РСО-А'!$H$9</f>
        <v>1303.28</v>
      </c>
      <c r="H315" s="118">
        <f>VLOOKUP($A315+ROUND((COLUMN()-2)/24,5),АТС!$A$41:$F$784,3)+'Иные услуги '!$C$5+'РСТ РСО-А'!$K$7+'РСТ РСО-А'!$H$9</f>
        <v>1713.0400000000002</v>
      </c>
      <c r="I315" s="118">
        <f>VLOOKUP($A315+ROUND((COLUMN()-2)/24,5),АТС!$A$41:$F$784,3)+'Иные услуги '!$C$5+'РСТ РСО-А'!$K$7+'РСТ РСО-А'!$H$9</f>
        <v>1195.6599999999999</v>
      </c>
      <c r="J315" s="118">
        <f>VLOOKUP($A315+ROUND((COLUMN()-2)/24,5),АТС!$A$41:$F$784,3)+'Иные услуги '!$C$5+'РСТ РСО-А'!$K$7+'РСТ РСО-А'!$H$9</f>
        <v>1331.24</v>
      </c>
      <c r="K315" s="118">
        <f>VLOOKUP($A315+ROUND((COLUMN()-2)/24,5),АТС!$A$41:$F$784,3)+'Иные услуги '!$C$5+'РСТ РСО-А'!$K$7+'РСТ РСО-А'!$H$9</f>
        <v>1235.2</v>
      </c>
      <c r="L315" s="118">
        <f>VLOOKUP($A315+ROUND((COLUMN()-2)/24,5),АТС!$A$41:$F$784,3)+'Иные услуги '!$C$5+'РСТ РСО-А'!$K$7+'РСТ РСО-А'!$H$9</f>
        <v>1252.73</v>
      </c>
      <c r="M315" s="118">
        <f>VLOOKUP($A315+ROUND((COLUMN()-2)/24,5),АТС!$A$41:$F$784,3)+'Иные услуги '!$C$5+'РСТ РСО-А'!$K$7+'РСТ РСО-А'!$H$9</f>
        <v>1271.22</v>
      </c>
      <c r="N315" s="118">
        <f>VLOOKUP($A315+ROUND((COLUMN()-2)/24,5),АТС!$A$41:$F$784,3)+'Иные услуги '!$C$5+'РСТ РСО-А'!$K$7+'РСТ РСО-А'!$H$9</f>
        <v>1309.96</v>
      </c>
      <c r="O315" s="118">
        <f>VLOOKUP($A315+ROUND((COLUMN()-2)/24,5),АТС!$A$41:$F$784,3)+'Иные услуги '!$C$5+'РСТ РСО-А'!$K$7+'РСТ РСО-А'!$H$9</f>
        <v>1310.08</v>
      </c>
      <c r="P315" s="118">
        <f>VLOOKUP($A315+ROUND((COLUMN()-2)/24,5),АТС!$A$41:$F$784,3)+'Иные услуги '!$C$5+'РСТ РСО-А'!$K$7+'РСТ РСО-А'!$H$9</f>
        <v>1290.26</v>
      </c>
      <c r="Q315" s="118">
        <f>VLOOKUP($A315+ROUND((COLUMN()-2)/24,5),АТС!$A$41:$F$784,3)+'Иные услуги '!$C$5+'РСТ РСО-А'!$K$7+'РСТ РСО-А'!$H$9</f>
        <v>1310.1599999999999</v>
      </c>
      <c r="R315" s="118">
        <f>VLOOKUP($A315+ROUND((COLUMN()-2)/24,5),АТС!$A$41:$F$784,3)+'Иные услуги '!$C$5+'РСТ РСО-А'!$K$7+'РСТ РСО-А'!$H$9</f>
        <v>1305.53</v>
      </c>
      <c r="S315" s="118">
        <f>VLOOKUP($A315+ROUND((COLUMN()-2)/24,5),АТС!$A$41:$F$784,3)+'Иные услуги '!$C$5+'РСТ РСО-А'!$K$7+'РСТ РСО-А'!$H$9</f>
        <v>1284.96</v>
      </c>
      <c r="T315" s="118">
        <f>VLOOKUP($A315+ROUND((COLUMN()-2)/24,5),АТС!$A$41:$F$784,3)+'Иные услуги '!$C$5+'РСТ РСО-А'!$K$7+'РСТ РСО-А'!$H$9</f>
        <v>1121.48</v>
      </c>
      <c r="U315" s="118">
        <f>VLOOKUP($A315+ROUND((COLUMN()-2)/24,5),АТС!$A$41:$F$784,3)+'Иные услуги '!$C$5+'РСТ РСО-А'!$K$7+'РСТ РСО-А'!$H$9</f>
        <v>1231.7</v>
      </c>
      <c r="V315" s="118">
        <f>VLOOKUP($A315+ROUND((COLUMN()-2)/24,5),АТС!$A$41:$F$784,3)+'Иные услуги '!$C$5+'РСТ РСО-А'!$K$7+'РСТ РСО-А'!$H$9</f>
        <v>1268.79</v>
      </c>
      <c r="W315" s="118">
        <f>VLOOKUP($A315+ROUND((COLUMN()-2)/24,5),АТС!$A$41:$F$784,3)+'Иные услуги '!$C$5+'РСТ РСО-А'!$K$7+'РСТ РСО-А'!$H$9</f>
        <v>1424.94</v>
      </c>
      <c r="X315" s="118">
        <f>VLOOKUP($A315+ROUND((COLUMN()-2)/24,5),АТС!$A$41:$F$784,3)+'Иные услуги '!$C$5+'РСТ РСО-А'!$K$7+'РСТ РСО-А'!$H$9</f>
        <v>1924.75</v>
      </c>
      <c r="Y315" s="118">
        <f>VLOOKUP($A315+ROUND((COLUMN()-2)/24,5),АТС!$A$41:$F$784,3)+'Иные услуги '!$C$5+'РСТ РСО-А'!$K$7+'РСТ РСО-А'!$H$9</f>
        <v>1074.6400000000001</v>
      </c>
    </row>
    <row r="316" spans="1:27" x14ac:dyDescent="0.2">
      <c r="A316" s="66">
        <f t="shared" ref="A316:A344" si="9">A315+1</f>
        <v>43376</v>
      </c>
      <c r="B316" s="118">
        <f>VLOOKUP($A316+ROUND((COLUMN()-2)/24,5),АТС!$A$41:$F$784,3)+'Иные услуги '!$C$5+'РСТ РСО-А'!$K$7+'РСТ РСО-А'!$H$9</f>
        <v>1175.1799999999998</v>
      </c>
      <c r="C316" s="118">
        <f>VLOOKUP($A316+ROUND((COLUMN()-2)/24,5),АТС!$A$41:$F$784,3)+'Иные услуги '!$C$5+'РСТ РСО-А'!$K$7+'РСТ РСО-А'!$H$9</f>
        <v>1258.54</v>
      </c>
      <c r="D316" s="118">
        <f>VLOOKUP($A316+ROUND((COLUMN()-2)/24,5),АТС!$A$41:$F$784,3)+'Иные услуги '!$C$5+'РСТ РСО-А'!$K$7+'РСТ РСО-А'!$H$9</f>
        <v>1308.3999999999999</v>
      </c>
      <c r="E316" s="118">
        <f>VLOOKUP($A316+ROUND((COLUMN()-2)/24,5),АТС!$A$41:$F$784,3)+'Иные услуги '!$C$5+'РСТ РСО-А'!$K$7+'РСТ РСО-А'!$H$9</f>
        <v>1319.1599999999999</v>
      </c>
      <c r="F316" s="118">
        <f>VLOOKUP($A316+ROUND((COLUMN()-2)/24,5),АТС!$A$41:$F$784,3)+'Иные услуги '!$C$5+'РСТ РСО-А'!$K$7+'РСТ РСО-А'!$H$9</f>
        <v>1306.33</v>
      </c>
      <c r="G316" s="118">
        <f>VLOOKUP($A316+ROUND((COLUMN()-2)/24,5),АТС!$A$41:$F$784,3)+'Иные услуги '!$C$5+'РСТ РСО-А'!$K$7+'РСТ РСО-А'!$H$9</f>
        <v>1309.75</v>
      </c>
      <c r="H316" s="118">
        <f>VLOOKUP($A316+ROUND((COLUMN()-2)/24,5),АТС!$A$41:$F$784,3)+'Иные услуги '!$C$5+'РСТ РСО-А'!$K$7+'РСТ РСО-А'!$H$9</f>
        <v>1730.5300000000002</v>
      </c>
      <c r="I316" s="118">
        <f>VLOOKUP($A316+ROUND((COLUMN()-2)/24,5),АТС!$A$41:$F$784,3)+'Иные услуги '!$C$5+'РСТ РСО-А'!$K$7+'РСТ РСО-А'!$H$9</f>
        <v>1202.78</v>
      </c>
      <c r="J316" s="118">
        <f>VLOOKUP($A316+ROUND((COLUMN()-2)/24,5),АТС!$A$41:$F$784,3)+'Иные услуги '!$C$5+'РСТ РСО-А'!$K$7+'РСТ РСО-А'!$H$9</f>
        <v>1337.61</v>
      </c>
      <c r="K316" s="118">
        <f>VLOOKUP($A316+ROUND((COLUMN()-2)/24,5),АТС!$A$41:$F$784,3)+'Иные услуги '!$C$5+'РСТ РСО-А'!$K$7+'РСТ РСО-А'!$H$9</f>
        <v>1241.1499999999999</v>
      </c>
      <c r="L316" s="118">
        <f>VLOOKUP($A316+ROUND((COLUMN()-2)/24,5),АТС!$A$41:$F$784,3)+'Иные услуги '!$C$5+'РСТ РСО-А'!$K$7+'РСТ РСО-А'!$H$9</f>
        <v>1258.99</v>
      </c>
      <c r="M316" s="118">
        <f>VLOOKUP($A316+ROUND((COLUMN()-2)/24,5),АТС!$A$41:$F$784,3)+'Иные услуги '!$C$5+'РСТ РСО-А'!$K$7+'РСТ РСО-А'!$H$9</f>
        <v>1277.6199999999999</v>
      </c>
      <c r="N316" s="118">
        <f>VLOOKUP($A316+ROUND((COLUMN()-2)/24,5),АТС!$A$41:$F$784,3)+'Иные услуги '!$C$5+'РСТ РСО-А'!$K$7+'РСТ РСО-А'!$H$9</f>
        <v>1316.8999999999999</v>
      </c>
      <c r="O316" s="118">
        <f>VLOOKUP($A316+ROUND((COLUMN()-2)/24,5),АТС!$A$41:$F$784,3)+'Иные услуги '!$C$5+'РСТ РСО-А'!$K$7+'РСТ РСО-А'!$H$9</f>
        <v>1316.21</v>
      </c>
      <c r="P316" s="118">
        <f>VLOOKUP($A316+ROUND((COLUMN()-2)/24,5),АТС!$A$41:$F$784,3)+'Иные услуги '!$C$5+'РСТ РСО-А'!$K$7+'РСТ РСО-А'!$H$9</f>
        <v>1296.73</v>
      </c>
      <c r="Q316" s="118">
        <f>VLOOKUP($A316+ROUND((COLUMN()-2)/24,5),АТС!$A$41:$F$784,3)+'Иные услуги '!$C$5+'РСТ РСО-А'!$K$7+'РСТ РСО-А'!$H$9</f>
        <v>1316.1799999999998</v>
      </c>
      <c r="R316" s="118">
        <f>VLOOKUP($A316+ROUND((COLUMN()-2)/24,5),АТС!$A$41:$F$784,3)+'Иные услуги '!$C$5+'РСТ РСО-А'!$K$7+'РСТ РСО-А'!$H$9</f>
        <v>1310.51</v>
      </c>
      <c r="S316" s="118">
        <f>VLOOKUP($A316+ROUND((COLUMN()-2)/24,5),АТС!$A$41:$F$784,3)+'Иные услуги '!$C$5+'РСТ РСО-А'!$K$7+'РСТ РСО-А'!$H$9</f>
        <v>1289.72</v>
      </c>
      <c r="T316" s="118">
        <f>VLOOKUP($A316+ROUND((COLUMN()-2)/24,5),АТС!$A$41:$F$784,3)+'Иные услуги '!$C$5+'РСТ РСО-А'!$K$7+'РСТ РСО-А'!$H$9</f>
        <v>1072.45</v>
      </c>
      <c r="U316" s="118">
        <f>VLOOKUP($A316+ROUND((COLUMN()-2)/24,5),АТС!$A$41:$F$784,3)+'Иные услуги '!$C$5+'РСТ РСО-А'!$K$7+'РСТ РСО-А'!$H$9</f>
        <v>1234.04</v>
      </c>
      <c r="V316" s="118">
        <f>VLOOKUP($A316+ROUND((COLUMN()-2)/24,5),АТС!$A$41:$F$784,3)+'Иные услуги '!$C$5+'РСТ РСО-А'!$K$7+'РСТ РСО-А'!$H$9</f>
        <v>1273.8</v>
      </c>
      <c r="W316" s="118">
        <f>VLOOKUP($A316+ROUND((COLUMN()-2)/24,5),АТС!$A$41:$F$784,3)+'Иные услуги '!$C$5+'РСТ РСО-А'!$K$7+'РСТ РСО-А'!$H$9</f>
        <v>1432.97</v>
      </c>
      <c r="X316" s="118">
        <f>VLOOKUP($A316+ROUND((COLUMN()-2)/24,5),АТС!$A$41:$F$784,3)+'Иные услуги '!$C$5+'РСТ РСО-А'!$K$7+'РСТ РСО-А'!$H$9</f>
        <v>1941.0400000000002</v>
      </c>
      <c r="Y316" s="118">
        <f>VLOOKUP($A316+ROUND((COLUMN()-2)/24,5),АТС!$A$41:$F$784,3)+'Иные услуги '!$C$5+'РСТ РСО-А'!$K$7+'РСТ РСО-А'!$H$9</f>
        <v>1074.71</v>
      </c>
    </row>
    <row r="317" spans="1:27" x14ac:dyDescent="0.2">
      <c r="A317" s="66">
        <f t="shared" si="9"/>
        <v>43377</v>
      </c>
      <c r="B317" s="118">
        <f>VLOOKUP($A317+ROUND((COLUMN()-2)/24,5),АТС!$A$41:$F$784,3)+'Иные услуги '!$C$5+'РСТ РСО-А'!$K$7+'РСТ РСО-А'!$H$9</f>
        <v>1172.1099999999999</v>
      </c>
      <c r="C317" s="118">
        <f>VLOOKUP($A317+ROUND((COLUMN()-2)/24,5),АТС!$A$41:$F$784,3)+'Иные услуги '!$C$5+'РСТ РСО-А'!$K$7+'РСТ РСО-А'!$H$9</f>
        <v>1257.6799999999998</v>
      </c>
      <c r="D317" s="118">
        <f>VLOOKUP($A317+ROUND((COLUMN()-2)/24,5),АТС!$A$41:$F$784,3)+'Иные услуги '!$C$5+'РСТ РСО-А'!$K$7+'РСТ РСО-А'!$H$9</f>
        <v>1307.6799999999998</v>
      </c>
      <c r="E317" s="118">
        <f>VLOOKUP($A317+ROUND((COLUMN()-2)/24,5),АТС!$A$41:$F$784,3)+'Иные услуги '!$C$5+'РСТ РСО-А'!$K$7+'РСТ РСО-А'!$H$9</f>
        <v>1340.97</v>
      </c>
      <c r="F317" s="118">
        <f>VLOOKUP($A317+ROUND((COLUMN()-2)/24,5),АТС!$A$41:$F$784,3)+'Иные услуги '!$C$5+'РСТ РСО-А'!$K$7+'РСТ РСО-А'!$H$9</f>
        <v>1316.8</v>
      </c>
      <c r="G317" s="118">
        <f>VLOOKUP($A317+ROUND((COLUMN()-2)/24,5),АТС!$A$41:$F$784,3)+'Иные услуги '!$C$5+'РСТ РСО-А'!$K$7+'РСТ РСО-А'!$H$9</f>
        <v>1308.82</v>
      </c>
      <c r="H317" s="118">
        <f>VLOOKUP($A317+ROUND((COLUMN()-2)/24,5),АТС!$A$41:$F$784,3)+'Иные услуги '!$C$5+'РСТ РСО-А'!$K$7+'РСТ РСО-А'!$H$9</f>
        <v>1555.3000000000002</v>
      </c>
      <c r="I317" s="118">
        <f>VLOOKUP($A317+ROUND((COLUMN()-2)/24,5),АТС!$A$41:$F$784,3)+'Иные услуги '!$C$5+'РСТ РСО-А'!$K$7+'РСТ РСО-А'!$H$9</f>
        <v>1223.9199999999998</v>
      </c>
      <c r="J317" s="118">
        <f>VLOOKUP($A317+ROUND((COLUMN()-2)/24,5),АТС!$A$41:$F$784,3)+'Иные услуги '!$C$5+'РСТ РСО-А'!$K$7+'РСТ РСО-А'!$H$9</f>
        <v>1424.0200000000002</v>
      </c>
      <c r="K317" s="118">
        <f>VLOOKUP($A317+ROUND((COLUMN()-2)/24,5),АТС!$A$41:$F$784,3)+'Иные услуги '!$C$5+'РСТ РСО-А'!$K$7+'РСТ РСО-А'!$H$9</f>
        <v>1265.3899999999999</v>
      </c>
      <c r="L317" s="118">
        <f>VLOOKUP($A317+ROUND((COLUMN()-2)/24,5),АТС!$A$41:$F$784,3)+'Иные услуги '!$C$5+'РСТ РСО-А'!$K$7+'РСТ РСО-А'!$H$9</f>
        <v>1256.01</v>
      </c>
      <c r="M317" s="118">
        <f>VLOOKUP($A317+ROUND((COLUMN()-2)/24,5),АТС!$A$41:$F$784,3)+'Иные услуги '!$C$5+'РСТ РСО-А'!$K$7+'РСТ РСО-А'!$H$9</f>
        <v>1274.4199999999998</v>
      </c>
      <c r="N317" s="118">
        <f>VLOOKUP($A317+ROUND((COLUMN()-2)/24,5),АТС!$A$41:$F$784,3)+'Иные услуги '!$C$5+'РСТ РСО-А'!$K$7+'РСТ РСО-А'!$H$9</f>
        <v>1313.1799999999998</v>
      </c>
      <c r="O317" s="118">
        <f>VLOOKUP($A317+ROUND((COLUMN()-2)/24,5),АТС!$A$41:$F$784,3)+'Иные услуги '!$C$5+'РСТ РСО-А'!$K$7+'РСТ РСО-А'!$H$9</f>
        <v>1313.29</v>
      </c>
      <c r="P317" s="118">
        <f>VLOOKUP($A317+ROUND((COLUMN()-2)/24,5),АТС!$A$41:$F$784,3)+'Иные услуги '!$C$5+'РСТ РСО-А'!$K$7+'РСТ РСО-А'!$H$9</f>
        <v>1293.4099999999999</v>
      </c>
      <c r="Q317" s="118">
        <f>VLOOKUP($A317+ROUND((COLUMN()-2)/24,5),АТС!$A$41:$F$784,3)+'Иные услуги '!$C$5+'РСТ РСО-А'!$K$7+'РСТ РСО-А'!$H$9</f>
        <v>1333.8999999999999</v>
      </c>
      <c r="R317" s="118">
        <f>VLOOKUP($A317+ROUND((COLUMN()-2)/24,5),АТС!$A$41:$F$784,3)+'Иные услуги '!$C$5+'РСТ РСО-А'!$K$7+'РСТ РСО-А'!$H$9</f>
        <v>1359.8999999999999</v>
      </c>
      <c r="S317" s="118">
        <f>VLOOKUP($A317+ROUND((COLUMN()-2)/24,5),АТС!$A$41:$F$784,3)+'Иные услуги '!$C$5+'РСТ РСО-А'!$K$7+'РСТ РСО-А'!$H$9</f>
        <v>1288.8799999999999</v>
      </c>
      <c r="T317" s="118">
        <f>VLOOKUP($A317+ROUND((COLUMN()-2)/24,5),АТС!$A$41:$F$784,3)+'Иные услуги '!$C$5+'РСТ РСО-А'!$K$7+'РСТ РСО-А'!$H$9</f>
        <v>1071.4000000000001</v>
      </c>
      <c r="U317" s="118">
        <f>VLOOKUP($A317+ROUND((COLUMN()-2)/24,5),АТС!$A$41:$F$784,3)+'Иные услуги '!$C$5+'РСТ РСО-А'!$K$7+'РСТ РСО-А'!$H$9</f>
        <v>1273.6199999999999</v>
      </c>
      <c r="V317" s="118">
        <f>VLOOKUP($A317+ROUND((COLUMN()-2)/24,5),АТС!$A$41:$F$784,3)+'Иные услуги '!$C$5+'РСТ РСО-А'!$K$7+'РСТ РСО-А'!$H$9</f>
        <v>1363.6799999999998</v>
      </c>
      <c r="W317" s="118">
        <f>VLOOKUP($A317+ROUND((COLUMN()-2)/24,5),АТС!$A$41:$F$784,3)+'Иные услуги '!$C$5+'РСТ РСО-А'!$K$7+'РСТ РСО-А'!$H$9</f>
        <v>1574.7</v>
      </c>
      <c r="X317" s="118">
        <f>VLOOKUP($A317+ROUND((COLUMN()-2)/24,5),АТС!$A$41:$F$784,3)+'Иные услуги '!$C$5+'РСТ РСО-А'!$K$7+'РСТ РСО-А'!$H$9</f>
        <v>2050.8900000000003</v>
      </c>
      <c r="Y317" s="118">
        <f>VLOOKUP($A317+ROUND((COLUMN()-2)/24,5),АТС!$A$41:$F$784,3)+'Иные услуги '!$C$5+'РСТ РСО-А'!$K$7+'РСТ РСО-А'!$H$9</f>
        <v>1099.23</v>
      </c>
    </row>
    <row r="318" spans="1:27" x14ac:dyDescent="0.2">
      <c r="A318" s="66">
        <f t="shared" si="9"/>
        <v>43378</v>
      </c>
      <c r="B318" s="118">
        <f>VLOOKUP($A318+ROUND((COLUMN()-2)/24,5),АТС!$A$41:$F$784,3)+'Иные услуги '!$C$5+'РСТ РСО-А'!$K$7+'РСТ РСО-А'!$H$9</f>
        <v>1189.78</v>
      </c>
      <c r="C318" s="118">
        <f>VLOOKUP($A318+ROUND((COLUMN()-2)/24,5),АТС!$A$41:$F$784,3)+'Иные услуги '!$C$5+'РСТ РСО-А'!$K$7+'РСТ РСО-А'!$H$9</f>
        <v>1259.72</v>
      </c>
      <c r="D318" s="118">
        <f>VLOOKUP($A318+ROUND((COLUMN()-2)/24,5),АТС!$A$41:$F$784,3)+'Иные услуги '!$C$5+'РСТ РСО-А'!$K$7+'РСТ РСО-А'!$H$9</f>
        <v>1309.5</v>
      </c>
      <c r="E318" s="118">
        <f>VLOOKUP($A318+ROUND((COLUMN()-2)/24,5),АТС!$A$41:$F$784,3)+'Иные услуги '!$C$5+'РСТ РСО-А'!$K$7+'РСТ РСО-А'!$H$9</f>
        <v>1342.24</v>
      </c>
      <c r="F318" s="118">
        <f>VLOOKUP($A318+ROUND((COLUMN()-2)/24,5),АТС!$A$41:$F$784,3)+'Иные услуги '!$C$5+'РСТ РСО-А'!$K$7+'РСТ РСО-А'!$H$9</f>
        <v>1317.6499999999999</v>
      </c>
      <c r="G318" s="118">
        <f>VLOOKUP($A318+ROUND((COLUMN()-2)/24,5),АТС!$A$41:$F$784,3)+'Иные услуги '!$C$5+'РСТ РСО-А'!$K$7+'РСТ РСО-А'!$H$9</f>
        <v>1308.8999999999999</v>
      </c>
      <c r="H318" s="118">
        <f>VLOOKUP($A318+ROUND((COLUMN()-2)/24,5),АТС!$A$41:$F$784,3)+'Иные услуги '!$C$5+'РСТ РСО-А'!$K$7+'РСТ РСО-А'!$H$9</f>
        <v>1554.8200000000002</v>
      </c>
      <c r="I318" s="118">
        <f>VLOOKUP($A318+ROUND((COLUMN()-2)/24,5),АТС!$A$41:$F$784,3)+'Иные услуги '!$C$5+'РСТ РСО-А'!$K$7+'РСТ РСО-А'!$H$9</f>
        <v>1223.1299999999999</v>
      </c>
      <c r="J318" s="118">
        <f>VLOOKUP($A318+ROUND((COLUMN()-2)/24,5),АТС!$A$41:$F$784,3)+'Иные услуги '!$C$5+'РСТ РСО-А'!$K$7+'РСТ РСО-А'!$H$9</f>
        <v>1425.93</v>
      </c>
      <c r="K318" s="118">
        <f>VLOOKUP($A318+ROUND((COLUMN()-2)/24,5),АТС!$A$41:$F$784,3)+'Иные услуги '!$C$5+'РСТ РСО-А'!$K$7+'РСТ РСО-А'!$H$9</f>
        <v>1266.8499999999999</v>
      </c>
      <c r="L318" s="118">
        <f>VLOOKUP($A318+ROUND((COLUMN()-2)/24,5),АТС!$A$41:$F$784,3)+'Иные услуги '!$C$5+'РСТ РСО-А'!$K$7+'РСТ РСО-А'!$H$9</f>
        <v>1222.77</v>
      </c>
      <c r="M318" s="118">
        <f>VLOOKUP($A318+ROUND((COLUMN()-2)/24,5),АТС!$A$41:$F$784,3)+'Иные услуги '!$C$5+'РСТ РСО-А'!$K$7+'РСТ РСО-А'!$H$9</f>
        <v>1238.5</v>
      </c>
      <c r="N318" s="118">
        <f>VLOOKUP($A318+ROUND((COLUMN()-2)/24,5),АТС!$A$41:$F$784,3)+'Иные услуги '!$C$5+'РСТ РСО-А'!$K$7+'РСТ РСО-А'!$H$9</f>
        <v>1294.06</v>
      </c>
      <c r="O318" s="118">
        <f>VLOOKUP($A318+ROUND((COLUMN()-2)/24,5),АТС!$A$41:$F$784,3)+'Иные услуги '!$C$5+'РСТ РСО-А'!$K$7+'РСТ РСО-А'!$H$9</f>
        <v>1293.9099999999999</v>
      </c>
      <c r="P318" s="118">
        <f>VLOOKUP($A318+ROUND((COLUMN()-2)/24,5),АТС!$A$41:$F$784,3)+'Иные услуги '!$C$5+'РСТ РСО-А'!$K$7+'РСТ РСО-А'!$H$9</f>
        <v>1274.81</v>
      </c>
      <c r="Q318" s="118">
        <f>VLOOKUP($A318+ROUND((COLUMN()-2)/24,5),АТС!$A$41:$F$784,3)+'Иные услуги '!$C$5+'РСТ РСО-А'!$K$7+'РСТ РСО-А'!$H$9</f>
        <v>1334.85</v>
      </c>
      <c r="R318" s="118">
        <f>VLOOKUP($A318+ROUND((COLUMN()-2)/24,5),АТС!$A$41:$F$784,3)+'Иные услуги '!$C$5+'РСТ РСО-А'!$K$7+'РСТ РСО-А'!$H$9</f>
        <v>1287.05</v>
      </c>
      <c r="S318" s="118">
        <f>VLOOKUP($A318+ROUND((COLUMN()-2)/24,5),АТС!$A$41:$F$784,3)+'Иные услуги '!$C$5+'РСТ РСО-А'!$K$7+'РСТ РСО-А'!$H$9</f>
        <v>1233.01</v>
      </c>
      <c r="T318" s="118">
        <f>VLOOKUP($A318+ROUND((COLUMN()-2)/24,5),АТС!$A$41:$F$784,3)+'Иные услуги '!$C$5+'РСТ РСО-А'!$K$7+'РСТ РСО-А'!$H$9</f>
        <v>1059.95</v>
      </c>
      <c r="U318" s="118">
        <f>VLOOKUP($A318+ROUND((COLUMN()-2)/24,5),АТС!$A$41:$F$784,3)+'Иные услуги '!$C$5+'РСТ РСО-А'!$K$7+'РСТ РСО-А'!$H$9</f>
        <v>1233.72</v>
      </c>
      <c r="V318" s="118">
        <f>VLOOKUP($A318+ROUND((COLUMN()-2)/24,5),АТС!$A$41:$F$784,3)+'Иные услуги '!$C$5+'РСТ РСО-А'!$K$7+'РСТ РСО-А'!$H$9</f>
        <v>1301.22</v>
      </c>
      <c r="W318" s="118">
        <f>VLOOKUP($A318+ROUND((COLUMN()-2)/24,5),АТС!$A$41:$F$784,3)+'Иные услуги '!$C$5+'РСТ РСО-А'!$K$7+'РСТ РСО-А'!$H$9</f>
        <v>1467.5800000000002</v>
      </c>
      <c r="X318" s="118">
        <f>VLOOKUP($A318+ROUND((COLUMN()-2)/24,5),АТС!$A$41:$F$784,3)+'Иные услуги '!$C$5+'РСТ РСО-А'!$K$7+'РСТ РСО-А'!$H$9</f>
        <v>2054.94</v>
      </c>
      <c r="Y318" s="118">
        <f>VLOOKUP($A318+ROUND((COLUMN()-2)/24,5),АТС!$A$41:$F$784,3)+'Иные услуги '!$C$5+'РСТ РСО-А'!$K$7+'РСТ РСО-А'!$H$9</f>
        <v>1061.93</v>
      </c>
    </row>
    <row r="319" spans="1:27" x14ac:dyDescent="0.2">
      <c r="A319" s="66">
        <f t="shared" si="9"/>
        <v>43379</v>
      </c>
      <c r="B319" s="118">
        <f>VLOOKUP($A319+ROUND((COLUMN()-2)/24,5),АТС!$A$41:$F$784,3)+'Иные услуги '!$C$5+'РСТ РСО-А'!$K$7+'РСТ РСО-А'!$H$9</f>
        <v>1191.76</v>
      </c>
      <c r="C319" s="118">
        <f>VLOOKUP($A319+ROUND((COLUMN()-2)/24,5),АТС!$A$41:$F$784,3)+'Иные услуги '!$C$5+'РСТ РСО-А'!$K$7+'РСТ РСО-А'!$H$9</f>
        <v>1259.96</v>
      </c>
      <c r="D319" s="118">
        <f>VLOOKUP($A319+ROUND((COLUMN()-2)/24,5),АТС!$A$41:$F$784,3)+'Иные услуги '!$C$5+'РСТ РСО-А'!$K$7+'РСТ РСО-А'!$H$9</f>
        <v>1308.97</v>
      </c>
      <c r="E319" s="118">
        <f>VLOOKUP($A319+ROUND((COLUMN()-2)/24,5),АТС!$A$41:$F$784,3)+'Иные услуги '!$C$5+'РСТ РСО-А'!$K$7+'РСТ РСО-А'!$H$9</f>
        <v>1308.29</v>
      </c>
      <c r="F319" s="118">
        <f>VLOOKUP($A319+ROUND((COLUMN()-2)/24,5),АТС!$A$41:$F$784,3)+'Иные услуги '!$C$5+'РСТ РСО-А'!$K$7+'РСТ РСО-А'!$H$9</f>
        <v>1319.9099999999999</v>
      </c>
      <c r="G319" s="118">
        <f>VLOOKUP($A319+ROUND((COLUMN()-2)/24,5),АТС!$A$41:$F$784,3)+'Иные услуги '!$C$5+'РСТ РСО-А'!$K$7+'РСТ РСО-А'!$H$9</f>
        <v>1308.6099999999999</v>
      </c>
      <c r="H319" s="118">
        <f>VLOOKUP($A319+ROUND((COLUMN()-2)/24,5),АТС!$A$41:$F$784,3)+'Иные услуги '!$C$5+'РСТ РСО-А'!$K$7+'РСТ РСО-А'!$H$9</f>
        <v>1635</v>
      </c>
      <c r="I319" s="118">
        <f>VLOOKUP($A319+ROUND((COLUMN()-2)/24,5),АТС!$A$41:$F$784,3)+'Иные услуги '!$C$5+'РСТ РСО-А'!$K$7+'РСТ РСО-А'!$H$9</f>
        <v>1348.81</v>
      </c>
      <c r="J319" s="118">
        <f>VLOOKUP($A319+ROUND((COLUMN()-2)/24,5),АТС!$A$41:$F$784,3)+'Иные услуги '!$C$5+'РСТ РСО-А'!$K$7+'РСТ РСО-А'!$H$9</f>
        <v>1464.13</v>
      </c>
      <c r="K319" s="118">
        <f>VLOOKUP($A319+ROUND((COLUMN()-2)/24,5),АТС!$A$41:$F$784,3)+'Иные услуги '!$C$5+'РСТ РСО-А'!$K$7+'РСТ РСО-А'!$H$9</f>
        <v>1314.78</v>
      </c>
      <c r="L319" s="118">
        <f>VLOOKUP($A319+ROUND((COLUMN()-2)/24,5),АТС!$A$41:$F$784,3)+'Иные услуги '!$C$5+'РСТ РСО-А'!$K$7+'РСТ РСО-А'!$H$9</f>
        <v>1314.87</v>
      </c>
      <c r="M319" s="118">
        <f>VLOOKUP($A319+ROUND((COLUMN()-2)/24,5),АТС!$A$41:$F$784,3)+'Иные услуги '!$C$5+'РСТ РСО-А'!$K$7+'РСТ РСО-А'!$H$9</f>
        <v>1314.81</v>
      </c>
      <c r="N319" s="118">
        <f>VLOOKUP($A319+ROUND((COLUMN()-2)/24,5),АТС!$A$41:$F$784,3)+'Иные услуги '!$C$5+'РСТ РСО-А'!$K$7+'РСТ РСО-А'!$H$9</f>
        <v>1314.53</v>
      </c>
      <c r="O319" s="118">
        <f>VLOOKUP($A319+ROUND((COLUMN()-2)/24,5),АТС!$A$41:$F$784,3)+'Иные услуги '!$C$5+'РСТ РСО-А'!$K$7+'РСТ РСО-А'!$H$9</f>
        <v>1367.34</v>
      </c>
      <c r="P319" s="118">
        <f>VLOOKUP($A319+ROUND((COLUMN()-2)/24,5),АТС!$A$41:$F$784,3)+'Иные услуги '!$C$5+'РСТ РСО-А'!$K$7+'РСТ РСО-А'!$H$9</f>
        <v>1366.9399999999998</v>
      </c>
      <c r="Q319" s="118">
        <f>VLOOKUP($A319+ROUND((COLUMN()-2)/24,5),АТС!$A$41:$F$784,3)+'Иные услуги '!$C$5+'РСТ РСО-А'!$K$7+'РСТ РСО-А'!$H$9</f>
        <v>1400.96</v>
      </c>
      <c r="R319" s="118">
        <f>VLOOKUP($A319+ROUND((COLUMN()-2)/24,5),АТС!$A$41:$F$784,3)+'Иные услуги '!$C$5+'РСТ РСО-А'!$K$7+'РСТ РСО-А'!$H$9</f>
        <v>1396.15</v>
      </c>
      <c r="S319" s="118">
        <f>VLOOKUP($A319+ROUND((COLUMN()-2)/24,5),АТС!$A$41:$F$784,3)+'Иные услуги '!$C$5+'РСТ РСО-А'!$K$7+'РСТ РСО-А'!$H$9</f>
        <v>1310.6599999999999</v>
      </c>
      <c r="T319" s="118">
        <f>VLOOKUP($A319+ROUND((COLUMN()-2)/24,5),АТС!$A$41:$F$784,3)+'Иные услуги '!$C$5+'РСТ РСО-А'!$K$7+'РСТ РСО-А'!$H$9</f>
        <v>1075.1200000000001</v>
      </c>
      <c r="U319" s="118">
        <f>VLOOKUP($A319+ROUND((COLUMN()-2)/24,5),АТС!$A$41:$F$784,3)+'Иные услуги '!$C$5+'РСТ РСО-А'!$K$7+'РСТ РСО-А'!$H$9</f>
        <v>1239.8999999999999</v>
      </c>
      <c r="V319" s="118">
        <f>VLOOKUP($A319+ROUND((COLUMN()-2)/24,5),АТС!$A$41:$F$784,3)+'Иные услуги '!$C$5+'РСТ РСО-А'!$K$7+'РСТ РСО-А'!$H$9</f>
        <v>1309.52</v>
      </c>
      <c r="W319" s="118">
        <f>VLOOKUP($A319+ROUND((COLUMN()-2)/24,5),АТС!$A$41:$F$784,3)+'Иные услуги '!$C$5+'РСТ РСО-А'!$K$7+'РСТ РСО-А'!$H$9</f>
        <v>1482.8500000000001</v>
      </c>
      <c r="X319" s="118">
        <f>VLOOKUP($A319+ROUND((COLUMN()-2)/24,5),АТС!$A$41:$F$784,3)+'Иные услуги '!$C$5+'РСТ РСО-А'!$K$7+'РСТ РСО-А'!$H$9</f>
        <v>1975.6100000000001</v>
      </c>
      <c r="Y319" s="118">
        <f>VLOOKUP($A319+ROUND((COLUMN()-2)/24,5),АТС!$A$41:$F$784,3)+'Иные услуги '!$C$5+'РСТ РСО-А'!$K$7+'РСТ РСО-А'!$H$9</f>
        <v>1075.46</v>
      </c>
    </row>
    <row r="320" spans="1:27" x14ac:dyDescent="0.2">
      <c r="A320" s="66">
        <f t="shared" si="9"/>
        <v>43380</v>
      </c>
      <c r="B320" s="118">
        <f>VLOOKUP($A320+ROUND((COLUMN()-2)/24,5),АТС!$A$41:$F$784,3)+'Иные услуги '!$C$5+'РСТ РСО-А'!$K$7+'РСТ РСО-А'!$H$9</f>
        <v>1189.9199999999998</v>
      </c>
      <c r="C320" s="118">
        <f>VLOOKUP($A320+ROUND((COLUMN()-2)/24,5),АТС!$A$41:$F$784,3)+'Иные услуги '!$C$5+'РСТ РСО-А'!$K$7+'РСТ РСО-А'!$H$9</f>
        <v>1258.33</v>
      </c>
      <c r="D320" s="118">
        <f>VLOOKUP($A320+ROUND((COLUMN()-2)/24,5),АТС!$A$41:$F$784,3)+'Иные услуги '!$C$5+'РСТ РСО-А'!$K$7+'РСТ РСО-А'!$H$9</f>
        <v>1307.46</v>
      </c>
      <c r="E320" s="118">
        <f>VLOOKUP($A320+ROUND((COLUMN()-2)/24,5),АТС!$A$41:$F$784,3)+'Иные услуги '!$C$5+'РСТ РСО-А'!$K$7+'РСТ РСО-А'!$H$9</f>
        <v>1307.1499999999999</v>
      </c>
      <c r="F320" s="118">
        <f>VLOOKUP($A320+ROUND((COLUMN()-2)/24,5),АТС!$A$41:$F$784,3)+'Иные услуги '!$C$5+'РСТ РСО-А'!$K$7+'РСТ РСО-А'!$H$9</f>
        <v>1307.6099999999999</v>
      </c>
      <c r="G320" s="118">
        <f>VLOOKUP($A320+ROUND((COLUMN()-2)/24,5),АТС!$A$41:$F$784,3)+'Иные услуги '!$C$5+'РСТ РСО-А'!$K$7+'РСТ РСО-А'!$H$9</f>
        <v>1307.6499999999999</v>
      </c>
      <c r="H320" s="118">
        <f>VLOOKUP($A320+ROUND((COLUMN()-2)/24,5),АТС!$A$41:$F$784,3)+'Иные услуги '!$C$5+'РСТ РСО-А'!$K$7+'РСТ РСО-А'!$H$9</f>
        <v>1607.8700000000001</v>
      </c>
      <c r="I320" s="118">
        <f>VLOOKUP($A320+ROUND((COLUMN()-2)/24,5),АТС!$A$41:$F$784,3)+'Иные услуги '!$C$5+'РСТ РСО-А'!$K$7+'РСТ РСО-А'!$H$9</f>
        <v>1486.24</v>
      </c>
      <c r="J320" s="118">
        <f>VLOOKUP($A320+ROUND((COLUMN()-2)/24,5),АТС!$A$41:$F$784,3)+'Иные услуги '!$C$5+'РСТ РСО-А'!$K$7+'РСТ РСО-А'!$H$9</f>
        <v>1645.3300000000002</v>
      </c>
      <c r="K320" s="118">
        <f>VLOOKUP($A320+ROUND((COLUMN()-2)/24,5),АТС!$A$41:$F$784,3)+'Иные услуги '!$C$5+'РСТ РСО-А'!$K$7+'РСТ РСО-А'!$H$9</f>
        <v>1428.0100000000002</v>
      </c>
      <c r="L320" s="118">
        <f>VLOOKUP($A320+ROUND((COLUMN()-2)/24,5),АТС!$A$41:$F$784,3)+'Иные услуги '!$C$5+'РСТ РСО-А'!$K$7+'РСТ РСО-А'!$H$9</f>
        <v>1427.6200000000001</v>
      </c>
      <c r="M320" s="118">
        <f>VLOOKUP($A320+ROUND((COLUMN()-2)/24,5),АТС!$A$41:$F$784,3)+'Иные услуги '!$C$5+'РСТ РСО-А'!$K$7+'РСТ РСО-А'!$H$9</f>
        <v>1428.15</v>
      </c>
      <c r="N320" s="118">
        <f>VLOOKUP($A320+ROUND((COLUMN()-2)/24,5),АТС!$A$41:$F$784,3)+'Иные услуги '!$C$5+'РСТ РСО-А'!$K$7+'РСТ РСО-А'!$H$9</f>
        <v>1427.7</v>
      </c>
      <c r="O320" s="118">
        <f>VLOOKUP($A320+ROUND((COLUMN()-2)/24,5),АТС!$A$41:$F$784,3)+'Иные услуги '!$C$5+'РСТ РСО-А'!$K$7+'РСТ РСО-А'!$H$9</f>
        <v>1427.6100000000001</v>
      </c>
      <c r="P320" s="118">
        <f>VLOOKUP($A320+ROUND((COLUMN()-2)/24,5),АТС!$A$41:$F$784,3)+'Иные услуги '!$C$5+'РСТ РСО-А'!$K$7+'РСТ РСО-А'!$H$9</f>
        <v>1427.4</v>
      </c>
      <c r="Q320" s="118">
        <f>VLOOKUP($A320+ROUND((COLUMN()-2)/24,5),АТС!$A$41:$F$784,3)+'Иные услуги '!$C$5+'РСТ РСО-А'!$K$7+'РСТ РСО-А'!$H$9</f>
        <v>1427.97</v>
      </c>
      <c r="R320" s="118">
        <f>VLOOKUP($A320+ROUND((COLUMN()-2)/24,5),АТС!$A$41:$F$784,3)+'Иные услуги '!$C$5+'РСТ РСО-А'!$K$7+'РСТ РСО-А'!$H$9</f>
        <v>1428.3500000000001</v>
      </c>
      <c r="S320" s="118">
        <f>VLOOKUP($A320+ROUND((COLUMN()-2)/24,5),АТС!$A$41:$F$784,3)+'Иные услуги '!$C$5+'РСТ РСО-А'!$K$7+'РСТ РСО-А'!$H$9</f>
        <v>1298.1299999999999</v>
      </c>
      <c r="T320" s="118">
        <f>VLOOKUP($A320+ROUND((COLUMN()-2)/24,5),АТС!$A$41:$F$784,3)+'Иные услуги '!$C$5+'РСТ РСО-А'!$K$7+'РСТ РСО-А'!$H$9</f>
        <v>1063.5800000000002</v>
      </c>
      <c r="U320" s="118">
        <f>VLOOKUP($A320+ROUND((COLUMN()-2)/24,5),АТС!$A$41:$F$784,3)+'Иные услуги '!$C$5+'РСТ РСО-А'!$K$7+'РСТ РСО-А'!$H$9</f>
        <v>1207.0999999999999</v>
      </c>
      <c r="V320" s="118">
        <f>VLOOKUP($A320+ROUND((COLUMN()-2)/24,5),АТС!$A$41:$F$784,3)+'Иные услуги '!$C$5+'РСТ РСО-А'!$K$7+'РСТ РСО-А'!$H$9</f>
        <v>1100.24</v>
      </c>
      <c r="W320" s="118">
        <f>VLOOKUP($A320+ROUND((COLUMN()-2)/24,5),АТС!$A$41:$F$784,3)+'Иные услуги '!$C$5+'РСТ РСО-А'!$K$7+'РСТ РСО-А'!$H$9</f>
        <v>1336.24</v>
      </c>
      <c r="X320" s="118">
        <f>VLOOKUP($A320+ROUND((COLUMN()-2)/24,5),АТС!$A$41:$F$784,3)+'Иные услуги '!$C$5+'РСТ РСО-А'!$K$7+'РСТ РСО-А'!$H$9</f>
        <v>1803.2700000000002</v>
      </c>
      <c r="Y320" s="118">
        <f>VLOOKUP($A320+ROUND((COLUMN()-2)/24,5),АТС!$A$41:$F$784,3)+'Иные услуги '!$C$5+'РСТ РСО-А'!$K$7+'РСТ РСО-А'!$H$9</f>
        <v>1061.9000000000001</v>
      </c>
    </row>
    <row r="321" spans="1:25" x14ac:dyDescent="0.2">
      <c r="A321" s="66">
        <f t="shared" si="9"/>
        <v>43381</v>
      </c>
      <c r="B321" s="118">
        <f>VLOOKUP($A321+ROUND((COLUMN()-2)/24,5),АТС!$A$41:$F$784,3)+'Иные услуги '!$C$5+'РСТ РСО-А'!$K$7+'РСТ РСО-А'!$H$9</f>
        <v>1170.6899999999998</v>
      </c>
      <c r="C321" s="118">
        <f>VLOOKUP($A321+ROUND((COLUMN()-2)/24,5),АТС!$A$41:$F$784,3)+'Иные услуги '!$C$5+'РСТ РСО-А'!$K$7+'РСТ РСО-А'!$H$9</f>
        <v>1237.3999999999999</v>
      </c>
      <c r="D321" s="118">
        <f>VLOOKUP($A321+ROUND((COLUMN()-2)/24,5),АТС!$A$41:$F$784,3)+'Иные услуги '!$C$5+'РСТ РСО-А'!$K$7+'РСТ РСО-А'!$H$9</f>
        <v>1275.48</v>
      </c>
      <c r="E321" s="118">
        <f>VLOOKUP($A321+ROUND((COLUMN()-2)/24,5),АТС!$A$41:$F$784,3)+'Иные услуги '!$C$5+'РСТ РСО-А'!$K$7+'РСТ РСО-А'!$H$9</f>
        <v>1306.53</v>
      </c>
      <c r="F321" s="118">
        <f>VLOOKUP($A321+ROUND((COLUMN()-2)/24,5),АТС!$A$41:$F$784,3)+'Иные услуги '!$C$5+'РСТ РСО-А'!$K$7+'РСТ РСО-А'!$H$9</f>
        <v>1296.2</v>
      </c>
      <c r="G321" s="118">
        <f>VLOOKUP($A321+ROUND((COLUMN()-2)/24,5),АТС!$A$41:$F$784,3)+'Иные услуги '!$C$5+'РСТ РСО-А'!$K$7+'РСТ РСО-А'!$H$9</f>
        <v>1258.1699999999998</v>
      </c>
      <c r="H321" s="118">
        <f>VLOOKUP($A321+ROUND((COLUMN()-2)/24,5),АТС!$A$41:$F$784,3)+'Иные услуги '!$C$5+'РСТ РСО-А'!$K$7+'РСТ РСО-А'!$H$9</f>
        <v>1489.0200000000002</v>
      </c>
      <c r="I321" s="118">
        <f>VLOOKUP($A321+ROUND((COLUMN()-2)/24,5),АТС!$A$41:$F$784,3)+'Иные услуги '!$C$5+'РСТ РСО-А'!$K$7+'РСТ РСО-А'!$H$9</f>
        <v>1226.3399999999999</v>
      </c>
      <c r="J321" s="118">
        <f>VLOOKUP($A321+ROUND((COLUMN()-2)/24,5),АТС!$A$41:$F$784,3)+'Иные услуги '!$C$5+'РСТ РСО-А'!$K$7+'РСТ РСО-А'!$H$9</f>
        <v>1360.12</v>
      </c>
      <c r="K321" s="118">
        <f>VLOOKUP($A321+ROUND((COLUMN()-2)/24,5),АТС!$A$41:$F$784,3)+'Иные услуги '!$C$5+'РСТ РСО-А'!$K$7+'РСТ РСО-А'!$H$9</f>
        <v>1240.25</v>
      </c>
      <c r="L321" s="118">
        <f>VLOOKUP($A321+ROUND((COLUMN()-2)/24,5),АТС!$A$41:$F$784,3)+'Иные услуги '!$C$5+'РСТ РСО-А'!$K$7+'РСТ РСО-А'!$H$9</f>
        <v>1222.9199999999998</v>
      </c>
      <c r="M321" s="118">
        <f>VLOOKUP($A321+ROUND((COLUMN()-2)/24,5),АТС!$A$41:$F$784,3)+'Иные услуги '!$C$5+'РСТ РСО-А'!$K$7+'РСТ РСО-А'!$H$9</f>
        <v>1295.83</v>
      </c>
      <c r="N321" s="118">
        <f>VLOOKUP($A321+ROUND((COLUMN()-2)/24,5),АТС!$A$41:$F$784,3)+'Иные услуги '!$C$5+'РСТ РСО-А'!$K$7+'РСТ РСО-А'!$H$9</f>
        <v>1346.54</v>
      </c>
      <c r="O321" s="118">
        <f>VLOOKUP($A321+ROUND((COLUMN()-2)/24,5),АТС!$A$41:$F$784,3)+'Иные услуги '!$C$5+'РСТ РСО-А'!$K$7+'РСТ РСО-А'!$H$9</f>
        <v>1346.3</v>
      </c>
      <c r="P321" s="118">
        <f>VLOOKUP($A321+ROUND((COLUMN()-2)/24,5),АТС!$A$41:$F$784,3)+'Иные услуги '!$C$5+'РСТ РСО-А'!$K$7+'РСТ РСО-А'!$H$9</f>
        <v>1335.76</v>
      </c>
      <c r="Q321" s="118">
        <f>VLOOKUP($A321+ROUND((COLUMN()-2)/24,5),АТС!$A$41:$F$784,3)+'Иные услуги '!$C$5+'РСТ РСО-А'!$K$7+'РСТ РСО-А'!$H$9</f>
        <v>1335.09</v>
      </c>
      <c r="R321" s="118">
        <f>VLOOKUP($A321+ROUND((COLUMN()-2)/24,5),АТС!$A$41:$F$784,3)+'Иные услуги '!$C$5+'РСТ РСО-А'!$K$7+'РСТ РСО-А'!$H$9</f>
        <v>1295.3399999999999</v>
      </c>
      <c r="S321" s="118">
        <f>VLOOKUP($A321+ROUND((COLUMN()-2)/24,5),АТС!$A$41:$F$784,3)+'Иные услуги '!$C$5+'РСТ РСО-А'!$K$7+'РСТ РСО-А'!$H$9</f>
        <v>1160.0899999999999</v>
      </c>
      <c r="T321" s="118">
        <f>VLOOKUP($A321+ROUND((COLUMN()-2)/24,5),АТС!$A$41:$F$784,3)+'Иные услуги '!$C$5+'РСТ РСО-А'!$K$7+'РСТ РСО-А'!$H$9</f>
        <v>1055.52</v>
      </c>
      <c r="U321" s="118">
        <f>VLOOKUP($A321+ROUND((COLUMN()-2)/24,5),АТС!$A$41:$F$784,3)+'Иные услуги '!$C$5+'РСТ РСО-А'!$K$7+'РСТ РСО-А'!$H$9</f>
        <v>1105.4100000000001</v>
      </c>
      <c r="V321" s="118">
        <f>VLOOKUP($A321+ROUND((COLUMN()-2)/24,5),АТС!$A$41:$F$784,3)+'Иные услуги '!$C$5+'РСТ РСО-А'!$K$7+'РСТ РСО-А'!$H$9</f>
        <v>1187.6199999999999</v>
      </c>
      <c r="W321" s="118">
        <f>VLOOKUP($A321+ROUND((COLUMN()-2)/24,5),АТС!$A$41:$F$784,3)+'Иные услуги '!$C$5+'РСТ РСО-А'!$K$7+'РСТ РСО-А'!$H$9</f>
        <v>1315.54</v>
      </c>
      <c r="X321" s="118">
        <f>VLOOKUP($A321+ROUND((COLUMN()-2)/24,5),АТС!$A$41:$F$784,3)+'Иные услуги '!$C$5+'РСТ РСО-А'!$K$7+'РСТ РСО-А'!$H$9</f>
        <v>1660.5200000000002</v>
      </c>
      <c r="Y321" s="118">
        <f>VLOOKUP($A321+ROUND((COLUMN()-2)/24,5),АТС!$A$41:$F$784,3)+'Иные услуги '!$C$5+'РСТ РСО-А'!$K$7+'РСТ РСО-А'!$H$9</f>
        <v>1047.6200000000001</v>
      </c>
    </row>
    <row r="322" spans="1:25" x14ac:dyDescent="0.2">
      <c r="A322" s="66">
        <f t="shared" si="9"/>
        <v>43382</v>
      </c>
      <c r="B322" s="118">
        <f>VLOOKUP($A322+ROUND((COLUMN()-2)/24,5),АТС!$A$41:$F$784,3)+'Иные услуги '!$C$5+'РСТ РСО-А'!$K$7+'РСТ РСО-А'!$H$9</f>
        <v>1187.45</v>
      </c>
      <c r="C322" s="118">
        <f>VLOOKUP($A322+ROUND((COLUMN()-2)/24,5),АТС!$A$41:$F$784,3)+'Иные услуги '!$C$5+'РСТ РСО-А'!$K$7+'РСТ РСО-А'!$H$9</f>
        <v>1256.8699999999999</v>
      </c>
      <c r="D322" s="118">
        <f>VLOOKUP($A322+ROUND((COLUMN()-2)/24,5),АТС!$A$41:$F$784,3)+'Иные услуги '!$C$5+'РСТ РСО-А'!$K$7+'РСТ РСО-А'!$H$9</f>
        <v>1306.8599999999999</v>
      </c>
      <c r="E322" s="118">
        <f>VLOOKUP($A322+ROUND((COLUMN()-2)/24,5),АТС!$A$41:$F$784,3)+'Иные услуги '!$C$5+'РСТ РСО-А'!$K$7+'РСТ РСО-А'!$H$9</f>
        <v>1306.56</v>
      </c>
      <c r="F322" s="118">
        <f>VLOOKUP($A322+ROUND((COLUMN()-2)/24,5),АТС!$A$41:$F$784,3)+'Иные услуги '!$C$5+'РСТ РСО-А'!$K$7+'РСТ РСО-А'!$H$9</f>
        <v>1317.62</v>
      </c>
      <c r="G322" s="118">
        <f>VLOOKUP($A322+ROUND((COLUMN()-2)/24,5),АТС!$A$41:$F$784,3)+'Иные услуги '!$C$5+'РСТ РСО-А'!$K$7+'РСТ РСО-А'!$H$9</f>
        <v>1307.79</v>
      </c>
      <c r="H322" s="118">
        <f>VLOOKUP($A322+ROUND((COLUMN()-2)/24,5),АТС!$A$41:$F$784,3)+'Иные услуги '!$C$5+'РСТ РСО-А'!$K$7+'РСТ РСО-А'!$H$9</f>
        <v>1640.7600000000002</v>
      </c>
      <c r="I322" s="118">
        <f>VLOOKUP($A322+ROUND((COLUMN()-2)/24,5),АТС!$A$41:$F$784,3)+'Иные услуги '!$C$5+'РСТ РСО-А'!$K$7+'РСТ РСО-А'!$H$9</f>
        <v>1350.59</v>
      </c>
      <c r="J322" s="118">
        <f>VLOOKUP($A322+ROUND((COLUMN()-2)/24,5),АТС!$A$41:$F$784,3)+'Иные услуги '!$C$5+'РСТ РСО-А'!$K$7+'РСТ РСО-А'!$H$9</f>
        <v>1464.5200000000002</v>
      </c>
      <c r="K322" s="118">
        <f>VLOOKUP($A322+ROUND((COLUMN()-2)/24,5),АТС!$A$41:$F$784,3)+'Иные услуги '!$C$5+'РСТ РСО-А'!$K$7+'РСТ РСО-А'!$H$9</f>
        <v>1315.1</v>
      </c>
      <c r="L322" s="118">
        <f>VLOOKUP($A322+ROUND((COLUMN()-2)/24,5),АТС!$A$41:$F$784,3)+'Иные услуги '!$C$5+'РСТ РСО-А'!$K$7+'РСТ РСО-А'!$H$9</f>
        <v>1315.24</v>
      </c>
      <c r="M322" s="118">
        <f>VLOOKUP($A322+ROUND((COLUMN()-2)/24,5),АТС!$A$41:$F$784,3)+'Иные услуги '!$C$5+'РСТ РСО-А'!$K$7+'РСТ РСО-А'!$H$9</f>
        <v>1315.04</v>
      </c>
      <c r="N322" s="118">
        <f>VLOOKUP($A322+ROUND((COLUMN()-2)/24,5),АТС!$A$41:$F$784,3)+'Иные услуги '!$C$5+'РСТ РСО-А'!$K$7+'РСТ РСО-А'!$H$9</f>
        <v>1314.29</v>
      </c>
      <c r="O322" s="118">
        <f>VLOOKUP($A322+ROUND((COLUMN()-2)/24,5),АТС!$A$41:$F$784,3)+'Иные услуги '!$C$5+'РСТ РСО-А'!$K$7+'РСТ РСО-А'!$H$9</f>
        <v>1367.52</v>
      </c>
      <c r="P322" s="118">
        <f>VLOOKUP($A322+ROUND((COLUMN()-2)/24,5),АТС!$A$41:$F$784,3)+'Иные услуги '!$C$5+'РСТ РСО-А'!$K$7+'РСТ РСО-А'!$H$9</f>
        <v>1367.27</v>
      </c>
      <c r="Q322" s="118">
        <f>VLOOKUP($A322+ROUND((COLUMN()-2)/24,5),АТС!$A$41:$F$784,3)+'Иные услуги '!$C$5+'РСТ РСО-А'!$K$7+'РСТ РСО-А'!$H$9</f>
        <v>1401.5700000000002</v>
      </c>
      <c r="R322" s="118">
        <f>VLOOKUP($A322+ROUND((COLUMN()-2)/24,5),АТС!$A$41:$F$784,3)+'Иные услуги '!$C$5+'РСТ РСО-А'!$K$7+'РСТ РСО-А'!$H$9</f>
        <v>1402.0600000000002</v>
      </c>
      <c r="S322" s="118">
        <f>VLOOKUP($A322+ROUND((COLUMN()-2)/24,5),АТС!$A$41:$F$784,3)+'Иные услуги '!$C$5+'РСТ РСО-А'!$K$7+'РСТ РСО-А'!$H$9</f>
        <v>1317.86</v>
      </c>
      <c r="T322" s="118">
        <f>VLOOKUP($A322+ROUND((COLUMN()-2)/24,5),АТС!$A$41:$F$784,3)+'Иные услуги '!$C$5+'РСТ РСО-А'!$K$7+'РСТ РСО-А'!$H$9</f>
        <v>1081.43</v>
      </c>
      <c r="U322" s="118">
        <f>VLOOKUP($A322+ROUND((COLUMN()-2)/24,5),АТС!$A$41:$F$784,3)+'Иные услуги '!$C$5+'РСТ РСО-А'!$K$7+'РСТ РСО-А'!$H$9</f>
        <v>1250.76</v>
      </c>
      <c r="V322" s="118">
        <f>VLOOKUP($A322+ROUND((COLUMN()-2)/24,5),АТС!$A$41:$F$784,3)+'Иные услуги '!$C$5+'РСТ РСО-А'!$K$7+'РСТ РСО-А'!$H$9</f>
        <v>1317.85</v>
      </c>
      <c r="W322" s="118">
        <f>VLOOKUP($A322+ROUND((COLUMN()-2)/24,5),АТС!$A$41:$F$784,3)+'Иные услуги '!$C$5+'РСТ РСО-А'!$K$7+'РСТ РСО-А'!$H$9</f>
        <v>1487.88</v>
      </c>
      <c r="X322" s="118">
        <f>VLOOKUP($A322+ROUND((COLUMN()-2)/24,5),АТС!$A$41:$F$784,3)+'Иные услуги '!$C$5+'РСТ РСО-А'!$K$7+'РСТ РСО-А'!$H$9</f>
        <v>1975.89</v>
      </c>
      <c r="Y322" s="118">
        <f>VLOOKUP($A322+ROUND((COLUMN()-2)/24,5),АТС!$A$41:$F$784,3)+'Иные услуги '!$C$5+'РСТ РСО-А'!$K$7+'РСТ РСО-А'!$H$9</f>
        <v>1074.53</v>
      </c>
    </row>
    <row r="323" spans="1:25" x14ac:dyDescent="0.2">
      <c r="A323" s="66">
        <f t="shared" si="9"/>
        <v>43383</v>
      </c>
      <c r="B323" s="118">
        <f>VLOOKUP($A323+ROUND((COLUMN()-2)/24,5),АТС!$A$41:$F$784,3)+'Иные услуги '!$C$5+'РСТ РСО-А'!$K$7+'РСТ РСО-А'!$H$9</f>
        <v>1046.3500000000001</v>
      </c>
      <c r="C323" s="118">
        <f>VLOOKUP($A323+ROUND((COLUMN()-2)/24,5),АТС!$A$41:$F$784,3)+'Иные услуги '!$C$5+'РСТ РСО-А'!$K$7+'РСТ РСО-А'!$H$9</f>
        <v>1068.81</v>
      </c>
      <c r="D323" s="118">
        <f>VLOOKUP($A323+ROUND((COLUMN()-2)/24,5),АТС!$A$41:$F$784,3)+'Иные услуги '!$C$5+'РСТ РСО-А'!$K$7+'РСТ РСО-А'!$H$9</f>
        <v>1108.3600000000001</v>
      </c>
      <c r="E323" s="118">
        <f>VLOOKUP($A323+ROUND((COLUMN()-2)/24,5),АТС!$A$41:$F$784,3)+'Иные услуги '!$C$5+'РСТ РСО-А'!$K$7+'РСТ РСО-А'!$H$9</f>
        <v>1129.8200000000002</v>
      </c>
      <c r="F323" s="118">
        <f>VLOOKUP($A323+ROUND((COLUMN()-2)/24,5),АТС!$A$41:$F$784,3)+'Иные услуги '!$C$5+'РСТ РСО-А'!$K$7+'РСТ РСО-А'!$H$9</f>
        <v>1109.1200000000001</v>
      </c>
      <c r="G323" s="118">
        <f>VLOOKUP($A323+ROUND((COLUMN()-2)/24,5),АТС!$A$41:$F$784,3)+'Иные услуги '!$C$5+'РСТ РСО-А'!$K$7+'РСТ РСО-А'!$H$9</f>
        <v>1083.93</v>
      </c>
      <c r="H323" s="118">
        <f>VLOOKUP($A323+ROUND((COLUMN()-2)/24,5),АТС!$A$41:$F$784,3)+'Иные услуги '!$C$5+'РСТ РСО-А'!$K$7+'РСТ РСО-А'!$H$9</f>
        <v>1129.78</v>
      </c>
      <c r="I323" s="118">
        <f>VLOOKUP($A323+ROUND((COLUMN()-2)/24,5),АТС!$A$41:$F$784,3)+'Иные услуги '!$C$5+'РСТ РСО-А'!$K$7+'РСТ РСО-А'!$H$9</f>
        <v>1125.69</v>
      </c>
      <c r="J323" s="118">
        <f>VLOOKUP($A323+ROUND((COLUMN()-2)/24,5),АТС!$A$41:$F$784,3)+'Иные услуги '!$C$5+'РСТ РСО-А'!$K$7+'РСТ РСО-А'!$H$9</f>
        <v>1114.93</v>
      </c>
      <c r="K323" s="118">
        <f>VLOOKUP($A323+ROUND((COLUMN()-2)/24,5),АТС!$A$41:$F$784,3)+'Иные услуги '!$C$5+'РСТ РСО-А'!$K$7+'РСТ РСО-А'!$H$9</f>
        <v>1083.18</v>
      </c>
      <c r="L323" s="118">
        <f>VLOOKUP($A323+ROUND((COLUMN()-2)/24,5),АТС!$A$41:$F$784,3)+'Иные услуги '!$C$5+'РСТ РСО-А'!$K$7+'РСТ РСО-А'!$H$9</f>
        <v>1082.8400000000001</v>
      </c>
      <c r="M323" s="118">
        <f>VLOOKUP($A323+ROUND((COLUMN()-2)/24,5),АТС!$A$41:$F$784,3)+'Иные услуги '!$C$5+'РСТ РСО-А'!$K$7+'РСТ РСО-А'!$H$9</f>
        <v>1082.73</v>
      </c>
      <c r="N323" s="118">
        <f>VLOOKUP($A323+ROUND((COLUMN()-2)/24,5),АТС!$A$41:$F$784,3)+'Иные услуги '!$C$5+'РСТ РСО-А'!$K$7+'РСТ РСО-А'!$H$9</f>
        <v>1149.1299999999999</v>
      </c>
      <c r="O323" s="118">
        <f>VLOOKUP($A323+ROUND((COLUMN()-2)/24,5),АТС!$A$41:$F$784,3)+'Иные услуги '!$C$5+'РСТ РСО-А'!$K$7+'РСТ РСО-А'!$H$9</f>
        <v>1149.0999999999999</v>
      </c>
      <c r="P323" s="118">
        <f>VLOOKUP($A323+ROUND((COLUMN()-2)/24,5),АТС!$A$41:$F$784,3)+'Иные услуги '!$C$5+'РСТ РСО-А'!$K$7+'РСТ РСО-А'!$H$9</f>
        <v>1149.1299999999999</v>
      </c>
      <c r="Q323" s="118">
        <f>VLOOKUP($A323+ROUND((COLUMN()-2)/24,5),АТС!$A$41:$F$784,3)+'Иные услуги '!$C$5+'РСТ РСО-А'!$K$7+'РСТ РСО-А'!$H$9</f>
        <v>1148.9299999999998</v>
      </c>
      <c r="R323" s="118">
        <f>VLOOKUP($A323+ROUND((COLUMN()-2)/24,5),АТС!$A$41:$F$784,3)+'Иные услуги '!$C$5+'РСТ РСО-А'!$K$7+'РСТ РСО-А'!$H$9</f>
        <v>1148.4000000000001</v>
      </c>
      <c r="S323" s="118">
        <f>VLOOKUP($A323+ROUND((COLUMN()-2)/24,5),АТС!$A$41:$F$784,3)+'Иные услуги '!$C$5+'РСТ РСО-А'!$K$7+'РСТ РСО-А'!$H$9</f>
        <v>1084.8400000000001</v>
      </c>
      <c r="T323" s="118">
        <f>VLOOKUP($A323+ROUND((COLUMN()-2)/24,5),АТС!$A$41:$F$784,3)+'Иные услуги '!$C$5+'РСТ РСО-А'!$K$7+'РСТ РСО-А'!$H$9</f>
        <v>1216.73</v>
      </c>
      <c r="U323" s="118">
        <f>VLOOKUP($A323+ROUND((COLUMN()-2)/24,5),АТС!$A$41:$F$784,3)+'Иные услуги '!$C$5+'РСТ РСО-А'!$K$7+'РСТ РСО-А'!$H$9</f>
        <v>1138.8600000000001</v>
      </c>
      <c r="V323" s="118">
        <f>VLOOKUP($A323+ROUND((COLUMN()-2)/24,5),АТС!$A$41:$F$784,3)+'Иные услуги '!$C$5+'РСТ РСО-А'!$K$7+'РСТ РСО-А'!$H$9</f>
        <v>1101.0700000000002</v>
      </c>
      <c r="W323" s="118">
        <f>VLOOKUP($A323+ROUND((COLUMN()-2)/24,5),АТС!$A$41:$F$784,3)+'Иные услуги '!$C$5+'РСТ РСО-А'!$K$7+'РСТ РСО-А'!$H$9</f>
        <v>1114.6000000000001</v>
      </c>
      <c r="X323" s="118">
        <f>VLOOKUP($A323+ROUND((COLUMN()-2)/24,5),АТС!$A$41:$F$784,3)+'Иные услуги '!$C$5+'РСТ РСО-А'!$K$7+'РСТ РСО-А'!$H$9</f>
        <v>1326.87</v>
      </c>
      <c r="Y323" s="118">
        <f>VLOOKUP($A323+ROUND((COLUMN()-2)/24,5),АТС!$A$41:$F$784,3)+'Иные услуги '!$C$5+'РСТ РСО-А'!$K$7+'РСТ РСО-А'!$H$9</f>
        <v>1161.3</v>
      </c>
    </row>
    <row r="324" spans="1:25" x14ac:dyDescent="0.2">
      <c r="A324" s="66">
        <f t="shared" si="9"/>
        <v>43384</v>
      </c>
      <c r="B324" s="118">
        <f>VLOOKUP($A324+ROUND((COLUMN()-2)/24,5),АТС!$A$41:$F$784,3)+'Иные услуги '!$C$5+'РСТ РСО-А'!$K$7+'РСТ РСО-А'!$H$9</f>
        <v>1045.3800000000001</v>
      </c>
      <c r="C324" s="118">
        <f>VLOOKUP($A324+ROUND((COLUMN()-2)/24,5),АТС!$A$41:$F$784,3)+'Иные услуги '!$C$5+'РСТ РСО-А'!$K$7+'РСТ РСО-А'!$H$9</f>
        <v>1068.0700000000002</v>
      </c>
      <c r="D324" s="118">
        <f>VLOOKUP($A324+ROUND((COLUMN()-2)/24,5),АТС!$A$41:$F$784,3)+'Иные услуги '!$C$5+'РСТ РСО-А'!$K$7+'РСТ РСО-А'!$H$9</f>
        <v>1107.94</v>
      </c>
      <c r="E324" s="118">
        <f>VLOOKUP($A324+ROUND((COLUMN()-2)/24,5),АТС!$A$41:$F$784,3)+'Иные услуги '!$C$5+'РСТ РСО-А'!$K$7+'РСТ РСО-А'!$H$9</f>
        <v>1129.49</v>
      </c>
      <c r="F324" s="118">
        <f>VLOOKUP($A324+ROUND((COLUMN()-2)/24,5),АТС!$A$41:$F$784,3)+'Иные услуги '!$C$5+'РСТ РСО-А'!$K$7+'РСТ РСО-А'!$H$9</f>
        <v>1108.5</v>
      </c>
      <c r="G324" s="118">
        <f>VLOOKUP($A324+ROUND((COLUMN()-2)/24,5),АТС!$A$41:$F$784,3)+'Иные услуги '!$C$5+'РСТ РСО-А'!$K$7+'РСТ РСО-А'!$H$9</f>
        <v>1082.44</v>
      </c>
      <c r="H324" s="118">
        <f>VLOOKUP($A324+ROUND((COLUMN()-2)/24,5),АТС!$A$41:$F$784,3)+'Иные услуги '!$C$5+'РСТ РСО-А'!$K$7+'РСТ РСО-А'!$H$9</f>
        <v>1127.3700000000001</v>
      </c>
      <c r="I324" s="118">
        <f>VLOOKUP($A324+ROUND((COLUMN()-2)/24,5),АТС!$A$41:$F$784,3)+'Иные услуги '!$C$5+'РСТ РСО-А'!$K$7+'РСТ РСО-А'!$H$9</f>
        <v>1125.31</v>
      </c>
      <c r="J324" s="118">
        <f>VLOOKUP($A324+ROUND((COLUMN()-2)/24,5),АТС!$A$41:$F$784,3)+'Иные услуги '!$C$5+'РСТ РСО-А'!$K$7+'РСТ РСО-А'!$H$9</f>
        <v>1148.72</v>
      </c>
      <c r="K324" s="118">
        <f>VLOOKUP($A324+ROUND((COLUMN()-2)/24,5),АТС!$A$41:$F$784,3)+'Иные услуги '!$C$5+'РСТ РСО-А'!$K$7+'РСТ РСО-А'!$H$9</f>
        <v>1082.3200000000002</v>
      </c>
      <c r="L324" s="118">
        <f>VLOOKUP($A324+ROUND((COLUMN()-2)/24,5),АТС!$A$41:$F$784,3)+'Иные услуги '!$C$5+'РСТ РСО-А'!$K$7+'РСТ РСО-А'!$H$9</f>
        <v>1082.47</v>
      </c>
      <c r="M324" s="118">
        <f>VLOOKUP($A324+ROUND((COLUMN()-2)/24,5),АТС!$A$41:$F$784,3)+'Иные услуги '!$C$5+'РСТ РСО-А'!$K$7+'РСТ РСО-А'!$H$9</f>
        <v>1082.21</v>
      </c>
      <c r="N324" s="118">
        <f>VLOOKUP($A324+ROUND((COLUMN()-2)/24,5),АТС!$A$41:$F$784,3)+'Иные услуги '!$C$5+'РСТ РСО-А'!$K$7+'РСТ РСО-А'!$H$9</f>
        <v>1114.3400000000001</v>
      </c>
      <c r="O324" s="118">
        <f>VLOOKUP($A324+ROUND((COLUMN()-2)/24,5),АТС!$A$41:$F$784,3)+'Иные услуги '!$C$5+'РСТ РСО-А'!$K$7+'РСТ РСО-А'!$H$9</f>
        <v>1081.8600000000001</v>
      </c>
      <c r="P324" s="118">
        <f>VLOOKUP($A324+ROUND((COLUMN()-2)/24,5),АТС!$A$41:$F$784,3)+'Иные услуги '!$C$5+'РСТ РСО-А'!$K$7+'РСТ РСО-А'!$H$9</f>
        <v>1081.8900000000001</v>
      </c>
      <c r="Q324" s="118">
        <f>VLOOKUP($A324+ROUND((COLUMN()-2)/24,5),АТС!$A$41:$F$784,3)+'Иные услуги '!$C$5+'РСТ РСО-А'!$K$7+'РСТ РСО-А'!$H$9</f>
        <v>1082.3500000000001</v>
      </c>
      <c r="R324" s="118">
        <f>VLOOKUP($A324+ROUND((COLUMN()-2)/24,5),АТС!$A$41:$F$784,3)+'Иные услуги '!$C$5+'РСТ РСО-А'!$K$7+'РСТ РСО-А'!$H$9</f>
        <v>1149</v>
      </c>
      <c r="S324" s="118">
        <f>VLOOKUP($A324+ROUND((COLUMN()-2)/24,5),АТС!$A$41:$F$784,3)+'Иные услуги '!$C$5+'РСТ РСО-А'!$K$7+'РСТ РСО-А'!$H$9</f>
        <v>1083.8500000000001</v>
      </c>
      <c r="T324" s="118">
        <f>VLOOKUP($A324+ROUND((COLUMN()-2)/24,5),АТС!$A$41:$F$784,3)+'Иные услуги '!$C$5+'РСТ РСО-А'!$K$7+'РСТ РСО-А'!$H$9</f>
        <v>1188.51</v>
      </c>
      <c r="U324" s="118">
        <f>VLOOKUP($A324+ROUND((COLUMN()-2)/24,5),АТС!$A$41:$F$784,3)+'Иные услуги '!$C$5+'РСТ РСО-А'!$K$7+'РСТ РСО-А'!$H$9</f>
        <v>1092.46</v>
      </c>
      <c r="V324" s="118">
        <f>VLOOKUP($A324+ROUND((COLUMN()-2)/24,5),АТС!$A$41:$F$784,3)+'Иные услуги '!$C$5+'РСТ РСО-А'!$K$7+'РСТ РСО-А'!$H$9</f>
        <v>1094.4000000000001</v>
      </c>
      <c r="W324" s="118">
        <f>VLOOKUP($A324+ROUND((COLUMN()-2)/24,5),АТС!$A$41:$F$784,3)+'Иные услуги '!$C$5+'РСТ РСО-А'!$K$7+'РСТ РСО-А'!$H$9</f>
        <v>1111.5800000000002</v>
      </c>
      <c r="X324" s="118">
        <f>VLOOKUP($A324+ROUND((COLUMN()-2)/24,5),АТС!$A$41:$F$784,3)+'Иные услуги '!$C$5+'РСТ РСО-А'!$K$7+'РСТ РСО-А'!$H$9</f>
        <v>1324.32</v>
      </c>
      <c r="Y324" s="118">
        <f>VLOOKUP($A324+ROUND((COLUMN()-2)/24,5),АТС!$A$41:$F$784,3)+'Иные услуги '!$C$5+'РСТ РСО-А'!$K$7+'РСТ РСО-А'!$H$9</f>
        <v>1160.3999999999999</v>
      </c>
    </row>
    <row r="325" spans="1:25" x14ac:dyDescent="0.2">
      <c r="A325" s="66">
        <f t="shared" si="9"/>
        <v>43385</v>
      </c>
      <c r="B325" s="118">
        <f>VLOOKUP($A325+ROUND((COLUMN()-2)/24,5),АТС!$A$41:$F$784,3)+'Иные услуги '!$C$5+'РСТ РСО-А'!$K$7+'РСТ РСО-А'!$H$9</f>
        <v>1055.02</v>
      </c>
      <c r="C325" s="118">
        <f>VLOOKUP($A325+ROUND((COLUMN()-2)/24,5),АТС!$A$41:$F$784,3)+'Иные услуги '!$C$5+'РСТ РСО-А'!$K$7+'РСТ РСО-А'!$H$9</f>
        <v>1053.67</v>
      </c>
      <c r="D325" s="118">
        <f>VLOOKUP($A325+ROUND((COLUMN()-2)/24,5),АТС!$A$41:$F$784,3)+'Иные услуги '!$C$5+'РСТ РСО-А'!$K$7+'РСТ РСО-А'!$H$9</f>
        <v>1091.6600000000001</v>
      </c>
      <c r="E325" s="118">
        <f>VLOOKUP($A325+ROUND((COLUMN()-2)/24,5),АТС!$A$41:$F$784,3)+'Иные услуги '!$C$5+'РСТ РСО-А'!$K$7+'РСТ РСО-А'!$H$9</f>
        <v>1112.6400000000001</v>
      </c>
      <c r="F325" s="118">
        <f>VLOOKUP($A325+ROUND((COLUMN()-2)/24,5),АТС!$A$41:$F$784,3)+'Иные услуги '!$C$5+'РСТ РСО-А'!$K$7+'РСТ РСО-А'!$H$9</f>
        <v>1093.67</v>
      </c>
      <c r="G325" s="118">
        <f>VLOOKUP($A325+ROUND((COLUMN()-2)/24,5),АТС!$A$41:$F$784,3)+'Иные услуги '!$C$5+'РСТ РСО-А'!$K$7+'РСТ РСО-А'!$H$9</f>
        <v>1069.5700000000002</v>
      </c>
      <c r="H325" s="118">
        <f>VLOOKUP($A325+ROUND((COLUMN()-2)/24,5),АТС!$A$41:$F$784,3)+'Иные услуги '!$C$5+'РСТ РСО-А'!$K$7+'РСТ РСО-А'!$H$9</f>
        <v>1074.0900000000001</v>
      </c>
      <c r="I325" s="118">
        <f>VLOOKUP($A325+ROUND((COLUMN()-2)/24,5),АТС!$A$41:$F$784,3)+'Иные услуги '!$C$5+'РСТ РСО-А'!$K$7+'РСТ РСО-А'!$H$9</f>
        <v>1117.23</v>
      </c>
      <c r="J325" s="118">
        <f>VLOOKUP($A325+ROUND((COLUMN()-2)/24,5),АТС!$A$41:$F$784,3)+'Иные услуги '!$C$5+'РСТ РСО-А'!$K$7+'РСТ РСО-А'!$H$9</f>
        <v>1147.25</v>
      </c>
      <c r="K325" s="118">
        <f>VLOOKUP($A325+ROUND((COLUMN()-2)/24,5),АТС!$A$41:$F$784,3)+'Иные услуги '!$C$5+'РСТ РСО-А'!$K$7+'РСТ РСО-А'!$H$9</f>
        <v>1083.8200000000002</v>
      </c>
      <c r="L325" s="118">
        <f>VLOOKUP($A325+ROUND((COLUMN()-2)/24,5),АТС!$A$41:$F$784,3)+'Иные услуги '!$C$5+'РСТ РСО-А'!$K$7+'РСТ РСО-А'!$H$9</f>
        <v>1160.97</v>
      </c>
      <c r="M325" s="118">
        <f>VLOOKUP($A325+ROUND((COLUMN()-2)/24,5),АТС!$A$41:$F$784,3)+'Иные услуги '!$C$5+'РСТ РСО-А'!$K$7+'РСТ РСО-А'!$H$9</f>
        <v>1160.3499999999999</v>
      </c>
      <c r="N325" s="118">
        <f>VLOOKUP($A325+ROUND((COLUMN()-2)/24,5),АТС!$A$41:$F$784,3)+'Иные услуги '!$C$5+'РСТ РСО-А'!$K$7+'РСТ РСО-А'!$H$9</f>
        <v>1103.22</v>
      </c>
      <c r="O325" s="118">
        <f>VLOOKUP($A325+ROUND((COLUMN()-2)/24,5),АТС!$A$41:$F$784,3)+'Иные услуги '!$C$5+'РСТ РСО-А'!$K$7+'РСТ РСО-А'!$H$9</f>
        <v>1120.3900000000001</v>
      </c>
      <c r="P325" s="118">
        <f>VLOOKUP($A325+ROUND((COLUMN()-2)/24,5),АТС!$A$41:$F$784,3)+'Иные услуги '!$C$5+'РСТ РСО-А'!$K$7+'РСТ РСО-А'!$H$9</f>
        <v>1120.6200000000001</v>
      </c>
      <c r="Q325" s="118">
        <f>VLOOKUP($A325+ROUND((COLUMN()-2)/24,5),АТС!$A$41:$F$784,3)+'Иные услуги '!$C$5+'РСТ РСО-А'!$K$7+'РСТ РСО-А'!$H$9</f>
        <v>1122.5700000000002</v>
      </c>
      <c r="R325" s="118">
        <f>VLOOKUP($A325+ROUND((COLUMN()-2)/24,5),АТС!$A$41:$F$784,3)+'Иные услуги '!$C$5+'РСТ РСО-А'!$K$7+'РСТ РСО-А'!$H$9</f>
        <v>1080.92</v>
      </c>
      <c r="S325" s="118">
        <f>VLOOKUP($A325+ROUND((COLUMN()-2)/24,5),АТС!$A$41:$F$784,3)+'Иные услуги '!$C$5+'РСТ РСО-А'!$K$7+'РСТ РСО-А'!$H$9</f>
        <v>1072.3300000000002</v>
      </c>
      <c r="T325" s="118">
        <f>VLOOKUP($A325+ROUND((COLUMN()-2)/24,5),АТС!$A$41:$F$784,3)+'Иные услуги '!$C$5+'РСТ РСО-А'!$K$7+'РСТ РСО-А'!$H$9</f>
        <v>1205.3799999999999</v>
      </c>
      <c r="U325" s="118">
        <f>VLOOKUP($A325+ROUND((COLUMN()-2)/24,5),АТС!$A$41:$F$784,3)+'Иные услуги '!$C$5+'РСТ РСО-А'!$K$7+'РСТ РСО-А'!$H$9</f>
        <v>1120.6300000000001</v>
      </c>
      <c r="V325" s="118">
        <f>VLOOKUP($A325+ROUND((COLUMN()-2)/24,5),АТС!$A$41:$F$784,3)+'Иные услуги '!$C$5+'РСТ РСО-А'!$K$7+'РСТ РСО-А'!$H$9</f>
        <v>1073.54</v>
      </c>
      <c r="W325" s="118">
        <f>VLOOKUP($A325+ROUND((COLUMN()-2)/24,5),АТС!$A$41:$F$784,3)+'Иные услуги '!$C$5+'РСТ РСО-А'!$K$7+'РСТ РСО-А'!$H$9</f>
        <v>1094.51</v>
      </c>
      <c r="X325" s="118">
        <f>VLOOKUP($A325+ROUND((COLUMN()-2)/24,5),АТС!$A$41:$F$784,3)+'Иные услуги '!$C$5+'РСТ РСО-А'!$K$7+'РСТ РСО-А'!$H$9</f>
        <v>1293.55</v>
      </c>
      <c r="Y325" s="118">
        <f>VLOOKUP($A325+ROUND((COLUMN()-2)/24,5),АТС!$A$41:$F$784,3)+'Иные услуги '!$C$5+'РСТ РСО-А'!$K$7+'РСТ РСО-А'!$H$9</f>
        <v>1196.73</v>
      </c>
    </row>
    <row r="326" spans="1:25" x14ac:dyDescent="0.2">
      <c r="A326" s="66">
        <f t="shared" si="9"/>
        <v>43386</v>
      </c>
      <c r="B326" s="118">
        <f>VLOOKUP($A326+ROUND((COLUMN()-2)/24,5),АТС!$A$41:$F$784,3)+'Иные услуги '!$C$5+'РСТ РСО-А'!$K$7+'РСТ РСО-А'!$H$9</f>
        <v>1066.72</v>
      </c>
      <c r="C326" s="118">
        <f>VLOOKUP($A326+ROUND((COLUMN()-2)/24,5),АТС!$A$41:$F$784,3)+'Иные услуги '!$C$5+'РСТ РСО-А'!$K$7+'РСТ РСО-А'!$H$9</f>
        <v>1101.03</v>
      </c>
      <c r="D326" s="118">
        <f>VLOOKUP($A326+ROUND((COLUMN()-2)/24,5),АТС!$A$41:$F$784,3)+'Иные услуги '!$C$5+'РСТ РСО-А'!$K$7+'РСТ РСО-А'!$H$9</f>
        <v>1116.0800000000002</v>
      </c>
      <c r="E326" s="118">
        <f>VLOOKUP($A326+ROUND((COLUMN()-2)/24,5),АТС!$A$41:$F$784,3)+'Иные услуги '!$C$5+'РСТ РСО-А'!$K$7+'РСТ РСО-А'!$H$9</f>
        <v>1137.8900000000001</v>
      </c>
      <c r="F326" s="118">
        <f>VLOOKUP($A326+ROUND((COLUMN()-2)/24,5),АТС!$A$41:$F$784,3)+'Иные услуги '!$C$5+'РСТ РСО-А'!$K$7+'РСТ РСО-А'!$H$9</f>
        <v>1137.18</v>
      </c>
      <c r="G326" s="118">
        <f>VLOOKUP($A326+ROUND((COLUMN()-2)/24,5),АТС!$A$41:$F$784,3)+'Иные услуги '!$C$5+'РСТ РСО-А'!$K$7+'РСТ РСО-А'!$H$9</f>
        <v>1099.17</v>
      </c>
      <c r="H326" s="118">
        <f>VLOOKUP($A326+ROUND((COLUMN()-2)/24,5),АТС!$A$41:$F$784,3)+'Иные услуги '!$C$5+'РСТ РСО-А'!$K$7+'РСТ РСО-А'!$H$9</f>
        <v>1174.53</v>
      </c>
      <c r="I326" s="118">
        <f>VLOOKUP($A326+ROUND((COLUMN()-2)/24,5),АТС!$A$41:$F$784,3)+'Иные услуги '!$C$5+'РСТ РСО-А'!$K$7+'РСТ РСО-А'!$H$9</f>
        <v>1083.53</v>
      </c>
      <c r="J326" s="118">
        <f>VLOOKUP($A326+ROUND((COLUMN()-2)/24,5),АТС!$A$41:$F$784,3)+'Иные услуги '!$C$5+'РСТ РСО-А'!$K$7+'РСТ РСО-А'!$H$9</f>
        <v>1222.45</v>
      </c>
      <c r="K326" s="118">
        <f>VLOOKUP($A326+ROUND((COLUMN()-2)/24,5),АТС!$A$41:$F$784,3)+'Иные услуги '!$C$5+'РСТ РСО-А'!$K$7+'РСТ РСО-А'!$H$9</f>
        <v>1145.6600000000001</v>
      </c>
      <c r="L326" s="118">
        <f>VLOOKUP($A326+ROUND((COLUMN()-2)/24,5),АТС!$A$41:$F$784,3)+'Иные услуги '!$C$5+'РСТ РСО-А'!$K$7+'РСТ РСО-А'!$H$9</f>
        <v>1145.03</v>
      </c>
      <c r="M326" s="118">
        <f>VLOOKUP($A326+ROUND((COLUMN()-2)/24,5),АТС!$A$41:$F$784,3)+'Иные услуги '!$C$5+'РСТ РСО-А'!$K$7+'РСТ РСО-А'!$H$9</f>
        <v>1144.1600000000001</v>
      </c>
      <c r="N326" s="118">
        <f>VLOOKUP($A326+ROUND((COLUMN()-2)/24,5),АТС!$A$41:$F$784,3)+'Иные услуги '!$C$5+'РСТ РСО-А'!$K$7+'РСТ РСО-А'!$H$9</f>
        <v>1181.1099999999999</v>
      </c>
      <c r="O326" s="118">
        <f>VLOOKUP($A326+ROUND((COLUMN()-2)/24,5),АТС!$A$41:$F$784,3)+'Иные услуги '!$C$5+'РСТ РСО-А'!$K$7+'РСТ РСО-А'!$H$9</f>
        <v>1180.9199999999998</v>
      </c>
      <c r="P326" s="118">
        <f>VLOOKUP($A326+ROUND((COLUMN()-2)/24,5),АТС!$A$41:$F$784,3)+'Иные услуги '!$C$5+'РСТ РСО-А'!$K$7+'РСТ РСО-А'!$H$9</f>
        <v>1181.1599999999999</v>
      </c>
      <c r="Q326" s="118">
        <f>VLOOKUP($A326+ROUND((COLUMN()-2)/24,5),АТС!$A$41:$F$784,3)+'Иные услуги '!$C$5+'РСТ РСО-А'!$K$7+'РСТ РСО-А'!$H$9</f>
        <v>1180.1199999999999</v>
      </c>
      <c r="R326" s="118">
        <f>VLOOKUP($A326+ROUND((COLUMN()-2)/24,5),АТС!$A$41:$F$784,3)+'Иные услуги '!$C$5+'РСТ РСО-А'!$K$7+'РСТ РСО-А'!$H$9</f>
        <v>1143.44</v>
      </c>
      <c r="S326" s="118">
        <f>VLOOKUP($A326+ROUND((COLUMN()-2)/24,5),АТС!$A$41:$F$784,3)+'Иные услуги '!$C$5+'РСТ РСО-А'!$K$7+'РСТ РСО-А'!$H$9</f>
        <v>1067.3800000000001</v>
      </c>
      <c r="T326" s="118">
        <f>VLOOKUP($A326+ROUND((COLUMN()-2)/24,5),АТС!$A$41:$F$784,3)+'Иные услуги '!$C$5+'РСТ РСО-А'!$K$7+'РСТ РСО-А'!$H$9</f>
        <v>1164.31</v>
      </c>
      <c r="U326" s="118">
        <f>VLOOKUP($A326+ROUND((COLUMN()-2)/24,5),АТС!$A$41:$F$784,3)+'Иные услуги '!$C$5+'РСТ РСО-А'!$K$7+'РСТ РСО-А'!$H$9</f>
        <v>1085</v>
      </c>
      <c r="V326" s="118">
        <f>VLOOKUP($A326+ROUND((COLUMN()-2)/24,5),АТС!$A$41:$F$784,3)+'Иные услуги '!$C$5+'РСТ РСО-А'!$K$7+'РСТ РСО-А'!$H$9</f>
        <v>1083.77</v>
      </c>
      <c r="W326" s="118">
        <f>VLOOKUP($A326+ROUND((COLUMN()-2)/24,5),АТС!$A$41:$F$784,3)+'Иные услуги '!$C$5+'РСТ РСО-А'!$K$7+'РСТ РСО-А'!$H$9</f>
        <v>1099.22</v>
      </c>
      <c r="X326" s="118">
        <f>VLOOKUP($A326+ROUND((COLUMN()-2)/24,5),АТС!$A$41:$F$784,3)+'Иные услуги '!$C$5+'РСТ РСО-А'!$K$7+'РСТ РСО-А'!$H$9</f>
        <v>1307.0899999999999</v>
      </c>
      <c r="Y326" s="118">
        <f>VLOOKUP($A326+ROUND((COLUMN()-2)/24,5),АТС!$A$41:$F$784,3)+'Иные услуги '!$C$5+'РСТ РСО-А'!$K$7+'РСТ РСО-А'!$H$9</f>
        <v>1135.54</v>
      </c>
    </row>
    <row r="327" spans="1:25" x14ac:dyDescent="0.2">
      <c r="A327" s="66">
        <f t="shared" si="9"/>
        <v>43387</v>
      </c>
      <c r="B327" s="118">
        <f>VLOOKUP($A327+ROUND((COLUMN()-2)/24,5),АТС!$A$41:$F$784,3)+'Иные услуги '!$C$5+'РСТ РСО-А'!$K$7+'РСТ РСО-А'!$H$9</f>
        <v>1058.29</v>
      </c>
      <c r="C327" s="118">
        <f>VLOOKUP($A327+ROUND((COLUMN()-2)/24,5),АТС!$A$41:$F$784,3)+'Иные услуги '!$C$5+'РСТ РСО-А'!$K$7+'РСТ РСО-А'!$H$9</f>
        <v>1111.51</v>
      </c>
      <c r="D327" s="118">
        <f>VLOOKUP($A327+ROUND((COLUMN()-2)/24,5),АТС!$A$41:$F$784,3)+'Иные услуги '!$C$5+'РСТ РСО-А'!$K$7+'РСТ РСО-А'!$H$9</f>
        <v>1137.6500000000001</v>
      </c>
      <c r="E327" s="118">
        <f>VLOOKUP($A327+ROUND((COLUMN()-2)/24,5),АТС!$A$41:$F$784,3)+'Иные услуги '!$C$5+'РСТ РСО-А'!$K$7+'РСТ РСО-А'!$H$9</f>
        <v>1151.0999999999999</v>
      </c>
      <c r="F327" s="118">
        <f>VLOOKUP($A327+ROUND((COLUMN()-2)/24,5),АТС!$A$41:$F$784,3)+'Иные услуги '!$C$5+'РСТ РСО-А'!$K$7+'РСТ РСО-А'!$H$9</f>
        <v>1132.94</v>
      </c>
      <c r="G327" s="118">
        <f>VLOOKUP($A327+ROUND((COLUMN()-2)/24,5),АТС!$A$41:$F$784,3)+'Иные услуги '!$C$5+'РСТ РСО-А'!$K$7+'РСТ РСО-А'!$H$9</f>
        <v>1132.8300000000002</v>
      </c>
      <c r="H327" s="118">
        <f>VLOOKUP($A327+ROUND((COLUMN()-2)/24,5),АТС!$A$41:$F$784,3)+'Иные услуги '!$C$5+'РСТ РСО-А'!$K$7+'РСТ РСО-А'!$H$9</f>
        <v>1223.6599999999999</v>
      </c>
      <c r="I327" s="118">
        <f>VLOOKUP($A327+ROUND((COLUMN()-2)/24,5),АТС!$A$41:$F$784,3)+'Иные услуги '!$C$5+'РСТ РСО-А'!$K$7+'РСТ РСО-А'!$H$9</f>
        <v>1090.3900000000001</v>
      </c>
      <c r="J327" s="118">
        <f>VLOOKUP($A327+ROUND((COLUMN()-2)/24,5),АТС!$A$41:$F$784,3)+'Иные услуги '!$C$5+'РСТ РСО-А'!$K$7+'РСТ РСО-А'!$H$9</f>
        <v>1263.0899999999999</v>
      </c>
      <c r="K327" s="118">
        <f>VLOOKUP($A327+ROUND((COLUMN()-2)/24,5),АТС!$A$41:$F$784,3)+'Иные услуги '!$C$5+'РСТ РСО-А'!$K$7+'РСТ РСО-А'!$H$9</f>
        <v>1178.9399999999998</v>
      </c>
      <c r="L327" s="118">
        <f>VLOOKUP($A327+ROUND((COLUMN()-2)/24,5),АТС!$A$41:$F$784,3)+'Иные услуги '!$C$5+'РСТ РСО-А'!$K$7+'РСТ РСО-А'!$H$9</f>
        <v>1179.1699999999998</v>
      </c>
      <c r="M327" s="118">
        <f>VLOOKUP($A327+ROUND((COLUMN()-2)/24,5),АТС!$A$41:$F$784,3)+'Иные услуги '!$C$5+'РСТ РСО-А'!$K$7+'РСТ РСО-А'!$H$9</f>
        <v>1141.72</v>
      </c>
      <c r="N327" s="118">
        <f>VLOOKUP($A327+ROUND((COLUMN()-2)/24,5),АТС!$A$41:$F$784,3)+'Иные услуги '!$C$5+'РСТ РСО-А'!$K$7+'РСТ РСО-А'!$H$9</f>
        <v>1178.57</v>
      </c>
      <c r="O327" s="118">
        <f>VLOOKUP($A327+ROUND((COLUMN()-2)/24,5),АТС!$A$41:$F$784,3)+'Иные услуги '!$C$5+'РСТ РСО-А'!$K$7+'РСТ РСО-А'!$H$9</f>
        <v>1219.0899999999999</v>
      </c>
      <c r="P327" s="118">
        <f>VLOOKUP($A327+ROUND((COLUMN()-2)/24,5),АТС!$A$41:$F$784,3)+'Иные услуги '!$C$5+'РСТ РСО-А'!$K$7+'РСТ РСО-А'!$H$9</f>
        <v>1218.9299999999998</v>
      </c>
      <c r="Q327" s="118">
        <f>VLOOKUP($A327+ROUND((COLUMN()-2)/24,5),АТС!$A$41:$F$784,3)+'Иные услуги '!$C$5+'РСТ РСО-А'!$K$7+'РСТ РСО-А'!$H$9</f>
        <v>1218.8699999999999</v>
      </c>
      <c r="R327" s="118">
        <f>VLOOKUP($A327+ROUND((COLUMN()-2)/24,5),АТС!$A$41:$F$784,3)+'Иные услуги '!$C$5+'РСТ РСО-А'!$K$7+'РСТ РСО-А'!$H$9</f>
        <v>1178.6599999999999</v>
      </c>
      <c r="S327" s="118">
        <f>VLOOKUP($A327+ROUND((COLUMN()-2)/24,5),АТС!$A$41:$F$784,3)+'Иные услуги '!$C$5+'РСТ РСО-А'!$K$7+'РСТ РСО-А'!$H$9</f>
        <v>1077.8900000000001</v>
      </c>
      <c r="T327" s="118">
        <f>VLOOKUP($A327+ROUND((COLUMN()-2)/24,5),АТС!$A$41:$F$784,3)+'Иные услуги '!$C$5+'РСТ РСО-А'!$K$7+'РСТ РСО-А'!$H$9</f>
        <v>1167.06</v>
      </c>
      <c r="U327" s="118">
        <f>VLOOKUP($A327+ROUND((COLUMN()-2)/24,5),АТС!$A$41:$F$784,3)+'Иные услуги '!$C$5+'РСТ РСО-А'!$K$7+'РСТ РСО-А'!$H$9</f>
        <v>1085.95</v>
      </c>
      <c r="V327" s="118">
        <f>VLOOKUP($A327+ROUND((COLUMN()-2)/24,5),АТС!$A$41:$F$784,3)+'Иные услуги '!$C$5+'РСТ РСО-А'!$K$7+'РСТ РСО-А'!$H$9</f>
        <v>1085.6100000000001</v>
      </c>
      <c r="W327" s="118">
        <f>VLOOKUP($A327+ROUND((COLUMN()-2)/24,5),АТС!$A$41:$F$784,3)+'Иные услуги '!$C$5+'РСТ РСО-А'!$K$7+'РСТ РСО-А'!$H$9</f>
        <v>1099.3900000000001</v>
      </c>
      <c r="X327" s="118">
        <f>VLOOKUP($A327+ROUND((COLUMN()-2)/24,5),АТС!$A$41:$F$784,3)+'Иные услуги '!$C$5+'РСТ РСО-А'!$K$7+'РСТ РСО-А'!$H$9</f>
        <v>1305.25</v>
      </c>
      <c r="Y327" s="118">
        <f>VLOOKUP($A327+ROUND((COLUMN()-2)/24,5),АТС!$A$41:$F$784,3)+'Иные услуги '!$C$5+'РСТ РСО-А'!$K$7+'РСТ РСО-А'!$H$9</f>
        <v>1136.1400000000001</v>
      </c>
    </row>
    <row r="328" spans="1:25" x14ac:dyDescent="0.2">
      <c r="A328" s="66">
        <f t="shared" si="9"/>
        <v>43388</v>
      </c>
      <c r="B328" s="118">
        <f>VLOOKUP($A328+ROUND((COLUMN()-2)/24,5),АТС!$A$41:$F$784,3)+'Иные услуги '!$C$5+'РСТ РСО-А'!$K$7+'РСТ РСО-А'!$H$9</f>
        <v>1060.28</v>
      </c>
      <c r="C328" s="118">
        <f>VLOOKUP($A328+ROUND((COLUMN()-2)/24,5),АТС!$A$41:$F$784,3)+'Иные услуги '!$C$5+'РСТ РСО-А'!$K$7+'РСТ РСО-А'!$H$9</f>
        <v>1099.0900000000001</v>
      </c>
      <c r="D328" s="118">
        <f>VLOOKUP($A328+ROUND((COLUMN()-2)/24,5),АТС!$A$41:$F$784,3)+'Иные услуги '!$C$5+'РСТ РСО-А'!$K$7+'РСТ РСО-А'!$H$9</f>
        <v>1112.9100000000001</v>
      </c>
      <c r="E328" s="118">
        <f>VLOOKUP($A328+ROUND((COLUMN()-2)/24,5),АТС!$A$41:$F$784,3)+'Иные услуги '!$C$5+'РСТ РСО-А'!$K$7+'РСТ РСО-А'!$H$9</f>
        <v>1134.73</v>
      </c>
      <c r="F328" s="118">
        <f>VLOOKUP($A328+ROUND((COLUMN()-2)/24,5),АТС!$A$41:$F$784,3)+'Иные услуги '!$C$5+'РСТ РСО-А'!$K$7+'РСТ РСО-А'!$H$9</f>
        <v>1134.3600000000001</v>
      </c>
      <c r="G328" s="118">
        <f>VLOOKUP($A328+ROUND((COLUMN()-2)/24,5),АТС!$A$41:$F$784,3)+'Иные услуги '!$C$5+'РСТ РСО-А'!$K$7+'РСТ РСО-А'!$H$9</f>
        <v>1098.0900000000001</v>
      </c>
      <c r="H328" s="118">
        <f>VLOOKUP($A328+ROUND((COLUMN()-2)/24,5),АТС!$A$41:$F$784,3)+'Иные услуги '!$C$5+'РСТ РСО-А'!$K$7+'РСТ РСО-А'!$H$9</f>
        <v>1173.49</v>
      </c>
      <c r="I328" s="118">
        <f>VLOOKUP($A328+ROUND((COLUMN()-2)/24,5),АТС!$A$41:$F$784,3)+'Иные услуги '!$C$5+'РСТ РСО-А'!$K$7+'РСТ РСО-А'!$H$9</f>
        <v>1054.8500000000001</v>
      </c>
      <c r="J328" s="118">
        <f>VLOOKUP($A328+ROUND((COLUMN()-2)/24,5),АТС!$A$41:$F$784,3)+'Иные услуги '!$C$5+'РСТ РСО-А'!$K$7+'РСТ РСО-А'!$H$9</f>
        <v>1182.22</v>
      </c>
      <c r="K328" s="118">
        <f>VLOOKUP($A328+ROUND((COLUMN()-2)/24,5),АТС!$A$41:$F$784,3)+'Иные услуги '!$C$5+'РСТ РСО-А'!$K$7+'РСТ РСО-А'!$H$9</f>
        <v>1111.1100000000001</v>
      </c>
      <c r="L328" s="118">
        <f>VLOOKUP($A328+ROUND((COLUMN()-2)/24,5),АТС!$A$41:$F$784,3)+'Иные услуги '!$C$5+'РСТ РСО-А'!$K$7+'РСТ РСО-А'!$H$9</f>
        <v>1111.03</v>
      </c>
      <c r="M328" s="118">
        <f>VLOOKUP($A328+ROUND((COLUMN()-2)/24,5),АТС!$A$41:$F$784,3)+'Иные услуги '!$C$5+'РСТ РСО-А'!$K$7+'РСТ РСО-А'!$H$9</f>
        <v>1110.3300000000002</v>
      </c>
      <c r="N328" s="118">
        <f>VLOOKUP($A328+ROUND((COLUMN()-2)/24,5),АТС!$A$41:$F$784,3)+'Иные услуги '!$C$5+'РСТ РСО-А'!$K$7+'РСТ РСО-А'!$H$9</f>
        <v>1144.52</v>
      </c>
      <c r="O328" s="118">
        <f>VLOOKUP($A328+ROUND((COLUMN()-2)/24,5),АТС!$A$41:$F$784,3)+'Иные услуги '!$C$5+'РСТ РСО-А'!$K$7+'РСТ РСО-А'!$H$9</f>
        <v>1159.04</v>
      </c>
      <c r="P328" s="118">
        <f>VLOOKUP($A328+ROUND((COLUMN()-2)/24,5),АТС!$A$41:$F$784,3)+'Иные услуги '!$C$5+'РСТ РСО-А'!$K$7+'РСТ РСО-А'!$H$9</f>
        <v>1159.1099999999999</v>
      </c>
      <c r="Q328" s="118">
        <f>VLOOKUP($A328+ROUND((COLUMN()-2)/24,5),АТС!$A$41:$F$784,3)+'Иные услуги '!$C$5+'РСТ РСО-А'!$K$7+'РСТ РСО-А'!$H$9</f>
        <v>1144.48</v>
      </c>
      <c r="R328" s="118">
        <f>VLOOKUP($A328+ROUND((COLUMN()-2)/24,5),АТС!$A$41:$F$784,3)+'Иные услуги '!$C$5+'РСТ РСО-А'!$K$7+'РСТ РСО-А'!$H$9</f>
        <v>1110.0700000000002</v>
      </c>
      <c r="S328" s="118">
        <f>VLOOKUP($A328+ROUND((COLUMN()-2)/24,5),АТС!$A$41:$F$784,3)+'Иные услуги '!$C$5+'РСТ РСО-А'!$K$7+'РСТ РСО-А'!$H$9</f>
        <v>1064.8300000000002</v>
      </c>
      <c r="T328" s="118">
        <f>VLOOKUP($A328+ROUND((COLUMN()-2)/24,5),АТС!$A$41:$F$784,3)+'Иные услуги '!$C$5+'РСТ РСО-А'!$K$7+'РСТ РСО-А'!$H$9</f>
        <v>1160.1199999999999</v>
      </c>
      <c r="U328" s="118">
        <f>VLOOKUP($A328+ROUND((COLUMN()-2)/24,5),АТС!$A$41:$F$784,3)+'Иные услуги '!$C$5+'РСТ РСО-А'!$K$7+'РСТ РСО-А'!$H$9</f>
        <v>1068.3200000000002</v>
      </c>
      <c r="V328" s="118">
        <f>VLOOKUP($A328+ROUND((COLUMN()-2)/24,5),АТС!$A$41:$F$784,3)+'Иные услуги '!$C$5+'РСТ РСО-А'!$K$7+'РСТ РСО-А'!$H$9</f>
        <v>1083.8</v>
      </c>
      <c r="W328" s="118">
        <f>VLOOKUP($A328+ROUND((COLUMN()-2)/24,5),АТС!$A$41:$F$784,3)+'Иные услуги '!$C$5+'РСТ РСО-А'!$K$7+'РСТ РСО-А'!$H$9</f>
        <v>1100.3400000000001</v>
      </c>
      <c r="X328" s="118">
        <f>VLOOKUP($A328+ROUND((COLUMN()-2)/24,5),АТС!$A$41:$F$784,3)+'Иные услуги '!$C$5+'РСТ РСО-А'!$K$7+'РСТ РСО-А'!$H$9</f>
        <v>1308.51</v>
      </c>
      <c r="Y328" s="118">
        <f>VLOOKUP($A328+ROUND((COLUMN()-2)/24,5),АТС!$A$41:$F$784,3)+'Иные услуги '!$C$5+'РСТ РСО-А'!$K$7+'РСТ РСО-А'!$H$9</f>
        <v>1145.96</v>
      </c>
    </row>
    <row r="329" spans="1:25" x14ac:dyDescent="0.2">
      <c r="A329" s="66">
        <f t="shared" si="9"/>
        <v>43389</v>
      </c>
      <c r="B329" s="118">
        <f>VLOOKUP($A329+ROUND((COLUMN()-2)/24,5),АТС!$A$41:$F$784,3)+'Иные услуги '!$C$5+'РСТ РСО-А'!$K$7+'РСТ РСО-А'!$H$9</f>
        <v>1043.96</v>
      </c>
      <c r="C329" s="118">
        <f>VLOOKUP($A329+ROUND((COLUMN()-2)/24,5),АТС!$A$41:$F$784,3)+'Иные услуги '!$C$5+'РСТ РСО-А'!$K$7+'РСТ РСО-А'!$H$9</f>
        <v>1071.77</v>
      </c>
      <c r="D329" s="118">
        <f>VLOOKUP($A329+ROUND((COLUMN()-2)/24,5),АТС!$A$41:$F$784,3)+'Иные услуги '!$C$5+'РСТ РСО-А'!$K$7+'РСТ РСО-А'!$H$9</f>
        <v>1106.72</v>
      </c>
      <c r="E329" s="118">
        <f>VLOOKUP($A329+ROUND((COLUMN()-2)/24,5),АТС!$A$41:$F$784,3)+'Иные услуги '!$C$5+'РСТ РСО-А'!$K$7+'РСТ РСО-А'!$H$9</f>
        <v>1128.3700000000001</v>
      </c>
      <c r="F329" s="118">
        <f>VLOOKUP($A329+ROUND((COLUMN()-2)/24,5),АТС!$A$41:$F$784,3)+'Иные услуги '!$C$5+'РСТ РСО-А'!$K$7+'РСТ РСО-А'!$H$9</f>
        <v>1128.24</v>
      </c>
      <c r="G329" s="118">
        <f>VLOOKUP($A329+ROUND((COLUMN()-2)/24,5),АТС!$A$41:$F$784,3)+'Иные услуги '!$C$5+'РСТ РСО-А'!$K$7+'РСТ РСО-А'!$H$9</f>
        <v>1095.21</v>
      </c>
      <c r="H329" s="118">
        <f>VLOOKUP($A329+ROUND((COLUMN()-2)/24,5),АТС!$A$41:$F$784,3)+'Иные услуги '!$C$5+'РСТ РСО-А'!$K$7+'РСТ РСО-А'!$H$9</f>
        <v>1171.6199999999999</v>
      </c>
      <c r="I329" s="118">
        <f>VLOOKUP($A329+ROUND((COLUMN()-2)/24,5),АТС!$A$41:$F$784,3)+'Иные услуги '!$C$5+'РСТ РСО-А'!$K$7+'РСТ РСО-А'!$H$9</f>
        <v>1054.52</v>
      </c>
      <c r="J329" s="118">
        <f>VLOOKUP($A329+ROUND((COLUMN()-2)/24,5),АТС!$A$41:$F$784,3)+'Иные услуги '!$C$5+'РСТ РСО-А'!$K$7+'РСТ РСО-А'!$H$9</f>
        <v>1181.81</v>
      </c>
      <c r="K329" s="118">
        <f>VLOOKUP($A329+ROUND((COLUMN()-2)/24,5),АТС!$A$41:$F$784,3)+'Иные услуги '!$C$5+'РСТ РСО-А'!$K$7+'РСТ РСО-А'!$H$9</f>
        <v>1110.67</v>
      </c>
      <c r="L329" s="118">
        <f>VLOOKUP($A329+ROUND((COLUMN()-2)/24,5),АТС!$A$41:$F$784,3)+'Иные услуги '!$C$5+'РСТ РСО-А'!$K$7+'РСТ РСО-А'!$H$9</f>
        <v>1110.49</v>
      </c>
      <c r="M329" s="118">
        <f>VLOOKUP($A329+ROUND((COLUMN()-2)/24,5),АТС!$A$41:$F$784,3)+'Иные услуги '!$C$5+'РСТ РСО-А'!$K$7+'РСТ РСО-А'!$H$9</f>
        <v>1110.0700000000002</v>
      </c>
      <c r="N329" s="118">
        <f>VLOOKUP($A329+ROUND((COLUMN()-2)/24,5),АТС!$A$41:$F$784,3)+'Иные услуги '!$C$5+'РСТ РСО-А'!$K$7+'РСТ РСО-А'!$H$9</f>
        <v>1144.27</v>
      </c>
      <c r="O329" s="118">
        <f>VLOOKUP($A329+ROUND((COLUMN()-2)/24,5),АТС!$A$41:$F$784,3)+'Иные услуги '!$C$5+'РСТ РСО-А'!$K$7+'РСТ РСО-А'!$H$9</f>
        <v>1144.31</v>
      </c>
      <c r="P329" s="118">
        <f>VLOOKUP($A329+ROUND((COLUMN()-2)/24,5),АТС!$A$41:$F$784,3)+'Иные услуги '!$C$5+'РСТ РСО-А'!$K$7+'РСТ РСО-А'!$H$9</f>
        <v>1144.3700000000001</v>
      </c>
      <c r="Q329" s="118">
        <f>VLOOKUP($A329+ROUND((COLUMN()-2)/24,5),АТС!$A$41:$F$784,3)+'Иные услуги '!$C$5+'РСТ РСО-А'!$K$7+'РСТ РСО-А'!$H$9</f>
        <v>1144.52</v>
      </c>
      <c r="R329" s="118">
        <f>VLOOKUP($A329+ROUND((COLUMN()-2)/24,5),АТС!$A$41:$F$784,3)+'Иные услуги '!$C$5+'РСТ РСО-А'!$K$7+'РСТ РСО-А'!$H$9</f>
        <v>1109.6600000000001</v>
      </c>
      <c r="S329" s="118">
        <f>VLOOKUP($A329+ROUND((COLUMN()-2)/24,5),АТС!$A$41:$F$784,3)+'Иные услуги '!$C$5+'РСТ РСО-А'!$K$7+'РСТ РСО-А'!$H$9</f>
        <v>1067.53</v>
      </c>
      <c r="T329" s="118">
        <f>VLOOKUP($A329+ROUND((COLUMN()-2)/24,5),АТС!$A$41:$F$784,3)+'Иные услуги '!$C$5+'РСТ РСО-А'!$K$7+'РСТ РСО-А'!$H$9</f>
        <v>1144.8500000000001</v>
      </c>
      <c r="U329" s="118">
        <f>VLOOKUP($A329+ROUND((COLUMN()-2)/24,5),АТС!$A$41:$F$784,3)+'Иные услуги '!$C$5+'РСТ РСО-А'!$K$7+'РСТ РСО-А'!$H$9</f>
        <v>1067.23</v>
      </c>
      <c r="V329" s="118">
        <f>VLOOKUP($A329+ROUND((COLUMN()-2)/24,5),АТС!$A$41:$F$784,3)+'Иные услуги '!$C$5+'РСТ РСО-А'!$K$7+'РСТ РСО-А'!$H$9</f>
        <v>1083.94</v>
      </c>
      <c r="W329" s="118">
        <f>VLOOKUP($A329+ROUND((COLUMN()-2)/24,5),АТС!$A$41:$F$784,3)+'Иные услуги '!$C$5+'РСТ РСО-А'!$K$7+'РСТ РСО-А'!$H$9</f>
        <v>1100.25</v>
      </c>
      <c r="X329" s="118">
        <f>VLOOKUP($A329+ROUND((COLUMN()-2)/24,5),АТС!$A$41:$F$784,3)+'Иные услуги '!$C$5+'РСТ РСО-А'!$K$7+'РСТ РСО-А'!$H$9</f>
        <v>1308.9299999999998</v>
      </c>
      <c r="Y329" s="118">
        <f>VLOOKUP($A329+ROUND((COLUMN()-2)/24,5),АТС!$A$41:$F$784,3)+'Иные услуги '!$C$5+'РСТ РСО-А'!$K$7+'РСТ РСО-А'!$H$9</f>
        <v>1137.8300000000002</v>
      </c>
    </row>
    <row r="330" spans="1:25" x14ac:dyDescent="0.2">
      <c r="A330" s="66">
        <f t="shared" si="9"/>
        <v>43390</v>
      </c>
      <c r="B330" s="118">
        <f>VLOOKUP($A330+ROUND((COLUMN()-2)/24,5),АТС!$A$41:$F$784,3)+'Иные услуги '!$C$5+'РСТ РСО-А'!$K$7+'РСТ РСО-А'!$H$9</f>
        <v>1043.5700000000002</v>
      </c>
      <c r="C330" s="118">
        <f>VLOOKUP($A330+ROUND((COLUMN()-2)/24,5),АТС!$A$41:$F$784,3)+'Иные услуги '!$C$5+'РСТ РСО-А'!$K$7+'РСТ РСО-А'!$H$9</f>
        <v>1066.3400000000001</v>
      </c>
      <c r="D330" s="118">
        <f>VLOOKUP($A330+ROUND((COLUMN()-2)/24,5),АТС!$A$41:$F$784,3)+'Иные услуги '!$C$5+'РСТ РСО-А'!$K$7+'РСТ РСО-А'!$H$9</f>
        <v>1107.99</v>
      </c>
      <c r="E330" s="118">
        <f>VLOOKUP($A330+ROUND((COLUMN()-2)/24,5),АТС!$A$41:$F$784,3)+'Иные услуги '!$C$5+'РСТ РСО-А'!$K$7+'РСТ РСО-А'!$H$9</f>
        <v>1128.0800000000002</v>
      </c>
      <c r="F330" s="118">
        <f>VLOOKUP($A330+ROUND((COLUMN()-2)/24,5),АТС!$A$41:$F$784,3)+'Иные услуги '!$C$5+'РСТ РСО-А'!$K$7+'РСТ РСО-А'!$H$9</f>
        <v>1133.8600000000001</v>
      </c>
      <c r="G330" s="118">
        <f>VLOOKUP($A330+ROUND((COLUMN()-2)/24,5),АТС!$A$41:$F$784,3)+'Иные услуги '!$C$5+'РСТ РСО-А'!$K$7+'РСТ РСО-А'!$H$9</f>
        <v>1097.96</v>
      </c>
      <c r="H330" s="118">
        <f>VLOOKUP($A330+ROUND((COLUMN()-2)/24,5),АТС!$A$41:$F$784,3)+'Иные услуги '!$C$5+'РСТ РСО-А'!$K$7+'РСТ РСО-А'!$H$9</f>
        <v>1100.3200000000002</v>
      </c>
      <c r="I330" s="118">
        <f>VLOOKUP($A330+ROUND((COLUMN()-2)/24,5),АТС!$A$41:$F$784,3)+'Иные услуги '!$C$5+'РСТ РСО-А'!$K$7+'РСТ РСО-А'!$H$9</f>
        <v>1120.99</v>
      </c>
      <c r="J330" s="118">
        <f>VLOOKUP($A330+ROUND((COLUMN()-2)/24,5),АТС!$A$41:$F$784,3)+'Иные услуги '!$C$5+'РСТ РСО-А'!$K$7+'РСТ РСО-А'!$H$9</f>
        <v>1144.1200000000001</v>
      </c>
      <c r="K330" s="118">
        <f>VLOOKUP($A330+ROUND((COLUMN()-2)/24,5),АТС!$A$41:$F$784,3)+'Иные услуги '!$C$5+'РСТ РСО-А'!$K$7+'РСТ РСО-А'!$H$9</f>
        <v>1079</v>
      </c>
      <c r="L330" s="118">
        <f>VLOOKUP($A330+ROUND((COLUMN()-2)/24,5),АТС!$A$41:$F$784,3)+'Иные услуги '!$C$5+'РСТ РСО-А'!$K$7+'РСТ РСО-А'!$H$9</f>
        <v>1067</v>
      </c>
      <c r="M330" s="118">
        <f>VLOOKUP($A330+ROUND((COLUMN()-2)/24,5),АТС!$A$41:$F$784,3)+'Иные услуги '!$C$5+'РСТ РСО-А'!$K$7+'РСТ РСО-А'!$H$9</f>
        <v>1065.98</v>
      </c>
      <c r="N330" s="118">
        <f>VLOOKUP($A330+ROUND((COLUMN()-2)/24,5),АТС!$A$41:$F$784,3)+'Иные услуги '!$C$5+'РСТ РСО-А'!$K$7+'РСТ РСО-А'!$H$9</f>
        <v>1077.8500000000001</v>
      </c>
      <c r="O330" s="118">
        <f>VLOOKUP($A330+ROUND((COLUMN()-2)/24,5),АТС!$A$41:$F$784,3)+'Иные услуги '!$C$5+'РСТ РСО-А'!$K$7+'РСТ РСО-А'!$H$9</f>
        <v>1077.96</v>
      </c>
      <c r="P330" s="118">
        <f>VLOOKUP($A330+ROUND((COLUMN()-2)/24,5),АТС!$A$41:$F$784,3)+'Иные услуги '!$C$5+'РСТ РСО-А'!$K$7+'РСТ РСО-А'!$H$9</f>
        <v>1077.98</v>
      </c>
      <c r="Q330" s="118">
        <f>VLOOKUP($A330+ROUND((COLUMN()-2)/24,5),АТС!$A$41:$F$784,3)+'Иные услуги '!$C$5+'РСТ РСО-А'!$K$7+'РСТ РСО-А'!$H$9</f>
        <v>1078.01</v>
      </c>
      <c r="R330" s="118">
        <f>VLOOKUP($A330+ROUND((COLUMN()-2)/24,5),АТС!$A$41:$F$784,3)+'Иные услуги '!$C$5+'РСТ РСО-А'!$K$7+'РСТ РСО-А'!$H$9</f>
        <v>1078.21</v>
      </c>
      <c r="S330" s="118">
        <f>VLOOKUP($A330+ROUND((COLUMN()-2)/24,5),АТС!$A$41:$F$784,3)+'Иные услуги '!$C$5+'РСТ РСО-А'!$K$7+'РСТ РСО-А'!$H$9</f>
        <v>1081.5800000000002</v>
      </c>
      <c r="T330" s="118">
        <f>VLOOKUP($A330+ROUND((COLUMN()-2)/24,5),АТС!$A$41:$F$784,3)+'Иные услуги '!$C$5+'РСТ РСО-А'!$K$7+'РСТ РСО-А'!$H$9</f>
        <v>1208.45</v>
      </c>
      <c r="U330" s="118">
        <f>VLOOKUP($A330+ROUND((COLUMN()-2)/24,5),АТС!$A$41:$F$784,3)+'Иные услуги '!$C$5+'РСТ РСО-А'!$K$7+'РСТ РСО-А'!$H$9</f>
        <v>1150.76</v>
      </c>
      <c r="V330" s="118">
        <f>VLOOKUP($A330+ROUND((COLUMN()-2)/24,5),АТС!$A$41:$F$784,3)+'Иные услуги '!$C$5+'РСТ РСО-А'!$K$7+'РСТ РСО-А'!$H$9</f>
        <v>1104.1300000000001</v>
      </c>
      <c r="W330" s="118">
        <f>VLOOKUP($A330+ROUND((COLUMN()-2)/24,5),АТС!$A$41:$F$784,3)+'Иные услуги '!$C$5+'РСТ РСО-А'!$K$7+'РСТ РСО-А'!$H$9</f>
        <v>1099.1000000000001</v>
      </c>
      <c r="X330" s="118">
        <f>VLOOKUP($A330+ROUND((COLUMN()-2)/24,5),АТС!$A$41:$F$784,3)+'Иные услуги '!$C$5+'РСТ РСО-А'!$K$7+'РСТ РСО-А'!$H$9</f>
        <v>1308.8899999999999</v>
      </c>
      <c r="Y330" s="118">
        <f>VLOOKUP($A330+ROUND((COLUMN()-2)/24,5),АТС!$A$41:$F$784,3)+'Иные услуги '!$C$5+'РСТ РСО-А'!$K$7+'РСТ РСО-А'!$H$9</f>
        <v>1160.26</v>
      </c>
    </row>
    <row r="331" spans="1:25" x14ac:dyDescent="0.2">
      <c r="A331" s="66">
        <f t="shared" si="9"/>
        <v>43391</v>
      </c>
      <c r="B331" s="118">
        <f>VLOOKUP($A331+ROUND((COLUMN()-2)/24,5),АТС!$A$41:$F$784,3)+'Иные услуги '!$C$5+'РСТ РСО-А'!$K$7+'РСТ РСО-А'!$H$9</f>
        <v>1057.3600000000001</v>
      </c>
      <c r="C331" s="118">
        <f>VLOOKUP($A331+ROUND((COLUMN()-2)/24,5),АТС!$A$41:$F$784,3)+'Иные услуги '!$C$5+'РСТ РСО-А'!$K$7+'РСТ РСО-А'!$H$9</f>
        <v>1068.5900000000001</v>
      </c>
      <c r="D331" s="118">
        <f>VLOOKUP($A331+ROUND((COLUMN()-2)/24,5),АТС!$A$41:$F$784,3)+'Иные услуги '!$C$5+'РСТ РСО-А'!$K$7+'РСТ РСО-А'!$H$9</f>
        <v>1094.1000000000001</v>
      </c>
      <c r="E331" s="118">
        <f>VLOOKUP($A331+ROUND((COLUMN()-2)/24,5),АТС!$A$41:$F$784,3)+'Иные услуги '!$C$5+'РСТ РСО-А'!$K$7+'РСТ РСО-А'!$H$9</f>
        <v>1094.05</v>
      </c>
      <c r="F331" s="118">
        <f>VLOOKUP($A331+ROUND((COLUMN()-2)/24,5),АТС!$A$41:$F$784,3)+'Иные услуги '!$C$5+'РСТ РСО-А'!$K$7+'РСТ РСО-А'!$H$9</f>
        <v>1095.05</v>
      </c>
      <c r="G331" s="118">
        <f>VLOOKUP($A331+ROUND((COLUMN()-2)/24,5),АТС!$A$41:$F$784,3)+'Иные услуги '!$C$5+'РСТ РСО-А'!$K$7+'РСТ РСО-А'!$H$9</f>
        <v>1071.3700000000001</v>
      </c>
      <c r="H331" s="118">
        <f>VLOOKUP($A331+ROUND((COLUMN()-2)/24,5),АТС!$A$41:$F$784,3)+'Иные услуги '!$C$5+'РСТ РСО-А'!$K$7+'РСТ РСО-А'!$H$9</f>
        <v>1092.6200000000001</v>
      </c>
      <c r="I331" s="118">
        <f>VLOOKUP($A331+ROUND((COLUMN()-2)/24,5),АТС!$A$41:$F$784,3)+'Иные услуги '!$C$5+'РСТ РСО-А'!$K$7+'РСТ РСО-А'!$H$9</f>
        <v>1118.25</v>
      </c>
      <c r="J331" s="118">
        <f>VLOOKUP($A331+ROUND((COLUMN()-2)/24,5),АТС!$A$41:$F$784,3)+'Иные услуги '!$C$5+'РСТ РСО-А'!$K$7+'РСТ РСО-А'!$H$9</f>
        <v>1144.45</v>
      </c>
      <c r="K331" s="118">
        <f>VLOOKUP($A331+ROUND((COLUMN()-2)/24,5),АТС!$A$41:$F$784,3)+'Иные услуги '!$C$5+'РСТ РСО-А'!$K$7+'РСТ РСО-А'!$H$9</f>
        <v>1078.4100000000001</v>
      </c>
      <c r="L331" s="118">
        <f>VLOOKUP($A331+ROUND((COLUMN()-2)/24,5),АТС!$A$41:$F$784,3)+'Иные услуги '!$C$5+'РСТ РСО-А'!$K$7+'РСТ РСО-А'!$H$9</f>
        <v>1078.26</v>
      </c>
      <c r="M331" s="118">
        <f>VLOOKUP($A331+ROUND((COLUMN()-2)/24,5),АТС!$A$41:$F$784,3)+'Иные услуги '!$C$5+'РСТ РСО-А'!$K$7+'РСТ РСО-А'!$H$9</f>
        <v>1078.06</v>
      </c>
      <c r="N331" s="118">
        <f>VLOOKUP($A331+ROUND((COLUMN()-2)/24,5),АТС!$A$41:$F$784,3)+'Иные услуги '!$C$5+'РСТ РСО-А'!$K$7+'РСТ РСО-А'!$H$9</f>
        <v>1077.9100000000001</v>
      </c>
      <c r="O331" s="118">
        <f>VLOOKUP($A331+ROUND((COLUMN()-2)/24,5),АТС!$A$41:$F$784,3)+'Иные услуги '!$C$5+'РСТ РСО-А'!$K$7+'РСТ РСО-А'!$H$9</f>
        <v>1077.81</v>
      </c>
      <c r="P331" s="118">
        <f>VLOOKUP($A331+ROUND((COLUMN()-2)/24,5),АТС!$A$41:$F$784,3)+'Иные услуги '!$C$5+'РСТ РСО-А'!$K$7+'РСТ РСО-А'!$H$9</f>
        <v>1077.51</v>
      </c>
      <c r="Q331" s="118">
        <f>VLOOKUP($A331+ROUND((COLUMN()-2)/24,5),АТС!$A$41:$F$784,3)+'Иные услуги '!$C$5+'РСТ РСО-А'!$K$7+'РСТ РСО-А'!$H$9</f>
        <v>1077.54</v>
      </c>
      <c r="R331" s="118">
        <f>VLOOKUP($A331+ROUND((COLUMN()-2)/24,5),АТС!$A$41:$F$784,3)+'Иные услуги '!$C$5+'РСТ РСО-А'!$K$7+'РСТ РСО-А'!$H$9</f>
        <v>1077.5900000000001</v>
      </c>
      <c r="S331" s="118">
        <f>VLOOKUP($A331+ROUND((COLUMN()-2)/24,5),АТС!$A$41:$F$784,3)+'Иные услуги '!$C$5+'РСТ РСО-А'!$K$7+'РСТ РСО-А'!$H$9</f>
        <v>1058.99</v>
      </c>
      <c r="T331" s="118">
        <f>VLOOKUP($A331+ROUND((COLUMN()-2)/24,5),АТС!$A$41:$F$784,3)+'Иные услуги '!$C$5+'РСТ РСО-А'!$K$7+'РСТ РСО-А'!$H$9</f>
        <v>1202.4399999999998</v>
      </c>
      <c r="U331" s="118">
        <f>VLOOKUP($A331+ROUND((COLUMN()-2)/24,5),АТС!$A$41:$F$784,3)+'Иные услуги '!$C$5+'РСТ РСО-А'!$K$7+'РСТ РСО-А'!$H$9</f>
        <v>1143.3600000000001</v>
      </c>
      <c r="V331" s="118">
        <f>VLOOKUP($A331+ROUND((COLUMN()-2)/24,5),АТС!$A$41:$F$784,3)+'Иные услуги '!$C$5+'РСТ РСО-А'!$K$7+'РСТ РСО-А'!$H$9</f>
        <v>1094.78</v>
      </c>
      <c r="W331" s="118">
        <f>VLOOKUP($A331+ROUND((COLUMN()-2)/24,5),АТС!$A$41:$F$784,3)+'Иные услуги '!$C$5+'РСТ РСО-А'!$K$7+'РСТ РСО-А'!$H$9</f>
        <v>1104.8300000000002</v>
      </c>
      <c r="X331" s="118">
        <f>VLOOKUP($A331+ROUND((COLUMN()-2)/24,5),АТС!$A$41:$F$784,3)+'Иные услуги '!$C$5+'РСТ РСО-А'!$K$7+'РСТ РСО-А'!$H$9</f>
        <v>1316.24</v>
      </c>
      <c r="Y331" s="118">
        <f>VLOOKUP($A331+ROUND((COLUMN()-2)/24,5),АТС!$A$41:$F$784,3)+'Иные услуги '!$C$5+'РСТ РСО-А'!$K$7+'РСТ РСО-А'!$H$9</f>
        <v>1167.3799999999999</v>
      </c>
    </row>
    <row r="332" spans="1:25" x14ac:dyDescent="0.2">
      <c r="A332" s="66">
        <f t="shared" si="9"/>
        <v>43392</v>
      </c>
      <c r="B332" s="118">
        <f>VLOOKUP($A332+ROUND((COLUMN()-2)/24,5),АТС!$A$41:$F$784,3)+'Иные услуги '!$C$5+'РСТ РСО-А'!$K$7+'РСТ РСО-А'!$H$9</f>
        <v>1066.8400000000001</v>
      </c>
      <c r="C332" s="118">
        <f>VLOOKUP($A332+ROUND((COLUMN()-2)/24,5),АТС!$A$41:$F$784,3)+'Иные услуги '!$C$5+'РСТ РСО-А'!$K$7+'РСТ РСО-А'!$H$9</f>
        <v>1069.31</v>
      </c>
      <c r="D332" s="118">
        <f>VLOOKUP($A332+ROUND((COLUMN()-2)/24,5),АТС!$A$41:$F$784,3)+'Иные услуги '!$C$5+'РСТ РСО-А'!$K$7+'РСТ РСО-А'!$H$9</f>
        <v>1094.73</v>
      </c>
      <c r="E332" s="118">
        <f>VLOOKUP($A332+ROUND((COLUMN()-2)/24,5),АТС!$A$41:$F$784,3)+'Иные услуги '!$C$5+'РСТ РСО-А'!$K$7+'РСТ РСО-А'!$H$9</f>
        <v>1094.72</v>
      </c>
      <c r="F332" s="118">
        <f>VLOOKUP($A332+ROUND((COLUMN()-2)/24,5),АТС!$A$41:$F$784,3)+'Иные услуги '!$C$5+'РСТ РСО-А'!$K$7+'РСТ РСО-А'!$H$9</f>
        <v>1095.8</v>
      </c>
      <c r="G332" s="118">
        <f>VLOOKUP($A332+ROUND((COLUMN()-2)/24,5),АТС!$A$41:$F$784,3)+'Иные услуги '!$C$5+'РСТ РСО-А'!$K$7+'РСТ РСО-А'!$H$9</f>
        <v>1072.4000000000001</v>
      </c>
      <c r="H332" s="118">
        <f>VLOOKUP($A332+ROUND((COLUMN()-2)/24,5),АТС!$A$41:$F$784,3)+'Иные услуги '!$C$5+'РСТ РСО-А'!$K$7+'РСТ РСО-А'!$H$9</f>
        <v>1093.8400000000001</v>
      </c>
      <c r="I332" s="118">
        <f>VLOOKUP($A332+ROUND((COLUMN()-2)/24,5),АТС!$A$41:$F$784,3)+'Иные услуги '!$C$5+'РСТ РСО-А'!$K$7+'РСТ РСО-А'!$H$9</f>
        <v>1117.96</v>
      </c>
      <c r="J332" s="118">
        <f>VLOOKUP($A332+ROUND((COLUMN()-2)/24,5),АТС!$A$41:$F$784,3)+'Иные услуги '!$C$5+'РСТ РСО-А'!$K$7+'РСТ РСО-А'!$H$9</f>
        <v>1144.5</v>
      </c>
      <c r="K332" s="118">
        <f>VLOOKUP($A332+ROUND((COLUMN()-2)/24,5),АТС!$A$41:$F$784,3)+'Иные услуги '!$C$5+'РСТ РСО-А'!$K$7+'РСТ РСО-А'!$H$9</f>
        <v>1079.29</v>
      </c>
      <c r="L332" s="118">
        <f>VLOOKUP($A332+ROUND((COLUMN()-2)/24,5),АТС!$A$41:$F$784,3)+'Иные услуги '!$C$5+'РСТ РСО-А'!$K$7+'РСТ РСО-А'!$H$9</f>
        <v>1078.93</v>
      </c>
      <c r="M332" s="118">
        <f>VLOOKUP($A332+ROUND((COLUMN()-2)/24,5),АТС!$A$41:$F$784,3)+'Иные услуги '!$C$5+'РСТ РСО-А'!$K$7+'РСТ РСО-А'!$H$9</f>
        <v>1078.19</v>
      </c>
      <c r="N332" s="118">
        <f>VLOOKUP($A332+ROUND((COLUMN()-2)/24,5),АТС!$A$41:$F$784,3)+'Иные услуги '!$C$5+'РСТ РСО-А'!$K$7+'РСТ РСО-А'!$H$9</f>
        <v>1077.98</v>
      </c>
      <c r="O332" s="118">
        <f>VLOOKUP($A332+ROUND((COLUMN()-2)/24,5),АТС!$A$41:$F$784,3)+'Иные услуги '!$C$5+'РСТ РСО-А'!$K$7+'РСТ РСО-А'!$H$9</f>
        <v>1144.55</v>
      </c>
      <c r="P332" s="118">
        <f>VLOOKUP($A332+ROUND((COLUMN()-2)/24,5),АТС!$A$41:$F$784,3)+'Иные услуги '!$C$5+'РСТ РСО-А'!$K$7+'РСТ РСО-А'!$H$9</f>
        <v>1144.54</v>
      </c>
      <c r="Q332" s="118">
        <f>VLOOKUP($A332+ROUND((COLUMN()-2)/24,5),АТС!$A$41:$F$784,3)+'Иные услуги '!$C$5+'РСТ РСО-А'!$K$7+'РСТ РСО-А'!$H$9</f>
        <v>1144.54</v>
      </c>
      <c r="R332" s="118">
        <f>VLOOKUP($A332+ROUND((COLUMN()-2)/24,5),АТС!$A$41:$F$784,3)+'Иные услуги '!$C$5+'РСТ РСО-А'!$K$7+'РСТ РСО-А'!$H$9</f>
        <v>1144.4100000000001</v>
      </c>
      <c r="S332" s="118">
        <f>VLOOKUP($A332+ROUND((COLUMN()-2)/24,5),АТС!$A$41:$F$784,3)+'Иные услуги '!$C$5+'РСТ РСО-А'!$K$7+'РСТ РСО-А'!$H$9</f>
        <v>1065.3</v>
      </c>
      <c r="T332" s="118">
        <f>VLOOKUP($A332+ROUND((COLUMN()-2)/24,5),АТС!$A$41:$F$784,3)+'Иные услуги '!$C$5+'РСТ РСО-А'!$K$7+'РСТ РСО-А'!$H$9</f>
        <v>1184.3599999999999</v>
      </c>
      <c r="U332" s="118">
        <f>VLOOKUP($A332+ROUND((COLUMN()-2)/24,5),АТС!$A$41:$F$784,3)+'Иные услуги '!$C$5+'РСТ РСО-А'!$K$7+'РСТ РСО-А'!$H$9</f>
        <v>1132.55</v>
      </c>
      <c r="V332" s="118">
        <f>VLOOKUP($A332+ROUND((COLUMN()-2)/24,5),АТС!$A$41:$F$784,3)+'Иные услуги '!$C$5+'РСТ РСО-А'!$K$7+'РСТ РСО-А'!$H$9</f>
        <v>1087</v>
      </c>
      <c r="W332" s="118">
        <f>VLOOKUP($A332+ROUND((COLUMN()-2)/24,5),АТС!$A$41:$F$784,3)+'Иные услуги '!$C$5+'РСТ РСО-А'!$K$7+'РСТ РСО-А'!$H$9</f>
        <v>1097.45</v>
      </c>
      <c r="X332" s="118">
        <f>VLOOKUP($A332+ROUND((COLUMN()-2)/24,5),АТС!$A$41:$F$784,3)+'Иные услуги '!$C$5+'РСТ РСО-А'!$K$7+'РСТ РСО-А'!$H$9</f>
        <v>1305.46</v>
      </c>
      <c r="Y332" s="118">
        <f>VLOOKUP($A332+ROUND((COLUMN()-2)/24,5),АТС!$A$41:$F$784,3)+'Иные услуги '!$C$5+'РСТ РСО-А'!$K$7+'РСТ РСО-А'!$H$9</f>
        <v>1148.5700000000002</v>
      </c>
    </row>
    <row r="333" spans="1:25" x14ac:dyDescent="0.2">
      <c r="A333" s="66">
        <f t="shared" si="9"/>
        <v>43393</v>
      </c>
      <c r="B333" s="118">
        <f>VLOOKUP($A333+ROUND((COLUMN()-2)/24,5),АТС!$A$41:$F$784,3)+'Иные услуги '!$C$5+'РСТ РСО-А'!$K$7+'РСТ РСО-А'!$H$9</f>
        <v>1055.3500000000001</v>
      </c>
      <c r="C333" s="118">
        <f>VLOOKUP($A333+ROUND((COLUMN()-2)/24,5),АТС!$A$41:$F$784,3)+'Иные услуги '!$C$5+'РСТ РСО-А'!$K$7+'РСТ РСО-А'!$H$9</f>
        <v>1071.17</v>
      </c>
      <c r="D333" s="118">
        <f>VLOOKUP($A333+ROUND((COLUMN()-2)/24,5),АТС!$A$41:$F$784,3)+'Иные услуги '!$C$5+'РСТ РСО-А'!$K$7+'РСТ РСО-А'!$H$9</f>
        <v>1096.27</v>
      </c>
      <c r="E333" s="118">
        <f>VLOOKUP($A333+ROUND((COLUMN()-2)/24,5),АТС!$A$41:$F$784,3)+'Иные услуги '!$C$5+'РСТ РСО-А'!$K$7+'РСТ РСО-А'!$H$9</f>
        <v>1131.6600000000001</v>
      </c>
      <c r="F333" s="118">
        <f>VLOOKUP($A333+ROUND((COLUMN()-2)/24,5),АТС!$A$41:$F$784,3)+'Иные услуги '!$C$5+'РСТ РСО-А'!$K$7+'РСТ РСО-А'!$H$9</f>
        <v>1096.6200000000001</v>
      </c>
      <c r="G333" s="118">
        <f>VLOOKUP($A333+ROUND((COLUMN()-2)/24,5),АТС!$A$41:$F$784,3)+'Иные услуги '!$C$5+'РСТ РСО-А'!$K$7+'РСТ РСО-А'!$H$9</f>
        <v>1098.55</v>
      </c>
      <c r="H333" s="118">
        <f>VLOOKUP($A333+ROUND((COLUMN()-2)/24,5),АТС!$A$41:$F$784,3)+'Иные услуги '!$C$5+'РСТ РСО-А'!$K$7+'РСТ РСО-А'!$H$9</f>
        <v>1159.24</v>
      </c>
      <c r="I333" s="118">
        <f>VLOOKUP($A333+ROUND((COLUMN()-2)/24,5),АТС!$A$41:$F$784,3)+'Иные услуги '!$C$5+'РСТ РСО-А'!$K$7+'РСТ РСО-А'!$H$9</f>
        <v>1084.3400000000001</v>
      </c>
      <c r="J333" s="118">
        <f>VLOOKUP($A333+ROUND((COLUMN()-2)/24,5),АТС!$A$41:$F$784,3)+'Иные услуги '!$C$5+'РСТ РСО-А'!$K$7+'РСТ РСО-А'!$H$9</f>
        <v>1266.82</v>
      </c>
      <c r="K333" s="118">
        <f>VLOOKUP($A333+ROUND((COLUMN()-2)/24,5),АТС!$A$41:$F$784,3)+'Иные услуги '!$C$5+'РСТ РСО-А'!$K$7+'РСТ РСО-А'!$H$9</f>
        <v>1144.56</v>
      </c>
      <c r="L333" s="118">
        <f>VLOOKUP($A333+ROUND((COLUMN()-2)/24,5),АТС!$A$41:$F$784,3)+'Иные услуги '!$C$5+'РСТ РСО-А'!$K$7+'РСТ РСО-А'!$H$9</f>
        <v>1144.48</v>
      </c>
      <c r="M333" s="118">
        <f>VLOOKUP($A333+ROUND((COLUMN()-2)/24,5),АТС!$A$41:$F$784,3)+'Иные услуги '!$C$5+'РСТ РСО-А'!$K$7+'РСТ РСО-А'!$H$9</f>
        <v>1144.1400000000001</v>
      </c>
      <c r="N333" s="118">
        <f>VLOOKUP($A333+ROUND((COLUMN()-2)/24,5),АТС!$A$41:$F$784,3)+'Иные услуги '!$C$5+'РСТ РСО-А'!$K$7+'РСТ РСО-А'!$H$9</f>
        <v>1144.23</v>
      </c>
      <c r="O333" s="118">
        <f>VLOOKUP($A333+ROUND((COLUMN()-2)/24,5),АТС!$A$41:$F$784,3)+'Иные услуги '!$C$5+'РСТ РСО-А'!$K$7+'РСТ РСО-А'!$H$9</f>
        <v>1144.2</v>
      </c>
      <c r="P333" s="118">
        <f>VLOOKUP($A333+ROUND((COLUMN()-2)/24,5),АТС!$A$41:$F$784,3)+'Иные услуги '!$C$5+'РСТ РСО-А'!$K$7+'РСТ РСО-А'!$H$9</f>
        <v>1181.5</v>
      </c>
      <c r="Q333" s="118">
        <f>VLOOKUP($A333+ROUND((COLUMN()-2)/24,5),АТС!$A$41:$F$784,3)+'Иные услуги '!$C$5+'РСТ РСО-А'!$K$7+'РСТ РСО-А'!$H$9</f>
        <v>1181.04</v>
      </c>
      <c r="R333" s="118">
        <f>VLOOKUP($A333+ROUND((COLUMN()-2)/24,5),АТС!$A$41:$F$784,3)+'Иные услуги '!$C$5+'РСТ РСО-А'!$K$7+'РСТ РСО-А'!$H$9</f>
        <v>1181.53</v>
      </c>
      <c r="S333" s="118">
        <f>VLOOKUP($A333+ROUND((COLUMN()-2)/24,5),АТС!$A$41:$F$784,3)+'Иные услуги '!$C$5+'РСТ РСО-А'!$K$7+'РСТ РСО-А'!$H$9</f>
        <v>1078.6400000000001</v>
      </c>
      <c r="T333" s="118">
        <f>VLOOKUP($A333+ROUND((COLUMN()-2)/24,5),АТС!$A$41:$F$784,3)+'Иные услуги '!$C$5+'РСТ РСО-А'!$K$7+'РСТ РСО-А'!$H$9</f>
        <v>1182.5899999999999</v>
      </c>
      <c r="U333" s="118">
        <f>VLOOKUP($A333+ROUND((COLUMN()-2)/24,5),АТС!$A$41:$F$784,3)+'Иные услуги '!$C$5+'РСТ РСО-А'!$K$7+'РСТ РСО-А'!$H$9</f>
        <v>1077.1500000000001</v>
      </c>
      <c r="V333" s="118">
        <f>VLOOKUP($A333+ROUND((COLUMN()-2)/24,5),АТС!$A$41:$F$784,3)+'Иные услуги '!$C$5+'РСТ РСО-А'!$K$7+'РСТ РСО-А'!$H$9</f>
        <v>1104.49</v>
      </c>
      <c r="W333" s="118">
        <f>VLOOKUP($A333+ROUND((COLUMN()-2)/24,5),АТС!$A$41:$F$784,3)+'Иные услуги '!$C$5+'РСТ РСО-А'!$K$7+'РСТ РСО-А'!$H$9</f>
        <v>1101.71</v>
      </c>
      <c r="X333" s="118">
        <f>VLOOKUP($A333+ROUND((COLUMN()-2)/24,5),АТС!$A$41:$F$784,3)+'Иные услуги '!$C$5+'РСТ РСО-А'!$K$7+'РСТ РСО-А'!$H$9</f>
        <v>1309.01</v>
      </c>
      <c r="Y333" s="118">
        <f>VLOOKUP($A333+ROUND((COLUMN()-2)/24,5),АТС!$A$41:$F$784,3)+'Иные услуги '!$C$5+'РСТ РСО-А'!$K$7+'РСТ РСО-А'!$H$9</f>
        <v>1139.52</v>
      </c>
    </row>
    <row r="334" spans="1:25" x14ac:dyDescent="0.2">
      <c r="A334" s="66">
        <f t="shared" si="9"/>
        <v>43394</v>
      </c>
      <c r="B334" s="118">
        <f>VLOOKUP($A334+ROUND((COLUMN()-2)/24,5),АТС!$A$41:$F$784,3)+'Иные услуги '!$C$5+'РСТ РСО-А'!$K$7+'РСТ РСО-А'!$H$9</f>
        <v>1054.03</v>
      </c>
      <c r="C334" s="118">
        <f>VLOOKUP($A334+ROUND((COLUMN()-2)/24,5),АТС!$A$41:$F$784,3)+'Иные услуги '!$C$5+'РСТ РСО-А'!$K$7+'РСТ РСО-А'!$H$9</f>
        <v>1070.1300000000001</v>
      </c>
      <c r="D334" s="118">
        <f>VLOOKUP($A334+ROUND((COLUMN()-2)/24,5),АТС!$A$41:$F$784,3)+'Иные услуги '!$C$5+'РСТ РСО-А'!$K$7+'РСТ РСО-А'!$H$9</f>
        <v>1069.3200000000002</v>
      </c>
      <c r="E334" s="118">
        <f>VLOOKUP($A334+ROUND((COLUMN()-2)/24,5),АТС!$A$41:$F$784,3)+'Иные услуги '!$C$5+'РСТ РСО-А'!$K$7+'РСТ РСО-А'!$H$9</f>
        <v>1095.52</v>
      </c>
      <c r="F334" s="118">
        <f>VLOOKUP($A334+ROUND((COLUMN()-2)/24,5),АТС!$A$41:$F$784,3)+'Иные услуги '!$C$5+'РСТ РСО-А'!$K$7+'РСТ РСО-А'!$H$9</f>
        <v>1095.68</v>
      </c>
      <c r="G334" s="118">
        <f>VLOOKUP($A334+ROUND((COLUMN()-2)/24,5),АТС!$A$41:$F$784,3)+'Иные услуги '!$C$5+'РСТ РСО-А'!$K$7+'РСТ РСО-А'!$H$9</f>
        <v>1082.8300000000002</v>
      </c>
      <c r="H334" s="118">
        <f>VLOOKUP($A334+ROUND((COLUMN()-2)/24,5),АТС!$A$41:$F$784,3)+'Иные услуги '!$C$5+'РСТ РСО-А'!$K$7+'РСТ РСО-А'!$H$9</f>
        <v>1222.3399999999999</v>
      </c>
      <c r="I334" s="118">
        <f>VLOOKUP($A334+ROUND((COLUMN()-2)/24,5),АТС!$A$41:$F$784,3)+'Иные услуги '!$C$5+'РСТ РСО-А'!$K$7+'РСТ РСО-А'!$H$9</f>
        <v>1156.1799999999998</v>
      </c>
      <c r="J334" s="118">
        <f>VLOOKUP($A334+ROUND((COLUMN()-2)/24,5),АТС!$A$41:$F$784,3)+'Иные услуги '!$C$5+'РСТ РСО-А'!$K$7+'РСТ РСО-А'!$H$9</f>
        <v>1312.02</v>
      </c>
      <c r="K334" s="118">
        <f>VLOOKUP($A334+ROUND((COLUMN()-2)/24,5),АТС!$A$41:$F$784,3)+'Иные услуги '!$C$5+'РСТ РСО-А'!$K$7+'РСТ РСО-А'!$H$9</f>
        <v>1222.5899999999999</v>
      </c>
      <c r="L334" s="118">
        <f>VLOOKUP($A334+ROUND((COLUMN()-2)/24,5),АТС!$A$41:$F$784,3)+'Иные услуги '!$C$5+'РСТ РСО-А'!$K$7+'РСТ РСО-А'!$H$9</f>
        <v>1182.0999999999999</v>
      </c>
      <c r="M334" s="118">
        <f>VLOOKUP($A334+ROUND((COLUMN()-2)/24,5),АТС!$A$41:$F$784,3)+'Иные услуги '!$C$5+'РСТ РСО-А'!$K$7+'РСТ РСО-А'!$H$9</f>
        <v>1181.9299999999998</v>
      </c>
      <c r="N334" s="118">
        <f>VLOOKUP($A334+ROUND((COLUMN()-2)/24,5),АТС!$A$41:$F$784,3)+'Иные услуги '!$C$5+'РСТ РСО-А'!$K$7+'РСТ РСО-А'!$H$9</f>
        <v>1222.6099999999999</v>
      </c>
      <c r="O334" s="118">
        <f>VLOOKUP($A334+ROUND((COLUMN()-2)/24,5),АТС!$A$41:$F$784,3)+'Иные услуги '!$C$5+'РСТ РСО-А'!$K$7+'РСТ РСО-А'!$H$9</f>
        <v>1222.6099999999999</v>
      </c>
      <c r="P334" s="118">
        <f>VLOOKUP($A334+ROUND((COLUMN()-2)/24,5),АТС!$A$41:$F$784,3)+'Иные услуги '!$C$5+'РСТ РСО-А'!$K$7+'РСТ РСО-А'!$H$9</f>
        <v>1266.79</v>
      </c>
      <c r="Q334" s="118">
        <f>VLOOKUP($A334+ROUND((COLUMN()-2)/24,5),АТС!$A$41:$F$784,3)+'Иные услуги '!$C$5+'РСТ РСО-А'!$K$7+'РСТ РСО-А'!$H$9</f>
        <v>1266.55</v>
      </c>
      <c r="R334" s="118">
        <f>VLOOKUP($A334+ROUND((COLUMN()-2)/24,5),АТС!$A$41:$F$784,3)+'Иные услуги '!$C$5+'РСТ РСО-А'!$K$7+'РСТ РСО-А'!$H$9</f>
        <v>1222.6199999999999</v>
      </c>
      <c r="S334" s="118">
        <f>VLOOKUP($A334+ROUND((COLUMN()-2)/24,5),АТС!$A$41:$F$784,3)+'Иные услуги '!$C$5+'РСТ РСО-А'!$K$7+'РСТ РСО-А'!$H$9</f>
        <v>1078.94</v>
      </c>
      <c r="T334" s="118">
        <f>VLOOKUP($A334+ROUND((COLUMN()-2)/24,5),АТС!$A$41:$F$784,3)+'Иные услуги '!$C$5+'РСТ РСО-А'!$K$7+'РСТ РСО-А'!$H$9</f>
        <v>1176.49</v>
      </c>
      <c r="U334" s="118">
        <f>VLOOKUP($A334+ROUND((COLUMN()-2)/24,5),АТС!$A$41:$F$784,3)+'Иные услуги '!$C$5+'РСТ РСО-А'!$K$7+'РСТ РСО-А'!$H$9</f>
        <v>1067.19</v>
      </c>
      <c r="V334" s="118">
        <f>VLOOKUP($A334+ROUND((COLUMN()-2)/24,5),АТС!$A$41:$F$784,3)+'Иные услуги '!$C$5+'РСТ РСО-А'!$K$7+'РСТ РСО-А'!$H$9</f>
        <v>1084.49</v>
      </c>
      <c r="W334" s="118">
        <f>VLOOKUP($A334+ROUND((COLUMN()-2)/24,5),АТС!$A$41:$F$784,3)+'Иные услуги '!$C$5+'РСТ РСО-А'!$K$7+'РСТ РСО-А'!$H$9</f>
        <v>1101.9000000000001</v>
      </c>
      <c r="X334" s="118">
        <f>VLOOKUP($A334+ROUND((COLUMN()-2)/24,5),АТС!$A$41:$F$784,3)+'Иные услуги '!$C$5+'РСТ РСО-А'!$K$7+'РСТ РСО-А'!$H$9</f>
        <v>1309.99</v>
      </c>
      <c r="Y334" s="118">
        <f>VLOOKUP($A334+ROUND((COLUMN()-2)/24,5),АТС!$A$41:$F$784,3)+'Иные услуги '!$C$5+'РСТ РСО-А'!$K$7+'РСТ РСО-А'!$H$9</f>
        <v>1144.1200000000001</v>
      </c>
    </row>
    <row r="335" spans="1:25" x14ac:dyDescent="0.2">
      <c r="A335" s="66">
        <f t="shared" si="9"/>
        <v>43395</v>
      </c>
      <c r="B335" s="118">
        <f>VLOOKUP($A335+ROUND((COLUMN()-2)/24,5),АТС!$A$41:$F$784,3)+'Иные услуги '!$C$5+'РСТ РСО-А'!$K$7+'РСТ РСО-А'!$H$9</f>
        <v>1050.52</v>
      </c>
      <c r="C335" s="118">
        <f>VLOOKUP($A335+ROUND((COLUMN()-2)/24,5),АТС!$A$41:$F$784,3)+'Иные услуги '!$C$5+'РСТ РСО-А'!$K$7+'РСТ РСО-А'!$H$9</f>
        <v>1069.6200000000001</v>
      </c>
      <c r="D335" s="118">
        <f>VLOOKUP($A335+ROUND((COLUMN()-2)/24,5),АТС!$A$41:$F$784,3)+'Иные услуги '!$C$5+'РСТ РСО-А'!$K$7+'РСТ РСО-А'!$H$9</f>
        <v>1095.68</v>
      </c>
      <c r="E335" s="118">
        <f>VLOOKUP($A335+ROUND((COLUMN()-2)/24,5),АТС!$A$41:$F$784,3)+'Иные услуги '!$C$5+'РСТ РСО-А'!$K$7+'РСТ РСО-А'!$H$9</f>
        <v>1095.53</v>
      </c>
      <c r="F335" s="118">
        <f>VLOOKUP($A335+ROUND((COLUMN()-2)/24,5),АТС!$A$41:$F$784,3)+'Иные услуги '!$C$5+'РСТ РСО-А'!$K$7+'РСТ РСО-А'!$H$9</f>
        <v>1069.6000000000001</v>
      </c>
      <c r="G335" s="118">
        <f>VLOOKUP($A335+ROUND((COLUMN()-2)/24,5),АТС!$A$41:$F$784,3)+'Иные услуги '!$C$5+'РСТ РСО-А'!$K$7+'РСТ РСО-А'!$H$9</f>
        <v>1072.3200000000002</v>
      </c>
      <c r="H335" s="118">
        <f>VLOOKUP($A335+ROUND((COLUMN()-2)/24,5),АТС!$A$41:$F$784,3)+'Иные услуги '!$C$5+'РСТ РСО-А'!$K$7+'РСТ РСО-А'!$H$9</f>
        <v>1097.25</v>
      </c>
      <c r="I335" s="118">
        <f>VLOOKUP($A335+ROUND((COLUMN()-2)/24,5),АТС!$A$41:$F$784,3)+'Иные услуги '!$C$5+'РСТ РСО-А'!$K$7+'РСТ РСО-А'!$H$9</f>
        <v>1146.01</v>
      </c>
      <c r="J335" s="118">
        <f>VLOOKUP($A335+ROUND((COLUMN()-2)/24,5),АТС!$A$41:$F$784,3)+'Иные услуги '!$C$5+'РСТ РСО-А'!$K$7+'РСТ РСО-А'!$H$9</f>
        <v>1096.6100000000001</v>
      </c>
      <c r="K335" s="118">
        <f>VLOOKUP($A335+ROUND((COLUMN()-2)/24,5),АТС!$A$41:$F$784,3)+'Иные услуги '!$C$5+'РСТ РСО-А'!$K$7+'РСТ РСО-А'!$H$9</f>
        <v>1085.67</v>
      </c>
      <c r="L335" s="118">
        <f>VLOOKUP($A335+ROUND((COLUMN()-2)/24,5),АТС!$A$41:$F$784,3)+'Иные услуги '!$C$5+'РСТ РСО-А'!$K$7+'РСТ РСО-А'!$H$9</f>
        <v>1085.29</v>
      </c>
      <c r="M335" s="118">
        <f>VLOOKUP($A335+ROUND((COLUMN()-2)/24,5),АТС!$A$41:$F$784,3)+'Иные услуги '!$C$5+'РСТ РСО-А'!$K$7+'РСТ РСО-А'!$H$9</f>
        <v>1151.1599999999999</v>
      </c>
      <c r="N335" s="118">
        <f>VLOOKUP($A335+ROUND((COLUMN()-2)/24,5),АТС!$A$41:$F$784,3)+'Иные услуги '!$C$5+'РСТ РСО-А'!$K$7+'РСТ РСО-А'!$H$9</f>
        <v>1187.8799999999999</v>
      </c>
      <c r="O335" s="118">
        <f>VLOOKUP($A335+ROUND((COLUMN()-2)/24,5),АТС!$A$41:$F$784,3)+'Иные услуги '!$C$5+'РСТ РСО-А'!$K$7+'РСТ РСО-А'!$H$9</f>
        <v>1188.0899999999999</v>
      </c>
      <c r="P335" s="118">
        <f>VLOOKUP($A335+ROUND((COLUMN()-2)/24,5),АТС!$A$41:$F$784,3)+'Иные услуги '!$C$5+'РСТ РСО-А'!$K$7+'РСТ РСО-А'!$H$9</f>
        <v>1188.03</v>
      </c>
      <c r="Q335" s="118">
        <f>VLOOKUP($A335+ROUND((COLUMN()-2)/24,5),АТС!$A$41:$F$784,3)+'Иные услуги '!$C$5+'РСТ РСО-А'!$K$7+'РСТ РСО-А'!$H$9</f>
        <v>1187.29</v>
      </c>
      <c r="R335" s="118">
        <f>VLOOKUP($A335+ROUND((COLUMN()-2)/24,5),АТС!$A$41:$F$784,3)+'Иные услуги '!$C$5+'РСТ РСО-А'!$K$7+'РСТ РСО-А'!$H$9</f>
        <v>1150.28</v>
      </c>
      <c r="S335" s="118">
        <f>VLOOKUP($A335+ROUND((COLUMN()-2)/24,5),АТС!$A$41:$F$784,3)+'Иные услуги '!$C$5+'РСТ РСО-А'!$K$7+'РСТ РСО-А'!$H$9</f>
        <v>1084.53</v>
      </c>
      <c r="T335" s="118">
        <f>VLOOKUP($A335+ROUND((COLUMN()-2)/24,5),АТС!$A$41:$F$784,3)+'Иные услуги '!$C$5+'РСТ РСО-А'!$K$7+'РСТ РСО-А'!$H$9</f>
        <v>1199.26</v>
      </c>
      <c r="U335" s="118">
        <f>VLOOKUP($A335+ROUND((COLUMN()-2)/24,5),АТС!$A$41:$F$784,3)+'Иные услуги '!$C$5+'РСТ РСО-А'!$K$7+'РСТ РСО-А'!$H$9</f>
        <v>1135.6000000000001</v>
      </c>
      <c r="V335" s="118">
        <f>VLOOKUP($A335+ROUND((COLUMN()-2)/24,5),АТС!$A$41:$F$784,3)+'Иные услуги '!$C$5+'РСТ РСО-А'!$K$7+'РСТ РСО-А'!$H$9</f>
        <v>1099.73</v>
      </c>
      <c r="W335" s="118">
        <f>VLOOKUP($A335+ROUND((COLUMN()-2)/24,5),АТС!$A$41:$F$784,3)+'Иные услуги '!$C$5+'РСТ РСО-А'!$K$7+'РСТ РСО-А'!$H$9</f>
        <v>1105.01</v>
      </c>
      <c r="X335" s="118">
        <f>VLOOKUP($A335+ROUND((COLUMN()-2)/24,5),АТС!$A$41:$F$784,3)+'Иные услуги '!$C$5+'РСТ РСО-А'!$K$7+'РСТ РСО-А'!$H$9</f>
        <v>1313.85</v>
      </c>
      <c r="Y335" s="118">
        <f>VLOOKUP($A335+ROUND((COLUMN()-2)/24,5),АТС!$A$41:$F$784,3)+'Иные услуги '!$C$5+'РСТ РСО-А'!$K$7+'РСТ РСО-А'!$H$9</f>
        <v>1140.95</v>
      </c>
    </row>
    <row r="336" spans="1:25" x14ac:dyDescent="0.2">
      <c r="A336" s="66">
        <f t="shared" si="9"/>
        <v>43396</v>
      </c>
      <c r="B336" s="118">
        <f>VLOOKUP($A336+ROUND((COLUMN()-2)/24,5),АТС!$A$41:$F$784,3)+'Иные услуги '!$C$5+'РСТ РСО-А'!$K$7+'РСТ РСО-А'!$H$9</f>
        <v>1048.3</v>
      </c>
      <c r="C336" s="118">
        <f>VLOOKUP($A336+ROUND((COLUMN()-2)/24,5),АТС!$A$41:$F$784,3)+'Иные услуги '!$C$5+'РСТ РСО-А'!$K$7+'РСТ РСО-А'!$H$9</f>
        <v>1068.8</v>
      </c>
      <c r="D336" s="118">
        <f>VLOOKUP($A336+ROUND((COLUMN()-2)/24,5),АТС!$A$41:$F$784,3)+'Иные услуги '!$C$5+'РСТ РСО-А'!$K$7+'РСТ РСО-А'!$H$9</f>
        <v>1068.5</v>
      </c>
      <c r="E336" s="118">
        <f>VLOOKUP($A336+ROUND((COLUMN()-2)/24,5),АТС!$A$41:$F$784,3)+'Иные услуги '!$C$5+'РСТ РСО-А'!$K$7+'РСТ РСО-А'!$H$9</f>
        <v>1068.29</v>
      </c>
      <c r="F336" s="118">
        <f>VLOOKUP($A336+ROUND((COLUMN()-2)/24,5),АТС!$A$41:$F$784,3)+'Иные услуги '!$C$5+'РСТ РСО-А'!$K$7+'РСТ РСО-А'!$H$9</f>
        <v>1068.22</v>
      </c>
      <c r="G336" s="118">
        <f>VLOOKUP($A336+ROUND((COLUMN()-2)/24,5),АТС!$A$41:$F$784,3)+'Иные услуги '!$C$5+'РСТ РСО-А'!$K$7+'РСТ РСО-А'!$H$9</f>
        <v>1068.8</v>
      </c>
      <c r="H336" s="118">
        <f>VLOOKUP($A336+ROUND((COLUMN()-2)/24,5),АТС!$A$41:$F$784,3)+'Иные услуги '!$C$5+'РСТ РСО-А'!$K$7+'РСТ РСО-А'!$H$9</f>
        <v>1092.3800000000001</v>
      </c>
      <c r="I336" s="118">
        <f>VLOOKUP($A336+ROUND((COLUMN()-2)/24,5),АТС!$A$41:$F$784,3)+'Иные услуги '!$C$5+'РСТ РСО-А'!$K$7+'РСТ РСО-А'!$H$9</f>
        <v>1148.8</v>
      </c>
      <c r="J336" s="118">
        <f>VLOOKUP($A336+ROUND((COLUMN()-2)/24,5),АТС!$A$41:$F$784,3)+'Иные услуги '!$C$5+'РСТ РСО-А'!$K$7+'РСТ РСО-А'!$H$9</f>
        <v>1095.76</v>
      </c>
      <c r="K336" s="118">
        <f>VLOOKUP($A336+ROUND((COLUMN()-2)/24,5),АТС!$A$41:$F$784,3)+'Иные услуги '!$C$5+'РСТ РСО-А'!$K$7+'РСТ РСО-А'!$H$9</f>
        <v>1087.1500000000001</v>
      </c>
      <c r="L336" s="118">
        <f>VLOOKUP($A336+ROUND((COLUMN()-2)/24,5),АТС!$A$41:$F$784,3)+'Иные услуги '!$C$5+'РСТ РСО-А'!$K$7+'РСТ РСО-А'!$H$9</f>
        <v>1117.9100000000001</v>
      </c>
      <c r="M336" s="118">
        <f>VLOOKUP($A336+ROUND((COLUMN()-2)/24,5),АТС!$A$41:$F$784,3)+'Иные услуги '!$C$5+'РСТ РСО-А'!$K$7+'РСТ РСО-А'!$H$9</f>
        <v>1149.8999999999999</v>
      </c>
      <c r="N336" s="118">
        <f>VLOOKUP($A336+ROUND((COLUMN()-2)/24,5),АТС!$A$41:$F$784,3)+'Иные услуги '!$C$5+'РСТ РСО-А'!$K$7+'РСТ РСО-А'!$H$9</f>
        <v>1227.04</v>
      </c>
      <c r="O336" s="118">
        <f>VLOOKUP($A336+ROUND((COLUMN()-2)/24,5),АТС!$A$41:$F$784,3)+'Иные услуги '!$C$5+'РСТ РСО-А'!$K$7+'РСТ РСО-А'!$H$9</f>
        <v>1226.75</v>
      </c>
      <c r="P336" s="118">
        <f>VLOOKUP($A336+ROUND((COLUMN()-2)/24,5),АТС!$A$41:$F$784,3)+'Иные услуги '!$C$5+'РСТ РСО-А'!$K$7+'РСТ РСО-А'!$H$9</f>
        <v>1226.78</v>
      </c>
      <c r="Q336" s="118">
        <f>VLOOKUP($A336+ROUND((COLUMN()-2)/24,5),АТС!$A$41:$F$784,3)+'Иные услуги '!$C$5+'РСТ РСО-А'!$K$7+'РСТ РСО-А'!$H$9</f>
        <v>1226.4199999999998</v>
      </c>
      <c r="R336" s="118">
        <f>VLOOKUP($A336+ROUND((COLUMN()-2)/24,5),АТС!$A$41:$F$784,3)+'Иные услуги '!$C$5+'РСТ РСО-А'!$K$7+'РСТ РСО-А'!$H$9</f>
        <v>1149.6799999999998</v>
      </c>
      <c r="S336" s="118">
        <f>VLOOKUP($A336+ROUND((COLUMN()-2)/24,5),АТС!$A$41:$F$784,3)+'Иные услуги '!$C$5+'РСТ РСО-А'!$K$7+'РСТ РСО-А'!$H$9</f>
        <v>1085.53</v>
      </c>
      <c r="T336" s="118">
        <f>VLOOKUP($A336+ROUND((COLUMN()-2)/24,5),АТС!$A$41:$F$784,3)+'Иные услуги '!$C$5+'РСТ РСО-А'!$K$7+'РСТ РСО-А'!$H$9</f>
        <v>1206.7</v>
      </c>
      <c r="U336" s="118">
        <f>VLOOKUP($A336+ROUND((COLUMN()-2)/24,5),АТС!$A$41:$F$784,3)+'Иные услуги '!$C$5+'РСТ РСО-А'!$K$7+'РСТ РСО-А'!$H$9</f>
        <v>1138.5800000000002</v>
      </c>
      <c r="V336" s="118">
        <f>VLOOKUP($A336+ROUND((COLUMN()-2)/24,5),АТС!$A$41:$F$784,3)+'Иные услуги '!$C$5+'РСТ РСО-А'!$K$7+'РСТ РСО-А'!$H$9</f>
        <v>1098.74</v>
      </c>
      <c r="W336" s="118">
        <f>VLOOKUP($A336+ROUND((COLUMN()-2)/24,5),АТС!$A$41:$F$784,3)+'Иные услуги '!$C$5+'РСТ РСО-А'!$K$7+'РСТ РСО-А'!$H$9</f>
        <v>1100.8500000000001</v>
      </c>
      <c r="X336" s="118">
        <f>VLOOKUP($A336+ROUND((COLUMN()-2)/24,5),АТС!$A$41:$F$784,3)+'Иные услуги '!$C$5+'РСТ РСО-А'!$K$7+'РСТ РСО-А'!$H$9</f>
        <v>1308.3999999999999</v>
      </c>
      <c r="Y336" s="118">
        <f>VLOOKUP($A336+ROUND((COLUMN()-2)/24,5),АТС!$A$41:$F$784,3)+'Иные услуги '!$C$5+'РСТ РСО-А'!$K$7+'РСТ РСО-А'!$H$9</f>
        <v>1155.8999999999999</v>
      </c>
    </row>
    <row r="337" spans="1:27" x14ac:dyDescent="0.2">
      <c r="A337" s="66">
        <f t="shared" si="9"/>
        <v>43397</v>
      </c>
      <c r="B337" s="118">
        <f>VLOOKUP($A337+ROUND((COLUMN()-2)/24,5),АТС!$A$41:$F$784,3)+'Иные услуги '!$C$5+'РСТ РСО-А'!$K$7+'РСТ РСО-А'!$H$9</f>
        <v>1047.5800000000002</v>
      </c>
      <c r="C337" s="118">
        <f>VLOOKUP($A337+ROUND((COLUMN()-2)/24,5),АТС!$A$41:$F$784,3)+'Иные услуги '!$C$5+'РСТ РСО-А'!$K$7+'РСТ РСО-А'!$H$9</f>
        <v>1069.28</v>
      </c>
      <c r="D337" s="118">
        <f>VLOOKUP($A337+ROUND((COLUMN()-2)/24,5),АТС!$A$41:$F$784,3)+'Иные услуги '!$C$5+'РСТ РСО-А'!$K$7+'РСТ РСО-А'!$H$9</f>
        <v>1067.51</v>
      </c>
      <c r="E337" s="118">
        <f>VLOOKUP($A337+ROUND((COLUMN()-2)/24,5),АТС!$A$41:$F$784,3)+'Иные услуги '!$C$5+'РСТ РСО-А'!$K$7+'РСТ РСО-А'!$H$9</f>
        <v>1067.22</v>
      </c>
      <c r="F337" s="118">
        <f>VLOOKUP($A337+ROUND((COLUMN()-2)/24,5),АТС!$A$41:$F$784,3)+'Иные услуги '!$C$5+'РСТ РСО-А'!$K$7+'РСТ РСО-А'!$H$9</f>
        <v>1067.9100000000001</v>
      </c>
      <c r="G337" s="118">
        <f>VLOOKUP($A337+ROUND((COLUMN()-2)/24,5),АТС!$A$41:$F$784,3)+'Иные услуги '!$C$5+'РСТ РСО-А'!$K$7+'РСТ РСО-А'!$H$9</f>
        <v>1069.29</v>
      </c>
      <c r="H337" s="118">
        <f>VLOOKUP($A337+ROUND((COLUMN()-2)/24,5),АТС!$A$41:$F$784,3)+'Иные услуги '!$C$5+'РСТ РСО-А'!$K$7+'РСТ РСО-А'!$H$9</f>
        <v>1091.46</v>
      </c>
      <c r="I337" s="118">
        <f>VLOOKUP($A337+ROUND((COLUMN()-2)/24,5),АТС!$A$41:$F$784,3)+'Иные услуги '!$C$5+'РСТ РСО-А'!$K$7+'РСТ РСО-А'!$H$9</f>
        <v>1127.5</v>
      </c>
      <c r="J337" s="118">
        <f>VLOOKUP($A337+ROUND((COLUMN()-2)/24,5),АТС!$A$41:$F$784,3)+'Иные услуги '!$C$5+'РСТ РСО-А'!$K$7+'РСТ РСО-А'!$H$9</f>
        <v>1096.0800000000002</v>
      </c>
      <c r="K337" s="118">
        <f>VLOOKUP($A337+ROUND((COLUMN()-2)/24,5),АТС!$A$41:$F$784,3)+'Иные услуги '!$C$5+'РСТ РСО-А'!$K$7+'РСТ РСО-А'!$H$9</f>
        <v>1086.23</v>
      </c>
      <c r="L337" s="118">
        <f>VLOOKUP($A337+ROUND((COLUMN()-2)/24,5),АТС!$A$41:$F$784,3)+'Иные услуги '!$C$5+'РСТ РСО-А'!$K$7+'РСТ РСО-А'!$H$9</f>
        <v>1117.93</v>
      </c>
      <c r="M337" s="118">
        <f>VLOOKUP($A337+ROUND((COLUMN()-2)/24,5),АТС!$A$41:$F$784,3)+'Иные услуги '!$C$5+'РСТ РСО-А'!$K$7+'РСТ РСО-А'!$H$9</f>
        <v>1151.1499999999999</v>
      </c>
      <c r="N337" s="118">
        <f>VLOOKUP($A337+ROUND((COLUMN()-2)/24,5),АТС!$A$41:$F$784,3)+'Иные услуги '!$C$5+'РСТ РСО-А'!$K$7+'РСТ РСО-А'!$H$9</f>
        <v>1229.0899999999999</v>
      </c>
      <c r="O337" s="118">
        <f>VLOOKUP($A337+ROUND((COLUMN()-2)/24,5),АТС!$A$41:$F$784,3)+'Иные услуги '!$C$5+'РСТ РСО-А'!$K$7+'РСТ РСО-А'!$H$9</f>
        <v>1229.0899999999999</v>
      </c>
      <c r="P337" s="118">
        <f>VLOOKUP($A337+ROUND((COLUMN()-2)/24,5),АТС!$A$41:$F$784,3)+'Иные услуги '!$C$5+'РСТ РСО-А'!$K$7+'РСТ РСО-А'!$H$9</f>
        <v>1228.9099999999999</v>
      </c>
      <c r="Q337" s="118">
        <f>VLOOKUP($A337+ROUND((COLUMN()-2)/24,5),АТС!$A$41:$F$784,3)+'Иные услуги '!$C$5+'РСТ РСО-А'!$K$7+'РСТ РСО-А'!$H$9</f>
        <v>1228.98</v>
      </c>
      <c r="R337" s="118">
        <f>VLOOKUP($A337+ROUND((COLUMN()-2)/24,5),АТС!$A$41:$F$784,3)+'Иные услуги '!$C$5+'РСТ РСО-А'!$K$7+'РСТ РСО-А'!$H$9</f>
        <v>1151.0899999999999</v>
      </c>
      <c r="S337" s="118">
        <f>VLOOKUP($A337+ROUND((COLUMN()-2)/24,5),АТС!$A$41:$F$784,3)+'Иные услуги '!$C$5+'РСТ РСО-А'!$K$7+'РСТ РСО-А'!$H$9</f>
        <v>1090.56</v>
      </c>
      <c r="T337" s="118">
        <f>VLOOKUP($A337+ROUND((COLUMN()-2)/24,5),АТС!$A$41:$F$784,3)+'Иные услуги '!$C$5+'РСТ РСО-А'!$K$7+'РСТ РСО-А'!$H$9</f>
        <v>1221.53</v>
      </c>
      <c r="U337" s="118">
        <f>VLOOKUP($A337+ROUND((COLUMN()-2)/24,5),АТС!$A$41:$F$784,3)+'Иные услуги '!$C$5+'РСТ РСО-А'!$K$7+'РСТ РСО-А'!$H$9</f>
        <v>1144.6500000000001</v>
      </c>
      <c r="V337" s="118">
        <f>VLOOKUP($A337+ROUND((COLUMN()-2)/24,5),АТС!$A$41:$F$784,3)+'Иные услуги '!$C$5+'РСТ РСО-А'!$K$7+'РСТ РСО-А'!$H$9</f>
        <v>1102.53</v>
      </c>
      <c r="W337" s="118">
        <f>VLOOKUP($A337+ROUND((COLUMN()-2)/24,5),АТС!$A$41:$F$784,3)+'Иные услуги '!$C$5+'РСТ РСО-А'!$K$7+'РСТ РСО-А'!$H$9</f>
        <v>1109.8200000000002</v>
      </c>
      <c r="X337" s="118">
        <f>VLOOKUP($A337+ROUND((COLUMN()-2)/24,5),АТС!$A$41:$F$784,3)+'Иные услуги '!$C$5+'РСТ РСО-А'!$K$7+'РСТ РСО-А'!$H$9</f>
        <v>1317.59</v>
      </c>
      <c r="Y337" s="118">
        <f>VLOOKUP($A337+ROUND((COLUMN()-2)/24,5),АТС!$A$41:$F$784,3)+'Иные услуги '!$C$5+'РСТ РСО-А'!$K$7+'РСТ РСО-А'!$H$9</f>
        <v>1135.68</v>
      </c>
    </row>
    <row r="338" spans="1:27" x14ac:dyDescent="0.2">
      <c r="A338" s="66">
        <f t="shared" si="9"/>
        <v>43398</v>
      </c>
      <c r="B338" s="118">
        <f>VLOOKUP($A338+ROUND((COLUMN()-2)/24,5),АТС!$A$41:$F$784,3)+'Иные услуги '!$C$5+'РСТ РСО-А'!$K$7+'РСТ РСО-А'!$H$9</f>
        <v>1056.68</v>
      </c>
      <c r="C338" s="118">
        <f>VLOOKUP($A338+ROUND((COLUMN()-2)/24,5),АТС!$A$41:$F$784,3)+'Иные услуги '!$C$5+'РСТ РСО-А'!$K$7+'РСТ РСО-А'!$H$9</f>
        <v>1056.79</v>
      </c>
      <c r="D338" s="118">
        <f>VLOOKUP($A338+ROUND((COLUMN()-2)/24,5),АТС!$A$41:$F$784,3)+'Иные услуги '!$C$5+'РСТ РСО-А'!$K$7+'РСТ РСО-А'!$H$9</f>
        <v>1068.8700000000001</v>
      </c>
      <c r="E338" s="118">
        <f>VLOOKUP($A338+ROUND((COLUMN()-2)/24,5),АТС!$A$41:$F$784,3)+'Иные услуги '!$C$5+'РСТ РСО-А'!$K$7+'РСТ РСО-А'!$H$9</f>
        <v>1068.69</v>
      </c>
      <c r="F338" s="118">
        <f>VLOOKUP($A338+ROUND((COLUMN()-2)/24,5),АТС!$A$41:$F$784,3)+'Иные услуги '!$C$5+'РСТ РСО-А'!$K$7+'РСТ РСО-А'!$H$9</f>
        <v>1067.2</v>
      </c>
      <c r="G338" s="118">
        <f>VLOOKUP($A338+ROUND((COLUMN()-2)/24,5),АТС!$A$41:$F$784,3)+'Иные услуги '!$C$5+'РСТ РСО-А'!$K$7+'РСТ РСО-А'!$H$9</f>
        <v>1070.8200000000002</v>
      </c>
      <c r="H338" s="118">
        <f>VLOOKUP($A338+ROUND((COLUMN()-2)/24,5),АТС!$A$41:$F$784,3)+'Иные услуги '!$C$5+'РСТ РСО-А'!$K$7+'РСТ РСО-А'!$H$9</f>
        <v>1096.1400000000001</v>
      </c>
      <c r="I338" s="118">
        <f>VLOOKUP($A338+ROUND((COLUMN()-2)/24,5),АТС!$A$41:$F$784,3)+'Иные услуги '!$C$5+'РСТ РСО-А'!$K$7+'РСТ РСО-А'!$H$9</f>
        <v>1151.74</v>
      </c>
      <c r="J338" s="118">
        <f>VLOOKUP($A338+ROUND((COLUMN()-2)/24,5),АТС!$A$41:$F$784,3)+'Иные услуги '!$C$5+'РСТ РСО-А'!$K$7+'РСТ РСО-А'!$H$9</f>
        <v>1100.2</v>
      </c>
      <c r="K338" s="118">
        <f>VLOOKUP($A338+ROUND((COLUMN()-2)/24,5),АТС!$A$41:$F$784,3)+'Иные услуги '!$C$5+'РСТ РСО-А'!$K$7+'РСТ РСО-А'!$H$9</f>
        <v>1076.8500000000001</v>
      </c>
      <c r="L338" s="118">
        <f>VLOOKUP($A338+ROUND((COLUMN()-2)/24,5),АТС!$A$41:$F$784,3)+'Иные услуги '!$C$5+'РСТ РСО-А'!$K$7+'РСТ РСО-А'!$H$9</f>
        <v>1094.27</v>
      </c>
      <c r="M338" s="118">
        <f>VLOOKUP($A338+ROUND((COLUMN()-2)/24,5),АТС!$A$41:$F$784,3)+'Иные услуги '!$C$5+'РСТ РСО-А'!$K$7+'РСТ РСО-А'!$H$9</f>
        <v>1093.3600000000001</v>
      </c>
      <c r="N338" s="118">
        <f>VLOOKUP($A338+ROUND((COLUMN()-2)/24,5),АТС!$A$41:$F$784,3)+'Иные услуги '!$C$5+'РСТ РСО-А'!$K$7+'РСТ РСО-А'!$H$9</f>
        <v>1092.3800000000001</v>
      </c>
      <c r="O338" s="118">
        <f>VLOOKUP($A338+ROUND((COLUMN()-2)/24,5),АТС!$A$41:$F$784,3)+'Иные услуги '!$C$5+'РСТ РСО-А'!$K$7+'РСТ РСО-А'!$H$9</f>
        <v>1091.51</v>
      </c>
      <c r="P338" s="118">
        <f>VLOOKUP($A338+ROUND((COLUMN()-2)/24,5),АТС!$A$41:$F$784,3)+'Иные услуги '!$C$5+'РСТ РСО-А'!$K$7+'РСТ РСО-А'!$H$9</f>
        <v>1090.5900000000001</v>
      </c>
      <c r="Q338" s="118">
        <f>VLOOKUP($A338+ROUND((COLUMN()-2)/24,5),АТС!$A$41:$F$784,3)+'Иные услуги '!$C$5+'РСТ РСО-А'!$K$7+'РСТ РСО-А'!$H$9</f>
        <v>1092.27</v>
      </c>
      <c r="R338" s="118">
        <f>VLOOKUP($A338+ROUND((COLUMN()-2)/24,5),АТС!$A$41:$F$784,3)+'Иные услуги '!$C$5+'РСТ РСО-А'!$K$7+'РСТ РСО-А'!$H$9</f>
        <v>1127.9100000000001</v>
      </c>
      <c r="S338" s="118">
        <f>VLOOKUP($A338+ROUND((COLUMN()-2)/24,5),АТС!$A$41:$F$784,3)+'Иные услуги '!$C$5+'РСТ РСО-А'!$K$7+'РСТ РСО-А'!$H$9</f>
        <v>1164.4299999999998</v>
      </c>
      <c r="T338" s="118">
        <f>VLOOKUP($A338+ROUND((COLUMN()-2)/24,5),АТС!$A$41:$F$784,3)+'Иные услуги '!$C$5+'РСТ РСО-А'!$K$7+'РСТ РСО-А'!$H$9</f>
        <v>1204.08</v>
      </c>
      <c r="U338" s="118">
        <f>VLOOKUP($A338+ROUND((COLUMN()-2)/24,5),АТС!$A$41:$F$784,3)+'Иные услуги '!$C$5+'РСТ РСО-А'!$K$7+'РСТ РСО-А'!$H$9</f>
        <v>1133.93</v>
      </c>
      <c r="V338" s="118">
        <f>VLOOKUP($A338+ROUND((COLUMN()-2)/24,5),АТС!$A$41:$F$784,3)+'Иные услуги '!$C$5+'РСТ РСО-А'!$K$7+'РСТ РСО-А'!$H$9</f>
        <v>1121.49</v>
      </c>
      <c r="W338" s="118">
        <f>VLOOKUP($A338+ROUND((COLUMN()-2)/24,5),АТС!$A$41:$F$784,3)+'Иные услуги '!$C$5+'РСТ РСО-А'!$K$7+'РСТ РСО-А'!$H$9</f>
        <v>1117.77</v>
      </c>
      <c r="X338" s="118">
        <f>VLOOKUP($A338+ROUND((COLUMN()-2)/24,5),АТС!$A$41:$F$784,3)+'Иные услуги '!$C$5+'РСТ РСО-А'!$K$7+'РСТ РСО-А'!$H$9</f>
        <v>1195.83</v>
      </c>
      <c r="Y338" s="118">
        <f>VLOOKUP($A338+ROUND((COLUMN()-2)/24,5),АТС!$A$41:$F$784,3)+'Иные услуги '!$C$5+'РСТ РСО-А'!$K$7+'РСТ РСО-А'!$H$9</f>
        <v>1199.1299999999999</v>
      </c>
    </row>
    <row r="339" spans="1:27" x14ac:dyDescent="0.2">
      <c r="A339" s="66">
        <f t="shared" si="9"/>
        <v>43399</v>
      </c>
      <c r="B339" s="118">
        <f>VLOOKUP($A339+ROUND((COLUMN()-2)/24,5),АТС!$A$41:$F$784,3)+'Иные услуги '!$C$5+'РСТ РСО-А'!$K$7+'РСТ РСО-А'!$H$9</f>
        <v>1068.44</v>
      </c>
      <c r="C339" s="118">
        <f>VLOOKUP($A339+ROUND((COLUMN()-2)/24,5),АТС!$A$41:$F$784,3)+'Иные услуги '!$C$5+'РСТ РСО-А'!$K$7+'РСТ РСО-А'!$H$9</f>
        <v>1056.6300000000001</v>
      </c>
      <c r="D339" s="118">
        <f>VLOOKUP($A339+ROUND((COLUMN()-2)/24,5),АТС!$A$41:$F$784,3)+'Иные услуги '!$C$5+'РСТ РСО-А'!$K$7+'РСТ РСО-А'!$H$9</f>
        <v>1055.7</v>
      </c>
      <c r="E339" s="118">
        <f>VLOOKUP($A339+ROUND((COLUMN()-2)/24,5),АТС!$A$41:$F$784,3)+'Иные услуги '!$C$5+'РСТ РСО-А'!$K$7+'РСТ РСО-А'!$H$9</f>
        <v>1055.51</v>
      </c>
      <c r="F339" s="118">
        <f>VLOOKUP($A339+ROUND((COLUMN()-2)/24,5),АТС!$A$41:$F$784,3)+'Иные услуги '!$C$5+'РСТ РСО-А'!$K$7+'РСТ РСО-А'!$H$9</f>
        <v>1056.23</v>
      </c>
      <c r="G339" s="118">
        <f>VLOOKUP($A339+ROUND((COLUMN()-2)/24,5),АТС!$A$41:$F$784,3)+'Иные услуги '!$C$5+'РСТ РСО-А'!$K$7+'РСТ РСО-А'!$H$9</f>
        <v>1057.95</v>
      </c>
      <c r="H339" s="118">
        <f>VLOOKUP($A339+ROUND((COLUMN()-2)/24,5),АТС!$A$41:$F$784,3)+'Иные услуги '!$C$5+'РСТ РСО-А'!$K$7+'РСТ РСО-А'!$H$9</f>
        <v>1065.6000000000001</v>
      </c>
      <c r="I339" s="118">
        <f>VLOOKUP($A339+ROUND((COLUMN()-2)/24,5),АТС!$A$41:$F$784,3)+'Иные услуги '!$C$5+'РСТ РСО-А'!$K$7+'РСТ РСО-А'!$H$9</f>
        <v>1238.6099999999999</v>
      </c>
      <c r="J339" s="118">
        <f>VLOOKUP($A339+ROUND((COLUMN()-2)/24,5),АТС!$A$41:$F$784,3)+'Иные услуги '!$C$5+'РСТ РСО-А'!$K$7+'РСТ РСО-А'!$H$9</f>
        <v>1073.73</v>
      </c>
      <c r="K339" s="118">
        <f>VLOOKUP($A339+ROUND((COLUMN()-2)/24,5),АТС!$A$41:$F$784,3)+'Иные услуги '!$C$5+'РСТ РСО-А'!$K$7+'РСТ РСО-А'!$H$9</f>
        <v>1074.04</v>
      </c>
      <c r="L339" s="118">
        <f>VLOOKUP($A339+ROUND((COLUMN()-2)/24,5),АТС!$A$41:$F$784,3)+'Иные услуги '!$C$5+'РСТ РСО-А'!$K$7+'РСТ РСО-А'!$H$9</f>
        <v>1129.2</v>
      </c>
      <c r="M339" s="118">
        <f>VLOOKUP($A339+ROUND((COLUMN()-2)/24,5),АТС!$A$41:$F$784,3)+'Иные услуги '!$C$5+'РСТ РСО-А'!$K$7+'РСТ РСО-А'!$H$9</f>
        <v>1092.77</v>
      </c>
      <c r="N339" s="118">
        <f>VLOOKUP($A339+ROUND((COLUMN()-2)/24,5),АТС!$A$41:$F$784,3)+'Иные услуги '!$C$5+'РСТ РСО-А'!$K$7+'РСТ РСО-А'!$H$9</f>
        <v>1092.22</v>
      </c>
      <c r="O339" s="118">
        <f>VLOOKUP($A339+ROUND((COLUMN()-2)/24,5),АТС!$A$41:$F$784,3)+'Иные услуги '!$C$5+'РСТ РСО-А'!$K$7+'РСТ РСО-А'!$H$9</f>
        <v>1092.6600000000001</v>
      </c>
      <c r="P339" s="118">
        <f>VLOOKUP($A339+ROUND((COLUMN()-2)/24,5),АТС!$A$41:$F$784,3)+'Иные услуги '!$C$5+'РСТ РСО-А'!$K$7+'РСТ РСО-А'!$H$9</f>
        <v>1092.45</v>
      </c>
      <c r="Q339" s="118">
        <f>VLOOKUP($A339+ROUND((COLUMN()-2)/24,5),АТС!$A$41:$F$784,3)+'Иные услуги '!$C$5+'РСТ РСО-А'!$K$7+'РСТ РСО-А'!$H$9</f>
        <v>1092.1400000000001</v>
      </c>
      <c r="R339" s="118">
        <f>VLOOKUP($A339+ROUND((COLUMN()-2)/24,5),АТС!$A$41:$F$784,3)+'Иные услуги '!$C$5+'РСТ РСО-А'!$K$7+'РСТ РСО-А'!$H$9</f>
        <v>1121.76</v>
      </c>
      <c r="S339" s="118">
        <f>VLOOKUP($A339+ROUND((COLUMN()-2)/24,5),АТС!$A$41:$F$784,3)+'Иные услуги '!$C$5+'РСТ РСО-А'!$K$7+'РСТ РСО-А'!$H$9</f>
        <v>1238.27</v>
      </c>
      <c r="T339" s="118">
        <f>VLOOKUP($A339+ROUND((COLUMN()-2)/24,5),АТС!$A$41:$F$784,3)+'Иные услуги '!$C$5+'РСТ РСО-А'!$K$7+'РСТ РСО-А'!$H$9</f>
        <v>1242.33</v>
      </c>
      <c r="U339" s="118">
        <f>VLOOKUP($A339+ROUND((COLUMN()-2)/24,5),АТС!$A$41:$F$784,3)+'Иные услуги '!$C$5+'РСТ РСО-А'!$K$7+'РСТ РСО-А'!$H$9</f>
        <v>1194.81</v>
      </c>
      <c r="V339" s="118">
        <f>VLOOKUP($A339+ROUND((COLUMN()-2)/24,5),АТС!$A$41:$F$784,3)+'Иные услуги '!$C$5+'РСТ РСО-А'!$K$7+'РСТ РСО-А'!$H$9</f>
        <v>1071.6000000000001</v>
      </c>
      <c r="W339" s="118">
        <f>VLOOKUP($A339+ROUND((COLUMN()-2)/24,5),АТС!$A$41:$F$784,3)+'Иные услуги '!$C$5+'РСТ РСО-А'!$K$7+'РСТ РСО-А'!$H$9</f>
        <v>1106.81</v>
      </c>
      <c r="X339" s="118">
        <f>VLOOKUP($A339+ROUND((COLUMN()-2)/24,5),АТС!$A$41:$F$784,3)+'Иные услуги '!$C$5+'РСТ РСО-А'!$K$7+'РСТ РСО-А'!$H$9</f>
        <v>1104.7</v>
      </c>
      <c r="Y339" s="118">
        <f>VLOOKUP($A339+ROUND((COLUMN()-2)/24,5),АТС!$A$41:$F$784,3)+'Иные услуги '!$C$5+'РСТ РСО-А'!$K$7+'РСТ РСО-А'!$H$9</f>
        <v>1175.96</v>
      </c>
    </row>
    <row r="340" spans="1:27" x14ac:dyDescent="0.2">
      <c r="A340" s="66">
        <f t="shared" si="9"/>
        <v>43400</v>
      </c>
      <c r="B340" s="118">
        <f>VLOOKUP($A340+ROUND((COLUMN()-2)/24,5),АТС!$A$41:$F$784,3)+'Иные услуги '!$C$5+'РСТ РСО-А'!$K$7+'РСТ РСО-А'!$H$9</f>
        <v>1068.1000000000001</v>
      </c>
      <c r="C340" s="118">
        <f>VLOOKUP($A340+ROUND((COLUMN()-2)/24,5),АТС!$A$41:$F$784,3)+'Иные услуги '!$C$5+'РСТ РСО-А'!$K$7+'РСТ РСО-А'!$H$9</f>
        <v>1056.81</v>
      </c>
      <c r="D340" s="118">
        <f>VLOOKUP($A340+ROUND((COLUMN()-2)/24,5),АТС!$A$41:$F$784,3)+'Иные услуги '!$C$5+'РСТ РСО-А'!$K$7+'РСТ РСО-А'!$H$9</f>
        <v>1056.1200000000001</v>
      </c>
      <c r="E340" s="118">
        <f>VLOOKUP($A340+ROUND((COLUMN()-2)/24,5),АТС!$A$41:$F$784,3)+'Иные услуги '!$C$5+'РСТ РСО-А'!$K$7+'РСТ РСО-А'!$H$9</f>
        <v>1055.78</v>
      </c>
      <c r="F340" s="118">
        <f>VLOOKUP($A340+ROUND((COLUMN()-2)/24,5),АТС!$A$41:$F$784,3)+'Иные услуги '!$C$5+'РСТ РСО-А'!$K$7+'РСТ РСО-А'!$H$9</f>
        <v>1055.8800000000001</v>
      </c>
      <c r="G340" s="118">
        <f>VLOOKUP($A340+ROUND((COLUMN()-2)/24,5),АТС!$A$41:$F$784,3)+'Иные услуги '!$C$5+'РСТ РСО-А'!$K$7+'РСТ РСО-А'!$H$9</f>
        <v>1056.53</v>
      </c>
      <c r="H340" s="118">
        <f>VLOOKUP($A340+ROUND((COLUMN()-2)/24,5),АТС!$A$41:$F$784,3)+'Иные услуги '!$C$5+'РСТ РСО-А'!$K$7+'РСТ РСО-А'!$H$9</f>
        <v>1121.31</v>
      </c>
      <c r="I340" s="118">
        <f>VLOOKUP($A340+ROUND((COLUMN()-2)/24,5),АТС!$A$41:$F$784,3)+'Иные услуги '!$C$5+'РСТ РСО-А'!$K$7+'РСТ РСО-А'!$H$9</f>
        <v>1052.8800000000001</v>
      </c>
      <c r="J340" s="118">
        <f>VLOOKUP($A340+ROUND((COLUMN()-2)/24,5),АТС!$A$41:$F$784,3)+'Иные услуги '!$C$5+'РСТ РСО-А'!$K$7+'РСТ РСО-А'!$H$9</f>
        <v>1186.0999999999999</v>
      </c>
      <c r="K340" s="118">
        <f>VLOOKUP($A340+ROUND((COLUMN()-2)/24,5),АТС!$A$41:$F$784,3)+'Иные услуги '!$C$5+'РСТ РСО-А'!$K$7+'РСТ РСО-А'!$H$9</f>
        <v>1114.43</v>
      </c>
      <c r="L340" s="118">
        <f>VLOOKUP($A340+ROUND((COLUMN()-2)/24,5),АТС!$A$41:$F$784,3)+'Иные услуги '!$C$5+'РСТ РСО-А'!$K$7+'РСТ РСО-А'!$H$9</f>
        <v>1114.42</v>
      </c>
      <c r="M340" s="118">
        <f>VLOOKUP($A340+ROUND((COLUMN()-2)/24,5),АТС!$A$41:$F$784,3)+'Иные услуги '!$C$5+'РСТ РСО-А'!$K$7+'РСТ РСО-А'!$H$9</f>
        <v>1114.29</v>
      </c>
      <c r="N340" s="118">
        <f>VLOOKUP($A340+ROUND((COLUMN()-2)/24,5),АТС!$A$41:$F$784,3)+'Иные услуги '!$C$5+'РСТ РСО-А'!$K$7+'РСТ РСО-А'!$H$9</f>
        <v>1114.17</v>
      </c>
      <c r="O340" s="118">
        <f>VLOOKUP($A340+ROUND((COLUMN()-2)/24,5),АТС!$A$41:$F$784,3)+'Иные услуги '!$C$5+'РСТ РСО-А'!$K$7+'РСТ РСО-А'!$H$9</f>
        <v>1114.03</v>
      </c>
      <c r="P340" s="118">
        <f>VLOOKUP($A340+ROUND((COLUMN()-2)/24,5),АТС!$A$41:$F$784,3)+'Иные услуги '!$C$5+'РСТ РСО-А'!$K$7+'РСТ РСО-А'!$H$9</f>
        <v>1081.47</v>
      </c>
      <c r="Q340" s="118">
        <f>VLOOKUP($A340+ROUND((COLUMN()-2)/24,5),АТС!$A$41:$F$784,3)+'Иные услуги '!$C$5+'РСТ РСО-А'!$K$7+'РСТ РСО-А'!$H$9</f>
        <v>1081.1600000000001</v>
      </c>
      <c r="R340" s="118">
        <f>VLOOKUP($A340+ROUND((COLUMN()-2)/24,5),АТС!$A$41:$F$784,3)+'Иные услуги '!$C$5+'РСТ РСО-А'!$K$7+'РСТ РСО-А'!$H$9</f>
        <v>1081.8900000000001</v>
      </c>
      <c r="S340" s="118">
        <f>VLOOKUP($A340+ROUND((COLUMN()-2)/24,5),АТС!$A$41:$F$784,3)+'Иные услуги '!$C$5+'РСТ РСО-А'!$K$7+'РСТ РСО-А'!$H$9</f>
        <v>1189.3599999999999</v>
      </c>
      <c r="T340" s="118">
        <f>VLOOKUP($A340+ROUND((COLUMN()-2)/24,5),АТС!$A$41:$F$784,3)+'Иные услуги '!$C$5+'РСТ РСО-А'!$K$7+'РСТ РСО-А'!$H$9</f>
        <v>1209.4399999999998</v>
      </c>
      <c r="U340" s="118">
        <f>VLOOKUP($A340+ROUND((COLUMN()-2)/24,5),АТС!$A$41:$F$784,3)+'Иные услуги '!$C$5+'РСТ РСО-А'!$K$7+'РСТ РСО-А'!$H$9</f>
        <v>1137.03</v>
      </c>
      <c r="V340" s="118">
        <f>VLOOKUP($A340+ROUND((COLUMN()-2)/24,5),АТС!$A$41:$F$784,3)+'Иные услуги '!$C$5+'РСТ РСО-А'!$K$7+'РСТ РСО-А'!$H$9</f>
        <v>1078.26</v>
      </c>
      <c r="W340" s="118">
        <f>VLOOKUP($A340+ROUND((COLUMN()-2)/24,5),АТС!$A$41:$F$784,3)+'Иные услуги '!$C$5+'РСТ РСО-А'!$K$7+'РСТ РСО-А'!$H$9</f>
        <v>1114.4100000000001</v>
      </c>
      <c r="X340" s="118">
        <f>VLOOKUP($A340+ROUND((COLUMN()-2)/24,5),АТС!$A$41:$F$784,3)+'Иные услуги '!$C$5+'РСТ РСО-А'!$K$7+'РСТ РСО-А'!$H$9</f>
        <v>1194.01</v>
      </c>
      <c r="Y340" s="118">
        <f>VLOOKUP($A340+ROUND((COLUMN()-2)/24,5),АТС!$A$41:$F$784,3)+'Иные услуги '!$C$5+'РСТ РСО-А'!$K$7+'РСТ РСО-А'!$H$9</f>
        <v>1161.98</v>
      </c>
    </row>
    <row r="341" spans="1:27" x14ac:dyDescent="0.2">
      <c r="A341" s="66">
        <f t="shared" si="9"/>
        <v>43401</v>
      </c>
      <c r="B341" s="118">
        <f>VLOOKUP($A341+ROUND((COLUMN()-2)/24,5),АТС!$A$41:$F$784,3)+'Иные услуги '!$C$5+'РСТ РСО-А'!$K$7+'РСТ РСО-А'!$H$9</f>
        <v>1066.56</v>
      </c>
      <c r="C341" s="118">
        <f>VLOOKUP($A341+ROUND((COLUMN()-2)/24,5),АТС!$A$41:$F$784,3)+'Иные услуги '!$C$5+'РСТ РСО-А'!$K$7+'РСТ РСО-А'!$H$9</f>
        <v>1058.8</v>
      </c>
      <c r="D341" s="118">
        <f>VLOOKUP($A341+ROUND((COLUMN()-2)/24,5),АТС!$A$41:$F$784,3)+'Иные услуги '!$C$5+'РСТ РСО-А'!$K$7+'РСТ РСО-А'!$H$9</f>
        <v>1070.3700000000001</v>
      </c>
      <c r="E341" s="118">
        <f>VLOOKUP($A341+ROUND((COLUMN()-2)/24,5),АТС!$A$41:$F$784,3)+'Иные услуги '!$C$5+'РСТ РСО-А'!$K$7+'РСТ РСО-А'!$H$9</f>
        <v>1070.23</v>
      </c>
      <c r="F341" s="118">
        <f>VLOOKUP($A341+ROUND((COLUMN()-2)/24,5),АТС!$A$41:$F$784,3)+'Иные услуги '!$C$5+'РСТ РСО-А'!$K$7+'РСТ РСО-А'!$H$9</f>
        <v>1070.3400000000001</v>
      </c>
      <c r="G341" s="118">
        <f>VLOOKUP($A341+ROUND((COLUMN()-2)/24,5),АТС!$A$41:$F$784,3)+'Иные услуги '!$C$5+'РСТ РСО-А'!$K$7+'РСТ РСО-А'!$H$9</f>
        <v>1070.51</v>
      </c>
      <c r="H341" s="118">
        <f>VLOOKUP($A341+ROUND((COLUMN()-2)/24,5),АТС!$A$41:$F$784,3)+'Иные услуги '!$C$5+'РСТ РСО-А'!$K$7+'РСТ РСО-А'!$H$9</f>
        <v>1171.27</v>
      </c>
      <c r="I341" s="118">
        <f>VLOOKUP($A341+ROUND((COLUMN()-2)/24,5),АТС!$A$41:$F$784,3)+'Иные услуги '!$C$5+'РСТ РСО-А'!$K$7+'РСТ РСО-А'!$H$9</f>
        <v>1083.55</v>
      </c>
      <c r="J341" s="118">
        <f>VLOOKUP($A341+ROUND((COLUMN()-2)/24,5),АТС!$A$41:$F$784,3)+'Иные услуги '!$C$5+'РСТ РСО-А'!$K$7+'РСТ РСО-А'!$H$9</f>
        <v>1225.5999999999999</v>
      </c>
      <c r="K341" s="118">
        <f>VLOOKUP($A341+ROUND((COLUMN()-2)/24,5),АТС!$A$41:$F$784,3)+'Иные услуги '!$C$5+'РСТ РСО-А'!$K$7+'РСТ РСО-А'!$H$9</f>
        <v>1150.1099999999999</v>
      </c>
      <c r="L341" s="118">
        <f>VLOOKUP($A341+ROUND((COLUMN()-2)/24,5),АТС!$A$41:$F$784,3)+'Иные услуги '!$C$5+'РСТ РСО-А'!$K$7+'РСТ РСО-А'!$H$9</f>
        <v>1150.8799999999999</v>
      </c>
      <c r="M341" s="118">
        <f>VLOOKUP($A341+ROUND((COLUMN()-2)/24,5),АТС!$A$41:$F$784,3)+'Иные услуги '!$C$5+'РСТ РСО-А'!$K$7+'РСТ РСО-А'!$H$9</f>
        <v>1150.9399999999998</v>
      </c>
      <c r="N341" s="118">
        <f>VLOOKUP($A341+ROUND((COLUMN()-2)/24,5),АТС!$A$41:$F$784,3)+'Иные услуги '!$C$5+'РСТ РСО-А'!$K$7+'РСТ РСО-А'!$H$9</f>
        <v>1149.95</v>
      </c>
      <c r="O341" s="118">
        <f>VLOOKUP($A341+ROUND((COLUMN()-2)/24,5),АТС!$A$41:$F$784,3)+'Иные услуги '!$C$5+'РСТ РСО-А'!$K$7+'РСТ РСО-А'!$H$9</f>
        <v>1150.04</v>
      </c>
      <c r="P341" s="118">
        <f>VLOOKUP($A341+ROUND((COLUMN()-2)/24,5),АТС!$A$41:$F$784,3)+'Иные услуги '!$C$5+'РСТ РСО-А'!$K$7+'РСТ РСО-А'!$H$9</f>
        <v>1150.07</v>
      </c>
      <c r="Q341" s="118">
        <f>VLOOKUP($A341+ROUND((COLUMN()-2)/24,5),АТС!$A$41:$F$784,3)+'Иные услуги '!$C$5+'РСТ РСО-А'!$K$7+'РСТ РСО-А'!$H$9</f>
        <v>1150.9099999999999</v>
      </c>
      <c r="R341" s="118">
        <f>VLOOKUP($A341+ROUND((COLUMN()-2)/24,5),АТС!$A$41:$F$784,3)+'Иные услуги '!$C$5+'РСТ РСО-А'!$K$7+'РСТ РСО-А'!$H$9</f>
        <v>1151.6599999999999</v>
      </c>
      <c r="S341" s="118">
        <f>VLOOKUP($A341+ROUND((COLUMN()-2)/24,5),АТС!$A$41:$F$784,3)+'Иные услуги '!$C$5+'РСТ РСО-А'!$K$7+'РСТ РСО-А'!$H$9</f>
        <v>1138.51</v>
      </c>
      <c r="T341" s="118">
        <f>VLOOKUP($A341+ROUND((COLUMN()-2)/24,5),АТС!$A$41:$F$784,3)+'Иные услуги '!$C$5+'РСТ РСО-А'!$K$7+'РСТ РСО-А'!$H$9</f>
        <v>1178.07</v>
      </c>
      <c r="U341" s="118">
        <f>VLOOKUP($A341+ROUND((COLUMN()-2)/24,5),АТС!$A$41:$F$784,3)+'Иные услуги '!$C$5+'РСТ РСО-А'!$K$7+'РСТ РСО-А'!$H$9</f>
        <v>1087.93</v>
      </c>
      <c r="V341" s="118">
        <f>VLOOKUP($A341+ROUND((COLUMN()-2)/24,5),АТС!$A$41:$F$784,3)+'Иные услуги '!$C$5+'РСТ РСО-А'!$K$7+'РСТ РСО-А'!$H$9</f>
        <v>1093.4100000000001</v>
      </c>
      <c r="W341" s="118">
        <f>VLOOKUP($A341+ROUND((COLUMN()-2)/24,5),АТС!$A$41:$F$784,3)+'Иные услуги '!$C$5+'РСТ РСО-А'!$K$7+'РСТ РСО-А'!$H$9</f>
        <v>1119.06</v>
      </c>
      <c r="X341" s="118">
        <f>VLOOKUP($A341+ROUND((COLUMN()-2)/24,5),АТС!$A$41:$F$784,3)+'Иные услуги '!$C$5+'РСТ РСО-А'!$K$7+'РСТ РСО-А'!$H$9</f>
        <v>1200.33</v>
      </c>
      <c r="Y341" s="118">
        <f>VLOOKUP($A341+ROUND((COLUMN()-2)/24,5),АТС!$A$41:$F$784,3)+'Иные услуги '!$C$5+'РСТ РСО-А'!$K$7+'РСТ РСО-А'!$H$9</f>
        <v>1166.04</v>
      </c>
    </row>
    <row r="342" spans="1:27" x14ac:dyDescent="0.2">
      <c r="A342" s="66">
        <f t="shared" si="9"/>
        <v>43402</v>
      </c>
      <c r="B342" s="118">
        <f>VLOOKUP($A342+ROUND((COLUMN()-2)/24,5),АТС!$A$41:$F$784,3)+'Иные услуги '!$C$5+'РСТ РСО-А'!$K$7+'РСТ РСО-А'!$H$9</f>
        <v>1065.78</v>
      </c>
      <c r="C342" s="118">
        <f>VLOOKUP($A342+ROUND((COLUMN()-2)/24,5),АТС!$A$41:$F$784,3)+'Иные услуги '!$C$5+'РСТ РСО-А'!$K$7+'РСТ РСО-А'!$H$9</f>
        <v>1058.1500000000001</v>
      </c>
      <c r="D342" s="118">
        <f>VLOOKUP($A342+ROUND((COLUMN()-2)/24,5),АТС!$A$41:$F$784,3)+'Иные услуги '!$C$5+'РСТ РСО-А'!$K$7+'РСТ РСО-А'!$H$9</f>
        <v>1057.26</v>
      </c>
      <c r="E342" s="118">
        <f>VLOOKUP($A342+ROUND((COLUMN()-2)/24,5),АТС!$A$41:$F$784,3)+'Иные услуги '!$C$5+'РСТ РСО-А'!$K$7+'РСТ РСО-А'!$H$9</f>
        <v>1057.1400000000001</v>
      </c>
      <c r="F342" s="118">
        <f>VLOOKUP($A342+ROUND((COLUMN()-2)/24,5),АТС!$A$41:$F$784,3)+'Иные услуги '!$C$5+'РСТ РСО-А'!$K$7+'РСТ РСО-А'!$H$9</f>
        <v>1057.5900000000001</v>
      </c>
      <c r="G342" s="118">
        <f>VLOOKUP($A342+ROUND((COLUMN()-2)/24,5),АТС!$A$41:$F$784,3)+'Иные услуги '!$C$5+'РСТ РСО-А'!$K$7+'РСТ РСО-А'!$H$9</f>
        <v>1059.05</v>
      </c>
      <c r="H342" s="118">
        <f>VLOOKUP($A342+ROUND((COLUMN()-2)/24,5),АТС!$A$41:$F$784,3)+'Иные услуги '!$C$5+'РСТ РСО-А'!$K$7+'РСТ РСО-А'!$H$9</f>
        <v>1095.76</v>
      </c>
      <c r="I342" s="118">
        <f>VLOOKUP($A342+ROUND((COLUMN()-2)/24,5),АТС!$A$41:$F$784,3)+'Иные услуги '!$C$5+'РСТ РСО-А'!$K$7+'РСТ РСО-А'!$H$9</f>
        <v>1105.72</v>
      </c>
      <c r="J342" s="118">
        <f>VLOOKUP($A342+ROUND((COLUMN()-2)/24,5),АТС!$A$41:$F$784,3)+'Иные услуги '!$C$5+'РСТ РСО-А'!$K$7+'РСТ РСО-А'!$H$9</f>
        <v>1140.79</v>
      </c>
      <c r="K342" s="118">
        <f>VLOOKUP($A342+ROUND((COLUMN()-2)/24,5),АТС!$A$41:$F$784,3)+'Иные услуги '!$C$5+'РСТ РСО-А'!$K$7+'РСТ РСО-А'!$H$9</f>
        <v>1088.28</v>
      </c>
      <c r="L342" s="118">
        <f>VLOOKUP($A342+ROUND((COLUMN()-2)/24,5),АТС!$A$41:$F$784,3)+'Иные услуги '!$C$5+'РСТ РСО-А'!$K$7+'РСТ РСО-А'!$H$9</f>
        <v>1088.79</v>
      </c>
      <c r="M342" s="118">
        <f>VLOOKUP($A342+ROUND((COLUMN()-2)/24,5),АТС!$A$41:$F$784,3)+'Иные услуги '!$C$5+'РСТ РСО-А'!$K$7+'РСТ РСО-А'!$H$9</f>
        <v>1088.0800000000002</v>
      </c>
      <c r="N342" s="118">
        <f>VLOOKUP($A342+ROUND((COLUMN()-2)/24,5),АТС!$A$41:$F$784,3)+'Иные услуги '!$C$5+'РСТ РСО-А'!$K$7+'РСТ РСО-А'!$H$9</f>
        <v>1088.04</v>
      </c>
      <c r="O342" s="118">
        <f>VLOOKUP($A342+ROUND((COLUMN()-2)/24,5),АТС!$A$41:$F$784,3)+'Иные услуги '!$C$5+'РСТ РСО-А'!$K$7+'РСТ РСО-А'!$H$9</f>
        <v>1087.8</v>
      </c>
      <c r="P342" s="118">
        <f>VLOOKUP($A342+ROUND((COLUMN()-2)/24,5),АТС!$A$41:$F$784,3)+'Иные услуги '!$C$5+'РСТ РСО-А'!$K$7+'РСТ РСО-А'!$H$9</f>
        <v>1087.8800000000001</v>
      </c>
      <c r="Q342" s="118">
        <f>VLOOKUP($A342+ROUND((COLUMN()-2)/24,5),АТС!$A$41:$F$784,3)+'Иные услуги '!$C$5+'РСТ РСО-А'!$K$7+'РСТ РСО-А'!$H$9</f>
        <v>1088.1100000000001</v>
      </c>
      <c r="R342" s="118">
        <f>VLOOKUP($A342+ROUND((COLUMN()-2)/24,5),АТС!$A$41:$F$784,3)+'Иные услуги '!$C$5+'РСТ РСО-А'!$K$7+'РСТ РСО-А'!$H$9</f>
        <v>1078.43</v>
      </c>
      <c r="S342" s="118">
        <f>VLOOKUP($A342+ROUND((COLUMN()-2)/24,5),АТС!$A$41:$F$784,3)+'Иные услуги '!$C$5+'РСТ РСО-А'!$K$7+'РСТ РСО-А'!$H$9</f>
        <v>1214.9199999999998</v>
      </c>
      <c r="T342" s="118">
        <f>VLOOKUP($A342+ROUND((COLUMN()-2)/24,5),АТС!$A$41:$F$784,3)+'Иные услуги '!$C$5+'РСТ РСО-А'!$K$7+'РСТ РСО-А'!$H$9</f>
        <v>1217.46</v>
      </c>
      <c r="U342" s="118">
        <f>VLOOKUP($A342+ROUND((COLUMN()-2)/24,5),АТС!$A$41:$F$784,3)+'Иные услуги '!$C$5+'РСТ РСО-А'!$K$7+'РСТ РСО-А'!$H$9</f>
        <v>1142.6200000000001</v>
      </c>
      <c r="V342" s="118">
        <f>VLOOKUP($A342+ROUND((COLUMN()-2)/24,5),АТС!$A$41:$F$784,3)+'Иные услуги '!$C$5+'РСТ РСО-А'!$K$7+'РСТ РСО-А'!$H$9</f>
        <v>1091.8300000000002</v>
      </c>
      <c r="W342" s="118">
        <f>VLOOKUP($A342+ROUND((COLUMN()-2)/24,5),АТС!$A$41:$F$784,3)+'Иные услуги '!$C$5+'РСТ РСО-А'!$K$7+'РСТ РСО-А'!$H$9</f>
        <v>1104.8300000000002</v>
      </c>
      <c r="X342" s="118">
        <f>VLOOKUP($A342+ROUND((COLUMN()-2)/24,5),АТС!$A$41:$F$784,3)+'Иные услуги '!$C$5+'РСТ РСО-А'!$K$7+'РСТ РСО-А'!$H$9</f>
        <v>1191.1799999999998</v>
      </c>
      <c r="Y342" s="118">
        <f>VLOOKUP($A342+ROUND((COLUMN()-2)/24,5),АТС!$A$41:$F$784,3)+'Иные услуги '!$C$5+'РСТ РСО-А'!$K$7+'РСТ РСО-А'!$H$9</f>
        <v>1144.3700000000001</v>
      </c>
    </row>
    <row r="343" spans="1:27" x14ac:dyDescent="0.2">
      <c r="A343" s="66">
        <f t="shared" si="9"/>
        <v>43403</v>
      </c>
      <c r="B343" s="118">
        <f>VLOOKUP($A343+ROUND((COLUMN()-2)/24,5),АТС!$A$41:$F$784,3)+'Иные услуги '!$C$5+'РСТ РСО-А'!$K$7+'РСТ РСО-А'!$H$9</f>
        <v>1060.7</v>
      </c>
      <c r="C343" s="118">
        <f>VLOOKUP($A343+ROUND((COLUMN()-2)/24,5),АТС!$A$41:$F$784,3)+'Иные услуги '!$C$5+'РСТ РСО-А'!$K$7+'РСТ РСО-А'!$H$9</f>
        <v>1058.21</v>
      </c>
      <c r="D343" s="118">
        <f>VLOOKUP($A343+ROUND((COLUMN()-2)/24,5),АТС!$A$41:$F$784,3)+'Иные услуги '!$C$5+'РСТ РСО-А'!$K$7+'РСТ РСО-А'!$H$9</f>
        <v>1057.8400000000001</v>
      </c>
      <c r="E343" s="118">
        <f>VLOOKUP($A343+ROUND((COLUMN()-2)/24,5),АТС!$A$41:$F$784,3)+'Иные услуги '!$C$5+'РСТ РСО-А'!$K$7+'РСТ РСО-А'!$H$9</f>
        <v>1057.6000000000001</v>
      </c>
      <c r="F343" s="118">
        <f>VLOOKUP($A343+ROUND((COLUMN()-2)/24,5),АТС!$A$41:$F$784,3)+'Иные услуги '!$C$5+'РСТ РСО-А'!$K$7+'РСТ РСО-А'!$H$9</f>
        <v>1058.79</v>
      </c>
      <c r="G343" s="118">
        <f>VLOOKUP($A343+ROUND((COLUMN()-2)/24,5),АТС!$A$41:$F$784,3)+'Иные услуги '!$C$5+'РСТ РСО-А'!$K$7+'РСТ РСО-А'!$H$9</f>
        <v>1060.26</v>
      </c>
      <c r="H343" s="118">
        <f>VLOOKUP($A343+ROUND((COLUMN()-2)/24,5),АТС!$A$41:$F$784,3)+'Иные услуги '!$C$5+'РСТ РСО-А'!$K$7+'РСТ РСО-А'!$H$9</f>
        <v>1068.01</v>
      </c>
      <c r="I343" s="118">
        <f>VLOOKUP($A343+ROUND((COLUMN()-2)/24,5),АТС!$A$41:$F$784,3)+'Иные услуги '!$C$5+'РСТ РСО-А'!$K$7+'РСТ РСО-А'!$H$9</f>
        <v>1184.8999999999999</v>
      </c>
      <c r="J343" s="118">
        <f>VLOOKUP($A343+ROUND((COLUMN()-2)/24,5),АТС!$A$41:$F$784,3)+'Иные услуги '!$C$5+'РСТ РСО-А'!$K$7+'РСТ РСО-А'!$H$9</f>
        <v>1091.31</v>
      </c>
      <c r="K343" s="118">
        <f>VLOOKUP($A343+ROUND((COLUMN()-2)/24,5),АТС!$A$41:$F$784,3)+'Иные услуги '!$C$5+'РСТ РСО-А'!$K$7+'РСТ РСО-А'!$H$9</f>
        <v>1078.03</v>
      </c>
      <c r="L343" s="118">
        <f>VLOOKUP($A343+ROUND((COLUMN()-2)/24,5),АТС!$A$41:$F$784,3)+'Иные услуги '!$C$5+'РСТ РСО-А'!$K$7+'РСТ РСО-А'!$H$9</f>
        <v>1077.79</v>
      </c>
      <c r="M343" s="118">
        <f>VLOOKUP($A343+ROUND((COLUMN()-2)/24,5),АТС!$A$41:$F$784,3)+'Иные услуги '!$C$5+'РСТ РСО-А'!$K$7+'РСТ РСО-А'!$H$9</f>
        <v>1063.01</v>
      </c>
      <c r="N343" s="118">
        <f>VLOOKUP($A343+ROUND((COLUMN()-2)/24,5),АТС!$A$41:$F$784,3)+'Иные услуги '!$C$5+'РСТ РСО-А'!$K$7+'РСТ РСО-А'!$H$9</f>
        <v>1079.2</v>
      </c>
      <c r="O343" s="118">
        <f>VLOOKUP($A343+ROUND((COLUMN()-2)/24,5),АТС!$A$41:$F$784,3)+'Иные услуги '!$C$5+'РСТ РСО-А'!$K$7+'РСТ РСО-А'!$H$9</f>
        <v>1078.71</v>
      </c>
      <c r="P343" s="118">
        <f>VLOOKUP($A343+ROUND((COLUMN()-2)/24,5),АТС!$A$41:$F$784,3)+'Иные услуги '!$C$5+'РСТ РСО-А'!$K$7+'РСТ РСО-А'!$H$9</f>
        <v>1078.7</v>
      </c>
      <c r="Q343" s="118">
        <f>VLOOKUP($A343+ROUND((COLUMN()-2)/24,5),АТС!$A$41:$F$784,3)+'Иные услуги '!$C$5+'РСТ РСО-А'!$K$7+'РСТ РСО-А'!$H$9</f>
        <v>1078.8800000000001</v>
      </c>
      <c r="R343" s="118">
        <f>VLOOKUP($A343+ROUND((COLUMN()-2)/24,5),АТС!$A$41:$F$784,3)+'Иные услуги '!$C$5+'РСТ РСО-А'!$K$7+'РСТ РСО-А'!$H$9</f>
        <v>1076.81</v>
      </c>
      <c r="S343" s="118">
        <f>VLOOKUP($A343+ROUND((COLUMN()-2)/24,5),АТС!$A$41:$F$784,3)+'Иные услуги '!$C$5+'РСТ РСО-А'!$K$7+'РСТ РСО-А'!$H$9</f>
        <v>1179.3</v>
      </c>
      <c r="T343" s="118">
        <f>VLOOKUP($A343+ROUND((COLUMN()-2)/24,5),АТС!$A$41:$F$784,3)+'Иные услуги '!$C$5+'РСТ РСО-А'!$K$7+'РСТ РСО-А'!$H$9</f>
        <v>1227.8799999999999</v>
      </c>
      <c r="U343" s="118">
        <f>VLOOKUP($A343+ROUND((COLUMN()-2)/24,5),АТС!$A$41:$F$784,3)+'Иные услуги '!$C$5+'РСТ РСО-А'!$K$7+'РСТ РСО-А'!$H$9</f>
        <v>1146.76</v>
      </c>
      <c r="V343" s="118">
        <f>VLOOKUP($A343+ROUND((COLUMN()-2)/24,5),АТС!$A$41:$F$784,3)+'Иные услуги '!$C$5+'РСТ РСО-А'!$K$7+'РСТ РСО-А'!$H$9</f>
        <v>1113.97</v>
      </c>
      <c r="W343" s="118">
        <f>VLOOKUP($A343+ROUND((COLUMN()-2)/24,5),АТС!$A$41:$F$784,3)+'Иные услуги '!$C$5+'РСТ РСО-А'!$K$7+'РСТ РСО-А'!$H$9</f>
        <v>1127.48</v>
      </c>
      <c r="X343" s="118">
        <f>VLOOKUP($A343+ROUND((COLUMN()-2)/24,5),АТС!$A$41:$F$784,3)+'Иные услуги '!$C$5+'РСТ РСО-А'!$K$7+'РСТ РСО-А'!$H$9</f>
        <v>1199.4399999999998</v>
      </c>
      <c r="Y343" s="118">
        <f>VLOOKUP($A343+ROUND((COLUMN()-2)/24,5),АТС!$A$41:$F$784,3)+'Иные услуги '!$C$5+'РСТ РСО-А'!$K$7+'РСТ РСО-А'!$H$9</f>
        <v>1180.6499999999999</v>
      </c>
    </row>
    <row r="344" spans="1:27" x14ac:dyDescent="0.2">
      <c r="A344" s="66">
        <f t="shared" si="9"/>
        <v>43404</v>
      </c>
      <c r="B344" s="118">
        <f>VLOOKUP($A344+ROUND((COLUMN()-2)/24,5),АТС!$A$41:$F$784,3)+'Иные услуги '!$C$5+'РСТ РСО-А'!$K$7+'РСТ РСО-А'!$H$9</f>
        <v>1064.21</v>
      </c>
      <c r="C344" s="118">
        <f>VLOOKUP($A344+ROUND((COLUMN()-2)/24,5),АТС!$A$41:$F$784,3)+'Иные услуги '!$C$5+'РСТ РСО-А'!$K$7+'РСТ РСО-А'!$H$9</f>
        <v>1057.9000000000001</v>
      </c>
      <c r="D344" s="118">
        <f>VLOOKUP($A344+ROUND((COLUMN()-2)/24,5),АТС!$A$41:$F$784,3)+'Иные услуги '!$C$5+'РСТ РСО-А'!$K$7+'РСТ РСО-А'!$H$9</f>
        <v>1057.3</v>
      </c>
      <c r="E344" s="118">
        <f>VLOOKUP($A344+ROUND((COLUMN()-2)/24,5),АТС!$A$41:$F$784,3)+'Иные услуги '!$C$5+'РСТ РСО-А'!$K$7+'РСТ РСО-А'!$H$9</f>
        <v>1057.1200000000001</v>
      </c>
      <c r="F344" s="118">
        <f>VLOOKUP($A344+ROUND((COLUMN()-2)/24,5),АТС!$A$41:$F$784,3)+'Иные услуги '!$C$5+'РСТ РСО-А'!$K$7+'РСТ РСО-А'!$H$9</f>
        <v>1057.5900000000001</v>
      </c>
      <c r="G344" s="118">
        <f>VLOOKUP($A344+ROUND((COLUMN()-2)/24,5),АТС!$A$41:$F$784,3)+'Иные услуги '!$C$5+'РСТ РСО-А'!$K$7+'РСТ РСО-А'!$H$9</f>
        <v>1058.81</v>
      </c>
      <c r="H344" s="118">
        <f>VLOOKUP($A344+ROUND((COLUMN()-2)/24,5),АТС!$A$41:$F$784,3)+'Иные услуги '!$C$5+'РСТ РСО-А'!$K$7+'РСТ РСО-А'!$H$9</f>
        <v>1067.78</v>
      </c>
      <c r="I344" s="118">
        <f>VLOOKUP($A344+ROUND((COLUMN()-2)/24,5),АТС!$A$41:$F$784,3)+'Иные услуги '!$C$5+'РСТ РСО-А'!$K$7+'РСТ РСО-А'!$H$9</f>
        <v>1182.6099999999999</v>
      </c>
      <c r="J344" s="118">
        <f>VLOOKUP($A344+ROUND((COLUMN()-2)/24,5),АТС!$A$41:$F$784,3)+'Иные услуги '!$C$5+'РСТ РСО-А'!$K$7+'РСТ РСО-А'!$H$9</f>
        <v>1088.8700000000001</v>
      </c>
      <c r="K344" s="118">
        <f>VLOOKUP($A344+ROUND((COLUMN()-2)/24,5),АТС!$A$41:$F$784,3)+'Иные услуги '!$C$5+'РСТ РСО-А'!$K$7+'РСТ РСО-А'!$H$9</f>
        <v>1077.5</v>
      </c>
      <c r="L344" s="118">
        <f>VLOOKUP($A344+ROUND((COLUMN()-2)/24,5),АТС!$A$41:$F$784,3)+'Иные услуги '!$C$5+'РСТ РСО-А'!$K$7+'РСТ РСО-А'!$H$9</f>
        <v>1079.02</v>
      </c>
      <c r="M344" s="118">
        <f>VLOOKUP($A344+ROUND((COLUMN()-2)/24,5),АТС!$A$41:$F$784,3)+'Иные услуги '!$C$5+'РСТ РСО-А'!$K$7+'РСТ РСО-А'!$H$9</f>
        <v>1063.4000000000001</v>
      </c>
      <c r="N344" s="118">
        <f>VLOOKUP($A344+ROUND((COLUMN()-2)/24,5),АТС!$A$41:$F$784,3)+'Иные услуги '!$C$5+'РСТ РСО-А'!$K$7+'РСТ РСО-А'!$H$9</f>
        <v>1088.3400000000001</v>
      </c>
      <c r="O344" s="118">
        <f>VLOOKUP($A344+ROUND((COLUMN()-2)/24,5),АТС!$A$41:$F$784,3)+'Иные услуги '!$C$5+'РСТ РСО-А'!$K$7+'РСТ РСО-А'!$H$9</f>
        <v>1087.8700000000001</v>
      </c>
      <c r="P344" s="118">
        <f>VLOOKUP($A344+ROUND((COLUMN()-2)/24,5),АТС!$A$41:$F$784,3)+'Иные услуги '!$C$5+'РСТ РСО-А'!$K$7+'РСТ РСО-А'!$H$9</f>
        <v>1088</v>
      </c>
      <c r="Q344" s="118">
        <f>VLOOKUP($A344+ROUND((COLUMN()-2)/24,5),АТС!$A$41:$F$784,3)+'Иные услуги '!$C$5+'РСТ РСО-А'!$K$7+'РСТ РСО-А'!$H$9</f>
        <v>1088.05</v>
      </c>
      <c r="R344" s="118">
        <f>VLOOKUP($A344+ROUND((COLUMN()-2)/24,5),АТС!$A$41:$F$784,3)+'Иные услуги '!$C$5+'РСТ РСО-А'!$K$7+'РСТ РСО-А'!$H$9</f>
        <v>1077.8400000000001</v>
      </c>
      <c r="S344" s="118">
        <f>VLOOKUP($A344+ROUND((COLUMN()-2)/24,5),АТС!$A$41:$F$784,3)+'Иные услуги '!$C$5+'РСТ РСО-А'!$K$7+'РСТ РСО-А'!$H$9</f>
        <v>1181.1399999999999</v>
      </c>
      <c r="T344" s="118">
        <f>VLOOKUP($A344+ROUND((COLUMN()-2)/24,5),АТС!$A$41:$F$784,3)+'Иные услуги '!$C$5+'РСТ РСО-А'!$K$7+'РСТ РСО-А'!$H$9</f>
        <v>1231.1299999999999</v>
      </c>
      <c r="U344" s="118">
        <f>VLOOKUP($A344+ROUND((COLUMN()-2)/24,5),АТС!$A$41:$F$784,3)+'Иные услуги '!$C$5+'РСТ РСО-А'!$K$7+'РСТ РСО-А'!$H$9</f>
        <v>1143.42</v>
      </c>
      <c r="V344" s="118">
        <f>VLOOKUP($A344+ROUND((COLUMN()-2)/24,5),АТС!$A$41:$F$784,3)+'Иные услуги '!$C$5+'РСТ РСО-А'!$K$7+'РСТ РСО-А'!$H$9</f>
        <v>1112.47</v>
      </c>
      <c r="W344" s="118">
        <f>VLOOKUP($A344+ROUND((COLUMN()-2)/24,5),АТС!$A$41:$F$784,3)+'Иные услуги '!$C$5+'РСТ РСО-А'!$K$7+'РСТ РСО-А'!$H$9</f>
        <v>1110.3600000000001</v>
      </c>
      <c r="X344" s="118">
        <f>VLOOKUP($A344+ROUND((COLUMN()-2)/24,5),АТС!$A$41:$F$784,3)+'Иные услуги '!$C$5+'РСТ РСО-А'!$K$7+'РСТ РСО-А'!$H$9</f>
        <v>1178.25</v>
      </c>
      <c r="Y344" s="118">
        <f>VLOOKUP($A344+ROUND((COLUMN()-2)/24,5),АТС!$A$41:$F$784,3)+'Иные услуги '!$C$5+'РСТ РСО-А'!$K$7+'РСТ РСО-А'!$H$9</f>
        <v>1168.72</v>
      </c>
    </row>
    <row r="346" spans="1:27" x14ac:dyDescent="0.25">
      <c r="A346" s="64" t="s">
        <v>126</v>
      </c>
    </row>
    <row r="347" spans="1:27" x14ac:dyDescent="0.25">
      <c r="A347" s="74" t="s">
        <v>165</v>
      </c>
      <c r="B347" s="65"/>
      <c r="C347" s="65"/>
      <c r="D347" s="65"/>
    </row>
    <row r="348" spans="1:27" ht="12.75" x14ac:dyDescent="0.2">
      <c r="A348" s="149" t="s">
        <v>35</v>
      </c>
      <c r="B348" s="143" t="s">
        <v>99</v>
      </c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5"/>
    </row>
    <row r="349" spans="1:27" ht="12.75" x14ac:dyDescent="0.2">
      <c r="A349" s="150"/>
      <c r="B349" s="146"/>
      <c r="C349" s="147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8"/>
    </row>
    <row r="350" spans="1:27" ht="12.75" customHeight="1" x14ac:dyDescent="0.2">
      <c r="A350" s="150"/>
      <c r="B350" s="154" t="s">
        <v>100</v>
      </c>
      <c r="C350" s="152" t="s">
        <v>101</v>
      </c>
      <c r="D350" s="152" t="s">
        <v>102</v>
      </c>
      <c r="E350" s="152" t="s">
        <v>103</v>
      </c>
      <c r="F350" s="152" t="s">
        <v>104</v>
      </c>
      <c r="G350" s="152" t="s">
        <v>105</v>
      </c>
      <c r="H350" s="152" t="s">
        <v>106</v>
      </c>
      <c r="I350" s="152" t="s">
        <v>107</v>
      </c>
      <c r="J350" s="152" t="s">
        <v>108</v>
      </c>
      <c r="K350" s="152" t="s">
        <v>109</v>
      </c>
      <c r="L350" s="152" t="s">
        <v>110</v>
      </c>
      <c r="M350" s="152" t="s">
        <v>111</v>
      </c>
      <c r="N350" s="156" t="s">
        <v>112</v>
      </c>
      <c r="O350" s="152" t="s">
        <v>113</v>
      </c>
      <c r="P350" s="152" t="s">
        <v>114</v>
      </c>
      <c r="Q350" s="152" t="s">
        <v>115</v>
      </c>
      <c r="R350" s="152" t="s">
        <v>116</v>
      </c>
      <c r="S350" s="152" t="s">
        <v>117</v>
      </c>
      <c r="T350" s="152" t="s">
        <v>118</v>
      </c>
      <c r="U350" s="152" t="s">
        <v>119</v>
      </c>
      <c r="V350" s="152" t="s">
        <v>120</v>
      </c>
      <c r="W350" s="152" t="s">
        <v>121</v>
      </c>
      <c r="X350" s="152" t="s">
        <v>122</v>
      </c>
      <c r="Y350" s="152" t="s">
        <v>123</v>
      </c>
    </row>
    <row r="351" spans="1:27" ht="11.25" customHeight="1" x14ac:dyDescent="0.2">
      <c r="A351" s="151"/>
      <c r="B351" s="155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7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</row>
    <row r="352" spans="1:27" ht="15.75" customHeight="1" x14ac:dyDescent="0.2">
      <c r="A352" s="66">
        <f>A314</f>
        <v>43374</v>
      </c>
      <c r="B352" s="91">
        <f>VLOOKUP($A352+ROUND((COLUMN()-2)/24,5),АТС!$A$41:$F$784,3)+'Иные услуги '!$C$5+'РСТ РСО-А'!$L$7+'РСТ РСО-А'!$F$9</f>
        <v>1742.1299999999999</v>
      </c>
      <c r="C352" s="118">
        <f>VLOOKUP($A352+ROUND((COLUMN()-2)/24,5),АТС!$A$41:$F$784,3)+'Иные услуги '!$C$5+'РСТ РСО-А'!$L$7+'РСТ РСО-А'!$F$9</f>
        <v>1824.41</v>
      </c>
      <c r="D352" s="118">
        <f>VLOOKUP($A352+ROUND((COLUMN()-2)/24,5),АТС!$A$41:$F$784,3)+'Иные услуги '!$C$5+'РСТ РСО-А'!$L$7+'РСТ РСО-А'!$F$9</f>
        <v>1874.4399999999998</v>
      </c>
      <c r="E352" s="118">
        <f>VLOOKUP($A352+ROUND((COLUMN()-2)/24,5),АТС!$A$41:$F$784,3)+'Иные услуги '!$C$5+'РСТ РСО-А'!$L$7+'РСТ РСО-А'!$F$9</f>
        <v>1874.76</v>
      </c>
      <c r="F352" s="118">
        <f>VLOOKUP($A352+ROUND((COLUMN()-2)/24,5),АТС!$A$41:$F$784,3)+'Иные услуги '!$C$5+'РСТ РСО-А'!$L$7+'РСТ РСО-А'!$F$9</f>
        <v>1874.7299999999998</v>
      </c>
      <c r="G352" s="118">
        <f>VLOOKUP($A352+ROUND((COLUMN()-2)/24,5),АТС!$A$41:$F$784,3)+'Иные услуги '!$C$5+'РСТ РСО-А'!$L$7+'РСТ РСО-А'!$F$9</f>
        <v>1875.6699999999998</v>
      </c>
      <c r="H352" s="118">
        <f>VLOOKUP($A352+ROUND((COLUMN()-2)/24,5),АТС!$A$41:$F$784,3)+'Иные услуги '!$C$5+'РСТ РСО-А'!$L$7+'РСТ РСО-А'!$F$9</f>
        <v>2029.6699999999998</v>
      </c>
      <c r="I352" s="118">
        <f>VLOOKUP($A352+ROUND((COLUMN()-2)/24,5),АТС!$A$41:$F$784,3)+'Иные услуги '!$C$5+'РСТ РСО-А'!$L$7+'РСТ РСО-А'!$F$9</f>
        <v>1742.07</v>
      </c>
      <c r="J352" s="118">
        <f>VLOOKUP($A352+ROUND((COLUMN()-2)/24,5),АТС!$A$41:$F$784,3)+'Иные услуги '!$C$5+'РСТ РСО-А'!$L$7+'РСТ РСО-А'!$F$9</f>
        <v>1883.9399999999998</v>
      </c>
      <c r="K352" s="118">
        <f>VLOOKUP($A352+ROUND((COLUMN()-2)/24,5),АТС!$A$41:$F$784,3)+'Иные услуги '!$C$5+'РСТ РСО-А'!$L$7+'РСТ РСО-А'!$F$9</f>
        <v>1774.18</v>
      </c>
      <c r="L352" s="118">
        <f>VLOOKUP($A352+ROUND((COLUMN()-2)/24,5),АТС!$A$41:$F$784,3)+'Иные услуги '!$C$5+'РСТ РСО-А'!$L$7+'РСТ РСО-А'!$F$9</f>
        <v>1774.14</v>
      </c>
      <c r="M352" s="118">
        <f>VLOOKUP($A352+ROUND((COLUMN()-2)/24,5),АТС!$A$41:$F$784,3)+'Иные услуги '!$C$5+'РСТ РСО-А'!$L$7+'РСТ РСО-А'!$F$9</f>
        <v>1790.83</v>
      </c>
      <c r="N352" s="118">
        <f>VLOOKUP($A352+ROUND((COLUMN()-2)/24,5),АТС!$A$41:$F$784,3)+'Иные услуги '!$C$5+'РСТ РСО-А'!$L$7+'РСТ РСО-А'!$F$9</f>
        <v>1882.53</v>
      </c>
      <c r="O352" s="118">
        <f>VLOOKUP($A352+ROUND((COLUMN()-2)/24,5),АТС!$A$41:$F$784,3)+'Иные услуги '!$C$5+'РСТ РСО-А'!$L$7+'РСТ РСО-А'!$F$9</f>
        <v>1862.53</v>
      </c>
      <c r="P352" s="118">
        <f>VLOOKUP($A352+ROUND((COLUMN()-2)/24,5),АТС!$A$41:$F$784,3)+'Иные услуги '!$C$5+'РСТ РСО-А'!$L$7+'РСТ РСО-А'!$F$9</f>
        <v>1834.49</v>
      </c>
      <c r="Q352" s="118">
        <f>VLOOKUP($A352+ROUND((COLUMN()-2)/24,5),АТС!$A$41:$F$784,3)+'Иные услуги '!$C$5+'РСТ РСО-А'!$L$7+'РСТ РСО-А'!$F$9</f>
        <v>1862.84</v>
      </c>
      <c r="R352" s="118">
        <f>VLOOKUP($A352+ROUND((COLUMN()-2)/24,5),АТС!$A$41:$F$784,3)+'Иные услуги '!$C$5+'РСТ РСО-А'!$L$7+'РСТ РСО-А'!$F$9</f>
        <v>1858.66</v>
      </c>
      <c r="S352" s="118">
        <f>VLOOKUP($A352+ROUND((COLUMN()-2)/24,5),АТС!$A$41:$F$784,3)+'Иные услуги '!$C$5+'РСТ РСО-А'!$L$7+'РСТ РСО-А'!$F$9</f>
        <v>1831.14</v>
      </c>
      <c r="T352" s="118">
        <f>VLOOKUP($A352+ROUND((COLUMN()-2)/24,5),АТС!$A$41:$F$784,3)+'Иные услуги '!$C$5+'РСТ РСО-А'!$L$7+'РСТ РСО-А'!$F$9</f>
        <v>1644.07</v>
      </c>
      <c r="U352" s="118">
        <f>VLOOKUP($A352+ROUND((COLUMN()-2)/24,5),АТС!$A$41:$F$784,3)+'Иные услуги '!$C$5+'РСТ РСО-А'!$L$7+'РСТ РСО-А'!$F$9</f>
        <v>1749.4799999999998</v>
      </c>
      <c r="V352" s="118">
        <f>VLOOKUP($A352+ROUND((COLUMN()-2)/24,5),АТС!$A$41:$F$784,3)+'Иные услуги '!$C$5+'РСТ РСО-А'!$L$7+'РСТ РСО-А'!$F$9</f>
        <v>1844.53</v>
      </c>
      <c r="W352" s="118">
        <f>VLOOKUP($A352+ROUND((COLUMN()-2)/24,5),АТС!$A$41:$F$784,3)+'Иные услуги '!$C$5+'РСТ РСО-А'!$L$7+'РСТ РСО-А'!$F$9</f>
        <v>2000.51</v>
      </c>
      <c r="X352" s="118">
        <f>VLOOKUP($A352+ROUND((COLUMN()-2)/24,5),АТС!$A$41:$F$784,3)+'Иные услуги '!$C$5+'РСТ РСО-А'!$L$7+'РСТ РСО-А'!$F$9</f>
        <v>2495.7800000000002</v>
      </c>
      <c r="Y352" s="118">
        <f>VLOOKUP($A352+ROUND((COLUMN()-2)/24,5),АТС!$A$41:$F$784,3)+'Иные услуги '!$C$5+'РСТ РСО-А'!$L$7+'РСТ РСО-А'!$F$9</f>
        <v>1644.75</v>
      </c>
      <c r="AA352" s="67"/>
    </row>
    <row r="353" spans="1:25" x14ac:dyDescent="0.2">
      <c r="A353" s="66">
        <f>A352+1</f>
        <v>43375</v>
      </c>
      <c r="B353" s="118">
        <f>VLOOKUP($A353+ROUND((COLUMN()-2)/24,5),АТС!$A$41:$F$784,3)+'Иные услуги '!$C$5+'РСТ РСО-А'!$L$7+'РСТ РСО-А'!$F$9</f>
        <v>1743.9799999999998</v>
      </c>
      <c r="C353" s="118">
        <f>VLOOKUP($A353+ROUND((COLUMN()-2)/24,5),АТС!$A$41:$F$784,3)+'Иные услуги '!$C$5+'РСТ РСО-А'!$L$7+'РСТ РСО-А'!$F$9</f>
        <v>1826.8799999999999</v>
      </c>
      <c r="D353" s="118">
        <f>VLOOKUP($A353+ROUND((COLUMN()-2)/24,5),АТС!$A$41:$F$784,3)+'Иные услуги '!$C$5+'РСТ РСО-А'!$L$7+'РСТ РСО-А'!$F$9</f>
        <v>1876.56</v>
      </c>
      <c r="E353" s="118">
        <f>VLOOKUP($A353+ROUND((COLUMN()-2)/24,5),АТС!$A$41:$F$784,3)+'Иные услуги '!$C$5+'РСТ РСО-А'!$L$7+'РСТ РСО-А'!$F$9</f>
        <v>1887.33</v>
      </c>
      <c r="F353" s="118">
        <f>VLOOKUP($A353+ROUND((COLUMN()-2)/24,5),АТС!$A$41:$F$784,3)+'Иные услуги '!$C$5+'РСТ РСО-А'!$L$7+'РСТ РСО-А'!$F$9</f>
        <v>1876.3</v>
      </c>
      <c r="G353" s="118">
        <f>VLOOKUP($A353+ROUND((COLUMN()-2)/24,5),АТС!$A$41:$F$784,3)+'Иные услуги '!$C$5+'РСТ РСО-А'!$L$7+'РСТ РСО-А'!$F$9</f>
        <v>1877.95</v>
      </c>
      <c r="H353" s="118">
        <f>VLOOKUP($A353+ROUND((COLUMN()-2)/24,5),АТС!$A$41:$F$784,3)+'Иные услуги '!$C$5+'РСТ РСО-А'!$L$7+'РСТ РСО-А'!$F$9</f>
        <v>2287.7100000000005</v>
      </c>
      <c r="I353" s="118">
        <f>VLOOKUP($A353+ROUND((COLUMN()-2)/24,5),АТС!$A$41:$F$784,3)+'Иные услуги '!$C$5+'РСТ РСО-А'!$L$7+'РСТ РСО-А'!$F$9</f>
        <v>1770.33</v>
      </c>
      <c r="J353" s="118">
        <f>VLOOKUP($A353+ROUND((COLUMN()-2)/24,5),АТС!$A$41:$F$784,3)+'Иные услуги '!$C$5+'РСТ РСО-А'!$L$7+'РСТ РСО-А'!$F$9</f>
        <v>1905.91</v>
      </c>
      <c r="K353" s="118">
        <f>VLOOKUP($A353+ROUND((COLUMN()-2)/24,5),АТС!$A$41:$F$784,3)+'Иные услуги '!$C$5+'РСТ РСО-А'!$L$7+'РСТ РСО-А'!$F$9</f>
        <v>1809.8700000000001</v>
      </c>
      <c r="L353" s="118">
        <f>VLOOKUP($A353+ROUND((COLUMN()-2)/24,5),АТС!$A$41:$F$784,3)+'Иные услуги '!$C$5+'РСТ РСО-А'!$L$7+'РСТ РСО-А'!$F$9</f>
        <v>1827.3999999999999</v>
      </c>
      <c r="M353" s="118">
        <f>VLOOKUP($A353+ROUND((COLUMN()-2)/24,5),АТС!$A$41:$F$784,3)+'Иные услуги '!$C$5+'РСТ РСО-А'!$L$7+'РСТ РСО-А'!$F$9</f>
        <v>1845.89</v>
      </c>
      <c r="N353" s="118">
        <f>VLOOKUP($A353+ROUND((COLUMN()-2)/24,5),АТС!$A$41:$F$784,3)+'Иные услуги '!$C$5+'РСТ РСО-А'!$L$7+'РСТ РСО-А'!$F$9</f>
        <v>1884.6299999999999</v>
      </c>
      <c r="O353" s="118">
        <f>VLOOKUP($A353+ROUND((COLUMN()-2)/24,5),АТС!$A$41:$F$784,3)+'Иные услуги '!$C$5+'РСТ РСО-А'!$L$7+'РСТ РСО-А'!$F$9</f>
        <v>1884.75</v>
      </c>
      <c r="P353" s="118">
        <f>VLOOKUP($A353+ROUND((COLUMN()-2)/24,5),АТС!$A$41:$F$784,3)+'Иные услуги '!$C$5+'РСТ РСО-А'!$L$7+'РСТ РСО-А'!$F$9</f>
        <v>1864.93</v>
      </c>
      <c r="Q353" s="118">
        <f>VLOOKUP($A353+ROUND((COLUMN()-2)/24,5),АТС!$A$41:$F$784,3)+'Иные услуги '!$C$5+'РСТ РСО-А'!$L$7+'РСТ РСО-А'!$F$9</f>
        <v>1884.83</v>
      </c>
      <c r="R353" s="118">
        <f>VLOOKUP($A353+ROUND((COLUMN()-2)/24,5),АТС!$A$41:$F$784,3)+'Иные услуги '!$C$5+'РСТ РСО-А'!$L$7+'РСТ РСО-А'!$F$9</f>
        <v>1880.2</v>
      </c>
      <c r="S353" s="118">
        <f>VLOOKUP($A353+ROUND((COLUMN()-2)/24,5),АТС!$A$41:$F$784,3)+'Иные услуги '!$C$5+'РСТ РСО-А'!$L$7+'РСТ РСО-А'!$F$9</f>
        <v>1859.6299999999999</v>
      </c>
      <c r="T353" s="118">
        <f>VLOOKUP($A353+ROUND((COLUMN()-2)/24,5),АТС!$A$41:$F$784,3)+'Иные услуги '!$C$5+'РСТ РСО-А'!$L$7+'РСТ РСО-А'!$F$9</f>
        <v>1696.1499999999999</v>
      </c>
      <c r="U353" s="118">
        <f>VLOOKUP($A353+ROUND((COLUMN()-2)/24,5),АТС!$A$41:$F$784,3)+'Иные услуги '!$C$5+'РСТ РСО-А'!$L$7+'РСТ РСО-А'!$F$9</f>
        <v>1806.3700000000001</v>
      </c>
      <c r="V353" s="118">
        <f>VLOOKUP($A353+ROUND((COLUMN()-2)/24,5),АТС!$A$41:$F$784,3)+'Иные услуги '!$C$5+'РСТ РСО-А'!$L$7+'РСТ РСО-А'!$F$9</f>
        <v>1843.4599999999998</v>
      </c>
      <c r="W353" s="118">
        <f>VLOOKUP($A353+ROUND((COLUMN()-2)/24,5),АТС!$A$41:$F$784,3)+'Иные услуги '!$C$5+'РСТ РСО-А'!$L$7+'РСТ РСО-А'!$F$9</f>
        <v>1999.61</v>
      </c>
      <c r="X353" s="118">
        <f>VLOOKUP($A353+ROUND((COLUMN()-2)/24,5),АТС!$A$41:$F$784,3)+'Иные услуги '!$C$5+'РСТ РСО-А'!$L$7+'РСТ РСО-А'!$F$9</f>
        <v>2499.42</v>
      </c>
      <c r="Y353" s="118">
        <f>VLOOKUP($A353+ROUND((COLUMN()-2)/24,5),АТС!$A$41:$F$784,3)+'Иные услуги '!$C$5+'РСТ РСО-А'!$L$7+'РСТ РСО-А'!$F$9</f>
        <v>1649.31</v>
      </c>
    </row>
    <row r="354" spans="1:25" x14ac:dyDescent="0.2">
      <c r="A354" s="66">
        <f t="shared" ref="A354:A382" si="10">A353+1</f>
        <v>43376</v>
      </c>
      <c r="B354" s="118">
        <f>VLOOKUP($A354+ROUND((COLUMN()-2)/24,5),АТС!$A$41:$F$784,3)+'Иные услуги '!$C$5+'РСТ РСО-А'!$L$7+'РСТ РСО-А'!$F$9</f>
        <v>1749.85</v>
      </c>
      <c r="C354" s="118">
        <f>VLOOKUP($A354+ROUND((COLUMN()-2)/24,5),АТС!$A$41:$F$784,3)+'Иные услуги '!$C$5+'РСТ РСО-А'!$L$7+'РСТ РСО-А'!$F$9</f>
        <v>1833.2099999999998</v>
      </c>
      <c r="D354" s="118">
        <f>VLOOKUP($A354+ROUND((COLUMN()-2)/24,5),АТС!$A$41:$F$784,3)+'Иные услуги '!$C$5+'РСТ РСО-А'!$L$7+'РСТ РСО-А'!$F$9</f>
        <v>1883.07</v>
      </c>
      <c r="E354" s="118">
        <f>VLOOKUP($A354+ROUND((COLUMN()-2)/24,5),АТС!$A$41:$F$784,3)+'Иные услуги '!$C$5+'РСТ РСО-А'!$L$7+'РСТ РСО-А'!$F$9</f>
        <v>1893.83</v>
      </c>
      <c r="F354" s="118">
        <f>VLOOKUP($A354+ROUND((COLUMN()-2)/24,5),АТС!$A$41:$F$784,3)+'Иные услуги '!$C$5+'РСТ РСО-А'!$L$7+'РСТ РСО-А'!$F$9</f>
        <v>1881</v>
      </c>
      <c r="G354" s="118">
        <f>VLOOKUP($A354+ROUND((COLUMN()-2)/24,5),АТС!$A$41:$F$784,3)+'Иные услуги '!$C$5+'РСТ РСО-А'!$L$7+'РСТ РСО-А'!$F$9</f>
        <v>1884.4199999999998</v>
      </c>
      <c r="H354" s="118">
        <f>VLOOKUP($A354+ROUND((COLUMN()-2)/24,5),АТС!$A$41:$F$784,3)+'Иные услуги '!$C$5+'РСТ РСО-А'!$L$7+'РСТ РСО-А'!$F$9</f>
        <v>2305.2000000000003</v>
      </c>
      <c r="I354" s="118">
        <f>VLOOKUP($A354+ROUND((COLUMN()-2)/24,5),АТС!$A$41:$F$784,3)+'Иные услуги '!$C$5+'РСТ РСО-А'!$L$7+'РСТ РСО-А'!$F$9</f>
        <v>1777.45</v>
      </c>
      <c r="J354" s="118">
        <f>VLOOKUP($A354+ROUND((COLUMN()-2)/24,5),АТС!$A$41:$F$784,3)+'Иные услуги '!$C$5+'РСТ РСО-А'!$L$7+'РСТ РСО-А'!$F$9</f>
        <v>1912.28</v>
      </c>
      <c r="K354" s="118">
        <f>VLOOKUP($A354+ROUND((COLUMN()-2)/24,5),АТС!$A$41:$F$784,3)+'Иные услуги '!$C$5+'РСТ РСО-А'!$L$7+'РСТ РСО-А'!$F$9</f>
        <v>1815.82</v>
      </c>
      <c r="L354" s="118">
        <f>VLOOKUP($A354+ROUND((COLUMN()-2)/24,5),АТС!$A$41:$F$784,3)+'Иные услуги '!$C$5+'РСТ РСО-А'!$L$7+'РСТ РСО-А'!$F$9</f>
        <v>1833.66</v>
      </c>
      <c r="M354" s="118">
        <f>VLOOKUP($A354+ROUND((COLUMN()-2)/24,5),АТС!$A$41:$F$784,3)+'Иные услуги '!$C$5+'РСТ РСО-А'!$L$7+'РСТ РСО-А'!$F$9</f>
        <v>1852.29</v>
      </c>
      <c r="N354" s="118">
        <f>VLOOKUP($A354+ROUND((COLUMN()-2)/24,5),АТС!$A$41:$F$784,3)+'Иные услуги '!$C$5+'РСТ РСО-А'!$L$7+'РСТ РСО-А'!$F$9</f>
        <v>1891.57</v>
      </c>
      <c r="O354" s="118">
        <f>VLOOKUP($A354+ROUND((COLUMN()-2)/24,5),АТС!$A$41:$F$784,3)+'Иные услуги '!$C$5+'РСТ РСО-А'!$L$7+'РСТ РСО-А'!$F$9</f>
        <v>1890.8799999999999</v>
      </c>
      <c r="P354" s="118">
        <f>VLOOKUP($A354+ROUND((COLUMN()-2)/24,5),АТС!$A$41:$F$784,3)+'Иные услуги '!$C$5+'РСТ РСО-А'!$L$7+'РСТ РСО-А'!$F$9</f>
        <v>1871.3999999999999</v>
      </c>
      <c r="Q354" s="118">
        <f>VLOOKUP($A354+ROUND((COLUMN()-2)/24,5),АТС!$A$41:$F$784,3)+'Иные услуги '!$C$5+'РСТ РСО-А'!$L$7+'РСТ РСО-А'!$F$9</f>
        <v>1890.85</v>
      </c>
      <c r="R354" s="118">
        <f>VLOOKUP($A354+ROUND((COLUMN()-2)/24,5),АТС!$A$41:$F$784,3)+'Иные услуги '!$C$5+'РСТ РСО-А'!$L$7+'РСТ РСО-А'!$F$9</f>
        <v>1885.18</v>
      </c>
      <c r="S354" s="118">
        <f>VLOOKUP($A354+ROUND((COLUMN()-2)/24,5),АТС!$A$41:$F$784,3)+'Иные услуги '!$C$5+'РСТ РСО-А'!$L$7+'РСТ РСО-А'!$F$9</f>
        <v>1864.39</v>
      </c>
      <c r="T354" s="118">
        <f>VLOOKUP($A354+ROUND((COLUMN()-2)/24,5),АТС!$A$41:$F$784,3)+'Иные услуги '!$C$5+'РСТ РСО-А'!$L$7+'РСТ РСО-А'!$F$9</f>
        <v>1647.1200000000001</v>
      </c>
      <c r="U354" s="118">
        <f>VLOOKUP($A354+ROUND((COLUMN()-2)/24,5),АТС!$A$41:$F$784,3)+'Иные услуги '!$C$5+'РСТ РСО-А'!$L$7+'РСТ РСО-А'!$F$9</f>
        <v>1808.7099999999998</v>
      </c>
      <c r="V354" s="118">
        <f>VLOOKUP($A354+ROUND((COLUMN()-2)/24,5),АТС!$A$41:$F$784,3)+'Иные услуги '!$C$5+'РСТ РСО-А'!$L$7+'РСТ РСО-А'!$F$9</f>
        <v>1848.47</v>
      </c>
      <c r="W354" s="118">
        <f>VLOOKUP($A354+ROUND((COLUMN()-2)/24,5),АТС!$A$41:$F$784,3)+'Иные услуги '!$C$5+'РСТ РСО-А'!$L$7+'РСТ РСО-А'!$F$9</f>
        <v>2007.64</v>
      </c>
      <c r="X354" s="118">
        <f>VLOOKUP($A354+ROUND((COLUMN()-2)/24,5),АТС!$A$41:$F$784,3)+'Иные услуги '!$C$5+'РСТ РСО-А'!$L$7+'РСТ РСО-А'!$F$9</f>
        <v>2515.7100000000005</v>
      </c>
      <c r="Y354" s="118">
        <f>VLOOKUP($A354+ROUND((COLUMN()-2)/24,5),АТС!$A$41:$F$784,3)+'Иные услуги '!$C$5+'РСТ РСО-А'!$L$7+'РСТ РСО-А'!$F$9</f>
        <v>1649.3799999999999</v>
      </c>
    </row>
    <row r="355" spans="1:25" x14ac:dyDescent="0.2">
      <c r="A355" s="66">
        <f t="shared" si="10"/>
        <v>43377</v>
      </c>
      <c r="B355" s="118">
        <f>VLOOKUP($A355+ROUND((COLUMN()-2)/24,5),АТС!$A$41:$F$784,3)+'Иные услуги '!$C$5+'РСТ РСО-А'!$L$7+'РСТ РСО-А'!$F$9</f>
        <v>1746.78</v>
      </c>
      <c r="C355" s="118">
        <f>VLOOKUP($A355+ROUND((COLUMN()-2)/24,5),АТС!$A$41:$F$784,3)+'Иные услуги '!$C$5+'РСТ РСО-А'!$L$7+'РСТ РСО-А'!$F$9</f>
        <v>1832.35</v>
      </c>
      <c r="D355" s="118">
        <f>VLOOKUP($A355+ROUND((COLUMN()-2)/24,5),АТС!$A$41:$F$784,3)+'Иные услуги '!$C$5+'РСТ РСО-А'!$L$7+'РСТ РСО-А'!$F$9</f>
        <v>1882.35</v>
      </c>
      <c r="E355" s="118">
        <f>VLOOKUP($A355+ROUND((COLUMN()-2)/24,5),АТС!$A$41:$F$784,3)+'Иные услуги '!$C$5+'РСТ РСО-А'!$L$7+'РСТ РСО-А'!$F$9</f>
        <v>1915.64</v>
      </c>
      <c r="F355" s="118">
        <f>VLOOKUP($A355+ROUND((COLUMN()-2)/24,5),АТС!$A$41:$F$784,3)+'Иные услуги '!$C$5+'РСТ РСО-А'!$L$7+'РСТ РСО-А'!$F$9</f>
        <v>1891.47</v>
      </c>
      <c r="G355" s="118">
        <f>VLOOKUP($A355+ROUND((COLUMN()-2)/24,5),АТС!$A$41:$F$784,3)+'Иные услуги '!$C$5+'РСТ РСО-А'!$L$7+'РСТ РСО-А'!$F$9</f>
        <v>1883.49</v>
      </c>
      <c r="H355" s="118">
        <f>VLOOKUP($A355+ROUND((COLUMN()-2)/24,5),АТС!$A$41:$F$784,3)+'Иные услуги '!$C$5+'РСТ РСО-А'!$L$7+'РСТ РСО-А'!$F$9</f>
        <v>2129.9700000000003</v>
      </c>
      <c r="I355" s="118">
        <f>VLOOKUP($A355+ROUND((COLUMN()-2)/24,5),АТС!$A$41:$F$784,3)+'Иные услуги '!$C$5+'РСТ РСО-А'!$L$7+'РСТ РСО-А'!$F$9</f>
        <v>1798.59</v>
      </c>
      <c r="J355" s="118">
        <f>VLOOKUP($A355+ROUND((COLUMN()-2)/24,5),АТС!$A$41:$F$784,3)+'Иные услуги '!$C$5+'РСТ РСО-А'!$L$7+'РСТ РСО-А'!$F$9</f>
        <v>1998.6900000000003</v>
      </c>
      <c r="K355" s="118">
        <f>VLOOKUP($A355+ROUND((COLUMN()-2)/24,5),АТС!$A$41:$F$784,3)+'Иные услуги '!$C$5+'РСТ РСО-А'!$L$7+'РСТ РСО-А'!$F$9</f>
        <v>1840.06</v>
      </c>
      <c r="L355" s="118">
        <f>VLOOKUP($A355+ROUND((COLUMN()-2)/24,5),АТС!$A$41:$F$784,3)+'Иные услуги '!$C$5+'РСТ РСО-А'!$L$7+'РСТ РСО-А'!$F$9</f>
        <v>1830.68</v>
      </c>
      <c r="M355" s="118">
        <f>VLOOKUP($A355+ROUND((COLUMN()-2)/24,5),АТС!$A$41:$F$784,3)+'Иные услуги '!$C$5+'РСТ РСО-А'!$L$7+'РСТ РСО-А'!$F$9</f>
        <v>1849.09</v>
      </c>
      <c r="N355" s="118">
        <f>VLOOKUP($A355+ROUND((COLUMN()-2)/24,5),АТС!$A$41:$F$784,3)+'Иные услуги '!$C$5+'РСТ РСО-А'!$L$7+'РСТ РСО-А'!$F$9</f>
        <v>1887.85</v>
      </c>
      <c r="O355" s="118">
        <f>VLOOKUP($A355+ROUND((COLUMN()-2)/24,5),АТС!$A$41:$F$784,3)+'Иные услуги '!$C$5+'РСТ РСО-А'!$L$7+'РСТ РСО-А'!$F$9</f>
        <v>1887.9599999999998</v>
      </c>
      <c r="P355" s="118">
        <f>VLOOKUP($A355+ROUND((COLUMN()-2)/24,5),АТС!$A$41:$F$784,3)+'Иные услуги '!$C$5+'РСТ РСО-А'!$L$7+'РСТ РСО-А'!$F$9</f>
        <v>1868.08</v>
      </c>
      <c r="Q355" s="118">
        <f>VLOOKUP($A355+ROUND((COLUMN()-2)/24,5),АТС!$A$41:$F$784,3)+'Иные услуги '!$C$5+'РСТ РСО-А'!$L$7+'РСТ РСО-А'!$F$9</f>
        <v>1908.57</v>
      </c>
      <c r="R355" s="118">
        <f>VLOOKUP($A355+ROUND((COLUMN()-2)/24,5),АТС!$A$41:$F$784,3)+'Иные услуги '!$C$5+'РСТ РСО-А'!$L$7+'РСТ РСО-А'!$F$9</f>
        <v>1934.57</v>
      </c>
      <c r="S355" s="118">
        <f>VLOOKUP($A355+ROUND((COLUMN()-2)/24,5),АТС!$A$41:$F$784,3)+'Иные услуги '!$C$5+'РСТ РСО-А'!$L$7+'РСТ РСО-А'!$F$9</f>
        <v>1863.55</v>
      </c>
      <c r="T355" s="118">
        <f>VLOOKUP($A355+ROUND((COLUMN()-2)/24,5),АТС!$A$41:$F$784,3)+'Иные услуги '!$C$5+'РСТ РСО-А'!$L$7+'РСТ РСО-А'!$F$9</f>
        <v>1646.07</v>
      </c>
      <c r="U355" s="118">
        <f>VLOOKUP($A355+ROUND((COLUMN()-2)/24,5),АТС!$A$41:$F$784,3)+'Иные услуги '!$C$5+'РСТ РСО-А'!$L$7+'РСТ РСО-А'!$F$9</f>
        <v>1848.29</v>
      </c>
      <c r="V355" s="118">
        <f>VLOOKUP($A355+ROUND((COLUMN()-2)/24,5),АТС!$A$41:$F$784,3)+'Иные услуги '!$C$5+'РСТ РСО-А'!$L$7+'РСТ РСО-А'!$F$9</f>
        <v>1938.35</v>
      </c>
      <c r="W355" s="118">
        <f>VLOOKUP($A355+ROUND((COLUMN()-2)/24,5),АТС!$A$41:$F$784,3)+'Иные услуги '!$C$5+'РСТ РСО-А'!$L$7+'РСТ РСО-А'!$F$9</f>
        <v>2149.3700000000003</v>
      </c>
      <c r="X355" s="118">
        <f>VLOOKUP($A355+ROUND((COLUMN()-2)/24,5),АТС!$A$41:$F$784,3)+'Иные услуги '!$C$5+'РСТ РСО-А'!$L$7+'РСТ РСО-А'!$F$9</f>
        <v>2625.5600000000004</v>
      </c>
      <c r="Y355" s="118">
        <f>VLOOKUP($A355+ROUND((COLUMN()-2)/24,5),АТС!$A$41:$F$784,3)+'Иные услуги '!$C$5+'РСТ РСО-А'!$L$7+'РСТ РСО-А'!$F$9</f>
        <v>1673.8999999999999</v>
      </c>
    </row>
    <row r="356" spans="1:25" x14ac:dyDescent="0.2">
      <c r="A356" s="66">
        <f t="shared" si="10"/>
        <v>43378</v>
      </c>
      <c r="B356" s="118">
        <f>VLOOKUP($A356+ROUND((COLUMN()-2)/24,5),АТС!$A$41:$F$784,3)+'Иные услуги '!$C$5+'РСТ РСО-А'!$L$7+'РСТ РСО-А'!$F$9</f>
        <v>1764.45</v>
      </c>
      <c r="C356" s="118">
        <f>VLOOKUP($A356+ROUND((COLUMN()-2)/24,5),АТС!$A$41:$F$784,3)+'Иные услуги '!$C$5+'РСТ РСО-А'!$L$7+'РСТ РСО-А'!$F$9</f>
        <v>1834.39</v>
      </c>
      <c r="D356" s="118">
        <f>VLOOKUP($A356+ROUND((COLUMN()-2)/24,5),АТС!$A$41:$F$784,3)+'Иные услуги '!$C$5+'РСТ РСО-А'!$L$7+'РСТ РСО-А'!$F$9</f>
        <v>1884.1699999999998</v>
      </c>
      <c r="E356" s="118">
        <f>VLOOKUP($A356+ROUND((COLUMN()-2)/24,5),АТС!$A$41:$F$784,3)+'Иные услуги '!$C$5+'РСТ РСО-А'!$L$7+'РСТ РСО-А'!$F$9</f>
        <v>1916.91</v>
      </c>
      <c r="F356" s="118">
        <f>VLOOKUP($A356+ROUND((COLUMN()-2)/24,5),АТС!$A$41:$F$784,3)+'Иные услуги '!$C$5+'РСТ РСО-А'!$L$7+'РСТ РСО-А'!$F$9</f>
        <v>1892.32</v>
      </c>
      <c r="G356" s="118">
        <f>VLOOKUP($A356+ROUND((COLUMN()-2)/24,5),АТС!$A$41:$F$784,3)+'Иные услуги '!$C$5+'РСТ РСО-А'!$L$7+'РСТ РСО-А'!$F$9</f>
        <v>1883.57</v>
      </c>
      <c r="H356" s="118">
        <f>VLOOKUP($A356+ROUND((COLUMN()-2)/24,5),АТС!$A$41:$F$784,3)+'Иные услуги '!$C$5+'РСТ РСО-А'!$L$7+'РСТ РСО-А'!$F$9</f>
        <v>2129.4900000000002</v>
      </c>
      <c r="I356" s="118">
        <f>VLOOKUP($A356+ROUND((COLUMN()-2)/24,5),АТС!$A$41:$F$784,3)+'Иные услуги '!$C$5+'РСТ РСО-А'!$L$7+'РСТ РСО-А'!$F$9</f>
        <v>1797.8</v>
      </c>
      <c r="J356" s="118">
        <f>VLOOKUP($A356+ROUND((COLUMN()-2)/24,5),АТС!$A$41:$F$784,3)+'Иные услуги '!$C$5+'РСТ РСО-А'!$L$7+'РСТ РСО-А'!$F$9</f>
        <v>2000.6000000000001</v>
      </c>
      <c r="K356" s="118">
        <f>VLOOKUP($A356+ROUND((COLUMN()-2)/24,5),АТС!$A$41:$F$784,3)+'Иные услуги '!$C$5+'РСТ РСО-А'!$L$7+'РСТ РСО-А'!$F$9</f>
        <v>1841.52</v>
      </c>
      <c r="L356" s="118">
        <f>VLOOKUP($A356+ROUND((COLUMN()-2)/24,5),АТС!$A$41:$F$784,3)+'Иные услуги '!$C$5+'РСТ РСО-А'!$L$7+'РСТ РСО-А'!$F$9</f>
        <v>1797.4399999999998</v>
      </c>
      <c r="M356" s="118">
        <f>VLOOKUP($A356+ROUND((COLUMN()-2)/24,5),АТС!$A$41:$F$784,3)+'Иные услуги '!$C$5+'РСТ РСО-А'!$L$7+'РСТ РСО-А'!$F$9</f>
        <v>1813.1699999999998</v>
      </c>
      <c r="N356" s="118">
        <f>VLOOKUP($A356+ROUND((COLUMN()-2)/24,5),АТС!$A$41:$F$784,3)+'Иные услуги '!$C$5+'РСТ РСО-А'!$L$7+'РСТ РСО-А'!$F$9</f>
        <v>1868.7299999999998</v>
      </c>
      <c r="O356" s="118">
        <f>VLOOKUP($A356+ROUND((COLUMN()-2)/24,5),АТС!$A$41:$F$784,3)+'Иные услуги '!$C$5+'РСТ РСО-А'!$L$7+'РСТ РСО-А'!$F$9</f>
        <v>1868.58</v>
      </c>
      <c r="P356" s="118">
        <f>VLOOKUP($A356+ROUND((COLUMN()-2)/24,5),АТС!$A$41:$F$784,3)+'Иные услуги '!$C$5+'РСТ РСО-А'!$L$7+'РСТ РСО-А'!$F$9</f>
        <v>1849.4799999999998</v>
      </c>
      <c r="Q356" s="118">
        <f>VLOOKUP($A356+ROUND((COLUMN()-2)/24,5),АТС!$A$41:$F$784,3)+'Иные услуги '!$C$5+'РСТ РСО-А'!$L$7+'РСТ РСО-А'!$F$9</f>
        <v>1909.52</v>
      </c>
      <c r="R356" s="118">
        <f>VLOOKUP($A356+ROUND((COLUMN()-2)/24,5),АТС!$A$41:$F$784,3)+'Иные услуги '!$C$5+'РСТ РСО-А'!$L$7+'РСТ РСО-А'!$F$9</f>
        <v>1861.72</v>
      </c>
      <c r="S356" s="118">
        <f>VLOOKUP($A356+ROUND((COLUMN()-2)/24,5),АТС!$A$41:$F$784,3)+'Иные услуги '!$C$5+'РСТ РСО-А'!$L$7+'РСТ РСО-А'!$F$9</f>
        <v>1807.68</v>
      </c>
      <c r="T356" s="118">
        <f>VLOOKUP($A356+ROUND((COLUMN()-2)/24,5),АТС!$A$41:$F$784,3)+'Иные услуги '!$C$5+'РСТ РСО-А'!$L$7+'РСТ РСО-А'!$F$9</f>
        <v>1634.6200000000001</v>
      </c>
      <c r="U356" s="118">
        <f>VLOOKUP($A356+ROUND((COLUMN()-2)/24,5),АТС!$A$41:$F$784,3)+'Иные услуги '!$C$5+'РСТ РСО-А'!$L$7+'РСТ РСО-А'!$F$9</f>
        <v>1808.39</v>
      </c>
      <c r="V356" s="118">
        <f>VLOOKUP($A356+ROUND((COLUMN()-2)/24,5),АТС!$A$41:$F$784,3)+'Иные услуги '!$C$5+'РСТ РСО-А'!$L$7+'РСТ РСО-А'!$F$9</f>
        <v>1875.89</v>
      </c>
      <c r="W356" s="118">
        <f>VLOOKUP($A356+ROUND((COLUMN()-2)/24,5),АТС!$A$41:$F$784,3)+'Иные услуги '!$C$5+'РСТ РСО-А'!$L$7+'РСТ РСО-А'!$F$9</f>
        <v>2042.2500000000002</v>
      </c>
      <c r="X356" s="118">
        <f>VLOOKUP($A356+ROUND((COLUMN()-2)/24,5),АТС!$A$41:$F$784,3)+'Иные услуги '!$C$5+'РСТ РСО-А'!$L$7+'РСТ РСО-А'!$F$9</f>
        <v>2629.61</v>
      </c>
      <c r="Y356" s="118">
        <f>VLOOKUP($A356+ROUND((COLUMN()-2)/24,5),АТС!$A$41:$F$784,3)+'Иные услуги '!$C$5+'РСТ РСО-А'!$L$7+'РСТ РСО-А'!$F$9</f>
        <v>1636.6</v>
      </c>
    </row>
    <row r="357" spans="1:25" x14ac:dyDescent="0.2">
      <c r="A357" s="66">
        <f t="shared" si="10"/>
        <v>43379</v>
      </c>
      <c r="B357" s="118">
        <f>VLOOKUP($A357+ROUND((COLUMN()-2)/24,5),АТС!$A$41:$F$784,3)+'Иные услуги '!$C$5+'РСТ РСО-А'!$L$7+'РСТ РСО-А'!$F$9</f>
        <v>1766.43</v>
      </c>
      <c r="C357" s="118">
        <f>VLOOKUP($A357+ROUND((COLUMN()-2)/24,5),АТС!$A$41:$F$784,3)+'Иные услуги '!$C$5+'РСТ РСО-А'!$L$7+'РСТ РСО-А'!$F$9</f>
        <v>1834.6299999999999</v>
      </c>
      <c r="D357" s="118">
        <f>VLOOKUP($A357+ROUND((COLUMN()-2)/24,5),АТС!$A$41:$F$784,3)+'Иные услуги '!$C$5+'РСТ РСО-А'!$L$7+'РСТ РСО-А'!$F$9</f>
        <v>1883.64</v>
      </c>
      <c r="E357" s="118">
        <f>VLOOKUP($A357+ROUND((COLUMN()-2)/24,5),АТС!$A$41:$F$784,3)+'Иные услуги '!$C$5+'РСТ РСО-А'!$L$7+'РСТ РСО-А'!$F$9</f>
        <v>1882.9599999999998</v>
      </c>
      <c r="F357" s="118">
        <f>VLOOKUP($A357+ROUND((COLUMN()-2)/24,5),АТС!$A$41:$F$784,3)+'Иные услуги '!$C$5+'РСТ РСО-А'!$L$7+'РСТ РСО-А'!$F$9</f>
        <v>1894.58</v>
      </c>
      <c r="G357" s="118">
        <f>VLOOKUP($A357+ROUND((COLUMN()-2)/24,5),АТС!$A$41:$F$784,3)+'Иные услуги '!$C$5+'РСТ РСО-А'!$L$7+'РСТ РСО-А'!$F$9</f>
        <v>1883.28</v>
      </c>
      <c r="H357" s="118">
        <f>VLOOKUP($A357+ROUND((COLUMN()-2)/24,5),АТС!$A$41:$F$784,3)+'Иные услуги '!$C$5+'РСТ РСО-А'!$L$7+'РСТ РСО-А'!$F$9</f>
        <v>2209.67</v>
      </c>
      <c r="I357" s="118">
        <f>VLOOKUP($A357+ROUND((COLUMN()-2)/24,5),АТС!$A$41:$F$784,3)+'Иные услуги '!$C$5+'РСТ РСО-А'!$L$7+'РСТ РСО-А'!$F$9</f>
        <v>1923.4799999999998</v>
      </c>
      <c r="J357" s="118">
        <f>VLOOKUP($A357+ROUND((COLUMN()-2)/24,5),АТС!$A$41:$F$784,3)+'Иные услуги '!$C$5+'РСТ РСО-А'!$L$7+'РСТ РСО-А'!$F$9</f>
        <v>2038.8</v>
      </c>
      <c r="K357" s="118">
        <f>VLOOKUP($A357+ROUND((COLUMN()-2)/24,5),АТС!$A$41:$F$784,3)+'Иные услуги '!$C$5+'РСТ РСО-А'!$L$7+'РСТ РСО-А'!$F$9</f>
        <v>1889.45</v>
      </c>
      <c r="L357" s="118">
        <f>VLOOKUP($A357+ROUND((COLUMN()-2)/24,5),АТС!$A$41:$F$784,3)+'Иные услуги '!$C$5+'РСТ РСО-А'!$L$7+'РСТ РСО-А'!$F$9</f>
        <v>1889.54</v>
      </c>
      <c r="M357" s="118">
        <f>VLOOKUP($A357+ROUND((COLUMN()-2)/24,5),АТС!$A$41:$F$784,3)+'Иные услуги '!$C$5+'РСТ РСО-А'!$L$7+'РСТ РСО-А'!$F$9</f>
        <v>1889.4799999999998</v>
      </c>
      <c r="N357" s="118">
        <f>VLOOKUP($A357+ROUND((COLUMN()-2)/24,5),АТС!$A$41:$F$784,3)+'Иные услуги '!$C$5+'РСТ РСО-А'!$L$7+'РСТ РСО-А'!$F$9</f>
        <v>1889.2</v>
      </c>
      <c r="O357" s="118">
        <f>VLOOKUP($A357+ROUND((COLUMN()-2)/24,5),АТС!$A$41:$F$784,3)+'Иные услуги '!$C$5+'РСТ РСО-А'!$L$7+'РСТ РСО-А'!$F$9</f>
        <v>1942.01</v>
      </c>
      <c r="P357" s="118">
        <f>VLOOKUP($A357+ROUND((COLUMN()-2)/24,5),АТС!$A$41:$F$784,3)+'Иные услуги '!$C$5+'РСТ РСО-А'!$L$7+'РСТ РСО-А'!$F$9</f>
        <v>1941.61</v>
      </c>
      <c r="Q357" s="118">
        <f>VLOOKUP($A357+ROUND((COLUMN()-2)/24,5),АТС!$A$41:$F$784,3)+'Иные услуги '!$C$5+'РСТ РСО-А'!$L$7+'РСТ РСО-А'!$F$9</f>
        <v>1975.6299999999999</v>
      </c>
      <c r="R357" s="118">
        <f>VLOOKUP($A357+ROUND((COLUMN()-2)/24,5),АТС!$A$41:$F$784,3)+'Иные услуги '!$C$5+'РСТ РСО-А'!$L$7+'РСТ РСО-А'!$F$9</f>
        <v>1970.82</v>
      </c>
      <c r="S357" s="118">
        <f>VLOOKUP($A357+ROUND((COLUMN()-2)/24,5),АТС!$A$41:$F$784,3)+'Иные услуги '!$C$5+'РСТ РСО-А'!$L$7+'РСТ РСО-А'!$F$9</f>
        <v>1885.33</v>
      </c>
      <c r="T357" s="118">
        <f>VLOOKUP($A357+ROUND((COLUMN()-2)/24,5),АТС!$A$41:$F$784,3)+'Иные услуги '!$C$5+'РСТ РСО-А'!$L$7+'РСТ РСО-А'!$F$9</f>
        <v>1649.79</v>
      </c>
      <c r="U357" s="118">
        <f>VLOOKUP($A357+ROUND((COLUMN()-2)/24,5),АТС!$A$41:$F$784,3)+'Иные услуги '!$C$5+'РСТ РСО-А'!$L$7+'РСТ РСО-А'!$F$9</f>
        <v>1814.57</v>
      </c>
      <c r="V357" s="118">
        <f>VLOOKUP($A357+ROUND((COLUMN()-2)/24,5),АТС!$A$41:$F$784,3)+'Иные услуги '!$C$5+'РСТ РСО-А'!$L$7+'РСТ РСО-А'!$F$9</f>
        <v>1884.1899999999998</v>
      </c>
      <c r="W357" s="118">
        <f>VLOOKUP($A357+ROUND((COLUMN()-2)/24,5),АТС!$A$41:$F$784,3)+'Иные услуги '!$C$5+'РСТ РСО-А'!$L$7+'РСТ РСО-А'!$F$9</f>
        <v>2057.5200000000004</v>
      </c>
      <c r="X357" s="118">
        <f>VLOOKUP($A357+ROUND((COLUMN()-2)/24,5),АТС!$A$41:$F$784,3)+'Иные услуги '!$C$5+'РСТ РСО-А'!$L$7+'РСТ РСО-А'!$F$9</f>
        <v>2550.2800000000002</v>
      </c>
      <c r="Y357" s="118">
        <f>VLOOKUP($A357+ROUND((COLUMN()-2)/24,5),АТС!$A$41:$F$784,3)+'Иные услуги '!$C$5+'РСТ РСО-А'!$L$7+'РСТ РСО-А'!$F$9</f>
        <v>1650.1299999999999</v>
      </c>
    </row>
    <row r="358" spans="1:25" x14ac:dyDescent="0.2">
      <c r="A358" s="66">
        <f t="shared" si="10"/>
        <v>43380</v>
      </c>
      <c r="B358" s="118">
        <f>VLOOKUP($A358+ROUND((COLUMN()-2)/24,5),АТС!$A$41:$F$784,3)+'Иные услуги '!$C$5+'РСТ РСО-А'!$L$7+'РСТ РСО-А'!$F$9</f>
        <v>1764.59</v>
      </c>
      <c r="C358" s="118">
        <f>VLOOKUP($A358+ROUND((COLUMN()-2)/24,5),АТС!$A$41:$F$784,3)+'Иные услуги '!$C$5+'РСТ РСО-А'!$L$7+'РСТ РСО-А'!$F$9</f>
        <v>1833</v>
      </c>
      <c r="D358" s="118">
        <f>VLOOKUP($A358+ROUND((COLUMN()-2)/24,5),АТС!$A$41:$F$784,3)+'Иные услуги '!$C$5+'РСТ РСО-А'!$L$7+'РСТ РСО-А'!$F$9</f>
        <v>1882.1299999999999</v>
      </c>
      <c r="E358" s="118">
        <f>VLOOKUP($A358+ROUND((COLUMN()-2)/24,5),АТС!$A$41:$F$784,3)+'Иные услуги '!$C$5+'РСТ РСО-А'!$L$7+'РСТ РСО-А'!$F$9</f>
        <v>1881.82</v>
      </c>
      <c r="F358" s="118">
        <f>VLOOKUP($A358+ROUND((COLUMN()-2)/24,5),АТС!$A$41:$F$784,3)+'Иные услуги '!$C$5+'РСТ РСО-А'!$L$7+'РСТ РСО-А'!$F$9</f>
        <v>1882.28</v>
      </c>
      <c r="G358" s="118">
        <f>VLOOKUP($A358+ROUND((COLUMN()-2)/24,5),АТС!$A$41:$F$784,3)+'Иные услуги '!$C$5+'РСТ РСО-А'!$L$7+'РСТ РСО-А'!$F$9</f>
        <v>1882.32</v>
      </c>
      <c r="H358" s="118">
        <f>VLOOKUP($A358+ROUND((COLUMN()-2)/24,5),АТС!$A$41:$F$784,3)+'Иные услуги '!$C$5+'РСТ РСО-А'!$L$7+'РСТ РСО-А'!$F$9</f>
        <v>2182.5400000000004</v>
      </c>
      <c r="I358" s="118">
        <f>VLOOKUP($A358+ROUND((COLUMN()-2)/24,5),АТС!$A$41:$F$784,3)+'Иные услуги '!$C$5+'РСТ РСО-А'!$L$7+'РСТ РСО-А'!$F$9</f>
        <v>2060.9100000000003</v>
      </c>
      <c r="J358" s="118">
        <f>VLOOKUP($A358+ROUND((COLUMN()-2)/24,5),АТС!$A$41:$F$784,3)+'Иные услуги '!$C$5+'РСТ РСО-А'!$L$7+'РСТ РСО-А'!$F$9</f>
        <v>2220.0000000000005</v>
      </c>
      <c r="K358" s="118">
        <f>VLOOKUP($A358+ROUND((COLUMN()-2)/24,5),АТС!$A$41:$F$784,3)+'Иные услуги '!$C$5+'РСТ РСО-А'!$L$7+'РСТ РСО-А'!$F$9</f>
        <v>2002.68</v>
      </c>
      <c r="L358" s="118">
        <f>VLOOKUP($A358+ROUND((COLUMN()-2)/24,5),АТС!$A$41:$F$784,3)+'Иные услуги '!$C$5+'РСТ РСО-А'!$L$7+'РСТ РСО-А'!$F$9</f>
        <v>2002.2900000000002</v>
      </c>
      <c r="M358" s="118">
        <f>VLOOKUP($A358+ROUND((COLUMN()-2)/24,5),АТС!$A$41:$F$784,3)+'Иные услуги '!$C$5+'РСТ РСО-А'!$L$7+'РСТ РСО-А'!$F$9</f>
        <v>2002.82</v>
      </c>
      <c r="N358" s="118">
        <f>VLOOKUP($A358+ROUND((COLUMN()-2)/24,5),АТС!$A$41:$F$784,3)+'Иные услуги '!$C$5+'РСТ РСО-А'!$L$7+'РСТ РСО-А'!$F$9</f>
        <v>2002.3700000000001</v>
      </c>
      <c r="O358" s="118">
        <f>VLOOKUP($A358+ROUND((COLUMN()-2)/24,5),АТС!$A$41:$F$784,3)+'Иные услуги '!$C$5+'РСТ РСО-А'!$L$7+'РСТ РСО-А'!$F$9</f>
        <v>2002.28</v>
      </c>
      <c r="P358" s="118">
        <f>VLOOKUP($A358+ROUND((COLUMN()-2)/24,5),АТС!$A$41:$F$784,3)+'Иные услуги '!$C$5+'РСТ РСО-А'!$L$7+'РСТ РСО-А'!$F$9</f>
        <v>2002.07</v>
      </c>
      <c r="Q358" s="118">
        <f>VLOOKUP($A358+ROUND((COLUMN()-2)/24,5),АТС!$A$41:$F$784,3)+'Иные услуги '!$C$5+'РСТ РСО-А'!$L$7+'РСТ РСО-А'!$F$9</f>
        <v>2002.64</v>
      </c>
      <c r="R358" s="118">
        <f>VLOOKUP($A358+ROUND((COLUMN()-2)/24,5),АТС!$A$41:$F$784,3)+'Иные услуги '!$C$5+'РСТ РСО-А'!$L$7+'РСТ РСО-А'!$F$9</f>
        <v>2003.0200000000002</v>
      </c>
      <c r="S358" s="118">
        <f>VLOOKUP($A358+ROUND((COLUMN()-2)/24,5),АТС!$A$41:$F$784,3)+'Иные услуги '!$C$5+'РСТ РСО-А'!$L$7+'РСТ РСО-А'!$F$9</f>
        <v>1872.8</v>
      </c>
      <c r="T358" s="118">
        <f>VLOOKUP($A358+ROUND((COLUMN()-2)/24,5),АТС!$A$41:$F$784,3)+'Иные услуги '!$C$5+'РСТ РСО-А'!$L$7+'РСТ РСО-А'!$F$9</f>
        <v>1638.25</v>
      </c>
      <c r="U358" s="118">
        <f>VLOOKUP($A358+ROUND((COLUMN()-2)/24,5),АТС!$A$41:$F$784,3)+'Иные услуги '!$C$5+'РСТ РСО-А'!$L$7+'РСТ РСО-А'!$F$9</f>
        <v>1781.77</v>
      </c>
      <c r="V358" s="118">
        <f>VLOOKUP($A358+ROUND((COLUMN()-2)/24,5),АТС!$A$41:$F$784,3)+'Иные услуги '!$C$5+'РСТ РСО-А'!$L$7+'РСТ РСО-А'!$F$9</f>
        <v>1674.91</v>
      </c>
      <c r="W358" s="118">
        <f>VLOOKUP($A358+ROUND((COLUMN()-2)/24,5),АТС!$A$41:$F$784,3)+'Иные услуги '!$C$5+'РСТ РСО-А'!$L$7+'РСТ РСО-А'!$F$9</f>
        <v>1910.91</v>
      </c>
      <c r="X358" s="118">
        <f>VLOOKUP($A358+ROUND((COLUMN()-2)/24,5),АТС!$A$41:$F$784,3)+'Иные услуги '!$C$5+'РСТ РСО-А'!$L$7+'РСТ РСО-А'!$F$9</f>
        <v>2377.9400000000005</v>
      </c>
      <c r="Y358" s="118">
        <f>VLOOKUP($A358+ROUND((COLUMN()-2)/24,5),АТС!$A$41:$F$784,3)+'Иные услуги '!$C$5+'РСТ РСО-А'!$L$7+'РСТ РСО-А'!$F$9</f>
        <v>1636.57</v>
      </c>
    </row>
    <row r="359" spans="1:25" x14ac:dyDescent="0.2">
      <c r="A359" s="66">
        <f t="shared" si="10"/>
        <v>43381</v>
      </c>
      <c r="B359" s="118">
        <f>VLOOKUP($A359+ROUND((COLUMN()-2)/24,5),АТС!$A$41:$F$784,3)+'Иные услуги '!$C$5+'РСТ РСО-А'!$L$7+'РСТ РСО-А'!$F$9</f>
        <v>1745.36</v>
      </c>
      <c r="C359" s="118">
        <f>VLOOKUP($A359+ROUND((COLUMN()-2)/24,5),АТС!$A$41:$F$784,3)+'Иные услуги '!$C$5+'РСТ РСО-А'!$L$7+'РСТ РСО-А'!$F$9</f>
        <v>1812.07</v>
      </c>
      <c r="D359" s="118">
        <f>VLOOKUP($A359+ROUND((COLUMN()-2)/24,5),АТС!$A$41:$F$784,3)+'Иные услуги '!$C$5+'РСТ РСО-А'!$L$7+'РСТ РСО-А'!$F$9</f>
        <v>1850.1499999999999</v>
      </c>
      <c r="E359" s="118">
        <f>VLOOKUP($A359+ROUND((COLUMN()-2)/24,5),АТС!$A$41:$F$784,3)+'Иные услуги '!$C$5+'РСТ РСО-А'!$L$7+'РСТ РСО-А'!$F$9</f>
        <v>1881.2</v>
      </c>
      <c r="F359" s="118">
        <f>VLOOKUP($A359+ROUND((COLUMN()-2)/24,5),АТС!$A$41:$F$784,3)+'Иные услуги '!$C$5+'РСТ РСО-А'!$L$7+'РСТ РСО-А'!$F$9</f>
        <v>1870.8700000000001</v>
      </c>
      <c r="G359" s="118">
        <f>VLOOKUP($A359+ROUND((COLUMN()-2)/24,5),АТС!$A$41:$F$784,3)+'Иные услуги '!$C$5+'РСТ РСО-А'!$L$7+'РСТ РСО-А'!$F$9</f>
        <v>1832.84</v>
      </c>
      <c r="H359" s="118">
        <f>VLOOKUP($A359+ROUND((COLUMN()-2)/24,5),АТС!$A$41:$F$784,3)+'Иные услуги '!$C$5+'РСТ РСО-А'!$L$7+'РСТ РСО-А'!$F$9</f>
        <v>2063.6900000000005</v>
      </c>
      <c r="I359" s="118">
        <f>VLOOKUP($A359+ROUND((COLUMN()-2)/24,5),АТС!$A$41:$F$784,3)+'Иные услуги '!$C$5+'РСТ РСО-А'!$L$7+'РСТ РСО-А'!$F$9</f>
        <v>1801.01</v>
      </c>
      <c r="J359" s="118">
        <f>VLOOKUP($A359+ROUND((COLUMN()-2)/24,5),АТС!$A$41:$F$784,3)+'Иные услуги '!$C$5+'РСТ РСО-А'!$L$7+'РСТ РСО-А'!$F$9</f>
        <v>1934.79</v>
      </c>
      <c r="K359" s="118">
        <f>VLOOKUP($A359+ROUND((COLUMN()-2)/24,5),АТС!$A$41:$F$784,3)+'Иные услуги '!$C$5+'РСТ РСО-А'!$L$7+'РСТ РСО-А'!$F$9</f>
        <v>1814.9199999999998</v>
      </c>
      <c r="L359" s="118">
        <f>VLOOKUP($A359+ROUND((COLUMN()-2)/24,5),АТС!$A$41:$F$784,3)+'Иные услуги '!$C$5+'РСТ РСО-А'!$L$7+'РСТ РСО-А'!$F$9</f>
        <v>1797.59</v>
      </c>
      <c r="M359" s="118">
        <f>VLOOKUP($A359+ROUND((COLUMN()-2)/24,5),АТС!$A$41:$F$784,3)+'Иные услуги '!$C$5+'РСТ РСО-А'!$L$7+'РСТ РСО-А'!$F$9</f>
        <v>1870.5</v>
      </c>
      <c r="N359" s="118">
        <f>VLOOKUP($A359+ROUND((COLUMN()-2)/24,5),АТС!$A$41:$F$784,3)+'Иные услуги '!$C$5+'РСТ РСО-А'!$L$7+'РСТ РСО-А'!$F$9</f>
        <v>1921.2099999999998</v>
      </c>
      <c r="O359" s="118">
        <f>VLOOKUP($A359+ROUND((COLUMN()-2)/24,5),АТС!$A$41:$F$784,3)+'Иные услуги '!$C$5+'РСТ РСО-А'!$L$7+'РСТ РСО-А'!$F$9</f>
        <v>1920.97</v>
      </c>
      <c r="P359" s="118">
        <f>VLOOKUP($A359+ROUND((COLUMN()-2)/24,5),АТС!$A$41:$F$784,3)+'Иные услуги '!$C$5+'РСТ РСО-А'!$L$7+'РСТ РСО-А'!$F$9</f>
        <v>1910.43</v>
      </c>
      <c r="Q359" s="118">
        <f>VLOOKUP($A359+ROUND((COLUMN()-2)/24,5),АТС!$A$41:$F$784,3)+'Иные услуги '!$C$5+'РСТ РСО-А'!$L$7+'РСТ РСО-А'!$F$9</f>
        <v>1909.76</v>
      </c>
      <c r="R359" s="118">
        <f>VLOOKUP($A359+ROUND((COLUMN()-2)/24,5),АТС!$A$41:$F$784,3)+'Иные услуги '!$C$5+'РСТ РСО-А'!$L$7+'РСТ РСО-А'!$F$9</f>
        <v>1870.01</v>
      </c>
      <c r="S359" s="118">
        <f>VLOOKUP($A359+ROUND((COLUMN()-2)/24,5),АТС!$A$41:$F$784,3)+'Иные услуги '!$C$5+'РСТ РСО-А'!$L$7+'РСТ РСО-А'!$F$9</f>
        <v>1734.76</v>
      </c>
      <c r="T359" s="118">
        <f>VLOOKUP($A359+ROUND((COLUMN()-2)/24,5),АТС!$A$41:$F$784,3)+'Иные услуги '!$C$5+'РСТ РСО-А'!$L$7+'РСТ РСО-А'!$F$9</f>
        <v>1630.1899999999998</v>
      </c>
      <c r="U359" s="118">
        <f>VLOOKUP($A359+ROUND((COLUMN()-2)/24,5),АТС!$A$41:$F$784,3)+'Иные услуги '!$C$5+'РСТ РСО-А'!$L$7+'РСТ РСО-А'!$F$9</f>
        <v>1680.08</v>
      </c>
      <c r="V359" s="118">
        <f>VLOOKUP($A359+ROUND((COLUMN()-2)/24,5),АТС!$A$41:$F$784,3)+'Иные услуги '!$C$5+'РСТ РСО-А'!$L$7+'РСТ РСО-А'!$F$9</f>
        <v>1762.29</v>
      </c>
      <c r="W359" s="118">
        <f>VLOOKUP($A359+ROUND((COLUMN()-2)/24,5),АТС!$A$41:$F$784,3)+'Иные услуги '!$C$5+'РСТ РСО-А'!$L$7+'РСТ РСО-А'!$F$9</f>
        <v>1890.2099999999998</v>
      </c>
      <c r="X359" s="118">
        <f>VLOOKUP($A359+ROUND((COLUMN()-2)/24,5),АТС!$A$41:$F$784,3)+'Иные услуги '!$C$5+'РСТ РСО-А'!$L$7+'РСТ РСО-А'!$F$9</f>
        <v>2235.1900000000005</v>
      </c>
      <c r="Y359" s="118">
        <f>VLOOKUP($A359+ROUND((COLUMN()-2)/24,5),АТС!$A$41:$F$784,3)+'Иные услуги '!$C$5+'РСТ РСО-А'!$L$7+'РСТ РСО-А'!$F$9</f>
        <v>1622.29</v>
      </c>
    </row>
    <row r="360" spans="1:25" x14ac:dyDescent="0.2">
      <c r="A360" s="66">
        <f t="shared" si="10"/>
        <v>43382</v>
      </c>
      <c r="B360" s="118">
        <f>VLOOKUP($A360+ROUND((COLUMN()-2)/24,5),АТС!$A$41:$F$784,3)+'Иные услуги '!$C$5+'РСТ РСО-А'!$L$7+'РСТ РСО-А'!$F$9</f>
        <v>1762.1200000000001</v>
      </c>
      <c r="C360" s="118">
        <f>VLOOKUP($A360+ROUND((COLUMN()-2)/24,5),АТС!$A$41:$F$784,3)+'Иные услуги '!$C$5+'РСТ РСО-А'!$L$7+'РСТ РСО-А'!$F$9</f>
        <v>1831.54</v>
      </c>
      <c r="D360" s="118">
        <f>VLOOKUP($A360+ROUND((COLUMN()-2)/24,5),АТС!$A$41:$F$784,3)+'Иные услуги '!$C$5+'РСТ РСО-А'!$L$7+'РСТ РСО-А'!$F$9</f>
        <v>1881.53</v>
      </c>
      <c r="E360" s="118">
        <f>VLOOKUP($A360+ROUND((COLUMN()-2)/24,5),АТС!$A$41:$F$784,3)+'Иные услуги '!$C$5+'РСТ РСО-А'!$L$7+'РСТ РСО-А'!$F$9</f>
        <v>1881.2299999999998</v>
      </c>
      <c r="F360" s="118">
        <f>VLOOKUP($A360+ROUND((COLUMN()-2)/24,5),АТС!$A$41:$F$784,3)+'Иные услуги '!$C$5+'РСТ РСО-А'!$L$7+'РСТ РСО-А'!$F$9</f>
        <v>1892.29</v>
      </c>
      <c r="G360" s="118">
        <f>VLOOKUP($A360+ROUND((COLUMN()-2)/24,5),АТС!$A$41:$F$784,3)+'Иные услуги '!$C$5+'РСТ РСО-А'!$L$7+'РСТ РСО-А'!$F$9</f>
        <v>1882.4599999999998</v>
      </c>
      <c r="H360" s="118">
        <f>VLOOKUP($A360+ROUND((COLUMN()-2)/24,5),АТС!$A$41:$F$784,3)+'Иные услуги '!$C$5+'РСТ РСО-А'!$L$7+'РСТ РСО-А'!$F$9</f>
        <v>2215.4300000000003</v>
      </c>
      <c r="I360" s="118">
        <f>VLOOKUP($A360+ROUND((COLUMN()-2)/24,5),АТС!$A$41:$F$784,3)+'Иные услуги '!$C$5+'РСТ РСО-А'!$L$7+'РСТ РСО-А'!$F$9</f>
        <v>1925.26</v>
      </c>
      <c r="J360" s="118">
        <f>VLOOKUP($A360+ROUND((COLUMN()-2)/24,5),АТС!$A$41:$F$784,3)+'Иные услуги '!$C$5+'РСТ РСО-А'!$L$7+'РСТ РСО-А'!$F$9</f>
        <v>2039.1900000000003</v>
      </c>
      <c r="K360" s="118">
        <f>VLOOKUP($A360+ROUND((COLUMN()-2)/24,5),АТС!$A$41:$F$784,3)+'Иные услуги '!$C$5+'РСТ РСО-А'!$L$7+'РСТ РСО-А'!$F$9</f>
        <v>1889.77</v>
      </c>
      <c r="L360" s="118">
        <f>VLOOKUP($A360+ROUND((COLUMN()-2)/24,5),АТС!$A$41:$F$784,3)+'Иные услуги '!$C$5+'РСТ РСО-А'!$L$7+'РСТ РСО-А'!$F$9</f>
        <v>1889.91</v>
      </c>
      <c r="M360" s="118">
        <f>VLOOKUP($A360+ROUND((COLUMN()-2)/24,5),АТС!$A$41:$F$784,3)+'Иные услуги '!$C$5+'РСТ РСО-А'!$L$7+'РСТ РСО-А'!$F$9</f>
        <v>1889.7099999999998</v>
      </c>
      <c r="N360" s="118">
        <f>VLOOKUP($A360+ROUND((COLUMN()-2)/24,5),АТС!$A$41:$F$784,3)+'Иные услуги '!$C$5+'РСТ РСО-А'!$L$7+'РСТ РСО-А'!$F$9</f>
        <v>1888.9599999999998</v>
      </c>
      <c r="O360" s="118">
        <f>VLOOKUP($A360+ROUND((COLUMN()-2)/24,5),АТС!$A$41:$F$784,3)+'Иные услуги '!$C$5+'РСТ РСО-А'!$L$7+'РСТ РСО-А'!$F$9</f>
        <v>1942.1899999999998</v>
      </c>
      <c r="P360" s="118">
        <f>VLOOKUP($A360+ROUND((COLUMN()-2)/24,5),АТС!$A$41:$F$784,3)+'Иные услуги '!$C$5+'РСТ РСО-А'!$L$7+'РСТ РСО-А'!$F$9</f>
        <v>1941.9399999999998</v>
      </c>
      <c r="Q360" s="118">
        <f>VLOOKUP($A360+ROUND((COLUMN()-2)/24,5),АТС!$A$41:$F$784,3)+'Иные услуги '!$C$5+'РСТ РСО-А'!$L$7+'РСТ РСО-А'!$F$9</f>
        <v>1976.24</v>
      </c>
      <c r="R360" s="118">
        <f>VLOOKUP($A360+ROUND((COLUMN()-2)/24,5),АТС!$A$41:$F$784,3)+'Иные услуги '!$C$5+'РСТ РСО-А'!$L$7+'РСТ РСО-А'!$F$9</f>
        <v>1976.7300000000002</v>
      </c>
      <c r="S360" s="118">
        <f>VLOOKUP($A360+ROUND((COLUMN()-2)/24,5),АТС!$A$41:$F$784,3)+'Иные услуги '!$C$5+'РСТ РСО-А'!$L$7+'РСТ РСО-А'!$F$9</f>
        <v>1892.53</v>
      </c>
      <c r="T360" s="118">
        <f>VLOOKUP($A360+ROUND((COLUMN()-2)/24,5),АТС!$A$41:$F$784,3)+'Иные услуги '!$C$5+'РСТ РСО-А'!$L$7+'РСТ РСО-А'!$F$9</f>
        <v>1656.1</v>
      </c>
      <c r="U360" s="118">
        <f>VLOOKUP($A360+ROUND((COLUMN()-2)/24,5),АТС!$A$41:$F$784,3)+'Иные услуги '!$C$5+'РСТ РСО-А'!$L$7+'РСТ РСО-А'!$F$9</f>
        <v>1825.43</v>
      </c>
      <c r="V360" s="118">
        <f>VLOOKUP($A360+ROUND((COLUMN()-2)/24,5),АТС!$A$41:$F$784,3)+'Иные услуги '!$C$5+'РСТ РСО-А'!$L$7+'РСТ РСО-А'!$F$9</f>
        <v>1892.52</v>
      </c>
      <c r="W360" s="118">
        <f>VLOOKUP($A360+ROUND((COLUMN()-2)/24,5),АТС!$A$41:$F$784,3)+'Иные услуги '!$C$5+'РСТ РСО-А'!$L$7+'РСТ РСО-А'!$F$9</f>
        <v>2062.5500000000002</v>
      </c>
      <c r="X360" s="118">
        <f>VLOOKUP($A360+ROUND((COLUMN()-2)/24,5),АТС!$A$41:$F$784,3)+'Иные услуги '!$C$5+'РСТ РСО-А'!$L$7+'РСТ РСО-А'!$F$9</f>
        <v>2550.5600000000004</v>
      </c>
      <c r="Y360" s="118">
        <f>VLOOKUP($A360+ROUND((COLUMN()-2)/24,5),АТС!$A$41:$F$784,3)+'Иные услуги '!$C$5+'РСТ РСО-А'!$L$7+'РСТ РСО-А'!$F$9</f>
        <v>1649.2</v>
      </c>
    </row>
    <row r="361" spans="1:25" x14ac:dyDescent="0.2">
      <c r="A361" s="66">
        <f t="shared" si="10"/>
        <v>43383</v>
      </c>
      <c r="B361" s="118">
        <f>VLOOKUP($A361+ROUND((COLUMN()-2)/24,5),АТС!$A$41:$F$784,3)+'Иные услуги '!$C$5+'РСТ РСО-А'!$L$7+'РСТ РСО-А'!$F$9</f>
        <v>1621.02</v>
      </c>
      <c r="C361" s="118">
        <f>VLOOKUP($A361+ROUND((COLUMN()-2)/24,5),АТС!$A$41:$F$784,3)+'Иные услуги '!$C$5+'РСТ РСО-А'!$L$7+'РСТ РСО-А'!$F$9</f>
        <v>1643.4799999999998</v>
      </c>
      <c r="D361" s="118">
        <f>VLOOKUP($A361+ROUND((COLUMN()-2)/24,5),АТС!$A$41:$F$784,3)+'Иные услуги '!$C$5+'РСТ РСО-А'!$L$7+'РСТ РСО-А'!$F$9</f>
        <v>1683.03</v>
      </c>
      <c r="E361" s="118">
        <f>VLOOKUP($A361+ROUND((COLUMN()-2)/24,5),АТС!$A$41:$F$784,3)+'Иные услуги '!$C$5+'РСТ РСО-А'!$L$7+'РСТ РСО-А'!$F$9</f>
        <v>1704.49</v>
      </c>
      <c r="F361" s="118">
        <f>VLOOKUP($A361+ROUND((COLUMN()-2)/24,5),АТС!$A$41:$F$784,3)+'Иные услуги '!$C$5+'РСТ РСО-А'!$L$7+'РСТ РСО-А'!$F$9</f>
        <v>1683.79</v>
      </c>
      <c r="G361" s="118">
        <f>VLOOKUP($A361+ROUND((COLUMN()-2)/24,5),АТС!$A$41:$F$784,3)+'Иные услуги '!$C$5+'РСТ РСО-А'!$L$7+'РСТ РСО-А'!$F$9</f>
        <v>1658.6</v>
      </c>
      <c r="H361" s="118">
        <f>VLOOKUP($A361+ROUND((COLUMN()-2)/24,5),АТС!$A$41:$F$784,3)+'Иные услуги '!$C$5+'РСТ РСО-А'!$L$7+'РСТ РСО-А'!$F$9</f>
        <v>1704.45</v>
      </c>
      <c r="I361" s="118">
        <f>VLOOKUP($A361+ROUND((COLUMN()-2)/24,5),АТС!$A$41:$F$784,3)+'Иные услуги '!$C$5+'РСТ РСО-А'!$L$7+'РСТ РСО-А'!$F$9</f>
        <v>1700.36</v>
      </c>
      <c r="J361" s="118">
        <f>VLOOKUP($A361+ROUND((COLUMN()-2)/24,5),АТС!$A$41:$F$784,3)+'Иные услуги '!$C$5+'РСТ РСО-А'!$L$7+'РСТ РСО-А'!$F$9</f>
        <v>1689.6</v>
      </c>
      <c r="K361" s="118">
        <f>VLOOKUP($A361+ROUND((COLUMN()-2)/24,5),АТС!$A$41:$F$784,3)+'Иные услуги '!$C$5+'РСТ РСО-А'!$L$7+'РСТ РСО-А'!$F$9</f>
        <v>1657.85</v>
      </c>
      <c r="L361" s="118">
        <f>VLOOKUP($A361+ROUND((COLUMN()-2)/24,5),АТС!$A$41:$F$784,3)+'Иные услуги '!$C$5+'РСТ РСО-А'!$L$7+'РСТ РСО-А'!$F$9</f>
        <v>1657.51</v>
      </c>
      <c r="M361" s="118">
        <f>VLOOKUP($A361+ROUND((COLUMN()-2)/24,5),АТС!$A$41:$F$784,3)+'Иные услуги '!$C$5+'РСТ РСО-А'!$L$7+'РСТ РСО-А'!$F$9</f>
        <v>1657.3999999999999</v>
      </c>
      <c r="N361" s="118">
        <f>VLOOKUP($A361+ROUND((COLUMN()-2)/24,5),АТС!$A$41:$F$784,3)+'Иные услуги '!$C$5+'РСТ РСО-А'!$L$7+'РСТ РСО-А'!$F$9</f>
        <v>1723.8</v>
      </c>
      <c r="O361" s="118">
        <f>VLOOKUP($A361+ROUND((COLUMN()-2)/24,5),АТС!$A$41:$F$784,3)+'Иные услуги '!$C$5+'РСТ РСО-А'!$L$7+'РСТ РСО-А'!$F$9</f>
        <v>1723.77</v>
      </c>
      <c r="P361" s="118">
        <f>VLOOKUP($A361+ROUND((COLUMN()-2)/24,5),АТС!$A$41:$F$784,3)+'Иные услуги '!$C$5+'РСТ РСО-А'!$L$7+'РСТ РСО-А'!$F$9</f>
        <v>1723.8</v>
      </c>
      <c r="Q361" s="118">
        <f>VLOOKUP($A361+ROUND((COLUMN()-2)/24,5),АТС!$A$41:$F$784,3)+'Иные услуги '!$C$5+'РСТ РСО-А'!$L$7+'РСТ РСО-А'!$F$9</f>
        <v>1723.6</v>
      </c>
      <c r="R361" s="118">
        <f>VLOOKUP($A361+ROUND((COLUMN()-2)/24,5),АТС!$A$41:$F$784,3)+'Иные услуги '!$C$5+'РСТ РСО-А'!$L$7+'РСТ РСО-А'!$F$9</f>
        <v>1723.07</v>
      </c>
      <c r="S361" s="118">
        <f>VLOOKUP($A361+ROUND((COLUMN()-2)/24,5),АТС!$A$41:$F$784,3)+'Иные услуги '!$C$5+'РСТ РСО-А'!$L$7+'РСТ РСО-А'!$F$9</f>
        <v>1659.51</v>
      </c>
      <c r="T361" s="118">
        <f>VLOOKUP($A361+ROUND((COLUMN()-2)/24,5),АТС!$A$41:$F$784,3)+'Иные услуги '!$C$5+'РСТ РСО-А'!$L$7+'РСТ РСО-А'!$F$9</f>
        <v>1791.3999999999999</v>
      </c>
      <c r="U361" s="118">
        <f>VLOOKUP($A361+ROUND((COLUMN()-2)/24,5),АТС!$A$41:$F$784,3)+'Иные услуги '!$C$5+'РСТ РСО-А'!$L$7+'РСТ РСО-А'!$F$9</f>
        <v>1713.53</v>
      </c>
      <c r="V361" s="118">
        <f>VLOOKUP($A361+ROUND((COLUMN()-2)/24,5),АТС!$A$41:$F$784,3)+'Иные услуги '!$C$5+'РСТ РСО-А'!$L$7+'РСТ РСО-А'!$F$9</f>
        <v>1675.74</v>
      </c>
      <c r="W361" s="118">
        <f>VLOOKUP($A361+ROUND((COLUMN()-2)/24,5),АТС!$A$41:$F$784,3)+'Иные услуги '!$C$5+'РСТ РСО-А'!$L$7+'РСТ РСО-А'!$F$9</f>
        <v>1689.27</v>
      </c>
      <c r="X361" s="118">
        <f>VLOOKUP($A361+ROUND((COLUMN()-2)/24,5),АТС!$A$41:$F$784,3)+'Иные услуги '!$C$5+'РСТ РСО-А'!$L$7+'РСТ РСО-А'!$F$9</f>
        <v>1901.54</v>
      </c>
      <c r="Y361" s="118">
        <f>VLOOKUP($A361+ROUND((COLUMN()-2)/24,5),АТС!$A$41:$F$784,3)+'Иные услуги '!$C$5+'РСТ РСО-А'!$L$7+'РСТ РСО-А'!$F$9</f>
        <v>1735.97</v>
      </c>
    </row>
    <row r="362" spans="1:25" x14ac:dyDescent="0.2">
      <c r="A362" s="66">
        <f t="shared" si="10"/>
        <v>43384</v>
      </c>
      <c r="B362" s="118">
        <f>VLOOKUP($A362+ROUND((COLUMN()-2)/24,5),АТС!$A$41:$F$784,3)+'Иные услуги '!$C$5+'РСТ РСО-А'!$L$7+'РСТ РСО-А'!$F$9</f>
        <v>1620.05</v>
      </c>
      <c r="C362" s="118">
        <f>VLOOKUP($A362+ROUND((COLUMN()-2)/24,5),АТС!$A$41:$F$784,3)+'Иные услуги '!$C$5+'РСТ РСО-А'!$L$7+'РСТ РСО-А'!$F$9</f>
        <v>1642.74</v>
      </c>
      <c r="D362" s="118">
        <f>VLOOKUP($A362+ROUND((COLUMN()-2)/24,5),АТС!$A$41:$F$784,3)+'Иные услуги '!$C$5+'РСТ РСО-А'!$L$7+'РСТ РСО-А'!$F$9</f>
        <v>1682.61</v>
      </c>
      <c r="E362" s="118">
        <f>VLOOKUP($A362+ROUND((COLUMN()-2)/24,5),АТС!$A$41:$F$784,3)+'Иные услуги '!$C$5+'РСТ РСО-А'!$L$7+'РСТ РСО-А'!$F$9</f>
        <v>1704.16</v>
      </c>
      <c r="F362" s="118">
        <f>VLOOKUP($A362+ROUND((COLUMN()-2)/24,5),АТС!$A$41:$F$784,3)+'Иные услуги '!$C$5+'РСТ РСО-А'!$L$7+'РСТ РСО-А'!$F$9</f>
        <v>1683.1699999999998</v>
      </c>
      <c r="G362" s="118">
        <f>VLOOKUP($A362+ROUND((COLUMN()-2)/24,5),АТС!$A$41:$F$784,3)+'Иные услуги '!$C$5+'РСТ РСО-А'!$L$7+'РСТ РСО-А'!$F$9</f>
        <v>1657.11</v>
      </c>
      <c r="H362" s="118">
        <f>VLOOKUP($A362+ROUND((COLUMN()-2)/24,5),АТС!$A$41:$F$784,3)+'Иные услуги '!$C$5+'РСТ РСО-А'!$L$7+'РСТ РСО-А'!$F$9</f>
        <v>1702.04</v>
      </c>
      <c r="I362" s="118">
        <f>VLOOKUP($A362+ROUND((COLUMN()-2)/24,5),АТС!$A$41:$F$784,3)+'Иные услуги '!$C$5+'РСТ РСО-А'!$L$7+'РСТ РСО-А'!$F$9</f>
        <v>1699.9799999999998</v>
      </c>
      <c r="J362" s="118">
        <f>VLOOKUP($A362+ROUND((COLUMN()-2)/24,5),АТС!$A$41:$F$784,3)+'Иные услуги '!$C$5+'РСТ РСО-А'!$L$7+'РСТ РСО-А'!$F$9</f>
        <v>1723.39</v>
      </c>
      <c r="K362" s="118">
        <f>VLOOKUP($A362+ROUND((COLUMN()-2)/24,5),АТС!$A$41:$F$784,3)+'Иные услуги '!$C$5+'РСТ РСО-А'!$L$7+'РСТ РСО-А'!$F$9</f>
        <v>1656.99</v>
      </c>
      <c r="L362" s="118">
        <f>VLOOKUP($A362+ROUND((COLUMN()-2)/24,5),АТС!$A$41:$F$784,3)+'Иные услуги '!$C$5+'РСТ РСО-А'!$L$7+'РСТ РСО-А'!$F$9</f>
        <v>1657.14</v>
      </c>
      <c r="M362" s="118">
        <f>VLOOKUP($A362+ROUND((COLUMN()-2)/24,5),АТС!$A$41:$F$784,3)+'Иные услуги '!$C$5+'РСТ РСО-А'!$L$7+'РСТ РСО-А'!$F$9</f>
        <v>1656.8799999999999</v>
      </c>
      <c r="N362" s="118">
        <f>VLOOKUP($A362+ROUND((COLUMN()-2)/24,5),АТС!$A$41:$F$784,3)+'Иные услуги '!$C$5+'РСТ РСО-А'!$L$7+'РСТ РСО-А'!$F$9</f>
        <v>1689.01</v>
      </c>
      <c r="O362" s="118">
        <f>VLOOKUP($A362+ROUND((COLUMN()-2)/24,5),АТС!$A$41:$F$784,3)+'Иные услуги '!$C$5+'РСТ РСО-А'!$L$7+'РСТ РСО-А'!$F$9</f>
        <v>1656.53</v>
      </c>
      <c r="P362" s="118">
        <f>VLOOKUP($A362+ROUND((COLUMN()-2)/24,5),АТС!$A$41:$F$784,3)+'Иные услуги '!$C$5+'РСТ РСО-А'!$L$7+'РСТ РСО-А'!$F$9</f>
        <v>1656.56</v>
      </c>
      <c r="Q362" s="118">
        <f>VLOOKUP($A362+ROUND((COLUMN()-2)/24,5),АТС!$A$41:$F$784,3)+'Иные услуги '!$C$5+'РСТ РСО-А'!$L$7+'РСТ РСО-А'!$F$9</f>
        <v>1657.02</v>
      </c>
      <c r="R362" s="118">
        <f>VLOOKUP($A362+ROUND((COLUMN()-2)/24,5),АТС!$A$41:$F$784,3)+'Иные услуги '!$C$5+'РСТ РСО-А'!$L$7+'РСТ РСО-А'!$F$9</f>
        <v>1723.6699999999998</v>
      </c>
      <c r="S362" s="118">
        <f>VLOOKUP($A362+ROUND((COLUMN()-2)/24,5),АТС!$A$41:$F$784,3)+'Иные услуги '!$C$5+'РСТ РСО-А'!$L$7+'РСТ РСО-А'!$F$9</f>
        <v>1658.52</v>
      </c>
      <c r="T362" s="118">
        <f>VLOOKUP($A362+ROUND((COLUMN()-2)/24,5),АТС!$A$41:$F$784,3)+'Иные услуги '!$C$5+'РСТ РСО-А'!$L$7+'РСТ РСО-А'!$F$9</f>
        <v>1763.18</v>
      </c>
      <c r="U362" s="118">
        <f>VLOOKUP($A362+ROUND((COLUMN()-2)/24,5),АТС!$A$41:$F$784,3)+'Иные услуги '!$C$5+'РСТ РСО-А'!$L$7+'РСТ РСО-А'!$F$9</f>
        <v>1667.1299999999999</v>
      </c>
      <c r="V362" s="118">
        <f>VLOOKUP($A362+ROUND((COLUMN()-2)/24,5),АТС!$A$41:$F$784,3)+'Иные услуги '!$C$5+'РСТ РСО-А'!$L$7+'РСТ РСО-А'!$F$9</f>
        <v>1669.07</v>
      </c>
      <c r="W362" s="118">
        <f>VLOOKUP($A362+ROUND((COLUMN()-2)/24,5),АТС!$A$41:$F$784,3)+'Иные услуги '!$C$5+'РСТ РСО-А'!$L$7+'РСТ РСО-А'!$F$9</f>
        <v>1686.25</v>
      </c>
      <c r="X362" s="118">
        <f>VLOOKUP($A362+ROUND((COLUMN()-2)/24,5),АТС!$A$41:$F$784,3)+'Иные услуги '!$C$5+'РСТ РСО-А'!$L$7+'РСТ РСО-А'!$F$9</f>
        <v>1898.99</v>
      </c>
      <c r="Y362" s="118">
        <f>VLOOKUP($A362+ROUND((COLUMN()-2)/24,5),АТС!$A$41:$F$784,3)+'Иные услуги '!$C$5+'РСТ РСО-А'!$L$7+'РСТ РСО-А'!$F$9</f>
        <v>1735.07</v>
      </c>
    </row>
    <row r="363" spans="1:25" x14ac:dyDescent="0.2">
      <c r="A363" s="66">
        <f t="shared" si="10"/>
        <v>43385</v>
      </c>
      <c r="B363" s="118">
        <f>VLOOKUP($A363+ROUND((COLUMN()-2)/24,5),АТС!$A$41:$F$784,3)+'Иные услуги '!$C$5+'РСТ РСО-А'!$L$7+'РСТ РСО-А'!$F$9</f>
        <v>1629.6899999999998</v>
      </c>
      <c r="C363" s="118">
        <f>VLOOKUP($A363+ROUND((COLUMN()-2)/24,5),АТС!$A$41:$F$784,3)+'Иные услуги '!$C$5+'РСТ РСО-А'!$L$7+'РСТ РСО-А'!$F$9</f>
        <v>1628.34</v>
      </c>
      <c r="D363" s="118">
        <f>VLOOKUP($A363+ROUND((COLUMN()-2)/24,5),АТС!$A$41:$F$784,3)+'Иные услуги '!$C$5+'РСТ РСО-А'!$L$7+'РСТ РСО-А'!$F$9</f>
        <v>1666.33</v>
      </c>
      <c r="E363" s="118">
        <f>VLOOKUP($A363+ROUND((COLUMN()-2)/24,5),АТС!$A$41:$F$784,3)+'Иные услуги '!$C$5+'РСТ РСО-А'!$L$7+'РСТ РСО-А'!$F$9</f>
        <v>1687.31</v>
      </c>
      <c r="F363" s="118">
        <f>VLOOKUP($A363+ROUND((COLUMN()-2)/24,5),АТС!$A$41:$F$784,3)+'Иные услуги '!$C$5+'РСТ РСО-А'!$L$7+'РСТ РСО-А'!$F$9</f>
        <v>1668.34</v>
      </c>
      <c r="G363" s="118">
        <f>VLOOKUP($A363+ROUND((COLUMN()-2)/24,5),АТС!$A$41:$F$784,3)+'Иные услуги '!$C$5+'РСТ РСО-А'!$L$7+'РСТ РСО-А'!$F$9</f>
        <v>1644.24</v>
      </c>
      <c r="H363" s="118">
        <f>VLOOKUP($A363+ROUND((COLUMN()-2)/24,5),АТС!$A$41:$F$784,3)+'Иные услуги '!$C$5+'РСТ РСО-А'!$L$7+'РСТ РСО-А'!$F$9</f>
        <v>1648.76</v>
      </c>
      <c r="I363" s="118">
        <f>VLOOKUP($A363+ROUND((COLUMN()-2)/24,5),АТС!$A$41:$F$784,3)+'Иные услуги '!$C$5+'РСТ РСО-А'!$L$7+'РСТ РСО-А'!$F$9</f>
        <v>1691.8999999999999</v>
      </c>
      <c r="J363" s="118">
        <f>VLOOKUP($A363+ROUND((COLUMN()-2)/24,5),АТС!$A$41:$F$784,3)+'Иные услуги '!$C$5+'РСТ РСО-А'!$L$7+'РСТ РСО-А'!$F$9</f>
        <v>1721.9199999999998</v>
      </c>
      <c r="K363" s="118">
        <f>VLOOKUP($A363+ROUND((COLUMN()-2)/24,5),АТС!$A$41:$F$784,3)+'Иные услуги '!$C$5+'РСТ РСО-А'!$L$7+'РСТ РСО-А'!$F$9</f>
        <v>1658.49</v>
      </c>
      <c r="L363" s="118">
        <f>VLOOKUP($A363+ROUND((COLUMN()-2)/24,5),АТС!$A$41:$F$784,3)+'Иные услуги '!$C$5+'РСТ РСО-А'!$L$7+'РСТ РСО-А'!$F$9</f>
        <v>1735.64</v>
      </c>
      <c r="M363" s="118">
        <f>VLOOKUP($A363+ROUND((COLUMN()-2)/24,5),АТС!$A$41:$F$784,3)+'Иные услуги '!$C$5+'РСТ РСО-А'!$L$7+'РСТ РСО-А'!$F$9</f>
        <v>1735.02</v>
      </c>
      <c r="N363" s="118">
        <f>VLOOKUP($A363+ROUND((COLUMN()-2)/24,5),АТС!$A$41:$F$784,3)+'Иные услуги '!$C$5+'РСТ РСО-А'!$L$7+'РСТ РСО-А'!$F$9</f>
        <v>1677.89</v>
      </c>
      <c r="O363" s="118">
        <f>VLOOKUP($A363+ROUND((COLUMN()-2)/24,5),АТС!$A$41:$F$784,3)+'Иные услуги '!$C$5+'РСТ РСО-А'!$L$7+'РСТ РСО-А'!$F$9</f>
        <v>1695.06</v>
      </c>
      <c r="P363" s="118">
        <f>VLOOKUP($A363+ROUND((COLUMN()-2)/24,5),АТС!$A$41:$F$784,3)+'Иные услуги '!$C$5+'РСТ РСО-А'!$L$7+'РСТ РСО-А'!$F$9</f>
        <v>1695.29</v>
      </c>
      <c r="Q363" s="118">
        <f>VLOOKUP($A363+ROUND((COLUMN()-2)/24,5),АТС!$A$41:$F$784,3)+'Иные услуги '!$C$5+'РСТ РСО-А'!$L$7+'РСТ РСО-А'!$F$9</f>
        <v>1697.24</v>
      </c>
      <c r="R363" s="118">
        <f>VLOOKUP($A363+ROUND((COLUMN()-2)/24,5),АТС!$A$41:$F$784,3)+'Иные услуги '!$C$5+'РСТ РСО-А'!$L$7+'РСТ РСО-А'!$F$9</f>
        <v>1655.59</v>
      </c>
      <c r="S363" s="118">
        <f>VLOOKUP($A363+ROUND((COLUMN()-2)/24,5),АТС!$A$41:$F$784,3)+'Иные услуги '!$C$5+'РСТ РСО-А'!$L$7+'РСТ РСО-А'!$F$9</f>
        <v>1647</v>
      </c>
      <c r="T363" s="118">
        <f>VLOOKUP($A363+ROUND((COLUMN()-2)/24,5),АТС!$A$41:$F$784,3)+'Иные услуги '!$C$5+'РСТ РСО-А'!$L$7+'РСТ РСО-А'!$F$9</f>
        <v>1780.05</v>
      </c>
      <c r="U363" s="118">
        <f>VLOOKUP($A363+ROUND((COLUMN()-2)/24,5),АТС!$A$41:$F$784,3)+'Иные услуги '!$C$5+'РСТ РСО-А'!$L$7+'РСТ РСО-А'!$F$9</f>
        <v>1695.3</v>
      </c>
      <c r="V363" s="118">
        <f>VLOOKUP($A363+ROUND((COLUMN()-2)/24,5),АТС!$A$41:$F$784,3)+'Иные услуги '!$C$5+'РСТ РСО-А'!$L$7+'РСТ РСО-А'!$F$9</f>
        <v>1648.2099999999998</v>
      </c>
      <c r="W363" s="118">
        <f>VLOOKUP($A363+ROUND((COLUMN()-2)/24,5),АТС!$A$41:$F$784,3)+'Иные услуги '!$C$5+'РСТ РСО-А'!$L$7+'РСТ РСО-А'!$F$9</f>
        <v>1669.18</v>
      </c>
      <c r="X363" s="118">
        <f>VLOOKUP($A363+ROUND((COLUMN()-2)/24,5),АТС!$A$41:$F$784,3)+'Иные услуги '!$C$5+'РСТ РСО-А'!$L$7+'РСТ РСО-А'!$F$9</f>
        <v>1868.22</v>
      </c>
      <c r="Y363" s="118">
        <f>VLOOKUP($A363+ROUND((COLUMN()-2)/24,5),АТС!$A$41:$F$784,3)+'Иные услуги '!$C$5+'РСТ РСО-А'!$L$7+'РСТ РСО-А'!$F$9</f>
        <v>1771.3999999999999</v>
      </c>
    </row>
    <row r="364" spans="1:25" x14ac:dyDescent="0.2">
      <c r="A364" s="66">
        <f t="shared" si="10"/>
        <v>43386</v>
      </c>
      <c r="B364" s="118">
        <f>VLOOKUP($A364+ROUND((COLUMN()-2)/24,5),АТС!$A$41:$F$784,3)+'Иные услуги '!$C$5+'РСТ РСО-А'!$L$7+'РСТ РСО-А'!$F$9</f>
        <v>1641.39</v>
      </c>
      <c r="C364" s="118">
        <f>VLOOKUP($A364+ROUND((COLUMN()-2)/24,5),АТС!$A$41:$F$784,3)+'Иные услуги '!$C$5+'РСТ РСО-А'!$L$7+'РСТ РСО-А'!$F$9</f>
        <v>1675.7</v>
      </c>
      <c r="D364" s="118">
        <f>VLOOKUP($A364+ROUND((COLUMN()-2)/24,5),АТС!$A$41:$F$784,3)+'Иные услуги '!$C$5+'РСТ РСО-А'!$L$7+'РСТ РСО-А'!$F$9</f>
        <v>1690.75</v>
      </c>
      <c r="E364" s="118">
        <f>VLOOKUP($A364+ROUND((COLUMN()-2)/24,5),АТС!$A$41:$F$784,3)+'Иные услуги '!$C$5+'РСТ РСО-А'!$L$7+'РСТ РСО-А'!$F$9</f>
        <v>1712.56</v>
      </c>
      <c r="F364" s="118">
        <f>VLOOKUP($A364+ROUND((COLUMN()-2)/24,5),АТС!$A$41:$F$784,3)+'Иные услуги '!$C$5+'РСТ РСО-А'!$L$7+'РСТ РСО-А'!$F$9</f>
        <v>1711.85</v>
      </c>
      <c r="G364" s="118">
        <f>VLOOKUP($A364+ROUND((COLUMN()-2)/24,5),АТС!$A$41:$F$784,3)+'Иные услуги '!$C$5+'РСТ РСО-А'!$L$7+'РСТ РСО-А'!$F$9</f>
        <v>1673.84</v>
      </c>
      <c r="H364" s="118">
        <f>VLOOKUP($A364+ROUND((COLUMN()-2)/24,5),АТС!$A$41:$F$784,3)+'Иные услуги '!$C$5+'РСТ РСО-А'!$L$7+'РСТ РСО-А'!$F$9</f>
        <v>1749.2</v>
      </c>
      <c r="I364" s="118">
        <f>VLOOKUP($A364+ROUND((COLUMN()-2)/24,5),АТС!$A$41:$F$784,3)+'Иные услуги '!$C$5+'РСТ РСО-А'!$L$7+'РСТ РСО-А'!$F$9</f>
        <v>1658.2</v>
      </c>
      <c r="J364" s="118">
        <f>VLOOKUP($A364+ROUND((COLUMN()-2)/24,5),АТС!$A$41:$F$784,3)+'Иные услуги '!$C$5+'РСТ РСО-А'!$L$7+'РСТ РСО-А'!$F$9</f>
        <v>1797.1200000000001</v>
      </c>
      <c r="K364" s="118">
        <f>VLOOKUP($A364+ROUND((COLUMN()-2)/24,5),АТС!$A$41:$F$784,3)+'Иные услуги '!$C$5+'РСТ РСО-А'!$L$7+'РСТ РСО-А'!$F$9</f>
        <v>1720.33</v>
      </c>
      <c r="L364" s="118">
        <f>VLOOKUP($A364+ROUND((COLUMN()-2)/24,5),АТС!$A$41:$F$784,3)+'Иные услуги '!$C$5+'РСТ РСО-А'!$L$7+'РСТ РСО-А'!$F$9</f>
        <v>1719.7</v>
      </c>
      <c r="M364" s="118">
        <f>VLOOKUP($A364+ROUND((COLUMN()-2)/24,5),АТС!$A$41:$F$784,3)+'Иные услуги '!$C$5+'РСТ РСО-А'!$L$7+'РСТ РСО-А'!$F$9</f>
        <v>1718.83</v>
      </c>
      <c r="N364" s="118">
        <f>VLOOKUP($A364+ROUND((COLUMN()-2)/24,5),АТС!$A$41:$F$784,3)+'Иные услуги '!$C$5+'РСТ РСО-А'!$L$7+'РСТ РСО-А'!$F$9</f>
        <v>1755.78</v>
      </c>
      <c r="O364" s="118">
        <f>VLOOKUP($A364+ROUND((COLUMN()-2)/24,5),АТС!$A$41:$F$784,3)+'Иные услуги '!$C$5+'РСТ РСО-А'!$L$7+'РСТ РСО-А'!$F$9</f>
        <v>1755.59</v>
      </c>
      <c r="P364" s="118">
        <f>VLOOKUP($A364+ROUND((COLUMN()-2)/24,5),АТС!$A$41:$F$784,3)+'Иные услуги '!$C$5+'РСТ РСО-А'!$L$7+'РСТ РСО-А'!$F$9</f>
        <v>1755.83</v>
      </c>
      <c r="Q364" s="118">
        <f>VLOOKUP($A364+ROUND((COLUMN()-2)/24,5),АТС!$A$41:$F$784,3)+'Иные услуги '!$C$5+'РСТ РСО-А'!$L$7+'РСТ РСО-А'!$F$9</f>
        <v>1754.79</v>
      </c>
      <c r="R364" s="118">
        <f>VLOOKUP($A364+ROUND((COLUMN()-2)/24,5),АТС!$A$41:$F$784,3)+'Иные услуги '!$C$5+'РСТ РСО-А'!$L$7+'РСТ РСО-А'!$F$9</f>
        <v>1718.11</v>
      </c>
      <c r="S364" s="118">
        <f>VLOOKUP($A364+ROUND((COLUMN()-2)/24,5),АТС!$A$41:$F$784,3)+'Иные услуги '!$C$5+'РСТ РСО-А'!$L$7+'РСТ РСО-А'!$F$9</f>
        <v>1642.05</v>
      </c>
      <c r="T364" s="118">
        <f>VLOOKUP($A364+ROUND((COLUMN()-2)/24,5),АТС!$A$41:$F$784,3)+'Иные услуги '!$C$5+'РСТ РСО-А'!$L$7+'РСТ РСО-А'!$F$9</f>
        <v>1738.9799999999998</v>
      </c>
      <c r="U364" s="118">
        <f>VLOOKUP($A364+ROUND((COLUMN()-2)/24,5),АТС!$A$41:$F$784,3)+'Иные услуги '!$C$5+'РСТ РСО-А'!$L$7+'РСТ РСО-А'!$F$9</f>
        <v>1659.6699999999998</v>
      </c>
      <c r="V364" s="118">
        <f>VLOOKUP($A364+ROUND((COLUMN()-2)/24,5),АТС!$A$41:$F$784,3)+'Иные услуги '!$C$5+'РСТ РСО-А'!$L$7+'РСТ РСО-А'!$F$9</f>
        <v>1658.4399999999998</v>
      </c>
      <c r="W364" s="118">
        <f>VLOOKUP($A364+ROUND((COLUMN()-2)/24,5),АТС!$A$41:$F$784,3)+'Иные услуги '!$C$5+'РСТ РСО-А'!$L$7+'РСТ РСО-А'!$F$9</f>
        <v>1673.89</v>
      </c>
      <c r="X364" s="118">
        <f>VLOOKUP($A364+ROUND((COLUMN()-2)/24,5),АТС!$A$41:$F$784,3)+'Иные услуги '!$C$5+'РСТ РСО-А'!$L$7+'РСТ РСО-А'!$F$9</f>
        <v>1881.76</v>
      </c>
      <c r="Y364" s="118">
        <f>VLOOKUP($A364+ROUND((COLUMN()-2)/24,5),АТС!$A$41:$F$784,3)+'Иные услуги '!$C$5+'РСТ РСО-А'!$L$7+'РСТ РСО-А'!$F$9</f>
        <v>1710.2099999999998</v>
      </c>
    </row>
    <row r="365" spans="1:25" x14ac:dyDescent="0.2">
      <c r="A365" s="66">
        <f t="shared" si="10"/>
        <v>43387</v>
      </c>
      <c r="B365" s="118">
        <f>VLOOKUP($A365+ROUND((COLUMN()-2)/24,5),АТС!$A$41:$F$784,3)+'Иные услуги '!$C$5+'РСТ РСО-А'!$L$7+'РСТ РСО-А'!$F$9</f>
        <v>1632.9599999999998</v>
      </c>
      <c r="C365" s="118">
        <f>VLOOKUP($A365+ROUND((COLUMN()-2)/24,5),АТС!$A$41:$F$784,3)+'Иные услуги '!$C$5+'РСТ РСО-А'!$L$7+'РСТ РСО-А'!$F$9</f>
        <v>1686.18</v>
      </c>
      <c r="D365" s="118">
        <f>VLOOKUP($A365+ROUND((COLUMN()-2)/24,5),АТС!$A$41:$F$784,3)+'Иные услуги '!$C$5+'РСТ РСО-А'!$L$7+'РСТ РСО-А'!$F$9</f>
        <v>1712.32</v>
      </c>
      <c r="E365" s="118">
        <f>VLOOKUP($A365+ROUND((COLUMN()-2)/24,5),АТС!$A$41:$F$784,3)+'Иные услуги '!$C$5+'РСТ РСО-А'!$L$7+'РСТ РСО-А'!$F$9</f>
        <v>1725.77</v>
      </c>
      <c r="F365" s="118">
        <f>VLOOKUP($A365+ROUND((COLUMN()-2)/24,5),АТС!$A$41:$F$784,3)+'Иные услуги '!$C$5+'РСТ РСО-А'!$L$7+'РСТ РСО-А'!$F$9</f>
        <v>1707.61</v>
      </c>
      <c r="G365" s="118">
        <f>VLOOKUP($A365+ROUND((COLUMN()-2)/24,5),АТС!$A$41:$F$784,3)+'Иные услуги '!$C$5+'РСТ РСО-А'!$L$7+'РСТ РСО-А'!$F$9</f>
        <v>1707.5</v>
      </c>
      <c r="H365" s="118">
        <f>VLOOKUP($A365+ROUND((COLUMN()-2)/24,5),АТС!$A$41:$F$784,3)+'Иные услуги '!$C$5+'РСТ РСО-А'!$L$7+'РСТ РСО-А'!$F$9</f>
        <v>1798.33</v>
      </c>
      <c r="I365" s="118">
        <f>VLOOKUP($A365+ROUND((COLUMN()-2)/24,5),АТС!$A$41:$F$784,3)+'Иные услуги '!$C$5+'РСТ РСО-А'!$L$7+'РСТ РСО-А'!$F$9</f>
        <v>1665.06</v>
      </c>
      <c r="J365" s="118">
        <f>VLOOKUP($A365+ROUND((COLUMN()-2)/24,5),АТС!$A$41:$F$784,3)+'Иные услуги '!$C$5+'РСТ РСО-А'!$L$7+'РСТ РСО-А'!$F$9</f>
        <v>1837.76</v>
      </c>
      <c r="K365" s="118">
        <f>VLOOKUP($A365+ROUND((COLUMN()-2)/24,5),АТС!$A$41:$F$784,3)+'Иные услуги '!$C$5+'РСТ РСО-А'!$L$7+'РСТ РСО-А'!$F$9</f>
        <v>1753.61</v>
      </c>
      <c r="L365" s="118">
        <f>VLOOKUP($A365+ROUND((COLUMN()-2)/24,5),АТС!$A$41:$F$784,3)+'Иные услуги '!$C$5+'РСТ РСО-А'!$L$7+'РСТ РСО-А'!$F$9</f>
        <v>1753.84</v>
      </c>
      <c r="M365" s="118">
        <f>VLOOKUP($A365+ROUND((COLUMN()-2)/24,5),АТС!$A$41:$F$784,3)+'Иные услуги '!$C$5+'РСТ РСО-А'!$L$7+'РСТ РСО-А'!$F$9</f>
        <v>1716.39</v>
      </c>
      <c r="N365" s="118">
        <f>VLOOKUP($A365+ROUND((COLUMN()-2)/24,5),АТС!$A$41:$F$784,3)+'Иные услуги '!$C$5+'РСТ РСО-А'!$L$7+'РСТ РСО-А'!$F$9</f>
        <v>1753.24</v>
      </c>
      <c r="O365" s="118">
        <f>VLOOKUP($A365+ROUND((COLUMN()-2)/24,5),АТС!$A$41:$F$784,3)+'Иные услуги '!$C$5+'РСТ РСО-А'!$L$7+'РСТ РСО-А'!$F$9</f>
        <v>1793.76</v>
      </c>
      <c r="P365" s="118">
        <f>VLOOKUP($A365+ROUND((COLUMN()-2)/24,5),АТС!$A$41:$F$784,3)+'Иные услуги '!$C$5+'РСТ РСО-А'!$L$7+'РСТ РСО-А'!$F$9</f>
        <v>1793.6</v>
      </c>
      <c r="Q365" s="118">
        <f>VLOOKUP($A365+ROUND((COLUMN()-2)/24,5),АТС!$A$41:$F$784,3)+'Иные услуги '!$C$5+'РСТ РСО-А'!$L$7+'РСТ РСО-А'!$F$9</f>
        <v>1793.54</v>
      </c>
      <c r="R365" s="118">
        <f>VLOOKUP($A365+ROUND((COLUMN()-2)/24,5),АТС!$A$41:$F$784,3)+'Иные услуги '!$C$5+'РСТ РСО-А'!$L$7+'РСТ РСО-А'!$F$9</f>
        <v>1753.33</v>
      </c>
      <c r="S365" s="118">
        <f>VLOOKUP($A365+ROUND((COLUMN()-2)/24,5),АТС!$A$41:$F$784,3)+'Иные услуги '!$C$5+'РСТ РСО-А'!$L$7+'РСТ РСО-А'!$F$9</f>
        <v>1652.56</v>
      </c>
      <c r="T365" s="118">
        <f>VLOOKUP($A365+ROUND((COLUMN()-2)/24,5),АТС!$A$41:$F$784,3)+'Иные услуги '!$C$5+'РСТ РСО-А'!$L$7+'РСТ РСО-А'!$F$9</f>
        <v>1741.7299999999998</v>
      </c>
      <c r="U365" s="118">
        <f>VLOOKUP($A365+ROUND((COLUMN()-2)/24,5),АТС!$A$41:$F$784,3)+'Иные услуги '!$C$5+'РСТ РСО-А'!$L$7+'РСТ РСО-А'!$F$9</f>
        <v>1660.6200000000001</v>
      </c>
      <c r="V365" s="118">
        <f>VLOOKUP($A365+ROUND((COLUMN()-2)/24,5),АТС!$A$41:$F$784,3)+'Иные услуги '!$C$5+'РСТ РСО-А'!$L$7+'РСТ РСО-А'!$F$9</f>
        <v>1660.28</v>
      </c>
      <c r="W365" s="118">
        <f>VLOOKUP($A365+ROUND((COLUMN()-2)/24,5),АТС!$A$41:$F$784,3)+'Иные услуги '!$C$5+'РСТ РСО-А'!$L$7+'РСТ РСО-А'!$F$9</f>
        <v>1674.06</v>
      </c>
      <c r="X365" s="118">
        <f>VLOOKUP($A365+ROUND((COLUMN()-2)/24,5),АТС!$A$41:$F$784,3)+'Иные услуги '!$C$5+'РСТ РСО-А'!$L$7+'РСТ РСО-А'!$F$9</f>
        <v>1879.9199999999998</v>
      </c>
      <c r="Y365" s="118">
        <f>VLOOKUP($A365+ROUND((COLUMN()-2)/24,5),АТС!$A$41:$F$784,3)+'Иные услуги '!$C$5+'РСТ РСО-А'!$L$7+'РСТ РСО-А'!$F$9</f>
        <v>1710.81</v>
      </c>
    </row>
    <row r="366" spans="1:25" x14ac:dyDescent="0.2">
      <c r="A366" s="66">
        <f t="shared" si="10"/>
        <v>43388</v>
      </c>
      <c r="B366" s="118">
        <f>VLOOKUP($A366+ROUND((COLUMN()-2)/24,5),АТС!$A$41:$F$784,3)+'Иные услуги '!$C$5+'РСТ РСО-А'!$L$7+'РСТ РСО-А'!$F$9</f>
        <v>1634.95</v>
      </c>
      <c r="C366" s="118">
        <f>VLOOKUP($A366+ROUND((COLUMN()-2)/24,5),АТС!$A$41:$F$784,3)+'Иные услуги '!$C$5+'РСТ РСО-А'!$L$7+'РСТ РСО-А'!$F$9</f>
        <v>1673.76</v>
      </c>
      <c r="D366" s="118">
        <f>VLOOKUP($A366+ROUND((COLUMN()-2)/24,5),АТС!$A$41:$F$784,3)+'Иные услуги '!$C$5+'РСТ РСО-А'!$L$7+'РСТ РСО-А'!$F$9</f>
        <v>1687.58</v>
      </c>
      <c r="E366" s="118">
        <f>VLOOKUP($A366+ROUND((COLUMN()-2)/24,5),АТС!$A$41:$F$784,3)+'Иные услуги '!$C$5+'РСТ РСО-А'!$L$7+'РСТ РСО-А'!$F$9</f>
        <v>1709.3999999999999</v>
      </c>
      <c r="F366" s="118">
        <f>VLOOKUP($A366+ROUND((COLUMN()-2)/24,5),АТС!$A$41:$F$784,3)+'Иные услуги '!$C$5+'РСТ РСО-А'!$L$7+'РСТ РСО-А'!$F$9</f>
        <v>1709.03</v>
      </c>
      <c r="G366" s="118">
        <f>VLOOKUP($A366+ROUND((COLUMN()-2)/24,5),АТС!$A$41:$F$784,3)+'Иные услуги '!$C$5+'РСТ РСО-А'!$L$7+'РСТ РСО-А'!$F$9</f>
        <v>1672.76</v>
      </c>
      <c r="H366" s="118">
        <f>VLOOKUP($A366+ROUND((COLUMN()-2)/24,5),АТС!$A$41:$F$784,3)+'Иные услуги '!$C$5+'РСТ РСО-А'!$L$7+'РСТ РСО-А'!$F$9</f>
        <v>1748.16</v>
      </c>
      <c r="I366" s="118">
        <f>VLOOKUP($A366+ROUND((COLUMN()-2)/24,5),АТС!$A$41:$F$784,3)+'Иные услуги '!$C$5+'РСТ РСО-А'!$L$7+'РСТ РСО-А'!$F$9</f>
        <v>1629.52</v>
      </c>
      <c r="J366" s="118">
        <f>VLOOKUP($A366+ROUND((COLUMN()-2)/24,5),АТС!$A$41:$F$784,3)+'Иные услуги '!$C$5+'РСТ РСО-А'!$L$7+'РСТ РСО-А'!$F$9</f>
        <v>1756.89</v>
      </c>
      <c r="K366" s="118">
        <f>VLOOKUP($A366+ROUND((COLUMN()-2)/24,5),АТС!$A$41:$F$784,3)+'Иные услуги '!$C$5+'РСТ РСО-А'!$L$7+'РСТ РСО-А'!$F$9</f>
        <v>1685.78</v>
      </c>
      <c r="L366" s="118">
        <f>VLOOKUP($A366+ROUND((COLUMN()-2)/24,5),АТС!$A$41:$F$784,3)+'Иные услуги '!$C$5+'РСТ РСО-А'!$L$7+'РСТ РСО-А'!$F$9</f>
        <v>1685.7</v>
      </c>
      <c r="M366" s="118">
        <f>VLOOKUP($A366+ROUND((COLUMN()-2)/24,5),АТС!$A$41:$F$784,3)+'Иные услуги '!$C$5+'РСТ РСО-А'!$L$7+'РСТ РСО-А'!$F$9</f>
        <v>1685</v>
      </c>
      <c r="N366" s="118">
        <f>VLOOKUP($A366+ROUND((COLUMN()-2)/24,5),АТС!$A$41:$F$784,3)+'Иные услуги '!$C$5+'РСТ РСО-А'!$L$7+'РСТ РСО-А'!$F$9</f>
        <v>1719.1899999999998</v>
      </c>
      <c r="O366" s="118">
        <f>VLOOKUP($A366+ROUND((COLUMN()-2)/24,5),АТС!$A$41:$F$784,3)+'Иные услуги '!$C$5+'РСТ РСО-А'!$L$7+'РСТ РСО-А'!$F$9</f>
        <v>1733.7099999999998</v>
      </c>
      <c r="P366" s="118">
        <f>VLOOKUP($A366+ROUND((COLUMN()-2)/24,5),АТС!$A$41:$F$784,3)+'Иные услуги '!$C$5+'РСТ РСО-А'!$L$7+'РСТ РСО-А'!$F$9</f>
        <v>1733.78</v>
      </c>
      <c r="Q366" s="118">
        <f>VLOOKUP($A366+ROUND((COLUMN()-2)/24,5),АТС!$A$41:$F$784,3)+'Иные услуги '!$C$5+'РСТ РСО-А'!$L$7+'РСТ РСО-А'!$F$9</f>
        <v>1719.1499999999999</v>
      </c>
      <c r="R366" s="118">
        <f>VLOOKUP($A366+ROUND((COLUMN()-2)/24,5),АТС!$A$41:$F$784,3)+'Иные услуги '!$C$5+'РСТ РСО-А'!$L$7+'РСТ РСО-А'!$F$9</f>
        <v>1684.74</v>
      </c>
      <c r="S366" s="118">
        <f>VLOOKUP($A366+ROUND((COLUMN()-2)/24,5),АТС!$A$41:$F$784,3)+'Иные услуги '!$C$5+'РСТ РСО-А'!$L$7+'РСТ РСО-А'!$F$9</f>
        <v>1639.5</v>
      </c>
      <c r="T366" s="118">
        <f>VLOOKUP($A366+ROUND((COLUMN()-2)/24,5),АТС!$A$41:$F$784,3)+'Иные услуги '!$C$5+'РСТ РСО-А'!$L$7+'РСТ РСО-А'!$F$9</f>
        <v>1734.79</v>
      </c>
      <c r="U366" s="118">
        <f>VLOOKUP($A366+ROUND((COLUMN()-2)/24,5),АТС!$A$41:$F$784,3)+'Иные услуги '!$C$5+'РСТ РСО-А'!$L$7+'РСТ РСО-А'!$F$9</f>
        <v>1642.99</v>
      </c>
      <c r="V366" s="118">
        <f>VLOOKUP($A366+ROUND((COLUMN()-2)/24,5),АТС!$A$41:$F$784,3)+'Иные услуги '!$C$5+'РСТ РСО-А'!$L$7+'РСТ РСО-А'!$F$9</f>
        <v>1658.47</v>
      </c>
      <c r="W366" s="118">
        <f>VLOOKUP($A366+ROUND((COLUMN()-2)/24,5),АТС!$A$41:$F$784,3)+'Иные услуги '!$C$5+'РСТ РСО-А'!$L$7+'РСТ РСО-А'!$F$9</f>
        <v>1675.01</v>
      </c>
      <c r="X366" s="118">
        <f>VLOOKUP($A366+ROUND((COLUMN()-2)/24,5),АТС!$A$41:$F$784,3)+'Иные услуги '!$C$5+'РСТ РСО-А'!$L$7+'РСТ РСО-А'!$F$9</f>
        <v>1883.18</v>
      </c>
      <c r="Y366" s="118">
        <f>VLOOKUP($A366+ROUND((COLUMN()-2)/24,5),АТС!$A$41:$F$784,3)+'Иные услуги '!$C$5+'РСТ РСО-А'!$L$7+'РСТ РСО-А'!$F$9</f>
        <v>1720.6299999999999</v>
      </c>
    </row>
    <row r="367" spans="1:25" x14ac:dyDescent="0.2">
      <c r="A367" s="66">
        <f t="shared" si="10"/>
        <v>43389</v>
      </c>
      <c r="B367" s="118">
        <f>VLOOKUP($A367+ROUND((COLUMN()-2)/24,5),АТС!$A$41:$F$784,3)+'Иные услуги '!$C$5+'РСТ РСО-А'!$L$7+'РСТ РСО-А'!$F$9</f>
        <v>1618.6299999999999</v>
      </c>
      <c r="C367" s="118">
        <f>VLOOKUP($A367+ROUND((COLUMN()-2)/24,5),АТС!$A$41:$F$784,3)+'Иные услуги '!$C$5+'РСТ РСО-А'!$L$7+'РСТ РСО-А'!$F$9</f>
        <v>1646.4399999999998</v>
      </c>
      <c r="D367" s="118">
        <f>VLOOKUP($A367+ROUND((COLUMN()-2)/24,5),АТС!$A$41:$F$784,3)+'Иные услуги '!$C$5+'РСТ РСО-А'!$L$7+'РСТ РСО-А'!$F$9</f>
        <v>1681.39</v>
      </c>
      <c r="E367" s="118">
        <f>VLOOKUP($A367+ROUND((COLUMN()-2)/24,5),АТС!$A$41:$F$784,3)+'Иные услуги '!$C$5+'РСТ РСО-А'!$L$7+'РСТ РСО-А'!$F$9</f>
        <v>1703.04</v>
      </c>
      <c r="F367" s="118">
        <f>VLOOKUP($A367+ROUND((COLUMN()-2)/24,5),АТС!$A$41:$F$784,3)+'Иные услуги '!$C$5+'РСТ РСО-А'!$L$7+'РСТ РСО-А'!$F$9</f>
        <v>1702.91</v>
      </c>
      <c r="G367" s="118">
        <f>VLOOKUP($A367+ROUND((COLUMN()-2)/24,5),АТС!$A$41:$F$784,3)+'Иные услуги '!$C$5+'РСТ РСО-А'!$L$7+'РСТ РСО-А'!$F$9</f>
        <v>1669.8799999999999</v>
      </c>
      <c r="H367" s="118">
        <f>VLOOKUP($A367+ROUND((COLUMN()-2)/24,5),АТС!$A$41:$F$784,3)+'Иные услуги '!$C$5+'РСТ РСО-А'!$L$7+'РСТ РСО-А'!$F$9</f>
        <v>1746.29</v>
      </c>
      <c r="I367" s="118">
        <f>VLOOKUP($A367+ROUND((COLUMN()-2)/24,5),АТС!$A$41:$F$784,3)+'Иные услуги '!$C$5+'РСТ РСО-А'!$L$7+'РСТ РСО-А'!$F$9</f>
        <v>1629.1899999999998</v>
      </c>
      <c r="J367" s="118">
        <f>VLOOKUP($A367+ROUND((COLUMN()-2)/24,5),АТС!$A$41:$F$784,3)+'Иные услуги '!$C$5+'РСТ РСО-А'!$L$7+'РСТ РСО-А'!$F$9</f>
        <v>1756.4799999999998</v>
      </c>
      <c r="K367" s="118">
        <f>VLOOKUP($A367+ROUND((COLUMN()-2)/24,5),АТС!$A$41:$F$784,3)+'Иные услуги '!$C$5+'РСТ РСО-А'!$L$7+'РСТ РСО-А'!$F$9</f>
        <v>1685.34</v>
      </c>
      <c r="L367" s="118">
        <f>VLOOKUP($A367+ROUND((COLUMN()-2)/24,5),АТС!$A$41:$F$784,3)+'Иные услуги '!$C$5+'РСТ РСО-А'!$L$7+'РСТ РСО-А'!$F$9</f>
        <v>1685.16</v>
      </c>
      <c r="M367" s="118">
        <f>VLOOKUP($A367+ROUND((COLUMN()-2)/24,5),АТС!$A$41:$F$784,3)+'Иные услуги '!$C$5+'РСТ РСО-А'!$L$7+'РСТ РСО-А'!$F$9</f>
        <v>1684.74</v>
      </c>
      <c r="N367" s="118">
        <f>VLOOKUP($A367+ROUND((COLUMN()-2)/24,5),АТС!$A$41:$F$784,3)+'Иные услуги '!$C$5+'РСТ РСО-А'!$L$7+'РСТ РСО-А'!$F$9</f>
        <v>1718.9399999999998</v>
      </c>
      <c r="O367" s="118">
        <f>VLOOKUP($A367+ROUND((COLUMN()-2)/24,5),АТС!$A$41:$F$784,3)+'Иные услуги '!$C$5+'РСТ РСО-А'!$L$7+'РСТ РСО-А'!$F$9</f>
        <v>1718.9799999999998</v>
      </c>
      <c r="P367" s="118">
        <f>VLOOKUP($A367+ROUND((COLUMN()-2)/24,5),АТС!$A$41:$F$784,3)+'Иные услуги '!$C$5+'РСТ РСО-А'!$L$7+'РСТ РСО-А'!$F$9</f>
        <v>1719.04</v>
      </c>
      <c r="Q367" s="118">
        <f>VLOOKUP($A367+ROUND((COLUMN()-2)/24,5),АТС!$A$41:$F$784,3)+'Иные услуги '!$C$5+'РСТ РСО-А'!$L$7+'РСТ РСО-А'!$F$9</f>
        <v>1719.1899999999998</v>
      </c>
      <c r="R367" s="118">
        <f>VLOOKUP($A367+ROUND((COLUMN()-2)/24,5),АТС!$A$41:$F$784,3)+'Иные услуги '!$C$5+'РСТ РСО-А'!$L$7+'РСТ РСО-А'!$F$9</f>
        <v>1684.33</v>
      </c>
      <c r="S367" s="118">
        <f>VLOOKUP($A367+ROUND((COLUMN()-2)/24,5),АТС!$A$41:$F$784,3)+'Иные услуги '!$C$5+'РСТ РСО-А'!$L$7+'РСТ РСО-А'!$F$9</f>
        <v>1642.2</v>
      </c>
      <c r="T367" s="118">
        <f>VLOOKUP($A367+ROUND((COLUMN()-2)/24,5),АТС!$A$41:$F$784,3)+'Иные услуги '!$C$5+'РСТ РСО-А'!$L$7+'РСТ РСО-А'!$F$9</f>
        <v>1719.52</v>
      </c>
      <c r="U367" s="118">
        <f>VLOOKUP($A367+ROUND((COLUMN()-2)/24,5),АТС!$A$41:$F$784,3)+'Иные услуги '!$C$5+'РСТ РСО-А'!$L$7+'РСТ РСО-А'!$F$9</f>
        <v>1641.8999999999999</v>
      </c>
      <c r="V367" s="118">
        <f>VLOOKUP($A367+ROUND((COLUMN()-2)/24,5),АТС!$A$41:$F$784,3)+'Иные услуги '!$C$5+'РСТ РСО-А'!$L$7+'РСТ РСО-А'!$F$9</f>
        <v>1658.61</v>
      </c>
      <c r="W367" s="118">
        <f>VLOOKUP($A367+ROUND((COLUMN()-2)/24,5),АТС!$A$41:$F$784,3)+'Иные услуги '!$C$5+'РСТ РСО-А'!$L$7+'РСТ РСО-А'!$F$9</f>
        <v>1674.9199999999998</v>
      </c>
      <c r="X367" s="118">
        <f>VLOOKUP($A367+ROUND((COLUMN()-2)/24,5),АТС!$A$41:$F$784,3)+'Иные услуги '!$C$5+'РСТ РСО-А'!$L$7+'РСТ РСО-А'!$F$9</f>
        <v>1883.6</v>
      </c>
      <c r="Y367" s="118">
        <f>VLOOKUP($A367+ROUND((COLUMN()-2)/24,5),АТС!$A$41:$F$784,3)+'Иные услуги '!$C$5+'РСТ РСО-А'!$L$7+'РСТ РСО-А'!$F$9</f>
        <v>1712.5</v>
      </c>
    </row>
    <row r="368" spans="1:25" x14ac:dyDescent="0.2">
      <c r="A368" s="66">
        <f t="shared" si="10"/>
        <v>43390</v>
      </c>
      <c r="B368" s="118">
        <f>VLOOKUP($A368+ROUND((COLUMN()-2)/24,5),АТС!$A$41:$F$784,3)+'Иные услуги '!$C$5+'РСТ РСО-А'!$L$7+'РСТ РСО-А'!$F$9</f>
        <v>1618.24</v>
      </c>
      <c r="C368" s="118">
        <f>VLOOKUP($A368+ROUND((COLUMN()-2)/24,5),АТС!$A$41:$F$784,3)+'Иные услуги '!$C$5+'РСТ РСО-А'!$L$7+'РСТ РСО-А'!$F$9</f>
        <v>1641.01</v>
      </c>
      <c r="D368" s="118">
        <f>VLOOKUP($A368+ROUND((COLUMN()-2)/24,5),АТС!$A$41:$F$784,3)+'Иные услуги '!$C$5+'РСТ РСО-А'!$L$7+'РСТ РСО-А'!$F$9</f>
        <v>1682.66</v>
      </c>
      <c r="E368" s="118">
        <f>VLOOKUP($A368+ROUND((COLUMN()-2)/24,5),АТС!$A$41:$F$784,3)+'Иные услуги '!$C$5+'РСТ РСО-А'!$L$7+'РСТ РСО-А'!$F$9</f>
        <v>1702.75</v>
      </c>
      <c r="F368" s="118">
        <f>VLOOKUP($A368+ROUND((COLUMN()-2)/24,5),АТС!$A$41:$F$784,3)+'Иные услуги '!$C$5+'РСТ РСО-А'!$L$7+'РСТ РСО-А'!$F$9</f>
        <v>1708.53</v>
      </c>
      <c r="G368" s="118">
        <f>VLOOKUP($A368+ROUND((COLUMN()-2)/24,5),АТС!$A$41:$F$784,3)+'Иные услуги '!$C$5+'РСТ РСО-А'!$L$7+'РСТ РСО-А'!$F$9</f>
        <v>1672.6299999999999</v>
      </c>
      <c r="H368" s="118">
        <f>VLOOKUP($A368+ROUND((COLUMN()-2)/24,5),АТС!$A$41:$F$784,3)+'Иные услуги '!$C$5+'РСТ РСО-А'!$L$7+'РСТ РСО-А'!$F$9</f>
        <v>1674.99</v>
      </c>
      <c r="I368" s="118">
        <f>VLOOKUP($A368+ROUND((COLUMN()-2)/24,5),АТС!$A$41:$F$784,3)+'Иные услуги '!$C$5+'РСТ РСО-А'!$L$7+'РСТ РСО-А'!$F$9</f>
        <v>1695.66</v>
      </c>
      <c r="J368" s="118">
        <f>VLOOKUP($A368+ROUND((COLUMN()-2)/24,5),АТС!$A$41:$F$784,3)+'Иные услуги '!$C$5+'РСТ РСО-А'!$L$7+'РСТ РСО-А'!$F$9</f>
        <v>1718.79</v>
      </c>
      <c r="K368" s="118">
        <f>VLOOKUP($A368+ROUND((COLUMN()-2)/24,5),АТС!$A$41:$F$784,3)+'Иные услуги '!$C$5+'РСТ РСО-А'!$L$7+'РСТ РСО-А'!$F$9</f>
        <v>1653.6699999999998</v>
      </c>
      <c r="L368" s="118">
        <f>VLOOKUP($A368+ROUND((COLUMN()-2)/24,5),АТС!$A$41:$F$784,3)+'Иные услуги '!$C$5+'РСТ РСО-А'!$L$7+'РСТ РСО-А'!$F$9</f>
        <v>1641.6699999999998</v>
      </c>
      <c r="M368" s="118">
        <f>VLOOKUP($A368+ROUND((COLUMN()-2)/24,5),АТС!$A$41:$F$784,3)+'Иные услуги '!$C$5+'РСТ РСО-А'!$L$7+'РСТ РСО-А'!$F$9</f>
        <v>1640.6499999999999</v>
      </c>
      <c r="N368" s="118">
        <f>VLOOKUP($A368+ROUND((COLUMN()-2)/24,5),АТС!$A$41:$F$784,3)+'Иные услуги '!$C$5+'РСТ РСО-А'!$L$7+'РСТ РСО-А'!$F$9</f>
        <v>1652.52</v>
      </c>
      <c r="O368" s="118">
        <f>VLOOKUP($A368+ROUND((COLUMN()-2)/24,5),АТС!$A$41:$F$784,3)+'Иные услуги '!$C$5+'РСТ РСО-А'!$L$7+'РСТ РСО-А'!$F$9</f>
        <v>1652.6299999999999</v>
      </c>
      <c r="P368" s="118">
        <f>VLOOKUP($A368+ROUND((COLUMN()-2)/24,5),АТС!$A$41:$F$784,3)+'Иные услуги '!$C$5+'РСТ РСО-А'!$L$7+'РСТ РСО-А'!$F$9</f>
        <v>1652.6499999999999</v>
      </c>
      <c r="Q368" s="118">
        <f>VLOOKUP($A368+ROUND((COLUMN()-2)/24,5),АТС!$A$41:$F$784,3)+'Иные услуги '!$C$5+'РСТ РСО-А'!$L$7+'РСТ РСО-А'!$F$9</f>
        <v>1652.68</v>
      </c>
      <c r="R368" s="118">
        <f>VLOOKUP($A368+ROUND((COLUMN()-2)/24,5),АТС!$A$41:$F$784,3)+'Иные услуги '!$C$5+'РСТ РСО-А'!$L$7+'РСТ РСО-А'!$F$9</f>
        <v>1652.8799999999999</v>
      </c>
      <c r="S368" s="118">
        <f>VLOOKUP($A368+ROUND((COLUMN()-2)/24,5),АТС!$A$41:$F$784,3)+'Иные услуги '!$C$5+'РСТ РСО-А'!$L$7+'РСТ РСО-А'!$F$9</f>
        <v>1656.25</v>
      </c>
      <c r="T368" s="118">
        <f>VLOOKUP($A368+ROUND((COLUMN()-2)/24,5),АТС!$A$41:$F$784,3)+'Иные услуги '!$C$5+'РСТ РСО-А'!$L$7+'РСТ РСО-А'!$F$9</f>
        <v>1783.1200000000001</v>
      </c>
      <c r="U368" s="118">
        <f>VLOOKUP($A368+ROUND((COLUMN()-2)/24,5),АТС!$A$41:$F$784,3)+'Иные услуги '!$C$5+'РСТ РСО-А'!$L$7+'РСТ РСО-А'!$F$9</f>
        <v>1725.43</v>
      </c>
      <c r="V368" s="118">
        <f>VLOOKUP($A368+ROUND((COLUMN()-2)/24,5),АТС!$A$41:$F$784,3)+'Иные услуги '!$C$5+'РСТ РСО-А'!$L$7+'РСТ РСО-А'!$F$9</f>
        <v>1678.8</v>
      </c>
      <c r="W368" s="118">
        <f>VLOOKUP($A368+ROUND((COLUMN()-2)/24,5),АТС!$A$41:$F$784,3)+'Иные услуги '!$C$5+'РСТ РСО-А'!$L$7+'РСТ РСО-А'!$F$9</f>
        <v>1673.77</v>
      </c>
      <c r="X368" s="118">
        <f>VLOOKUP($A368+ROUND((COLUMN()-2)/24,5),АТС!$A$41:$F$784,3)+'Иные услуги '!$C$5+'РСТ РСО-А'!$L$7+'РСТ РСО-А'!$F$9</f>
        <v>1883.56</v>
      </c>
      <c r="Y368" s="118">
        <f>VLOOKUP($A368+ROUND((COLUMN()-2)/24,5),АТС!$A$41:$F$784,3)+'Иные услуги '!$C$5+'РСТ РСО-А'!$L$7+'РСТ РСО-А'!$F$9</f>
        <v>1734.93</v>
      </c>
    </row>
    <row r="369" spans="1:25" x14ac:dyDescent="0.2">
      <c r="A369" s="66">
        <f t="shared" si="10"/>
        <v>43391</v>
      </c>
      <c r="B369" s="118">
        <f>VLOOKUP($A369+ROUND((COLUMN()-2)/24,5),АТС!$A$41:$F$784,3)+'Иные услуги '!$C$5+'РСТ РСО-А'!$L$7+'РСТ РСО-А'!$F$9</f>
        <v>1632.03</v>
      </c>
      <c r="C369" s="118">
        <f>VLOOKUP($A369+ROUND((COLUMN()-2)/24,5),АТС!$A$41:$F$784,3)+'Иные услуги '!$C$5+'РСТ РСО-А'!$L$7+'РСТ РСО-А'!$F$9</f>
        <v>1643.26</v>
      </c>
      <c r="D369" s="118">
        <f>VLOOKUP($A369+ROUND((COLUMN()-2)/24,5),АТС!$A$41:$F$784,3)+'Иные услуги '!$C$5+'РСТ РСО-А'!$L$7+'РСТ РСО-А'!$F$9</f>
        <v>1668.77</v>
      </c>
      <c r="E369" s="118">
        <f>VLOOKUP($A369+ROUND((COLUMN()-2)/24,5),АТС!$A$41:$F$784,3)+'Иные услуги '!$C$5+'РСТ РСО-А'!$L$7+'РСТ РСО-А'!$F$9</f>
        <v>1668.72</v>
      </c>
      <c r="F369" s="118">
        <f>VLOOKUP($A369+ROUND((COLUMN()-2)/24,5),АТС!$A$41:$F$784,3)+'Иные услуги '!$C$5+'РСТ РСО-А'!$L$7+'РСТ РСО-А'!$F$9</f>
        <v>1669.72</v>
      </c>
      <c r="G369" s="118">
        <f>VLOOKUP($A369+ROUND((COLUMN()-2)/24,5),АТС!$A$41:$F$784,3)+'Иные услуги '!$C$5+'РСТ РСО-А'!$L$7+'РСТ РСО-А'!$F$9</f>
        <v>1646.04</v>
      </c>
      <c r="H369" s="118">
        <f>VLOOKUP($A369+ROUND((COLUMN()-2)/24,5),АТС!$A$41:$F$784,3)+'Иные услуги '!$C$5+'РСТ РСО-А'!$L$7+'РСТ РСО-А'!$F$9</f>
        <v>1667.29</v>
      </c>
      <c r="I369" s="118">
        <f>VLOOKUP($A369+ROUND((COLUMN()-2)/24,5),АТС!$A$41:$F$784,3)+'Иные услуги '!$C$5+'РСТ РСО-А'!$L$7+'РСТ РСО-А'!$F$9</f>
        <v>1692.9199999999998</v>
      </c>
      <c r="J369" s="118">
        <f>VLOOKUP($A369+ROUND((COLUMN()-2)/24,5),АТС!$A$41:$F$784,3)+'Иные услуги '!$C$5+'РСТ РСО-А'!$L$7+'РСТ РСО-А'!$F$9</f>
        <v>1719.1200000000001</v>
      </c>
      <c r="K369" s="118">
        <f>VLOOKUP($A369+ROUND((COLUMN()-2)/24,5),АТС!$A$41:$F$784,3)+'Иные услуги '!$C$5+'РСТ РСО-А'!$L$7+'РСТ РСО-А'!$F$9</f>
        <v>1653.08</v>
      </c>
      <c r="L369" s="118">
        <f>VLOOKUP($A369+ROUND((COLUMN()-2)/24,5),АТС!$A$41:$F$784,3)+'Иные услуги '!$C$5+'РСТ РСО-А'!$L$7+'РСТ РСО-А'!$F$9</f>
        <v>1652.93</v>
      </c>
      <c r="M369" s="118">
        <f>VLOOKUP($A369+ROUND((COLUMN()-2)/24,5),АТС!$A$41:$F$784,3)+'Иные услуги '!$C$5+'РСТ РСО-А'!$L$7+'РСТ РСО-А'!$F$9</f>
        <v>1652.7299999999998</v>
      </c>
      <c r="N369" s="118">
        <f>VLOOKUP($A369+ROUND((COLUMN()-2)/24,5),АТС!$A$41:$F$784,3)+'Иные услуги '!$C$5+'РСТ РСО-А'!$L$7+'РСТ РСО-А'!$F$9</f>
        <v>1652.58</v>
      </c>
      <c r="O369" s="118">
        <f>VLOOKUP($A369+ROUND((COLUMN()-2)/24,5),АТС!$A$41:$F$784,3)+'Иные услуги '!$C$5+'РСТ РСО-А'!$L$7+'РСТ РСО-А'!$F$9</f>
        <v>1652.4799999999998</v>
      </c>
      <c r="P369" s="118">
        <f>VLOOKUP($A369+ROUND((COLUMN()-2)/24,5),АТС!$A$41:$F$784,3)+'Иные услуги '!$C$5+'РСТ РСО-А'!$L$7+'РСТ РСО-А'!$F$9</f>
        <v>1652.18</v>
      </c>
      <c r="Q369" s="118">
        <f>VLOOKUP($A369+ROUND((COLUMN()-2)/24,5),АТС!$A$41:$F$784,3)+'Иные услуги '!$C$5+'РСТ РСО-А'!$L$7+'РСТ РСО-А'!$F$9</f>
        <v>1652.2099999999998</v>
      </c>
      <c r="R369" s="118">
        <f>VLOOKUP($A369+ROUND((COLUMN()-2)/24,5),АТС!$A$41:$F$784,3)+'Иные услуги '!$C$5+'РСТ РСО-А'!$L$7+'РСТ РСО-А'!$F$9</f>
        <v>1652.26</v>
      </c>
      <c r="S369" s="118">
        <f>VLOOKUP($A369+ROUND((COLUMN()-2)/24,5),АТС!$A$41:$F$784,3)+'Иные услуги '!$C$5+'РСТ РСО-А'!$L$7+'РСТ РСО-А'!$F$9</f>
        <v>1633.66</v>
      </c>
      <c r="T369" s="118">
        <f>VLOOKUP($A369+ROUND((COLUMN()-2)/24,5),АТС!$A$41:$F$784,3)+'Иные услуги '!$C$5+'РСТ РСО-А'!$L$7+'РСТ РСО-А'!$F$9</f>
        <v>1777.11</v>
      </c>
      <c r="U369" s="118">
        <f>VLOOKUP($A369+ROUND((COLUMN()-2)/24,5),АТС!$A$41:$F$784,3)+'Иные услуги '!$C$5+'РСТ РСО-А'!$L$7+'РСТ РСО-А'!$F$9</f>
        <v>1718.03</v>
      </c>
      <c r="V369" s="118">
        <f>VLOOKUP($A369+ROUND((COLUMN()-2)/24,5),АТС!$A$41:$F$784,3)+'Иные услуги '!$C$5+'РСТ РСО-А'!$L$7+'РСТ РСО-А'!$F$9</f>
        <v>1669.45</v>
      </c>
      <c r="W369" s="118">
        <f>VLOOKUP($A369+ROUND((COLUMN()-2)/24,5),АТС!$A$41:$F$784,3)+'Иные услуги '!$C$5+'РСТ РСО-А'!$L$7+'РСТ РСО-А'!$F$9</f>
        <v>1679.5</v>
      </c>
      <c r="X369" s="118">
        <f>VLOOKUP($A369+ROUND((COLUMN()-2)/24,5),АТС!$A$41:$F$784,3)+'Иные услуги '!$C$5+'РСТ РСО-А'!$L$7+'РСТ РСО-А'!$F$9</f>
        <v>1890.91</v>
      </c>
      <c r="Y369" s="118">
        <f>VLOOKUP($A369+ROUND((COLUMN()-2)/24,5),АТС!$A$41:$F$784,3)+'Иные услуги '!$C$5+'РСТ РСО-А'!$L$7+'РСТ РСО-А'!$F$9</f>
        <v>1742.05</v>
      </c>
    </row>
    <row r="370" spans="1:25" x14ac:dyDescent="0.2">
      <c r="A370" s="66">
        <f t="shared" si="10"/>
        <v>43392</v>
      </c>
      <c r="B370" s="118">
        <f>VLOOKUP($A370+ROUND((COLUMN()-2)/24,5),АТС!$A$41:$F$784,3)+'Иные услуги '!$C$5+'РСТ РСО-А'!$L$7+'РСТ РСО-А'!$F$9</f>
        <v>1641.51</v>
      </c>
      <c r="C370" s="118">
        <f>VLOOKUP($A370+ROUND((COLUMN()-2)/24,5),АТС!$A$41:$F$784,3)+'Иные услуги '!$C$5+'РСТ РСО-А'!$L$7+'РСТ РСО-А'!$F$9</f>
        <v>1643.9799999999998</v>
      </c>
      <c r="D370" s="118">
        <f>VLOOKUP($A370+ROUND((COLUMN()-2)/24,5),АТС!$A$41:$F$784,3)+'Иные услуги '!$C$5+'РСТ РСО-А'!$L$7+'РСТ РСО-А'!$F$9</f>
        <v>1669.3999999999999</v>
      </c>
      <c r="E370" s="118">
        <f>VLOOKUP($A370+ROUND((COLUMN()-2)/24,5),АТС!$A$41:$F$784,3)+'Иные услуги '!$C$5+'РСТ РСО-А'!$L$7+'РСТ РСО-А'!$F$9</f>
        <v>1669.39</v>
      </c>
      <c r="F370" s="118">
        <f>VLOOKUP($A370+ROUND((COLUMN()-2)/24,5),АТС!$A$41:$F$784,3)+'Иные услуги '!$C$5+'РСТ РСО-А'!$L$7+'РСТ РСО-А'!$F$9</f>
        <v>1670.47</v>
      </c>
      <c r="G370" s="118">
        <f>VLOOKUP($A370+ROUND((COLUMN()-2)/24,5),АТС!$A$41:$F$784,3)+'Иные услуги '!$C$5+'РСТ РСО-А'!$L$7+'РСТ РСО-А'!$F$9</f>
        <v>1647.07</v>
      </c>
      <c r="H370" s="118">
        <f>VLOOKUP($A370+ROUND((COLUMN()-2)/24,5),АТС!$A$41:$F$784,3)+'Иные услуги '!$C$5+'РСТ РСО-А'!$L$7+'РСТ РСО-А'!$F$9</f>
        <v>1668.51</v>
      </c>
      <c r="I370" s="118">
        <f>VLOOKUP($A370+ROUND((COLUMN()-2)/24,5),АТС!$A$41:$F$784,3)+'Иные услуги '!$C$5+'РСТ РСО-А'!$L$7+'РСТ РСО-А'!$F$9</f>
        <v>1692.6299999999999</v>
      </c>
      <c r="J370" s="118">
        <f>VLOOKUP($A370+ROUND((COLUMN()-2)/24,5),АТС!$A$41:$F$784,3)+'Иные услуги '!$C$5+'РСТ РСО-А'!$L$7+'РСТ РСО-А'!$F$9</f>
        <v>1719.1699999999998</v>
      </c>
      <c r="K370" s="118">
        <f>VLOOKUP($A370+ROUND((COLUMN()-2)/24,5),АТС!$A$41:$F$784,3)+'Иные услуги '!$C$5+'РСТ РСО-А'!$L$7+'РСТ РСО-А'!$F$9</f>
        <v>1653.9599999999998</v>
      </c>
      <c r="L370" s="118">
        <f>VLOOKUP($A370+ROUND((COLUMN()-2)/24,5),АТС!$A$41:$F$784,3)+'Иные услуги '!$C$5+'РСТ РСО-А'!$L$7+'РСТ РСО-А'!$F$9</f>
        <v>1653.6</v>
      </c>
      <c r="M370" s="118">
        <f>VLOOKUP($A370+ROUND((COLUMN()-2)/24,5),АТС!$A$41:$F$784,3)+'Иные услуги '!$C$5+'РСТ РСО-А'!$L$7+'РСТ РСО-А'!$F$9</f>
        <v>1652.86</v>
      </c>
      <c r="N370" s="118">
        <f>VLOOKUP($A370+ROUND((COLUMN()-2)/24,5),АТС!$A$41:$F$784,3)+'Иные услуги '!$C$5+'РСТ РСО-А'!$L$7+'РСТ РСО-А'!$F$9</f>
        <v>1652.6499999999999</v>
      </c>
      <c r="O370" s="118">
        <f>VLOOKUP($A370+ROUND((COLUMN()-2)/24,5),АТС!$A$41:$F$784,3)+'Иные услуги '!$C$5+'РСТ РСО-А'!$L$7+'РСТ РСО-А'!$F$9</f>
        <v>1719.22</v>
      </c>
      <c r="P370" s="118">
        <f>VLOOKUP($A370+ROUND((COLUMN()-2)/24,5),АТС!$A$41:$F$784,3)+'Иные услуги '!$C$5+'РСТ РСО-А'!$L$7+'РСТ РСО-А'!$F$9</f>
        <v>1719.2099999999998</v>
      </c>
      <c r="Q370" s="118">
        <f>VLOOKUP($A370+ROUND((COLUMN()-2)/24,5),АТС!$A$41:$F$784,3)+'Иные услуги '!$C$5+'РСТ РСО-А'!$L$7+'РСТ РСО-А'!$F$9</f>
        <v>1719.2099999999998</v>
      </c>
      <c r="R370" s="118">
        <f>VLOOKUP($A370+ROUND((COLUMN()-2)/24,5),АТС!$A$41:$F$784,3)+'Иные услуги '!$C$5+'РСТ РСО-А'!$L$7+'РСТ РСО-А'!$F$9</f>
        <v>1719.08</v>
      </c>
      <c r="S370" s="118">
        <f>VLOOKUP($A370+ROUND((COLUMN()-2)/24,5),АТС!$A$41:$F$784,3)+'Иные услуги '!$C$5+'РСТ РСО-А'!$L$7+'РСТ РСО-А'!$F$9</f>
        <v>1639.97</v>
      </c>
      <c r="T370" s="118">
        <f>VLOOKUP($A370+ROUND((COLUMN()-2)/24,5),АТС!$A$41:$F$784,3)+'Иные услуги '!$C$5+'РСТ РСО-А'!$L$7+'РСТ РСО-А'!$F$9</f>
        <v>1759.03</v>
      </c>
      <c r="U370" s="118">
        <f>VLOOKUP($A370+ROUND((COLUMN()-2)/24,5),АТС!$A$41:$F$784,3)+'Иные услуги '!$C$5+'РСТ РСО-А'!$L$7+'РСТ РСО-А'!$F$9</f>
        <v>1707.22</v>
      </c>
      <c r="V370" s="118">
        <f>VLOOKUP($A370+ROUND((COLUMN()-2)/24,5),АТС!$A$41:$F$784,3)+'Иные услуги '!$C$5+'РСТ РСО-А'!$L$7+'РСТ РСО-А'!$F$9</f>
        <v>1661.6699999999998</v>
      </c>
      <c r="W370" s="118">
        <f>VLOOKUP($A370+ROUND((COLUMN()-2)/24,5),АТС!$A$41:$F$784,3)+'Иные услуги '!$C$5+'РСТ РСО-А'!$L$7+'РСТ РСО-А'!$F$9</f>
        <v>1672.1200000000001</v>
      </c>
      <c r="X370" s="118">
        <f>VLOOKUP($A370+ROUND((COLUMN()-2)/24,5),АТС!$A$41:$F$784,3)+'Иные услуги '!$C$5+'РСТ РСО-А'!$L$7+'РСТ РСО-А'!$F$9</f>
        <v>1880.1299999999999</v>
      </c>
      <c r="Y370" s="118">
        <f>VLOOKUP($A370+ROUND((COLUMN()-2)/24,5),АТС!$A$41:$F$784,3)+'Иные услуги '!$C$5+'РСТ РСО-А'!$L$7+'РСТ РСО-А'!$F$9</f>
        <v>1723.24</v>
      </c>
    </row>
    <row r="371" spans="1:25" x14ac:dyDescent="0.2">
      <c r="A371" s="66">
        <f t="shared" si="10"/>
        <v>43393</v>
      </c>
      <c r="B371" s="118">
        <f>VLOOKUP($A371+ROUND((COLUMN()-2)/24,5),АТС!$A$41:$F$784,3)+'Иные услуги '!$C$5+'РСТ РСО-А'!$L$7+'РСТ РСО-А'!$F$9</f>
        <v>1630.02</v>
      </c>
      <c r="C371" s="118">
        <f>VLOOKUP($A371+ROUND((COLUMN()-2)/24,5),АТС!$A$41:$F$784,3)+'Иные услуги '!$C$5+'РСТ РСО-А'!$L$7+'РСТ РСО-А'!$F$9</f>
        <v>1645.84</v>
      </c>
      <c r="D371" s="118">
        <f>VLOOKUP($A371+ROUND((COLUMN()-2)/24,5),АТС!$A$41:$F$784,3)+'Иные услуги '!$C$5+'РСТ РСО-А'!$L$7+'РСТ РСО-А'!$F$9</f>
        <v>1670.9399999999998</v>
      </c>
      <c r="E371" s="118">
        <f>VLOOKUP($A371+ROUND((COLUMN()-2)/24,5),АТС!$A$41:$F$784,3)+'Иные услуги '!$C$5+'РСТ РСО-А'!$L$7+'РСТ РСО-А'!$F$9</f>
        <v>1706.33</v>
      </c>
      <c r="F371" s="118">
        <f>VLOOKUP($A371+ROUND((COLUMN()-2)/24,5),АТС!$A$41:$F$784,3)+'Иные услуги '!$C$5+'РСТ РСО-А'!$L$7+'РСТ РСО-А'!$F$9</f>
        <v>1671.29</v>
      </c>
      <c r="G371" s="118">
        <f>VLOOKUP($A371+ROUND((COLUMN()-2)/24,5),АТС!$A$41:$F$784,3)+'Иные услуги '!$C$5+'РСТ РСО-А'!$L$7+'РСТ РСО-А'!$F$9</f>
        <v>1673.22</v>
      </c>
      <c r="H371" s="118">
        <f>VLOOKUP($A371+ROUND((COLUMN()-2)/24,5),АТС!$A$41:$F$784,3)+'Иные услуги '!$C$5+'РСТ РСО-А'!$L$7+'РСТ РСО-А'!$F$9</f>
        <v>1733.91</v>
      </c>
      <c r="I371" s="118">
        <f>VLOOKUP($A371+ROUND((COLUMN()-2)/24,5),АТС!$A$41:$F$784,3)+'Иные услуги '!$C$5+'РСТ РСО-А'!$L$7+'РСТ РСО-А'!$F$9</f>
        <v>1659.01</v>
      </c>
      <c r="J371" s="118">
        <f>VLOOKUP($A371+ROUND((COLUMN()-2)/24,5),АТС!$A$41:$F$784,3)+'Иные услуги '!$C$5+'РСТ РСО-А'!$L$7+'РСТ РСО-А'!$F$9</f>
        <v>1841.49</v>
      </c>
      <c r="K371" s="118">
        <f>VLOOKUP($A371+ROUND((COLUMN()-2)/24,5),АТС!$A$41:$F$784,3)+'Иные услуги '!$C$5+'РСТ РСО-А'!$L$7+'РСТ РСО-А'!$F$9</f>
        <v>1719.2299999999998</v>
      </c>
      <c r="L371" s="118">
        <f>VLOOKUP($A371+ROUND((COLUMN()-2)/24,5),АТС!$A$41:$F$784,3)+'Иные услуги '!$C$5+'РСТ РСО-А'!$L$7+'РСТ РСО-А'!$F$9</f>
        <v>1719.1499999999999</v>
      </c>
      <c r="M371" s="118">
        <f>VLOOKUP($A371+ROUND((COLUMN()-2)/24,5),АТС!$A$41:$F$784,3)+'Иные услуги '!$C$5+'РСТ РСО-А'!$L$7+'РСТ РСО-А'!$F$9</f>
        <v>1718.81</v>
      </c>
      <c r="N371" s="118">
        <f>VLOOKUP($A371+ROUND((COLUMN()-2)/24,5),АТС!$A$41:$F$784,3)+'Иные услуги '!$C$5+'РСТ РСО-А'!$L$7+'РСТ РСО-А'!$F$9</f>
        <v>1718.8999999999999</v>
      </c>
      <c r="O371" s="118">
        <f>VLOOKUP($A371+ROUND((COLUMN()-2)/24,5),АТС!$A$41:$F$784,3)+'Иные услуги '!$C$5+'РСТ РСО-А'!$L$7+'РСТ РСО-А'!$F$9</f>
        <v>1718.8700000000001</v>
      </c>
      <c r="P371" s="118">
        <f>VLOOKUP($A371+ROUND((COLUMN()-2)/24,5),АТС!$A$41:$F$784,3)+'Иные услуги '!$C$5+'РСТ РСО-А'!$L$7+'РСТ РСО-А'!$F$9</f>
        <v>1756.1699999999998</v>
      </c>
      <c r="Q371" s="118">
        <f>VLOOKUP($A371+ROUND((COLUMN()-2)/24,5),АТС!$A$41:$F$784,3)+'Иные услуги '!$C$5+'РСТ РСО-А'!$L$7+'РСТ РСО-А'!$F$9</f>
        <v>1755.7099999999998</v>
      </c>
      <c r="R371" s="118">
        <f>VLOOKUP($A371+ROUND((COLUMN()-2)/24,5),АТС!$A$41:$F$784,3)+'Иные услуги '!$C$5+'РСТ РСО-А'!$L$7+'РСТ РСО-А'!$F$9</f>
        <v>1756.2</v>
      </c>
      <c r="S371" s="118">
        <f>VLOOKUP($A371+ROUND((COLUMN()-2)/24,5),АТС!$A$41:$F$784,3)+'Иные услуги '!$C$5+'РСТ РСО-А'!$L$7+'РСТ РСО-А'!$F$9</f>
        <v>1653.31</v>
      </c>
      <c r="T371" s="118">
        <f>VLOOKUP($A371+ROUND((COLUMN()-2)/24,5),АТС!$A$41:$F$784,3)+'Иные услуги '!$C$5+'РСТ РСО-А'!$L$7+'РСТ РСО-А'!$F$9</f>
        <v>1757.26</v>
      </c>
      <c r="U371" s="118">
        <f>VLOOKUP($A371+ROUND((COLUMN()-2)/24,5),АТС!$A$41:$F$784,3)+'Иные услуги '!$C$5+'РСТ РСО-А'!$L$7+'РСТ РСО-А'!$F$9</f>
        <v>1651.82</v>
      </c>
      <c r="V371" s="118">
        <f>VLOOKUP($A371+ROUND((COLUMN()-2)/24,5),АТС!$A$41:$F$784,3)+'Иные услуги '!$C$5+'РСТ РСО-А'!$L$7+'РСТ РСО-А'!$F$9</f>
        <v>1679.16</v>
      </c>
      <c r="W371" s="118">
        <f>VLOOKUP($A371+ROUND((COLUMN()-2)/24,5),АТС!$A$41:$F$784,3)+'Иные услуги '!$C$5+'РСТ РСО-А'!$L$7+'РСТ РСО-А'!$F$9</f>
        <v>1676.3799999999999</v>
      </c>
      <c r="X371" s="118">
        <f>VLOOKUP($A371+ROUND((COLUMN()-2)/24,5),АТС!$A$41:$F$784,3)+'Иные услуги '!$C$5+'РСТ РСО-А'!$L$7+'РСТ РСО-А'!$F$9</f>
        <v>1883.68</v>
      </c>
      <c r="Y371" s="118">
        <f>VLOOKUP($A371+ROUND((COLUMN()-2)/24,5),АТС!$A$41:$F$784,3)+'Иные услуги '!$C$5+'РСТ РСО-А'!$L$7+'РСТ РСО-А'!$F$9</f>
        <v>1714.1899999999998</v>
      </c>
    </row>
    <row r="372" spans="1:25" x14ac:dyDescent="0.2">
      <c r="A372" s="66">
        <f t="shared" si="10"/>
        <v>43394</v>
      </c>
      <c r="B372" s="118">
        <f>VLOOKUP($A372+ROUND((COLUMN()-2)/24,5),АТС!$A$41:$F$784,3)+'Иные услуги '!$C$5+'РСТ РСО-А'!$L$7+'РСТ РСО-А'!$F$9</f>
        <v>1628.7</v>
      </c>
      <c r="C372" s="118">
        <f>VLOOKUP($A372+ROUND((COLUMN()-2)/24,5),АТС!$A$41:$F$784,3)+'Иные услуги '!$C$5+'РСТ РСО-А'!$L$7+'РСТ РСО-А'!$F$9</f>
        <v>1644.8</v>
      </c>
      <c r="D372" s="118">
        <f>VLOOKUP($A372+ROUND((COLUMN()-2)/24,5),АТС!$A$41:$F$784,3)+'Иные услуги '!$C$5+'РСТ РСО-А'!$L$7+'РСТ РСО-А'!$F$9</f>
        <v>1643.99</v>
      </c>
      <c r="E372" s="118">
        <f>VLOOKUP($A372+ROUND((COLUMN()-2)/24,5),АТС!$A$41:$F$784,3)+'Иные услуги '!$C$5+'РСТ РСО-А'!$L$7+'РСТ РСО-А'!$F$9</f>
        <v>1670.1899999999998</v>
      </c>
      <c r="F372" s="118">
        <f>VLOOKUP($A372+ROUND((COLUMN()-2)/24,5),АТС!$A$41:$F$784,3)+'Иные услуги '!$C$5+'РСТ РСО-А'!$L$7+'РСТ РСО-А'!$F$9</f>
        <v>1670.35</v>
      </c>
      <c r="G372" s="118">
        <f>VLOOKUP($A372+ROUND((COLUMN()-2)/24,5),АТС!$A$41:$F$784,3)+'Иные услуги '!$C$5+'РСТ РСО-А'!$L$7+'РСТ РСО-А'!$F$9</f>
        <v>1657.5</v>
      </c>
      <c r="H372" s="118">
        <f>VLOOKUP($A372+ROUND((COLUMN()-2)/24,5),АТС!$A$41:$F$784,3)+'Иные услуги '!$C$5+'РСТ РСО-А'!$L$7+'РСТ РСО-А'!$F$9</f>
        <v>1797.01</v>
      </c>
      <c r="I372" s="118">
        <f>VLOOKUP($A372+ROUND((COLUMN()-2)/24,5),АТС!$A$41:$F$784,3)+'Иные услуги '!$C$5+'РСТ РСО-А'!$L$7+'РСТ РСО-А'!$F$9</f>
        <v>1730.85</v>
      </c>
      <c r="J372" s="118">
        <f>VLOOKUP($A372+ROUND((COLUMN()-2)/24,5),АТС!$A$41:$F$784,3)+'Иные услуги '!$C$5+'РСТ РСО-А'!$L$7+'РСТ РСО-А'!$F$9</f>
        <v>1886.6899999999998</v>
      </c>
      <c r="K372" s="118">
        <f>VLOOKUP($A372+ROUND((COLUMN()-2)/24,5),АТС!$A$41:$F$784,3)+'Иные услуги '!$C$5+'РСТ РСО-А'!$L$7+'РСТ РСО-А'!$F$9</f>
        <v>1797.26</v>
      </c>
      <c r="L372" s="118">
        <f>VLOOKUP($A372+ROUND((COLUMN()-2)/24,5),АТС!$A$41:$F$784,3)+'Иные услуги '!$C$5+'РСТ РСО-А'!$L$7+'РСТ РСО-А'!$F$9</f>
        <v>1756.77</v>
      </c>
      <c r="M372" s="118">
        <f>VLOOKUP($A372+ROUND((COLUMN()-2)/24,5),АТС!$A$41:$F$784,3)+'Иные услуги '!$C$5+'РСТ РСО-А'!$L$7+'РСТ РСО-А'!$F$9</f>
        <v>1756.6</v>
      </c>
      <c r="N372" s="118">
        <f>VLOOKUP($A372+ROUND((COLUMN()-2)/24,5),АТС!$A$41:$F$784,3)+'Иные услуги '!$C$5+'РСТ РСО-А'!$L$7+'РСТ РСО-А'!$F$9</f>
        <v>1797.28</v>
      </c>
      <c r="O372" s="118">
        <f>VLOOKUP($A372+ROUND((COLUMN()-2)/24,5),АТС!$A$41:$F$784,3)+'Иные услуги '!$C$5+'РСТ РСО-А'!$L$7+'РСТ РСО-А'!$F$9</f>
        <v>1797.28</v>
      </c>
      <c r="P372" s="118">
        <f>VLOOKUP($A372+ROUND((COLUMN()-2)/24,5),АТС!$A$41:$F$784,3)+'Иные услуги '!$C$5+'РСТ РСО-А'!$L$7+'РСТ РСО-А'!$F$9</f>
        <v>1841.4599999999998</v>
      </c>
      <c r="Q372" s="118">
        <f>VLOOKUP($A372+ROUND((COLUMN()-2)/24,5),АТС!$A$41:$F$784,3)+'Иные услуги '!$C$5+'РСТ РСО-А'!$L$7+'РСТ РСО-А'!$F$9</f>
        <v>1841.22</v>
      </c>
      <c r="R372" s="118">
        <f>VLOOKUP($A372+ROUND((COLUMN()-2)/24,5),АТС!$A$41:$F$784,3)+'Иные услуги '!$C$5+'РСТ РСО-А'!$L$7+'РСТ РСО-А'!$F$9</f>
        <v>1797.29</v>
      </c>
      <c r="S372" s="118">
        <f>VLOOKUP($A372+ROUND((COLUMN()-2)/24,5),АТС!$A$41:$F$784,3)+'Иные услуги '!$C$5+'РСТ РСО-А'!$L$7+'РСТ РСО-А'!$F$9</f>
        <v>1653.61</v>
      </c>
      <c r="T372" s="118">
        <f>VLOOKUP($A372+ROUND((COLUMN()-2)/24,5),АТС!$A$41:$F$784,3)+'Иные услуги '!$C$5+'РСТ РСО-А'!$L$7+'РСТ РСО-А'!$F$9</f>
        <v>1751.16</v>
      </c>
      <c r="U372" s="118">
        <f>VLOOKUP($A372+ROUND((COLUMN()-2)/24,5),АТС!$A$41:$F$784,3)+'Иные услуги '!$C$5+'РСТ РСО-А'!$L$7+'РСТ РСО-А'!$F$9</f>
        <v>1641.86</v>
      </c>
      <c r="V372" s="118">
        <f>VLOOKUP($A372+ROUND((COLUMN()-2)/24,5),АТС!$A$41:$F$784,3)+'Иные услуги '!$C$5+'РСТ РСО-А'!$L$7+'РСТ РСО-А'!$F$9</f>
        <v>1659.16</v>
      </c>
      <c r="W372" s="118">
        <f>VLOOKUP($A372+ROUND((COLUMN()-2)/24,5),АТС!$A$41:$F$784,3)+'Иные услуги '!$C$5+'РСТ РСО-А'!$L$7+'РСТ РСО-А'!$F$9</f>
        <v>1676.57</v>
      </c>
      <c r="X372" s="118">
        <f>VLOOKUP($A372+ROUND((COLUMN()-2)/24,5),АТС!$A$41:$F$784,3)+'Иные услуги '!$C$5+'РСТ РСО-А'!$L$7+'РСТ РСО-А'!$F$9</f>
        <v>1884.66</v>
      </c>
      <c r="Y372" s="118">
        <f>VLOOKUP($A372+ROUND((COLUMN()-2)/24,5),АТС!$A$41:$F$784,3)+'Иные услуги '!$C$5+'РСТ РСО-А'!$L$7+'РСТ РСО-А'!$F$9</f>
        <v>1718.79</v>
      </c>
    </row>
    <row r="373" spans="1:25" x14ac:dyDescent="0.2">
      <c r="A373" s="66">
        <f t="shared" si="10"/>
        <v>43395</v>
      </c>
      <c r="B373" s="118">
        <f>VLOOKUP($A373+ROUND((COLUMN()-2)/24,5),АТС!$A$41:$F$784,3)+'Иные услуги '!$C$5+'РСТ РСО-А'!$L$7+'РСТ РСО-А'!$F$9</f>
        <v>1625.1899999999998</v>
      </c>
      <c r="C373" s="118">
        <f>VLOOKUP($A373+ROUND((COLUMN()-2)/24,5),АТС!$A$41:$F$784,3)+'Иные услуги '!$C$5+'РСТ РСО-А'!$L$7+'РСТ РСО-А'!$F$9</f>
        <v>1644.29</v>
      </c>
      <c r="D373" s="118">
        <f>VLOOKUP($A373+ROUND((COLUMN()-2)/24,5),АТС!$A$41:$F$784,3)+'Иные услуги '!$C$5+'РСТ РСО-А'!$L$7+'РСТ РСО-А'!$F$9</f>
        <v>1670.35</v>
      </c>
      <c r="E373" s="118">
        <f>VLOOKUP($A373+ROUND((COLUMN()-2)/24,5),АТС!$A$41:$F$784,3)+'Иные услуги '!$C$5+'РСТ РСО-А'!$L$7+'РСТ РСО-А'!$F$9</f>
        <v>1670.2</v>
      </c>
      <c r="F373" s="118">
        <f>VLOOKUP($A373+ROUND((COLUMN()-2)/24,5),АТС!$A$41:$F$784,3)+'Иные услуги '!$C$5+'РСТ РСО-А'!$L$7+'РСТ РСО-А'!$F$9</f>
        <v>1644.27</v>
      </c>
      <c r="G373" s="118">
        <f>VLOOKUP($A373+ROUND((COLUMN()-2)/24,5),АТС!$A$41:$F$784,3)+'Иные услуги '!$C$5+'РСТ РСО-А'!$L$7+'РСТ РСО-А'!$F$9</f>
        <v>1646.99</v>
      </c>
      <c r="H373" s="118">
        <f>VLOOKUP($A373+ROUND((COLUMN()-2)/24,5),АТС!$A$41:$F$784,3)+'Иные услуги '!$C$5+'РСТ РСО-А'!$L$7+'РСТ РСО-А'!$F$9</f>
        <v>1671.9199999999998</v>
      </c>
      <c r="I373" s="118">
        <f>VLOOKUP($A373+ROUND((COLUMN()-2)/24,5),АТС!$A$41:$F$784,3)+'Иные услуги '!$C$5+'РСТ РСО-А'!$L$7+'РСТ РСО-А'!$F$9</f>
        <v>1720.68</v>
      </c>
      <c r="J373" s="118">
        <f>VLOOKUP($A373+ROUND((COLUMN()-2)/24,5),АТС!$A$41:$F$784,3)+'Иные услуги '!$C$5+'РСТ РСО-А'!$L$7+'РСТ РСО-А'!$F$9</f>
        <v>1671.28</v>
      </c>
      <c r="K373" s="118">
        <f>VLOOKUP($A373+ROUND((COLUMN()-2)/24,5),АТС!$A$41:$F$784,3)+'Иные услуги '!$C$5+'РСТ РСО-А'!$L$7+'РСТ РСО-А'!$F$9</f>
        <v>1660.34</v>
      </c>
      <c r="L373" s="118">
        <f>VLOOKUP($A373+ROUND((COLUMN()-2)/24,5),АТС!$A$41:$F$784,3)+'Иные услуги '!$C$5+'РСТ РСО-А'!$L$7+'РСТ РСО-А'!$F$9</f>
        <v>1659.9599999999998</v>
      </c>
      <c r="M373" s="118">
        <f>VLOOKUP($A373+ROUND((COLUMN()-2)/24,5),АТС!$A$41:$F$784,3)+'Иные услуги '!$C$5+'РСТ РСО-А'!$L$7+'РСТ РСО-А'!$F$9</f>
        <v>1725.83</v>
      </c>
      <c r="N373" s="118">
        <f>VLOOKUP($A373+ROUND((COLUMN()-2)/24,5),АТС!$A$41:$F$784,3)+'Иные услуги '!$C$5+'РСТ РСО-А'!$L$7+'РСТ РСО-А'!$F$9</f>
        <v>1762.55</v>
      </c>
      <c r="O373" s="118">
        <f>VLOOKUP($A373+ROUND((COLUMN()-2)/24,5),АТС!$A$41:$F$784,3)+'Иные услуги '!$C$5+'РСТ РСО-А'!$L$7+'РСТ РСО-А'!$F$9</f>
        <v>1762.76</v>
      </c>
      <c r="P373" s="118">
        <f>VLOOKUP($A373+ROUND((COLUMN()-2)/24,5),АТС!$A$41:$F$784,3)+'Иные услуги '!$C$5+'РСТ РСО-А'!$L$7+'РСТ РСО-А'!$F$9</f>
        <v>1762.7</v>
      </c>
      <c r="Q373" s="118">
        <f>VLOOKUP($A373+ROUND((COLUMN()-2)/24,5),АТС!$A$41:$F$784,3)+'Иные услуги '!$C$5+'РСТ РСО-А'!$L$7+'РСТ РСО-А'!$F$9</f>
        <v>1761.9599999999998</v>
      </c>
      <c r="R373" s="118">
        <f>VLOOKUP($A373+ROUND((COLUMN()-2)/24,5),АТС!$A$41:$F$784,3)+'Иные услуги '!$C$5+'РСТ РСО-А'!$L$7+'РСТ РСО-А'!$F$9</f>
        <v>1724.95</v>
      </c>
      <c r="S373" s="118">
        <f>VLOOKUP($A373+ROUND((COLUMN()-2)/24,5),АТС!$A$41:$F$784,3)+'Иные услуги '!$C$5+'РСТ РСО-А'!$L$7+'РСТ РСО-А'!$F$9</f>
        <v>1659.2</v>
      </c>
      <c r="T373" s="118">
        <f>VLOOKUP($A373+ROUND((COLUMN()-2)/24,5),АТС!$A$41:$F$784,3)+'Иные услуги '!$C$5+'РСТ РСО-А'!$L$7+'РСТ РСО-А'!$F$9</f>
        <v>1773.93</v>
      </c>
      <c r="U373" s="118">
        <f>VLOOKUP($A373+ROUND((COLUMN()-2)/24,5),АТС!$A$41:$F$784,3)+'Иные услуги '!$C$5+'РСТ РСО-А'!$L$7+'РСТ РСО-А'!$F$9</f>
        <v>1710.27</v>
      </c>
      <c r="V373" s="118">
        <f>VLOOKUP($A373+ROUND((COLUMN()-2)/24,5),АТС!$A$41:$F$784,3)+'Иные услуги '!$C$5+'РСТ РСО-А'!$L$7+'РСТ РСО-А'!$F$9</f>
        <v>1674.3999999999999</v>
      </c>
      <c r="W373" s="118">
        <f>VLOOKUP($A373+ROUND((COLUMN()-2)/24,5),АТС!$A$41:$F$784,3)+'Иные услуги '!$C$5+'РСТ РСО-А'!$L$7+'РСТ РСО-А'!$F$9</f>
        <v>1679.68</v>
      </c>
      <c r="X373" s="118">
        <f>VLOOKUP($A373+ROUND((COLUMN()-2)/24,5),АТС!$A$41:$F$784,3)+'Иные услуги '!$C$5+'РСТ РСО-А'!$L$7+'РСТ РСО-А'!$F$9</f>
        <v>1888.52</v>
      </c>
      <c r="Y373" s="118">
        <f>VLOOKUP($A373+ROUND((COLUMN()-2)/24,5),АТС!$A$41:$F$784,3)+'Иные услуги '!$C$5+'РСТ РСО-А'!$L$7+'РСТ РСО-А'!$F$9</f>
        <v>1715.6200000000001</v>
      </c>
    </row>
    <row r="374" spans="1:25" x14ac:dyDescent="0.2">
      <c r="A374" s="66">
        <f t="shared" si="10"/>
        <v>43396</v>
      </c>
      <c r="B374" s="118">
        <f>VLOOKUP($A374+ROUND((COLUMN()-2)/24,5),АТС!$A$41:$F$784,3)+'Иные услуги '!$C$5+'РСТ РСО-А'!$L$7+'РСТ РСО-А'!$F$9</f>
        <v>1622.97</v>
      </c>
      <c r="C374" s="118">
        <f>VLOOKUP($A374+ROUND((COLUMN()-2)/24,5),АТС!$A$41:$F$784,3)+'Иные услуги '!$C$5+'РСТ РСО-А'!$L$7+'РСТ РСО-А'!$F$9</f>
        <v>1643.47</v>
      </c>
      <c r="D374" s="118">
        <f>VLOOKUP($A374+ROUND((COLUMN()-2)/24,5),АТС!$A$41:$F$784,3)+'Иные услуги '!$C$5+'РСТ РСО-А'!$L$7+'РСТ РСО-А'!$F$9</f>
        <v>1643.1699999999998</v>
      </c>
      <c r="E374" s="118">
        <f>VLOOKUP($A374+ROUND((COLUMN()-2)/24,5),АТС!$A$41:$F$784,3)+'Иные услуги '!$C$5+'РСТ РСО-А'!$L$7+'РСТ РСО-А'!$F$9</f>
        <v>1642.9599999999998</v>
      </c>
      <c r="F374" s="118">
        <f>VLOOKUP($A374+ROUND((COLUMN()-2)/24,5),АТС!$A$41:$F$784,3)+'Иные услуги '!$C$5+'РСТ РСО-А'!$L$7+'РСТ РСО-А'!$F$9</f>
        <v>1642.89</v>
      </c>
      <c r="G374" s="118">
        <f>VLOOKUP($A374+ROUND((COLUMN()-2)/24,5),АТС!$A$41:$F$784,3)+'Иные услуги '!$C$5+'РСТ РСО-А'!$L$7+'РСТ РСО-А'!$F$9</f>
        <v>1643.47</v>
      </c>
      <c r="H374" s="118">
        <f>VLOOKUP($A374+ROUND((COLUMN()-2)/24,5),АТС!$A$41:$F$784,3)+'Иные услуги '!$C$5+'РСТ РСО-А'!$L$7+'РСТ РСО-А'!$F$9</f>
        <v>1667.05</v>
      </c>
      <c r="I374" s="118">
        <f>VLOOKUP($A374+ROUND((COLUMN()-2)/24,5),АТС!$A$41:$F$784,3)+'Иные услуги '!$C$5+'РСТ РСО-А'!$L$7+'РСТ РСО-А'!$F$9</f>
        <v>1723.47</v>
      </c>
      <c r="J374" s="118">
        <f>VLOOKUP($A374+ROUND((COLUMN()-2)/24,5),АТС!$A$41:$F$784,3)+'Иные услуги '!$C$5+'РСТ РСО-А'!$L$7+'РСТ РСО-А'!$F$9</f>
        <v>1670.43</v>
      </c>
      <c r="K374" s="118">
        <f>VLOOKUP($A374+ROUND((COLUMN()-2)/24,5),АТС!$A$41:$F$784,3)+'Иные услуги '!$C$5+'РСТ РСО-А'!$L$7+'РСТ РСО-А'!$F$9</f>
        <v>1661.82</v>
      </c>
      <c r="L374" s="118">
        <f>VLOOKUP($A374+ROUND((COLUMN()-2)/24,5),АТС!$A$41:$F$784,3)+'Иные услуги '!$C$5+'РСТ РСО-А'!$L$7+'РСТ РСО-А'!$F$9</f>
        <v>1692.58</v>
      </c>
      <c r="M374" s="118">
        <f>VLOOKUP($A374+ROUND((COLUMN()-2)/24,5),АТС!$A$41:$F$784,3)+'Иные услуги '!$C$5+'РСТ РСО-А'!$L$7+'РСТ РСО-А'!$F$9</f>
        <v>1724.57</v>
      </c>
      <c r="N374" s="118">
        <f>VLOOKUP($A374+ROUND((COLUMN()-2)/24,5),АТС!$A$41:$F$784,3)+'Иные услуги '!$C$5+'РСТ РСО-А'!$L$7+'РСТ РСО-А'!$F$9</f>
        <v>1801.7099999999998</v>
      </c>
      <c r="O374" s="118">
        <f>VLOOKUP($A374+ROUND((COLUMN()-2)/24,5),АТС!$A$41:$F$784,3)+'Иные услуги '!$C$5+'РСТ РСО-А'!$L$7+'РСТ РСО-А'!$F$9</f>
        <v>1801.4199999999998</v>
      </c>
      <c r="P374" s="118">
        <f>VLOOKUP($A374+ROUND((COLUMN()-2)/24,5),АТС!$A$41:$F$784,3)+'Иные услуги '!$C$5+'РСТ РСО-А'!$L$7+'РСТ РСО-А'!$F$9</f>
        <v>1801.45</v>
      </c>
      <c r="Q374" s="118">
        <f>VLOOKUP($A374+ROUND((COLUMN()-2)/24,5),АТС!$A$41:$F$784,3)+'Иные услуги '!$C$5+'РСТ РСО-А'!$L$7+'РСТ РСО-А'!$F$9</f>
        <v>1801.09</v>
      </c>
      <c r="R374" s="118">
        <f>VLOOKUP($A374+ROUND((COLUMN()-2)/24,5),АТС!$A$41:$F$784,3)+'Иные услуги '!$C$5+'РСТ РСО-А'!$L$7+'РСТ РСО-А'!$F$9</f>
        <v>1724.35</v>
      </c>
      <c r="S374" s="118">
        <f>VLOOKUP($A374+ROUND((COLUMN()-2)/24,5),АТС!$A$41:$F$784,3)+'Иные услуги '!$C$5+'РСТ РСО-А'!$L$7+'РСТ РСО-А'!$F$9</f>
        <v>1660.2</v>
      </c>
      <c r="T374" s="118">
        <f>VLOOKUP($A374+ROUND((COLUMN()-2)/24,5),АТС!$A$41:$F$784,3)+'Иные услуги '!$C$5+'РСТ РСО-А'!$L$7+'РСТ РСО-А'!$F$9</f>
        <v>1781.3700000000001</v>
      </c>
      <c r="U374" s="118">
        <f>VLOOKUP($A374+ROUND((COLUMN()-2)/24,5),АТС!$A$41:$F$784,3)+'Иные услуги '!$C$5+'РСТ РСО-А'!$L$7+'РСТ РСО-А'!$F$9</f>
        <v>1713.25</v>
      </c>
      <c r="V374" s="118">
        <f>VLOOKUP($A374+ROUND((COLUMN()-2)/24,5),АТС!$A$41:$F$784,3)+'Иные услуги '!$C$5+'РСТ РСО-А'!$L$7+'РСТ РСО-А'!$F$9</f>
        <v>1673.41</v>
      </c>
      <c r="W374" s="118">
        <f>VLOOKUP($A374+ROUND((COLUMN()-2)/24,5),АТС!$A$41:$F$784,3)+'Иные услуги '!$C$5+'РСТ РСО-А'!$L$7+'РСТ РСО-А'!$F$9</f>
        <v>1675.52</v>
      </c>
      <c r="X374" s="118">
        <f>VLOOKUP($A374+ROUND((COLUMN()-2)/24,5),АТС!$A$41:$F$784,3)+'Иные услуги '!$C$5+'РСТ РСО-А'!$L$7+'РСТ РСО-А'!$F$9</f>
        <v>1883.07</v>
      </c>
      <c r="Y374" s="118">
        <f>VLOOKUP($A374+ROUND((COLUMN()-2)/24,5),АТС!$A$41:$F$784,3)+'Иные услуги '!$C$5+'РСТ РСО-А'!$L$7+'РСТ РСО-А'!$F$9</f>
        <v>1730.57</v>
      </c>
    </row>
    <row r="375" spans="1:25" x14ac:dyDescent="0.2">
      <c r="A375" s="66">
        <f t="shared" si="10"/>
        <v>43397</v>
      </c>
      <c r="B375" s="118">
        <f>VLOOKUP($A375+ROUND((COLUMN()-2)/24,5),АТС!$A$41:$F$784,3)+'Иные услуги '!$C$5+'РСТ РСО-А'!$L$7+'РСТ РСО-А'!$F$9</f>
        <v>1622.25</v>
      </c>
      <c r="C375" s="118">
        <f>VLOOKUP($A375+ROUND((COLUMN()-2)/24,5),АТС!$A$41:$F$784,3)+'Иные услуги '!$C$5+'РСТ РСО-А'!$L$7+'РСТ РСО-А'!$F$9</f>
        <v>1643.95</v>
      </c>
      <c r="D375" s="118">
        <f>VLOOKUP($A375+ROUND((COLUMN()-2)/24,5),АТС!$A$41:$F$784,3)+'Иные услуги '!$C$5+'РСТ РСО-А'!$L$7+'РСТ РСО-А'!$F$9</f>
        <v>1642.18</v>
      </c>
      <c r="E375" s="118">
        <f>VLOOKUP($A375+ROUND((COLUMN()-2)/24,5),АТС!$A$41:$F$784,3)+'Иные услуги '!$C$5+'РСТ РСО-А'!$L$7+'РСТ РСО-А'!$F$9</f>
        <v>1641.89</v>
      </c>
      <c r="F375" s="118">
        <f>VLOOKUP($A375+ROUND((COLUMN()-2)/24,5),АТС!$A$41:$F$784,3)+'Иные услуги '!$C$5+'РСТ РСО-А'!$L$7+'РСТ РСО-А'!$F$9</f>
        <v>1642.58</v>
      </c>
      <c r="G375" s="118">
        <f>VLOOKUP($A375+ROUND((COLUMN()-2)/24,5),АТС!$A$41:$F$784,3)+'Иные услуги '!$C$5+'РСТ РСО-А'!$L$7+'РСТ РСО-А'!$F$9</f>
        <v>1643.9599999999998</v>
      </c>
      <c r="H375" s="118">
        <f>VLOOKUP($A375+ROUND((COLUMN()-2)/24,5),АТС!$A$41:$F$784,3)+'Иные услуги '!$C$5+'РСТ РСО-А'!$L$7+'РСТ РСО-А'!$F$9</f>
        <v>1666.1299999999999</v>
      </c>
      <c r="I375" s="118">
        <f>VLOOKUP($A375+ROUND((COLUMN()-2)/24,5),АТС!$A$41:$F$784,3)+'Иные услуги '!$C$5+'РСТ РСО-А'!$L$7+'РСТ РСО-А'!$F$9</f>
        <v>1702.1699999999998</v>
      </c>
      <c r="J375" s="118">
        <f>VLOOKUP($A375+ROUND((COLUMN()-2)/24,5),АТС!$A$41:$F$784,3)+'Иные услуги '!$C$5+'РСТ РСО-А'!$L$7+'РСТ РСО-А'!$F$9</f>
        <v>1670.75</v>
      </c>
      <c r="K375" s="118">
        <f>VLOOKUP($A375+ROUND((COLUMN()-2)/24,5),АТС!$A$41:$F$784,3)+'Иные услуги '!$C$5+'РСТ РСО-А'!$L$7+'РСТ РСО-А'!$F$9</f>
        <v>1660.8999999999999</v>
      </c>
      <c r="L375" s="118">
        <f>VLOOKUP($A375+ROUND((COLUMN()-2)/24,5),АТС!$A$41:$F$784,3)+'Иные услуги '!$C$5+'РСТ РСО-А'!$L$7+'РСТ РСО-А'!$F$9</f>
        <v>1692.6</v>
      </c>
      <c r="M375" s="118">
        <f>VLOOKUP($A375+ROUND((COLUMN()-2)/24,5),АТС!$A$41:$F$784,3)+'Иные услуги '!$C$5+'РСТ РСО-А'!$L$7+'РСТ РСО-А'!$F$9</f>
        <v>1725.82</v>
      </c>
      <c r="N375" s="118">
        <f>VLOOKUP($A375+ROUND((COLUMN()-2)/24,5),АТС!$A$41:$F$784,3)+'Иные услуги '!$C$5+'РСТ РСО-А'!$L$7+'РСТ РСО-А'!$F$9</f>
        <v>1803.76</v>
      </c>
      <c r="O375" s="118">
        <f>VLOOKUP($A375+ROUND((COLUMN()-2)/24,5),АТС!$A$41:$F$784,3)+'Иные услуги '!$C$5+'РСТ РСО-А'!$L$7+'РСТ РСО-А'!$F$9</f>
        <v>1803.76</v>
      </c>
      <c r="P375" s="118">
        <f>VLOOKUP($A375+ROUND((COLUMN()-2)/24,5),АТС!$A$41:$F$784,3)+'Иные услуги '!$C$5+'РСТ РСО-А'!$L$7+'РСТ РСО-А'!$F$9</f>
        <v>1803.58</v>
      </c>
      <c r="Q375" s="118">
        <f>VLOOKUP($A375+ROUND((COLUMN()-2)/24,5),АТС!$A$41:$F$784,3)+'Иные услуги '!$C$5+'РСТ РСО-А'!$L$7+'РСТ РСО-А'!$F$9</f>
        <v>1803.6499999999999</v>
      </c>
      <c r="R375" s="118">
        <f>VLOOKUP($A375+ROUND((COLUMN()-2)/24,5),АТС!$A$41:$F$784,3)+'Иные услуги '!$C$5+'РСТ РСО-А'!$L$7+'РСТ РСО-А'!$F$9</f>
        <v>1725.76</v>
      </c>
      <c r="S375" s="118">
        <f>VLOOKUP($A375+ROUND((COLUMN()-2)/24,5),АТС!$A$41:$F$784,3)+'Иные услуги '!$C$5+'РСТ РСО-А'!$L$7+'РСТ РСО-А'!$F$9</f>
        <v>1665.2299999999998</v>
      </c>
      <c r="T375" s="118">
        <f>VLOOKUP($A375+ROUND((COLUMN()-2)/24,5),АТС!$A$41:$F$784,3)+'Иные услуги '!$C$5+'РСТ РСО-А'!$L$7+'РСТ РСО-А'!$F$9</f>
        <v>1796.2</v>
      </c>
      <c r="U375" s="118">
        <f>VLOOKUP($A375+ROUND((COLUMN()-2)/24,5),АТС!$A$41:$F$784,3)+'Иные услуги '!$C$5+'РСТ РСО-А'!$L$7+'РСТ РСО-А'!$F$9</f>
        <v>1719.32</v>
      </c>
      <c r="V375" s="118">
        <f>VLOOKUP($A375+ROUND((COLUMN()-2)/24,5),АТС!$A$41:$F$784,3)+'Иные услуги '!$C$5+'РСТ РСО-А'!$L$7+'РСТ РСО-А'!$F$9</f>
        <v>1677.2</v>
      </c>
      <c r="W375" s="118">
        <f>VLOOKUP($A375+ROUND((COLUMN()-2)/24,5),АТС!$A$41:$F$784,3)+'Иные услуги '!$C$5+'РСТ РСО-А'!$L$7+'РСТ РСО-А'!$F$9</f>
        <v>1684.49</v>
      </c>
      <c r="X375" s="118">
        <f>VLOOKUP($A375+ROUND((COLUMN()-2)/24,5),АТС!$A$41:$F$784,3)+'Иные услуги '!$C$5+'РСТ РСО-А'!$L$7+'РСТ РСО-А'!$F$9</f>
        <v>1892.26</v>
      </c>
      <c r="Y375" s="118">
        <f>VLOOKUP($A375+ROUND((COLUMN()-2)/24,5),АТС!$A$41:$F$784,3)+'Иные услуги '!$C$5+'РСТ РСО-А'!$L$7+'РСТ РСО-А'!$F$9</f>
        <v>1710.35</v>
      </c>
    </row>
    <row r="376" spans="1:25" x14ac:dyDescent="0.2">
      <c r="A376" s="66">
        <f t="shared" si="10"/>
        <v>43398</v>
      </c>
      <c r="B376" s="118">
        <f>VLOOKUP($A376+ROUND((COLUMN()-2)/24,5),АТС!$A$41:$F$784,3)+'Иные услуги '!$C$5+'РСТ РСО-А'!$L$7+'РСТ РСО-А'!$F$9</f>
        <v>1631.35</v>
      </c>
      <c r="C376" s="118">
        <f>VLOOKUP($A376+ROUND((COLUMN()-2)/24,5),АТС!$A$41:$F$784,3)+'Иные услуги '!$C$5+'РСТ РСО-А'!$L$7+'РСТ РСО-А'!$F$9</f>
        <v>1631.4599999999998</v>
      </c>
      <c r="D376" s="118">
        <f>VLOOKUP($A376+ROUND((COLUMN()-2)/24,5),АТС!$A$41:$F$784,3)+'Иные услуги '!$C$5+'РСТ РСО-А'!$L$7+'РСТ РСО-А'!$F$9</f>
        <v>1643.54</v>
      </c>
      <c r="E376" s="118">
        <f>VLOOKUP($A376+ROUND((COLUMN()-2)/24,5),АТС!$A$41:$F$784,3)+'Иные услуги '!$C$5+'РСТ РСО-А'!$L$7+'РСТ РСО-А'!$F$9</f>
        <v>1643.36</v>
      </c>
      <c r="F376" s="118">
        <f>VLOOKUP($A376+ROUND((COLUMN()-2)/24,5),АТС!$A$41:$F$784,3)+'Иные услуги '!$C$5+'РСТ РСО-А'!$L$7+'РСТ РСО-А'!$F$9</f>
        <v>1641.8700000000001</v>
      </c>
      <c r="G376" s="118">
        <f>VLOOKUP($A376+ROUND((COLUMN()-2)/24,5),АТС!$A$41:$F$784,3)+'Иные услуги '!$C$5+'РСТ РСО-А'!$L$7+'РСТ РСО-А'!$F$9</f>
        <v>1645.49</v>
      </c>
      <c r="H376" s="118">
        <f>VLOOKUP($A376+ROUND((COLUMN()-2)/24,5),АТС!$A$41:$F$784,3)+'Иные услуги '!$C$5+'РСТ РСО-А'!$L$7+'РСТ РСО-А'!$F$9</f>
        <v>1670.81</v>
      </c>
      <c r="I376" s="118">
        <f>VLOOKUP($A376+ROUND((COLUMN()-2)/24,5),АТС!$A$41:$F$784,3)+'Иные услуги '!$C$5+'РСТ РСО-А'!$L$7+'РСТ РСО-А'!$F$9</f>
        <v>1726.41</v>
      </c>
      <c r="J376" s="118">
        <f>VLOOKUP($A376+ROUND((COLUMN()-2)/24,5),АТС!$A$41:$F$784,3)+'Иные услуги '!$C$5+'РСТ РСО-А'!$L$7+'РСТ РСО-А'!$F$9</f>
        <v>1674.8700000000001</v>
      </c>
      <c r="K376" s="118">
        <f>VLOOKUP($A376+ROUND((COLUMN()-2)/24,5),АТС!$A$41:$F$784,3)+'Иные услуги '!$C$5+'РСТ РСО-А'!$L$7+'РСТ РСО-А'!$F$9</f>
        <v>1651.52</v>
      </c>
      <c r="L376" s="118">
        <f>VLOOKUP($A376+ROUND((COLUMN()-2)/24,5),АТС!$A$41:$F$784,3)+'Иные услуги '!$C$5+'РСТ РСО-А'!$L$7+'РСТ РСО-А'!$F$9</f>
        <v>1668.9399999999998</v>
      </c>
      <c r="M376" s="118">
        <f>VLOOKUP($A376+ROUND((COLUMN()-2)/24,5),АТС!$A$41:$F$784,3)+'Иные услуги '!$C$5+'РСТ РСО-А'!$L$7+'РСТ РСО-А'!$F$9</f>
        <v>1668.03</v>
      </c>
      <c r="N376" s="118">
        <f>VLOOKUP($A376+ROUND((COLUMN()-2)/24,5),АТС!$A$41:$F$784,3)+'Иные услуги '!$C$5+'РСТ РСО-А'!$L$7+'РСТ РСО-А'!$F$9</f>
        <v>1667.05</v>
      </c>
      <c r="O376" s="118">
        <f>VLOOKUP($A376+ROUND((COLUMN()-2)/24,5),АТС!$A$41:$F$784,3)+'Иные услуги '!$C$5+'РСТ РСО-А'!$L$7+'РСТ РСО-А'!$F$9</f>
        <v>1666.18</v>
      </c>
      <c r="P376" s="118">
        <f>VLOOKUP($A376+ROUND((COLUMN()-2)/24,5),АТС!$A$41:$F$784,3)+'Иные услуги '!$C$5+'РСТ РСО-А'!$L$7+'РСТ РСО-А'!$F$9</f>
        <v>1665.26</v>
      </c>
      <c r="Q376" s="118">
        <f>VLOOKUP($A376+ROUND((COLUMN()-2)/24,5),АТС!$A$41:$F$784,3)+'Иные услуги '!$C$5+'РСТ РСО-А'!$L$7+'РСТ РСО-А'!$F$9</f>
        <v>1666.9399999999998</v>
      </c>
      <c r="R376" s="118">
        <f>VLOOKUP($A376+ROUND((COLUMN()-2)/24,5),АТС!$A$41:$F$784,3)+'Иные услуги '!$C$5+'РСТ РСО-А'!$L$7+'РСТ РСО-А'!$F$9</f>
        <v>1702.58</v>
      </c>
      <c r="S376" s="118">
        <f>VLOOKUP($A376+ROUND((COLUMN()-2)/24,5),АТС!$A$41:$F$784,3)+'Иные услуги '!$C$5+'РСТ РСО-А'!$L$7+'РСТ РСО-А'!$F$9</f>
        <v>1739.1</v>
      </c>
      <c r="T376" s="118">
        <f>VLOOKUP($A376+ROUND((COLUMN()-2)/24,5),АТС!$A$41:$F$784,3)+'Иные услуги '!$C$5+'РСТ РСО-А'!$L$7+'РСТ РСО-А'!$F$9</f>
        <v>1778.75</v>
      </c>
      <c r="U376" s="118">
        <f>VLOOKUP($A376+ROUND((COLUMN()-2)/24,5),АТС!$A$41:$F$784,3)+'Иные услуги '!$C$5+'РСТ РСО-А'!$L$7+'РСТ РСО-А'!$F$9</f>
        <v>1708.6</v>
      </c>
      <c r="V376" s="118">
        <f>VLOOKUP($A376+ROUND((COLUMN()-2)/24,5),АТС!$A$41:$F$784,3)+'Иные услуги '!$C$5+'РСТ РСО-А'!$L$7+'РСТ РСО-А'!$F$9</f>
        <v>1696.16</v>
      </c>
      <c r="W376" s="118">
        <f>VLOOKUP($A376+ROUND((COLUMN()-2)/24,5),АТС!$A$41:$F$784,3)+'Иные услуги '!$C$5+'РСТ РСО-А'!$L$7+'РСТ РСО-А'!$F$9</f>
        <v>1692.4399999999998</v>
      </c>
      <c r="X376" s="118">
        <f>VLOOKUP($A376+ROUND((COLUMN()-2)/24,5),АТС!$A$41:$F$784,3)+'Иные услуги '!$C$5+'РСТ РСО-А'!$L$7+'РСТ РСО-А'!$F$9</f>
        <v>1770.5</v>
      </c>
      <c r="Y376" s="118">
        <f>VLOOKUP($A376+ROUND((COLUMN()-2)/24,5),АТС!$A$41:$F$784,3)+'Иные услуги '!$C$5+'РСТ РСО-А'!$L$7+'РСТ РСО-А'!$F$9</f>
        <v>1773.8</v>
      </c>
    </row>
    <row r="377" spans="1:25" x14ac:dyDescent="0.2">
      <c r="A377" s="66">
        <f t="shared" si="10"/>
        <v>43399</v>
      </c>
      <c r="B377" s="118">
        <f>VLOOKUP($A377+ROUND((COLUMN()-2)/24,5),АТС!$A$41:$F$784,3)+'Иные услуги '!$C$5+'РСТ РСО-А'!$L$7+'РСТ РСО-А'!$F$9</f>
        <v>1643.11</v>
      </c>
      <c r="C377" s="118">
        <f>VLOOKUP($A377+ROUND((COLUMN()-2)/24,5),АТС!$A$41:$F$784,3)+'Иные услуги '!$C$5+'РСТ РСО-А'!$L$7+'РСТ РСО-А'!$F$9</f>
        <v>1631.3</v>
      </c>
      <c r="D377" s="118">
        <f>VLOOKUP($A377+ROUND((COLUMN()-2)/24,5),АТС!$A$41:$F$784,3)+'Иные услуги '!$C$5+'РСТ РСО-А'!$L$7+'РСТ РСО-А'!$F$9</f>
        <v>1630.3700000000001</v>
      </c>
      <c r="E377" s="118">
        <f>VLOOKUP($A377+ROUND((COLUMN()-2)/24,5),АТС!$A$41:$F$784,3)+'Иные услуги '!$C$5+'РСТ РСО-А'!$L$7+'РСТ РСО-А'!$F$9</f>
        <v>1630.18</v>
      </c>
      <c r="F377" s="118">
        <f>VLOOKUP($A377+ROUND((COLUMN()-2)/24,5),АТС!$A$41:$F$784,3)+'Иные услуги '!$C$5+'РСТ РСО-А'!$L$7+'РСТ РСО-А'!$F$9</f>
        <v>1630.8999999999999</v>
      </c>
      <c r="G377" s="118">
        <f>VLOOKUP($A377+ROUND((COLUMN()-2)/24,5),АТС!$A$41:$F$784,3)+'Иные услуги '!$C$5+'РСТ РСО-А'!$L$7+'РСТ РСО-А'!$F$9</f>
        <v>1632.6200000000001</v>
      </c>
      <c r="H377" s="118">
        <f>VLOOKUP($A377+ROUND((COLUMN()-2)/24,5),АТС!$A$41:$F$784,3)+'Иные услуги '!$C$5+'РСТ РСО-А'!$L$7+'РСТ РСО-А'!$F$9</f>
        <v>1640.27</v>
      </c>
      <c r="I377" s="118">
        <f>VLOOKUP($A377+ROUND((COLUMN()-2)/24,5),АТС!$A$41:$F$784,3)+'Иные услуги '!$C$5+'РСТ РСО-А'!$L$7+'РСТ РСО-А'!$F$9</f>
        <v>1813.28</v>
      </c>
      <c r="J377" s="118">
        <f>VLOOKUP($A377+ROUND((COLUMN()-2)/24,5),АТС!$A$41:$F$784,3)+'Иные услуги '!$C$5+'РСТ РСО-А'!$L$7+'РСТ РСО-А'!$F$9</f>
        <v>1648.3999999999999</v>
      </c>
      <c r="K377" s="118">
        <f>VLOOKUP($A377+ROUND((COLUMN()-2)/24,5),АТС!$A$41:$F$784,3)+'Иные услуги '!$C$5+'РСТ РСО-А'!$L$7+'РСТ РСО-А'!$F$9</f>
        <v>1648.7099999999998</v>
      </c>
      <c r="L377" s="118">
        <f>VLOOKUP($A377+ROUND((COLUMN()-2)/24,5),АТС!$A$41:$F$784,3)+'Иные услуги '!$C$5+'РСТ РСО-А'!$L$7+'РСТ РСО-А'!$F$9</f>
        <v>1703.8700000000001</v>
      </c>
      <c r="M377" s="118">
        <f>VLOOKUP($A377+ROUND((COLUMN()-2)/24,5),АТС!$A$41:$F$784,3)+'Иные услуги '!$C$5+'РСТ РСО-А'!$L$7+'РСТ РСО-А'!$F$9</f>
        <v>1667.4399999999998</v>
      </c>
      <c r="N377" s="118">
        <f>VLOOKUP($A377+ROUND((COLUMN()-2)/24,5),АТС!$A$41:$F$784,3)+'Иные услуги '!$C$5+'РСТ РСО-А'!$L$7+'РСТ РСО-А'!$F$9</f>
        <v>1666.89</v>
      </c>
      <c r="O377" s="118">
        <f>VLOOKUP($A377+ROUND((COLUMN()-2)/24,5),АТС!$A$41:$F$784,3)+'Иные услуги '!$C$5+'РСТ РСО-А'!$L$7+'РСТ РСО-А'!$F$9</f>
        <v>1667.33</v>
      </c>
      <c r="P377" s="118">
        <f>VLOOKUP($A377+ROUND((COLUMN()-2)/24,5),АТС!$A$41:$F$784,3)+'Иные услуги '!$C$5+'РСТ РСО-А'!$L$7+'РСТ РСО-А'!$F$9</f>
        <v>1667.1200000000001</v>
      </c>
      <c r="Q377" s="118">
        <f>VLOOKUP($A377+ROUND((COLUMN()-2)/24,5),АТС!$A$41:$F$784,3)+'Иные услуги '!$C$5+'РСТ РСО-А'!$L$7+'РСТ РСО-А'!$F$9</f>
        <v>1666.81</v>
      </c>
      <c r="R377" s="118">
        <f>VLOOKUP($A377+ROUND((COLUMN()-2)/24,5),АТС!$A$41:$F$784,3)+'Иные услуги '!$C$5+'РСТ РСО-А'!$L$7+'РСТ РСО-А'!$F$9</f>
        <v>1696.43</v>
      </c>
      <c r="S377" s="118">
        <f>VLOOKUP($A377+ROUND((COLUMN()-2)/24,5),АТС!$A$41:$F$784,3)+'Иные услуги '!$C$5+'РСТ РСО-А'!$L$7+'РСТ РСО-А'!$F$9</f>
        <v>1812.9399999999998</v>
      </c>
      <c r="T377" s="118">
        <f>VLOOKUP($A377+ROUND((COLUMN()-2)/24,5),АТС!$A$41:$F$784,3)+'Иные услуги '!$C$5+'РСТ РСО-А'!$L$7+'РСТ РСО-А'!$F$9</f>
        <v>1817</v>
      </c>
      <c r="U377" s="118">
        <f>VLOOKUP($A377+ROUND((COLUMN()-2)/24,5),АТС!$A$41:$F$784,3)+'Иные услуги '!$C$5+'РСТ РСО-А'!$L$7+'РСТ РСО-А'!$F$9</f>
        <v>1769.4799999999998</v>
      </c>
      <c r="V377" s="118">
        <f>VLOOKUP($A377+ROUND((COLUMN()-2)/24,5),АТС!$A$41:$F$784,3)+'Иные услуги '!$C$5+'РСТ РСО-А'!$L$7+'РСТ РСО-А'!$F$9</f>
        <v>1646.27</v>
      </c>
      <c r="W377" s="118">
        <f>VLOOKUP($A377+ROUND((COLUMN()-2)/24,5),АТС!$A$41:$F$784,3)+'Иные услуги '!$C$5+'РСТ РСО-А'!$L$7+'РСТ РСО-А'!$F$9</f>
        <v>1681.4799999999998</v>
      </c>
      <c r="X377" s="118">
        <f>VLOOKUP($A377+ROUND((COLUMN()-2)/24,5),АТС!$A$41:$F$784,3)+'Иные услуги '!$C$5+'РСТ РСО-А'!$L$7+'РСТ РСО-А'!$F$9</f>
        <v>1679.3700000000001</v>
      </c>
      <c r="Y377" s="118">
        <f>VLOOKUP($A377+ROUND((COLUMN()-2)/24,5),АТС!$A$41:$F$784,3)+'Иные услуги '!$C$5+'РСТ РСО-А'!$L$7+'РСТ РСО-А'!$F$9</f>
        <v>1750.6299999999999</v>
      </c>
    </row>
    <row r="378" spans="1:25" x14ac:dyDescent="0.2">
      <c r="A378" s="66">
        <f t="shared" si="10"/>
        <v>43400</v>
      </c>
      <c r="B378" s="118">
        <f>VLOOKUP($A378+ROUND((COLUMN()-2)/24,5),АТС!$A$41:$F$784,3)+'Иные услуги '!$C$5+'РСТ РСО-А'!$L$7+'РСТ РСО-А'!$F$9</f>
        <v>1642.77</v>
      </c>
      <c r="C378" s="118">
        <f>VLOOKUP($A378+ROUND((COLUMN()-2)/24,5),АТС!$A$41:$F$784,3)+'Иные услуги '!$C$5+'РСТ РСО-А'!$L$7+'РСТ РСО-А'!$F$9</f>
        <v>1631.4799999999998</v>
      </c>
      <c r="D378" s="118">
        <f>VLOOKUP($A378+ROUND((COLUMN()-2)/24,5),АТС!$A$41:$F$784,3)+'Иные услуги '!$C$5+'РСТ РСО-А'!$L$7+'РСТ РСО-А'!$F$9</f>
        <v>1630.79</v>
      </c>
      <c r="E378" s="118">
        <f>VLOOKUP($A378+ROUND((COLUMN()-2)/24,5),АТС!$A$41:$F$784,3)+'Иные услуги '!$C$5+'РСТ РСО-А'!$L$7+'РСТ РСО-А'!$F$9</f>
        <v>1630.45</v>
      </c>
      <c r="F378" s="118">
        <f>VLOOKUP($A378+ROUND((COLUMN()-2)/24,5),АТС!$A$41:$F$784,3)+'Иные услуги '!$C$5+'РСТ РСО-А'!$L$7+'РСТ РСО-А'!$F$9</f>
        <v>1630.55</v>
      </c>
      <c r="G378" s="118">
        <f>VLOOKUP($A378+ROUND((COLUMN()-2)/24,5),АТС!$A$41:$F$784,3)+'Иные услуги '!$C$5+'РСТ РСО-А'!$L$7+'РСТ РСО-А'!$F$9</f>
        <v>1631.2</v>
      </c>
      <c r="H378" s="118">
        <f>VLOOKUP($A378+ROUND((COLUMN()-2)/24,5),АТС!$A$41:$F$784,3)+'Иные услуги '!$C$5+'РСТ РСО-А'!$L$7+'РСТ РСО-А'!$F$9</f>
        <v>1695.9799999999998</v>
      </c>
      <c r="I378" s="118">
        <f>VLOOKUP($A378+ROUND((COLUMN()-2)/24,5),АТС!$A$41:$F$784,3)+'Иные услуги '!$C$5+'РСТ РСО-А'!$L$7+'РСТ РСО-А'!$F$9</f>
        <v>1627.55</v>
      </c>
      <c r="J378" s="118">
        <f>VLOOKUP($A378+ROUND((COLUMN()-2)/24,5),АТС!$A$41:$F$784,3)+'Иные услуги '!$C$5+'РСТ РСО-А'!$L$7+'РСТ РСО-А'!$F$9</f>
        <v>1760.77</v>
      </c>
      <c r="K378" s="118">
        <f>VLOOKUP($A378+ROUND((COLUMN()-2)/24,5),АТС!$A$41:$F$784,3)+'Иные услуги '!$C$5+'РСТ РСО-А'!$L$7+'РСТ РСО-А'!$F$9</f>
        <v>1689.1</v>
      </c>
      <c r="L378" s="118">
        <f>VLOOKUP($A378+ROUND((COLUMN()-2)/24,5),АТС!$A$41:$F$784,3)+'Иные услуги '!$C$5+'РСТ РСО-А'!$L$7+'РСТ РСО-А'!$F$9</f>
        <v>1689.09</v>
      </c>
      <c r="M378" s="118">
        <f>VLOOKUP($A378+ROUND((COLUMN()-2)/24,5),АТС!$A$41:$F$784,3)+'Иные услуги '!$C$5+'РСТ РСО-А'!$L$7+'РСТ РСО-А'!$F$9</f>
        <v>1688.9599999999998</v>
      </c>
      <c r="N378" s="118">
        <f>VLOOKUP($A378+ROUND((COLUMN()-2)/24,5),АТС!$A$41:$F$784,3)+'Иные услуги '!$C$5+'РСТ РСО-А'!$L$7+'РСТ РСО-А'!$F$9</f>
        <v>1688.84</v>
      </c>
      <c r="O378" s="118">
        <f>VLOOKUP($A378+ROUND((COLUMN()-2)/24,5),АТС!$A$41:$F$784,3)+'Иные услуги '!$C$5+'РСТ РСО-А'!$L$7+'РСТ РСО-А'!$F$9</f>
        <v>1688.7</v>
      </c>
      <c r="P378" s="118">
        <f>VLOOKUP($A378+ROUND((COLUMN()-2)/24,5),АТС!$A$41:$F$784,3)+'Иные услуги '!$C$5+'РСТ РСО-А'!$L$7+'РСТ РСО-А'!$F$9</f>
        <v>1656.14</v>
      </c>
      <c r="Q378" s="118">
        <f>VLOOKUP($A378+ROUND((COLUMN()-2)/24,5),АТС!$A$41:$F$784,3)+'Иные услуги '!$C$5+'РСТ РСО-А'!$L$7+'РСТ РСО-А'!$F$9</f>
        <v>1655.83</v>
      </c>
      <c r="R378" s="118">
        <f>VLOOKUP($A378+ROUND((COLUMN()-2)/24,5),АТС!$A$41:$F$784,3)+'Иные услуги '!$C$5+'РСТ РСО-А'!$L$7+'РСТ РСО-А'!$F$9</f>
        <v>1656.56</v>
      </c>
      <c r="S378" s="118">
        <f>VLOOKUP($A378+ROUND((COLUMN()-2)/24,5),АТС!$A$41:$F$784,3)+'Иные услуги '!$C$5+'РСТ РСО-А'!$L$7+'РСТ РСО-А'!$F$9</f>
        <v>1764.03</v>
      </c>
      <c r="T378" s="118">
        <f>VLOOKUP($A378+ROUND((COLUMN()-2)/24,5),АТС!$A$41:$F$784,3)+'Иные услуги '!$C$5+'РСТ РСО-А'!$L$7+'РСТ РСО-А'!$F$9</f>
        <v>1784.11</v>
      </c>
      <c r="U378" s="118">
        <f>VLOOKUP($A378+ROUND((COLUMN()-2)/24,5),АТС!$A$41:$F$784,3)+'Иные услуги '!$C$5+'РСТ РСО-А'!$L$7+'РСТ РСО-А'!$F$9</f>
        <v>1711.7</v>
      </c>
      <c r="V378" s="118">
        <f>VLOOKUP($A378+ROUND((COLUMN()-2)/24,5),АТС!$A$41:$F$784,3)+'Иные услуги '!$C$5+'РСТ РСО-А'!$L$7+'РСТ РСО-А'!$F$9</f>
        <v>1652.93</v>
      </c>
      <c r="W378" s="118">
        <f>VLOOKUP($A378+ROUND((COLUMN()-2)/24,5),АТС!$A$41:$F$784,3)+'Иные услуги '!$C$5+'РСТ РСО-А'!$L$7+'РСТ РСО-А'!$F$9</f>
        <v>1689.08</v>
      </c>
      <c r="X378" s="118">
        <f>VLOOKUP($A378+ROUND((COLUMN()-2)/24,5),АТС!$A$41:$F$784,3)+'Иные услуги '!$C$5+'РСТ РСО-А'!$L$7+'РСТ РСО-А'!$F$9</f>
        <v>1768.68</v>
      </c>
      <c r="Y378" s="118">
        <f>VLOOKUP($A378+ROUND((COLUMN()-2)/24,5),АТС!$A$41:$F$784,3)+'Иные услуги '!$C$5+'РСТ РСО-А'!$L$7+'РСТ РСО-А'!$F$9</f>
        <v>1736.6499999999999</v>
      </c>
    </row>
    <row r="379" spans="1:25" x14ac:dyDescent="0.2">
      <c r="A379" s="66">
        <f t="shared" si="10"/>
        <v>43401</v>
      </c>
      <c r="B379" s="118">
        <f>VLOOKUP($A379+ROUND((COLUMN()-2)/24,5),АТС!$A$41:$F$784,3)+'Иные услуги '!$C$5+'РСТ РСО-А'!$L$7+'РСТ РСО-А'!$F$9</f>
        <v>1641.2299999999998</v>
      </c>
      <c r="C379" s="118">
        <f>VLOOKUP($A379+ROUND((COLUMN()-2)/24,5),АТС!$A$41:$F$784,3)+'Иные услуги '!$C$5+'РСТ РСО-А'!$L$7+'РСТ РСО-А'!$F$9</f>
        <v>1633.47</v>
      </c>
      <c r="D379" s="118">
        <f>VLOOKUP($A379+ROUND((COLUMN()-2)/24,5),АТС!$A$41:$F$784,3)+'Иные услуги '!$C$5+'РСТ РСО-А'!$L$7+'РСТ РСО-А'!$F$9</f>
        <v>1645.04</v>
      </c>
      <c r="E379" s="118">
        <f>VLOOKUP($A379+ROUND((COLUMN()-2)/24,5),АТС!$A$41:$F$784,3)+'Иные услуги '!$C$5+'РСТ РСО-А'!$L$7+'РСТ РСО-А'!$F$9</f>
        <v>1644.8999999999999</v>
      </c>
      <c r="F379" s="118">
        <f>VLOOKUP($A379+ROUND((COLUMN()-2)/24,5),АТС!$A$41:$F$784,3)+'Иные услуги '!$C$5+'РСТ РСО-А'!$L$7+'РСТ РСО-А'!$F$9</f>
        <v>1645.01</v>
      </c>
      <c r="G379" s="118">
        <f>VLOOKUP($A379+ROUND((COLUMN()-2)/24,5),АТС!$A$41:$F$784,3)+'Иные услуги '!$C$5+'РСТ РСО-А'!$L$7+'РСТ РСО-А'!$F$9</f>
        <v>1645.18</v>
      </c>
      <c r="H379" s="118">
        <f>VLOOKUP($A379+ROUND((COLUMN()-2)/24,5),АТС!$A$41:$F$784,3)+'Иные услуги '!$C$5+'РСТ РСО-А'!$L$7+'РСТ РСО-А'!$F$9</f>
        <v>1745.9399999999998</v>
      </c>
      <c r="I379" s="118">
        <f>VLOOKUP($A379+ROUND((COLUMN()-2)/24,5),АТС!$A$41:$F$784,3)+'Иные услуги '!$C$5+'РСТ РСО-А'!$L$7+'РСТ РСО-А'!$F$9</f>
        <v>1658.22</v>
      </c>
      <c r="J379" s="118">
        <f>VLOOKUP($A379+ROUND((COLUMN()-2)/24,5),АТС!$A$41:$F$784,3)+'Иные услуги '!$C$5+'РСТ РСО-А'!$L$7+'РСТ РСО-А'!$F$9</f>
        <v>1800.27</v>
      </c>
      <c r="K379" s="118">
        <f>VLOOKUP($A379+ROUND((COLUMN()-2)/24,5),АТС!$A$41:$F$784,3)+'Иные услуги '!$C$5+'РСТ РСО-А'!$L$7+'РСТ РСО-А'!$F$9</f>
        <v>1724.78</v>
      </c>
      <c r="L379" s="118">
        <f>VLOOKUP($A379+ROUND((COLUMN()-2)/24,5),АТС!$A$41:$F$784,3)+'Иные услуги '!$C$5+'РСТ РСО-А'!$L$7+'РСТ РСО-А'!$F$9</f>
        <v>1725.55</v>
      </c>
      <c r="M379" s="118">
        <f>VLOOKUP($A379+ROUND((COLUMN()-2)/24,5),АТС!$A$41:$F$784,3)+'Иные услуги '!$C$5+'РСТ РСО-А'!$L$7+'РСТ РСО-А'!$F$9</f>
        <v>1725.61</v>
      </c>
      <c r="N379" s="118">
        <f>VLOOKUP($A379+ROUND((COLUMN()-2)/24,5),АТС!$A$41:$F$784,3)+'Иные услуги '!$C$5+'РСТ РСО-А'!$L$7+'РСТ РСО-А'!$F$9</f>
        <v>1724.6200000000001</v>
      </c>
      <c r="O379" s="118">
        <f>VLOOKUP($A379+ROUND((COLUMN()-2)/24,5),АТС!$A$41:$F$784,3)+'Иные услуги '!$C$5+'РСТ РСО-А'!$L$7+'РСТ РСО-А'!$F$9</f>
        <v>1724.7099999999998</v>
      </c>
      <c r="P379" s="118">
        <f>VLOOKUP($A379+ROUND((COLUMN()-2)/24,5),АТС!$A$41:$F$784,3)+'Иные услуги '!$C$5+'РСТ РСО-А'!$L$7+'РСТ РСО-А'!$F$9</f>
        <v>1724.74</v>
      </c>
      <c r="Q379" s="118">
        <f>VLOOKUP($A379+ROUND((COLUMN()-2)/24,5),АТС!$A$41:$F$784,3)+'Иные услуги '!$C$5+'РСТ РСО-А'!$L$7+'РСТ РСО-А'!$F$9</f>
        <v>1725.58</v>
      </c>
      <c r="R379" s="118">
        <f>VLOOKUP($A379+ROUND((COLUMN()-2)/24,5),АТС!$A$41:$F$784,3)+'Иные услуги '!$C$5+'РСТ РСО-А'!$L$7+'РСТ РСО-А'!$F$9</f>
        <v>1726.33</v>
      </c>
      <c r="S379" s="118">
        <f>VLOOKUP($A379+ROUND((COLUMN()-2)/24,5),АТС!$A$41:$F$784,3)+'Иные услуги '!$C$5+'РСТ РСО-А'!$L$7+'РСТ РСО-А'!$F$9</f>
        <v>1713.18</v>
      </c>
      <c r="T379" s="118">
        <f>VLOOKUP($A379+ROUND((COLUMN()-2)/24,5),АТС!$A$41:$F$784,3)+'Иные услуги '!$C$5+'РСТ РСО-А'!$L$7+'РСТ РСО-А'!$F$9</f>
        <v>1752.74</v>
      </c>
      <c r="U379" s="118">
        <f>VLOOKUP($A379+ROUND((COLUMN()-2)/24,5),АТС!$A$41:$F$784,3)+'Иные услуги '!$C$5+'РСТ РСО-А'!$L$7+'РСТ РСО-А'!$F$9</f>
        <v>1662.6</v>
      </c>
      <c r="V379" s="118">
        <f>VLOOKUP($A379+ROUND((COLUMN()-2)/24,5),АТС!$A$41:$F$784,3)+'Иные услуги '!$C$5+'РСТ РСО-А'!$L$7+'РСТ РСО-А'!$F$9</f>
        <v>1668.08</v>
      </c>
      <c r="W379" s="118">
        <f>VLOOKUP($A379+ROUND((COLUMN()-2)/24,5),АТС!$A$41:$F$784,3)+'Иные услуги '!$C$5+'РСТ РСО-А'!$L$7+'РСТ РСО-А'!$F$9</f>
        <v>1693.7299999999998</v>
      </c>
      <c r="X379" s="118">
        <f>VLOOKUP($A379+ROUND((COLUMN()-2)/24,5),АТС!$A$41:$F$784,3)+'Иные услуги '!$C$5+'РСТ РСО-А'!$L$7+'РСТ РСО-А'!$F$9</f>
        <v>1775</v>
      </c>
      <c r="Y379" s="118">
        <f>VLOOKUP($A379+ROUND((COLUMN()-2)/24,5),АТС!$A$41:$F$784,3)+'Иные услуги '!$C$5+'РСТ РСО-А'!$L$7+'РСТ РСО-А'!$F$9</f>
        <v>1740.7099999999998</v>
      </c>
    </row>
    <row r="380" spans="1:25" x14ac:dyDescent="0.2">
      <c r="A380" s="66">
        <f t="shared" si="10"/>
        <v>43402</v>
      </c>
      <c r="B380" s="118">
        <f>VLOOKUP($A380+ROUND((COLUMN()-2)/24,5),АТС!$A$41:$F$784,3)+'Иные услуги '!$C$5+'РСТ РСО-А'!$L$7+'РСТ РСО-А'!$F$9</f>
        <v>1640.45</v>
      </c>
      <c r="C380" s="118">
        <f>VLOOKUP($A380+ROUND((COLUMN()-2)/24,5),АТС!$A$41:$F$784,3)+'Иные услуги '!$C$5+'РСТ РСО-А'!$L$7+'РСТ РСО-А'!$F$9</f>
        <v>1632.82</v>
      </c>
      <c r="D380" s="118">
        <f>VLOOKUP($A380+ROUND((COLUMN()-2)/24,5),АТС!$A$41:$F$784,3)+'Иные услуги '!$C$5+'РСТ РСО-А'!$L$7+'РСТ РСО-А'!$F$9</f>
        <v>1631.93</v>
      </c>
      <c r="E380" s="118">
        <f>VLOOKUP($A380+ROUND((COLUMN()-2)/24,5),АТС!$A$41:$F$784,3)+'Иные услуги '!$C$5+'РСТ РСО-А'!$L$7+'РСТ РСО-А'!$F$9</f>
        <v>1631.81</v>
      </c>
      <c r="F380" s="118">
        <f>VLOOKUP($A380+ROUND((COLUMN()-2)/24,5),АТС!$A$41:$F$784,3)+'Иные услуги '!$C$5+'РСТ РСО-А'!$L$7+'РСТ РСО-А'!$F$9</f>
        <v>1632.26</v>
      </c>
      <c r="G380" s="118">
        <f>VLOOKUP($A380+ROUND((COLUMN()-2)/24,5),АТС!$A$41:$F$784,3)+'Иные услуги '!$C$5+'РСТ РСО-А'!$L$7+'РСТ РСО-А'!$F$9</f>
        <v>1633.72</v>
      </c>
      <c r="H380" s="118">
        <f>VLOOKUP($A380+ROUND((COLUMN()-2)/24,5),АТС!$A$41:$F$784,3)+'Иные услуги '!$C$5+'РСТ РСО-А'!$L$7+'РСТ РСО-А'!$F$9</f>
        <v>1670.43</v>
      </c>
      <c r="I380" s="118">
        <f>VLOOKUP($A380+ROUND((COLUMN()-2)/24,5),АТС!$A$41:$F$784,3)+'Иные услуги '!$C$5+'РСТ РСО-А'!$L$7+'РСТ РСО-А'!$F$9</f>
        <v>1680.39</v>
      </c>
      <c r="J380" s="118">
        <f>VLOOKUP($A380+ROUND((COLUMN()-2)/24,5),АТС!$A$41:$F$784,3)+'Иные услуги '!$C$5+'РСТ РСО-А'!$L$7+'РСТ РСО-А'!$F$9</f>
        <v>1715.4599999999998</v>
      </c>
      <c r="K380" s="118">
        <f>VLOOKUP($A380+ROUND((COLUMN()-2)/24,5),АТС!$A$41:$F$784,3)+'Иные услуги '!$C$5+'РСТ РСО-А'!$L$7+'РСТ РСО-А'!$F$9</f>
        <v>1662.95</v>
      </c>
      <c r="L380" s="118">
        <f>VLOOKUP($A380+ROUND((COLUMN()-2)/24,5),АТС!$A$41:$F$784,3)+'Иные услуги '!$C$5+'РСТ РСО-А'!$L$7+'РСТ РСО-А'!$F$9</f>
        <v>1663.4599999999998</v>
      </c>
      <c r="M380" s="118">
        <f>VLOOKUP($A380+ROUND((COLUMN()-2)/24,5),АТС!$A$41:$F$784,3)+'Иные услуги '!$C$5+'РСТ РСО-А'!$L$7+'РСТ РСО-А'!$F$9</f>
        <v>1662.75</v>
      </c>
      <c r="N380" s="118">
        <f>VLOOKUP($A380+ROUND((COLUMN()-2)/24,5),АТС!$A$41:$F$784,3)+'Иные услуги '!$C$5+'РСТ РСО-А'!$L$7+'РСТ РСО-А'!$F$9</f>
        <v>1662.7099999999998</v>
      </c>
      <c r="O380" s="118">
        <f>VLOOKUP($A380+ROUND((COLUMN()-2)/24,5),АТС!$A$41:$F$784,3)+'Иные услуги '!$C$5+'РСТ РСО-А'!$L$7+'РСТ РСО-А'!$F$9</f>
        <v>1662.47</v>
      </c>
      <c r="P380" s="118">
        <f>VLOOKUP($A380+ROUND((COLUMN()-2)/24,5),АТС!$A$41:$F$784,3)+'Иные услуги '!$C$5+'РСТ РСО-А'!$L$7+'РСТ РСО-А'!$F$9</f>
        <v>1662.55</v>
      </c>
      <c r="Q380" s="118">
        <f>VLOOKUP($A380+ROUND((COLUMN()-2)/24,5),АТС!$A$41:$F$784,3)+'Иные услуги '!$C$5+'РСТ РСО-А'!$L$7+'РСТ РСО-А'!$F$9</f>
        <v>1662.78</v>
      </c>
      <c r="R380" s="118">
        <f>VLOOKUP($A380+ROUND((COLUMN()-2)/24,5),АТС!$A$41:$F$784,3)+'Иные услуги '!$C$5+'РСТ РСО-А'!$L$7+'РСТ РСО-А'!$F$9</f>
        <v>1653.1</v>
      </c>
      <c r="S380" s="118">
        <f>VLOOKUP($A380+ROUND((COLUMN()-2)/24,5),АТС!$A$41:$F$784,3)+'Иные услуги '!$C$5+'РСТ РСО-А'!$L$7+'РСТ РСО-А'!$F$9</f>
        <v>1789.59</v>
      </c>
      <c r="T380" s="118">
        <f>VLOOKUP($A380+ROUND((COLUMN()-2)/24,5),АТС!$A$41:$F$784,3)+'Иные услуги '!$C$5+'РСТ РСО-А'!$L$7+'РСТ РСО-А'!$F$9</f>
        <v>1792.1299999999999</v>
      </c>
      <c r="U380" s="118">
        <f>VLOOKUP($A380+ROUND((COLUMN()-2)/24,5),АТС!$A$41:$F$784,3)+'Иные услуги '!$C$5+'РСТ РСО-А'!$L$7+'РСТ РСО-А'!$F$9</f>
        <v>1717.29</v>
      </c>
      <c r="V380" s="118">
        <f>VLOOKUP($A380+ROUND((COLUMN()-2)/24,5),АТС!$A$41:$F$784,3)+'Иные услуги '!$C$5+'РСТ РСО-А'!$L$7+'РСТ РСО-А'!$F$9</f>
        <v>1666.5</v>
      </c>
      <c r="W380" s="118">
        <f>VLOOKUP($A380+ROUND((COLUMN()-2)/24,5),АТС!$A$41:$F$784,3)+'Иные услуги '!$C$5+'РСТ РСО-А'!$L$7+'РСТ РСО-А'!$F$9</f>
        <v>1679.5</v>
      </c>
      <c r="X380" s="118">
        <f>VLOOKUP($A380+ROUND((COLUMN()-2)/24,5),АТС!$A$41:$F$784,3)+'Иные услуги '!$C$5+'РСТ РСО-А'!$L$7+'РСТ РСО-А'!$F$9</f>
        <v>1765.85</v>
      </c>
      <c r="Y380" s="118">
        <f>VLOOKUP($A380+ROUND((COLUMN()-2)/24,5),АТС!$A$41:$F$784,3)+'Иные услуги '!$C$5+'РСТ РСО-А'!$L$7+'РСТ РСО-А'!$F$9</f>
        <v>1719.04</v>
      </c>
    </row>
    <row r="381" spans="1:25" x14ac:dyDescent="0.2">
      <c r="A381" s="66">
        <f t="shared" si="10"/>
        <v>43403</v>
      </c>
      <c r="B381" s="118">
        <f>VLOOKUP($A381+ROUND((COLUMN()-2)/24,5),АТС!$A$41:$F$784,3)+'Иные услуги '!$C$5+'РСТ РСО-А'!$L$7+'РСТ РСО-А'!$F$9</f>
        <v>1635.3700000000001</v>
      </c>
      <c r="C381" s="118">
        <f>VLOOKUP($A381+ROUND((COLUMN()-2)/24,5),АТС!$A$41:$F$784,3)+'Иные услуги '!$C$5+'РСТ РСО-А'!$L$7+'РСТ РСО-А'!$F$9</f>
        <v>1632.8799999999999</v>
      </c>
      <c r="D381" s="118">
        <f>VLOOKUP($A381+ROUND((COLUMN()-2)/24,5),АТС!$A$41:$F$784,3)+'Иные услуги '!$C$5+'РСТ РСО-А'!$L$7+'РСТ РСО-А'!$F$9</f>
        <v>1632.51</v>
      </c>
      <c r="E381" s="118">
        <f>VLOOKUP($A381+ROUND((COLUMN()-2)/24,5),АТС!$A$41:$F$784,3)+'Иные услуги '!$C$5+'РСТ РСО-А'!$L$7+'РСТ РСО-А'!$F$9</f>
        <v>1632.27</v>
      </c>
      <c r="F381" s="118">
        <f>VLOOKUP($A381+ROUND((COLUMN()-2)/24,5),АТС!$A$41:$F$784,3)+'Иные услуги '!$C$5+'РСТ РСО-А'!$L$7+'РСТ РСО-А'!$F$9</f>
        <v>1633.4599999999998</v>
      </c>
      <c r="G381" s="118">
        <f>VLOOKUP($A381+ROUND((COLUMN()-2)/24,5),АТС!$A$41:$F$784,3)+'Иные услуги '!$C$5+'РСТ РСО-А'!$L$7+'РСТ РСО-А'!$F$9</f>
        <v>1634.93</v>
      </c>
      <c r="H381" s="118">
        <f>VLOOKUP($A381+ROUND((COLUMN()-2)/24,5),АТС!$A$41:$F$784,3)+'Иные услуги '!$C$5+'РСТ РСО-А'!$L$7+'РСТ РСО-А'!$F$9</f>
        <v>1642.68</v>
      </c>
      <c r="I381" s="118">
        <f>VLOOKUP($A381+ROUND((COLUMN()-2)/24,5),АТС!$A$41:$F$784,3)+'Иные услуги '!$C$5+'РСТ РСО-А'!$L$7+'РСТ РСО-А'!$F$9</f>
        <v>1759.57</v>
      </c>
      <c r="J381" s="118">
        <f>VLOOKUP($A381+ROUND((COLUMN()-2)/24,5),АТС!$A$41:$F$784,3)+'Иные услуги '!$C$5+'РСТ РСО-А'!$L$7+'РСТ РСО-А'!$F$9</f>
        <v>1665.9799999999998</v>
      </c>
      <c r="K381" s="118">
        <f>VLOOKUP($A381+ROUND((COLUMN()-2)/24,5),АТС!$A$41:$F$784,3)+'Иные услуги '!$C$5+'РСТ РСО-А'!$L$7+'РСТ РСО-А'!$F$9</f>
        <v>1652.7</v>
      </c>
      <c r="L381" s="118">
        <f>VLOOKUP($A381+ROUND((COLUMN()-2)/24,5),АТС!$A$41:$F$784,3)+'Иные услуги '!$C$5+'РСТ РСО-А'!$L$7+'РСТ РСО-А'!$F$9</f>
        <v>1652.4599999999998</v>
      </c>
      <c r="M381" s="118">
        <f>VLOOKUP($A381+ROUND((COLUMN()-2)/24,5),АТС!$A$41:$F$784,3)+'Иные услуги '!$C$5+'РСТ РСО-А'!$L$7+'РСТ РСО-А'!$F$9</f>
        <v>1637.68</v>
      </c>
      <c r="N381" s="118">
        <f>VLOOKUP($A381+ROUND((COLUMN()-2)/24,5),АТС!$A$41:$F$784,3)+'Иные услуги '!$C$5+'РСТ РСО-А'!$L$7+'РСТ РСО-А'!$F$9</f>
        <v>1653.8700000000001</v>
      </c>
      <c r="O381" s="118">
        <f>VLOOKUP($A381+ROUND((COLUMN()-2)/24,5),АТС!$A$41:$F$784,3)+'Иные услуги '!$C$5+'РСТ РСО-А'!$L$7+'РСТ РСО-А'!$F$9</f>
        <v>1653.3799999999999</v>
      </c>
      <c r="P381" s="118">
        <f>VLOOKUP($A381+ROUND((COLUMN()-2)/24,5),АТС!$A$41:$F$784,3)+'Иные услуги '!$C$5+'РСТ РСО-А'!$L$7+'РСТ РСО-А'!$F$9</f>
        <v>1653.3700000000001</v>
      </c>
      <c r="Q381" s="118">
        <f>VLOOKUP($A381+ROUND((COLUMN()-2)/24,5),АТС!$A$41:$F$784,3)+'Иные услуги '!$C$5+'РСТ РСО-А'!$L$7+'РСТ РСО-А'!$F$9</f>
        <v>1653.55</v>
      </c>
      <c r="R381" s="118">
        <f>VLOOKUP($A381+ROUND((COLUMN()-2)/24,5),АТС!$A$41:$F$784,3)+'Иные услуги '!$C$5+'РСТ РСО-А'!$L$7+'РСТ РСО-А'!$F$9</f>
        <v>1651.4799999999998</v>
      </c>
      <c r="S381" s="118">
        <f>VLOOKUP($A381+ROUND((COLUMN()-2)/24,5),АТС!$A$41:$F$784,3)+'Иные услуги '!$C$5+'РСТ РСО-А'!$L$7+'РСТ РСО-А'!$F$9</f>
        <v>1753.97</v>
      </c>
      <c r="T381" s="118">
        <f>VLOOKUP($A381+ROUND((COLUMN()-2)/24,5),АТС!$A$41:$F$784,3)+'Иные услуги '!$C$5+'РСТ РСО-А'!$L$7+'РСТ РСО-А'!$F$9</f>
        <v>1802.55</v>
      </c>
      <c r="U381" s="118">
        <f>VLOOKUP($A381+ROUND((COLUMN()-2)/24,5),АТС!$A$41:$F$784,3)+'Иные услуги '!$C$5+'РСТ РСО-А'!$L$7+'РСТ РСО-А'!$F$9</f>
        <v>1721.43</v>
      </c>
      <c r="V381" s="118">
        <f>VLOOKUP($A381+ROUND((COLUMN()-2)/24,5),АТС!$A$41:$F$784,3)+'Иные услуги '!$C$5+'РСТ РСО-А'!$L$7+'РСТ РСО-А'!$F$9</f>
        <v>1688.64</v>
      </c>
      <c r="W381" s="118">
        <f>VLOOKUP($A381+ROUND((COLUMN()-2)/24,5),АТС!$A$41:$F$784,3)+'Иные услуги '!$C$5+'РСТ РСО-А'!$L$7+'РСТ РСО-А'!$F$9</f>
        <v>1702.1499999999999</v>
      </c>
      <c r="X381" s="118">
        <f>VLOOKUP($A381+ROUND((COLUMN()-2)/24,5),АТС!$A$41:$F$784,3)+'Иные услуги '!$C$5+'РСТ РСО-А'!$L$7+'РСТ РСО-А'!$F$9</f>
        <v>1774.11</v>
      </c>
      <c r="Y381" s="118">
        <f>VLOOKUP($A381+ROUND((COLUMN()-2)/24,5),АТС!$A$41:$F$784,3)+'Иные услуги '!$C$5+'РСТ РСО-А'!$L$7+'РСТ РСО-А'!$F$9</f>
        <v>1755.32</v>
      </c>
    </row>
    <row r="382" spans="1:25" x14ac:dyDescent="0.2">
      <c r="A382" s="66">
        <f t="shared" si="10"/>
        <v>43404</v>
      </c>
      <c r="B382" s="118">
        <f>VLOOKUP($A382+ROUND((COLUMN()-2)/24,5),АТС!$A$41:$F$784,3)+'Иные услуги '!$C$5+'РСТ РСО-А'!$L$7+'РСТ РСО-А'!$F$9</f>
        <v>1638.8799999999999</v>
      </c>
      <c r="C382" s="118">
        <f>VLOOKUP($A382+ROUND((COLUMN()-2)/24,5),АТС!$A$41:$F$784,3)+'Иные услуги '!$C$5+'РСТ РСО-А'!$L$7+'РСТ РСО-А'!$F$9</f>
        <v>1632.57</v>
      </c>
      <c r="D382" s="118">
        <f>VLOOKUP($A382+ROUND((COLUMN()-2)/24,5),АТС!$A$41:$F$784,3)+'Иные услуги '!$C$5+'РСТ РСО-А'!$L$7+'РСТ РСО-А'!$F$9</f>
        <v>1631.97</v>
      </c>
      <c r="E382" s="118">
        <f>VLOOKUP($A382+ROUND((COLUMN()-2)/24,5),АТС!$A$41:$F$784,3)+'Иные услуги '!$C$5+'РСТ РСО-А'!$L$7+'РСТ РСО-А'!$F$9</f>
        <v>1631.79</v>
      </c>
      <c r="F382" s="118">
        <f>VLOOKUP($A382+ROUND((COLUMN()-2)/24,5),АТС!$A$41:$F$784,3)+'Иные услуги '!$C$5+'РСТ РСО-А'!$L$7+'РСТ РСО-А'!$F$9</f>
        <v>1632.26</v>
      </c>
      <c r="G382" s="118">
        <f>VLOOKUP($A382+ROUND((COLUMN()-2)/24,5),АТС!$A$41:$F$784,3)+'Иные услуги '!$C$5+'РСТ РСО-А'!$L$7+'РСТ РСО-А'!$F$9</f>
        <v>1633.4799999999998</v>
      </c>
      <c r="H382" s="118">
        <f>VLOOKUP($A382+ROUND((COLUMN()-2)/24,5),АТС!$A$41:$F$784,3)+'Иные услуги '!$C$5+'РСТ РСО-А'!$L$7+'РСТ РСО-А'!$F$9</f>
        <v>1642.45</v>
      </c>
      <c r="I382" s="118">
        <f>VLOOKUP($A382+ROUND((COLUMN()-2)/24,5),АТС!$A$41:$F$784,3)+'Иные услуги '!$C$5+'РСТ РСО-А'!$L$7+'РСТ РСО-А'!$F$9</f>
        <v>1757.28</v>
      </c>
      <c r="J382" s="118">
        <f>VLOOKUP($A382+ROUND((COLUMN()-2)/24,5),АТС!$A$41:$F$784,3)+'Иные услуги '!$C$5+'РСТ РСО-А'!$L$7+'РСТ РСО-А'!$F$9</f>
        <v>1663.54</v>
      </c>
      <c r="K382" s="118">
        <f>VLOOKUP($A382+ROUND((COLUMN()-2)/24,5),АТС!$A$41:$F$784,3)+'Иные услуги '!$C$5+'РСТ РСО-А'!$L$7+'РСТ РСО-А'!$F$9</f>
        <v>1652.1699999999998</v>
      </c>
      <c r="L382" s="118">
        <f>VLOOKUP($A382+ROUND((COLUMN()-2)/24,5),АТС!$A$41:$F$784,3)+'Иные услуги '!$C$5+'РСТ РСО-А'!$L$7+'РСТ РСО-А'!$F$9</f>
        <v>1653.6899999999998</v>
      </c>
      <c r="M382" s="118">
        <f>VLOOKUP($A382+ROUND((COLUMN()-2)/24,5),АТС!$A$41:$F$784,3)+'Иные услуги '!$C$5+'РСТ РСО-А'!$L$7+'РСТ РСО-А'!$F$9</f>
        <v>1638.07</v>
      </c>
      <c r="N382" s="118">
        <f>VLOOKUP($A382+ROUND((COLUMN()-2)/24,5),АТС!$A$41:$F$784,3)+'Иные услуги '!$C$5+'РСТ РСО-А'!$L$7+'РСТ РСО-А'!$F$9</f>
        <v>1663.01</v>
      </c>
      <c r="O382" s="118">
        <f>VLOOKUP($A382+ROUND((COLUMN()-2)/24,5),АТС!$A$41:$F$784,3)+'Иные услуги '!$C$5+'РСТ РСО-А'!$L$7+'РСТ РСО-А'!$F$9</f>
        <v>1662.54</v>
      </c>
      <c r="P382" s="118">
        <f>VLOOKUP($A382+ROUND((COLUMN()-2)/24,5),АТС!$A$41:$F$784,3)+'Иные услуги '!$C$5+'РСТ РСО-А'!$L$7+'РСТ РСО-А'!$F$9</f>
        <v>1662.6699999999998</v>
      </c>
      <c r="Q382" s="118">
        <f>VLOOKUP($A382+ROUND((COLUMN()-2)/24,5),АТС!$A$41:$F$784,3)+'Иные услуги '!$C$5+'РСТ РСО-А'!$L$7+'РСТ РСО-А'!$F$9</f>
        <v>1662.72</v>
      </c>
      <c r="R382" s="118">
        <f>VLOOKUP($A382+ROUND((COLUMN()-2)/24,5),АТС!$A$41:$F$784,3)+'Иные услуги '!$C$5+'РСТ РСО-А'!$L$7+'РСТ РСО-А'!$F$9</f>
        <v>1652.51</v>
      </c>
      <c r="S382" s="118">
        <f>VLOOKUP($A382+ROUND((COLUMN()-2)/24,5),АТС!$A$41:$F$784,3)+'Иные услуги '!$C$5+'РСТ РСО-А'!$L$7+'РСТ РСО-А'!$F$9</f>
        <v>1755.81</v>
      </c>
      <c r="T382" s="118">
        <f>VLOOKUP($A382+ROUND((COLUMN()-2)/24,5),АТС!$A$41:$F$784,3)+'Иные услуги '!$C$5+'РСТ РСО-А'!$L$7+'РСТ РСО-А'!$F$9</f>
        <v>1805.8</v>
      </c>
      <c r="U382" s="118">
        <f>VLOOKUP($A382+ROUND((COLUMN()-2)/24,5),АТС!$A$41:$F$784,3)+'Иные услуги '!$C$5+'РСТ РСО-А'!$L$7+'РСТ РСО-А'!$F$9</f>
        <v>1718.09</v>
      </c>
      <c r="V382" s="118">
        <f>VLOOKUP($A382+ROUND((COLUMN()-2)/24,5),АТС!$A$41:$F$784,3)+'Иные услуги '!$C$5+'РСТ РСО-А'!$L$7+'РСТ РСО-А'!$F$9</f>
        <v>1687.14</v>
      </c>
      <c r="W382" s="118">
        <f>VLOOKUP($A382+ROUND((COLUMN()-2)/24,5),АТС!$A$41:$F$784,3)+'Иные услуги '!$C$5+'РСТ РСО-А'!$L$7+'РСТ РСО-А'!$F$9</f>
        <v>1685.03</v>
      </c>
      <c r="X382" s="118">
        <f>VLOOKUP($A382+ROUND((COLUMN()-2)/24,5),АТС!$A$41:$F$784,3)+'Иные услуги '!$C$5+'РСТ РСО-А'!$L$7+'РСТ РСО-А'!$F$9</f>
        <v>1752.9199999999998</v>
      </c>
      <c r="Y382" s="118">
        <f>VLOOKUP($A382+ROUND((COLUMN()-2)/24,5),АТС!$A$41:$F$784,3)+'Иные услуги '!$C$5+'РСТ РСО-А'!$L$7+'РСТ РСО-А'!$F$9</f>
        <v>1743.39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49" t="s">
        <v>35</v>
      </c>
      <c r="B385" s="143" t="s">
        <v>99</v>
      </c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5"/>
    </row>
    <row r="386" spans="1:27" ht="12.75" x14ac:dyDescent="0.2">
      <c r="A386" s="150"/>
      <c r="B386" s="146"/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8"/>
    </row>
    <row r="387" spans="1:27" s="95" customFormat="1" ht="12.75" customHeight="1" x14ac:dyDescent="0.2">
      <c r="A387" s="150"/>
      <c r="B387" s="154" t="s">
        <v>100</v>
      </c>
      <c r="C387" s="152" t="s">
        <v>101</v>
      </c>
      <c r="D387" s="152" t="s">
        <v>102</v>
      </c>
      <c r="E387" s="152" t="s">
        <v>103</v>
      </c>
      <c r="F387" s="152" t="s">
        <v>104</v>
      </c>
      <c r="G387" s="152" t="s">
        <v>105</v>
      </c>
      <c r="H387" s="152" t="s">
        <v>106</v>
      </c>
      <c r="I387" s="152" t="s">
        <v>107</v>
      </c>
      <c r="J387" s="152" t="s">
        <v>108</v>
      </c>
      <c r="K387" s="152" t="s">
        <v>109</v>
      </c>
      <c r="L387" s="152" t="s">
        <v>110</v>
      </c>
      <c r="M387" s="152" t="s">
        <v>111</v>
      </c>
      <c r="N387" s="156" t="s">
        <v>112</v>
      </c>
      <c r="O387" s="152" t="s">
        <v>113</v>
      </c>
      <c r="P387" s="152" t="s">
        <v>114</v>
      </c>
      <c r="Q387" s="152" t="s">
        <v>115</v>
      </c>
      <c r="R387" s="152" t="s">
        <v>116</v>
      </c>
      <c r="S387" s="152" t="s">
        <v>117</v>
      </c>
      <c r="T387" s="152" t="s">
        <v>118</v>
      </c>
      <c r="U387" s="152" t="s">
        <v>119</v>
      </c>
      <c r="V387" s="152" t="s">
        <v>120</v>
      </c>
      <c r="W387" s="152" t="s">
        <v>121</v>
      </c>
      <c r="X387" s="152" t="s">
        <v>122</v>
      </c>
      <c r="Y387" s="152" t="s">
        <v>123</v>
      </c>
    </row>
    <row r="388" spans="1:27" s="95" customFormat="1" ht="11.25" customHeight="1" x14ac:dyDescent="0.2">
      <c r="A388" s="151"/>
      <c r="B388" s="155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7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</row>
    <row r="389" spans="1:27" ht="15.75" customHeight="1" x14ac:dyDescent="0.2">
      <c r="A389" s="66">
        <f t="shared" ref="A389:A419" si="11">A352</f>
        <v>43374</v>
      </c>
      <c r="B389" s="91">
        <f>VLOOKUP($A389+ROUND((COLUMN()-2)/24,5),АТС!$A$41:$F$784,3)+'Иные услуги '!$C$5+'РСТ РСО-А'!$L$7+'РСТ РСО-А'!$G$9</f>
        <v>1626.27</v>
      </c>
      <c r="C389" s="118">
        <f>VLOOKUP($A389+ROUND((COLUMN()-2)/24,5),АТС!$A$41:$F$784,3)+'Иные услуги '!$C$5+'РСТ РСО-А'!$L$7+'РСТ РСО-А'!$G$9</f>
        <v>1708.5500000000002</v>
      </c>
      <c r="D389" s="118">
        <f>VLOOKUP($A389+ROUND((COLUMN()-2)/24,5),АТС!$A$41:$F$784,3)+'Иные услуги '!$C$5+'РСТ РСО-А'!$L$7+'РСТ РСО-А'!$G$9</f>
        <v>1758.58</v>
      </c>
      <c r="E389" s="118">
        <f>VLOOKUP($A389+ROUND((COLUMN()-2)/24,5),АТС!$A$41:$F$784,3)+'Иные услуги '!$C$5+'РСТ РСО-А'!$L$7+'РСТ РСО-А'!$G$9</f>
        <v>1758.9</v>
      </c>
      <c r="F389" s="118">
        <f>VLOOKUP($A389+ROUND((COLUMN()-2)/24,5),АТС!$A$41:$F$784,3)+'Иные услуги '!$C$5+'РСТ РСО-А'!$L$7+'РСТ РСО-А'!$G$9</f>
        <v>1758.87</v>
      </c>
      <c r="G389" s="118">
        <f>VLOOKUP($A389+ROUND((COLUMN()-2)/24,5),АТС!$A$41:$F$784,3)+'Иные услуги '!$C$5+'РСТ РСО-А'!$L$7+'РСТ РСО-А'!$G$9</f>
        <v>1759.81</v>
      </c>
      <c r="H389" s="118">
        <f>VLOOKUP($A389+ROUND((COLUMN()-2)/24,5),АТС!$A$41:$F$784,3)+'Иные услуги '!$C$5+'РСТ РСО-А'!$L$7+'РСТ РСО-А'!$G$9</f>
        <v>1913.81</v>
      </c>
      <c r="I389" s="118">
        <f>VLOOKUP($A389+ROUND((COLUMN()-2)/24,5),АТС!$A$41:$F$784,3)+'Иные услуги '!$C$5+'РСТ РСО-А'!$L$7+'РСТ РСО-А'!$G$9</f>
        <v>1626.21</v>
      </c>
      <c r="J389" s="118">
        <f>VLOOKUP($A389+ROUND((COLUMN()-2)/24,5),АТС!$A$41:$F$784,3)+'Иные услуги '!$C$5+'РСТ РСО-А'!$L$7+'РСТ РСО-А'!$G$9</f>
        <v>1768.08</v>
      </c>
      <c r="K389" s="118">
        <f>VLOOKUP($A389+ROUND((COLUMN()-2)/24,5),АТС!$A$41:$F$784,3)+'Иные услуги '!$C$5+'РСТ РСО-А'!$L$7+'РСТ РСО-А'!$G$9</f>
        <v>1658.3200000000002</v>
      </c>
      <c r="L389" s="118">
        <f>VLOOKUP($A389+ROUND((COLUMN()-2)/24,5),АТС!$A$41:$F$784,3)+'Иные услуги '!$C$5+'РСТ РСО-А'!$L$7+'РСТ РСО-А'!$G$9</f>
        <v>1658.2800000000002</v>
      </c>
      <c r="M389" s="118">
        <f>VLOOKUP($A389+ROUND((COLUMN()-2)/24,5),АТС!$A$41:$F$784,3)+'Иные услуги '!$C$5+'РСТ РСО-А'!$L$7+'РСТ РСО-А'!$G$9</f>
        <v>1674.97</v>
      </c>
      <c r="N389" s="118">
        <f>VLOOKUP($A389+ROUND((COLUMN()-2)/24,5),АТС!$A$41:$F$784,3)+'Иные услуги '!$C$5+'РСТ РСО-А'!$L$7+'РСТ РСО-А'!$G$9</f>
        <v>1766.67</v>
      </c>
      <c r="O389" s="118">
        <f>VLOOKUP($A389+ROUND((COLUMN()-2)/24,5),АТС!$A$41:$F$784,3)+'Иные услуги '!$C$5+'РСТ РСО-А'!$L$7+'РСТ РСО-А'!$G$9</f>
        <v>1746.67</v>
      </c>
      <c r="P389" s="118">
        <f>VLOOKUP($A389+ROUND((COLUMN()-2)/24,5),АТС!$A$41:$F$784,3)+'Иные услуги '!$C$5+'РСТ РСО-А'!$L$7+'РСТ РСО-А'!$G$9</f>
        <v>1718.63</v>
      </c>
      <c r="Q389" s="118">
        <f>VLOOKUP($A389+ROUND((COLUMN()-2)/24,5),АТС!$A$41:$F$784,3)+'Иные услуги '!$C$5+'РСТ РСО-А'!$L$7+'РСТ РСО-А'!$G$9</f>
        <v>1746.98</v>
      </c>
      <c r="R389" s="118">
        <f>VLOOKUP($A389+ROUND((COLUMN()-2)/24,5),АТС!$A$41:$F$784,3)+'Иные услуги '!$C$5+'РСТ РСО-А'!$L$7+'РСТ РСО-А'!$G$9</f>
        <v>1742.8000000000002</v>
      </c>
      <c r="S389" s="118">
        <f>VLOOKUP($A389+ROUND((COLUMN()-2)/24,5),АТС!$A$41:$F$784,3)+'Иные услуги '!$C$5+'РСТ РСО-А'!$L$7+'РСТ РСО-А'!$G$9</f>
        <v>1715.2800000000002</v>
      </c>
      <c r="T389" s="118">
        <f>VLOOKUP($A389+ROUND((COLUMN()-2)/24,5),АТС!$A$41:$F$784,3)+'Иные услуги '!$C$5+'РСТ РСО-А'!$L$7+'РСТ РСО-А'!$G$9</f>
        <v>1528.21</v>
      </c>
      <c r="U389" s="118">
        <f>VLOOKUP($A389+ROUND((COLUMN()-2)/24,5),АТС!$A$41:$F$784,3)+'Иные услуги '!$C$5+'РСТ РСО-А'!$L$7+'РСТ РСО-А'!$G$9</f>
        <v>1633.62</v>
      </c>
      <c r="V389" s="118">
        <f>VLOOKUP($A389+ROUND((COLUMN()-2)/24,5),АТС!$A$41:$F$784,3)+'Иные услуги '!$C$5+'РСТ РСО-А'!$L$7+'РСТ РСО-А'!$G$9</f>
        <v>1728.67</v>
      </c>
      <c r="W389" s="118">
        <f>VLOOKUP($A389+ROUND((COLUMN()-2)/24,5),АТС!$A$41:$F$784,3)+'Иные услуги '!$C$5+'РСТ РСО-А'!$L$7+'РСТ РСО-А'!$G$9</f>
        <v>1884.65</v>
      </c>
      <c r="X389" s="118">
        <f>VLOOKUP($A389+ROUND((COLUMN()-2)/24,5),АТС!$A$41:$F$784,3)+'Иные услуги '!$C$5+'РСТ РСО-А'!$L$7+'РСТ РСО-А'!$G$9</f>
        <v>2379.92</v>
      </c>
      <c r="Y389" s="118">
        <f>VLOOKUP($A389+ROUND((COLUMN()-2)/24,5),АТС!$A$41:$F$784,3)+'Иные услуги '!$C$5+'РСТ РСО-А'!$L$7+'РСТ РСО-А'!$G$9</f>
        <v>1528.89</v>
      </c>
      <c r="AA389" s="67"/>
    </row>
    <row r="390" spans="1:27" x14ac:dyDescent="0.2">
      <c r="A390" s="66">
        <f t="shared" si="11"/>
        <v>43375</v>
      </c>
      <c r="B390" s="118">
        <f>VLOOKUP($A390+ROUND((COLUMN()-2)/24,5),АТС!$A$41:$F$784,3)+'Иные услуги '!$C$5+'РСТ РСО-А'!$L$7+'РСТ РСО-А'!$G$9</f>
        <v>1628.12</v>
      </c>
      <c r="C390" s="118">
        <f>VLOOKUP($A390+ROUND((COLUMN()-2)/24,5),АТС!$A$41:$F$784,3)+'Иные услуги '!$C$5+'РСТ РСО-А'!$L$7+'РСТ РСО-А'!$G$9</f>
        <v>1711.02</v>
      </c>
      <c r="D390" s="118">
        <f>VLOOKUP($A390+ROUND((COLUMN()-2)/24,5),АТС!$A$41:$F$784,3)+'Иные услуги '!$C$5+'РСТ РСО-А'!$L$7+'РСТ РСО-А'!$G$9</f>
        <v>1760.7</v>
      </c>
      <c r="E390" s="118">
        <f>VLOOKUP($A390+ROUND((COLUMN()-2)/24,5),АТС!$A$41:$F$784,3)+'Иные услуги '!$C$5+'РСТ РСО-А'!$L$7+'РСТ РСО-А'!$G$9</f>
        <v>1771.47</v>
      </c>
      <c r="F390" s="118">
        <f>VLOOKUP($A390+ROUND((COLUMN()-2)/24,5),АТС!$A$41:$F$784,3)+'Иные услуги '!$C$5+'РСТ РСО-А'!$L$7+'РСТ РСО-А'!$G$9</f>
        <v>1760.44</v>
      </c>
      <c r="G390" s="118">
        <f>VLOOKUP($A390+ROUND((COLUMN()-2)/24,5),АТС!$A$41:$F$784,3)+'Иные услуги '!$C$5+'РСТ РСО-А'!$L$7+'РСТ РСО-А'!$G$9</f>
        <v>1762.0900000000001</v>
      </c>
      <c r="H390" s="118">
        <f>VLOOKUP($A390+ROUND((COLUMN()-2)/24,5),АТС!$A$41:$F$784,3)+'Иные услуги '!$C$5+'РСТ РСО-А'!$L$7+'РСТ РСО-А'!$G$9</f>
        <v>2171.8500000000004</v>
      </c>
      <c r="I390" s="118">
        <f>VLOOKUP($A390+ROUND((COLUMN()-2)/24,5),АТС!$A$41:$F$784,3)+'Иные услуги '!$C$5+'РСТ РСО-А'!$L$7+'РСТ РСО-А'!$G$9</f>
        <v>1654.47</v>
      </c>
      <c r="J390" s="118">
        <f>VLOOKUP($A390+ROUND((COLUMN()-2)/24,5),АТС!$A$41:$F$784,3)+'Иные услуги '!$C$5+'РСТ РСО-А'!$L$7+'РСТ РСО-А'!$G$9</f>
        <v>1790.0500000000002</v>
      </c>
      <c r="K390" s="118">
        <f>VLOOKUP($A390+ROUND((COLUMN()-2)/24,5),АТС!$A$41:$F$784,3)+'Иные услуги '!$C$5+'РСТ РСО-А'!$L$7+'РСТ РСО-А'!$G$9</f>
        <v>1694.0100000000002</v>
      </c>
      <c r="L390" s="118">
        <f>VLOOKUP($A390+ROUND((COLUMN()-2)/24,5),АТС!$A$41:$F$784,3)+'Иные услуги '!$C$5+'РСТ РСО-А'!$L$7+'РСТ РСО-А'!$G$9</f>
        <v>1711.54</v>
      </c>
      <c r="M390" s="118">
        <f>VLOOKUP($A390+ROUND((COLUMN()-2)/24,5),АТС!$A$41:$F$784,3)+'Иные услуги '!$C$5+'РСТ РСО-А'!$L$7+'РСТ РСО-А'!$G$9</f>
        <v>1730.0300000000002</v>
      </c>
      <c r="N390" s="118">
        <f>VLOOKUP($A390+ROUND((COLUMN()-2)/24,5),АТС!$A$41:$F$784,3)+'Иные услуги '!$C$5+'РСТ РСО-А'!$L$7+'РСТ РСО-А'!$G$9</f>
        <v>1768.77</v>
      </c>
      <c r="O390" s="118">
        <f>VLOOKUP($A390+ROUND((COLUMN()-2)/24,5),АТС!$A$41:$F$784,3)+'Иные услуги '!$C$5+'РСТ РСО-А'!$L$7+'РСТ РСО-А'!$G$9</f>
        <v>1768.89</v>
      </c>
      <c r="P390" s="118">
        <f>VLOOKUP($A390+ROUND((COLUMN()-2)/24,5),АТС!$A$41:$F$784,3)+'Иные услуги '!$C$5+'РСТ РСО-А'!$L$7+'РСТ РСО-А'!$G$9</f>
        <v>1749.0700000000002</v>
      </c>
      <c r="Q390" s="118">
        <f>VLOOKUP($A390+ROUND((COLUMN()-2)/24,5),АТС!$A$41:$F$784,3)+'Иные услуги '!$C$5+'РСТ РСО-А'!$L$7+'РСТ РСО-А'!$G$9</f>
        <v>1768.97</v>
      </c>
      <c r="R390" s="118">
        <f>VLOOKUP($A390+ROUND((COLUMN()-2)/24,5),АТС!$A$41:$F$784,3)+'Иные услуги '!$C$5+'РСТ РСО-А'!$L$7+'РСТ РСО-А'!$G$9</f>
        <v>1764.3400000000001</v>
      </c>
      <c r="S390" s="118">
        <f>VLOOKUP($A390+ROUND((COLUMN()-2)/24,5),АТС!$A$41:$F$784,3)+'Иные услуги '!$C$5+'РСТ РСО-А'!$L$7+'РСТ РСО-А'!$G$9</f>
        <v>1743.77</v>
      </c>
      <c r="T390" s="118">
        <f>VLOOKUP($A390+ROUND((COLUMN()-2)/24,5),АТС!$A$41:$F$784,3)+'Иные услуги '!$C$5+'РСТ РСО-А'!$L$7+'РСТ РСО-А'!$G$9</f>
        <v>1580.29</v>
      </c>
      <c r="U390" s="118">
        <f>VLOOKUP($A390+ROUND((COLUMN()-2)/24,5),АТС!$A$41:$F$784,3)+'Иные услуги '!$C$5+'РСТ РСО-А'!$L$7+'РСТ РСО-А'!$G$9</f>
        <v>1690.5100000000002</v>
      </c>
      <c r="V390" s="118">
        <f>VLOOKUP($A390+ROUND((COLUMN()-2)/24,5),АТС!$A$41:$F$784,3)+'Иные услуги '!$C$5+'РСТ РСО-А'!$L$7+'РСТ РСО-А'!$G$9</f>
        <v>1727.6</v>
      </c>
      <c r="W390" s="118">
        <f>VLOOKUP($A390+ROUND((COLUMN()-2)/24,5),АТС!$A$41:$F$784,3)+'Иные услуги '!$C$5+'РСТ РСО-А'!$L$7+'РСТ РСО-А'!$G$9</f>
        <v>1883.75</v>
      </c>
      <c r="X390" s="118">
        <f>VLOOKUP($A390+ROUND((COLUMN()-2)/24,5),АТС!$A$41:$F$784,3)+'Иные услуги '!$C$5+'РСТ РСО-А'!$L$7+'РСТ РСО-А'!$G$9</f>
        <v>2383.56</v>
      </c>
      <c r="Y390" s="118">
        <f>VLOOKUP($A390+ROUND((COLUMN()-2)/24,5),АТС!$A$41:$F$784,3)+'Иные услуги '!$C$5+'РСТ РСО-А'!$L$7+'РСТ РСО-А'!$G$9</f>
        <v>1533.45</v>
      </c>
    </row>
    <row r="391" spans="1:27" x14ac:dyDescent="0.2">
      <c r="A391" s="66">
        <f t="shared" si="11"/>
        <v>43376</v>
      </c>
      <c r="B391" s="118">
        <f>VLOOKUP($A391+ROUND((COLUMN()-2)/24,5),АТС!$A$41:$F$784,3)+'Иные услуги '!$C$5+'РСТ РСО-А'!$L$7+'РСТ РСО-А'!$G$9</f>
        <v>1633.99</v>
      </c>
      <c r="C391" s="118">
        <f>VLOOKUP($A391+ROUND((COLUMN()-2)/24,5),АТС!$A$41:$F$784,3)+'Иные услуги '!$C$5+'РСТ РСО-А'!$L$7+'РСТ РСО-А'!$G$9</f>
        <v>1717.35</v>
      </c>
      <c r="D391" s="118">
        <f>VLOOKUP($A391+ROUND((COLUMN()-2)/24,5),АТС!$A$41:$F$784,3)+'Иные услуги '!$C$5+'РСТ РСО-А'!$L$7+'РСТ РСО-А'!$G$9</f>
        <v>1767.21</v>
      </c>
      <c r="E391" s="118">
        <f>VLOOKUP($A391+ROUND((COLUMN()-2)/24,5),АТС!$A$41:$F$784,3)+'Иные услуги '!$C$5+'РСТ РСО-А'!$L$7+'РСТ РСО-А'!$G$9</f>
        <v>1777.97</v>
      </c>
      <c r="F391" s="118">
        <f>VLOOKUP($A391+ROUND((COLUMN()-2)/24,5),АТС!$A$41:$F$784,3)+'Иные услуги '!$C$5+'РСТ РСО-А'!$L$7+'РСТ РСО-А'!$G$9</f>
        <v>1765.14</v>
      </c>
      <c r="G391" s="118">
        <f>VLOOKUP($A391+ROUND((COLUMN()-2)/24,5),АТС!$A$41:$F$784,3)+'Иные услуги '!$C$5+'РСТ РСО-А'!$L$7+'РСТ РСО-А'!$G$9</f>
        <v>1768.56</v>
      </c>
      <c r="H391" s="118">
        <f>VLOOKUP($A391+ROUND((COLUMN()-2)/24,5),АТС!$A$41:$F$784,3)+'Иные услуги '!$C$5+'РСТ РСО-А'!$L$7+'РСТ РСО-А'!$G$9</f>
        <v>2189.34</v>
      </c>
      <c r="I391" s="118">
        <f>VLOOKUP($A391+ROUND((COLUMN()-2)/24,5),АТС!$A$41:$F$784,3)+'Иные услуги '!$C$5+'РСТ РСО-А'!$L$7+'РСТ РСО-А'!$G$9</f>
        <v>1661.5900000000001</v>
      </c>
      <c r="J391" s="118">
        <f>VLOOKUP($A391+ROUND((COLUMN()-2)/24,5),АТС!$A$41:$F$784,3)+'Иные услуги '!$C$5+'РСТ РСО-А'!$L$7+'РСТ РСО-А'!$G$9</f>
        <v>1796.42</v>
      </c>
      <c r="K391" s="118">
        <f>VLOOKUP($A391+ROUND((COLUMN()-2)/24,5),АТС!$A$41:$F$784,3)+'Иные услуги '!$C$5+'РСТ РСО-А'!$L$7+'РСТ РСО-А'!$G$9</f>
        <v>1699.96</v>
      </c>
      <c r="L391" s="118">
        <f>VLOOKUP($A391+ROUND((COLUMN()-2)/24,5),АТС!$A$41:$F$784,3)+'Иные услуги '!$C$5+'РСТ РСО-А'!$L$7+'РСТ РСО-А'!$G$9</f>
        <v>1717.8000000000002</v>
      </c>
      <c r="M391" s="118">
        <f>VLOOKUP($A391+ROUND((COLUMN()-2)/24,5),АТС!$A$41:$F$784,3)+'Иные услуги '!$C$5+'РСТ РСО-А'!$L$7+'РСТ РСО-А'!$G$9</f>
        <v>1736.43</v>
      </c>
      <c r="N391" s="118">
        <f>VLOOKUP($A391+ROUND((COLUMN()-2)/24,5),АТС!$A$41:$F$784,3)+'Иные услуги '!$C$5+'РСТ РСО-А'!$L$7+'РСТ РСО-А'!$G$9</f>
        <v>1775.71</v>
      </c>
      <c r="O391" s="118">
        <f>VLOOKUP($A391+ROUND((COLUMN()-2)/24,5),АТС!$A$41:$F$784,3)+'Иные услуги '!$C$5+'РСТ РСО-А'!$L$7+'РСТ РСО-А'!$G$9</f>
        <v>1775.02</v>
      </c>
      <c r="P391" s="118">
        <f>VLOOKUP($A391+ROUND((COLUMN()-2)/24,5),АТС!$A$41:$F$784,3)+'Иные услуги '!$C$5+'РСТ РСО-А'!$L$7+'РСТ РСО-А'!$G$9</f>
        <v>1755.54</v>
      </c>
      <c r="Q391" s="118">
        <f>VLOOKUP($A391+ROUND((COLUMN()-2)/24,5),АТС!$A$41:$F$784,3)+'Иные услуги '!$C$5+'РСТ РСО-А'!$L$7+'РСТ РСО-А'!$G$9</f>
        <v>1774.99</v>
      </c>
      <c r="R391" s="118">
        <f>VLOOKUP($A391+ROUND((COLUMN()-2)/24,5),АТС!$A$41:$F$784,3)+'Иные услуги '!$C$5+'РСТ РСО-А'!$L$7+'РСТ РСО-А'!$G$9</f>
        <v>1769.3200000000002</v>
      </c>
      <c r="S391" s="118">
        <f>VLOOKUP($A391+ROUND((COLUMN()-2)/24,5),АТС!$A$41:$F$784,3)+'Иные услуги '!$C$5+'РСТ РСО-А'!$L$7+'РСТ РСО-А'!$G$9</f>
        <v>1748.5300000000002</v>
      </c>
      <c r="T391" s="118">
        <f>VLOOKUP($A391+ROUND((COLUMN()-2)/24,5),АТС!$A$41:$F$784,3)+'Иные услуги '!$C$5+'РСТ РСО-А'!$L$7+'РСТ РСО-А'!$G$9</f>
        <v>1531.2600000000002</v>
      </c>
      <c r="U391" s="118">
        <f>VLOOKUP($A391+ROUND((COLUMN()-2)/24,5),АТС!$A$41:$F$784,3)+'Иные услуги '!$C$5+'РСТ РСО-А'!$L$7+'РСТ РСО-А'!$G$9</f>
        <v>1692.85</v>
      </c>
      <c r="V391" s="118">
        <f>VLOOKUP($A391+ROUND((COLUMN()-2)/24,5),АТС!$A$41:$F$784,3)+'Иные услуги '!$C$5+'РСТ РСО-А'!$L$7+'РСТ РСО-А'!$G$9</f>
        <v>1732.6100000000001</v>
      </c>
      <c r="W391" s="118">
        <f>VLOOKUP($A391+ROUND((COLUMN()-2)/24,5),АТС!$A$41:$F$784,3)+'Иные услуги '!$C$5+'РСТ РСО-А'!$L$7+'РСТ РСО-А'!$G$9</f>
        <v>1891.7800000000002</v>
      </c>
      <c r="X391" s="118">
        <f>VLOOKUP($A391+ROUND((COLUMN()-2)/24,5),АТС!$A$41:$F$784,3)+'Иные услуги '!$C$5+'РСТ РСО-А'!$L$7+'РСТ РСО-А'!$G$9</f>
        <v>2399.8500000000004</v>
      </c>
      <c r="Y391" s="118">
        <f>VLOOKUP($A391+ROUND((COLUMN()-2)/24,5),АТС!$A$41:$F$784,3)+'Иные услуги '!$C$5+'РСТ РСО-А'!$L$7+'РСТ РСО-А'!$G$9</f>
        <v>1533.52</v>
      </c>
    </row>
    <row r="392" spans="1:27" x14ac:dyDescent="0.2">
      <c r="A392" s="66">
        <f t="shared" si="11"/>
        <v>43377</v>
      </c>
      <c r="B392" s="118">
        <f>VLOOKUP($A392+ROUND((COLUMN()-2)/24,5),АТС!$A$41:$F$784,3)+'Иные услуги '!$C$5+'РСТ РСО-А'!$L$7+'РСТ РСО-А'!$G$9</f>
        <v>1630.92</v>
      </c>
      <c r="C392" s="118">
        <f>VLOOKUP($A392+ROUND((COLUMN()-2)/24,5),АТС!$A$41:$F$784,3)+'Иные услуги '!$C$5+'РСТ РСО-А'!$L$7+'РСТ РСО-А'!$G$9</f>
        <v>1716.49</v>
      </c>
      <c r="D392" s="118">
        <f>VLOOKUP($A392+ROUND((COLUMN()-2)/24,5),АТС!$A$41:$F$784,3)+'Иные услуги '!$C$5+'РСТ РСО-А'!$L$7+'РСТ РСО-А'!$G$9</f>
        <v>1766.49</v>
      </c>
      <c r="E392" s="118">
        <f>VLOOKUP($A392+ROUND((COLUMN()-2)/24,5),АТС!$A$41:$F$784,3)+'Иные услуги '!$C$5+'РСТ РСО-А'!$L$7+'РСТ РСО-А'!$G$9</f>
        <v>1799.7800000000002</v>
      </c>
      <c r="F392" s="118">
        <f>VLOOKUP($A392+ROUND((COLUMN()-2)/24,5),АТС!$A$41:$F$784,3)+'Иные услуги '!$C$5+'РСТ РСО-А'!$L$7+'РСТ РСО-А'!$G$9</f>
        <v>1775.6100000000001</v>
      </c>
      <c r="G392" s="118">
        <f>VLOOKUP($A392+ROUND((COLUMN()-2)/24,5),АТС!$A$41:$F$784,3)+'Иные услуги '!$C$5+'РСТ РСО-А'!$L$7+'РСТ РСО-А'!$G$9</f>
        <v>1767.63</v>
      </c>
      <c r="H392" s="118">
        <f>VLOOKUP($A392+ROUND((COLUMN()-2)/24,5),АТС!$A$41:$F$784,3)+'Иные услуги '!$C$5+'РСТ РСО-А'!$L$7+'РСТ РСО-А'!$G$9</f>
        <v>2014.1100000000001</v>
      </c>
      <c r="I392" s="118">
        <f>VLOOKUP($A392+ROUND((COLUMN()-2)/24,5),АТС!$A$41:$F$784,3)+'Иные услуги '!$C$5+'РСТ РСО-А'!$L$7+'РСТ РСО-А'!$G$9</f>
        <v>1682.73</v>
      </c>
      <c r="J392" s="118">
        <f>VLOOKUP($A392+ROUND((COLUMN()-2)/24,5),АТС!$A$41:$F$784,3)+'Иные услуги '!$C$5+'РСТ РСО-А'!$L$7+'РСТ РСО-А'!$G$9</f>
        <v>1882.8300000000004</v>
      </c>
      <c r="K392" s="118">
        <f>VLOOKUP($A392+ROUND((COLUMN()-2)/24,5),АТС!$A$41:$F$784,3)+'Иные услуги '!$C$5+'РСТ РСО-А'!$L$7+'РСТ РСО-А'!$G$9</f>
        <v>1724.2</v>
      </c>
      <c r="L392" s="118">
        <f>VLOOKUP($A392+ROUND((COLUMN()-2)/24,5),АТС!$A$41:$F$784,3)+'Иные услуги '!$C$5+'РСТ РСО-А'!$L$7+'РСТ РСО-А'!$G$9</f>
        <v>1714.8200000000002</v>
      </c>
      <c r="M392" s="118">
        <f>VLOOKUP($A392+ROUND((COLUMN()-2)/24,5),АТС!$A$41:$F$784,3)+'Иные услуги '!$C$5+'РСТ РСО-А'!$L$7+'РСТ РСО-А'!$G$9</f>
        <v>1733.23</v>
      </c>
      <c r="N392" s="118">
        <f>VLOOKUP($A392+ROUND((COLUMN()-2)/24,5),АТС!$A$41:$F$784,3)+'Иные услуги '!$C$5+'РСТ РСО-А'!$L$7+'РСТ РСО-А'!$G$9</f>
        <v>1771.99</v>
      </c>
      <c r="O392" s="118">
        <f>VLOOKUP($A392+ROUND((COLUMN()-2)/24,5),АТС!$A$41:$F$784,3)+'Иные услуги '!$C$5+'РСТ РСО-А'!$L$7+'РСТ РСО-А'!$G$9</f>
        <v>1772.1</v>
      </c>
      <c r="P392" s="118">
        <f>VLOOKUP($A392+ROUND((COLUMN()-2)/24,5),АТС!$A$41:$F$784,3)+'Иные услуги '!$C$5+'РСТ РСО-А'!$L$7+'РСТ РСО-А'!$G$9</f>
        <v>1752.22</v>
      </c>
      <c r="Q392" s="118">
        <f>VLOOKUP($A392+ROUND((COLUMN()-2)/24,5),АТС!$A$41:$F$784,3)+'Иные услуги '!$C$5+'РСТ РСО-А'!$L$7+'РСТ РСО-А'!$G$9</f>
        <v>1792.71</v>
      </c>
      <c r="R392" s="118">
        <f>VLOOKUP($A392+ROUND((COLUMN()-2)/24,5),АТС!$A$41:$F$784,3)+'Иные услуги '!$C$5+'РСТ РСО-А'!$L$7+'РСТ РСО-А'!$G$9</f>
        <v>1818.71</v>
      </c>
      <c r="S392" s="118">
        <f>VLOOKUP($A392+ROUND((COLUMN()-2)/24,5),АТС!$A$41:$F$784,3)+'Иные услуги '!$C$5+'РСТ РСО-А'!$L$7+'РСТ РСО-А'!$G$9</f>
        <v>1747.69</v>
      </c>
      <c r="T392" s="118">
        <f>VLOOKUP($A392+ROUND((COLUMN()-2)/24,5),АТС!$A$41:$F$784,3)+'Иные услуги '!$C$5+'РСТ РСО-А'!$L$7+'РСТ РСО-А'!$G$9</f>
        <v>1530.21</v>
      </c>
      <c r="U392" s="118">
        <f>VLOOKUP($A392+ROUND((COLUMN()-2)/24,5),АТС!$A$41:$F$784,3)+'Иные услуги '!$C$5+'РСТ РСО-А'!$L$7+'РСТ РСО-А'!$G$9</f>
        <v>1732.43</v>
      </c>
      <c r="V392" s="118">
        <f>VLOOKUP($A392+ROUND((COLUMN()-2)/24,5),АТС!$A$41:$F$784,3)+'Иные услуги '!$C$5+'РСТ РСО-А'!$L$7+'РСТ РСО-А'!$G$9</f>
        <v>1822.49</v>
      </c>
      <c r="W392" s="118">
        <f>VLOOKUP($A392+ROUND((COLUMN()-2)/24,5),АТС!$A$41:$F$784,3)+'Иные услуги '!$C$5+'РСТ РСО-А'!$L$7+'РСТ РСО-А'!$G$9</f>
        <v>2033.5100000000002</v>
      </c>
      <c r="X392" s="118">
        <f>VLOOKUP($A392+ROUND((COLUMN()-2)/24,5),АТС!$A$41:$F$784,3)+'Иные услуги '!$C$5+'РСТ РСО-А'!$L$7+'РСТ РСО-А'!$G$9</f>
        <v>2509.7000000000003</v>
      </c>
      <c r="Y392" s="118">
        <f>VLOOKUP($A392+ROUND((COLUMN()-2)/24,5),АТС!$A$41:$F$784,3)+'Иные услуги '!$C$5+'РСТ РСО-А'!$L$7+'РСТ РСО-А'!$G$9</f>
        <v>1558.04</v>
      </c>
    </row>
    <row r="393" spans="1:27" x14ac:dyDescent="0.2">
      <c r="A393" s="66">
        <f t="shared" si="11"/>
        <v>43378</v>
      </c>
      <c r="B393" s="118">
        <f>VLOOKUP($A393+ROUND((COLUMN()-2)/24,5),АТС!$A$41:$F$784,3)+'Иные услуги '!$C$5+'РСТ РСО-А'!$L$7+'РСТ РСО-А'!$G$9</f>
        <v>1648.5900000000001</v>
      </c>
      <c r="C393" s="118">
        <f>VLOOKUP($A393+ROUND((COLUMN()-2)/24,5),АТС!$A$41:$F$784,3)+'Иные услуги '!$C$5+'РСТ РСО-А'!$L$7+'РСТ РСО-А'!$G$9</f>
        <v>1718.5300000000002</v>
      </c>
      <c r="D393" s="118">
        <f>VLOOKUP($A393+ROUND((COLUMN()-2)/24,5),АТС!$A$41:$F$784,3)+'Иные услуги '!$C$5+'РСТ РСО-А'!$L$7+'РСТ РСО-А'!$G$9</f>
        <v>1768.31</v>
      </c>
      <c r="E393" s="118">
        <f>VLOOKUP($A393+ROUND((COLUMN()-2)/24,5),АТС!$A$41:$F$784,3)+'Иные услуги '!$C$5+'РСТ РСО-А'!$L$7+'РСТ РСО-А'!$G$9</f>
        <v>1801.0500000000002</v>
      </c>
      <c r="F393" s="118">
        <f>VLOOKUP($A393+ROUND((COLUMN()-2)/24,5),АТС!$A$41:$F$784,3)+'Иные услуги '!$C$5+'РСТ РСО-А'!$L$7+'РСТ РСО-А'!$G$9</f>
        <v>1776.46</v>
      </c>
      <c r="G393" s="118">
        <f>VLOOKUP($A393+ROUND((COLUMN()-2)/24,5),АТС!$A$41:$F$784,3)+'Иные услуги '!$C$5+'РСТ РСО-А'!$L$7+'РСТ РСО-А'!$G$9</f>
        <v>1767.71</v>
      </c>
      <c r="H393" s="118">
        <f>VLOOKUP($A393+ROUND((COLUMN()-2)/24,5),АТС!$A$41:$F$784,3)+'Иные услуги '!$C$5+'РСТ РСО-А'!$L$7+'РСТ РСО-А'!$G$9</f>
        <v>2013.63</v>
      </c>
      <c r="I393" s="118">
        <f>VLOOKUP($A393+ROUND((COLUMN()-2)/24,5),АТС!$A$41:$F$784,3)+'Иные услуги '!$C$5+'РСТ РСО-А'!$L$7+'РСТ РСО-А'!$G$9</f>
        <v>1681.94</v>
      </c>
      <c r="J393" s="118">
        <f>VLOOKUP($A393+ROUND((COLUMN()-2)/24,5),АТС!$A$41:$F$784,3)+'Иные услуги '!$C$5+'РСТ РСО-А'!$L$7+'РСТ РСО-А'!$G$9</f>
        <v>1884.7400000000002</v>
      </c>
      <c r="K393" s="118">
        <f>VLOOKUP($A393+ROUND((COLUMN()-2)/24,5),АТС!$A$41:$F$784,3)+'Иные услуги '!$C$5+'РСТ РСО-А'!$L$7+'РСТ РСО-А'!$G$9</f>
        <v>1725.66</v>
      </c>
      <c r="L393" s="118">
        <f>VLOOKUP($A393+ROUND((COLUMN()-2)/24,5),АТС!$A$41:$F$784,3)+'Иные услуги '!$C$5+'РСТ РСО-А'!$L$7+'РСТ РСО-А'!$G$9</f>
        <v>1681.58</v>
      </c>
      <c r="M393" s="118">
        <f>VLOOKUP($A393+ROUND((COLUMN()-2)/24,5),АТС!$A$41:$F$784,3)+'Иные услуги '!$C$5+'РСТ РСО-А'!$L$7+'РСТ РСО-А'!$G$9</f>
        <v>1697.31</v>
      </c>
      <c r="N393" s="118">
        <f>VLOOKUP($A393+ROUND((COLUMN()-2)/24,5),АТС!$A$41:$F$784,3)+'Иные услуги '!$C$5+'РСТ РСО-А'!$L$7+'РСТ РСО-А'!$G$9</f>
        <v>1752.87</v>
      </c>
      <c r="O393" s="118">
        <f>VLOOKUP($A393+ROUND((COLUMN()-2)/24,5),АТС!$A$41:$F$784,3)+'Иные услуги '!$C$5+'РСТ РСО-А'!$L$7+'РСТ РСО-А'!$G$9</f>
        <v>1752.72</v>
      </c>
      <c r="P393" s="118">
        <f>VLOOKUP($A393+ROUND((COLUMN()-2)/24,5),АТС!$A$41:$F$784,3)+'Иные услуги '!$C$5+'РСТ РСО-А'!$L$7+'РСТ РСО-А'!$G$9</f>
        <v>1733.62</v>
      </c>
      <c r="Q393" s="118">
        <f>VLOOKUP($A393+ROUND((COLUMN()-2)/24,5),АТС!$A$41:$F$784,3)+'Иные услуги '!$C$5+'РСТ РСО-А'!$L$7+'РСТ РСО-А'!$G$9</f>
        <v>1793.66</v>
      </c>
      <c r="R393" s="118">
        <f>VLOOKUP($A393+ROUND((COLUMN()-2)/24,5),АТС!$A$41:$F$784,3)+'Иные услуги '!$C$5+'РСТ РСО-А'!$L$7+'РСТ РСО-А'!$G$9</f>
        <v>1745.8600000000001</v>
      </c>
      <c r="S393" s="118">
        <f>VLOOKUP($A393+ROUND((COLUMN()-2)/24,5),АТС!$A$41:$F$784,3)+'Иные услуги '!$C$5+'РСТ РСО-А'!$L$7+'РСТ РСО-А'!$G$9</f>
        <v>1691.8200000000002</v>
      </c>
      <c r="T393" s="118">
        <f>VLOOKUP($A393+ROUND((COLUMN()-2)/24,5),АТС!$A$41:$F$784,3)+'Иные услуги '!$C$5+'РСТ РСО-А'!$L$7+'РСТ РСО-А'!$G$9</f>
        <v>1518.7600000000002</v>
      </c>
      <c r="U393" s="118">
        <f>VLOOKUP($A393+ROUND((COLUMN()-2)/24,5),АТС!$A$41:$F$784,3)+'Иные услуги '!$C$5+'РСТ РСО-А'!$L$7+'РСТ РСО-А'!$G$9</f>
        <v>1692.5300000000002</v>
      </c>
      <c r="V393" s="118">
        <f>VLOOKUP($A393+ROUND((COLUMN()-2)/24,5),АТС!$A$41:$F$784,3)+'Иные услуги '!$C$5+'РСТ РСО-А'!$L$7+'РСТ РСО-А'!$G$9</f>
        <v>1760.0300000000002</v>
      </c>
      <c r="W393" s="118">
        <f>VLOOKUP($A393+ROUND((COLUMN()-2)/24,5),АТС!$A$41:$F$784,3)+'Иные услуги '!$C$5+'РСТ РСО-А'!$L$7+'РСТ РСО-А'!$G$9</f>
        <v>1926.3900000000003</v>
      </c>
      <c r="X393" s="118">
        <f>VLOOKUP($A393+ROUND((COLUMN()-2)/24,5),АТС!$A$41:$F$784,3)+'Иные услуги '!$C$5+'РСТ РСО-А'!$L$7+'РСТ РСО-А'!$G$9</f>
        <v>2513.75</v>
      </c>
      <c r="Y393" s="118">
        <f>VLOOKUP($A393+ROUND((COLUMN()-2)/24,5),АТС!$A$41:$F$784,3)+'Иные услуги '!$C$5+'РСТ РСО-А'!$L$7+'РСТ РСО-А'!$G$9</f>
        <v>1520.74</v>
      </c>
    </row>
    <row r="394" spans="1:27" x14ac:dyDescent="0.2">
      <c r="A394" s="66">
        <f t="shared" si="11"/>
        <v>43379</v>
      </c>
      <c r="B394" s="118">
        <f>VLOOKUP($A394+ROUND((COLUMN()-2)/24,5),АТС!$A$41:$F$784,3)+'Иные услуги '!$C$5+'РСТ РСО-А'!$L$7+'РСТ РСО-А'!$G$9</f>
        <v>1650.5700000000002</v>
      </c>
      <c r="C394" s="118">
        <f>VLOOKUP($A394+ROUND((COLUMN()-2)/24,5),АТС!$A$41:$F$784,3)+'Иные услуги '!$C$5+'РСТ РСО-А'!$L$7+'РСТ РСО-А'!$G$9</f>
        <v>1718.77</v>
      </c>
      <c r="D394" s="118">
        <f>VLOOKUP($A394+ROUND((COLUMN()-2)/24,5),АТС!$A$41:$F$784,3)+'Иные услуги '!$C$5+'РСТ РСО-А'!$L$7+'РСТ РСО-А'!$G$9</f>
        <v>1767.7800000000002</v>
      </c>
      <c r="E394" s="118">
        <f>VLOOKUP($A394+ROUND((COLUMN()-2)/24,5),АТС!$A$41:$F$784,3)+'Иные услуги '!$C$5+'РСТ РСО-А'!$L$7+'РСТ РСО-А'!$G$9</f>
        <v>1767.1</v>
      </c>
      <c r="F394" s="118">
        <f>VLOOKUP($A394+ROUND((COLUMN()-2)/24,5),АТС!$A$41:$F$784,3)+'Иные услуги '!$C$5+'РСТ РСО-А'!$L$7+'РСТ РСО-А'!$G$9</f>
        <v>1778.72</v>
      </c>
      <c r="G394" s="118">
        <f>VLOOKUP($A394+ROUND((COLUMN()-2)/24,5),АТС!$A$41:$F$784,3)+'Иные услуги '!$C$5+'РСТ РСО-А'!$L$7+'РСТ РСО-А'!$G$9</f>
        <v>1767.42</v>
      </c>
      <c r="H394" s="118">
        <f>VLOOKUP($A394+ROUND((COLUMN()-2)/24,5),АТС!$A$41:$F$784,3)+'Иные услуги '!$C$5+'РСТ РСО-А'!$L$7+'РСТ РСО-А'!$G$9</f>
        <v>2093.81</v>
      </c>
      <c r="I394" s="118">
        <f>VLOOKUP($A394+ROUND((COLUMN()-2)/24,5),АТС!$A$41:$F$784,3)+'Иные услуги '!$C$5+'РСТ РСО-А'!$L$7+'РСТ РСО-А'!$G$9</f>
        <v>1807.62</v>
      </c>
      <c r="J394" s="118">
        <f>VLOOKUP($A394+ROUND((COLUMN()-2)/24,5),АТС!$A$41:$F$784,3)+'Иные услуги '!$C$5+'РСТ РСО-А'!$L$7+'РСТ РСО-А'!$G$9</f>
        <v>1922.94</v>
      </c>
      <c r="K394" s="118">
        <f>VLOOKUP($A394+ROUND((COLUMN()-2)/24,5),АТС!$A$41:$F$784,3)+'Иные услуги '!$C$5+'РСТ РСО-А'!$L$7+'РСТ РСО-А'!$G$9</f>
        <v>1773.5900000000001</v>
      </c>
      <c r="L394" s="118">
        <f>VLOOKUP($A394+ROUND((COLUMN()-2)/24,5),АТС!$A$41:$F$784,3)+'Иные услуги '!$C$5+'РСТ РСО-А'!$L$7+'РСТ РСО-А'!$G$9</f>
        <v>1773.68</v>
      </c>
      <c r="M394" s="118">
        <f>VLOOKUP($A394+ROUND((COLUMN()-2)/24,5),АТС!$A$41:$F$784,3)+'Иные услуги '!$C$5+'РСТ РСО-А'!$L$7+'РСТ РСО-А'!$G$9</f>
        <v>1773.62</v>
      </c>
      <c r="N394" s="118">
        <f>VLOOKUP($A394+ROUND((COLUMN()-2)/24,5),АТС!$A$41:$F$784,3)+'Иные услуги '!$C$5+'РСТ РСО-А'!$L$7+'РСТ РСО-А'!$G$9</f>
        <v>1773.3400000000001</v>
      </c>
      <c r="O394" s="118">
        <f>VLOOKUP($A394+ROUND((COLUMN()-2)/24,5),АТС!$A$41:$F$784,3)+'Иные услуги '!$C$5+'РСТ РСО-А'!$L$7+'РСТ РСО-А'!$G$9</f>
        <v>1826.15</v>
      </c>
      <c r="P394" s="118">
        <f>VLOOKUP($A394+ROUND((COLUMN()-2)/24,5),АТС!$A$41:$F$784,3)+'Иные услуги '!$C$5+'РСТ РСО-А'!$L$7+'РСТ РСО-А'!$G$9</f>
        <v>1825.75</v>
      </c>
      <c r="Q394" s="118">
        <f>VLOOKUP($A394+ROUND((COLUMN()-2)/24,5),АТС!$A$41:$F$784,3)+'Иные услуги '!$C$5+'РСТ РСО-А'!$L$7+'РСТ РСО-А'!$G$9</f>
        <v>1859.77</v>
      </c>
      <c r="R394" s="118">
        <f>VLOOKUP($A394+ROUND((COLUMN()-2)/24,5),АТС!$A$41:$F$784,3)+'Иные услуги '!$C$5+'РСТ РСО-А'!$L$7+'РСТ РСО-А'!$G$9</f>
        <v>1854.96</v>
      </c>
      <c r="S394" s="118">
        <f>VLOOKUP($A394+ROUND((COLUMN()-2)/24,5),АТС!$A$41:$F$784,3)+'Иные услуги '!$C$5+'РСТ РСО-А'!$L$7+'РСТ РСО-А'!$G$9</f>
        <v>1769.47</v>
      </c>
      <c r="T394" s="118">
        <f>VLOOKUP($A394+ROUND((COLUMN()-2)/24,5),АТС!$A$41:$F$784,3)+'Иные услуги '!$C$5+'РСТ РСО-А'!$L$7+'РСТ РСО-А'!$G$9</f>
        <v>1533.93</v>
      </c>
      <c r="U394" s="118">
        <f>VLOOKUP($A394+ROUND((COLUMN()-2)/24,5),АТС!$A$41:$F$784,3)+'Иные услуги '!$C$5+'РСТ РСО-А'!$L$7+'РСТ РСО-А'!$G$9</f>
        <v>1698.71</v>
      </c>
      <c r="V394" s="118">
        <f>VLOOKUP($A394+ROUND((COLUMN()-2)/24,5),АТС!$A$41:$F$784,3)+'Иные услуги '!$C$5+'РСТ РСО-А'!$L$7+'РСТ РСО-А'!$G$9</f>
        <v>1768.33</v>
      </c>
      <c r="W394" s="118">
        <f>VLOOKUP($A394+ROUND((COLUMN()-2)/24,5),АТС!$A$41:$F$784,3)+'Иные услуги '!$C$5+'РСТ РСО-А'!$L$7+'РСТ РСО-А'!$G$9</f>
        <v>1941.6600000000003</v>
      </c>
      <c r="X394" s="118">
        <f>VLOOKUP($A394+ROUND((COLUMN()-2)/24,5),АТС!$A$41:$F$784,3)+'Иные услуги '!$C$5+'РСТ РСО-А'!$L$7+'РСТ РСО-А'!$G$9</f>
        <v>2434.42</v>
      </c>
      <c r="Y394" s="118">
        <f>VLOOKUP($A394+ROUND((COLUMN()-2)/24,5),АТС!$A$41:$F$784,3)+'Иные услуги '!$C$5+'РСТ РСО-А'!$L$7+'РСТ РСО-А'!$G$9</f>
        <v>1534.27</v>
      </c>
    </row>
    <row r="395" spans="1:27" x14ac:dyDescent="0.2">
      <c r="A395" s="66">
        <f t="shared" si="11"/>
        <v>43380</v>
      </c>
      <c r="B395" s="118">
        <f>VLOOKUP($A395+ROUND((COLUMN()-2)/24,5),АТС!$A$41:$F$784,3)+'Иные услуги '!$C$5+'РСТ РСО-А'!$L$7+'РСТ РСО-А'!$G$9</f>
        <v>1648.73</v>
      </c>
      <c r="C395" s="118">
        <f>VLOOKUP($A395+ROUND((COLUMN()-2)/24,5),АТС!$A$41:$F$784,3)+'Иные услуги '!$C$5+'РСТ РСО-А'!$L$7+'РСТ РСО-А'!$G$9</f>
        <v>1717.14</v>
      </c>
      <c r="D395" s="118">
        <f>VLOOKUP($A395+ROUND((COLUMN()-2)/24,5),АТС!$A$41:$F$784,3)+'Иные услуги '!$C$5+'РСТ РСО-А'!$L$7+'РСТ РСО-А'!$G$9</f>
        <v>1766.27</v>
      </c>
      <c r="E395" s="118">
        <f>VLOOKUP($A395+ROUND((COLUMN()-2)/24,5),АТС!$A$41:$F$784,3)+'Иные услуги '!$C$5+'РСТ РСО-А'!$L$7+'РСТ РСО-А'!$G$9</f>
        <v>1765.96</v>
      </c>
      <c r="F395" s="118">
        <f>VLOOKUP($A395+ROUND((COLUMN()-2)/24,5),АТС!$A$41:$F$784,3)+'Иные услуги '!$C$5+'РСТ РСО-А'!$L$7+'РСТ РСО-А'!$G$9</f>
        <v>1766.42</v>
      </c>
      <c r="G395" s="118">
        <f>VLOOKUP($A395+ROUND((COLUMN()-2)/24,5),АТС!$A$41:$F$784,3)+'Иные услуги '!$C$5+'РСТ РСО-А'!$L$7+'РСТ РСО-А'!$G$9</f>
        <v>1766.46</v>
      </c>
      <c r="H395" s="118">
        <f>VLOOKUP($A395+ROUND((COLUMN()-2)/24,5),АТС!$A$41:$F$784,3)+'Иные услуги '!$C$5+'РСТ РСО-А'!$L$7+'РСТ РСО-А'!$G$9</f>
        <v>2066.6800000000003</v>
      </c>
      <c r="I395" s="118">
        <f>VLOOKUP($A395+ROUND((COLUMN()-2)/24,5),АТС!$A$41:$F$784,3)+'Иные услуги '!$C$5+'РСТ РСО-А'!$L$7+'РСТ РСО-А'!$G$9</f>
        <v>1945.0500000000002</v>
      </c>
      <c r="J395" s="118">
        <f>VLOOKUP($A395+ROUND((COLUMN()-2)/24,5),АТС!$A$41:$F$784,3)+'Иные услуги '!$C$5+'РСТ РСО-А'!$L$7+'РСТ РСО-А'!$G$9</f>
        <v>2104.1400000000003</v>
      </c>
      <c r="K395" s="118">
        <f>VLOOKUP($A395+ROUND((COLUMN()-2)/24,5),АТС!$A$41:$F$784,3)+'Иные услуги '!$C$5+'РСТ РСО-А'!$L$7+'РСТ РСО-А'!$G$9</f>
        <v>1886.8200000000002</v>
      </c>
      <c r="L395" s="118">
        <f>VLOOKUP($A395+ROUND((COLUMN()-2)/24,5),АТС!$A$41:$F$784,3)+'Иные услуги '!$C$5+'РСТ РСО-А'!$L$7+'РСТ РСО-А'!$G$9</f>
        <v>1886.4300000000003</v>
      </c>
      <c r="M395" s="118">
        <f>VLOOKUP($A395+ROUND((COLUMN()-2)/24,5),АТС!$A$41:$F$784,3)+'Иные услуги '!$C$5+'РСТ РСО-А'!$L$7+'РСТ РСО-А'!$G$9</f>
        <v>1886.96</v>
      </c>
      <c r="N395" s="118">
        <f>VLOOKUP($A395+ROUND((COLUMN()-2)/24,5),АТС!$A$41:$F$784,3)+'Иные услуги '!$C$5+'РСТ РСО-А'!$L$7+'РСТ РСО-А'!$G$9</f>
        <v>1886.5100000000002</v>
      </c>
      <c r="O395" s="118">
        <f>VLOOKUP($A395+ROUND((COLUMN()-2)/24,5),АТС!$A$41:$F$784,3)+'Иные услуги '!$C$5+'РСТ РСО-А'!$L$7+'РСТ РСО-А'!$G$9</f>
        <v>1886.42</v>
      </c>
      <c r="P395" s="118">
        <f>VLOOKUP($A395+ROUND((COLUMN()-2)/24,5),АТС!$A$41:$F$784,3)+'Иные услуги '!$C$5+'РСТ РСО-А'!$L$7+'РСТ РСО-А'!$G$9</f>
        <v>1886.21</v>
      </c>
      <c r="Q395" s="118">
        <f>VLOOKUP($A395+ROUND((COLUMN()-2)/24,5),АТС!$A$41:$F$784,3)+'Иные услуги '!$C$5+'РСТ РСО-А'!$L$7+'РСТ РСО-А'!$G$9</f>
        <v>1886.7800000000002</v>
      </c>
      <c r="R395" s="118">
        <f>VLOOKUP($A395+ROUND((COLUMN()-2)/24,5),АТС!$A$41:$F$784,3)+'Иные услуги '!$C$5+'РСТ РСО-А'!$L$7+'РСТ РСО-А'!$G$9</f>
        <v>1887.1600000000003</v>
      </c>
      <c r="S395" s="118">
        <f>VLOOKUP($A395+ROUND((COLUMN()-2)/24,5),АТС!$A$41:$F$784,3)+'Иные услуги '!$C$5+'РСТ РСО-А'!$L$7+'РСТ РСО-А'!$G$9</f>
        <v>1756.94</v>
      </c>
      <c r="T395" s="118">
        <f>VLOOKUP($A395+ROUND((COLUMN()-2)/24,5),АТС!$A$41:$F$784,3)+'Иные услуги '!$C$5+'РСТ РСО-А'!$L$7+'РСТ РСО-А'!$G$9</f>
        <v>1522.39</v>
      </c>
      <c r="U395" s="118">
        <f>VLOOKUP($A395+ROUND((COLUMN()-2)/24,5),АТС!$A$41:$F$784,3)+'Иные услуги '!$C$5+'РСТ РСО-А'!$L$7+'РСТ РСО-А'!$G$9</f>
        <v>1665.91</v>
      </c>
      <c r="V395" s="118">
        <f>VLOOKUP($A395+ROUND((COLUMN()-2)/24,5),АТС!$A$41:$F$784,3)+'Иные услуги '!$C$5+'РСТ РСО-А'!$L$7+'РСТ РСО-А'!$G$9</f>
        <v>1559.0500000000002</v>
      </c>
      <c r="W395" s="118">
        <f>VLOOKUP($A395+ROUND((COLUMN()-2)/24,5),АТС!$A$41:$F$784,3)+'Иные услуги '!$C$5+'РСТ РСО-А'!$L$7+'РСТ РСО-А'!$G$9</f>
        <v>1795.0500000000002</v>
      </c>
      <c r="X395" s="118">
        <f>VLOOKUP($A395+ROUND((COLUMN()-2)/24,5),АТС!$A$41:$F$784,3)+'Иные услуги '!$C$5+'РСТ РСО-А'!$L$7+'РСТ РСО-А'!$G$9</f>
        <v>2262.0800000000004</v>
      </c>
      <c r="Y395" s="118">
        <f>VLOOKUP($A395+ROUND((COLUMN()-2)/24,5),АТС!$A$41:$F$784,3)+'Иные услуги '!$C$5+'РСТ РСО-А'!$L$7+'РСТ РСО-А'!$G$9</f>
        <v>1520.71</v>
      </c>
    </row>
    <row r="396" spans="1:27" x14ac:dyDescent="0.2">
      <c r="A396" s="66">
        <f t="shared" si="11"/>
        <v>43381</v>
      </c>
      <c r="B396" s="118">
        <f>VLOOKUP($A396+ROUND((COLUMN()-2)/24,5),АТС!$A$41:$F$784,3)+'Иные услуги '!$C$5+'РСТ РСО-А'!$L$7+'РСТ РСО-А'!$G$9</f>
        <v>1629.5</v>
      </c>
      <c r="C396" s="118">
        <f>VLOOKUP($A396+ROUND((COLUMN()-2)/24,5),АТС!$A$41:$F$784,3)+'Иные услуги '!$C$5+'РСТ РСО-А'!$L$7+'РСТ РСО-А'!$G$9</f>
        <v>1696.21</v>
      </c>
      <c r="D396" s="118">
        <f>VLOOKUP($A396+ROUND((COLUMN()-2)/24,5),АТС!$A$41:$F$784,3)+'Иные услуги '!$C$5+'РСТ РСО-А'!$L$7+'РСТ РСО-А'!$G$9</f>
        <v>1734.29</v>
      </c>
      <c r="E396" s="118">
        <f>VLOOKUP($A396+ROUND((COLUMN()-2)/24,5),АТС!$A$41:$F$784,3)+'Иные услуги '!$C$5+'РСТ РСО-А'!$L$7+'РСТ РСО-А'!$G$9</f>
        <v>1765.3400000000001</v>
      </c>
      <c r="F396" s="118">
        <f>VLOOKUP($A396+ROUND((COLUMN()-2)/24,5),АТС!$A$41:$F$784,3)+'Иные услуги '!$C$5+'РСТ РСО-А'!$L$7+'РСТ РСО-А'!$G$9</f>
        <v>1755.0100000000002</v>
      </c>
      <c r="G396" s="118">
        <f>VLOOKUP($A396+ROUND((COLUMN()-2)/24,5),АТС!$A$41:$F$784,3)+'Иные услуги '!$C$5+'РСТ РСО-А'!$L$7+'РСТ РСО-А'!$G$9</f>
        <v>1716.98</v>
      </c>
      <c r="H396" s="118">
        <f>VLOOKUP($A396+ROUND((COLUMN()-2)/24,5),АТС!$A$41:$F$784,3)+'Иные услуги '!$C$5+'РСТ РСО-А'!$L$7+'РСТ РСО-А'!$G$9</f>
        <v>1947.8300000000004</v>
      </c>
      <c r="I396" s="118">
        <f>VLOOKUP($A396+ROUND((COLUMN()-2)/24,5),АТС!$A$41:$F$784,3)+'Иные услуги '!$C$5+'РСТ РСО-А'!$L$7+'РСТ РСО-А'!$G$9</f>
        <v>1685.15</v>
      </c>
      <c r="J396" s="118">
        <f>VLOOKUP($A396+ROUND((COLUMN()-2)/24,5),АТС!$A$41:$F$784,3)+'Иные услуги '!$C$5+'РСТ РСО-А'!$L$7+'РСТ РСО-А'!$G$9</f>
        <v>1818.93</v>
      </c>
      <c r="K396" s="118">
        <f>VLOOKUP($A396+ROUND((COLUMN()-2)/24,5),АТС!$A$41:$F$784,3)+'Иные услуги '!$C$5+'РСТ РСО-А'!$L$7+'РСТ РСО-А'!$G$9</f>
        <v>1699.06</v>
      </c>
      <c r="L396" s="118">
        <f>VLOOKUP($A396+ROUND((COLUMN()-2)/24,5),АТС!$A$41:$F$784,3)+'Иные услуги '!$C$5+'РСТ РСО-А'!$L$7+'РСТ РСО-А'!$G$9</f>
        <v>1681.73</v>
      </c>
      <c r="M396" s="118">
        <f>VLOOKUP($A396+ROUND((COLUMN()-2)/24,5),АТС!$A$41:$F$784,3)+'Иные услуги '!$C$5+'РСТ РСО-А'!$L$7+'РСТ РСО-А'!$G$9</f>
        <v>1754.64</v>
      </c>
      <c r="N396" s="118">
        <f>VLOOKUP($A396+ROUND((COLUMN()-2)/24,5),АТС!$A$41:$F$784,3)+'Иные услуги '!$C$5+'РСТ РСО-А'!$L$7+'РСТ РСО-А'!$G$9</f>
        <v>1805.35</v>
      </c>
      <c r="O396" s="118">
        <f>VLOOKUP($A396+ROUND((COLUMN()-2)/24,5),АТС!$A$41:$F$784,3)+'Иные услуги '!$C$5+'РСТ РСО-А'!$L$7+'РСТ РСО-А'!$G$9</f>
        <v>1805.1100000000001</v>
      </c>
      <c r="P396" s="118">
        <f>VLOOKUP($A396+ROUND((COLUMN()-2)/24,5),АТС!$A$41:$F$784,3)+'Иные услуги '!$C$5+'РСТ РСО-А'!$L$7+'РСТ РСО-А'!$G$9</f>
        <v>1794.5700000000002</v>
      </c>
      <c r="Q396" s="118">
        <f>VLOOKUP($A396+ROUND((COLUMN()-2)/24,5),АТС!$A$41:$F$784,3)+'Иные услуги '!$C$5+'РСТ РСО-А'!$L$7+'РСТ РСО-А'!$G$9</f>
        <v>1793.9</v>
      </c>
      <c r="R396" s="118">
        <f>VLOOKUP($A396+ROUND((COLUMN()-2)/24,5),АТС!$A$41:$F$784,3)+'Иные услуги '!$C$5+'РСТ РСО-А'!$L$7+'РСТ РСО-А'!$G$9</f>
        <v>1754.15</v>
      </c>
      <c r="S396" s="118">
        <f>VLOOKUP($A396+ROUND((COLUMN()-2)/24,5),АТС!$A$41:$F$784,3)+'Иные услуги '!$C$5+'РСТ РСО-А'!$L$7+'РСТ РСО-А'!$G$9</f>
        <v>1618.9</v>
      </c>
      <c r="T396" s="118">
        <f>VLOOKUP($A396+ROUND((COLUMN()-2)/24,5),АТС!$A$41:$F$784,3)+'Иные услуги '!$C$5+'РСТ РСО-А'!$L$7+'РСТ РСО-А'!$G$9</f>
        <v>1514.33</v>
      </c>
      <c r="U396" s="118">
        <f>VLOOKUP($A396+ROUND((COLUMN()-2)/24,5),АТС!$A$41:$F$784,3)+'Иные услуги '!$C$5+'РСТ РСО-А'!$L$7+'РСТ РСО-А'!$G$9</f>
        <v>1564.22</v>
      </c>
      <c r="V396" s="118">
        <f>VLOOKUP($A396+ROUND((COLUMN()-2)/24,5),АТС!$A$41:$F$784,3)+'Иные услуги '!$C$5+'РСТ РСО-А'!$L$7+'РСТ РСО-А'!$G$9</f>
        <v>1646.43</v>
      </c>
      <c r="W396" s="118">
        <f>VLOOKUP($A396+ROUND((COLUMN()-2)/24,5),АТС!$A$41:$F$784,3)+'Иные услуги '!$C$5+'РСТ РСО-А'!$L$7+'РСТ РСО-А'!$G$9</f>
        <v>1774.35</v>
      </c>
      <c r="X396" s="118">
        <f>VLOOKUP($A396+ROUND((COLUMN()-2)/24,5),АТС!$A$41:$F$784,3)+'Иные услуги '!$C$5+'РСТ РСО-А'!$L$7+'РСТ РСО-А'!$G$9</f>
        <v>2119.3300000000004</v>
      </c>
      <c r="Y396" s="118">
        <f>VLOOKUP($A396+ROUND((COLUMN()-2)/24,5),АТС!$A$41:$F$784,3)+'Иные услуги '!$C$5+'РСТ РСО-А'!$L$7+'РСТ РСО-А'!$G$9</f>
        <v>1506.43</v>
      </c>
    </row>
    <row r="397" spans="1:27" x14ac:dyDescent="0.2">
      <c r="A397" s="66">
        <f t="shared" si="11"/>
        <v>43382</v>
      </c>
      <c r="B397" s="118">
        <f>VLOOKUP($A397+ROUND((COLUMN()-2)/24,5),АТС!$A$41:$F$784,3)+'Иные услуги '!$C$5+'РСТ РСО-А'!$L$7+'РСТ РСО-А'!$G$9</f>
        <v>1646.2600000000002</v>
      </c>
      <c r="C397" s="118">
        <f>VLOOKUP($A397+ROUND((COLUMN()-2)/24,5),АТС!$A$41:$F$784,3)+'Иные услуги '!$C$5+'РСТ РСО-А'!$L$7+'РСТ РСО-А'!$G$9</f>
        <v>1715.68</v>
      </c>
      <c r="D397" s="118">
        <f>VLOOKUP($A397+ROUND((COLUMN()-2)/24,5),АТС!$A$41:$F$784,3)+'Иные услуги '!$C$5+'РСТ РСО-А'!$L$7+'РСТ РСО-А'!$G$9</f>
        <v>1765.67</v>
      </c>
      <c r="E397" s="118">
        <f>VLOOKUP($A397+ROUND((COLUMN()-2)/24,5),АТС!$A$41:$F$784,3)+'Иные услуги '!$C$5+'РСТ РСО-А'!$L$7+'РСТ РСО-А'!$G$9</f>
        <v>1765.37</v>
      </c>
      <c r="F397" s="118">
        <f>VLOOKUP($A397+ROUND((COLUMN()-2)/24,5),АТС!$A$41:$F$784,3)+'Иные услуги '!$C$5+'РСТ РСО-А'!$L$7+'РСТ РСО-А'!$G$9</f>
        <v>1776.43</v>
      </c>
      <c r="G397" s="118">
        <f>VLOOKUP($A397+ROUND((COLUMN()-2)/24,5),АТС!$A$41:$F$784,3)+'Иные услуги '!$C$5+'РСТ РСО-А'!$L$7+'РСТ РСО-А'!$G$9</f>
        <v>1766.6</v>
      </c>
      <c r="H397" s="118">
        <f>VLOOKUP($A397+ROUND((COLUMN()-2)/24,5),АТС!$A$41:$F$784,3)+'Иные услуги '!$C$5+'РСТ РСО-А'!$L$7+'РСТ РСО-А'!$G$9</f>
        <v>2099.5700000000002</v>
      </c>
      <c r="I397" s="118">
        <f>VLOOKUP($A397+ROUND((COLUMN()-2)/24,5),АТС!$A$41:$F$784,3)+'Иные услуги '!$C$5+'РСТ РСО-А'!$L$7+'РСТ РСО-А'!$G$9</f>
        <v>1809.4</v>
      </c>
      <c r="J397" s="118">
        <f>VLOOKUP($A397+ROUND((COLUMN()-2)/24,5),АТС!$A$41:$F$784,3)+'Иные услуги '!$C$5+'РСТ РСО-А'!$L$7+'РСТ РСО-А'!$G$9</f>
        <v>1923.3300000000004</v>
      </c>
      <c r="K397" s="118">
        <f>VLOOKUP($A397+ROUND((COLUMN()-2)/24,5),АТС!$A$41:$F$784,3)+'Иные услуги '!$C$5+'РСТ РСО-А'!$L$7+'РСТ РСО-А'!$G$9</f>
        <v>1773.91</v>
      </c>
      <c r="L397" s="118">
        <f>VLOOKUP($A397+ROUND((COLUMN()-2)/24,5),АТС!$A$41:$F$784,3)+'Иные услуги '!$C$5+'РСТ РСО-А'!$L$7+'РСТ РСО-А'!$G$9</f>
        <v>1774.0500000000002</v>
      </c>
      <c r="M397" s="118">
        <f>VLOOKUP($A397+ROUND((COLUMN()-2)/24,5),АТС!$A$41:$F$784,3)+'Иные услуги '!$C$5+'РСТ РСО-А'!$L$7+'РСТ РСО-А'!$G$9</f>
        <v>1773.85</v>
      </c>
      <c r="N397" s="118">
        <f>VLOOKUP($A397+ROUND((COLUMN()-2)/24,5),АТС!$A$41:$F$784,3)+'Иные услуги '!$C$5+'РСТ РСО-А'!$L$7+'РСТ РСО-А'!$G$9</f>
        <v>1773.1</v>
      </c>
      <c r="O397" s="118">
        <f>VLOOKUP($A397+ROUND((COLUMN()-2)/24,5),АТС!$A$41:$F$784,3)+'Иные услуги '!$C$5+'РСТ РСО-А'!$L$7+'РСТ РСО-А'!$G$9</f>
        <v>1826.33</v>
      </c>
      <c r="P397" s="118">
        <f>VLOOKUP($A397+ROUND((COLUMN()-2)/24,5),АТС!$A$41:$F$784,3)+'Иные услуги '!$C$5+'РСТ РСО-А'!$L$7+'РСТ РСО-А'!$G$9</f>
        <v>1826.08</v>
      </c>
      <c r="Q397" s="118">
        <f>VLOOKUP($A397+ROUND((COLUMN()-2)/24,5),АТС!$A$41:$F$784,3)+'Иные услуги '!$C$5+'РСТ РСО-А'!$L$7+'РСТ РСО-А'!$G$9</f>
        <v>1860.38</v>
      </c>
      <c r="R397" s="118">
        <f>VLOOKUP($A397+ROUND((COLUMN()-2)/24,5),АТС!$A$41:$F$784,3)+'Иные услуги '!$C$5+'РСТ РСО-А'!$L$7+'РСТ РСО-А'!$G$9</f>
        <v>1860.8700000000003</v>
      </c>
      <c r="S397" s="118">
        <f>VLOOKUP($A397+ROUND((COLUMN()-2)/24,5),АТС!$A$41:$F$784,3)+'Иные услуги '!$C$5+'РСТ РСО-А'!$L$7+'РСТ РСО-А'!$G$9</f>
        <v>1776.67</v>
      </c>
      <c r="T397" s="118">
        <f>VLOOKUP($A397+ROUND((COLUMN()-2)/24,5),АТС!$A$41:$F$784,3)+'Иные услуги '!$C$5+'РСТ РСО-А'!$L$7+'РСТ РСО-А'!$G$9</f>
        <v>1540.24</v>
      </c>
      <c r="U397" s="118">
        <f>VLOOKUP($A397+ROUND((COLUMN()-2)/24,5),АТС!$A$41:$F$784,3)+'Иные услуги '!$C$5+'РСТ РСО-А'!$L$7+'РСТ РСО-А'!$G$9</f>
        <v>1709.5700000000002</v>
      </c>
      <c r="V397" s="118">
        <f>VLOOKUP($A397+ROUND((COLUMN()-2)/24,5),АТС!$A$41:$F$784,3)+'Иные услуги '!$C$5+'РСТ РСО-А'!$L$7+'РСТ РСО-А'!$G$9</f>
        <v>1776.66</v>
      </c>
      <c r="W397" s="118">
        <f>VLOOKUP($A397+ROUND((COLUMN()-2)/24,5),АТС!$A$41:$F$784,3)+'Иные услуги '!$C$5+'РСТ РСО-А'!$L$7+'РСТ РСО-А'!$G$9</f>
        <v>1946.69</v>
      </c>
      <c r="X397" s="118">
        <f>VLOOKUP($A397+ROUND((COLUMN()-2)/24,5),АТС!$A$41:$F$784,3)+'Иные услуги '!$C$5+'РСТ РСО-А'!$L$7+'РСТ РСО-А'!$G$9</f>
        <v>2434.7000000000003</v>
      </c>
      <c r="Y397" s="118">
        <f>VLOOKUP($A397+ROUND((COLUMN()-2)/24,5),АТС!$A$41:$F$784,3)+'Иные услуги '!$C$5+'РСТ РСО-А'!$L$7+'РСТ РСО-А'!$G$9</f>
        <v>1533.3400000000001</v>
      </c>
    </row>
    <row r="398" spans="1:27" x14ac:dyDescent="0.2">
      <c r="A398" s="66">
        <f t="shared" si="11"/>
        <v>43383</v>
      </c>
      <c r="B398" s="118">
        <f>VLOOKUP($A398+ROUND((COLUMN()-2)/24,5),АТС!$A$41:$F$784,3)+'Иные услуги '!$C$5+'РСТ РСО-А'!$L$7+'РСТ РСО-А'!$G$9</f>
        <v>1505.16</v>
      </c>
      <c r="C398" s="118">
        <f>VLOOKUP($A398+ROUND((COLUMN()-2)/24,5),АТС!$A$41:$F$784,3)+'Иные услуги '!$C$5+'РСТ РСО-А'!$L$7+'РСТ РСО-А'!$G$9</f>
        <v>1527.62</v>
      </c>
      <c r="D398" s="118">
        <f>VLOOKUP($A398+ROUND((COLUMN()-2)/24,5),АТС!$A$41:$F$784,3)+'Иные услуги '!$C$5+'РСТ РСО-А'!$L$7+'РСТ РСО-А'!$G$9</f>
        <v>1567.17</v>
      </c>
      <c r="E398" s="118">
        <f>VLOOKUP($A398+ROUND((COLUMN()-2)/24,5),АТС!$A$41:$F$784,3)+'Иные услуги '!$C$5+'РСТ РСО-А'!$L$7+'РСТ РСО-А'!$G$9</f>
        <v>1588.63</v>
      </c>
      <c r="F398" s="118">
        <f>VLOOKUP($A398+ROUND((COLUMN()-2)/24,5),АТС!$A$41:$F$784,3)+'Иные услуги '!$C$5+'РСТ РСО-А'!$L$7+'РСТ РСО-А'!$G$9</f>
        <v>1567.93</v>
      </c>
      <c r="G398" s="118">
        <f>VLOOKUP($A398+ROUND((COLUMN()-2)/24,5),АТС!$A$41:$F$784,3)+'Иные услуги '!$C$5+'РСТ РСО-А'!$L$7+'РСТ РСО-А'!$G$9</f>
        <v>1542.74</v>
      </c>
      <c r="H398" s="118">
        <f>VLOOKUP($A398+ROUND((COLUMN()-2)/24,5),АТС!$A$41:$F$784,3)+'Иные услуги '!$C$5+'РСТ РСО-А'!$L$7+'РСТ РСО-А'!$G$9</f>
        <v>1588.5900000000001</v>
      </c>
      <c r="I398" s="118">
        <f>VLOOKUP($A398+ROUND((COLUMN()-2)/24,5),АТС!$A$41:$F$784,3)+'Иные услуги '!$C$5+'РСТ РСО-А'!$L$7+'РСТ РСО-А'!$G$9</f>
        <v>1584.5</v>
      </c>
      <c r="J398" s="118">
        <f>VLOOKUP($A398+ROUND((COLUMN()-2)/24,5),АТС!$A$41:$F$784,3)+'Иные услуги '!$C$5+'РСТ РСО-А'!$L$7+'РСТ РСО-А'!$G$9</f>
        <v>1573.74</v>
      </c>
      <c r="K398" s="118">
        <f>VLOOKUP($A398+ROUND((COLUMN()-2)/24,5),АТС!$A$41:$F$784,3)+'Иные услуги '!$C$5+'РСТ РСО-А'!$L$7+'РСТ РСО-А'!$G$9</f>
        <v>1541.99</v>
      </c>
      <c r="L398" s="118">
        <f>VLOOKUP($A398+ROUND((COLUMN()-2)/24,5),АТС!$A$41:$F$784,3)+'Иные услуги '!$C$5+'РСТ РСО-А'!$L$7+'РСТ РСО-А'!$G$9</f>
        <v>1541.65</v>
      </c>
      <c r="M398" s="118">
        <f>VLOOKUP($A398+ROUND((COLUMN()-2)/24,5),АТС!$A$41:$F$784,3)+'Иные услуги '!$C$5+'РСТ РСО-А'!$L$7+'РСТ РСО-А'!$G$9</f>
        <v>1541.54</v>
      </c>
      <c r="N398" s="118">
        <f>VLOOKUP($A398+ROUND((COLUMN()-2)/24,5),АТС!$A$41:$F$784,3)+'Иные услуги '!$C$5+'РСТ РСО-А'!$L$7+'РСТ РСО-А'!$G$9</f>
        <v>1607.94</v>
      </c>
      <c r="O398" s="118">
        <f>VLOOKUP($A398+ROUND((COLUMN()-2)/24,5),АТС!$A$41:$F$784,3)+'Иные услуги '!$C$5+'РСТ РСО-А'!$L$7+'РСТ РСО-А'!$G$9</f>
        <v>1607.91</v>
      </c>
      <c r="P398" s="118">
        <f>VLOOKUP($A398+ROUND((COLUMN()-2)/24,5),АТС!$A$41:$F$784,3)+'Иные услуги '!$C$5+'РСТ РСО-А'!$L$7+'РСТ РСО-А'!$G$9</f>
        <v>1607.94</v>
      </c>
      <c r="Q398" s="118">
        <f>VLOOKUP($A398+ROUND((COLUMN()-2)/24,5),АТС!$A$41:$F$784,3)+'Иные услуги '!$C$5+'РСТ РСО-А'!$L$7+'РСТ РСО-А'!$G$9</f>
        <v>1607.74</v>
      </c>
      <c r="R398" s="118">
        <f>VLOOKUP($A398+ROUND((COLUMN()-2)/24,5),АТС!$A$41:$F$784,3)+'Иные услуги '!$C$5+'РСТ РСО-А'!$L$7+'РСТ РСО-А'!$G$9</f>
        <v>1607.21</v>
      </c>
      <c r="S398" s="118">
        <f>VLOOKUP($A398+ROUND((COLUMN()-2)/24,5),АТС!$A$41:$F$784,3)+'Иные услуги '!$C$5+'РСТ РСО-А'!$L$7+'РСТ РСО-А'!$G$9</f>
        <v>1543.65</v>
      </c>
      <c r="T398" s="118">
        <f>VLOOKUP($A398+ROUND((COLUMN()-2)/24,5),АТС!$A$41:$F$784,3)+'Иные услуги '!$C$5+'РСТ РСО-А'!$L$7+'РСТ РСО-А'!$G$9</f>
        <v>1675.54</v>
      </c>
      <c r="U398" s="118">
        <f>VLOOKUP($A398+ROUND((COLUMN()-2)/24,5),АТС!$A$41:$F$784,3)+'Иные услуги '!$C$5+'РСТ РСО-А'!$L$7+'РСТ РСО-А'!$G$9</f>
        <v>1597.67</v>
      </c>
      <c r="V398" s="118">
        <f>VLOOKUP($A398+ROUND((COLUMN()-2)/24,5),АТС!$A$41:$F$784,3)+'Иные услуги '!$C$5+'РСТ РСО-А'!$L$7+'РСТ РСО-А'!$G$9</f>
        <v>1559.88</v>
      </c>
      <c r="W398" s="118">
        <f>VLOOKUP($A398+ROUND((COLUMN()-2)/24,5),АТС!$A$41:$F$784,3)+'Иные услуги '!$C$5+'РСТ РСО-А'!$L$7+'РСТ РСО-А'!$G$9</f>
        <v>1573.41</v>
      </c>
      <c r="X398" s="118">
        <f>VLOOKUP($A398+ROUND((COLUMN()-2)/24,5),АТС!$A$41:$F$784,3)+'Иные услуги '!$C$5+'РСТ РСО-А'!$L$7+'РСТ РСО-А'!$G$9</f>
        <v>1785.68</v>
      </c>
      <c r="Y398" s="118">
        <f>VLOOKUP($A398+ROUND((COLUMN()-2)/24,5),АТС!$A$41:$F$784,3)+'Иные услуги '!$C$5+'РСТ РСО-А'!$L$7+'РСТ РСО-А'!$G$9</f>
        <v>1620.1100000000001</v>
      </c>
    </row>
    <row r="399" spans="1:27" x14ac:dyDescent="0.2">
      <c r="A399" s="66">
        <f t="shared" si="11"/>
        <v>43384</v>
      </c>
      <c r="B399" s="118">
        <f>VLOOKUP($A399+ROUND((COLUMN()-2)/24,5),АТС!$A$41:$F$784,3)+'Иные услуги '!$C$5+'РСТ РСО-А'!$L$7+'РСТ РСО-А'!$G$9</f>
        <v>1504.19</v>
      </c>
      <c r="C399" s="118">
        <f>VLOOKUP($A399+ROUND((COLUMN()-2)/24,5),АТС!$A$41:$F$784,3)+'Иные услуги '!$C$5+'РСТ РСО-А'!$L$7+'РСТ РСО-А'!$G$9</f>
        <v>1526.88</v>
      </c>
      <c r="D399" s="118">
        <f>VLOOKUP($A399+ROUND((COLUMN()-2)/24,5),АТС!$A$41:$F$784,3)+'Иные услуги '!$C$5+'РСТ РСО-А'!$L$7+'РСТ РСО-А'!$G$9</f>
        <v>1566.75</v>
      </c>
      <c r="E399" s="118">
        <f>VLOOKUP($A399+ROUND((COLUMN()-2)/24,5),АТС!$A$41:$F$784,3)+'Иные услуги '!$C$5+'РСТ РСО-А'!$L$7+'РСТ РСО-А'!$G$9</f>
        <v>1588.3000000000002</v>
      </c>
      <c r="F399" s="118">
        <f>VLOOKUP($A399+ROUND((COLUMN()-2)/24,5),АТС!$A$41:$F$784,3)+'Иные услуги '!$C$5+'РСТ РСО-А'!$L$7+'РСТ РСО-А'!$G$9</f>
        <v>1567.31</v>
      </c>
      <c r="G399" s="118">
        <f>VLOOKUP($A399+ROUND((COLUMN()-2)/24,5),АТС!$A$41:$F$784,3)+'Иные услуги '!$C$5+'РСТ РСО-А'!$L$7+'РСТ РСО-А'!$G$9</f>
        <v>1541.25</v>
      </c>
      <c r="H399" s="118">
        <f>VLOOKUP($A399+ROUND((COLUMN()-2)/24,5),АТС!$A$41:$F$784,3)+'Иные услуги '!$C$5+'РСТ РСО-А'!$L$7+'РСТ РСО-А'!$G$9</f>
        <v>1586.18</v>
      </c>
      <c r="I399" s="118">
        <f>VLOOKUP($A399+ROUND((COLUMN()-2)/24,5),АТС!$A$41:$F$784,3)+'Иные услуги '!$C$5+'РСТ РСО-А'!$L$7+'РСТ РСО-А'!$G$9</f>
        <v>1584.12</v>
      </c>
      <c r="J399" s="118">
        <f>VLOOKUP($A399+ROUND((COLUMN()-2)/24,5),АТС!$A$41:$F$784,3)+'Иные услуги '!$C$5+'РСТ РСО-А'!$L$7+'РСТ РСО-А'!$G$9</f>
        <v>1607.5300000000002</v>
      </c>
      <c r="K399" s="118">
        <f>VLOOKUP($A399+ROUND((COLUMN()-2)/24,5),АТС!$A$41:$F$784,3)+'Иные услуги '!$C$5+'РСТ РСО-А'!$L$7+'РСТ РСО-А'!$G$9</f>
        <v>1541.13</v>
      </c>
      <c r="L399" s="118">
        <f>VLOOKUP($A399+ROUND((COLUMN()-2)/24,5),АТС!$A$41:$F$784,3)+'Иные услуги '!$C$5+'РСТ РСО-А'!$L$7+'РСТ РСО-А'!$G$9</f>
        <v>1541.2800000000002</v>
      </c>
      <c r="M399" s="118">
        <f>VLOOKUP($A399+ROUND((COLUMN()-2)/24,5),АТС!$A$41:$F$784,3)+'Иные услуги '!$C$5+'РСТ РСО-А'!$L$7+'РСТ РСО-А'!$G$9</f>
        <v>1541.02</v>
      </c>
      <c r="N399" s="118">
        <f>VLOOKUP($A399+ROUND((COLUMN()-2)/24,5),АТС!$A$41:$F$784,3)+'Иные услуги '!$C$5+'РСТ РСО-А'!$L$7+'РСТ РСО-А'!$G$9</f>
        <v>1573.15</v>
      </c>
      <c r="O399" s="118">
        <f>VLOOKUP($A399+ROUND((COLUMN()-2)/24,5),АТС!$A$41:$F$784,3)+'Иные услуги '!$C$5+'РСТ РСО-А'!$L$7+'РСТ РСО-А'!$G$9</f>
        <v>1540.67</v>
      </c>
      <c r="P399" s="118">
        <f>VLOOKUP($A399+ROUND((COLUMN()-2)/24,5),АТС!$A$41:$F$784,3)+'Иные услуги '!$C$5+'РСТ РСО-А'!$L$7+'РСТ РСО-А'!$G$9</f>
        <v>1540.7</v>
      </c>
      <c r="Q399" s="118">
        <f>VLOOKUP($A399+ROUND((COLUMN()-2)/24,5),АТС!$A$41:$F$784,3)+'Иные услуги '!$C$5+'РСТ РСО-А'!$L$7+'РСТ РСО-А'!$G$9</f>
        <v>1541.16</v>
      </c>
      <c r="R399" s="118">
        <f>VLOOKUP($A399+ROUND((COLUMN()-2)/24,5),АТС!$A$41:$F$784,3)+'Иные услуги '!$C$5+'РСТ РСО-А'!$L$7+'РСТ РСО-А'!$G$9</f>
        <v>1607.81</v>
      </c>
      <c r="S399" s="118">
        <f>VLOOKUP($A399+ROUND((COLUMN()-2)/24,5),АТС!$A$41:$F$784,3)+'Иные услуги '!$C$5+'РСТ РСО-А'!$L$7+'РСТ РСО-А'!$G$9</f>
        <v>1542.66</v>
      </c>
      <c r="T399" s="118">
        <f>VLOOKUP($A399+ROUND((COLUMN()-2)/24,5),АТС!$A$41:$F$784,3)+'Иные услуги '!$C$5+'РСТ РСО-А'!$L$7+'РСТ РСО-А'!$G$9</f>
        <v>1647.3200000000002</v>
      </c>
      <c r="U399" s="118">
        <f>VLOOKUP($A399+ROUND((COLUMN()-2)/24,5),АТС!$A$41:$F$784,3)+'Иные услуги '!$C$5+'РСТ РСО-А'!$L$7+'РСТ РСО-А'!$G$9</f>
        <v>1551.27</v>
      </c>
      <c r="V399" s="118">
        <f>VLOOKUP($A399+ROUND((COLUMN()-2)/24,5),АТС!$A$41:$F$784,3)+'Иные услуги '!$C$5+'РСТ РСО-А'!$L$7+'РСТ РСО-А'!$G$9</f>
        <v>1553.21</v>
      </c>
      <c r="W399" s="118">
        <f>VLOOKUP($A399+ROUND((COLUMN()-2)/24,5),АТС!$A$41:$F$784,3)+'Иные услуги '!$C$5+'РСТ РСО-А'!$L$7+'РСТ РСО-А'!$G$9</f>
        <v>1570.39</v>
      </c>
      <c r="X399" s="118">
        <f>VLOOKUP($A399+ROUND((COLUMN()-2)/24,5),АТС!$A$41:$F$784,3)+'Иные услуги '!$C$5+'РСТ РСО-А'!$L$7+'РСТ РСО-А'!$G$9</f>
        <v>1783.13</v>
      </c>
      <c r="Y399" s="118">
        <f>VLOOKUP($A399+ROUND((COLUMN()-2)/24,5),АТС!$A$41:$F$784,3)+'Иные услуги '!$C$5+'РСТ РСО-А'!$L$7+'РСТ РСО-А'!$G$9</f>
        <v>1619.21</v>
      </c>
    </row>
    <row r="400" spans="1:27" x14ac:dyDescent="0.2">
      <c r="A400" s="66">
        <f t="shared" si="11"/>
        <v>43385</v>
      </c>
      <c r="B400" s="118">
        <f>VLOOKUP($A400+ROUND((COLUMN()-2)/24,5),АТС!$A$41:$F$784,3)+'Иные услуги '!$C$5+'РСТ РСО-А'!$L$7+'РСТ РСО-А'!$G$9</f>
        <v>1513.83</v>
      </c>
      <c r="C400" s="118">
        <f>VLOOKUP($A400+ROUND((COLUMN()-2)/24,5),АТС!$A$41:$F$784,3)+'Иные услуги '!$C$5+'РСТ РСО-А'!$L$7+'РСТ РСО-А'!$G$9</f>
        <v>1512.48</v>
      </c>
      <c r="D400" s="118">
        <f>VLOOKUP($A400+ROUND((COLUMN()-2)/24,5),АТС!$A$41:$F$784,3)+'Иные услуги '!$C$5+'РСТ РСО-А'!$L$7+'РСТ РСО-А'!$G$9</f>
        <v>1550.47</v>
      </c>
      <c r="E400" s="118">
        <f>VLOOKUP($A400+ROUND((COLUMN()-2)/24,5),АТС!$A$41:$F$784,3)+'Иные услуги '!$C$5+'РСТ РСО-А'!$L$7+'РСТ РСО-А'!$G$9</f>
        <v>1571.45</v>
      </c>
      <c r="F400" s="118">
        <f>VLOOKUP($A400+ROUND((COLUMN()-2)/24,5),АТС!$A$41:$F$784,3)+'Иные услуги '!$C$5+'РСТ РСО-А'!$L$7+'РСТ РСО-А'!$G$9</f>
        <v>1552.48</v>
      </c>
      <c r="G400" s="118">
        <f>VLOOKUP($A400+ROUND((COLUMN()-2)/24,5),АТС!$A$41:$F$784,3)+'Иные услуги '!$C$5+'РСТ РСО-А'!$L$7+'РСТ РСО-А'!$G$9</f>
        <v>1528.38</v>
      </c>
      <c r="H400" s="118">
        <f>VLOOKUP($A400+ROUND((COLUMN()-2)/24,5),АТС!$A$41:$F$784,3)+'Иные услуги '!$C$5+'РСТ РСО-А'!$L$7+'РСТ РСО-А'!$G$9</f>
        <v>1532.9</v>
      </c>
      <c r="I400" s="118">
        <f>VLOOKUP($A400+ROUND((COLUMN()-2)/24,5),АТС!$A$41:$F$784,3)+'Иные услуги '!$C$5+'РСТ РСО-А'!$L$7+'РСТ РСО-А'!$G$9</f>
        <v>1576.04</v>
      </c>
      <c r="J400" s="118">
        <f>VLOOKUP($A400+ROUND((COLUMN()-2)/24,5),АТС!$A$41:$F$784,3)+'Иные услуги '!$C$5+'РСТ РСО-А'!$L$7+'РСТ РСО-А'!$G$9</f>
        <v>1606.06</v>
      </c>
      <c r="K400" s="118">
        <f>VLOOKUP($A400+ROUND((COLUMN()-2)/24,5),АТС!$A$41:$F$784,3)+'Иные услуги '!$C$5+'РСТ РСО-А'!$L$7+'РСТ РСО-А'!$G$9</f>
        <v>1542.63</v>
      </c>
      <c r="L400" s="118">
        <f>VLOOKUP($A400+ROUND((COLUMN()-2)/24,5),АТС!$A$41:$F$784,3)+'Иные услуги '!$C$5+'РСТ РСО-А'!$L$7+'РСТ РСО-А'!$G$9</f>
        <v>1619.7800000000002</v>
      </c>
      <c r="M400" s="118">
        <f>VLOOKUP($A400+ROUND((COLUMN()-2)/24,5),АТС!$A$41:$F$784,3)+'Иные услуги '!$C$5+'РСТ РСО-А'!$L$7+'РСТ РСО-А'!$G$9</f>
        <v>1619.16</v>
      </c>
      <c r="N400" s="118">
        <f>VLOOKUP($A400+ROUND((COLUMN()-2)/24,5),АТС!$A$41:$F$784,3)+'Иные услуги '!$C$5+'РСТ РСО-А'!$L$7+'РСТ РСО-А'!$G$9</f>
        <v>1562.0300000000002</v>
      </c>
      <c r="O400" s="118">
        <f>VLOOKUP($A400+ROUND((COLUMN()-2)/24,5),АТС!$A$41:$F$784,3)+'Иные услуги '!$C$5+'РСТ РСО-А'!$L$7+'РСТ РСО-А'!$G$9</f>
        <v>1579.2</v>
      </c>
      <c r="P400" s="118">
        <f>VLOOKUP($A400+ROUND((COLUMN()-2)/24,5),АТС!$A$41:$F$784,3)+'Иные услуги '!$C$5+'РСТ РСО-А'!$L$7+'РСТ РСО-А'!$G$9</f>
        <v>1579.43</v>
      </c>
      <c r="Q400" s="118">
        <f>VLOOKUP($A400+ROUND((COLUMN()-2)/24,5),АТС!$A$41:$F$784,3)+'Иные услуги '!$C$5+'РСТ РСО-А'!$L$7+'РСТ РСО-А'!$G$9</f>
        <v>1581.38</v>
      </c>
      <c r="R400" s="118">
        <f>VLOOKUP($A400+ROUND((COLUMN()-2)/24,5),АТС!$A$41:$F$784,3)+'Иные услуги '!$C$5+'РСТ РСО-А'!$L$7+'РСТ РСО-А'!$G$9</f>
        <v>1539.73</v>
      </c>
      <c r="S400" s="118">
        <f>VLOOKUP($A400+ROUND((COLUMN()-2)/24,5),АТС!$A$41:$F$784,3)+'Иные услуги '!$C$5+'РСТ РСО-А'!$L$7+'РСТ РСО-А'!$G$9</f>
        <v>1531.14</v>
      </c>
      <c r="T400" s="118">
        <f>VLOOKUP($A400+ROUND((COLUMN()-2)/24,5),АТС!$A$41:$F$784,3)+'Иные услуги '!$C$5+'РСТ РСО-А'!$L$7+'РСТ РСО-А'!$G$9</f>
        <v>1664.19</v>
      </c>
      <c r="U400" s="118">
        <f>VLOOKUP($A400+ROUND((COLUMN()-2)/24,5),АТС!$A$41:$F$784,3)+'Иные услуги '!$C$5+'РСТ РСО-А'!$L$7+'РСТ РСО-А'!$G$9</f>
        <v>1579.44</v>
      </c>
      <c r="V400" s="118">
        <f>VLOOKUP($A400+ROUND((COLUMN()-2)/24,5),АТС!$A$41:$F$784,3)+'Иные услуги '!$C$5+'РСТ РСО-А'!$L$7+'РСТ РСО-А'!$G$9</f>
        <v>1532.35</v>
      </c>
      <c r="W400" s="118">
        <f>VLOOKUP($A400+ROUND((COLUMN()-2)/24,5),АТС!$A$41:$F$784,3)+'Иные услуги '!$C$5+'РСТ РСО-А'!$L$7+'РСТ РСО-А'!$G$9</f>
        <v>1553.3200000000002</v>
      </c>
      <c r="X400" s="118">
        <f>VLOOKUP($A400+ROUND((COLUMN()-2)/24,5),АТС!$A$41:$F$784,3)+'Иные услуги '!$C$5+'РСТ РСО-А'!$L$7+'РСТ РСО-А'!$G$9</f>
        <v>1752.3600000000001</v>
      </c>
      <c r="Y400" s="118">
        <f>VLOOKUP($A400+ROUND((COLUMN()-2)/24,5),АТС!$A$41:$F$784,3)+'Иные услуги '!$C$5+'РСТ РСО-А'!$L$7+'РСТ РСО-А'!$G$9</f>
        <v>1655.54</v>
      </c>
    </row>
    <row r="401" spans="1:25" x14ac:dyDescent="0.2">
      <c r="A401" s="66">
        <f t="shared" si="11"/>
        <v>43386</v>
      </c>
      <c r="B401" s="118">
        <f>VLOOKUP($A401+ROUND((COLUMN()-2)/24,5),АТС!$A$41:$F$784,3)+'Иные услуги '!$C$5+'РСТ РСО-А'!$L$7+'РСТ РСО-А'!$G$9</f>
        <v>1525.5300000000002</v>
      </c>
      <c r="C401" s="118">
        <f>VLOOKUP($A401+ROUND((COLUMN()-2)/24,5),АТС!$A$41:$F$784,3)+'Иные услуги '!$C$5+'РСТ РСО-А'!$L$7+'РСТ РСО-А'!$G$9</f>
        <v>1559.8400000000001</v>
      </c>
      <c r="D401" s="118">
        <f>VLOOKUP($A401+ROUND((COLUMN()-2)/24,5),АТС!$A$41:$F$784,3)+'Иные услуги '!$C$5+'РСТ РСО-А'!$L$7+'РСТ РСО-А'!$G$9</f>
        <v>1574.89</v>
      </c>
      <c r="E401" s="118">
        <f>VLOOKUP($A401+ROUND((COLUMN()-2)/24,5),АТС!$A$41:$F$784,3)+'Иные услуги '!$C$5+'РСТ РСО-А'!$L$7+'РСТ РСО-А'!$G$9</f>
        <v>1596.7</v>
      </c>
      <c r="F401" s="118">
        <f>VLOOKUP($A401+ROUND((COLUMN()-2)/24,5),АТС!$A$41:$F$784,3)+'Иные услуги '!$C$5+'РСТ РСО-А'!$L$7+'РСТ РСО-А'!$G$9</f>
        <v>1595.99</v>
      </c>
      <c r="G401" s="118">
        <f>VLOOKUP($A401+ROUND((COLUMN()-2)/24,5),АТС!$A$41:$F$784,3)+'Иные услуги '!$C$5+'РСТ РСО-А'!$L$7+'РСТ РСО-А'!$G$9</f>
        <v>1557.98</v>
      </c>
      <c r="H401" s="118">
        <f>VLOOKUP($A401+ROUND((COLUMN()-2)/24,5),АТС!$A$41:$F$784,3)+'Иные услуги '!$C$5+'РСТ РСО-А'!$L$7+'РСТ РСО-А'!$G$9</f>
        <v>1633.3400000000001</v>
      </c>
      <c r="I401" s="118">
        <f>VLOOKUP($A401+ROUND((COLUMN()-2)/24,5),АТС!$A$41:$F$784,3)+'Иные услуги '!$C$5+'РСТ РСО-А'!$L$7+'РСТ РСО-А'!$G$9</f>
        <v>1542.3400000000001</v>
      </c>
      <c r="J401" s="118">
        <f>VLOOKUP($A401+ROUND((COLUMN()-2)/24,5),АТС!$A$41:$F$784,3)+'Иные услуги '!$C$5+'РСТ РСО-А'!$L$7+'РСТ РСО-А'!$G$9</f>
        <v>1681.2600000000002</v>
      </c>
      <c r="K401" s="118">
        <f>VLOOKUP($A401+ROUND((COLUMN()-2)/24,5),АТС!$A$41:$F$784,3)+'Иные услуги '!$C$5+'РСТ РСО-А'!$L$7+'РСТ РСО-А'!$G$9</f>
        <v>1604.47</v>
      </c>
      <c r="L401" s="118">
        <f>VLOOKUP($A401+ROUND((COLUMN()-2)/24,5),АТС!$A$41:$F$784,3)+'Иные услуги '!$C$5+'РСТ РСО-А'!$L$7+'РСТ РСО-А'!$G$9</f>
        <v>1603.8400000000001</v>
      </c>
      <c r="M401" s="118">
        <f>VLOOKUP($A401+ROUND((COLUMN()-2)/24,5),АТС!$A$41:$F$784,3)+'Иные услуги '!$C$5+'РСТ РСО-А'!$L$7+'РСТ РСО-А'!$G$9</f>
        <v>1602.97</v>
      </c>
      <c r="N401" s="118">
        <f>VLOOKUP($A401+ROUND((COLUMN()-2)/24,5),АТС!$A$41:$F$784,3)+'Иные услуги '!$C$5+'РСТ РСО-А'!$L$7+'РСТ РСО-А'!$G$9</f>
        <v>1639.92</v>
      </c>
      <c r="O401" s="118">
        <f>VLOOKUP($A401+ROUND((COLUMN()-2)/24,5),АТС!$A$41:$F$784,3)+'Иные услуги '!$C$5+'РСТ РСО-А'!$L$7+'РСТ РСО-А'!$G$9</f>
        <v>1639.73</v>
      </c>
      <c r="P401" s="118">
        <f>VLOOKUP($A401+ROUND((COLUMN()-2)/24,5),АТС!$A$41:$F$784,3)+'Иные услуги '!$C$5+'РСТ РСО-А'!$L$7+'РСТ РСО-А'!$G$9</f>
        <v>1639.97</v>
      </c>
      <c r="Q401" s="118">
        <f>VLOOKUP($A401+ROUND((COLUMN()-2)/24,5),АТС!$A$41:$F$784,3)+'Иные услуги '!$C$5+'РСТ РСО-А'!$L$7+'РСТ РСО-А'!$G$9</f>
        <v>1638.93</v>
      </c>
      <c r="R401" s="118">
        <f>VLOOKUP($A401+ROUND((COLUMN()-2)/24,5),АТС!$A$41:$F$784,3)+'Иные услуги '!$C$5+'РСТ РСО-А'!$L$7+'РСТ РСО-А'!$G$9</f>
        <v>1602.25</v>
      </c>
      <c r="S401" s="118">
        <f>VLOOKUP($A401+ROUND((COLUMN()-2)/24,5),АТС!$A$41:$F$784,3)+'Иные услуги '!$C$5+'РСТ РСО-А'!$L$7+'РСТ РСО-А'!$G$9</f>
        <v>1526.19</v>
      </c>
      <c r="T401" s="118">
        <f>VLOOKUP($A401+ROUND((COLUMN()-2)/24,5),АТС!$A$41:$F$784,3)+'Иные услуги '!$C$5+'РСТ РСО-А'!$L$7+'РСТ РСО-А'!$G$9</f>
        <v>1623.12</v>
      </c>
      <c r="U401" s="118">
        <f>VLOOKUP($A401+ROUND((COLUMN()-2)/24,5),АТС!$A$41:$F$784,3)+'Иные услуги '!$C$5+'РСТ РСО-А'!$L$7+'РСТ РСО-А'!$G$9</f>
        <v>1543.81</v>
      </c>
      <c r="V401" s="118">
        <f>VLOOKUP($A401+ROUND((COLUMN()-2)/24,5),АТС!$A$41:$F$784,3)+'Иные услуги '!$C$5+'РСТ РСО-А'!$L$7+'РСТ РСО-А'!$G$9</f>
        <v>1542.58</v>
      </c>
      <c r="W401" s="118">
        <f>VLOOKUP($A401+ROUND((COLUMN()-2)/24,5),АТС!$A$41:$F$784,3)+'Иные услуги '!$C$5+'РСТ РСО-А'!$L$7+'РСТ РСО-А'!$G$9</f>
        <v>1558.0300000000002</v>
      </c>
      <c r="X401" s="118">
        <f>VLOOKUP($A401+ROUND((COLUMN()-2)/24,5),АТС!$A$41:$F$784,3)+'Иные услуги '!$C$5+'РСТ РСО-А'!$L$7+'РСТ РСО-А'!$G$9</f>
        <v>1765.9</v>
      </c>
      <c r="Y401" s="118">
        <f>VLOOKUP($A401+ROUND((COLUMN()-2)/24,5),АТС!$A$41:$F$784,3)+'Иные услуги '!$C$5+'РСТ РСО-А'!$L$7+'РСТ РСО-А'!$G$9</f>
        <v>1594.35</v>
      </c>
    </row>
    <row r="402" spans="1:25" x14ac:dyDescent="0.2">
      <c r="A402" s="66">
        <f t="shared" si="11"/>
        <v>43387</v>
      </c>
      <c r="B402" s="118">
        <f>VLOOKUP($A402+ROUND((COLUMN()-2)/24,5),АТС!$A$41:$F$784,3)+'Иные услуги '!$C$5+'РСТ РСО-А'!$L$7+'РСТ РСО-А'!$G$9</f>
        <v>1517.1</v>
      </c>
      <c r="C402" s="118">
        <f>VLOOKUP($A402+ROUND((COLUMN()-2)/24,5),АТС!$A$41:$F$784,3)+'Иные услуги '!$C$5+'РСТ РСО-А'!$L$7+'РСТ РСО-А'!$G$9</f>
        <v>1570.3200000000002</v>
      </c>
      <c r="D402" s="118">
        <f>VLOOKUP($A402+ROUND((COLUMN()-2)/24,5),АТС!$A$41:$F$784,3)+'Иные услуги '!$C$5+'РСТ РСО-А'!$L$7+'РСТ РСО-А'!$G$9</f>
        <v>1596.46</v>
      </c>
      <c r="E402" s="118">
        <f>VLOOKUP($A402+ROUND((COLUMN()-2)/24,5),АТС!$A$41:$F$784,3)+'Иные услуги '!$C$5+'РСТ РСО-А'!$L$7+'РСТ РСО-А'!$G$9</f>
        <v>1609.91</v>
      </c>
      <c r="F402" s="118">
        <f>VLOOKUP($A402+ROUND((COLUMN()-2)/24,5),АТС!$A$41:$F$784,3)+'Иные услуги '!$C$5+'РСТ РСО-А'!$L$7+'РСТ РСО-А'!$G$9</f>
        <v>1591.75</v>
      </c>
      <c r="G402" s="118">
        <f>VLOOKUP($A402+ROUND((COLUMN()-2)/24,5),АТС!$A$41:$F$784,3)+'Иные услуги '!$C$5+'РСТ РСО-А'!$L$7+'РСТ РСО-А'!$G$9</f>
        <v>1591.64</v>
      </c>
      <c r="H402" s="118">
        <f>VLOOKUP($A402+ROUND((COLUMN()-2)/24,5),АТС!$A$41:$F$784,3)+'Иные услуги '!$C$5+'РСТ РСО-А'!$L$7+'РСТ РСО-А'!$G$9</f>
        <v>1682.47</v>
      </c>
      <c r="I402" s="118">
        <f>VLOOKUP($A402+ROUND((COLUMN()-2)/24,5),АТС!$A$41:$F$784,3)+'Иные услуги '!$C$5+'РСТ РСО-А'!$L$7+'РСТ РСО-А'!$G$9</f>
        <v>1549.2</v>
      </c>
      <c r="J402" s="118">
        <f>VLOOKUP($A402+ROUND((COLUMN()-2)/24,5),АТС!$A$41:$F$784,3)+'Иные услуги '!$C$5+'РСТ РСО-А'!$L$7+'РСТ РСО-А'!$G$9</f>
        <v>1721.9</v>
      </c>
      <c r="K402" s="118">
        <f>VLOOKUP($A402+ROUND((COLUMN()-2)/24,5),АТС!$A$41:$F$784,3)+'Иные услуги '!$C$5+'РСТ РСО-А'!$L$7+'РСТ РСО-А'!$G$9</f>
        <v>1637.75</v>
      </c>
      <c r="L402" s="118">
        <f>VLOOKUP($A402+ROUND((COLUMN()-2)/24,5),АТС!$A$41:$F$784,3)+'Иные услуги '!$C$5+'РСТ РСО-А'!$L$7+'РСТ РСО-А'!$G$9</f>
        <v>1637.98</v>
      </c>
      <c r="M402" s="118">
        <f>VLOOKUP($A402+ROUND((COLUMN()-2)/24,5),АТС!$A$41:$F$784,3)+'Иные услуги '!$C$5+'РСТ РСО-А'!$L$7+'РСТ РСО-А'!$G$9</f>
        <v>1600.5300000000002</v>
      </c>
      <c r="N402" s="118">
        <f>VLOOKUP($A402+ROUND((COLUMN()-2)/24,5),АТС!$A$41:$F$784,3)+'Иные услуги '!$C$5+'РСТ РСО-А'!$L$7+'РСТ РСО-А'!$G$9</f>
        <v>1637.38</v>
      </c>
      <c r="O402" s="118">
        <f>VLOOKUP($A402+ROUND((COLUMN()-2)/24,5),АТС!$A$41:$F$784,3)+'Иные услуги '!$C$5+'РСТ РСО-А'!$L$7+'РСТ РСО-А'!$G$9</f>
        <v>1677.9</v>
      </c>
      <c r="P402" s="118">
        <f>VLOOKUP($A402+ROUND((COLUMN()-2)/24,5),АТС!$A$41:$F$784,3)+'Иные услуги '!$C$5+'РСТ РСО-А'!$L$7+'РСТ РСО-А'!$G$9</f>
        <v>1677.74</v>
      </c>
      <c r="Q402" s="118">
        <f>VLOOKUP($A402+ROUND((COLUMN()-2)/24,5),АТС!$A$41:$F$784,3)+'Иные услуги '!$C$5+'РСТ РСО-А'!$L$7+'РСТ РСО-А'!$G$9</f>
        <v>1677.68</v>
      </c>
      <c r="R402" s="118">
        <f>VLOOKUP($A402+ROUND((COLUMN()-2)/24,5),АТС!$A$41:$F$784,3)+'Иные услуги '!$C$5+'РСТ РСО-А'!$L$7+'РСТ РСО-А'!$G$9</f>
        <v>1637.47</v>
      </c>
      <c r="S402" s="118">
        <f>VLOOKUP($A402+ROUND((COLUMN()-2)/24,5),АТС!$A$41:$F$784,3)+'Иные услуги '!$C$5+'РСТ РСО-А'!$L$7+'РСТ РСО-А'!$G$9</f>
        <v>1536.7</v>
      </c>
      <c r="T402" s="118">
        <f>VLOOKUP($A402+ROUND((COLUMN()-2)/24,5),АТС!$A$41:$F$784,3)+'Иные услуги '!$C$5+'РСТ РСО-А'!$L$7+'РСТ РСО-А'!$G$9</f>
        <v>1625.87</v>
      </c>
      <c r="U402" s="118">
        <f>VLOOKUP($A402+ROUND((COLUMN()-2)/24,5),АТС!$A$41:$F$784,3)+'Иные услуги '!$C$5+'РСТ РСО-А'!$L$7+'РСТ РСО-А'!$G$9</f>
        <v>1544.7600000000002</v>
      </c>
      <c r="V402" s="118">
        <f>VLOOKUP($A402+ROUND((COLUMN()-2)/24,5),АТС!$A$41:$F$784,3)+'Иные услуги '!$C$5+'РСТ РСО-А'!$L$7+'РСТ РСО-А'!$G$9</f>
        <v>1544.42</v>
      </c>
      <c r="W402" s="118">
        <f>VLOOKUP($A402+ROUND((COLUMN()-2)/24,5),АТС!$A$41:$F$784,3)+'Иные услуги '!$C$5+'РСТ РСО-А'!$L$7+'РСТ РСО-А'!$G$9</f>
        <v>1558.2</v>
      </c>
      <c r="X402" s="118">
        <f>VLOOKUP($A402+ROUND((COLUMN()-2)/24,5),АТС!$A$41:$F$784,3)+'Иные услуги '!$C$5+'РСТ РСО-А'!$L$7+'РСТ РСО-А'!$G$9</f>
        <v>1764.06</v>
      </c>
      <c r="Y402" s="118">
        <f>VLOOKUP($A402+ROUND((COLUMN()-2)/24,5),АТС!$A$41:$F$784,3)+'Иные услуги '!$C$5+'РСТ РСО-А'!$L$7+'РСТ РСО-А'!$G$9</f>
        <v>1594.95</v>
      </c>
    </row>
    <row r="403" spans="1:25" x14ac:dyDescent="0.2">
      <c r="A403" s="66">
        <f t="shared" si="11"/>
        <v>43388</v>
      </c>
      <c r="B403" s="118">
        <f>VLOOKUP($A403+ROUND((COLUMN()-2)/24,5),АТС!$A$41:$F$784,3)+'Иные услуги '!$C$5+'РСТ РСО-А'!$L$7+'РСТ РСО-А'!$G$9</f>
        <v>1519.0900000000001</v>
      </c>
      <c r="C403" s="118">
        <f>VLOOKUP($A403+ROUND((COLUMN()-2)/24,5),АТС!$A$41:$F$784,3)+'Иные услуги '!$C$5+'РСТ РСО-А'!$L$7+'РСТ РСО-А'!$G$9</f>
        <v>1557.9</v>
      </c>
      <c r="D403" s="118">
        <f>VLOOKUP($A403+ROUND((COLUMN()-2)/24,5),АТС!$A$41:$F$784,3)+'Иные услуги '!$C$5+'РСТ РСО-А'!$L$7+'РСТ РСО-А'!$G$9</f>
        <v>1571.72</v>
      </c>
      <c r="E403" s="118">
        <f>VLOOKUP($A403+ROUND((COLUMN()-2)/24,5),АТС!$A$41:$F$784,3)+'Иные услуги '!$C$5+'РСТ РСО-А'!$L$7+'РСТ РСО-А'!$G$9</f>
        <v>1593.54</v>
      </c>
      <c r="F403" s="118">
        <f>VLOOKUP($A403+ROUND((COLUMN()-2)/24,5),АТС!$A$41:$F$784,3)+'Иные услуги '!$C$5+'РСТ РСО-А'!$L$7+'РСТ РСО-А'!$G$9</f>
        <v>1593.17</v>
      </c>
      <c r="G403" s="118">
        <f>VLOOKUP($A403+ROUND((COLUMN()-2)/24,5),АТС!$A$41:$F$784,3)+'Иные услуги '!$C$5+'РСТ РСО-А'!$L$7+'РСТ РСО-А'!$G$9</f>
        <v>1556.9</v>
      </c>
      <c r="H403" s="118">
        <f>VLOOKUP($A403+ROUND((COLUMN()-2)/24,5),АТС!$A$41:$F$784,3)+'Иные услуги '!$C$5+'РСТ РСО-А'!$L$7+'РСТ РСО-А'!$G$9</f>
        <v>1632.3000000000002</v>
      </c>
      <c r="I403" s="118">
        <f>VLOOKUP($A403+ROUND((COLUMN()-2)/24,5),АТС!$A$41:$F$784,3)+'Иные услуги '!$C$5+'РСТ РСО-А'!$L$7+'РСТ РСО-А'!$G$9</f>
        <v>1513.66</v>
      </c>
      <c r="J403" s="118">
        <f>VLOOKUP($A403+ROUND((COLUMN()-2)/24,5),АТС!$A$41:$F$784,3)+'Иные услуги '!$C$5+'РСТ РСО-А'!$L$7+'РСТ РСО-А'!$G$9</f>
        <v>1641.0300000000002</v>
      </c>
      <c r="K403" s="118">
        <f>VLOOKUP($A403+ROUND((COLUMN()-2)/24,5),АТС!$A$41:$F$784,3)+'Иные услуги '!$C$5+'РСТ РСО-А'!$L$7+'РСТ РСО-А'!$G$9</f>
        <v>1569.92</v>
      </c>
      <c r="L403" s="118">
        <f>VLOOKUP($A403+ROUND((COLUMN()-2)/24,5),АТС!$A$41:$F$784,3)+'Иные услуги '!$C$5+'РСТ РСО-А'!$L$7+'РСТ РСО-А'!$G$9</f>
        <v>1569.8400000000001</v>
      </c>
      <c r="M403" s="118">
        <f>VLOOKUP($A403+ROUND((COLUMN()-2)/24,5),АТС!$A$41:$F$784,3)+'Иные услуги '!$C$5+'РСТ РСО-А'!$L$7+'РСТ РСО-А'!$G$9</f>
        <v>1569.14</v>
      </c>
      <c r="N403" s="118">
        <f>VLOOKUP($A403+ROUND((COLUMN()-2)/24,5),АТС!$A$41:$F$784,3)+'Иные услуги '!$C$5+'РСТ РСО-А'!$L$7+'РСТ РСО-А'!$G$9</f>
        <v>1603.33</v>
      </c>
      <c r="O403" s="118">
        <f>VLOOKUP($A403+ROUND((COLUMN()-2)/24,5),АТС!$A$41:$F$784,3)+'Иные услуги '!$C$5+'РСТ РСО-А'!$L$7+'РСТ РСО-А'!$G$9</f>
        <v>1617.85</v>
      </c>
      <c r="P403" s="118">
        <f>VLOOKUP($A403+ROUND((COLUMN()-2)/24,5),АТС!$A$41:$F$784,3)+'Иные услуги '!$C$5+'РСТ РСО-А'!$L$7+'РСТ РСО-А'!$G$9</f>
        <v>1617.92</v>
      </c>
      <c r="Q403" s="118">
        <f>VLOOKUP($A403+ROUND((COLUMN()-2)/24,5),АТС!$A$41:$F$784,3)+'Иные услуги '!$C$5+'РСТ РСО-А'!$L$7+'РСТ РСО-А'!$G$9</f>
        <v>1603.29</v>
      </c>
      <c r="R403" s="118">
        <f>VLOOKUP($A403+ROUND((COLUMN()-2)/24,5),АТС!$A$41:$F$784,3)+'Иные услуги '!$C$5+'РСТ РСО-А'!$L$7+'РСТ РСО-А'!$G$9</f>
        <v>1568.88</v>
      </c>
      <c r="S403" s="118">
        <f>VLOOKUP($A403+ROUND((COLUMN()-2)/24,5),АТС!$A$41:$F$784,3)+'Иные услуги '!$C$5+'РСТ РСО-А'!$L$7+'РСТ РСО-А'!$G$9</f>
        <v>1523.64</v>
      </c>
      <c r="T403" s="118">
        <f>VLOOKUP($A403+ROUND((COLUMN()-2)/24,5),АТС!$A$41:$F$784,3)+'Иные услуги '!$C$5+'РСТ РСО-А'!$L$7+'РСТ РСО-А'!$G$9</f>
        <v>1618.93</v>
      </c>
      <c r="U403" s="118">
        <f>VLOOKUP($A403+ROUND((COLUMN()-2)/24,5),АТС!$A$41:$F$784,3)+'Иные услуги '!$C$5+'РСТ РСО-А'!$L$7+'РСТ РСО-А'!$G$9</f>
        <v>1527.13</v>
      </c>
      <c r="V403" s="118">
        <f>VLOOKUP($A403+ROUND((COLUMN()-2)/24,5),АТС!$A$41:$F$784,3)+'Иные услуги '!$C$5+'РСТ РСО-А'!$L$7+'РСТ РСО-А'!$G$9</f>
        <v>1542.6100000000001</v>
      </c>
      <c r="W403" s="118">
        <f>VLOOKUP($A403+ROUND((COLUMN()-2)/24,5),АТС!$A$41:$F$784,3)+'Иные услуги '!$C$5+'РСТ РСО-А'!$L$7+'РСТ РСО-А'!$G$9</f>
        <v>1559.15</v>
      </c>
      <c r="X403" s="118">
        <f>VLOOKUP($A403+ROUND((COLUMN()-2)/24,5),АТС!$A$41:$F$784,3)+'Иные услуги '!$C$5+'РСТ РСО-А'!$L$7+'РСТ РСО-А'!$G$9</f>
        <v>1767.3200000000002</v>
      </c>
      <c r="Y403" s="118">
        <f>VLOOKUP($A403+ROUND((COLUMN()-2)/24,5),АТС!$A$41:$F$784,3)+'Иные услуги '!$C$5+'РСТ РСО-А'!$L$7+'РСТ РСО-А'!$G$9</f>
        <v>1604.77</v>
      </c>
    </row>
    <row r="404" spans="1:25" x14ac:dyDescent="0.2">
      <c r="A404" s="66">
        <f t="shared" si="11"/>
        <v>43389</v>
      </c>
      <c r="B404" s="118">
        <f>VLOOKUP($A404+ROUND((COLUMN()-2)/24,5),АТС!$A$41:$F$784,3)+'Иные услуги '!$C$5+'РСТ РСО-А'!$L$7+'РСТ РСО-А'!$G$9</f>
        <v>1502.77</v>
      </c>
      <c r="C404" s="118">
        <f>VLOOKUP($A404+ROUND((COLUMN()-2)/24,5),АТС!$A$41:$F$784,3)+'Иные услуги '!$C$5+'РСТ РСО-А'!$L$7+'РСТ РСО-А'!$G$9</f>
        <v>1530.58</v>
      </c>
      <c r="D404" s="118">
        <f>VLOOKUP($A404+ROUND((COLUMN()-2)/24,5),АТС!$A$41:$F$784,3)+'Иные услуги '!$C$5+'РСТ РСО-А'!$L$7+'РСТ РСО-А'!$G$9</f>
        <v>1565.5300000000002</v>
      </c>
      <c r="E404" s="118">
        <f>VLOOKUP($A404+ROUND((COLUMN()-2)/24,5),АТС!$A$41:$F$784,3)+'Иные услуги '!$C$5+'РСТ РСО-А'!$L$7+'РСТ РСО-А'!$G$9</f>
        <v>1587.18</v>
      </c>
      <c r="F404" s="118">
        <f>VLOOKUP($A404+ROUND((COLUMN()-2)/24,5),АТС!$A$41:$F$784,3)+'Иные услуги '!$C$5+'РСТ РСО-А'!$L$7+'РСТ РСО-А'!$G$9</f>
        <v>1587.0500000000002</v>
      </c>
      <c r="G404" s="118">
        <f>VLOOKUP($A404+ROUND((COLUMN()-2)/24,5),АТС!$A$41:$F$784,3)+'Иные услуги '!$C$5+'РСТ РСО-А'!$L$7+'РСТ РСО-А'!$G$9</f>
        <v>1554.02</v>
      </c>
      <c r="H404" s="118">
        <f>VLOOKUP($A404+ROUND((COLUMN()-2)/24,5),АТС!$A$41:$F$784,3)+'Иные услуги '!$C$5+'РСТ РСО-А'!$L$7+'РСТ РСО-А'!$G$9</f>
        <v>1630.43</v>
      </c>
      <c r="I404" s="118">
        <f>VLOOKUP($A404+ROUND((COLUMN()-2)/24,5),АТС!$A$41:$F$784,3)+'Иные услуги '!$C$5+'РСТ РСО-А'!$L$7+'РСТ РСО-А'!$G$9</f>
        <v>1513.33</v>
      </c>
      <c r="J404" s="118">
        <f>VLOOKUP($A404+ROUND((COLUMN()-2)/24,5),АТС!$A$41:$F$784,3)+'Иные услуги '!$C$5+'РСТ РСО-А'!$L$7+'РСТ РСО-А'!$G$9</f>
        <v>1640.62</v>
      </c>
      <c r="K404" s="118">
        <f>VLOOKUP($A404+ROUND((COLUMN()-2)/24,5),АТС!$A$41:$F$784,3)+'Иные услуги '!$C$5+'РСТ РСО-А'!$L$7+'РСТ РСО-А'!$G$9</f>
        <v>1569.48</v>
      </c>
      <c r="L404" s="118">
        <f>VLOOKUP($A404+ROUND((COLUMN()-2)/24,5),АТС!$A$41:$F$784,3)+'Иные услуги '!$C$5+'РСТ РСО-А'!$L$7+'РСТ РСО-А'!$G$9</f>
        <v>1569.3000000000002</v>
      </c>
      <c r="M404" s="118">
        <f>VLOOKUP($A404+ROUND((COLUMN()-2)/24,5),АТС!$A$41:$F$784,3)+'Иные услуги '!$C$5+'РСТ РСО-А'!$L$7+'РСТ РСО-А'!$G$9</f>
        <v>1568.88</v>
      </c>
      <c r="N404" s="118">
        <f>VLOOKUP($A404+ROUND((COLUMN()-2)/24,5),АТС!$A$41:$F$784,3)+'Иные услуги '!$C$5+'РСТ РСО-А'!$L$7+'РСТ РСО-А'!$G$9</f>
        <v>1603.08</v>
      </c>
      <c r="O404" s="118">
        <f>VLOOKUP($A404+ROUND((COLUMN()-2)/24,5),АТС!$A$41:$F$784,3)+'Иные услуги '!$C$5+'РСТ РСО-А'!$L$7+'РСТ РСО-А'!$G$9</f>
        <v>1603.12</v>
      </c>
      <c r="P404" s="118">
        <f>VLOOKUP($A404+ROUND((COLUMN()-2)/24,5),АТС!$A$41:$F$784,3)+'Иные услуги '!$C$5+'РСТ РСО-А'!$L$7+'РСТ РСО-А'!$G$9</f>
        <v>1603.18</v>
      </c>
      <c r="Q404" s="118">
        <f>VLOOKUP($A404+ROUND((COLUMN()-2)/24,5),АТС!$A$41:$F$784,3)+'Иные услуги '!$C$5+'РСТ РСО-А'!$L$7+'РСТ РСО-А'!$G$9</f>
        <v>1603.33</v>
      </c>
      <c r="R404" s="118">
        <f>VLOOKUP($A404+ROUND((COLUMN()-2)/24,5),АТС!$A$41:$F$784,3)+'Иные услуги '!$C$5+'РСТ РСО-А'!$L$7+'РСТ РСО-А'!$G$9</f>
        <v>1568.47</v>
      </c>
      <c r="S404" s="118">
        <f>VLOOKUP($A404+ROUND((COLUMN()-2)/24,5),АТС!$A$41:$F$784,3)+'Иные услуги '!$C$5+'РСТ РСО-А'!$L$7+'РСТ РСО-А'!$G$9</f>
        <v>1526.3400000000001</v>
      </c>
      <c r="T404" s="118">
        <f>VLOOKUP($A404+ROUND((COLUMN()-2)/24,5),АТС!$A$41:$F$784,3)+'Иные услуги '!$C$5+'РСТ РСО-А'!$L$7+'РСТ РСО-А'!$G$9</f>
        <v>1603.66</v>
      </c>
      <c r="U404" s="118">
        <f>VLOOKUP($A404+ROUND((COLUMN()-2)/24,5),АТС!$A$41:$F$784,3)+'Иные услуги '!$C$5+'РСТ РСО-А'!$L$7+'РСТ РСО-А'!$G$9</f>
        <v>1526.04</v>
      </c>
      <c r="V404" s="118">
        <f>VLOOKUP($A404+ROUND((COLUMN()-2)/24,5),АТС!$A$41:$F$784,3)+'Иные услуги '!$C$5+'РСТ РСО-А'!$L$7+'РСТ РСО-А'!$G$9</f>
        <v>1542.75</v>
      </c>
      <c r="W404" s="118">
        <f>VLOOKUP($A404+ROUND((COLUMN()-2)/24,5),АТС!$A$41:$F$784,3)+'Иные услуги '!$C$5+'РСТ РСО-А'!$L$7+'РСТ РСО-А'!$G$9</f>
        <v>1559.06</v>
      </c>
      <c r="X404" s="118">
        <f>VLOOKUP($A404+ROUND((COLUMN()-2)/24,5),АТС!$A$41:$F$784,3)+'Иные услуги '!$C$5+'РСТ РСО-А'!$L$7+'РСТ РСО-А'!$G$9</f>
        <v>1767.74</v>
      </c>
      <c r="Y404" s="118">
        <f>VLOOKUP($A404+ROUND((COLUMN()-2)/24,5),АТС!$A$41:$F$784,3)+'Иные услуги '!$C$5+'РСТ РСО-А'!$L$7+'РСТ РСО-А'!$G$9</f>
        <v>1596.64</v>
      </c>
    </row>
    <row r="405" spans="1:25" x14ac:dyDescent="0.2">
      <c r="A405" s="66">
        <f t="shared" si="11"/>
        <v>43390</v>
      </c>
      <c r="B405" s="118">
        <f>VLOOKUP($A405+ROUND((COLUMN()-2)/24,5),АТС!$A$41:$F$784,3)+'Иные услуги '!$C$5+'РСТ РСО-А'!$L$7+'РСТ РСО-А'!$G$9</f>
        <v>1502.38</v>
      </c>
      <c r="C405" s="118">
        <f>VLOOKUP($A405+ROUND((COLUMN()-2)/24,5),АТС!$A$41:$F$784,3)+'Иные услуги '!$C$5+'РСТ РСО-А'!$L$7+'РСТ РСО-А'!$G$9</f>
        <v>1525.15</v>
      </c>
      <c r="D405" s="118">
        <f>VLOOKUP($A405+ROUND((COLUMN()-2)/24,5),АТС!$A$41:$F$784,3)+'Иные услуги '!$C$5+'РСТ РСО-А'!$L$7+'РСТ РСО-А'!$G$9</f>
        <v>1566.8000000000002</v>
      </c>
      <c r="E405" s="118">
        <f>VLOOKUP($A405+ROUND((COLUMN()-2)/24,5),АТС!$A$41:$F$784,3)+'Иные услуги '!$C$5+'РСТ РСО-А'!$L$7+'РСТ РСО-А'!$G$9</f>
        <v>1586.89</v>
      </c>
      <c r="F405" s="118">
        <f>VLOOKUP($A405+ROUND((COLUMN()-2)/24,5),АТС!$A$41:$F$784,3)+'Иные услуги '!$C$5+'РСТ РСО-А'!$L$7+'РСТ РСО-А'!$G$9</f>
        <v>1592.67</v>
      </c>
      <c r="G405" s="118">
        <f>VLOOKUP($A405+ROUND((COLUMN()-2)/24,5),АТС!$A$41:$F$784,3)+'Иные услуги '!$C$5+'РСТ РСО-А'!$L$7+'РСТ РСО-А'!$G$9</f>
        <v>1556.77</v>
      </c>
      <c r="H405" s="118">
        <f>VLOOKUP($A405+ROUND((COLUMN()-2)/24,5),АТС!$A$41:$F$784,3)+'Иные услуги '!$C$5+'РСТ РСО-А'!$L$7+'РСТ РСО-А'!$G$9</f>
        <v>1559.13</v>
      </c>
      <c r="I405" s="118">
        <f>VLOOKUP($A405+ROUND((COLUMN()-2)/24,5),АТС!$A$41:$F$784,3)+'Иные услуги '!$C$5+'РСТ РСО-А'!$L$7+'РСТ РСО-А'!$G$9</f>
        <v>1579.8000000000002</v>
      </c>
      <c r="J405" s="118">
        <f>VLOOKUP($A405+ROUND((COLUMN()-2)/24,5),АТС!$A$41:$F$784,3)+'Иные услуги '!$C$5+'РСТ РСО-А'!$L$7+'РСТ РСО-А'!$G$9</f>
        <v>1602.93</v>
      </c>
      <c r="K405" s="118">
        <f>VLOOKUP($A405+ROUND((COLUMN()-2)/24,5),АТС!$A$41:$F$784,3)+'Иные услуги '!$C$5+'РСТ РСО-А'!$L$7+'РСТ РСО-А'!$G$9</f>
        <v>1537.81</v>
      </c>
      <c r="L405" s="118">
        <f>VLOOKUP($A405+ROUND((COLUMN()-2)/24,5),АТС!$A$41:$F$784,3)+'Иные услуги '!$C$5+'РСТ РСО-А'!$L$7+'РСТ РСО-А'!$G$9</f>
        <v>1525.81</v>
      </c>
      <c r="M405" s="118">
        <f>VLOOKUP($A405+ROUND((COLUMN()-2)/24,5),АТС!$A$41:$F$784,3)+'Иные услуги '!$C$5+'РСТ РСО-А'!$L$7+'РСТ РСО-А'!$G$9</f>
        <v>1524.79</v>
      </c>
      <c r="N405" s="118">
        <f>VLOOKUP($A405+ROUND((COLUMN()-2)/24,5),АТС!$A$41:$F$784,3)+'Иные услуги '!$C$5+'РСТ РСО-А'!$L$7+'РСТ РСО-А'!$G$9</f>
        <v>1536.66</v>
      </c>
      <c r="O405" s="118">
        <f>VLOOKUP($A405+ROUND((COLUMN()-2)/24,5),АТС!$A$41:$F$784,3)+'Иные услуги '!$C$5+'РСТ РСО-А'!$L$7+'РСТ РСО-А'!$G$9</f>
        <v>1536.77</v>
      </c>
      <c r="P405" s="118">
        <f>VLOOKUP($A405+ROUND((COLUMN()-2)/24,5),АТС!$A$41:$F$784,3)+'Иные услуги '!$C$5+'РСТ РСО-А'!$L$7+'РСТ РСО-А'!$G$9</f>
        <v>1536.79</v>
      </c>
      <c r="Q405" s="118">
        <f>VLOOKUP($A405+ROUND((COLUMN()-2)/24,5),АТС!$A$41:$F$784,3)+'Иные услуги '!$C$5+'РСТ РСО-А'!$L$7+'РСТ РСО-А'!$G$9</f>
        <v>1536.8200000000002</v>
      </c>
      <c r="R405" s="118">
        <f>VLOOKUP($A405+ROUND((COLUMN()-2)/24,5),АТС!$A$41:$F$784,3)+'Иные услуги '!$C$5+'РСТ РСО-А'!$L$7+'РСТ РСО-А'!$G$9</f>
        <v>1537.02</v>
      </c>
      <c r="S405" s="118">
        <f>VLOOKUP($A405+ROUND((COLUMN()-2)/24,5),АТС!$A$41:$F$784,3)+'Иные услуги '!$C$5+'РСТ РСО-А'!$L$7+'РСТ РСО-А'!$G$9</f>
        <v>1540.39</v>
      </c>
      <c r="T405" s="118">
        <f>VLOOKUP($A405+ROUND((COLUMN()-2)/24,5),АТС!$A$41:$F$784,3)+'Иные услуги '!$C$5+'РСТ РСО-А'!$L$7+'РСТ РСО-А'!$G$9</f>
        <v>1667.2600000000002</v>
      </c>
      <c r="U405" s="118">
        <f>VLOOKUP($A405+ROUND((COLUMN()-2)/24,5),АТС!$A$41:$F$784,3)+'Иные услуги '!$C$5+'РСТ РСО-А'!$L$7+'РСТ РСО-А'!$G$9</f>
        <v>1609.5700000000002</v>
      </c>
      <c r="V405" s="118">
        <f>VLOOKUP($A405+ROUND((COLUMN()-2)/24,5),АТС!$A$41:$F$784,3)+'Иные услуги '!$C$5+'РСТ РСО-А'!$L$7+'РСТ РСО-А'!$G$9</f>
        <v>1562.94</v>
      </c>
      <c r="W405" s="118">
        <f>VLOOKUP($A405+ROUND((COLUMN()-2)/24,5),АТС!$A$41:$F$784,3)+'Иные услуги '!$C$5+'РСТ РСО-А'!$L$7+'РСТ РСО-А'!$G$9</f>
        <v>1557.91</v>
      </c>
      <c r="X405" s="118">
        <f>VLOOKUP($A405+ROUND((COLUMN()-2)/24,5),АТС!$A$41:$F$784,3)+'Иные услуги '!$C$5+'РСТ РСО-А'!$L$7+'РСТ РСО-А'!$G$9</f>
        <v>1767.7</v>
      </c>
      <c r="Y405" s="118">
        <f>VLOOKUP($A405+ROUND((COLUMN()-2)/24,5),АТС!$A$41:$F$784,3)+'Иные услуги '!$C$5+'РСТ РСО-А'!$L$7+'РСТ РСО-А'!$G$9</f>
        <v>1619.0700000000002</v>
      </c>
    </row>
    <row r="406" spans="1:25" x14ac:dyDescent="0.2">
      <c r="A406" s="66">
        <f t="shared" si="11"/>
        <v>43391</v>
      </c>
      <c r="B406" s="118">
        <f>VLOOKUP($A406+ROUND((COLUMN()-2)/24,5),АТС!$A$41:$F$784,3)+'Иные услуги '!$C$5+'РСТ РСО-А'!$L$7+'РСТ РСО-А'!$G$9</f>
        <v>1516.17</v>
      </c>
      <c r="C406" s="118">
        <f>VLOOKUP($A406+ROUND((COLUMN()-2)/24,5),АТС!$A$41:$F$784,3)+'Иные услуги '!$C$5+'РСТ РСО-А'!$L$7+'РСТ РСО-А'!$G$9</f>
        <v>1527.4</v>
      </c>
      <c r="D406" s="118">
        <f>VLOOKUP($A406+ROUND((COLUMN()-2)/24,5),АТС!$A$41:$F$784,3)+'Иные услуги '!$C$5+'РСТ РСО-А'!$L$7+'РСТ РСО-А'!$G$9</f>
        <v>1552.91</v>
      </c>
      <c r="E406" s="118">
        <f>VLOOKUP($A406+ROUND((COLUMN()-2)/24,5),АТС!$A$41:$F$784,3)+'Иные услуги '!$C$5+'РСТ РСО-А'!$L$7+'РСТ РСО-А'!$G$9</f>
        <v>1552.8600000000001</v>
      </c>
      <c r="F406" s="118">
        <f>VLOOKUP($A406+ROUND((COLUMN()-2)/24,5),АТС!$A$41:$F$784,3)+'Иные услуги '!$C$5+'РСТ РСО-А'!$L$7+'РСТ РСО-А'!$G$9</f>
        <v>1553.8600000000001</v>
      </c>
      <c r="G406" s="118">
        <f>VLOOKUP($A406+ROUND((COLUMN()-2)/24,5),АТС!$A$41:$F$784,3)+'Иные услуги '!$C$5+'РСТ РСО-А'!$L$7+'РСТ РСО-А'!$G$9</f>
        <v>1530.18</v>
      </c>
      <c r="H406" s="118">
        <f>VLOOKUP($A406+ROUND((COLUMN()-2)/24,5),АТС!$A$41:$F$784,3)+'Иные услуги '!$C$5+'РСТ РСО-А'!$L$7+'РСТ РСО-А'!$G$9</f>
        <v>1551.43</v>
      </c>
      <c r="I406" s="118">
        <f>VLOOKUP($A406+ROUND((COLUMN()-2)/24,5),АТС!$A$41:$F$784,3)+'Иные услуги '!$C$5+'РСТ РСО-А'!$L$7+'РСТ РСО-А'!$G$9</f>
        <v>1577.06</v>
      </c>
      <c r="J406" s="118">
        <f>VLOOKUP($A406+ROUND((COLUMN()-2)/24,5),АТС!$A$41:$F$784,3)+'Иные услуги '!$C$5+'РСТ РСО-А'!$L$7+'РСТ РСО-А'!$G$9</f>
        <v>1603.2600000000002</v>
      </c>
      <c r="K406" s="118">
        <f>VLOOKUP($A406+ROUND((COLUMN()-2)/24,5),АТС!$A$41:$F$784,3)+'Иные услуги '!$C$5+'РСТ РСО-А'!$L$7+'РСТ РСО-А'!$G$9</f>
        <v>1537.22</v>
      </c>
      <c r="L406" s="118">
        <f>VLOOKUP($A406+ROUND((COLUMN()-2)/24,5),АТС!$A$41:$F$784,3)+'Иные услуги '!$C$5+'РСТ РСО-А'!$L$7+'РСТ РСО-А'!$G$9</f>
        <v>1537.0700000000002</v>
      </c>
      <c r="M406" s="118">
        <f>VLOOKUP($A406+ROUND((COLUMN()-2)/24,5),АТС!$A$41:$F$784,3)+'Иные услуги '!$C$5+'РСТ РСО-А'!$L$7+'РСТ РСО-А'!$G$9</f>
        <v>1536.87</v>
      </c>
      <c r="N406" s="118">
        <f>VLOOKUP($A406+ROUND((COLUMN()-2)/24,5),АТС!$A$41:$F$784,3)+'Иные услуги '!$C$5+'РСТ РСО-А'!$L$7+'РСТ РСО-А'!$G$9</f>
        <v>1536.72</v>
      </c>
      <c r="O406" s="118">
        <f>VLOOKUP($A406+ROUND((COLUMN()-2)/24,5),АТС!$A$41:$F$784,3)+'Иные услуги '!$C$5+'РСТ РСО-А'!$L$7+'РСТ РСО-А'!$G$9</f>
        <v>1536.62</v>
      </c>
      <c r="P406" s="118">
        <f>VLOOKUP($A406+ROUND((COLUMN()-2)/24,5),АТС!$A$41:$F$784,3)+'Иные услуги '!$C$5+'РСТ РСО-А'!$L$7+'РСТ РСО-А'!$G$9</f>
        <v>1536.3200000000002</v>
      </c>
      <c r="Q406" s="118">
        <f>VLOOKUP($A406+ROUND((COLUMN()-2)/24,5),АТС!$A$41:$F$784,3)+'Иные услуги '!$C$5+'РСТ РСО-А'!$L$7+'РСТ РСО-А'!$G$9</f>
        <v>1536.35</v>
      </c>
      <c r="R406" s="118">
        <f>VLOOKUP($A406+ROUND((COLUMN()-2)/24,5),АТС!$A$41:$F$784,3)+'Иные услуги '!$C$5+'РСТ РСО-А'!$L$7+'РСТ РСО-А'!$G$9</f>
        <v>1536.4</v>
      </c>
      <c r="S406" s="118">
        <f>VLOOKUP($A406+ROUND((COLUMN()-2)/24,5),АТС!$A$41:$F$784,3)+'Иные услуги '!$C$5+'РСТ РСО-А'!$L$7+'РСТ РСО-А'!$G$9</f>
        <v>1517.8000000000002</v>
      </c>
      <c r="T406" s="118">
        <f>VLOOKUP($A406+ROUND((COLUMN()-2)/24,5),АТС!$A$41:$F$784,3)+'Иные услуги '!$C$5+'РСТ РСО-А'!$L$7+'РСТ РСО-А'!$G$9</f>
        <v>1661.25</v>
      </c>
      <c r="U406" s="118">
        <f>VLOOKUP($A406+ROUND((COLUMN()-2)/24,5),АТС!$A$41:$F$784,3)+'Иные услуги '!$C$5+'РСТ РСО-А'!$L$7+'РСТ РСО-А'!$G$9</f>
        <v>1602.17</v>
      </c>
      <c r="V406" s="118">
        <f>VLOOKUP($A406+ROUND((COLUMN()-2)/24,5),АТС!$A$41:$F$784,3)+'Иные услуги '!$C$5+'РСТ РСО-А'!$L$7+'РСТ РСО-А'!$G$9</f>
        <v>1553.5900000000001</v>
      </c>
      <c r="W406" s="118">
        <f>VLOOKUP($A406+ROUND((COLUMN()-2)/24,5),АТС!$A$41:$F$784,3)+'Иные услуги '!$C$5+'РСТ РСО-А'!$L$7+'РСТ РСО-А'!$G$9</f>
        <v>1563.64</v>
      </c>
      <c r="X406" s="118">
        <f>VLOOKUP($A406+ROUND((COLUMN()-2)/24,5),АТС!$A$41:$F$784,3)+'Иные услуги '!$C$5+'РСТ РСО-А'!$L$7+'РСТ РСО-А'!$G$9</f>
        <v>1775.0500000000002</v>
      </c>
      <c r="Y406" s="118">
        <f>VLOOKUP($A406+ROUND((COLUMN()-2)/24,5),АТС!$A$41:$F$784,3)+'Иные услуги '!$C$5+'РСТ РСО-А'!$L$7+'РСТ РСО-А'!$G$9</f>
        <v>1626.19</v>
      </c>
    </row>
    <row r="407" spans="1:25" x14ac:dyDescent="0.2">
      <c r="A407" s="66">
        <f t="shared" si="11"/>
        <v>43392</v>
      </c>
      <c r="B407" s="118">
        <f>VLOOKUP($A407+ROUND((COLUMN()-2)/24,5),АТС!$A$41:$F$784,3)+'Иные услуги '!$C$5+'РСТ РСО-А'!$L$7+'РСТ РСО-А'!$G$9</f>
        <v>1525.65</v>
      </c>
      <c r="C407" s="118">
        <f>VLOOKUP($A407+ROUND((COLUMN()-2)/24,5),АТС!$A$41:$F$784,3)+'Иные услуги '!$C$5+'РСТ РСО-А'!$L$7+'РСТ РСО-А'!$G$9</f>
        <v>1528.12</v>
      </c>
      <c r="D407" s="118">
        <f>VLOOKUP($A407+ROUND((COLUMN()-2)/24,5),АТС!$A$41:$F$784,3)+'Иные услуги '!$C$5+'РСТ РСО-А'!$L$7+'РСТ РСО-А'!$G$9</f>
        <v>1553.54</v>
      </c>
      <c r="E407" s="118">
        <f>VLOOKUP($A407+ROUND((COLUMN()-2)/24,5),АТС!$A$41:$F$784,3)+'Иные услуги '!$C$5+'РСТ РСО-А'!$L$7+'РСТ РСО-А'!$G$9</f>
        <v>1553.5300000000002</v>
      </c>
      <c r="F407" s="118">
        <f>VLOOKUP($A407+ROUND((COLUMN()-2)/24,5),АТС!$A$41:$F$784,3)+'Иные услуги '!$C$5+'РСТ РСО-А'!$L$7+'РСТ РСО-А'!$G$9</f>
        <v>1554.6100000000001</v>
      </c>
      <c r="G407" s="118">
        <f>VLOOKUP($A407+ROUND((COLUMN()-2)/24,5),АТС!$A$41:$F$784,3)+'Иные услуги '!$C$5+'РСТ РСО-А'!$L$7+'РСТ РСО-А'!$G$9</f>
        <v>1531.21</v>
      </c>
      <c r="H407" s="118">
        <f>VLOOKUP($A407+ROUND((COLUMN()-2)/24,5),АТС!$A$41:$F$784,3)+'Иные услуги '!$C$5+'РСТ РСО-А'!$L$7+'РСТ РСО-А'!$G$9</f>
        <v>1552.65</v>
      </c>
      <c r="I407" s="118">
        <f>VLOOKUP($A407+ROUND((COLUMN()-2)/24,5),АТС!$A$41:$F$784,3)+'Иные услуги '!$C$5+'РСТ РСО-А'!$L$7+'РСТ РСО-А'!$G$9</f>
        <v>1576.77</v>
      </c>
      <c r="J407" s="118">
        <f>VLOOKUP($A407+ROUND((COLUMN()-2)/24,5),АТС!$A$41:$F$784,3)+'Иные услуги '!$C$5+'РСТ РСО-А'!$L$7+'РСТ РСО-А'!$G$9</f>
        <v>1603.31</v>
      </c>
      <c r="K407" s="118">
        <f>VLOOKUP($A407+ROUND((COLUMN()-2)/24,5),АТС!$A$41:$F$784,3)+'Иные услуги '!$C$5+'РСТ РСО-А'!$L$7+'РСТ РСО-А'!$G$9</f>
        <v>1538.1</v>
      </c>
      <c r="L407" s="118">
        <f>VLOOKUP($A407+ROUND((COLUMN()-2)/24,5),АТС!$A$41:$F$784,3)+'Иные услуги '!$C$5+'РСТ РСО-А'!$L$7+'РСТ РСО-А'!$G$9</f>
        <v>1537.74</v>
      </c>
      <c r="M407" s="118">
        <f>VLOOKUP($A407+ROUND((COLUMN()-2)/24,5),АТС!$A$41:$F$784,3)+'Иные услуги '!$C$5+'РСТ РСО-А'!$L$7+'РСТ РСО-А'!$G$9</f>
        <v>1537</v>
      </c>
      <c r="N407" s="118">
        <f>VLOOKUP($A407+ROUND((COLUMN()-2)/24,5),АТС!$A$41:$F$784,3)+'Иные услуги '!$C$5+'РСТ РСО-А'!$L$7+'РСТ РСО-А'!$G$9</f>
        <v>1536.79</v>
      </c>
      <c r="O407" s="118">
        <f>VLOOKUP($A407+ROUND((COLUMN()-2)/24,5),АТС!$A$41:$F$784,3)+'Иные услуги '!$C$5+'РСТ РСО-А'!$L$7+'РСТ РСО-А'!$G$9</f>
        <v>1603.3600000000001</v>
      </c>
      <c r="P407" s="118">
        <f>VLOOKUP($A407+ROUND((COLUMN()-2)/24,5),АТС!$A$41:$F$784,3)+'Иные услуги '!$C$5+'РСТ РСО-А'!$L$7+'РСТ РСО-А'!$G$9</f>
        <v>1603.35</v>
      </c>
      <c r="Q407" s="118">
        <f>VLOOKUP($A407+ROUND((COLUMN()-2)/24,5),АТС!$A$41:$F$784,3)+'Иные услуги '!$C$5+'РСТ РСО-А'!$L$7+'РСТ РСО-А'!$G$9</f>
        <v>1603.35</v>
      </c>
      <c r="R407" s="118">
        <f>VLOOKUP($A407+ROUND((COLUMN()-2)/24,5),АТС!$A$41:$F$784,3)+'Иные услуги '!$C$5+'РСТ РСО-А'!$L$7+'РСТ РСО-А'!$G$9</f>
        <v>1603.22</v>
      </c>
      <c r="S407" s="118">
        <f>VLOOKUP($A407+ROUND((COLUMN()-2)/24,5),АТС!$A$41:$F$784,3)+'Иные услуги '!$C$5+'РСТ РСО-А'!$L$7+'РСТ РСО-А'!$G$9</f>
        <v>1524.1100000000001</v>
      </c>
      <c r="T407" s="118">
        <f>VLOOKUP($A407+ROUND((COLUMN()-2)/24,5),АТС!$A$41:$F$784,3)+'Иные услуги '!$C$5+'РСТ РСО-А'!$L$7+'РСТ РСО-А'!$G$9</f>
        <v>1643.17</v>
      </c>
      <c r="U407" s="118">
        <f>VLOOKUP($A407+ROUND((COLUMN()-2)/24,5),АТС!$A$41:$F$784,3)+'Иные услуги '!$C$5+'РСТ РСО-А'!$L$7+'РСТ РСО-А'!$G$9</f>
        <v>1591.3600000000001</v>
      </c>
      <c r="V407" s="118">
        <f>VLOOKUP($A407+ROUND((COLUMN()-2)/24,5),АТС!$A$41:$F$784,3)+'Иные услуги '!$C$5+'РСТ РСО-А'!$L$7+'РСТ РСО-А'!$G$9</f>
        <v>1545.81</v>
      </c>
      <c r="W407" s="118">
        <f>VLOOKUP($A407+ROUND((COLUMN()-2)/24,5),АТС!$A$41:$F$784,3)+'Иные услуги '!$C$5+'РСТ РСО-А'!$L$7+'РСТ РСО-А'!$G$9</f>
        <v>1556.2600000000002</v>
      </c>
      <c r="X407" s="118">
        <f>VLOOKUP($A407+ROUND((COLUMN()-2)/24,5),АТС!$A$41:$F$784,3)+'Иные услуги '!$C$5+'РСТ РСО-А'!$L$7+'РСТ РСО-А'!$G$9</f>
        <v>1764.27</v>
      </c>
      <c r="Y407" s="118">
        <f>VLOOKUP($A407+ROUND((COLUMN()-2)/24,5),АТС!$A$41:$F$784,3)+'Иные услуги '!$C$5+'РСТ РСО-А'!$L$7+'РСТ РСО-А'!$G$9</f>
        <v>1607.38</v>
      </c>
    </row>
    <row r="408" spans="1:25" x14ac:dyDescent="0.2">
      <c r="A408" s="66">
        <f t="shared" si="11"/>
        <v>43393</v>
      </c>
      <c r="B408" s="118">
        <f>VLOOKUP($A408+ROUND((COLUMN()-2)/24,5),АТС!$A$41:$F$784,3)+'Иные услуги '!$C$5+'РСТ РСО-А'!$L$7+'РСТ РСО-А'!$G$9</f>
        <v>1514.16</v>
      </c>
      <c r="C408" s="118">
        <f>VLOOKUP($A408+ROUND((COLUMN()-2)/24,5),АТС!$A$41:$F$784,3)+'Иные услуги '!$C$5+'РСТ РСО-А'!$L$7+'РСТ РСО-А'!$G$9</f>
        <v>1529.98</v>
      </c>
      <c r="D408" s="118">
        <f>VLOOKUP($A408+ROUND((COLUMN()-2)/24,5),АТС!$A$41:$F$784,3)+'Иные услуги '!$C$5+'РСТ РСО-А'!$L$7+'РСТ РСО-А'!$G$9</f>
        <v>1555.08</v>
      </c>
      <c r="E408" s="118">
        <f>VLOOKUP($A408+ROUND((COLUMN()-2)/24,5),АТС!$A$41:$F$784,3)+'Иные услуги '!$C$5+'РСТ РСО-А'!$L$7+'РСТ РСО-А'!$G$9</f>
        <v>1590.47</v>
      </c>
      <c r="F408" s="118">
        <f>VLOOKUP($A408+ROUND((COLUMN()-2)/24,5),АТС!$A$41:$F$784,3)+'Иные услуги '!$C$5+'РСТ РСО-А'!$L$7+'РСТ РСО-А'!$G$9</f>
        <v>1555.43</v>
      </c>
      <c r="G408" s="118">
        <f>VLOOKUP($A408+ROUND((COLUMN()-2)/24,5),АТС!$A$41:$F$784,3)+'Иные услуги '!$C$5+'РСТ РСО-А'!$L$7+'РСТ РСО-А'!$G$9</f>
        <v>1557.3600000000001</v>
      </c>
      <c r="H408" s="118">
        <f>VLOOKUP($A408+ROUND((COLUMN()-2)/24,5),АТС!$A$41:$F$784,3)+'Иные услуги '!$C$5+'РСТ РСО-А'!$L$7+'РСТ РСО-А'!$G$9</f>
        <v>1618.0500000000002</v>
      </c>
      <c r="I408" s="118">
        <f>VLOOKUP($A408+ROUND((COLUMN()-2)/24,5),АТС!$A$41:$F$784,3)+'Иные услуги '!$C$5+'РСТ РСО-А'!$L$7+'РСТ РСО-А'!$G$9</f>
        <v>1543.15</v>
      </c>
      <c r="J408" s="118">
        <f>VLOOKUP($A408+ROUND((COLUMN()-2)/24,5),АТС!$A$41:$F$784,3)+'Иные услуги '!$C$5+'РСТ РСО-А'!$L$7+'РСТ РСО-А'!$G$9</f>
        <v>1725.63</v>
      </c>
      <c r="K408" s="118">
        <f>VLOOKUP($A408+ROUND((COLUMN()-2)/24,5),АТС!$A$41:$F$784,3)+'Иные услуги '!$C$5+'РСТ РСО-А'!$L$7+'РСТ РСО-А'!$G$9</f>
        <v>1603.37</v>
      </c>
      <c r="L408" s="118">
        <f>VLOOKUP($A408+ROUND((COLUMN()-2)/24,5),АТС!$A$41:$F$784,3)+'Иные услуги '!$C$5+'РСТ РСО-А'!$L$7+'РСТ РСО-А'!$G$9</f>
        <v>1603.29</v>
      </c>
      <c r="M408" s="118">
        <f>VLOOKUP($A408+ROUND((COLUMN()-2)/24,5),АТС!$A$41:$F$784,3)+'Иные услуги '!$C$5+'РСТ РСО-А'!$L$7+'РСТ РСО-А'!$G$9</f>
        <v>1602.95</v>
      </c>
      <c r="N408" s="118">
        <f>VLOOKUP($A408+ROUND((COLUMN()-2)/24,5),АТС!$A$41:$F$784,3)+'Иные услуги '!$C$5+'РСТ РСО-А'!$L$7+'РСТ РСО-А'!$G$9</f>
        <v>1603.04</v>
      </c>
      <c r="O408" s="118">
        <f>VLOOKUP($A408+ROUND((COLUMN()-2)/24,5),АТС!$A$41:$F$784,3)+'Иные услуги '!$C$5+'РСТ РСО-А'!$L$7+'РСТ РСО-А'!$G$9</f>
        <v>1603.0100000000002</v>
      </c>
      <c r="P408" s="118">
        <f>VLOOKUP($A408+ROUND((COLUMN()-2)/24,5),АТС!$A$41:$F$784,3)+'Иные услуги '!$C$5+'РСТ РСО-А'!$L$7+'РСТ РСО-А'!$G$9</f>
        <v>1640.31</v>
      </c>
      <c r="Q408" s="118">
        <f>VLOOKUP($A408+ROUND((COLUMN()-2)/24,5),АТС!$A$41:$F$784,3)+'Иные услуги '!$C$5+'РСТ РСО-А'!$L$7+'РСТ РСО-А'!$G$9</f>
        <v>1639.85</v>
      </c>
      <c r="R408" s="118">
        <f>VLOOKUP($A408+ROUND((COLUMN()-2)/24,5),АТС!$A$41:$F$784,3)+'Иные услуги '!$C$5+'РСТ РСО-А'!$L$7+'РСТ РСО-А'!$G$9</f>
        <v>1640.3400000000001</v>
      </c>
      <c r="S408" s="118">
        <f>VLOOKUP($A408+ROUND((COLUMN()-2)/24,5),АТС!$A$41:$F$784,3)+'Иные услуги '!$C$5+'РСТ РСО-А'!$L$7+'РСТ РСО-А'!$G$9</f>
        <v>1537.45</v>
      </c>
      <c r="T408" s="118">
        <f>VLOOKUP($A408+ROUND((COLUMN()-2)/24,5),АТС!$A$41:$F$784,3)+'Иные услуги '!$C$5+'РСТ РСО-А'!$L$7+'РСТ РСО-А'!$G$9</f>
        <v>1641.4</v>
      </c>
      <c r="U408" s="118">
        <f>VLOOKUP($A408+ROUND((COLUMN()-2)/24,5),АТС!$A$41:$F$784,3)+'Иные услуги '!$C$5+'РСТ РСО-А'!$L$7+'РСТ РСО-А'!$G$9</f>
        <v>1535.96</v>
      </c>
      <c r="V408" s="118">
        <f>VLOOKUP($A408+ROUND((COLUMN()-2)/24,5),АТС!$A$41:$F$784,3)+'Иные услуги '!$C$5+'РСТ РСО-А'!$L$7+'РСТ РСО-А'!$G$9</f>
        <v>1563.3000000000002</v>
      </c>
      <c r="W408" s="118">
        <f>VLOOKUP($A408+ROUND((COLUMN()-2)/24,5),АТС!$A$41:$F$784,3)+'Иные услуги '!$C$5+'РСТ РСО-А'!$L$7+'РСТ РСО-А'!$G$9</f>
        <v>1560.52</v>
      </c>
      <c r="X408" s="118">
        <f>VLOOKUP($A408+ROUND((COLUMN()-2)/24,5),АТС!$A$41:$F$784,3)+'Иные услуги '!$C$5+'РСТ РСО-А'!$L$7+'РСТ РСО-А'!$G$9</f>
        <v>1767.8200000000002</v>
      </c>
      <c r="Y408" s="118">
        <f>VLOOKUP($A408+ROUND((COLUMN()-2)/24,5),АТС!$A$41:$F$784,3)+'Иные услуги '!$C$5+'РСТ РСО-А'!$L$7+'РСТ РСО-А'!$G$9</f>
        <v>1598.33</v>
      </c>
    </row>
    <row r="409" spans="1:25" x14ac:dyDescent="0.2">
      <c r="A409" s="66">
        <f t="shared" si="11"/>
        <v>43394</v>
      </c>
      <c r="B409" s="118">
        <f>VLOOKUP($A409+ROUND((COLUMN()-2)/24,5),АТС!$A$41:$F$784,3)+'Иные услуги '!$C$5+'РСТ РСО-А'!$L$7+'РСТ РСО-А'!$G$9</f>
        <v>1512.8400000000001</v>
      </c>
      <c r="C409" s="118">
        <f>VLOOKUP($A409+ROUND((COLUMN()-2)/24,5),АТС!$A$41:$F$784,3)+'Иные услуги '!$C$5+'РСТ РСО-А'!$L$7+'РСТ РСО-А'!$G$9</f>
        <v>1528.94</v>
      </c>
      <c r="D409" s="118">
        <f>VLOOKUP($A409+ROUND((COLUMN()-2)/24,5),АТС!$A$41:$F$784,3)+'Иные услуги '!$C$5+'РСТ РСО-А'!$L$7+'РСТ РСО-А'!$G$9</f>
        <v>1528.13</v>
      </c>
      <c r="E409" s="118">
        <f>VLOOKUP($A409+ROUND((COLUMN()-2)/24,5),АТС!$A$41:$F$784,3)+'Иные услуги '!$C$5+'РСТ РСО-А'!$L$7+'РСТ РСО-А'!$G$9</f>
        <v>1554.33</v>
      </c>
      <c r="F409" s="118">
        <f>VLOOKUP($A409+ROUND((COLUMN()-2)/24,5),АТС!$A$41:$F$784,3)+'Иные услуги '!$C$5+'РСТ РСО-А'!$L$7+'РСТ РСО-А'!$G$9</f>
        <v>1554.49</v>
      </c>
      <c r="G409" s="118">
        <f>VLOOKUP($A409+ROUND((COLUMN()-2)/24,5),АТС!$A$41:$F$784,3)+'Иные услуги '!$C$5+'РСТ РСО-А'!$L$7+'РСТ РСО-А'!$G$9</f>
        <v>1541.64</v>
      </c>
      <c r="H409" s="118">
        <f>VLOOKUP($A409+ROUND((COLUMN()-2)/24,5),АТС!$A$41:$F$784,3)+'Иные услуги '!$C$5+'РСТ РСО-А'!$L$7+'РСТ РСО-А'!$G$9</f>
        <v>1681.15</v>
      </c>
      <c r="I409" s="118">
        <f>VLOOKUP($A409+ROUND((COLUMN()-2)/24,5),АТС!$A$41:$F$784,3)+'Иные услуги '!$C$5+'РСТ РСО-А'!$L$7+'РСТ РСО-А'!$G$9</f>
        <v>1614.99</v>
      </c>
      <c r="J409" s="118">
        <f>VLOOKUP($A409+ROUND((COLUMN()-2)/24,5),АТС!$A$41:$F$784,3)+'Иные услуги '!$C$5+'РСТ РСО-А'!$L$7+'РСТ РСО-А'!$G$9</f>
        <v>1770.83</v>
      </c>
      <c r="K409" s="118">
        <f>VLOOKUP($A409+ROUND((COLUMN()-2)/24,5),АТС!$A$41:$F$784,3)+'Иные услуги '!$C$5+'РСТ РСО-А'!$L$7+'РСТ РСО-А'!$G$9</f>
        <v>1681.4</v>
      </c>
      <c r="L409" s="118">
        <f>VLOOKUP($A409+ROUND((COLUMN()-2)/24,5),АТС!$A$41:$F$784,3)+'Иные услуги '!$C$5+'РСТ РСО-А'!$L$7+'РСТ РСО-А'!$G$9</f>
        <v>1640.91</v>
      </c>
      <c r="M409" s="118">
        <f>VLOOKUP($A409+ROUND((COLUMN()-2)/24,5),АТС!$A$41:$F$784,3)+'Иные услуги '!$C$5+'РСТ РСО-А'!$L$7+'РСТ РСО-А'!$G$9</f>
        <v>1640.74</v>
      </c>
      <c r="N409" s="118">
        <f>VLOOKUP($A409+ROUND((COLUMN()-2)/24,5),АТС!$A$41:$F$784,3)+'Иные услуги '!$C$5+'РСТ РСО-А'!$L$7+'РСТ РСО-А'!$G$9</f>
        <v>1681.42</v>
      </c>
      <c r="O409" s="118">
        <f>VLOOKUP($A409+ROUND((COLUMN()-2)/24,5),АТС!$A$41:$F$784,3)+'Иные услуги '!$C$5+'РСТ РСО-А'!$L$7+'РСТ РСО-А'!$G$9</f>
        <v>1681.42</v>
      </c>
      <c r="P409" s="118">
        <f>VLOOKUP($A409+ROUND((COLUMN()-2)/24,5),АТС!$A$41:$F$784,3)+'Иные услуги '!$C$5+'РСТ РСО-А'!$L$7+'РСТ РСО-А'!$G$9</f>
        <v>1725.6</v>
      </c>
      <c r="Q409" s="118">
        <f>VLOOKUP($A409+ROUND((COLUMN()-2)/24,5),АТС!$A$41:$F$784,3)+'Иные услуги '!$C$5+'РСТ РСО-А'!$L$7+'РСТ РСО-А'!$G$9</f>
        <v>1725.3600000000001</v>
      </c>
      <c r="R409" s="118">
        <f>VLOOKUP($A409+ROUND((COLUMN()-2)/24,5),АТС!$A$41:$F$784,3)+'Иные услуги '!$C$5+'РСТ РСО-А'!$L$7+'РСТ РСО-А'!$G$9</f>
        <v>1681.43</v>
      </c>
      <c r="S409" s="118">
        <f>VLOOKUP($A409+ROUND((COLUMN()-2)/24,5),АТС!$A$41:$F$784,3)+'Иные услуги '!$C$5+'РСТ РСО-А'!$L$7+'РСТ РСО-А'!$G$9</f>
        <v>1537.75</v>
      </c>
      <c r="T409" s="118">
        <f>VLOOKUP($A409+ROUND((COLUMN()-2)/24,5),АТС!$A$41:$F$784,3)+'Иные услуги '!$C$5+'РСТ РСО-А'!$L$7+'РСТ РСО-А'!$G$9</f>
        <v>1635.3000000000002</v>
      </c>
      <c r="U409" s="118">
        <f>VLOOKUP($A409+ROUND((COLUMN()-2)/24,5),АТС!$A$41:$F$784,3)+'Иные услуги '!$C$5+'РСТ РСО-А'!$L$7+'РСТ РСО-А'!$G$9</f>
        <v>1526</v>
      </c>
      <c r="V409" s="118">
        <f>VLOOKUP($A409+ROUND((COLUMN()-2)/24,5),АТС!$A$41:$F$784,3)+'Иные услуги '!$C$5+'РСТ РСО-А'!$L$7+'РСТ РСО-А'!$G$9</f>
        <v>1543.3000000000002</v>
      </c>
      <c r="W409" s="118">
        <f>VLOOKUP($A409+ROUND((COLUMN()-2)/24,5),АТС!$A$41:$F$784,3)+'Иные услуги '!$C$5+'РСТ РСО-А'!$L$7+'РСТ РСО-А'!$G$9</f>
        <v>1560.71</v>
      </c>
      <c r="X409" s="118">
        <f>VLOOKUP($A409+ROUND((COLUMN()-2)/24,5),АТС!$A$41:$F$784,3)+'Иные услуги '!$C$5+'РСТ РСО-А'!$L$7+'РСТ РСО-А'!$G$9</f>
        <v>1768.8000000000002</v>
      </c>
      <c r="Y409" s="118">
        <f>VLOOKUP($A409+ROUND((COLUMN()-2)/24,5),АТС!$A$41:$F$784,3)+'Иные услуги '!$C$5+'РСТ РСО-А'!$L$7+'РСТ РСО-А'!$G$9</f>
        <v>1602.93</v>
      </c>
    </row>
    <row r="410" spans="1:25" x14ac:dyDescent="0.2">
      <c r="A410" s="66">
        <f t="shared" si="11"/>
        <v>43395</v>
      </c>
      <c r="B410" s="118">
        <f>VLOOKUP($A410+ROUND((COLUMN()-2)/24,5),АТС!$A$41:$F$784,3)+'Иные услуги '!$C$5+'РСТ РСО-А'!$L$7+'РСТ РСО-А'!$G$9</f>
        <v>1509.33</v>
      </c>
      <c r="C410" s="118">
        <f>VLOOKUP($A410+ROUND((COLUMN()-2)/24,5),АТС!$A$41:$F$784,3)+'Иные услуги '!$C$5+'РСТ РСО-А'!$L$7+'РСТ РСО-А'!$G$9</f>
        <v>1528.43</v>
      </c>
      <c r="D410" s="118">
        <f>VLOOKUP($A410+ROUND((COLUMN()-2)/24,5),АТС!$A$41:$F$784,3)+'Иные услуги '!$C$5+'РСТ РСО-А'!$L$7+'РСТ РСО-А'!$G$9</f>
        <v>1554.49</v>
      </c>
      <c r="E410" s="118">
        <f>VLOOKUP($A410+ROUND((COLUMN()-2)/24,5),АТС!$A$41:$F$784,3)+'Иные услуги '!$C$5+'РСТ РСО-А'!$L$7+'РСТ РСО-А'!$G$9</f>
        <v>1554.3400000000001</v>
      </c>
      <c r="F410" s="118">
        <f>VLOOKUP($A410+ROUND((COLUMN()-2)/24,5),АТС!$A$41:$F$784,3)+'Иные услуги '!$C$5+'РСТ РСО-А'!$L$7+'РСТ РСО-А'!$G$9</f>
        <v>1528.41</v>
      </c>
      <c r="G410" s="118">
        <f>VLOOKUP($A410+ROUND((COLUMN()-2)/24,5),АТС!$A$41:$F$784,3)+'Иные услуги '!$C$5+'РСТ РСО-А'!$L$7+'РСТ РСО-А'!$G$9</f>
        <v>1531.13</v>
      </c>
      <c r="H410" s="118">
        <f>VLOOKUP($A410+ROUND((COLUMN()-2)/24,5),АТС!$A$41:$F$784,3)+'Иные услуги '!$C$5+'РСТ РСО-А'!$L$7+'РСТ РСО-А'!$G$9</f>
        <v>1556.06</v>
      </c>
      <c r="I410" s="118">
        <f>VLOOKUP($A410+ROUND((COLUMN()-2)/24,5),АТС!$A$41:$F$784,3)+'Иные услуги '!$C$5+'РСТ РСО-А'!$L$7+'РСТ РСО-А'!$G$9</f>
        <v>1604.8200000000002</v>
      </c>
      <c r="J410" s="118">
        <f>VLOOKUP($A410+ROUND((COLUMN()-2)/24,5),АТС!$A$41:$F$784,3)+'Иные услуги '!$C$5+'РСТ РСО-А'!$L$7+'РСТ РСО-А'!$G$9</f>
        <v>1555.42</v>
      </c>
      <c r="K410" s="118">
        <f>VLOOKUP($A410+ROUND((COLUMN()-2)/24,5),АТС!$A$41:$F$784,3)+'Иные услуги '!$C$5+'РСТ РСО-А'!$L$7+'РСТ РСО-А'!$G$9</f>
        <v>1544.48</v>
      </c>
      <c r="L410" s="118">
        <f>VLOOKUP($A410+ROUND((COLUMN()-2)/24,5),АТС!$A$41:$F$784,3)+'Иные услуги '!$C$5+'РСТ РСО-А'!$L$7+'РСТ РСО-А'!$G$9</f>
        <v>1544.1</v>
      </c>
      <c r="M410" s="118">
        <f>VLOOKUP($A410+ROUND((COLUMN()-2)/24,5),АТС!$A$41:$F$784,3)+'Иные услуги '!$C$5+'РСТ РСО-А'!$L$7+'РСТ РСО-А'!$G$9</f>
        <v>1609.97</v>
      </c>
      <c r="N410" s="118">
        <f>VLOOKUP($A410+ROUND((COLUMN()-2)/24,5),АТС!$A$41:$F$784,3)+'Иные услуги '!$C$5+'РСТ РСО-А'!$L$7+'РСТ РСО-А'!$G$9</f>
        <v>1646.69</v>
      </c>
      <c r="O410" s="118">
        <f>VLOOKUP($A410+ROUND((COLUMN()-2)/24,5),АТС!$A$41:$F$784,3)+'Иные услуги '!$C$5+'РСТ РСО-А'!$L$7+'РСТ РСО-А'!$G$9</f>
        <v>1646.9</v>
      </c>
      <c r="P410" s="118">
        <f>VLOOKUP($A410+ROUND((COLUMN()-2)/24,5),АТС!$A$41:$F$784,3)+'Иные услуги '!$C$5+'РСТ РСО-А'!$L$7+'РСТ РСО-А'!$G$9</f>
        <v>1646.8400000000001</v>
      </c>
      <c r="Q410" s="118">
        <f>VLOOKUP($A410+ROUND((COLUMN()-2)/24,5),АТС!$A$41:$F$784,3)+'Иные услуги '!$C$5+'РСТ РСО-А'!$L$7+'РСТ РСО-А'!$G$9</f>
        <v>1646.1</v>
      </c>
      <c r="R410" s="118">
        <f>VLOOKUP($A410+ROUND((COLUMN()-2)/24,5),АТС!$A$41:$F$784,3)+'Иные услуги '!$C$5+'РСТ РСО-А'!$L$7+'РСТ РСО-А'!$G$9</f>
        <v>1609.0900000000001</v>
      </c>
      <c r="S410" s="118">
        <f>VLOOKUP($A410+ROUND((COLUMN()-2)/24,5),АТС!$A$41:$F$784,3)+'Иные услуги '!$C$5+'РСТ РСО-А'!$L$7+'РСТ РСО-А'!$G$9</f>
        <v>1543.3400000000001</v>
      </c>
      <c r="T410" s="118">
        <f>VLOOKUP($A410+ROUND((COLUMN()-2)/24,5),АТС!$A$41:$F$784,3)+'Иные услуги '!$C$5+'РСТ РСО-А'!$L$7+'РСТ РСО-А'!$G$9</f>
        <v>1658.0700000000002</v>
      </c>
      <c r="U410" s="118">
        <f>VLOOKUP($A410+ROUND((COLUMN()-2)/24,5),АТС!$A$41:$F$784,3)+'Иные услуги '!$C$5+'РСТ РСО-А'!$L$7+'РСТ РСО-А'!$G$9</f>
        <v>1594.41</v>
      </c>
      <c r="V410" s="118">
        <f>VLOOKUP($A410+ROUND((COLUMN()-2)/24,5),АТС!$A$41:$F$784,3)+'Иные услуги '!$C$5+'РСТ РСО-А'!$L$7+'РСТ РСО-А'!$G$9</f>
        <v>1558.54</v>
      </c>
      <c r="W410" s="118">
        <f>VLOOKUP($A410+ROUND((COLUMN()-2)/24,5),АТС!$A$41:$F$784,3)+'Иные услуги '!$C$5+'РСТ РСО-А'!$L$7+'РСТ РСО-А'!$G$9</f>
        <v>1563.8200000000002</v>
      </c>
      <c r="X410" s="118">
        <f>VLOOKUP($A410+ROUND((COLUMN()-2)/24,5),АТС!$A$41:$F$784,3)+'Иные услуги '!$C$5+'РСТ РСО-А'!$L$7+'РСТ РСО-А'!$G$9</f>
        <v>1772.66</v>
      </c>
      <c r="Y410" s="118">
        <f>VLOOKUP($A410+ROUND((COLUMN()-2)/24,5),АТС!$A$41:$F$784,3)+'Иные услуги '!$C$5+'РСТ РСО-А'!$L$7+'РСТ РСО-А'!$G$9</f>
        <v>1599.7600000000002</v>
      </c>
    </row>
    <row r="411" spans="1:25" x14ac:dyDescent="0.2">
      <c r="A411" s="66">
        <f t="shared" si="11"/>
        <v>43396</v>
      </c>
      <c r="B411" s="118">
        <f>VLOOKUP($A411+ROUND((COLUMN()-2)/24,5),АТС!$A$41:$F$784,3)+'Иные услуги '!$C$5+'РСТ РСО-А'!$L$7+'РСТ РСО-А'!$G$9</f>
        <v>1507.1100000000001</v>
      </c>
      <c r="C411" s="118">
        <f>VLOOKUP($A411+ROUND((COLUMN()-2)/24,5),АТС!$A$41:$F$784,3)+'Иные услуги '!$C$5+'РСТ РСО-А'!$L$7+'РСТ РСО-А'!$G$9</f>
        <v>1527.6100000000001</v>
      </c>
      <c r="D411" s="118">
        <f>VLOOKUP($A411+ROUND((COLUMN()-2)/24,5),АТС!$A$41:$F$784,3)+'Иные услуги '!$C$5+'РСТ РСО-А'!$L$7+'РСТ РСО-А'!$G$9</f>
        <v>1527.31</v>
      </c>
      <c r="E411" s="118">
        <f>VLOOKUP($A411+ROUND((COLUMN()-2)/24,5),АТС!$A$41:$F$784,3)+'Иные услуги '!$C$5+'РСТ РСО-А'!$L$7+'РСТ РСО-А'!$G$9</f>
        <v>1527.1</v>
      </c>
      <c r="F411" s="118">
        <f>VLOOKUP($A411+ROUND((COLUMN()-2)/24,5),АТС!$A$41:$F$784,3)+'Иные услуги '!$C$5+'РСТ РСО-А'!$L$7+'РСТ РСО-А'!$G$9</f>
        <v>1527.0300000000002</v>
      </c>
      <c r="G411" s="118">
        <f>VLOOKUP($A411+ROUND((COLUMN()-2)/24,5),АТС!$A$41:$F$784,3)+'Иные услуги '!$C$5+'РСТ РСО-А'!$L$7+'РСТ РСО-А'!$G$9</f>
        <v>1527.6100000000001</v>
      </c>
      <c r="H411" s="118">
        <f>VLOOKUP($A411+ROUND((COLUMN()-2)/24,5),АТС!$A$41:$F$784,3)+'Иные услуги '!$C$5+'РСТ РСО-А'!$L$7+'РСТ РСО-А'!$G$9</f>
        <v>1551.19</v>
      </c>
      <c r="I411" s="118">
        <f>VLOOKUP($A411+ROUND((COLUMN()-2)/24,5),АТС!$A$41:$F$784,3)+'Иные услуги '!$C$5+'РСТ РСО-А'!$L$7+'РСТ РСО-А'!$G$9</f>
        <v>1607.6100000000001</v>
      </c>
      <c r="J411" s="118">
        <f>VLOOKUP($A411+ROUND((COLUMN()-2)/24,5),АТС!$A$41:$F$784,3)+'Иные услуги '!$C$5+'РСТ РСО-А'!$L$7+'РСТ РСО-А'!$G$9</f>
        <v>1554.5700000000002</v>
      </c>
      <c r="K411" s="118">
        <f>VLOOKUP($A411+ROUND((COLUMN()-2)/24,5),АТС!$A$41:$F$784,3)+'Иные услуги '!$C$5+'РСТ РСО-А'!$L$7+'РСТ РСО-А'!$G$9</f>
        <v>1545.96</v>
      </c>
      <c r="L411" s="118">
        <f>VLOOKUP($A411+ROUND((COLUMN()-2)/24,5),АТС!$A$41:$F$784,3)+'Иные услуги '!$C$5+'РСТ РСО-А'!$L$7+'РСТ РСО-А'!$G$9</f>
        <v>1576.72</v>
      </c>
      <c r="M411" s="118">
        <f>VLOOKUP($A411+ROUND((COLUMN()-2)/24,5),АТС!$A$41:$F$784,3)+'Иные услуги '!$C$5+'РСТ РСО-А'!$L$7+'РСТ РСО-А'!$G$9</f>
        <v>1608.71</v>
      </c>
      <c r="N411" s="118">
        <f>VLOOKUP($A411+ROUND((COLUMN()-2)/24,5),АТС!$A$41:$F$784,3)+'Иные услуги '!$C$5+'РСТ РСО-А'!$L$7+'РСТ РСО-А'!$G$9</f>
        <v>1685.85</v>
      </c>
      <c r="O411" s="118">
        <f>VLOOKUP($A411+ROUND((COLUMN()-2)/24,5),АТС!$A$41:$F$784,3)+'Иные услуги '!$C$5+'РСТ РСО-А'!$L$7+'РСТ РСО-А'!$G$9</f>
        <v>1685.56</v>
      </c>
      <c r="P411" s="118">
        <f>VLOOKUP($A411+ROUND((COLUMN()-2)/24,5),АТС!$A$41:$F$784,3)+'Иные услуги '!$C$5+'РСТ РСО-А'!$L$7+'РСТ РСО-А'!$G$9</f>
        <v>1685.5900000000001</v>
      </c>
      <c r="Q411" s="118">
        <f>VLOOKUP($A411+ROUND((COLUMN()-2)/24,5),АТС!$A$41:$F$784,3)+'Иные услуги '!$C$5+'РСТ РСО-А'!$L$7+'РСТ РСО-А'!$G$9</f>
        <v>1685.23</v>
      </c>
      <c r="R411" s="118">
        <f>VLOOKUP($A411+ROUND((COLUMN()-2)/24,5),АТС!$A$41:$F$784,3)+'Иные услуги '!$C$5+'РСТ РСО-А'!$L$7+'РСТ РСО-А'!$G$9</f>
        <v>1608.49</v>
      </c>
      <c r="S411" s="118">
        <f>VLOOKUP($A411+ROUND((COLUMN()-2)/24,5),АТС!$A$41:$F$784,3)+'Иные услуги '!$C$5+'РСТ РСО-А'!$L$7+'РСТ РСО-А'!$G$9</f>
        <v>1544.3400000000001</v>
      </c>
      <c r="T411" s="118">
        <f>VLOOKUP($A411+ROUND((COLUMN()-2)/24,5),АТС!$A$41:$F$784,3)+'Иные услуги '!$C$5+'РСТ РСО-А'!$L$7+'РСТ РСО-А'!$G$9</f>
        <v>1665.5100000000002</v>
      </c>
      <c r="U411" s="118">
        <f>VLOOKUP($A411+ROUND((COLUMN()-2)/24,5),АТС!$A$41:$F$784,3)+'Иные услуги '!$C$5+'РСТ РСО-А'!$L$7+'РСТ РСО-А'!$G$9</f>
        <v>1597.39</v>
      </c>
      <c r="V411" s="118">
        <f>VLOOKUP($A411+ROUND((COLUMN()-2)/24,5),АТС!$A$41:$F$784,3)+'Иные услуги '!$C$5+'РСТ РСО-А'!$L$7+'РСТ РСО-А'!$G$9</f>
        <v>1557.5500000000002</v>
      </c>
      <c r="W411" s="118">
        <f>VLOOKUP($A411+ROUND((COLUMN()-2)/24,5),АТС!$A$41:$F$784,3)+'Иные услуги '!$C$5+'РСТ РСО-А'!$L$7+'РСТ РСО-А'!$G$9</f>
        <v>1559.66</v>
      </c>
      <c r="X411" s="118">
        <f>VLOOKUP($A411+ROUND((COLUMN()-2)/24,5),АТС!$A$41:$F$784,3)+'Иные услуги '!$C$5+'РСТ РСО-А'!$L$7+'РСТ РСО-А'!$G$9</f>
        <v>1767.21</v>
      </c>
      <c r="Y411" s="118">
        <f>VLOOKUP($A411+ROUND((COLUMN()-2)/24,5),АТС!$A$41:$F$784,3)+'Иные услуги '!$C$5+'РСТ РСО-А'!$L$7+'РСТ РСО-А'!$G$9</f>
        <v>1614.71</v>
      </c>
    </row>
    <row r="412" spans="1:25" x14ac:dyDescent="0.2">
      <c r="A412" s="66">
        <f t="shared" si="11"/>
        <v>43397</v>
      </c>
      <c r="B412" s="118">
        <f>VLOOKUP($A412+ROUND((COLUMN()-2)/24,5),АТС!$A$41:$F$784,3)+'Иные услуги '!$C$5+'РСТ РСО-А'!$L$7+'РСТ РСО-А'!$G$9</f>
        <v>1506.39</v>
      </c>
      <c r="C412" s="118">
        <f>VLOOKUP($A412+ROUND((COLUMN()-2)/24,5),АТС!$A$41:$F$784,3)+'Иные услуги '!$C$5+'РСТ РСО-А'!$L$7+'РСТ РСО-А'!$G$9</f>
        <v>1528.0900000000001</v>
      </c>
      <c r="D412" s="118">
        <f>VLOOKUP($A412+ROUND((COLUMN()-2)/24,5),АТС!$A$41:$F$784,3)+'Иные услуги '!$C$5+'РСТ РСО-А'!$L$7+'РСТ РСО-А'!$G$9</f>
        <v>1526.3200000000002</v>
      </c>
      <c r="E412" s="118">
        <f>VLOOKUP($A412+ROUND((COLUMN()-2)/24,5),АТС!$A$41:$F$784,3)+'Иные услуги '!$C$5+'РСТ РСО-А'!$L$7+'РСТ РСО-А'!$G$9</f>
        <v>1526.0300000000002</v>
      </c>
      <c r="F412" s="118">
        <f>VLOOKUP($A412+ROUND((COLUMN()-2)/24,5),АТС!$A$41:$F$784,3)+'Иные услуги '!$C$5+'РСТ РСО-А'!$L$7+'РСТ РСО-А'!$G$9</f>
        <v>1526.72</v>
      </c>
      <c r="G412" s="118">
        <f>VLOOKUP($A412+ROUND((COLUMN()-2)/24,5),АТС!$A$41:$F$784,3)+'Иные услуги '!$C$5+'РСТ РСО-А'!$L$7+'РСТ РСО-А'!$G$9</f>
        <v>1528.1</v>
      </c>
      <c r="H412" s="118">
        <f>VLOOKUP($A412+ROUND((COLUMN()-2)/24,5),АТС!$A$41:$F$784,3)+'Иные услуги '!$C$5+'РСТ РСО-А'!$L$7+'РСТ РСО-А'!$G$9</f>
        <v>1550.27</v>
      </c>
      <c r="I412" s="118">
        <f>VLOOKUP($A412+ROUND((COLUMN()-2)/24,5),АТС!$A$41:$F$784,3)+'Иные услуги '!$C$5+'РСТ РСО-А'!$L$7+'РСТ РСО-А'!$G$9</f>
        <v>1586.31</v>
      </c>
      <c r="J412" s="118">
        <f>VLOOKUP($A412+ROUND((COLUMN()-2)/24,5),АТС!$A$41:$F$784,3)+'Иные услуги '!$C$5+'РСТ РСО-А'!$L$7+'РСТ РСО-А'!$G$9</f>
        <v>1554.89</v>
      </c>
      <c r="K412" s="118">
        <f>VLOOKUP($A412+ROUND((COLUMN()-2)/24,5),АТС!$A$41:$F$784,3)+'Иные услуги '!$C$5+'РСТ РСО-А'!$L$7+'РСТ РСО-А'!$G$9</f>
        <v>1545.04</v>
      </c>
      <c r="L412" s="118">
        <f>VLOOKUP($A412+ROUND((COLUMN()-2)/24,5),АТС!$A$41:$F$784,3)+'Иные услуги '!$C$5+'РСТ РСО-А'!$L$7+'РСТ РСО-А'!$G$9</f>
        <v>1576.74</v>
      </c>
      <c r="M412" s="118">
        <f>VLOOKUP($A412+ROUND((COLUMN()-2)/24,5),АТС!$A$41:$F$784,3)+'Иные услуги '!$C$5+'РСТ РСО-А'!$L$7+'РСТ РСО-А'!$G$9</f>
        <v>1609.96</v>
      </c>
      <c r="N412" s="118">
        <f>VLOOKUP($A412+ROUND((COLUMN()-2)/24,5),АТС!$A$41:$F$784,3)+'Иные услуги '!$C$5+'РСТ РСО-А'!$L$7+'РСТ РСО-А'!$G$9</f>
        <v>1687.9</v>
      </c>
      <c r="O412" s="118">
        <f>VLOOKUP($A412+ROUND((COLUMN()-2)/24,5),АТС!$A$41:$F$784,3)+'Иные услуги '!$C$5+'РСТ РСО-А'!$L$7+'РСТ РСО-А'!$G$9</f>
        <v>1687.9</v>
      </c>
      <c r="P412" s="118">
        <f>VLOOKUP($A412+ROUND((COLUMN()-2)/24,5),АТС!$A$41:$F$784,3)+'Иные услуги '!$C$5+'РСТ РСО-А'!$L$7+'РСТ РСО-А'!$G$9</f>
        <v>1687.72</v>
      </c>
      <c r="Q412" s="118">
        <f>VLOOKUP($A412+ROUND((COLUMN()-2)/24,5),АТС!$A$41:$F$784,3)+'Иные услуги '!$C$5+'РСТ РСО-А'!$L$7+'РСТ РСО-А'!$G$9</f>
        <v>1687.79</v>
      </c>
      <c r="R412" s="118">
        <f>VLOOKUP($A412+ROUND((COLUMN()-2)/24,5),АТС!$A$41:$F$784,3)+'Иные услуги '!$C$5+'РСТ РСО-А'!$L$7+'РСТ РСО-А'!$G$9</f>
        <v>1609.9</v>
      </c>
      <c r="S412" s="118">
        <f>VLOOKUP($A412+ROUND((COLUMN()-2)/24,5),АТС!$A$41:$F$784,3)+'Иные услуги '!$C$5+'РСТ РСО-А'!$L$7+'РСТ РСО-А'!$G$9</f>
        <v>1549.37</v>
      </c>
      <c r="T412" s="118">
        <f>VLOOKUP($A412+ROUND((COLUMN()-2)/24,5),АТС!$A$41:$F$784,3)+'Иные услуги '!$C$5+'РСТ РСО-А'!$L$7+'РСТ РСО-А'!$G$9</f>
        <v>1680.3400000000001</v>
      </c>
      <c r="U412" s="118">
        <f>VLOOKUP($A412+ROUND((COLUMN()-2)/24,5),АТС!$A$41:$F$784,3)+'Иные услуги '!$C$5+'РСТ РСО-А'!$L$7+'РСТ РСО-А'!$G$9</f>
        <v>1603.46</v>
      </c>
      <c r="V412" s="118">
        <f>VLOOKUP($A412+ROUND((COLUMN()-2)/24,5),АТС!$A$41:$F$784,3)+'Иные услуги '!$C$5+'РСТ РСО-А'!$L$7+'РСТ РСО-А'!$G$9</f>
        <v>1561.3400000000001</v>
      </c>
      <c r="W412" s="118">
        <f>VLOOKUP($A412+ROUND((COLUMN()-2)/24,5),АТС!$A$41:$F$784,3)+'Иные услуги '!$C$5+'РСТ РСО-А'!$L$7+'РСТ РСО-А'!$G$9</f>
        <v>1568.63</v>
      </c>
      <c r="X412" s="118">
        <f>VLOOKUP($A412+ROUND((COLUMN()-2)/24,5),АТС!$A$41:$F$784,3)+'Иные услуги '!$C$5+'РСТ РСО-А'!$L$7+'РСТ РСО-А'!$G$9</f>
        <v>1776.4</v>
      </c>
      <c r="Y412" s="118">
        <f>VLOOKUP($A412+ROUND((COLUMN()-2)/24,5),АТС!$A$41:$F$784,3)+'Иные услуги '!$C$5+'РСТ РСО-А'!$L$7+'РСТ РСО-А'!$G$9</f>
        <v>1594.49</v>
      </c>
    </row>
    <row r="413" spans="1:25" x14ac:dyDescent="0.2">
      <c r="A413" s="66">
        <f t="shared" si="11"/>
        <v>43398</v>
      </c>
      <c r="B413" s="118">
        <f>VLOOKUP($A413+ROUND((COLUMN()-2)/24,5),АТС!$A$41:$F$784,3)+'Иные услуги '!$C$5+'РСТ РСО-А'!$L$7+'РСТ РСО-А'!$G$9</f>
        <v>1515.49</v>
      </c>
      <c r="C413" s="118">
        <f>VLOOKUP($A413+ROUND((COLUMN()-2)/24,5),АТС!$A$41:$F$784,3)+'Иные услуги '!$C$5+'РСТ РСО-А'!$L$7+'РСТ РСО-А'!$G$9</f>
        <v>1515.6</v>
      </c>
      <c r="D413" s="118">
        <f>VLOOKUP($A413+ROUND((COLUMN()-2)/24,5),АТС!$A$41:$F$784,3)+'Иные услуги '!$C$5+'РСТ РСО-А'!$L$7+'РСТ РСО-А'!$G$9</f>
        <v>1527.68</v>
      </c>
      <c r="E413" s="118">
        <f>VLOOKUP($A413+ROUND((COLUMN()-2)/24,5),АТС!$A$41:$F$784,3)+'Иные услуги '!$C$5+'РСТ РСО-А'!$L$7+'РСТ РСО-А'!$G$9</f>
        <v>1527.5</v>
      </c>
      <c r="F413" s="118">
        <f>VLOOKUP($A413+ROUND((COLUMN()-2)/24,5),АТС!$A$41:$F$784,3)+'Иные услуги '!$C$5+'РСТ РСО-А'!$L$7+'РСТ РСО-А'!$G$9</f>
        <v>1526.0100000000002</v>
      </c>
      <c r="G413" s="118">
        <f>VLOOKUP($A413+ROUND((COLUMN()-2)/24,5),АТС!$A$41:$F$784,3)+'Иные услуги '!$C$5+'РСТ РСО-А'!$L$7+'РСТ РСО-А'!$G$9</f>
        <v>1529.63</v>
      </c>
      <c r="H413" s="118">
        <f>VLOOKUP($A413+ROUND((COLUMN()-2)/24,5),АТС!$A$41:$F$784,3)+'Иные услуги '!$C$5+'РСТ РСО-А'!$L$7+'РСТ РСО-А'!$G$9</f>
        <v>1554.95</v>
      </c>
      <c r="I413" s="118">
        <f>VLOOKUP($A413+ROUND((COLUMN()-2)/24,5),АТС!$A$41:$F$784,3)+'Иные услуги '!$C$5+'РСТ РСО-А'!$L$7+'РСТ РСО-А'!$G$9</f>
        <v>1610.5500000000002</v>
      </c>
      <c r="J413" s="118">
        <f>VLOOKUP($A413+ROUND((COLUMN()-2)/24,5),АТС!$A$41:$F$784,3)+'Иные услуги '!$C$5+'РСТ РСО-А'!$L$7+'РСТ РСО-А'!$G$9</f>
        <v>1559.0100000000002</v>
      </c>
      <c r="K413" s="118">
        <f>VLOOKUP($A413+ROUND((COLUMN()-2)/24,5),АТС!$A$41:$F$784,3)+'Иные услуги '!$C$5+'РСТ РСО-А'!$L$7+'РСТ РСО-А'!$G$9</f>
        <v>1535.66</v>
      </c>
      <c r="L413" s="118">
        <f>VLOOKUP($A413+ROUND((COLUMN()-2)/24,5),АТС!$A$41:$F$784,3)+'Иные услуги '!$C$5+'РСТ РСО-А'!$L$7+'РСТ РСО-А'!$G$9</f>
        <v>1553.08</v>
      </c>
      <c r="M413" s="118">
        <f>VLOOKUP($A413+ROUND((COLUMN()-2)/24,5),АТС!$A$41:$F$784,3)+'Иные услуги '!$C$5+'РСТ РСО-А'!$L$7+'РСТ РСО-А'!$G$9</f>
        <v>1552.17</v>
      </c>
      <c r="N413" s="118">
        <f>VLOOKUP($A413+ROUND((COLUMN()-2)/24,5),АТС!$A$41:$F$784,3)+'Иные услуги '!$C$5+'РСТ РСО-А'!$L$7+'РСТ РСО-А'!$G$9</f>
        <v>1551.19</v>
      </c>
      <c r="O413" s="118">
        <f>VLOOKUP($A413+ROUND((COLUMN()-2)/24,5),АТС!$A$41:$F$784,3)+'Иные услуги '!$C$5+'РСТ РСО-А'!$L$7+'РСТ РСО-А'!$G$9</f>
        <v>1550.3200000000002</v>
      </c>
      <c r="P413" s="118">
        <f>VLOOKUP($A413+ROUND((COLUMN()-2)/24,5),АТС!$A$41:$F$784,3)+'Иные услуги '!$C$5+'РСТ РСО-А'!$L$7+'РСТ РСО-А'!$G$9</f>
        <v>1549.4</v>
      </c>
      <c r="Q413" s="118">
        <f>VLOOKUP($A413+ROUND((COLUMN()-2)/24,5),АТС!$A$41:$F$784,3)+'Иные услуги '!$C$5+'РСТ РСО-А'!$L$7+'РСТ РСО-А'!$G$9</f>
        <v>1551.08</v>
      </c>
      <c r="R413" s="118">
        <f>VLOOKUP($A413+ROUND((COLUMN()-2)/24,5),АТС!$A$41:$F$784,3)+'Иные услуги '!$C$5+'РСТ РСО-А'!$L$7+'РСТ РСО-А'!$G$9</f>
        <v>1586.72</v>
      </c>
      <c r="S413" s="118">
        <f>VLOOKUP($A413+ROUND((COLUMN()-2)/24,5),АТС!$A$41:$F$784,3)+'Иные услуги '!$C$5+'РСТ РСО-А'!$L$7+'РСТ РСО-А'!$G$9</f>
        <v>1623.24</v>
      </c>
      <c r="T413" s="118">
        <f>VLOOKUP($A413+ROUND((COLUMN()-2)/24,5),АТС!$A$41:$F$784,3)+'Иные услуги '!$C$5+'РСТ РСО-А'!$L$7+'РСТ РСО-А'!$G$9</f>
        <v>1662.89</v>
      </c>
      <c r="U413" s="118">
        <f>VLOOKUP($A413+ROUND((COLUMN()-2)/24,5),АТС!$A$41:$F$784,3)+'Иные услуги '!$C$5+'РСТ РСО-А'!$L$7+'РСТ РСО-А'!$G$9</f>
        <v>1592.74</v>
      </c>
      <c r="V413" s="118">
        <f>VLOOKUP($A413+ROUND((COLUMN()-2)/24,5),АТС!$A$41:$F$784,3)+'Иные услуги '!$C$5+'РСТ РСО-А'!$L$7+'РСТ РСО-А'!$G$9</f>
        <v>1580.3000000000002</v>
      </c>
      <c r="W413" s="118">
        <f>VLOOKUP($A413+ROUND((COLUMN()-2)/24,5),АТС!$A$41:$F$784,3)+'Иные услуги '!$C$5+'РСТ РСО-А'!$L$7+'РСТ РСО-А'!$G$9</f>
        <v>1576.58</v>
      </c>
      <c r="X413" s="118">
        <f>VLOOKUP($A413+ROUND((COLUMN()-2)/24,5),АТС!$A$41:$F$784,3)+'Иные услуги '!$C$5+'РСТ РСО-А'!$L$7+'РСТ РСО-А'!$G$9</f>
        <v>1654.64</v>
      </c>
      <c r="Y413" s="118">
        <f>VLOOKUP($A413+ROUND((COLUMN()-2)/24,5),АТС!$A$41:$F$784,3)+'Иные услуги '!$C$5+'РСТ РСО-А'!$L$7+'РСТ РСО-А'!$G$9</f>
        <v>1657.94</v>
      </c>
    </row>
    <row r="414" spans="1:25" x14ac:dyDescent="0.2">
      <c r="A414" s="66">
        <f t="shared" si="11"/>
        <v>43399</v>
      </c>
      <c r="B414" s="118">
        <f>VLOOKUP($A414+ROUND((COLUMN()-2)/24,5),АТС!$A$41:$F$784,3)+'Иные услуги '!$C$5+'РСТ РСО-А'!$L$7+'РСТ РСО-А'!$G$9</f>
        <v>1527.25</v>
      </c>
      <c r="C414" s="118">
        <f>VLOOKUP($A414+ROUND((COLUMN()-2)/24,5),АТС!$A$41:$F$784,3)+'Иные услуги '!$C$5+'РСТ РСО-А'!$L$7+'РСТ РСО-А'!$G$9</f>
        <v>1515.44</v>
      </c>
      <c r="D414" s="118">
        <f>VLOOKUP($A414+ROUND((COLUMN()-2)/24,5),АТС!$A$41:$F$784,3)+'Иные услуги '!$C$5+'РСТ РСО-А'!$L$7+'РСТ РСО-А'!$G$9</f>
        <v>1514.5100000000002</v>
      </c>
      <c r="E414" s="118">
        <f>VLOOKUP($A414+ROUND((COLUMN()-2)/24,5),АТС!$A$41:$F$784,3)+'Иные услуги '!$C$5+'РСТ РСО-А'!$L$7+'РСТ РСО-А'!$G$9</f>
        <v>1514.3200000000002</v>
      </c>
      <c r="F414" s="118">
        <f>VLOOKUP($A414+ROUND((COLUMN()-2)/24,5),АТС!$A$41:$F$784,3)+'Иные услуги '!$C$5+'РСТ РСО-А'!$L$7+'РСТ РСО-А'!$G$9</f>
        <v>1515.04</v>
      </c>
      <c r="G414" s="118">
        <f>VLOOKUP($A414+ROUND((COLUMN()-2)/24,5),АТС!$A$41:$F$784,3)+'Иные услуги '!$C$5+'РСТ РСО-А'!$L$7+'РСТ РСО-А'!$G$9</f>
        <v>1516.7600000000002</v>
      </c>
      <c r="H414" s="118">
        <f>VLOOKUP($A414+ROUND((COLUMN()-2)/24,5),АТС!$A$41:$F$784,3)+'Иные услуги '!$C$5+'РСТ РСО-А'!$L$7+'РСТ РСО-А'!$G$9</f>
        <v>1524.41</v>
      </c>
      <c r="I414" s="118">
        <f>VLOOKUP($A414+ROUND((COLUMN()-2)/24,5),АТС!$A$41:$F$784,3)+'Иные услуги '!$C$5+'РСТ РСО-А'!$L$7+'РСТ РСО-А'!$G$9</f>
        <v>1697.42</v>
      </c>
      <c r="J414" s="118">
        <f>VLOOKUP($A414+ROUND((COLUMN()-2)/24,5),АТС!$A$41:$F$784,3)+'Иные услуги '!$C$5+'РСТ РСО-А'!$L$7+'РСТ РСО-А'!$G$9</f>
        <v>1532.54</v>
      </c>
      <c r="K414" s="118">
        <f>VLOOKUP($A414+ROUND((COLUMN()-2)/24,5),АТС!$A$41:$F$784,3)+'Иные услуги '!$C$5+'РСТ РСО-А'!$L$7+'РСТ РСО-А'!$G$9</f>
        <v>1532.85</v>
      </c>
      <c r="L414" s="118">
        <f>VLOOKUP($A414+ROUND((COLUMN()-2)/24,5),АТС!$A$41:$F$784,3)+'Иные услуги '!$C$5+'РСТ РСО-А'!$L$7+'РСТ РСО-А'!$G$9</f>
        <v>1588.0100000000002</v>
      </c>
      <c r="M414" s="118">
        <f>VLOOKUP($A414+ROUND((COLUMN()-2)/24,5),АТС!$A$41:$F$784,3)+'Иные услуги '!$C$5+'РСТ РСО-А'!$L$7+'РСТ РСО-А'!$G$9</f>
        <v>1551.58</v>
      </c>
      <c r="N414" s="118">
        <f>VLOOKUP($A414+ROUND((COLUMN()-2)/24,5),АТС!$A$41:$F$784,3)+'Иные услуги '!$C$5+'РСТ РСО-А'!$L$7+'РСТ РСО-А'!$G$9</f>
        <v>1551.0300000000002</v>
      </c>
      <c r="O414" s="118">
        <f>VLOOKUP($A414+ROUND((COLUMN()-2)/24,5),АТС!$A$41:$F$784,3)+'Иные услуги '!$C$5+'РСТ РСО-А'!$L$7+'РСТ РСО-А'!$G$9</f>
        <v>1551.47</v>
      </c>
      <c r="P414" s="118">
        <f>VLOOKUP($A414+ROUND((COLUMN()-2)/24,5),АТС!$A$41:$F$784,3)+'Иные услуги '!$C$5+'РСТ РСО-А'!$L$7+'РСТ РСО-А'!$G$9</f>
        <v>1551.2600000000002</v>
      </c>
      <c r="Q414" s="118">
        <f>VLOOKUP($A414+ROUND((COLUMN()-2)/24,5),АТС!$A$41:$F$784,3)+'Иные услуги '!$C$5+'РСТ РСО-А'!$L$7+'РСТ РСО-А'!$G$9</f>
        <v>1550.95</v>
      </c>
      <c r="R414" s="118">
        <f>VLOOKUP($A414+ROUND((COLUMN()-2)/24,5),АТС!$A$41:$F$784,3)+'Иные услуги '!$C$5+'РСТ РСО-А'!$L$7+'РСТ РСО-А'!$G$9</f>
        <v>1580.5700000000002</v>
      </c>
      <c r="S414" s="118">
        <f>VLOOKUP($A414+ROUND((COLUMN()-2)/24,5),АТС!$A$41:$F$784,3)+'Иные услуги '!$C$5+'РСТ РСО-А'!$L$7+'РСТ РСО-А'!$G$9</f>
        <v>1697.08</v>
      </c>
      <c r="T414" s="118">
        <f>VLOOKUP($A414+ROUND((COLUMN()-2)/24,5),АТС!$A$41:$F$784,3)+'Иные услуги '!$C$5+'РСТ РСО-А'!$L$7+'РСТ РСО-А'!$G$9</f>
        <v>1701.14</v>
      </c>
      <c r="U414" s="118">
        <f>VLOOKUP($A414+ROUND((COLUMN()-2)/24,5),АТС!$A$41:$F$784,3)+'Иные услуги '!$C$5+'РСТ РСО-А'!$L$7+'РСТ РСО-А'!$G$9</f>
        <v>1653.62</v>
      </c>
      <c r="V414" s="118">
        <f>VLOOKUP($A414+ROUND((COLUMN()-2)/24,5),АТС!$A$41:$F$784,3)+'Иные услуги '!$C$5+'РСТ РСО-А'!$L$7+'РСТ РСО-А'!$G$9</f>
        <v>1530.41</v>
      </c>
      <c r="W414" s="118">
        <f>VLOOKUP($A414+ROUND((COLUMN()-2)/24,5),АТС!$A$41:$F$784,3)+'Иные услуги '!$C$5+'РСТ РСО-А'!$L$7+'РСТ РСО-А'!$G$9</f>
        <v>1565.62</v>
      </c>
      <c r="X414" s="118">
        <f>VLOOKUP($A414+ROUND((COLUMN()-2)/24,5),АТС!$A$41:$F$784,3)+'Иные услуги '!$C$5+'РСТ РСО-А'!$L$7+'РСТ РСО-А'!$G$9</f>
        <v>1563.5100000000002</v>
      </c>
      <c r="Y414" s="118">
        <f>VLOOKUP($A414+ROUND((COLUMN()-2)/24,5),АТС!$A$41:$F$784,3)+'Иные услуги '!$C$5+'РСТ РСО-А'!$L$7+'РСТ РСО-А'!$G$9</f>
        <v>1634.77</v>
      </c>
    </row>
    <row r="415" spans="1:25" x14ac:dyDescent="0.2">
      <c r="A415" s="66">
        <f t="shared" si="11"/>
        <v>43400</v>
      </c>
      <c r="B415" s="118">
        <f>VLOOKUP($A415+ROUND((COLUMN()-2)/24,5),АТС!$A$41:$F$784,3)+'Иные услуги '!$C$5+'РСТ РСО-А'!$L$7+'РСТ РСО-А'!$G$9</f>
        <v>1526.91</v>
      </c>
      <c r="C415" s="118">
        <f>VLOOKUP($A415+ROUND((COLUMN()-2)/24,5),АТС!$A$41:$F$784,3)+'Иные услуги '!$C$5+'РСТ РСО-А'!$L$7+'РСТ РСО-А'!$G$9</f>
        <v>1515.62</v>
      </c>
      <c r="D415" s="118">
        <f>VLOOKUP($A415+ROUND((COLUMN()-2)/24,5),АТС!$A$41:$F$784,3)+'Иные услуги '!$C$5+'РСТ РСО-А'!$L$7+'РСТ РСО-А'!$G$9</f>
        <v>1514.93</v>
      </c>
      <c r="E415" s="118">
        <f>VLOOKUP($A415+ROUND((COLUMN()-2)/24,5),АТС!$A$41:$F$784,3)+'Иные услуги '!$C$5+'РСТ РСО-А'!$L$7+'РСТ РСО-А'!$G$9</f>
        <v>1514.5900000000001</v>
      </c>
      <c r="F415" s="118">
        <f>VLOOKUP($A415+ROUND((COLUMN()-2)/24,5),АТС!$A$41:$F$784,3)+'Иные услуги '!$C$5+'РСТ РСО-А'!$L$7+'РСТ РСО-А'!$G$9</f>
        <v>1514.69</v>
      </c>
      <c r="G415" s="118">
        <f>VLOOKUP($A415+ROUND((COLUMN()-2)/24,5),АТС!$A$41:$F$784,3)+'Иные услуги '!$C$5+'РСТ РСО-А'!$L$7+'РСТ РСО-А'!$G$9</f>
        <v>1515.3400000000001</v>
      </c>
      <c r="H415" s="118">
        <f>VLOOKUP($A415+ROUND((COLUMN()-2)/24,5),АТС!$A$41:$F$784,3)+'Иные услуги '!$C$5+'РСТ РСО-А'!$L$7+'РСТ РСО-А'!$G$9</f>
        <v>1580.12</v>
      </c>
      <c r="I415" s="118">
        <f>VLOOKUP($A415+ROUND((COLUMN()-2)/24,5),АТС!$A$41:$F$784,3)+'Иные услуги '!$C$5+'РСТ РСО-А'!$L$7+'РСТ РСО-А'!$G$9</f>
        <v>1511.69</v>
      </c>
      <c r="J415" s="118">
        <f>VLOOKUP($A415+ROUND((COLUMN()-2)/24,5),АТС!$A$41:$F$784,3)+'Иные услуги '!$C$5+'РСТ РСО-А'!$L$7+'РСТ РСО-А'!$G$9</f>
        <v>1644.91</v>
      </c>
      <c r="K415" s="118">
        <f>VLOOKUP($A415+ROUND((COLUMN()-2)/24,5),АТС!$A$41:$F$784,3)+'Иные услуги '!$C$5+'РСТ РСО-А'!$L$7+'РСТ РСО-А'!$G$9</f>
        <v>1573.24</v>
      </c>
      <c r="L415" s="118">
        <f>VLOOKUP($A415+ROUND((COLUMN()-2)/24,5),АТС!$A$41:$F$784,3)+'Иные услуги '!$C$5+'РСТ РСО-А'!$L$7+'РСТ РСО-А'!$G$9</f>
        <v>1573.23</v>
      </c>
      <c r="M415" s="118">
        <f>VLOOKUP($A415+ROUND((COLUMN()-2)/24,5),АТС!$A$41:$F$784,3)+'Иные услуги '!$C$5+'РСТ РСО-А'!$L$7+'РСТ РСО-А'!$G$9</f>
        <v>1573.1</v>
      </c>
      <c r="N415" s="118">
        <f>VLOOKUP($A415+ROUND((COLUMN()-2)/24,5),АТС!$A$41:$F$784,3)+'Иные услуги '!$C$5+'РСТ РСО-А'!$L$7+'РСТ РСО-А'!$G$9</f>
        <v>1572.98</v>
      </c>
      <c r="O415" s="118">
        <f>VLOOKUP($A415+ROUND((COLUMN()-2)/24,5),АТС!$A$41:$F$784,3)+'Иные услуги '!$C$5+'РСТ РСО-А'!$L$7+'РСТ РСО-А'!$G$9</f>
        <v>1572.8400000000001</v>
      </c>
      <c r="P415" s="118">
        <f>VLOOKUP($A415+ROUND((COLUMN()-2)/24,5),АТС!$A$41:$F$784,3)+'Иные услуги '!$C$5+'РСТ РСО-А'!$L$7+'РСТ РСО-А'!$G$9</f>
        <v>1540.2800000000002</v>
      </c>
      <c r="Q415" s="118">
        <f>VLOOKUP($A415+ROUND((COLUMN()-2)/24,5),АТС!$A$41:$F$784,3)+'Иные услуги '!$C$5+'РСТ РСО-А'!$L$7+'РСТ РСО-А'!$G$9</f>
        <v>1539.97</v>
      </c>
      <c r="R415" s="118">
        <f>VLOOKUP($A415+ROUND((COLUMN()-2)/24,5),АТС!$A$41:$F$784,3)+'Иные услуги '!$C$5+'РСТ РСО-А'!$L$7+'РСТ РСО-А'!$G$9</f>
        <v>1540.7</v>
      </c>
      <c r="S415" s="118">
        <f>VLOOKUP($A415+ROUND((COLUMN()-2)/24,5),АТС!$A$41:$F$784,3)+'Иные услуги '!$C$5+'РСТ РСО-А'!$L$7+'РСТ РСО-А'!$G$9</f>
        <v>1648.17</v>
      </c>
      <c r="T415" s="118">
        <f>VLOOKUP($A415+ROUND((COLUMN()-2)/24,5),АТС!$A$41:$F$784,3)+'Иные услуги '!$C$5+'РСТ РСО-А'!$L$7+'РСТ РСО-А'!$G$9</f>
        <v>1668.25</v>
      </c>
      <c r="U415" s="118">
        <f>VLOOKUP($A415+ROUND((COLUMN()-2)/24,5),АТС!$A$41:$F$784,3)+'Иные услуги '!$C$5+'РСТ РСО-А'!$L$7+'РСТ РСО-А'!$G$9</f>
        <v>1595.8400000000001</v>
      </c>
      <c r="V415" s="118">
        <f>VLOOKUP($A415+ROUND((COLUMN()-2)/24,5),АТС!$A$41:$F$784,3)+'Иные услуги '!$C$5+'РСТ РСО-А'!$L$7+'РСТ РСО-А'!$G$9</f>
        <v>1537.0700000000002</v>
      </c>
      <c r="W415" s="118">
        <f>VLOOKUP($A415+ROUND((COLUMN()-2)/24,5),АТС!$A$41:$F$784,3)+'Иные услуги '!$C$5+'РСТ РСО-А'!$L$7+'РСТ РСО-А'!$G$9</f>
        <v>1573.22</v>
      </c>
      <c r="X415" s="118">
        <f>VLOOKUP($A415+ROUND((COLUMN()-2)/24,5),АТС!$A$41:$F$784,3)+'Иные услуги '!$C$5+'РСТ РСО-А'!$L$7+'РСТ РСО-А'!$G$9</f>
        <v>1652.8200000000002</v>
      </c>
      <c r="Y415" s="118">
        <f>VLOOKUP($A415+ROUND((COLUMN()-2)/24,5),АТС!$A$41:$F$784,3)+'Иные услуги '!$C$5+'РСТ РСО-А'!$L$7+'РСТ РСО-А'!$G$9</f>
        <v>1620.79</v>
      </c>
    </row>
    <row r="416" spans="1:25" x14ac:dyDescent="0.2">
      <c r="A416" s="66">
        <f t="shared" si="11"/>
        <v>43401</v>
      </c>
      <c r="B416" s="118">
        <f>VLOOKUP($A416+ROUND((COLUMN()-2)/24,5),АТС!$A$41:$F$784,3)+'Иные услуги '!$C$5+'РСТ РСО-А'!$L$7+'РСТ РСО-А'!$G$9</f>
        <v>1525.37</v>
      </c>
      <c r="C416" s="118">
        <f>VLOOKUP($A416+ROUND((COLUMN()-2)/24,5),АТС!$A$41:$F$784,3)+'Иные услуги '!$C$5+'РСТ РСО-А'!$L$7+'РСТ РСО-А'!$G$9</f>
        <v>1517.6100000000001</v>
      </c>
      <c r="D416" s="118">
        <f>VLOOKUP($A416+ROUND((COLUMN()-2)/24,5),АТС!$A$41:$F$784,3)+'Иные услуги '!$C$5+'РСТ РСО-А'!$L$7+'РСТ РСО-А'!$G$9</f>
        <v>1529.18</v>
      </c>
      <c r="E416" s="118">
        <f>VLOOKUP($A416+ROUND((COLUMN()-2)/24,5),АТС!$A$41:$F$784,3)+'Иные услуги '!$C$5+'РСТ РСО-А'!$L$7+'РСТ РСО-А'!$G$9</f>
        <v>1529.04</v>
      </c>
      <c r="F416" s="118">
        <f>VLOOKUP($A416+ROUND((COLUMN()-2)/24,5),АТС!$A$41:$F$784,3)+'Иные услуги '!$C$5+'РСТ РСО-А'!$L$7+'РСТ РСО-А'!$G$9</f>
        <v>1529.15</v>
      </c>
      <c r="G416" s="118">
        <f>VLOOKUP($A416+ROUND((COLUMN()-2)/24,5),АТС!$A$41:$F$784,3)+'Иные услуги '!$C$5+'РСТ РСО-А'!$L$7+'РСТ РСО-А'!$G$9</f>
        <v>1529.3200000000002</v>
      </c>
      <c r="H416" s="118">
        <f>VLOOKUP($A416+ROUND((COLUMN()-2)/24,5),АТС!$A$41:$F$784,3)+'Иные услуги '!$C$5+'РСТ РСО-А'!$L$7+'РСТ РСО-А'!$G$9</f>
        <v>1630.08</v>
      </c>
      <c r="I416" s="118">
        <f>VLOOKUP($A416+ROUND((COLUMN()-2)/24,5),АТС!$A$41:$F$784,3)+'Иные услуги '!$C$5+'РСТ РСО-А'!$L$7+'РСТ РСО-А'!$G$9</f>
        <v>1542.3600000000001</v>
      </c>
      <c r="J416" s="118">
        <f>VLOOKUP($A416+ROUND((COLUMN()-2)/24,5),АТС!$A$41:$F$784,3)+'Иные услуги '!$C$5+'РСТ РСО-А'!$L$7+'РСТ РСО-А'!$G$9</f>
        <v>1684.41</v>
      </c>
      <c r="K416" s="118">
        <f>VLOOKUP($A416+ROUND((COLUMN()-2)/24,5),АТС!$A$41:$F$784,3)+'Иные услуги '!$C$5+'РСТ РСО-А'!$L$7+'РСТ РСО-А'!$G$9</f>
        <v>1608.92</v>
      </c>
      <c r="L416" s="118">
        <f>VLOOKUP($A416+ROUND((COLUMN()-2)/24,5),АТС!$A$41:$F$784,3)+'Иные услуги '!$C$5+'РСТ РСО-А'!$L$7+'РСТ РСО-А'!$G$9</f>
        <v>1609.69</v>
      </c>
      <c r="M416" s="118">
        <f>VLOOKUP($A416+ROUND((COLUMN()-2)/24,5),АТС!$A$41:$F$784,3)+'Иные услуги '!$C$5+'РСТ РСО-А'!$L$7+'РСТ РСО-А'!$G$9</f>
        <v>1609.75</v>
      </c>
      <c r="N416" s="118">
        <f>VLOOKUP($A416+ROUND((COLUMN()-2)/24,5),АТС!$A$41:$F$784,3)+'Иные услуги '!$C$5+'РСТ РСО-А'!$L$7+'РСТ РСО-А'!$G$9</f>
        <v>1608.7600000000002</v>
      </c>
      <c r="O416" s="118">
        <f>VLOOKUP($A416+ROUND((COLUMN()-2)/24,5),АТС!$A$41:$F$784,3)+'Иные услуги '!$C$5+'РСТ РСО-А'!$L$7+'РСТ РСО-А'!$G$9</f>
        <v>1608.85</v>
      </c>
      <c r="P416" s="118">
        <f>VLOOKUP($A416+ROUND((COLUMN()-2)/24,5),АТС!$A$41:$F$784,3)+'Иные услуги '!$C$5+'РСТ РСО-А'!$L$7+'РСТ РСО-А'!$G$9</f>
        <v>1608.88</v>
      </c>
      <c r="Q416" s="118">
        <f>VLOOKUP($A416+ROUND((COLUMN()-2)/24,5),АТС!$A$41:$F$784,3)+'Иные услуги '!$C$5+'РСТ РСО-А'!$L$7+'РСТ РСО-А'!$G$9</f>
        <v>1609.72</v>
      </c>
      <c r="R416" s="118">
        <f>VLOOKUP($A416+ROUND((COLUMN()-2)/24,5),АТС!$A$41:$F$784,3)+'Иные услуги '!$C$5+'РСТ РСО-А'!$L$7+'РСТ РСО-А'!$G$9</f>
        <v>1610.47</v>
      </c>
      <c r="S416" s="118">
        <f>VLOOKUP($A416+ROUND((COLUMN()-2)/24,5),АТС!$A$41:$F$784,3)+'Иные услуги '!$C$5+'РСТ РСО-А'!$L$7+'РСТ РСО-А'!$G$9</f>
        <v>1597.3200000000002</v>
      </c>
      <c r="T416" s="118">
        <f>VLOOKUP($A416+ROUND((COLUMN()-2)/24,5),АТС!$A$41:$F$784,3)+'Иные услуги '!$C$5+'РСТ РСО-А'!$L$7+'РСТ РСО-А'!$G$9</f>
        <v>1636.88</v>
      </c>
      <c r="U416" s="118">
        <f>VLOOKUP($A416+ROUND((COLUMN()-2)/24,5),АТС!$A$41:$F$784,3)+'Иные услуги '!$C$5+'РСТ РСО-А'!$L$7+'РСТ РСО-А'!$G$9</f>
        <v>1546.74</v>
      </c>
      <c r="V416" s="118">
        <f>VLOOKUP($A416+ROUND((COLUMN()-2)/24,5),АТС!$A$41:$F$784,3)+'Иные услуги '!$C$5+'РСТ РСО-А'!$L$7+'РСТ РСО-А'!$G$9</f>
        <v>1552.22</v>
      </c>
      <c r="W416" s="118">
        <f>VLOOKUP($A416+ROUND((COLUMN()-2)/24,5),АТС!$A$41:$F$784,3)+'Иные услуги '!$C$5+'РСТ РСО-А'!$L$7+'РСТ РСО-А'!$G$9</f>
        <v>1577.87</v>
      </c>
      <c r="X416" s="118">
        <f>VLOOKUP($A416+ROUND((COLUMN()-2)/24,5),АТС!$A$41:$F$784,3)+'Иные услуги '!$C$5+'РСТ РСО-А'!$L$7+'РСТ РСО-А'!$G$9</f>
        <v>1659.14</v>
      </c>
      <c r="Y416" s="118">
        <f>VLOOKUP($A416+ROUND((COLUMN()-2)/24,5),АТС!$A$41:$F$784,3)+'Иные услуги '!$C$5+'РСТ РСО-А'!$L$7+'РСТ РСО-А'!$G$9</f>
        <v>1624.85</v>
      </c>
    </row>
    <row r="417" spans="1:27" x14ac:dyDescent="0.2">
      <c r="A417" s="66">
        <f t="shared" si="11"/>
        <v>43402</v>
      </c>
      <c r="B417" s="118">
        <f>VLOOKUP($A417+ROUND((COLUMN()-2)/24,5),АТС!$A$41:$F$784,3)+'Иные услуги '!$C$5+'РСТ РСО-А'!$L$7+'РСТ РСО-А'!$G$9</f>
        <v>1524.5900000000001</v>
      </c>
      <c r="C417" s="118">
        <f>VLOOKUP($A417+ROUND((COLUMN()-2)/24,5),АТС!$A$41:$F$784,3)+'Иные услуги '!$C$5+'РСТ РСО-А'!$L$7+'РСТ РСО-А'!$G$9</f>
        <v>1516.96</v>
      </c>
      <c r="D417" s="118">
        <f>VLOOKUP($A417+ROUND((COLUMN()-2)/24,5),АТС!$A$41:$F$784,3)+'Иные услуги '!$C$5+'РСТ РСО-А'!$L$7+'РСТ РСО-А'!$G$9</f>
        <v>1516.0700000000002</v>
      </c>
      <c r="E417" s="118">
        <f>VLOOKUP($A417+ROUND((COLUMN()-2)/24,5),АТС!$A$41:$F$784,3)+'Иные услуги '!$C$5+'РСТ РСО-А'!$L$7+'РСТ РСО-А'!$G$9</f>
        <v>1515.95</v>
      </c>
      <c r="F417" s="118">
        <f>VLOOKUP($A417+ROUND((COLUMN()-2)/24,5),АТС!$A$41:$F$784,3)+'Иные услуги '!$C$5+'РСТ РСО-А'!$L$7+'РСТ РСО-А'!$G$9</f>
        <v>1516.4</v>
      </c>
      <c r="G417" s="118">
        <f>VLOOKUP($A417+ROUND((COLUMN()-2)/24,5),АТС!$A$41:$F$784,3)+'Иные услуги '!$C$5+'РСТ РСО-А'!$L$7+'РСТ РСО-А'!$G$9</f>
        <v>1517.8600000000001</v>
      </c>
      <c r="H417" s="118">
        <f>VLOOKUP($A417+ROUND((COLUMN()-2)/24,5),АТС!$A$41:$F$784,3)+'Иные услуги '!$C$5+'РСТ РСО-А'!$L$7+'РСТ РСО-А'!$G$9</f>
        <v>1554.5700000000002</v>
      </c>
      <c r="I417" s="118">
        <f>VLOOKUP($A417+ROUND((COLUMN()-2)/24,5),АТС!$A$41:$F$784,3)+'Иные услуги '!$C$5+'РСТ РСО-А'!$L$7+'РСТ РСО-А'!$G$9</f>
        <v>1564.5300000000002</v>
      </c>
      <c r="J417" s="118">
        <f>VLOOKUP($A417+ROUND((COLUMN()-2)/24,5),АТС!$A$41:$F$784,3)+'Иные услуги '!$C$5+'РСТ РСО-А'!$L$7+'РСТ РСО-А'!$G$9</f>
        <v>1599.6</v>
      </c>
      <c r="K417" s="118">
        <f>VLOOKUP($A417+ROUND((COLUMN()-2)/24,5),АТС!$A$41:$F$784,3)+'Иные услуги '!$C$5+'РСТ РСО-А'!$L$7+'РСТ РСО-А'!$G$9</f>
        <v>1547.0900000000001</v>
      </c>
      <c r="L417" s="118">
        <f>VLOOKUP($A417+ROUND((COLUMN()-2)/24,5),АТС!$A$41:$F$784,3)+'Иные услуги '!$C$5+'РСТ РСО-А'!$L$7+'РСТ РСО-А'!$G$9</f>
        <v>1547.6</v>
      </c>
      <c r="M417" s="118">
        <f>VLOOKUP($A417+ROUND((COLUMN()-2)/24,5),АТС!$A$41:$F$784,3)+'Иные услуги '!$C$5+'РСТ РСО-А'!$L$7+'РСТ РСО-А'!$G$9</f>
        <v>1546.89</v>
      </c>
      <c r="N417" s="118">
        <f>VLOOKUP($A417+ROUND((COLUMN()-2)/24,5),АТС!$A$41:$F$784,3)+'Иные услуги '!$C$5+'РСТ РСО-А'!$L$7+'РСТ РСО-А'!$G$9</f>
        <v>1546.85</v>
      </c>
      <c r="O417" s="118">
        <f>VLOOKUP($A417+ROUND((COLUMN()-2)/24,5),АТС!$A$41:$F$784,3)+'Иные услуги '!$C$5+'РСТ РСО-А'!$L$7+'РСТ РСО-А'!$G$9</f>
        <v>1546.6100000000001</v>
      </c>
      <c r="P417" s="118">
        <f>VLOOKUP($A417+ROUND((COLUMN()-2)/24,5),АТС!$A$41:$F$784,3)+'Иные услуги '!$C$5+'РСТ РСО-А'!$L$7+'РСТ РСО-А'!$G$9</f>
        <v>1546.69</v>
      </c>
      <c r="Q417" s="118">
        <f>VLOOKUP($A417+ROUND((COLUMN()-2)/24,5),АТС!$A$41:$F$784,3)+'Иные услуги '!$C$5+'РСТ РСО-А'!$L$7+'РСТ РСО-А'!$G$9</f>
        <v>1546.92</v>
      </c>
      <c r="R417" s="118">
        <f>VLOOKUP($A417+ROUND((COLUMN()-2)/24,5),АТС!$A$41:$F$784,3)+'Иные услуги '!$C$5+'РСТ РСО-А'!$L$7+'РСТ РСО-А'!$G$9</f>
        <v>1537.24</v>
      </c>
      <c r="S417" s="118">
        <f>VLOOKUP($A417+ROUND((COLUMN()-2)/24,5),АТС!$A$41:$F$784,3)+'Иные услуги '!$C$5+'РСТ РСО-А'!$L$7+'РСТ РСО-А'!$G$9</f>
        <v>1673.73</v>
      </c>
      <c r="T417" s="118">
        <f>VLOOKUP($A417+ROUND((COLUMN()-2)/24,5),АТС!$A$41:$F$784,3)+'Иные услуги '!$C$5+'РСТ РСО-А'!$L$7+'РСТ РСО-А'!$G$9</f>
        <v>1676.27</v>
      </c>
      <c r="U417" s="118">
        <f>VLOOKUP($A417+ROUND((COLUMN()-2)/24,5),АТС!$A$41:$F$784,3)+'Иные услуги '!$C$5+'РСТ РСО-А'!$L$7+'РСТ РСО-А'!$G$9</f>
        <v>1601.43</v>
      </c>
      <c r="V417" s="118">
        <f>VLOOKUP($A417+ROUND((COLUMN()-2)/24,5),АТС!$A$41:$F$784,3)+'Иные услуги '!$C$5+'РСТ РСО-А'!$L$7+'РСТ РСО-А'!$G$9</f>
        <v>1550.64</v>
      </c>
      <c r="W417" s="118">
        <f>VLOOKUP($A417+ROUND((COLUMN()-2)/24,5),АТС!$A$41:$F$784,3)+'Иные услуги '!$C$5+'РСТ РСО-А'!$L$7+'РСТ РСО-А'!$G$9</f>
        <v>1563.64</v>
      </c>
      <c r="X417" s="118">
        <f>VLOOKUP($A417+ROUND((COLUMN()-2)/24,5),АТС!$A$41:$F$784,3)+'Иные услуги '!$C$5+'РСТ РСО-А'!$L$7+'РСТ РСО-А'!$G$9</f>
        <v>1649.99</v>
      </c>
      <c r="Y417" s="118">
        <f>VLOOKUP($A417+ROUND((COLUMN()-2)/24,5),АТС!$A$41:$F$784,3)+'Иные услуги '!$C$5+'РСТ РСО-А'!$L$7+'РСТ РСО-А'!$G$9</f>
        <v>1603.18</v>
      </c>
    </row>
    <row r="418" spans="1:27" x14ac:dyDescent="0.2">
      <c r="A418" s="66">
        <f t="shared" si="11"/>
        <v>43403</v>
      </c>
      <c r="B418" s="118">
        <f>VLOOKUP($A418+ROUND((COLUMN()-2)/24,5),АТС!$A$41:$F$784,3)+'Иные услуги '!$C$5+'РСТ РСО-А'!$L$7+'РСТ РСО-А'!$G$9</f>
        <v>1519.5100000000002</v>
      </c>
      <c r="C418" s="118">
        <f>VLOOKUP($A418+ROUND((COLUMN()-2)/24,5),АТС!$A$41:$F$784,3)+'Иные услуги '!$C$5+'РСТ РСО-А'!$L$7+'РСТ РСО-А'!$G$9</f>
        <v>1517.02</v>
      </c>
      <c r="D418" s="118">
        <f>VLOOKUP($A418+ROUND((COLUMN()-2)/24,5),АТС!$A$41:$F$784,3)+'Иные услуги '!$C$5+'РСТ РСО-А'!$L$7+'РСТ РСО-А'!$G$9</f>
        <v>1516.65</v>
      </c>
      <c r="E418" s="118">
        <f>VLOOKUP($A418+ROUND((COLUMN()-2)/24,5),АТС!$A$41:$F$784,3)+'Иные услуги '!$C$5+'РСТ РСО-А'!$L$7+'РСТ РСО-А'!$G$9</f>
        <v>1516.41</v>
      </c>
      <c r="F418" s="118">
        <f>VLOOKUP($A418+ROUND((COLUMN()-2)/24,5),АТС!$A$41:$F$784,3)+'Иные услуги '!$C$5+'РСТ РСО-А'!$L$7+'РСТ РСО-А'!$G$9</f>
        <v>1517.6</v>
      </c>
      <c r="G418" s="118">
        <f>VLOOKUP($A418+ROUND((COLUMN()-2)/24,5),АТС!$A$41:$F$784,3)+'Иные услуги '!$C$5+'РСТ РСО-А'!$L$7+'РСТ РСО-А'!$G$9</f>
        <v>1519.0700000000002</v>
      </c>
      <c r="H418" s="118">
        <f>VLOOKUP($A418+ROUND((COLUMN()-2)/24,5),АТС!$A$41:$F$784,3)+'Иные услуги '!$C$5+'РСТ РСО-А'!$L$7+'РСТ РСО-А'!$G$9</f>
        <v>1526.8200000000002</v>
      </c>
      <c r="I418" s="118">
        <f>VLOOKUP($A418+ROUND((COLUMN()-2)/24,5),АТС!$A$41:$F$784,3)+'Иные услуги '!$C$5+'РСТ РСО-А'!$L$7+'РСТ РСО-А'!$G$9</f>
        <v>1643.71</v>
      </c>
      <c r="J418" s="118">
        <f>VLOOKUP($A418+ROUND((COLUMN()-2)/24,5),АТС!$A$41:$F$784,3)+'Иные услуги '!$C$5+'РСТ РСО-А'!$L$7+'РСТ РСО-А'!$G$9</f>
        <v>1550.12</v>
      </c>
      <c r="K418" s="118">
        <f>VLOOKUP($A418+ROUND((COLUMN()-2)/24,5),АТС!$A$41:$F$784,3)+'Иные услуги '!$C$5+'РСТ РСО-А'!$L$7+'РСТ РСО-А'!$G$9</f>
        <v>1536.8400000000001</v>
      </c>
      <c r="L418" s="118">
        <f>VLOOKUP($A418+ROUND((COLUMN()-2)/24,5),АТС!$A$41:$F$784,3)+'Иные услуги '!$C$5+'РСТ РСО-А'!$L$7+'РСТ РСО-А'!$G$9</f>
        <v>1536.6</v>
      </c>
      <c r="M418" s="118">
        <f>VLOOKUP($A418+ROUND((COLUMN()-2)/24,5),АТС!$A$41:$F$784,3)+'Иные услуги '!$C$5+'РСТ РСО-А'!$L$7+'РСТ РСО-А'!$G$9</f>
        <v>1521.8200000000002</v>
      </c>
      <c r="N418" s="118">
        <f>VLOOKUP($A418+ROUND((COLUMN()-2)/24,5),АТС!$A$41:$F$784,3)+'Иные услуги '!$C$5+'РСТ РСО-А'!$L$7+'РСТ РСО-А'!$G$9</f>
        <v>1538.0100000000002</v>
      </c>
      <c r="O418" s="118">
        <f>VLOOKUP($A418+ROUND((COLUMN()-2)/24,5),АТС!$A$41:$F$784,3)+'Иные услуги '!$C$5+'РСТ РСО-А'!$L$7+'РСТ РСО-А'!$G$9</f>
        <v>1537.52</v>
      </c>
      <c r="P418" s="118">
        <f>VLOOKUP($A418+ROUND((COLUMN()-2)/24,5),АТС!$A$41:$F$784,3)+'Иные услуги '!$C$5+'РСТ РСО-А'!$L$7+'РСТ РСО-А'!$G$9</f>
        <v>1537.5100000000002</v>
      </c>
      <c r="Q418" s="118">
        <f>VLOOKUP($A418+ROUND((COLUMN()-2)/24,5),АТС!$A$41:$F$784,3)+'Иные услуги '!$C$5+'РСТ РСО-А'!$L$7+'РСТ РСО-А'!$G$9</f>
        <v>1537.69</v>
      </c>
      <c r="R418" s="118">
        <f>VLOOKUP($A418+ROUND((COLUMN()-2)/24,5),АТС!$A$41:$F$784,3)+'Иные услуги '!$C$5+'РСТ РСО-А'!$L$7+'РСТ РСО-А'!$G$9</f>
        <v>1535.62</v>
      </c>
      <c r="S418" s="118">
        <f>VLOOKUP($A418+ROUND((COLUMN()-2)/24,5),АТС!$A$41:$F$784,3)+'Иные услуги '!$C$5+'РСТ РСО-А'!$L$7+'РСТ РСО-А'!$G$9</f>
        <v>1638.1100000000001</v>
      </c>
      <c r="T418" s="118">
        <f>VLOOKUP($A418+ROUND((COLUMN()-2)/24,5),АТС!$A$41:$F$784,3)+'Иные услуги '!$C$5+'РСТ РСО-А'!$L$7+'РСТ РСО-А'!$G$9</f>
        <v>1686.69</v>
      </c>
      <c r="U418" s="118">
        <f>VLOOKUP($A418+ROUND((COLUMN()-2)/24,5),АТС!$A$41:$F$784,3)+'Иные услуги '!$C$5+'РСТ РСО-А'!$L$7+'РСТ РСО-А'!$G$9</f>
        <v>1605.5700000000002</v>
      </c>
      <c r="V418" s="118">
        <f>VLOOKUP($A418+ROUND((COLUMN()-2)/24,5),АТС!$A$41:$F$784,3)+'Иные услуги '!$C$5+'РСТ РСО-А'!$L$7+'РСТ РСО-А'!$G$9</f>
        <v>1572.7800000000002</v>
      </c>
      <c r="W418" s="118">
        <f>VLOOKUP($A418+ROUND((COLUMN()-2)/24,5),АТС!$A$41:$F$784,3)+'Иные услуги '!$C$5+'РСТ РСО-А'!$L$7+'РСТ РСО-А'!$G$9</f>
        <v>1586.29</v>
      </c>
      <c r="X418" s="118">
        <f>VLOOKUP($A418+ROUND((COLUMN()-2)/24,5),АТС!$A$41:$F$784,3)+'Иные услуги '!$C$5+'РСТ РСО-А'!$L$7+'РСТ РСО-А'!$G$9</f>
        <v>1658.25</v>
      </c>
      <c r="Y418" s="118">
        <f>VLOOKUP($A418+ROUND((COLUMN()-2)/24,5),АТС!$A$41:$F$784,3)+'Иные услуги '!$C$5+'РСТ РСО-А'!$L$7+'РСТ РСО-А'!$G$9</f>
        <v>1639.46</v>
      </c>
    </row>
    <row r="419" spans="1:27" x14ac:dyDescent="0.2">
      <c r="A419" s="66">
        <f t="shared" si="11"/>
        <v>43404</v>
      </c>
      <c r="B419" s="118">
        <f>VLOOKUP($A419+ROUND((COLUMN()-2)/24,5),АТС!$A$41:$F$784,3)+'Иные услуги '!$C$5+'РСТ РСО-А'!$L$7+'РСТ РСО-А'!$G$9</f>
        <v>1523.02</v>
      </c>
      <c r="C419" s="118">
        <f>VLOOKUP($A419+ROUND((COLUMN()-2)/24,5),АТС!$A$41:$F$784,3)+'Иные услуги '!$C$5+'РСТ РСО-А'!$L$7+'РСТ РСО-А'!$G$9</f>
        <v>1516.71</v>
      </c>
      <c r="D419" s="118">
        <f>VLOOKUP($A419+ROUND((COLUMN()-2)/24,5),АТС!$A$41:$F$784,3)+'Иные услуги '!$C$5+'РСТ РСО-А'!$L$7+'РСТ РСО-А'!$G$9</f>
        <v>1516.1100000000001</v>
      </c>
      <c r="E419" s="118">
        <f>VLOOKUP($A419+ROUND((COLUMN()-2)/24,5),АТС!$A$41:$F$784,3)+'Иные услуги '!$C$5+'РСТ РСО-А'!$L$7+'РСТ РСО-А'!$G$9</f>
        <v>1515.93</v>
      </c>
      <c r="F419" s="118">
        <f>VLOOKUP($A419+ROUND((COLUMN()-2)/24,5),АТС!$A$41:$F$784,3)+'Иные услуги '!$C$5+'РСТ РСО-А'!$L$7+'РСТ РСО-А'!$G$9</f>
        <v>1516.4</v>
      </c>
      <c r="G419" s="118">
        <f>VLOOKUP($A419+ROUND((COLUMN()-2)/24,5),АТС!$A$41:$F$784,3)+'Иные услуги '!$C$5+'РСТ РСО-А'!$L$7+'РСТ РСО-А'!$G$9</f>
        <v>1517.62</v>
      </c>
      <c r="H419" s="118">
        <f>VLOOKUP($A419+ROUND((COLUMN()-2)/24,5),АТС!$A$41:$F$784,3)+'Иные услуги '!$C$5+'РСТ РСО-А'!$L$7+'РСТ РСО-А'!$G$9</f>
        <v>1526.5900000000001</v>
      </c>
      <c r="I419" s="118">
        <f>VLOOKUP($A419+ROUND((COLUMN()-2)/24,5),АТС!$A$41:$F$784,3)+'Иные услуги '!$C$5+'РСТ РСО-А'!$L$7+'РСТ РСО-А'!$G$9</f>
        <v>1641.42</v>
      </c>
      <c r="J419" s="118">
        <f>VLOOKUP($A419+ROUND((COLUMN()-2)/24,5),АТС!$A$41:$F$784,3)+'Иные услуги '!$C$5+'РСТ РСО-А'!$L$7+'РСТ РСО-А'!$G$9</f>
        <v>1547.68</v>
      </c>
      <c r="K419" s="118">
        <f>VLOOKUP($A419+ROUND((COLUMN()-2)/24,5),АТС!$A$41:$F$784,3)+'Иные услуги '!$C$5+'РСТ РСО-А'!$L$7+'РСТ РСО-А'!$G$9</f>
        <v>1536.31</v>
      </c>
      <c r="L419" s="118">
        <f>VLOOKUP($A419+ROUND((COLUMN()-2)/24,5),АТС!$A$41:$F$784,3)+'Иные услуги '!$C$5+'РСТ РСО-А'!$L$7+'РСТ РСО-А'!$G$9</f>
        <v>1537.83</v>
      </c>
      <c r="M419" s="118">
        <f>VLOOKUP($A419+ROUND((COLUMN()-2)/24,5),АТС!$A$41:$F$784,3)+'Иные услуги '!$C$5+'РСТ РСО-А'!$L$7+'РСТ РСО-А'!$G$9</f>
        <v>1522.21</v>
      </c>
      <c r="N419" s="118">
        <f>VLOOKUP($A419+ROUND((COLUMN()-2)/24,5),АТС!$A$41:$F$784,3)+'Иные услуги '!$C$5+'РСТ РСО-А'!$L$7+'РСТ РСО-А'!$G$9</f>
        <v>1547.15</v>
      </c>
      <c r="O419" s="118">
        <f>VLOOKUP($A419+ROUND((COLUMN()-2)/24,5),АТС!$A$41:$F$784,3)+'Иные услуги '!$C$5+'РСТ РСО-А'!$L$7+'РСТ РСО-А'!$G$9</f>
        <v>1546.68</v>
      </c>
      <c r="P419" s="118">
        <f>VLOOKUP($A419+ROUND((COLUMN()-2)/24,5),АТС!$A$41:$F$784,3)+'Иные услуги '!$C$5+'РСТ РСО-А'!$L$7+'РСТ РСО-А'!$G$9</f>
        <v>1546.81</v>
      </c>
      <c r="Q419" s="118">
        <f>VLOOKUP($A419+ROUND((COLUMN()-2)/24,5),АТС!$A$41:$F$784,3)+'Иные услуги '!$C$5+'РСТ РСО-А'!$L$7+'РСТ РСО-А'!$G$9</f>
        <v>1546.8600000000001</v>
      </c>
      <c r="R419" s="118">
        <f>VLOOKUP($A419+ROUND((COLUMN()-2)/24,5),АТС!$A$41:$F$784,3)+'Иные услуги '!$C$5+'РСТ РСО-А'!$L$7+'РСТ РСО-А'!$G$9</f>
        <v>1536.65</v>
      </c>
      <c r="S419" s="118">
        <f>VLOOKUP($A419+ROUND((COLUMN()-2)/24,5),АТС!$A$41:$F$784,3)+'Иные услуги '!$C$5+'РСТ РСО-А'!$L$7+'РСТ РСО-А'!$G$9</f>
        <v>1639.95</v>
      </c>
      <c r="T419" s="118">
        <f>VLOOKUP($A419+ROUND((COLUMN()-2)/24,5),АТС!$A$41:$F$784,3)+'Иные услуги '!$C$5+'РСТ РСО-А'!$L$7+'РСТ РСО-А'!$G$9</f>
        <v>1689.94</v>
      </c>
      <c r="U419" s="118">
        <f>VLOOKUP($A419+ROUND((COLUMN()-2)/24,5),АТС!$A$41:$F$784,3)+'Иные услуги '!$C$5+'РСТ РСО-А'!$L$7+'РСТ РСО-А'!$G$9</f>
        <v>1602.23</v>
      </c>
      <c r="V419" s="118">
        <f>VLOOKUP($A419+ROUND((COLUMN()-2)/24,5),АТС!$A$41:$F$784,3)+'Иные услуги '!$C$5+'РСТ РСО-А'!$L$7+'РСТ РСО-А'!$G$9</f>
        <v>1571.2800000000002</v>
      </c>
      <c r="W419" s="118">
        <f>VLOOKUP($A419+ROUND((COLUMN()-2)/24,5),АТС!$A$41:$F$784,3)+'Иные услуги '!$C$5+'РСТ РСО-А'!$L$7+'РСТ РСО-А'!$G$9</f>
        <v>1569.17</v>
      </c>
      <c r="X419" s="118">
        <f>VLOOKUP($A419+ROUND((COLUMN()-2)/24,5),АТС!$A$41:$F$784,3)+'Иные услуги '!$C$5+'РСТ РСО-А'!$L$7+'РСТ РСО-А'!$G$9</f>
        <v>1637.06</v>
      </c>
      <c r="Y419" s="118">
        <f>VLOOKUP($A419+ROUND((COLUMN()-2)/24,5),АТС!$A$41:$F$784,3)+'Иные услуги '!$C$5+'РСТ РСО-А'!$L$7+'РСТ РСО-А'!$G$9</f>
        <v>1627.5300000000002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49" t="s">
        <v>35</v>
      </c>
      <c r="B422" s="143" t="s">
        <v>99</v>
      </c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5"/>
    </row>
    <row r="423" spans="1:27" ht="12.75" x14ac:dyDescent="0.2">
      <c r="A423" s="150"/>
      <c r="B423" s="146"/>
      <c r="C423" s="147"/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8"/>
    </row>
    <row r="424" spans="1:27" s="95" customFormat="1" ht="12.75" customHeight="1" x14ac:dyDescent="0.2">
      <c r="A424" s="150"/>
      <c r="B424" s="154" t="s">
        <v>100</v>
      </c>
      <c r="C424" s="152" t="s">
        <v>101</v>
      </c>
      <c r="D424" s="152" t="s">
        <v>102</v>
      </c>
      <c r="E424" s="152" t="s">
        <v>103</v>
      </c>
      <c r="F424" s="152" t="s">
        <v>104</v>
      </c>
      <c r="G424" s="152" t="s">
        <v>105</v>
      </c>
      <c r="H424" s="152" t="s">
        <v>106</v>
      </c>
      <c r="I424" s="152" t="s">
        <v>107</v>
      </c>
      <c r="J424" s="152" t="s">
        <v>108</v>
      </c>
      <c r="K424" s="152" t="s">
        <v>109</v>
      </c>
      <c r="L424" s="152" t="s">
        <v>110</v>
      </c>
      <c r="M424" s="152" t="s">
        <v>111</v>
      </c>
      <c r="N424" s="156" t="s">
        <v>112</v>
      </c>
      <c r="O424" s="152" t="s">
        <v>113</v>
      </c>
      <c r="P424" s="152" t="s">
        <v>114</v>
      </c>
      <c r="Q424" s="152" t="s">
        <v>115</v>
      </c>
      <c r="R424" s="152" t="s">
        <v>116</v>
      </c>
      <c r="S424" s="152" t="s">
        <v>117</v>
      </c>
      <c r="T424" s="152" t="s">
        <v>118</v>
      </c>
      <c r="U424" s="152" t="s">
        <v>119</v>
      </c>
      <c r="V424" s="152" t="s">
        <v>120</v>
      </c>
      <c r="W424" s="152" t="s">
        <v>121</v>
      </c>
      <c r="X424" s="152" t="s">
        <v>122</v>
      </c>
      <c r="Y424" s="152" t="s">
        <v>123</v>
      </c>
    </row>
    <row r="425" spans="1:27" s="95" customFormat="1" ht="11.25" customHeight="1" x14ac:dyDescent="0.2">
      <c r="A425" s="151"/>
      <c r="B425" s="155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7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</row>
    <row r="426" spans="1:27" ht="15.75" customHeight="1" x14ac:dyDescent="0.2">
      <c r="A426" s="66">
        <f>A389</f>
        <v>43374</v>
      </c>
      <c r="B426" s="91">
        <f>VLOOKUP($A426+ROUND((COLUMN()-2)/24,5),АТС!$A$41:$F$784,3)+'Иные услуги '!$C$5+'РСТ РСО-А'!$L$7+'РСТ РСО-А'!$H$9</f>
        <v>1549.1</v>
      </c>
      <c r="C426" s="118">
        <f>VLOOKUP($A426+ROUND((COLUMN()-2)/24,5),АТС!$A$41:$F$784,3)+'Иные услуги '!$C$5+'РСТ РСО-А'!$L$7+'РСТ РСО-А'!$H$9</f>
        <v>1631.38</v>
      </c>
      <c r="D426" s="118">
        <f>VLOOKUP($A426+ROUND((COLUMN()-2)/24,5),АТС!$A$41:$F$784,3)+'Иные услуги '!$C$5+'РСТ РСО-А'!$L$7+'РСТ РСО-А'!$H$9</f>
        <v>1681.4099999999999</v>
      </c>
      <c r="E426" s="118">
        <f>VLOOKUP($A426+ROUND((COLUMN()-2)/24,5),АТС!$A$41:$F$784,3)+'Иные услуги '!$C$5+'РСТ РСО-А'!$L$7+'РСТ РСО-А'!$H$9</f>
        <v>1681.73</v>
      </c>
      <c r="F426" s="118">
        <f>VLOOKUP($A426+ROUND((COLUMN()-2)/24,5),АТС!$A$41:$F$784,3)+'Иные услуги '!$C$5+'РСТ РСО-А'!$L$7+'РСТ РСО-А'!$H$9</f>
        <v>1681.6999999999998</v>
      </c>
      <c r="G426" s="118">
        <f>VLOOKUP($A426+ROUND((COLUMN()-2)/24,5),АТС!$A$41:$F$784,3)+'Иные услуги '!$C$5+'РСТ РСО-А'!$L$7+'РСТ РСО-А'!$H$9</f>
        <v>1682.6399999999999</v>
      </c>
      <c r="H426" s="118">
        <f>VLOOKUP($A426+ROUND((COLUMN()-2)/24,5),АТС!$A$41:$F$784,3)+'Иные услуги '!$C$5+'РСТ РСО-А'!$L$7+'РСТ РСО-А'!$H$9</f>
        <v>1836.6399999999999</v>
      </c>
      <c r="I426" s="118">
        <f>VLOOKUP($A426+ROUND((COLUMN()-2)/24,5),АТС!$A$41:$F$784,3)+'Иные услуги '!$C$5+'РСТ РСО-А'!$L$7+'РСТ РСО-А'!$H$9</f>
        <v>1549.04</v>
      </c>
      <c r="J426" s="118">
        <f>VLOOKUP($A426+ROUND((COLUMN()-2)/24,5),АТС!$A$41:$F$784,3)+'Иные услуги '!$C$5+'РСТ РСО-А'!$L$7+'РСТ РСО-А'!$H$9</f>
        <v>1690.9099999999999</v>
      </c>
      <c r="K426" s="118">
        <f>VLOOKUP($A426+ROUND((COLUMN()-2)/24,5),АТС!$A$41:$F$784,3)+'Иные услуги '!$C$5+'РСТ РСО-А'!$L$7+'РСТ РСО-А'!$H$9</f>
        <v>1581.15</v>
      </c>
      <c r="L426" s="118">
        <f>VLOOKUP($A426+ROUND((COLUMN()-2)/24,5),АТС!$A$41:$F$784,3)+'Иные услуги '!$C$5+'РСТ РСО-А'!$L$7+'РСТ РСО-А'!$H$9</f>
        <v>1581.1100000000001</v>
      </c>
      <c r="M426" s="118">
        <f>VLOOKUP($A426+ROUND((COLUMN()-2)/24,5),АТС!$A$41:$F$784,3)+'Иные услуги '!$C$5+'РСТ РСО-А'!$L$7+'РСТ РСО-А'!$H$9</f>
        <v>1597.8</v>
      </c>
      <c r="N426" s="118">
        <f>VLOOKUP($A426+ROUND((COLUMN()-2)/24,5),АТС!$A$41:$F$784,3)+'Иные услуги '!$C$5+'РСТ РСО-А'!$L$7+'РСТ РСО-А'!$H$9</f>
        <v>1689.5</v>
      </c>
      <c r="O426" s="118">
        <f>VLOOKUP($A426+ROUND((COLUMN()-2)/24,5),АТС!$A$41:$F$784,3)+'Иные услуги '!$C$5+'РСТ РСО-А'!$L$7+'РСТ РСО-А'!$H$9</f>
        <v>1669.5</v>
      </c>
      <c r="P426" s="118">
        <f>VLOOKUP($A426+ROUND((COLUMN()-2)/24,5),АТС!$A$41:$F$784,3)+'Иные услуги '!$C$5+'РСТ РСО-А'!$L$7+'РСТ РСО-А'!$H$9</f>
        <v>1641.46</v>
      </c>
      <c r="Q426" s="118">
        <f>VLOOKUP($A426+ROUND((COLUMN()-2)/24,5),АТС!$A$41:$F$784,3)+'Иные услуги '!$C$5+'РСТ РСО-А'!$L$7+'РСТ РСО-А'!$H$9</f>
        <v>1669.81</v>
      </c>
      <c r="R426" s="118">
        <f>VLOOKUP($A426+ROUND((COLUMN()-2)/24,5),АТС!$A$41:$F$784,3)+'Иные услуги '!$C$5+'РСТ РСО-А'!$L$7+'РСТ РСО-А'!$H$9</f>
        <v>1665.63</v>
      </c>
      <c r="S426" s="118">
        <f>VLOOKUP($A426+ROUND((COLUMN()-2)/24,5),АТС!$A$41:$F$784,3)+'Иные услуги '!$C$5+'РСТ РСО-А'!$L$7+'РСТ РСО-А'!$H$9</f>
        <v>1638.1100000000001</v>
      </c>
      <c r="T426" s="118">
        <f>VLOOKUP($A426+ROUND((COLUMN()-2)/24,5),АТС!$A$41:$F$784,3)+'Иные услуги '!$C$5+'РСТ РСО-А'!$L$7+'РСТ РСО-А'!$H$9</f>
        <v>1451.04</v>
      </c>
      <c r="U426" s="118">
        <f>VLOOKUP($A426+ROUND((COLUMN()-2)/24,5),АТС!$A$41:$F$784,3)+'Иные услуги '!$C$5+'РСТ РСО-А'!$L$7+'РСТ РСО-А'!$H$9</f>
        <v>1556.4499999999998</v>
      </c>
      <c r="V426" s="118">
        <f>VLOOKUP($A426+ROUND((COLUMN()-2)/24,5),АТС!$A$41:$F$784,3)+'Иные услуги '!$C$5+'РСТ РСО-А'!$L$7+'РСТ РСО-А'!$H$9</f>
        <v>1651.5</v>
      </c>
      <c r="W426" s="118">
        <f>VLOOKUP($A426+ROUND((COLUMN()-2)/24,5),АТС!$A$41:$F$784,3)+'Иные услуги '!$C$5+'РСТ РСО-А'!$L$7+'РСТ РСО-А'!$H$9</f>
        <v>1807.48</v>
      </c>
      <c r="X426" s="118">
        <f>VLOOKUP($A426+ROUND((COLUMN()-2)/24,5),АТС!$A$41:$F$784,3)+'Иные услуги '!$C$5+'РСТ РСО-А'!$L$7+'РСТ РСО-А'!$H$9</f>
        <v>2302.75</v>
      </c>
      <c r="Y426" s="118">
        <f>VLOOKUP($A426+ROUND((COLUMN()-2)/24,5),АТС!$A$41:$F$784,3)+'Иные услуги '!$C$5+'РСТ РСО-А'!$L$7+'РСТ РСО-А'!$H$9</f>
        <v>1451.72</v>
      </c>
      <c r="AA426" s="67"/>
    </row>
    <row r="427" spans="1:27" x14ac:dyDescent="0.2">
      <c r="A427" s="66">
        <f>A426+1</f>
        <v>43375</v>
      </c>
      <c r="B427" s="118">
        <f>VLOOKUP($A427+ROUND((COLUMN()-2)/24,5),АТС!$A$41:$F$784,3)+'Иные услуги '!$C$5+'РСТ РСО-А'!$L$7+'РСТ РСО-А'!$H$9</f>
        <v>1550.9499999999998</v>
      </c>
      <c r="C427" s="118">
        <f>VLOOKUP($A427+ROUND((COLUMN()-2)/24,5),АТС!$A$41:$F$784,3)+'Иные услуги '!$C$5+'РСТ РСО-А'!$L$7+'РСТ РСО-А'!$H$9</f>
        <v>1633.85</v>
      </c>
      <c r="D427" s="118">
        <f>VLOOKUP($A427+ROUND((COLUMN()-2)/24,5),АТС!$A$41:$F$784,3)+'Иные услуги '!$C$5+'РСТ РСО-А'!$L$7+'РСТ РСО-А'!$H$9</f>
        <v>1683.53</v>
      </c>
      <c r="E427" s="118">
        <f>VLOOKUP($A427+ROUND((COLUMN()-2)/24,5),АТС!$A$41:$F$784,3)+'Иные услуги '!$C$5+'РСТ РСО-А'!$L$7+'РСТ РСО-А'!$H$9</f>
        <v>1694.3</v>
      </c>
      <c r="F427" s="118">
        <f>VLOOKUP($A427+ROUND((COLUMN()-2)/24,5),АТС!$A$41:$F$784,3)+'Иные услуги '!$C$5+'РСТ РСО-А'!$L$7+'РСТ РСО-А'!$H$9</f>
        <v>1683.27</v>
      </c>
      <c r="G427" s="118">
        <f>VLOOKUP($A427+ROUND((COLUMN()-2)/24,5),АТС!$A$41:$F$784,3)+'Иные услуги '!$C$5+'РСТ РСО-А'!$L$7+'РСТ РСО-А'!$H$9</f>
        <v>1684.92</v>
      </c>
      <c r="H427" s="118">
        <f>VLOOKUP($A427+ROUND((COLUMN()-2)/24,5),АТС!$A$41:$F$784,3)+'Иные услуги '!$C$5+'РСТ РСО-А'!$L$7+'РСТ РСО-А'!$H$9</f>
        <v>2094.6800000000003</v>
      </c>
      <c r="I427" s="118">
        <f>VLOOKUP($A427+ROUND((COLUMN()-2)/24,5),АТС!$A$41:$F$784,3)+'Иные услуги '!$C$5+'РСТ РСО-А'!$L$7+'РСТ РСО-А'!$H$9</f>
        <v>1577.3</v>
      </c>
      <c r="J427" s="118">
        <f>VLOOKUP($A427+ROUND((COLUMN()-2)/24,5),АТС!$A$41:$F$784,3)+'Иные услуги '!$C$5+'РСТ РСО-А'!$L$7+'РСТ РСО-А'!$H$9</f>
        <v>1712.88</v>
      </c>
      <c r="K427" s="118">
        <f>VLOOKUP($A427+ROUND((COLUMN()-2)/24,5),АТС!$A$41:$F$784,3)+'Иные услуги '!$C$5+'РСТ РСО-А'!$L$7+'РСТ РСО-А'!$H$9</f>
        <v>1616.8400000000001</v>
      </c>
      <c r="L427" s="118">
        <f>VLOOKUP($A427+ROUND((COLUMN()-2)/24,5),АТС!$A$41:$F$784,3)+'Иные услуги '!$C$5+'РСТ РСО-А'!$L$7+'РСТ РСО-А'!$H$9</f>
        <v>1634.37</v>
      </c>
      <c r="M427" s="118">
        <f>VLOOKUP($A427+ROUND((COLUMN()-2)/24,5),АТС!$A$41:$F$784,3)+'Иные услуги '!$C$5+'РСТ РСО-А'!$L$7+'РСТ РСО-А'!$H$9</f>
        <v>1652.8600000000001</v>
      </c>
      <c r="N427" s="118">
        <f>VLOOKUP($A427+ROUND((COLUMN()-2)/24,5),АТС!$A$41:$F$784,3)+'Иные услуги '!$C$5+'РСТ РСО-А'!$L$7+'РСТ РСО-А'!$H$9</f>
        <v>1691.6</v>
      </c>
      <c r="O427" s="118">
        <f>VLOOKUP($A427+ROUND((COLUMN()-2)/24,5),АТС!$A$41:$F$784,3)+'Иные услуги '!$C$5+'РСТ РСО-А'!$L$7+'РСТ РСО-А'!$H$9</f>
        <v>1691.72</v>
      </c>
      <c r="P427" s="118">
        <f>VLOOKUP($A427+ROUND((COLUMN()-2)/24,5),АТС!$A$41:$F$784,3)+'Иные услуги '!$C$5+'РСТ РСО-А'!$L$7+'РСТ РСО-А'!$H$9</f>
        <v>1671.9</v>
      </c>
      <c r="Q427" s="118">
        <f>VLOOKUP($A427+ROUND((COLUMN()-2)/24,5),АТС!$A$41:$F$784,3)+'Иные услуги '!$C$5+'РСТ РСО-А'!$L$7+'РСТ РСО-А'!$H$9</f>
        <v>1691.8</v>
      </c>
      <c r="R427" s="118">
        <f>VLOOKUP($A427+ROUND((COLUMN()-2)/24,5),АТС!$A$41:$F$784,3)+'Иные услуги '!$C$5+'РСТ РСО-А'!$L$7+'РСТ РСО-А'!$H$9</f>
        <v>1687.17</v>
      </c>
      <c r="S427" s="118">
        <f>VLOOKUP($A427+ROUND((COLUMN()-2)/24,5),АТС!$A$41:$F$784,3)+'Иные услуги '!$C$5+'РСТ РСО-А'!$L$7+'РСТ РСО-А'!$H$9</f>
        <v>1666.6</v>
      </c>
      <c r="T427" s="118">
        <f>VLOOKUP($A427+ROUND((COLUMN()-2)/24,5),АТС!$A$41:$F$784,3)+'Иные услуги '!$C$5+'РСТ РСО-А'!$L$7+'РСТ РСО-А'!$H$9</f>
        <v>1503.12</v>
      </c>
      <c r="U427" s="118">
        <f>VLOOKUP($A427+ROUND((COLUMN()-2)/24,5),АТС!$A$41:$F$784,3)+'Иные услуги '!$C$5+'РСТ РСО-А'!$L$7+'РСТ РСО-А'!$H$9</f>
        <v>1613.3400000000001</v>
      </c>
      <c r="V427" s="118">
        <f>VLOOKUP($A427+ROUND((COLUMN()-2)/24,5),АТС!$A$41:$F$784,3)+'Иные услуги '!$C$5+'РСТ РСО-А'!$L$7+'РСТ РСО-А'!$H$9</f>
        <v>1650.4299999999998</v>
      </c>
      <c r="W427" s="118">
        <f>VLOOKUP($A427+ROUND((COLUMN()-2)/24,5),АТС!$A$41:$F$784,3)+'Иные услуги '!$C$5+'РСТ РСО-А'!$L$7+'РСТ РСО-А'!$H$9</f>
        <v>1806.58</v>
      </c>
      <c r="X427" s="118">
        <f>VLOOKUP($A427+ROUND((COLUMN()-2)/24,5),АТС!$A$41:$F$784,3)+'Иные услуги '!$C$5+'РСТ РСО-А'!$L$7+'РСТ РСО-А'!$H$9</f>
        <v>2306.39</v>
      </c>
      <c r="Y427" s="118">
        <f>VLOOKUP($A427+ROUND((COLUMN()-2)/24,5),АТС!$A$41:$F$784,3)+'Иные услуги '!$C$5+'РСТ РСО-А'!$L$7+'РСТ РСО-А'!$H$9</f>
        <v>1456.28</v>
      </c>
    </row>
    <row r="428" spans="1:27" x14ac:dyDescent="0.2">
      <c r="A428" s="66">
        <f t="shared" ref="A428:A456" si="12">A427+1</f>
        <v>43376</v>
      </c>
      <c r="B428" s="118">
        <f>VLOOKUP($A428+ROUND((COLUMN()-2)/24,5),АТС!$A$41:$F$784,3)+'Иные услуги '!$C$5+'РСТ РСО-А'!$L$7+'РСТ РСО-А'!$H$9</f>
        <v>1556.82</v>
      </c>
      <c r="C428" s="118">
        <f>VLOOKUP($A428+ROUND((COLUMN()-2)/24,5),АТС!$A$41:$F$784,3)+'Иные услуги '!$C$5+'РСТ РСО-А'!$L$7+'РСТ РСО-А'!$H$9</f>
        <v>1640.1799999999998</v>
      </c>
      <c r="D428" s="118">
        <f>VLOOKUP($A428+ROUND((COLUMN()-2)/24,5),АТС!$A$41:$F$784,3)+'Иные услуги '!$C$5+'РСТ РСО-А'!$L$7+'РСТ РСО-А'!$H$9</f>
        <v>1690.04</v>
      </c>
      <c r="E428" s="118">
        <f>VLOOKUP($A428+ROUND((COLUMN()-2)/24,5),АТС!$A$41:$F$784,3)+'Иные услуги '!$C$5+'РСТ РСО-А'!$L$7+'РСТ РСО-А'!$H$9</f>
        <v>1700.8</v>
      </c>
      <c r="F428" s="118">
        <f>VLOOKUP($A428+ROUND((COLUMN()-2)/24,5),АТС!$A$41:$F$784,3)+'Иные услуги '!$C$5+'РСТ РСО-А'!$L$7+'РСТ РСО-А'!$H$9</f>
        <v>1687.97</v>
      </c>
      <c r="G428" s="118">
        <f>VLOOKUP($A428+ROUND((COLUMN()-2)/24,5),АТС!$A$41:$F$784,3)+'Иные услуги '!$C$5+'РСТ РСО-А'!$L$7+'РСТ РСО-А'!$H$9</f>
        <v>1691.3899999999999</v>
      </c>
      <c r="H428" s="118">
        <f>VLOOKUP($A428+ROUND((COLUMN()-2)/24,5),АТС!$A$41:$F$784,3)+'Иные услуги '!$C$5+'РСТ РСО-А'!$L$7+'РСТ РСО-А'!$H$9</f>
        <v>2112.17</v>
      </c>
      <c r="I428" s="118">
        <f>VLOOKUP($A428+ROUND((COLUMN()-2)/24,5),АТС!$A$41:$F$784,3)+'Иные услуги '!$C$5+'РСТ РСО-А'!$L$7+'РСТ РСО-А'!$H$9</f>
        <v>1584.42</v>
      </c>
      <c r="J428" s="118">
        <f>VLOOKUP($A428+ROUND((COLUMN()-2)/24,5),АТС!$A$41:$F$784,3)+'Иные услуги '!$C$5+'РСТ РСО-А'!$L$7+'РСТ РСО-А'!$H$9</f>
        <v>1719.25</v>
      </c>
      <c r="K428" s="118">
        <f>VLOOKUP($A428+ROUND((COLUMN()-2)/24,5),АТС!$A$41:$F$784,3)+'Иные услуги '!$C$5+'РСТ РСО-А'!$L$7+'РСТ РСО-А'!$H$9</f>
        <v>1622.79</v>
      </c>
      <c r="L428" s="118">
        <f>VLOOKUP($A428+ROUND((COLUMN()-2)/24,5),АТС!$A$41:$F$784,3)+'Иные услуги '!$C$5+'РСТ РСО-А'!$L$7+'РСТ РСО-А'!$H$9</f>
        <v>1640.63</v>
      </c>
      <c r="M428" s="118">
        <f>VLOOKUP($A428+ROUND((COLUMN()-2)/24,5),АТС!$A$41:$F$784,3)+'Иные услуги '!$C$5+'РСТ РСО-А'!$L$7+'РСТ РСО-А'!$H$9</f>
        <v>1659.26</v>
      </c>
      <c r="N428" s="118">
        <f>VLOOKUP($A428+ROUND((COLUMN()-2)/24,5),АТС!$A$41:$F$784,3)+'Иные услуги '!$C$5+'РСТ РСО-А'!$L$7+'РСТ РСО-А'!$H$9</f>
        <v>1698.54</v>
      </c>
      <c r="O428" s="118">
        <f>VLOOKUP($A428+ROUND((COLUMN()-2)/24,5),АТС!$A$41:$F$784,3)+'Иные услуги '!$C$5+'РСТ РСО-А'!$L$7+'РСТ РСО-А'!$H$9</f>
        <v>1697.85</v>
      </c>
      <c r="P428" s="118">
        <f>VLOOKUP($A428+ROUND((COLUMN()-2)/24,5),АТС!$A$41:$F$784,3)+'Иные услуги '!$C$5+'РСТ РСО-А'!$L$7+'РСТ РСО-А'!$H$9</f>
        <v>1678.37</v>
      </c>
      <c r="Q428" s="118">
        <f>VLOOKUP($A428+ROUND((COLUMN()-2)/24,5),АТС!$A$41:$F$784,3)+'Иные услуги '!$C$5+'РСТ РСО-А'!$L$7+'РСТ РСО-А'!$H$9</f>
        <v>1697.82</v>
      </c>
      <c r="R428" s="118">
        <f>VLOOKUP($A428+ROUND((COLUMN()-2)/24,5),АТС!$A$41:$F$784,3)+'Иные услуги '!$C$5+'РСТ РСО-А'!$L$7+'РСТ РСО-А'!$H$9</f>
        <v>1692.15</v>
      </c>
      <c r="S428" s="118">
        <f>VLOOKUP($A428+ROUND((COLUMN()-2)/24,5),АТС!$A$41:$F$784,3)+'Иные услуги '!$C$5+'РСТ РСО-А'!$L$7+'РСТ РСО-А'!$H$9</f>
        <v>1671.3600000000001</v>
      </c>
      <c r="T428" s="118">
        <f>VLOOKUP($A428+ROUND((COLUMN()-2)/24,5),АТС!$A$41:$F$784,3)+'Иные услуги '!$C$5+'РСТ РСО-А'!$L$7+'РСТ РСО-А'!$H$9</f>
        <v>1454.0900000000001</v>
      </c>
      <c r="U428" s="118">
        <f>VLOOKUP($A428+ROUND((COLUMN()-2)/24,5),АТС!$A$41:$F$784,3)+'Иные услуги '!$C$5+'РСТ РСО-А'!$L$7+'РСТ РСО-А'!$H$9</f>
        <v>1615.6799999999998</v>
      </c>
      <c r="V428" s="118">
        <f>VLOOKUP($A428+ROUND((COLUMN()-2)/24,5),АТС!$A$41:$F$784,3)+'Иные услуги '!$C$5+'РСТ РСО-А'!$L$7+'РСТ РСО-А'!$H$9</f>
        <v>1655.44</v>
      </c>
      <c r="W428" s="118">
        <f>VLOOKUP($A428+ROUND((COLUMN()-2)/24,5),АТС!$A$41:$F$784,3)+'Иные услуги '!$C$5+'РСТ РСО-А'!$L$7+'РСТ РСО-А'!$H$9</f>
        <v>1814.6100000000001</v>
      </c>
      <c r="X428" s="118">
        <f>VLOOKUP($A428+ROUND((COLUMN()-2)/24,5),АТС!$A$41:$F$784,3)+'Иные услуги '!$C$5+'РСТ РСО-А'!$L$7+'РСТ РСО-А'!$H$9</f>
        <v>2322.6800000000003</v>
      </c>
      <c r="Y428" s="118">
        <f>VLOOKUP($A428+ROUND((COLUMN()-2)/24,5),АТС!$A$41:$F$784,3)+'Иные услуги '!$C$5+'РСТ РСО-А'!$L$7+'РСТ РСО-А'!$H$9</f>
        <v>1456.35</v>
      </c>
    </row>
    <row r="429" spans="1:27" x14ac:dyDescent="0.2">
      <c r="A429" s="66">
        <f t="shared" si="12"/>
        <v>43377</v>
      </c>
      <c r="B429" s="118">
        <f>VLOOKUP($A429+ROUND((COLUMN()-2)/24,5),АТС!$A$41:$F$784,3)+'Иные услуги '!$C$5+'РСТ РСО-А'!$L$7+'РСТ РСО-А'!$H$9</f>
        <v>1553.75</v>
      </c>
      <c r="C429" s="118">
        <f>VLOOKUP($A429+ROUND((COLUMN()-2)/24,5),АТС!$A$41:$F$784,3)+'Иные услуги '!$C$5+'РСТ РСО-А'!$L$7+'РСТ РСО-А'!$H$9</f>
        <v>1639.32</v>
      </c>
      <c r="D429" s="118">
        <f>VLOOKUP($A429+ROUND((COLUMN()-2)/24,5),АТС!$A$41:$F$784,3)+'Иные услуги '!$C$5+'РСТ РСО-А'!$L$7+'РСТ РСО-А'!$H$9</f>
        <v>1689.32</v>
      </c>
      <c r="E429" s="118">
        <f>VLOOKUP($A429+ROUND((COLUMN()-2)/24,5),АТС!$A$41:$F$784,3)+'Иные услуги '!$C$5+'РСТ РСО-А'!$L$7+'РСТ РСО-А'!$H$9</f>
        <v>1722.6100000000001</v>
      </c>
      <c r="F429" s="118">
        <f>VLOOKUP($A429+ROUND((COLUMN()-2)/24,5),АТС!$A$41:$F$784,3)+'Иные услуги '!$C$5+'РСТ РСО-А'!$L$7+'РСТ РСО-А'!$H$9</f>
        <v>1698.44</v>
      </c>
      <c r="G429" s="118">
        <f>VLOOKUP($A429+ROUND((COLUMN()-2)/24,5),АТС!$A$41:$F$784,3)+'Иные услуги '!$C$5+'РСТ РСО-А'!$L$7+'РСТ РСО-А'!$H$9</f>
        <v>1690.46</v>
      </c>
      <c r="H429" s="118">
        <f>VLOOKUP($A429+ROUND((COLUMN()-2)/24,5),АТС!$A$41:$F$784,3)+'Иные услуги '!$C$5+'РСТ РСО-А'!$L$7+'РСТ РСО-А'!$H$9</f>
        <v>1936.94</v>
      </c>
      <c r="I429" s="118">
        <f>VLOOKUP($A429+ROUND((COLUMN()-2)/24,5),АТС!$A$41:$F$784,3)+'Иные услуги '!$C$5+'РСТ РСО-А'!$L$7+'РСТ РСО-А'!$H$9</f>
        <v>1605.56</v>
      </c>
      <c r="J429" s="118">
        <f>VLOOKUP($A429+ROUND((COLUMN()-2)/24,5),АТС!$A$41:$F$784,3)+'Иные услуги '!$C$5+'РСТ РСО-А'!$L$7+'РСТ РСО-А'!$H$9</f>
        <v>1805.6600000000003</v>
      </c>
      <c r="K429" s="118">
        <f>VLOOKUP($A429+ROUND((COLUMN()-2)/24,5),АТС!$A$41:$F$784,3)+'Иные услуги '!$C$5+'РСТ РСО-А'!$L$7+'РСТ РСО-А'!$H$9</f>
        <v>1647.03</v>
      </c>
      <c r="L429" s="118">
        <f>VLOOKUP($A429+ROUND((COLUMN()-2)/24,5),АТС!$A$41:$F$784,3)+'Иные услуги '!$C$5+'РСТ РСО-А'!$L$7+'РСТ РСО-А'!$H$9</f>
        <v>1637.65</v>
      </c>
      <c r="M429" s="118">
        <f>VLOOKUP($A429+ROUND((COLUMN()-2)/24,5),АТС!$A$41:$F$784,3)+'Иные услуги '!$C$5+'РСТ РСО-А'!$L$7+'РСТ РСО-А'!$H$9</f>
        <v>1656.06</v>
      </c>
      <c r="N429" s="118">
        <f>VLOOKUP($A429+ROUND((COLUMN()-2)/24,5),АТС!$A$41:$F$784,3)+'Иные услуги '!$C$5+'РСТ РСО-А'!$L$7+'РСТ РСО-А'!$H$9</f>
        <v>1694.82</v>
      </c>
      <c r="O429" s="118">
        <f>VLOOKUP($A429+ROUND((COLUMN()-2)/24,5),АТС!$A$41:$F$784,3)+'Иные услуги '!$C$5+'РСТ РСО-А'!$L$7+'РСТ РСО-А'!$H$9</f>
        <v>1694.9299999999998</v>
      </c>
      <c r="P429" s="118">
        <f>VLOOKUP($A429+ROUND((COLUMN()-2)/24,5),АТС!$A$41:$F$784,3)+'Иные услуги '!$C$5+'РСТ РСО-А'!$L$7+'РСТ РСО-А'!$H$9</f>
        <v>1675.05</v>
      </c>
      <c r="Q429" s="118">
        <f>VLOOKUP($A429+ROUND((COLUMN()-2)/24,5),АТС!$A$41:$F$784,3)+'Иные услуги '!$C$5+'РСТ РСО-А'!$L$7+'РСТ РСО-А'!$H$9</f>
        <v>1715.54</v>
      </c>
      <c r="R429" s="118">
        <f>VLOOKUP($A429+ROUND((COLUMN()-2)/24,5),АТС!$A$41:$F$784,3)+'Иные услуги '!$C$5+'РСТ РСО-А'!$L$7+'РСТ РСО-А'!$H$9</f>
        <v>1741.54</v>
      </c>
      <c r="S429" s="118">
        <f>VLOOKUP($A429+ROUND((COLUMN()-2)/24,5),АТС!$A$41:$F$784,3)+'Иные услуги '!$C$5+'РСТ РСО-А'!$L$7+'РСТ РСО-А'!$H$9</f>
        <v>1670.52</v>
      </c>
      <c r="T429" s="118">
        <f>VLOOKUP($A429+ROUND((COLUMN()-2)/24,5),АТС!$A$41:$F$784,3)+'Иные услуги '!$C$5+'РСТ РСО-А'!$L$7+'РСТ РСО-А'!$H$9</f>
        <v>1453.04</v>
      </c>
      <c r="U429" s="118">
        <f>VLOOKUP($A429+ROUND((COLUMN()-2)/24,5),АТС!$A$41:$F$784,3)+'Иные услуги '!$C$5+'РСТ РСО-А'!$L$7+'РСТ РСО-А'!$H$9</f>
        <v>1655.26</v>
      </c>
      <c r="V429" s="118">
        <f>VLOOKUP($A429+ROUND((COLUMN()-2)/24,5),АТС!$A$41:$F$784,3)+'Иные услуги '!$C$5+'РСТ РСО-А'!$L$7+'РСТ РСО-А'!$H$9</f>
        <v>1745.32</v>
      </c>
      <c r="W429" s="118">
        <f>VLOOKUP($A429+ROUND((COLUMN()-2)/24,5),АТС!$A$41:$F$784,3)+'Иные услуги '!$C$5+'РСТ РСО-А'!$L$7+'РСТ РСО-А'!$H$9</f>
        <v>1956.3400000000001</v>
      </c>
      <c r="X429" s="118">
        <f>VLOOKUP($A429+ROUND((COLUMN()-2)/24,5),АТС!$A$41:$F$784,3)+'Иные услуги '!$C$5+'РСТ РСО-А'!$L$7+'РСТ РСО-А'!$H$9</f>
        <v>2432.5300000000002</v>
      </c>
      <c r="Y429" s="118">
        <f>VLOOKUP($A429+ROUND((COLUMN()-2)/24,5),АТС!$A$41:$F$784,3)+'Иные услуги '!$C$5+'РСТ РСО-А'!$L$7+'РСТ РСО-А'!$H$9</f>
        <v>1480.87</v>
      </c>
    </row>
    <row r="430" spans="1:27" x14ac:dyDescent="0.2">
      <c r="A430" s="66">
        <f t="shared" si="12"/>
        <v>43378</v>
      </c>
      <c r="B430" s="118">
        <f>VLOOKUP($A430+ROUND((COLUMN()-2)/24,5),АТС!$A$41:$F$784,3)+'Иные услуги '!$C$5+'РСТ РСО-А'!$L$7+'РСТ РСО-А'!$H$9</f>
        <v>1571.42</v>
      </c>
      <c r="C430" s="118">
        <f>VLOOKUP($A430+ROUND((COLUMN()-2)/24,5),АТС!$A$41:$F$784,3)+'Иные услуги '!$C$5+'РСТ РСО-А'!$L$7+'РСТ РСО-А'!$H$9</f>
        <v>1641.3600000000001</v>
      </c>
      <c r="D430" s="118">
        <f>VLOOKUP($A430+ROUND((COLUMN()-2)/24,5),АТС!$A$41:$F$784,3)+'Иные услуги '!$C$5+'РСТ РСО-А'!$L$7+'РСТ РСО-А'!$H$9</f>
        <v>1691.1399999999999</v>
      </c>
      <c r="E430" s="118">
        <f>VLOOKUP($A430+ROUND((COLUMN()-2)/24,5),АТС!$A$41:$F$784,3)+'Иные услуги '!$C$5+'РСТ РСО-А'!$L$7+'РСТ РСО-А'!$H$9</f>
        <v>1723.88</v>
      </c>
      <c r="F430" s="118">
        <f>VLOOKUP($A430+ROUND((COLUMN()-2)/24,5),АТС!$A$41:$F$784,3)+'Иные услуги '!$C$5+'РСТ РСО-А'!$L$7+'РСТ РСО-А'!$H$9</f>
        <v>1699.29</v>
      </c>
      <c r="G430" s="118">
        <f>VLOOKUP($A430+ROUND((COLUMN()-2)/24,5),АТС!$A$41:$F$784,3)+'Иные услуги '!$C$5+'РСТ РСО-А'!$L$7+'РСТ РСО-А'!$H$9</f>
        <v>1690.54</v>
      </c>
      <c r="H430" s="118">
        <f>VLOOKUP($A430+ROUND((COLUMN()-2)/24,5),АТС!$A$41:$F$784,3)+'Иные услуги '!$C$5+'РСТ РСО-А'!$L$7+'РСТ РСО-А'!$H$9</f>
        <v>1936.46</v>
      </c>
      <c r="I430" s="118">
        <f>VLOOKUP($A430+ROUND((COLUMN()-2)/24,5),АТС!$A$41:$F$784,3)+'Иные услуги '!$C$5+'РСТ РСО-А'!$L$7+'РСТ РСО-А'!$H$9</f>
        <v>1604.77</v>
      </c>
      <c r="J430" s="118">
        <f>VLOOKUP($A430+ROUND((COLUMN()-2)/24,5),АТС!$A$41:$F$784,3)+'Иные услуги '!$C$5+'РСТ РСО-А'!$L$7+'РСТ РСО-А'!$H$9</f>
        <v>1807.5700000000002</v>
      </c>
      <c r="K430" s="118">
        <f>VLOOKUP($A430+ROUND((COLUMN()-2)/24,5),АТС!$A$41:$F$784,3)+'Иные услуги '!$C$5+'РСТ РСО-А'!$L$7+'РСТ РСО-А'!$H$9</f>
        <v>1648.49</v>
      </c>
      <c r="L430" s="118">
        <f>VLOOKUP($A430+ROUND((COLUMN()-2)/24,5),АТС!$A$41:$F$784,3)+'Иные услуги '!$C$5+'РСТ РСО-А'!$L$7+'РСТ РСО-А'!$H$9</f>
        <v>1604.4099999999999</v>
      </c>
      <c r="M430" s="118">
        <f>VLOOKUP($A430+ROUND((COLUMN()-2)/24,5),АТС!$A$41:$F$784,3)+'Иные услуги '!$C$5+'РСТ РСО-А'!$L$7+'РСТ РСО-А'!$H$9</f>
        <v>1620.1399999999999</v>
      </c>
      <c r="N430" s="118">
        <f>VLOOKUP($A430+ROUND((COLUMN()-2)/24,5),АТС!$A$41:$F$784,3)+'Иные услуги '!$C$5+'РСТ РСО-А'!$L$7+'РСТ РСО-А'!$H$9</f>
        <v>1675.6999999999998</v>
      </c>
      <c r="O430" s="118">
        <f>VLOOKUP($A430+ROUND((COLUMN()-2)/24,5),АТС!$A$41:$F$784,3)+'Иные услуги '!$C$5+'РСТ РСО-А'!$L$7+'РСТ РСО-А'!$H$9</f>
        <v>1675.55</v>
      </c>
      <c r="P430" s="118">
        <f>VLOOKUP($A430+ROUND((COLUMN()-2)/24,5),АТС!$A$41:$F$784,3)+'Иные услуги '!$C$5+'РСТ РСО-А'!$L$7+'РСТ РСО-А'!$H$9</f>
        <v>1656.4499999999998</v>
      </c>
      <c r="Q430" s="118">
        <f>VLOOKUP($A430+ROUND((COLUMN()-2)/24,5),АТС!$A$41:$F$784,3)+'Иные услуги '!$C$5+'РСТ РСО-А'!$L$7+'РСТ РСО-А'!$H$9</f>
        <v>1716.49</v>
      </c>
      <c r="R430" s="118">
        <f>VLOOKUP($A430+ROUND((COLUMN()-2)/24,5),АТС!$A$41:$F$784,3)+'Иные услуги '!$C$5+'РСТ РСО-А'!$L$7+'РСТ РСО-А'!$H$9</f>
        <v>1668.69</v>
      </c>
      <c r="S430" s="118">
        <f>VLOOKUP($A430+ROUND((COLUMN()-2)/24,5),АТС!$A$41:$F$784,3)+'Иные услуги '!$C$5+'РСТ РСО-А'!$L$7+'РСТ РСО-А'!$H$9</f>
        <v>1614.65</v>
      </c>
      <c r="T430" s="118">
        <f>VLOOKUP($A430+ROUND((COLUMN()-2)/24,5),АТС!$A$41:$F$784,3)+'Иные услуги '!$C$5+'РСТ РСО-А'!$L$7+'РСТ РСО-А'!$H$9</f>
        <v>1441.5900000000001</v>
      </c>
      <c r="U430" s="118">
        <f>VLOOKUP($A430+ROUND((COLUMN()-2)/24,5),АТС!$A$41:$F$784,3)+'Иные услуги '!$C$5+'РСТ РСО-А'!$L$7+'РСТ РСО-А'!$H$9</f>
        <v>1615.3600000000001</v>
      </c>
      <c r="V430" s="118">
        <f>VLOOKUP($A430+ROUND((COLUMN()-2)/24,5),АТС!$A$41:$F$784,3)+'Иные услуги '!$C$5+'РСТ РСО-А'!$L$7+'РСТ РСО-А'!$H$9</f>
        <v>1682.8600000000001</v>
      </c>
      <c r="W430" s="118">
        <f>VLOOKUP($A430+ROUND((COLUMN()-2)/24,5),АТС!$A$41:$F$784,3)+'Иные услуги '!$C$5+'РСТ РСО-А'!$L$7+'РСТ РСО-А'!$H$9</f>
        <v>1849.2200000000003</v>
      </c>
      <c r="X430" s="118">
        <f>VLOOKUP($A430+ROUND((COLUMN()-2)/24,5),АТС!$A$41:$F$784,3)+'Иные услуги '!$C$5+'РСТ РСО-А'!$L$7+'РСТ РСО-А'!$H$9</f>
        <v>2436.58</v>
      </c>
      <c r="Y430" s="118">
        <f>VLOOKUP($A430+ROUND((COLUMN()-2)/24,5),АТС!$A$41:$F$784,3)+'Иные услуги '!$C$5+'РСТ РСО-А'!$L$7+'РСТ РСО-А'!$H$9</f>
        <v>1443.57</v>
      </c>
    </row>
    <row r="431" spans="1:27" x14ac:dyDescent="0.2">
      <c r="A431" s="66">
        <f t="shared" si="12"/>
        <v>43379</v>
      </c>
      <c r="B431" s="118">
        <f>VLOOKUP($A431+ROUND((COLUMN()-2)/24,5),АТС!$A$41:$F$784,3)+'Иные услуги '!$C$5+'РСТ РСО-А'!$L$7+'РСТ РСО-А'!$H$9</f>
        <v>1573.4</v>
      </c>
      <c r="C431" s="118">
        <f>VLOOKUP($A431+ROUND((COLUMN()-2)/24,5),АТС!$A$41:$F$784,3)+'Иные услуги '!$C$5+'РСТ РСО-А'!$L$7+'РСТ РСО-А'!$H$9</f>
        <v>1641.6</v>
      </c>
      <c r="D431" s="118">
        <f>VLOOKUP($A431+ROUND((COLUMN()-2)/24,5),АТС!$A$41:$F$784,3)+'Иные услуги '!$C$5+'РСТ РСО-А'!$L$7+'РСТ РСО-А'!$H$9</f>
        <v>1690.6100000000001</v>
      </c>
      <c r="E431" s="118">
        <f>VLOOKUP($A431+ROUND((COLUMN()-2)/24,5),АТС!$A$41:$F$784,3)+'Иные услуги '!$C$5+'РСТ РСО-А'!$L$7+'РСТ РСО-А'!$H$9</f>
        <v>1689.9299999999998</v>
      </c>
      <c r="F431" s="118">
        <f>VLOOKUP($A431+ROUND((COLUMN()-2)/24,5),АТС!$A$41:$F$784,3)+'Иные услуги '!$C$5+'РСТ РСО-А'!$L$7+'РСТ РСО-А'!$H$9</f>
        <v>1701.55</v>
      </c>
      <c r="G431" s="118">
        <f>VLOOKUP($A431+ROUND((COLUMN()-2)/24,5),АТС!$A$41:$F$784,3)+'Иные услуги '!$C$5+'РСТ РСО-А'!$L$7+'РСТ РСО-А'!$H$9</f>
        <v>1690.25</v>
      </c>
      <c r="H431" s="118">
        <f>VLOOKUP($A431+ROUND((COLUMN()-2)/24,5),АТС!$A$41:$F$784,3)+'Иные услуги '!$C$5+'РСТ РСО-А'!$L$7+'РСТ РСО-А'!$H$9</f>
        <v>2016.6399999999999</v>
      </c>
      <c r="I431" s="118">
        <f>VLOOKUP($A431+ROUND((COLUMN()-2)/24,5),АТС!$A$41:$F$784,3)+'Иные услуги '!$C$5+'РСТ РСО-А'!$L$7+'РСТ РСО-А'!$H$9</f>
        <v>1730.4499999999998</v>
      </c>
      <c r="J431" s="118">
        <f>VLOOKUP($A431+ROUND((COLUMN()-2)/24,5),АТС!$A$41:$F$784,3)+'Иные услуги '!$C$5+'РСТ РСО-А'!$L$7+'РСТ РСО-А'!$H$9</f>
        <v>1845.77</v>
      </c>
      <c r="K431" s="118">
        <f>VLOOKUP($A431+ROUND((COLUMN()-2)/24,5),АТС!$A$41:$F$784,3)+'Иные услуги '!$C$5+'РСТ РСО-А'!$L$7+'РСТ РСО-А'!$H$9</f>
        <v>1696.42</v>
      </c>
      <c r="L431" s="118">
        <f>VLOOKUP($A431+ROUND((COLUMN()-2)/24,5),АТС!$A$41:$F$784,3)+'Иные услуги '!$C$5+'РСТ РСО-А'!$L$7+'РСТ РСО-А'!$H$9</f>
        <v>1696.51</v>
      </c>
      <c r="M431" s="118">
        <f>VLOOKUP($A431+ROUND((COLUMN()-2)/24,5),АТС!$A$41:$F$784,3)+'Иные услуги '!$C$5+'РСТ РСО-А'!$L$7+'РСТ РСО-А'!$H$9</f>
        <v>1696.4499999999998</v>
      </c>
      <c r="N431" s="118">
        <f>VLOOKUP($A431+ROUND((COLUMN()-2)/24,5),АТС!$A$41:$F$784,3)+'Иные услуги '!$C$5+'РСТ РСО-А'!$L$7+'РСТ РСО-А'!$H$9</f>
        <v>1696.17</v>
      </c>
      <c r="O431" s="118">
        <f>VLOOKUP($A431+ROUND((COLUMN()-2)/24,5),АТС!$A$41:$F$784,3)+'Иные услуги '!$C$5+'РСТ РСО-А'!$L$7+'РСТ РСО-А'!$H$9</f>
        <v>1748.98</v>
      </c>
      <c r="P431" s="118">
        <f>VLOOKUP($A431+ROUND((COLUMN()-2)/24,5),АТС!$A$41:$F$784,3)+'Иные услуги '!$C$5+'РСТ РСО-А'!$L$7+'РСТ РСО-А'!$H$9</f>
        <v>1748.58</v>
      </c>
      <c r="Q431" s="118">
        <f>VLOOKUP($A431+ROUND((COLUMN()-2)/24,5),АТС!$A$41:$F$784,3)+'Иные услуги '!$C$5+'РСТ РСО-А'!$L$7+'РСТ РСО-А'!$H$9</f>
        <v>1782.6</v>
      </c>
      <c r="R431" s="118">
        <f>VLOOKUP($A431+ROUND((COLUMN()-2)/24,5),АТС!$A$41:$F$784,3)+'Иные услуги '!$C$5+'РСТ РСО-А'!$L$7+'РСТ РСО-А'!$H$9</f>
        <v>1777.79</v>
      </c>
      <c r="S431" s="118">
        <f>VLOOKUP($A431+ROUND((COLUMN()-2)/24,5),АТС!$A$41:$F$784,3)+'Иные услуги '!$C$5+'РСТ РСО-А'!$L$7+'РСТ РСО-А'!$H$9</f>
        <v>1692.3</v>
      </c>
      <c r="T431" s="118">
        <f>VLOOKUP($A431+ROUND((COLUMN()-2)/24,5),АТС!$A$41:$F$784,3)+'Иные услуги '!$C$5+'РСТ РСО-А'!$L$7+'РСТ РСО-А'!$H$9</f>
        <v>1456.76</v>
      </c>
      <c r="U431" s="118">
        <f>VLOOKUP($A431+ROUND((COLUMN()-2)/24,5),АТС!$A$41:$F$784,3)+'Иные услуги '!$C$5+'РСТ РСО-А'!$L$7+'РСТ РСО-А'!$H$9</f>
        <v>1621.54</v>
      </c>
      <c r="V431" s="118">
        <f>VLOOKUP($A431+ROUND((COLUMN()-2)/24,5),АТС!$A$41:$F$784,3)+'Иные услуги '!$C$5+'РСТ РСО-А'!$L$7+'РСТ РСО-А'!$H$9</f>
        <v>1691.1599999999999</v>
      </c>
      <c r="W431" s="118">
        <f>VLOOKUP($A431+ROUND((COLUMN()-2)/24,5),АТС!$A$41:$F$784,3)+'Иные услуги '!$C$5+'РСТ РСО-А'!$L$7+'РСТ РСО-А'!$H$9</f>
        <v>1864.4900000000002</v>
      </c>
      <c r="X431" s="118">
        <f>VLOOKUP($A431+ROUND((COLUMN()-2)/24,5),АТС!$A$41:$F$784,3)+'Иные услуги '!$C$5+'РСТ РСО-А'!$L$7+'РСТ РСО-А'!$H$9</f>
        <v>2357.25</v>
      </c>
      <c r="Y431" s="118">
        <f>VLOOKUP($A431+ROUND((COLUMN()-2)/24,5),АТС!$A$41:$F$784,3)+'Иные услуги '!$C$5+'РСТ РСО-А'!$L$7+'РСТ РСО-А'!$H$9</f>
        <v>1457.1</v>
      </c>
    </row>
    <row r="432" spans="1:27" x14ac:dyDescent="0.2">
      <c r="A432" s="66">
        <f t="shared" si="12"/>
        <v>43380</v>
      </c>
      <c r="B432" s="118">
        <f>VLOOKUP($A432+ROUND((COLUMN()-2)/24,5),АТС!$A$41:$F$784,3)+'Иные услуги '!$C$5+'РСТ РСО-А'!$L$7+'РСТ РСО-А'!$H$9</f>
        <v>1571.56</v>
      </c>
      <c r="C432" s="118">
        <f>VLOOKUP($A432+ROUND((COLUMN()-2)/24,5),АТС!$A$41:$F$784,3)+'Иные услуги '!$C$5+'РСТ РСО-А'!$L$7+'РСТ РСО-А'!$H$9</f>
        <v>1639.97</v>
      </c>
      <c r="D432" s="118">
        <f>VLOOKUP($A432+ROUND((COLUMN()-2)/24,5),АТС!$A$41:$F$784,3)+'Иные услуги '!$C$5+'РСТ РСО-А'!$L$7+'РСТ РСО-А'!$H$9</f>
        <v>1689.1</v>
      </c>
      <c r="E432" s="118">
        <f>VLOOKUP($A432+ROUND((COLUMN()-2)/24,5),АТС!$A$41:$F$784,3)+'Иные услуги '!$C$5+'РСТ РСО-А'!$L$7+'РСТ РСО-А'!$H$9</f>
        <v>1688.79</v>
      </c>
      <c r="F432" s="118">
        <f>VLOOKUP($A432+ROUND((COLUMN()-2)/24,5),АТС!$A$41:$F$784,3)+'Иные услуги '!$C$5+'РСТ РСО-А'!$L$7+'РСТ РСО-А'!$H$9</f>
        <v>1689.25</v>
      </c>
      <c r="G432" s="118">
        <f>VLOOKUP($A432+ROUND((COLUMN()-2)/24,5),АТС!$A$41:$F$784,3)+'Иные услуги '!$C$5+'РСТ РСО-А'!$L$7+'РСТ РСО-А'!$H$9</f>
        <v>1689.29</v>
      </c>
      <c r="H432" s="118">
        <f>VLOOKUP($A432+ROUND((COLUMN()-2)/24,5),АТС!$A$41:$F$784,3)+'Иные услуги '!$C$5+'РСТ РСО-А'!$L$7+'РСТ РСО-А'!$H$9</f>
        <v>1989.5100000000002</v>
      </c>
      <c r="I432" s="118">
        <f>VLOOKUP($A432+ROUND((COLUMN()-2)/24,5),АТС!$A$41:$F$784,3)+'Иные услуги '!$C$5+'РСТ РСО-А'!$L$7+'РСТ РСО-А'!$H$9</f>
        <v>1867.88</v>
      </c>
      <c r="J432" s="118">
        <f>VLOOKUP($A432+ROUND((COLUMN()-2)/24,5),АТС!$A$41:$F$784,3)+'Иные услуги '!$C$5+'РСТ РСО-А'!$L$7+'РСТ РСО-А'!$H$9</f>
        <v>2026.9700000000003</v>
      </c>
      <c r="K432" s="118">
        <f>VLOOKUP($A432+ROUND((COLUMN()-2)/24,5),АТС!$A$41:$F$784,3)+'Иные услуги '!$C$5+'РСТ РСО-А'!$L$7+'РСТ РСО-А'!$H$9</f>
        <v>1809.65</v>
      </c>
      <c r="L432" s="118">
        <f>VLOOKUP($A432+ROUND((COLUMN()-2)/24,5),АТС!$A$41:$F$784,3)+'Иные услуги '!$C$5+'РСТ РСО-А'!$L$7+'РСТ РСО-А'!$H$9</f>
        <v>1809.2600000000002</v>
      </c>
      <c r="M432" s="118">
        <f>VLOOKUP($A432+ROUND((COLUMN()-2)/24,5),АТС!$A$41:$F$784,3)+'Иные услуги '!$C$5+'РСТ РСО-А'!$L$7+'РСТ РСО-А'!$H$9</f>
        <v>1809.79</v>
      </c>
      <c r="N432" s="118">
        <f>VLOOKUP($A432+ROUND((COLUMN()-2)/24,5),АТС!$A$41:$F$784,3)+'Иные услуги '!$C$5+'РСТ РСО-А'!$L$7+'РСТ РСО-А'!$H$9</f>
        <v>1809.3400000000001</v>
      </c>
      <c r="O432" s="118">
        <f>VLOOKUP($A432+ROUND((COLUMN()-2)/24,5),АТС!$A$41:$F$784,3)+'Иные услуги '!$C$5+'РСТ РСО-А'!$L$7+'РСТ РСО-А'!$H$9</f>
        <v>1809.25</v>
      </c>
      <c r="P432" s="118">
        <f>VLOOKUP($A432+ROUND((COLUMN()-2)/24,5),АТС!$A$41:$F$784,3)+'Иные услуги '!$C$5+'РСТ РСО-А'!$L$7+'РСТ РСО-А'!$H$9</f>
        <v>1809.04</v>
      </c>
      <c r="Q432" s="118">
        <f>VLOOKUP($A432+ROUND((COLUMN()-2)/24,5),АТС!$A$41:$F$784,3)+'Иные услуги '!$C$5+'РСТ РСО-А'!$L$7+'РСТ РСО-А'!$H$9</f>
        <v>1809.6100000000001</v>
      </c>
      <c r="R432" s="118">
        <f>VLOOKUP($A432+ROUND((COLUMN()-2)/24,5),АТС!$A$41:$F$784,3)+'Иные услуги '!$C$5+'РСТ РСО-А'!$L$7+'РСТ РСО-А'!$H$9</f>
        <v>1809.9900000000002</v>
      </c>
      <c r="S432" s="118">
        <f>VLOOKUP($A432+ROUND((COLUMN()-2)/24,5),АТС!$A$41:$F$784,3)+'Иные услуги '!$C$5+'РСТ РСО-А'!$L$7+'РСТ РСО-А'!$H$9</f>
        <v>1679.77</v>
      </c>
      <c r="T432" s="118">
        <f>VLOOKUP($A432+ROUND((COLUMN()-2)/24,5),АТС!$A$41:$F$784,3)+'Иные услуги '!$C$5+'РСТ РСО-А'!$L$7+'РСТ РСО-А'!$H$9</f>
        <v>1445.22</v>
      </c>
      <c r="U432" s="118">
        <f>VLOOKUP($A432+ROUND((COLUMN()-2)/24,5),АТС!$A$41:$F$784,3)+'Иные услуги '!$C$5+'РСТ РСО-А'!$L$7+'РСТ РСО-А'!$H$9</f>
        <v>1588.74</v>
      </c>
      <c r="V432" s="118">
        <f>VLOOKUP($A432+ROUND((COLUMN()-2)/24,5),АТС!$A$41:$F$784,3)+'Иные услуги '!$C$5+'РСТ РСО-А'!$L$7+'РСТ РСО-А'!$H$9</f>
        <v>1481.88</v>
      </c>
      <c r="W432" s="118">
        <f>VLOOKUP($A432+ROUND((COLUMN()-2)/24,5),АТС!$A$41:$F$784,3)+'Иные услуги '!$C$5+'РСТ РСО-А'!$L$7+'РСТ РСО-А'!$H$9</f>
        <v>1717.88</v>
      </c>
      <c r="X432" s="118">
        <f>VLOOKUP($A432+ROUND((COLUMN()-2)/24,5),АТС!$A$41:$F$784,3)+'Иные услуги '!$C$5+'РСТ РСО-А'!$L$7+'РСТ РСО-А'!$H$9</f>
        <v>2184.9100000000003</v>
      </c>
      <c r="Y432" s="118">
        <f>VLOOKUP($A432+ROUND((COLUMN()-2)/24,5),АТС!$A$41:$F$784,3)+'Иные услуги '!$C$5+'РСТ РСО-А'!$L$7+'РСТ РСО-А'!$H$9</f>
        <v>1443.54</v>
      </c>
    </row>
    <row r="433" spans="1:25" x14ac:dyDescent="0.2">
      <c r="A433" s="66">
        <f t="shared" si="12"/>
        <v>43381</v>
      </c>
      <c r="B433" s="118">
        <f>VLOOKUP($A433+ROUND((COLUMN()-2)/24,5),АТС!$A$41:$F$784,3)+'Иные услуги '!$C$5+'РСТ РСО-А'!$L$7+'РСТ РСО-А'!$H$9</f>
        <v>1552.33</v>
      </c>
      <c r="C433" s="118">
        <f>VLOOKUP($A433+ROUND((COLUMN()-2)/24,5),АТС!$A$41:$F$784,3)+'Иные услуги '!$C$5+'РСТ РСО-А'!$L$7+'РСТ РСО-А'!$H$9</f>
        <v>1619.04</v>
      </c>
      <c r="D433" s="118">
        <f>VLOOKUP($A433+ROUND((COLUMN()-2)/24,5),АТС!$A$41:$F$784,3)+'Иные услуги '!$C$5+'РСТ РСО-А'!$L$7+'РСТ РСО-А'!$H$9</f>
        <v>1657.12</v>
      </c>
      <c r="E433" s="118">
        <f>VLOOKUP($A433+ROUND((COLUMN()-2)/24,5),АТС!$A$41:$F$784,3)+'Иные услуги '!$C$5+'РСТ РСО-А'!$L$7+'РСТ РСО-А'!$H$9</f>
        <v>1688.17</v>
      </c>
      <c r="F433" s="118">
        <f>VLOOKUP($A433+ROUND((COLUMN()-2)/24,5),АТС!$A$41:$F$784,3)+'Иные услуги '!$C$5+'РСТ РСО-А'!$L$7+'РСТ РСО-А'!$H$9</f>
        <v>1677.8400000000001</v>
      </c>
      <c r="G433" s="118">
        <f>VLOOKUP($A433+ROUND((COLUMN()-2)/24,5),АТС!$A$41:$F$784,3)+'Иные услуги '!$C$5+'РСТ РСО-А'!$L$7+'РСТ РСО-А'!$H$9</f>
        <v>1639.81</v>
      </c>
      <c r="H433" s="118">
        <f>VLOOKUP($A433+ROUND((COLUMN()-2)/24,5),АТС!$A$41:$F$784,3)+'Иные услуги '!$C$5+'РСТ РСО-А'!$L$7+'РСТ РСО-А'!$H$9</f>
        <v>1870.6600000000003</v>
      </c>
      <c r="I433" s="118">
        <f>VLOOKUP($A433+ROUND((COLUMN()-2)/24,5),АТС!$A$41:$F$784,3)+'Иные услуги '!$C$5+'РСТ РСО-А'!$L$7+'РСТ РСО-А'!$H$9</f>
        <v>1607.98</v>
      </c>
      <c r="J433" s="118">
        <f>VLOOKUP($A433+ROUND((COLUMN()-2)/24,5),АТС!$A$41:$F$784,3)+'Иные услуги '!$C$5+'РСТ РСО-А'!$L$7+'РСТ РСО-А'!$H$9</f>
        <v>1741.76</v>
      </c>
      <c r="K433" s="118">
        <f>VLOOKUP($A433+ROUND((COLUMN()-2)/24,5),АТС!$A$41:$F$784,3)+'Иные услуги '!$C$5+'РСТ РСО-А'!$L$7+'РСТ РСО-А'!$H$9</f>
        <v>1621.8899999999999</v>
      </c>
      <c r="L433" s="118">
        <f>VLOOKUP($A433+ROUND((COLUMN()-2)/24,5),АТС!$A$41:$F$784,3)+'Иные услуги '!$C$5+'РСТ РСО-А'!$L$7+'РСТ РСО-А'!$H$9</f>
        <v>1604.56</v>
      </c>
      <c r="M433" s="118">
        <f>VLOOKUP($A433+ROUND((COLUMN()-2)/24,5),АТС!$A$41:$F$784,3)+'Иные услуги '!$C$5+'РСТ РСО-А'!$L$7+'РСТ РСО-А'!$H$9</f>
        <v>1677.47</v>
      </c>
      <c r="N433" s="118">
        <f>VLOOKUP($A433+ROUND((COLUMN()-2)/24,5),АТС!$A$41:$F$784,3)+'Иные услуги '!$C$5+'РСТ РСО-А'!$L$7+'РСТ РСО-А'!$H$9</f>
        <v>1728.1799999999998</v>
      </c>
      <c r="O433" s="118">
        <f>VLOOKUP($A433+ROUND((COLUMN()-2)/24,5),АТС!$A$41:$F$784,3)+'Иные услуги '!$C$5+'РСТ РСО-А'!$L$7+'РСТ РСО-А'!$H$9</f>
        <v>1727.94</v>
      </c>
      <c r="P433" s="118">
        <f>VLOOKUP($A433+ROUND((COLUMN()-2)/24,5),АТС!$A$41:$F$784,3)+'Иные услуги '!$C$5+'РСТ РСО-А'!$L$7+'РСТ РСО-А'!$H$9</f>
        <v>1717.4</v>
      </c>
      <c r="Q433" s="118">
        <f>VLOOKUP($A433+ROUND((COLUMN()-2)/24,5),АТС!$A$41:$F$784,3)+'Иные услуги '!$C$5+'РСТ РСО-А'!$L$7+'РСТ РСО-А'!$H$9</f>
        <v>1716.73</v>
      </c>
      <c r="R433" s="118">
        <f>VLOOKUP($A433+ROUND((COLUMN()-2)/24,5),АТС!$A$41:$F$784,3)+'Иные услуги '!$C$5+'РСТ РСО-А'!$L$7+'РСТ РСО-А'!$H$9</f>
        <v>1676.98</v>
      </c>
      <c r="S433" s="118">
        <f>VLOOKUP($A433+ROUND((COLUMN()-2)/24,5),АТС!$A$41:$F$784,3)+'Иные услуги '!$C$5+'РСТ РСО-А'!$L$7+'РСТ РСО-А'!$H$9</f>
        <v>1541.73</v>
      </c>
      <c r="T433" s="118">
        <f>VLOOKUP($A433+ROUND((COLUMN()-2)/24,5),АТС!$A$41:$F$784,3)+'Иные услуги '!$C$5+'РСТ РСО-А'!$L$7+'РСТ РСО-А'!$H$9</f>
        <v>1437.1599999999999</v>
      </c>
      <c r="U433" s="118">
        <f>VLOOKUP($A433+ROUND((COLUMN()-2)/24,5),АТС!$A$41:$F$784,3)+'Иные услуги '!$C$5+'РСТ РСО-А'!$L$7+'РСТ РСО-А'!$H$9</f>
        <v>1487.05</v>
      </c>
      <c r="V433" s="118">
        <f>VLOOKUP($A433+ROUND((COLUMN()-2)/24,5),АТС!$A$41:$F$784,3)+'Иные услуги '!$C$5+'РСТ РСО-А'!$L$7+'РСТ РСО-А'!$H$9</f>
        <v>1569.26</v>
      </c>
      <c r="W433" s="118">
        <f>VLOOKUP($A433+ROUND((COLUMN()-2)/24,5),АТС!$A$41:$F$784,3)+'Иные услуги '!$C$5+'РСТ РСО-А'!$L$7+'РСТ РСО-А'!$H$9</f>
        <v>1697.1799999999998</v>
      </c>
      <c r="X433" s="118">
        <f>VLOOKUP($A433+ROUND((COLUMN()-2)/24,5),АТС!$A$41:$F$784,3)+'Иные услуги '!$C$5+'РСТ РСО-А'!$L$7+'РСТ РСО-А'!$H$9</f>
        <v>2042.1600000000003</v>
      </c>
      <c r="Y433" s="118">
        <f>VLOOKUP($A433+ROUND((COLUMN()-2)/24,5),АТС!$A$41:$F$784,3)+'Иные услуги '!$C$5+'РСТ РСО-А'!$L$7+'РСТ РСО-А'!$H$9</f>
        <v>1429.26</v>
      </c>
    </row>
    <row r="434" spans="1:25" x14ac:dyDescent="0.2">
      <c r="A434" s="66">
        <f t="shared" si="12"/>
        <v>43382</v>
      </c>
      <c r="B434" s="118">
        <f>VLOOKUP($A434+ROUND((COLUMN()-2)/24,5),АТС!$A$41:$F$784,3)+'Иные услуги '!$C$5+'РСТ РСО-А'!$L$7+'РСТ РСО-А'!$H$9</f>
        <v>1569.0900000000001</v>
      </c>
      <c r="C434" s="118">
        <f>VLOOKUP($A434+ROUND((COLUMN()-2)/24,5),АТС!$A$41:$F$784,3)+'Иные услуги '!$C$5+'РСТ РСО-А'!$L$7+'РСТ РСО-А'!$H$9</f>
        <v>1638.51</v>
      </c>
      <c r="D434" s="118">
        <f>VLOOKUP($A434+ROUND((COLUMN()-2)/24,5),АТС!$A$41:$F$784,3)+'Иные услуги '!$C$5+'РСТ РСО-А'!$L$7+'РСТ РСО-А'!$H$9</f>
        <v>1688.5</v>
      </c>
      <c r="E434" s="118">
        <f>VLOOKUP($A434+ROUND((COLUMN()-2)/24,5),АТС!$A$41:$F$784,3)+'Иные услуги '!$C$5+'РСТ РСО-А'!$L$7+'РСТ РСО-А'!$H$9</f>
        <v>1688.1999999999998</v>
      </c>
      <c r="F434" s="118">
        <f>VLOOKUP($A434+ROUND((COLUMN()-2)/24,5),АТС!$A$41:$F$784,3)+'Иные услуги '!$C$5+'РСТ РСО-А'!$L$7+'РСТ РСО-А'!$H$9</f>
        <v>1699.26</v>
      </c>
      <c r="G434" s="118">
        <f>VLOOKUP($A434+ROUND((COLUMN()-2)/24,5),АТС!$A$41:$F$784,3)+'Иные услуги '!$C$5+'РСТ РСО-А'!$L$7+'РСТ РСО-А'!$H$9</f>
        <v>1689.4299999999998</v>
      </c>
      <c r="H434" s="118">
        <f>VLOOKUP($A434+ROUND((COLUMN()-2)/24,5),АТС!$A$41:$F$784,3)+'Иные услуги '!$C$5+'РСТ РСО-А'!$L$7+'РСТ РСО-А'!$H$9</f>
        <v>2022.4</v>
      </c>
      <c r="I434" s="118">
        <f>VLOOKUP($A434+ROUND((COLUMN()-2)/24,5),АТС!$A$41:$F$784,3)+'Иные услуги '!$C$5+'РСТ РСО-А'!$L$7+'РСТ РСО-А'!$H$9</f>
        <v>1732.23</v>
      </c>
      <c r="J434" s="118">
        <f>VLOOKUP($A434+ROUND((COLUMN()-2)/24,5),АТС!$A$41:$F$784,3)+'Иные услуги '!$C$5+'РСТ РСО-А'!$L$7+'РСТ РСО-А'!$H$9</f>
        <v>1846.1600000000003</v>
      </c>
      <c r="K434" s="118">
        <f>VLOOKUP($A434+ROUND((COLUMN()-2)/24,5),АТС!$A$41:$F$784,3)+'Иные услуги '!$C$5+'РСТ РСО-А'!$L$7+'РСТ РСО-А'!$H$9</f>
        <v>1696.74</v>
      </c>
      <c r="L434" s="118">
        <f>VLOOKUP($A434+ROUND((COLUMN()-2)/24,5),АТС!$A$41:$F$784,3)+'Иные услуги '!$C$5+'РСТ РСО-А'!$L$7+'РСТ РСО-А'!$H$9</f>
        <v>1696.88</v>
      </c>
      <c r="M434" s="118">
        <f>VLOOKUP($A434+ROUND((COLUMN()-2)/24,5),АТС!$A$41:$F$784,3)+'Иные услуги '!$C$5+'РСТ РСО-А'!$L$7+'РСТ РСО-А'!$H$9</f>
        <v>1696.6799999999998</v>
      </c>
      <c r="N434" s="118">
        <f>VLOOKUP($A434+ROUND((COLUMN()-2)/24,5),АТС!$A$41:$F$784,3)+'Иные услуги '!$C$5+'РСТ РСО-А'!$L$7+'РСТ РСО-А'!$H$9</f>
        <v>1695.9299999999998</v>
      </c>
      <c r="O434" s="118">
        <f>VLOOKUP($A434+ROUND((COLUMN()-2)/24,5),АТС!$A$41:$F$784,3)+'Иные услуги '!$C$5+'РСТ РСО-А'!$L$7+'РСТ РСО-А'!$H$9</f>
        <v>1749.1599999999999</v>
      </c>
      <c r="P434" s="118">
        <f>VLOOKUP($A434+ROUND((COLUMN()-2)/24,5),АТС!$A$41:$F$784,3)+'Иные услуги '!$C$5+'РСТ РСО-А'!$L$7+'РСТ РСО-А'!$H$9</f>
        <v>1748.9099999999999</v>
      </c>
      <c r="Q434" s="118">
        <f>VLOOKUP($A434+ROUND((COLUMN()-2)/24,5),АТС!$A$41:$F$784,3)+'Иные услуги '!$C$5+'РСТ РСО-А'!$L$7+'РСТ РСО-А'!$H$9</f>
        <v>1783.21</v>
      </c>
      <c r="R434" s="118">
        <f>VLOOKUP($A434+ROUND((COLUMN()-2)/24,5),АТС!$A$41:$F$784,3)+'Иные услуги '!$C$5+'РСТ РСО-А'!$L$7+'РСТ РСО-А'!$H$9</f>
        <v>1783.7000000000003</v>
      </c>
      <c r="S434" s="118">
        <f>VLOOKUP($A434+ROUND((COLUMN()-2)/24,5),АТС!$A$41:$F$784,3)+'Иные услуги '!$C$5+'РСТ РСО-А'!$L$7+'РСТ РСО-А'!$H$9</f>
        <v>1699.5</v>
      </c>
      <c r="T434" s="118">
        <f>VLOOKUP($A434+ROUND((COLUMN()-2)/24,5),АТС!$A$41:$F$784,3)+'Иные услуги '!$C$5+'РСТ РСО-А'!$L$7+'РСТ РСО-А'!$H$9</f>
        <v>1463.07</v>
      </c>
      <c r="U434" s="118">
        <f>VLOOKUP($A434+ROUND((COLUMN()-2)/24,5),АТС!$A$41:$F$784,3)+'Иные услуги '!$C$5+'РСТ РСО-А'!$L$7+'РСТ РСО-А'!$H$9</f>
        <v>1632.4</v>
      </c>
      <c r="V434" s="118">
        <f>VLOOKUP($A434+ROUND((COLUMN()-2)/24,5),АТС!$A$41:$F$784,3)+'Иные услуги '!$C$5+'РСТ РСО-А'!$L$7+'РСТ РСО-А'!$H$9</f>
        <v>1699.49</v>
      </c>
      <c r="W434" s="118">
        <f>VLOOKUP($A434+ROUND((COLUMN()-2)/24,5),АТС!$A$41:$F$784,3)+'Иные услуги '!$C$5+'РСТ РСО-А'!$L$7+'РСТ РСО-А'!$H$9</f>
        <v>1869.52</v>
      </c>
      <c r="X434" s="118">
        <f>VLOOKUP($A434+ROUND((COLUMN()-2)/24,5),АТС!$A$41:$F$784,3)+'Иные услуги '!$C$5+'РСТ РСО-А'!$L$7+'РСТ РСО-А'!$H$9</f>
        <v>2357.5300000000002</v>
      </c>
      <c r="Y434" s="118">
        <f>VLOOKUP($A434+ROUND((COLUMN()-2)/24,5),АТС!$A$41:$F$784,3)+'Иные услуги '!$C$5+'РСТ РСО-А'!$L$7+'РСТ РСО-А'!$H$9</f>
        <v>1456.17</v>
      </c>
    </row>
    <row r="435" spans="1:25" x14ac:dyDescent="0.2">
      <c r="A435" s="66">
        <f t="shared" si="12"/>
        <v>43383</v>
      </c>
      <c r="B435" s="118">
        <f>VLOOKUP($A435+ROUND((COLUMN()-2)/24,5),АТС!$A$41:$F$784,3)+'Иные услуги '!$C$5+'РСТ РСО-А'!$L$7+'РСТ РСО-А'!$H$9</f>
        <v>1427.99</v>
      </c>
      <c r="C435" s="118">
        <f>VLOOKUP($A435+ROUND((COLUMN()-2)/24,5),АТС!$A$41:$F$784,3)+'Иные услуги '!$C$5+'РСТ РСО-А'!$L$7+'РСТ РСО-А'!$H$9</f>
        <v>1450.4499999999998</v>
      </c>
      <c r="D435" s="118">
        <f>VLOOKUP($A435+ROUND((COLUMN()-2)/24,5),АТС!$A$41:$F$784,3)+'Иные услуги '!$C$5+'РСТ РСО-А'!$L$7+'РСТ РСО-А'!$H$9</f>
        <v>1490</v>
      </c>
      <c r="E435" s="118">
        <f>VLOOKUP($A435+ROUND((COLUMN()-2)/24,5),АТС!$A$41:$F$784,3)+'Иные услуги '!$C$5+'РСТ РСО-А'!$L$7+'РСТ РСО-А'!$H$9</f>
        <v>1511.46</v>
      </c>
      <c r="F435" s="118">
        <f>VLOOKUP($A435+ROUND((COLUMN()-2)/24,5),АТС!$A$41:$F$784,3)+'Иные услуги '!$C$5+'РСТ РСО-А'!$L$7+'РСТ РСО-А'!$H$9</f>
        <v>1490.76</v>
      </c>
      <c r="G435" s="118">
        <f>VLOOKUP($A435+ROUND((COLUMN()-2)/24,5),АТС!$A$41:$F$784,3)+'Иные услуги '!$C$5+'РСТ РСО-А'!$L$7+'РСТ РСО-А'!$H$9</f>
        <v>1465.57</v>
      </c>
      <c r="H435" s="118">
        <f>VLOOKUP($A435+ROUND((COLUMN()-2)/24,5),АТС!$A$41:$F$784,3)+'Иные услуги '!$C$5+'РСТ РСО-А'!$L$7+'РСТ РСО-А'!$H$9</f>
        <v>1511.42</v>
      </c>
      <c r="I435" s="118">
        <f>VLOOKUP($A435+ROUND((COLUMN()-2)/24,5),АТС!$A$41:$F$784,3)+'Иные услуги '!$C$5+'РСТ РСО-А'!$L$7+'РСТ РСО-А'!$H$9</f>
        <v>1507.33</v>
      </c>
      <c r="J435" s="118">
        <f>VLOOKUP($A435+ROUND((COLUMN()-2)/24,5),АТС!$A$41:$F$784,3)+'Иные услуги '!$C$5+'РСТ РСО-А'!$L$7+'РСТ РСО-А'!$H$9</f>
        <v>1496.57</v>
      </c>
      <c r="K435" s="118">
        <f>VLOOKUP($A435+ROUND((COLUMN()-2)/24,5),АТС!$A$41:$F$784,3)+'Иные услуги '!$C$5+'РСТ РСО-А'!$L$7+'РСТ РСО-А'!$H$9</f>
        <v>1464.82</v>
      </c>
      <c r="L435" s="118">
        <f>VLOOKUP($A435+ROUND((COLUMN()-2)/24,5),АТС!$A$41:$F$784,3)+'Иные услуги '!$C$5+'РСТ РСО-А'!$L$7+'РСТ РСО-А'!$H$9</f>
        <v>1464.48</v>
      </c>
      <c r="M435" s="118">
        <f>VLOOKUP($A435+ROUND((COLUMN()-2)/24,5),АТС!$A$41:$F$784,3)+'Иные услуги '!$C$5+'РСТ РСО-А'!$L$7+'РСТ РСО-А'!$H$9</f>
        <v>1464.37</v>
      </c>
      <c r="N435" s="118">
        <f>VLOOKUP($A435+ROUND((COLUMN()-2)/24,5),АТС!$A$41:$F$784,3)+'Иные услуги '!$C$5+'РСТ РСО-А'!$L$7+'РСТ РСО-А'!$H$9</f>
        <v>1530.77</v>
      </c>
      <c r="O435" s="118">
        <f>VLOOKUP($A435+ROUND((COLUMN()-2)/24,5),АТС!$A$41:$F$784,3)+'Иные услуги '!$C$5+'РСТ РСО-А'!$L$7+'РСТ РСО-А'!$H$9</f>
        <v>1530.74</v>
      </c>
      <c r="P435" s="118">
        <f>VLOOKUP($A435+ROUND((COLUMN()-2)/24,5),АТС!$A$41:$F$784,3)+'Иные услуги '!$C$5+'РСТ РСО-А'!$L$7+'РСТ РСО-А'!$H$9</f>
        <v>1530.77</v>
      </c>
      <c r="Q435" s="118">
        <f>VLOOKUP($A435+ROUND((COLUMN()-2)/24,5),АТС!$A$41:$F$784,3)+'Иные услуги '!$C$5+'РСТ РСО-А'!$L$7+'РСТ РСО-А'!$H$9</f>
        <v>1530.57</v>
      </c>
      <c r="R435" s="118">
        <f>VLOOKUP($A435+ROUND((COLUMN()-2)/24,5),АТС!$A$41:$F$784,3)+'Иные услуги '!$C$5+'РСТ РСО-А'!$L$7+'РСТ РСО-А'!$H$9</f>
        <v>1530.04</v>
      </c>
      <c r="S435" s="118">
        <f>VLOOKUP($A435+ROUND((COLUMN()-2)/24,5),АТС!$A$41:$F$784,3)+'Иные услуги '!$C$5+'РСТ РСО-А'!$L$7+'РСТ РСО-А'!$H$9</f>
        <v>1466.48</v>
      </c>
      <c r="T435" s="118">
        <f>VLOOKUP($A435+ROUND((COLUMN()-2)/24,5),АТС!$A$41:$F$784,3)+'Иные услуги '!$C$5+'РСТ РСО-А'!$L$7+'РСТ РСО-А'!$H$9</f>
        <v>1598.37</v>
      </c>
      <c r="U435" s="118">
        <f>VLOOKUP($A435+ROUND((COLUMN()-2)/24,5),АТС!$A$41:$F$784,3)+'Иные услуги '!$C$5+'РСТ РСО-А'!$L$7+'РСТ РСО-А'!$H$9</f>
        <v>1520.5</v>
      </c>
      <c r="V435" s="118">
        <f>VLOOKUP($A435+ROUND((COLUMN()-2)/24,5),АТС!$A$41:$F$784,3)+'Иные услуги '!$C$5+'РСТ РСО-А'!$L$7+'РСТ РСО-А'!$H$9</f>
        <v>1482.71</v>
      </c>
      <c r="W435" s="118">
        <f>VLOOKUP($A435+ROUND((COLUMN()-2)/24,5),АТС!$A$41:$F$784,3)+'Иные услуги '!$C$5+'РСТ РСО-А'!$L$7+'РСТ РСО-А'!$H$9</f>
        <v>1496.24</v>
      </c>
      <c r="X435" s="118">
        <f>VLOOKUP($A435+ROUND((COLUMN()-2)/24,5),АТС!$A$41:$F$784,3)+'Иные услуги '!$C$5+'РСТ РСО-А'!$L$7+'РСТ РСО-А'!$H$9</f>
        <v>1708.51</v>
      </c>
      <c r="Y435" s="118">
        <f>VLOOKUP($A435+ROUND((COLUMN()-2)/24,5),АТС!$A$41:$F$784,3)+'Иные услуги '!$C$5+'РСТ РСО-А'!$L$7+'РСТ РСО-А'!$H$9</f>
        <v>1542.94</v>
      </c>
    </row>
    <row r="436" spans="1:25" x14ac:dyDescent="0.2">
      <c r="A436" s="66">
        <f t="shared" si="12"/>
        <v>43384</v>
      </c>
      <c r="B436" s="118">
        <f>VLOOKUP($A436+ROUND((COLUMN()-2)/24,5),АТС!$A$41:$F$784,3)+'Иные услуги '!$C$5+'РСТ РСО-А'!$L$7+'РСТ РСО-А'!$H$9</f>
        <v>1427.02</v>
      </c>
      <c r="C436" s="118">
        <f>VLOOKUP($A436+ROUND((COLUMN()-2)/24,5),АТС!$A$41:$F$784,3)+'Иные услуги '!$C$5+'РСТ РСО-А'!$L$7+'РСТ РСО-А'!$H$9</f>
        <v>1449.71</v>
      </c>
      <c r="D436" s="118">
        <f>VLOOKUP($A436+ROUND((COLUMN()-2)/24,5),АТС!$A$41:$F$784,3)+'Иные услуги '!$C$5+'РСТ РСО-А'!$L$7+'РСТ РСО-А'!$H$9</f>
        <v>1489.58</v>
      </c>
      <c r="E436" s="118">
        <f>VLOOKUP($A436+ROUND((COLUMN()-2)/24,5),АТС!$A$41:$F$784,3)+'Иные услуги '!$C$5+'РСТ РСО-А'!$L$7+'РСТ РСО-А'!$H$9</f>
        <v>1511.13</v>
      </c>
      <c r="F436" s="118">
        <f>VLOOKUP($A436+ROUND((COLUMN()-2)/24,5),АТС!$A$41:$F$784,3)+'Иные услуги '!$C$5+'РСТ РСО-А'!$L$7+'РСТ РСО-А'!$H$9</f>
        <v>1490.1399999999999</v>
      </c>
      <c r="G436" s="118">
        <f>VLOOKUP($A436+ROUND((COLUMN()-2)/24,5),АТС!$A$41:$F$784,3)+'Иные услуги '!$C$5+'РСТ РСО-А'!$L$7+'РСТ РСО-А'!$H$9</f>
        <v>1464.08</v>
      </c>
      <c r="H436" s="118">
        <f>VLOOKUP($A436+ROUND((COLUMN()-2)/24,5),АТС!$A$41:$F$784,3)+'Иные услуги '!$C$5+'РСТ РСО-А'!$L$7+'РСТ РСО-А'!$H$9</f>
        <v>1509.01</v>
      </c>
      <c r="I436" s="118">
        <f>VLOOKUP($A436+ROUND((COLUMN()-2)/24,5),АТС!$A$41:$F$784,3)+'Иные услуги '!$C$5+'РСТ РСО-А'!$L$7+'РСТ РСО-А'!$H$9</f>
        <v>1506.9499999999998</v>
      </c>
      <c r="J436" s="118">
        <f>VLOOKUP($A436+ROUND((COLUMN()-2)/24,5),АТС!$A$41:$F$784,3)+'Иные услуги '!$C$5+'РСТ РСО-А'!$L$7+'РСТ РСО-А'!$H$9</f>
        <v>1530.3600000000001</v>
      </c>
      <c r="K436" s="118">
        <f>VLOOKUP($A436+ROUND((COLUMN()-2)/24,5),АТС!$A$41:$F$784,3)+'Иные услуги '!$C$5+'РСТ РСО-А'!$L$7+'РСТ РСО-А'!$H$9</f>
        <v>1463.96</v>
      </c>
      <c r="L436" s="118">
        <f>VLOOKUP($A436+ROUND((COLUMN()-2)/24,5),АТС!$A$41:$F$784,3)+'Иные услуги '!$C$5+'РСТ РСО-А'!$L$7+'РСТ РСО-А'!$H$9</f>
        <v>1464.1100000000001</v>
      </c>
      <c r="M436" s="118">
        <f>VLOOKUP($A436+ROUND((COLUMN()-2)/24,5),АТС!$A$41:$F$784,3)+'Иные услуги '!$C$5+'РСТ РСО-А'!$L$7+'РСТ РСО-А'!$H$9</f>
        <v>1463.85</v>
      </c>
      <c r="N436" s="118">
        <f>VLOOKUP($A436+ROUND((COLUMN()-2)/24,5),АТС!$A$41:$F$784,3)+'Иные услуги '!$C$5+'РСТ РСО-А'!$L$7+'РСТ РСО-А'!$H$9</f>
        <v>1495.98</v>
      </c>
      <c r="O436" s="118">
        <f>VLOOKUP($A436+ROUND((COLUMN()-2)/24,5),АТС!$A$41:$F$784,3)+'Иные услуги '!$C$5+'РСТ РСО-А'!$L$7+'РСТ РСО-А'!$H$9</f>
        <v>1463.5</v>
      </c>
      <c r="P436" s="118">
        <f>VLOOKUP($A436+ROUND((COLUMN()-2)/24,5),АТС!$A$41:$F$784,3)+'Иные услуги '!$C$5+'РСТ РСО-А'!$L$7+'РСТ РСО-А'!$H$9</f>
        <v>1463.53</v>
      </c>
      <c r="Q436" s="118">
        <f>VLOOKUP($A436+ROUND((COLUMN()-2)/24,5),АТС!$A$41:$F$784,3)+'Иные услуги '!$C$5+'РСТ РСО-А'!$L$7+'РСТ РСО-А'!$H$9</f>
        <v>1463.99</v>
      </c>
      <c r="R436" s="118">
        <f>VLOOKUP($A436+ROUND((COLUMN()-2)/24,5),АТС!$A$41:$F$784,3)+'Иные услуги '!$C$5+'РСТ РСО-А'!$L$7+'РСТ РСО-А'!$H$9</f>
        <v>1530.6399999999999</v>
      </c>
      <c r="S436" s="118">
        <f>VLOOKUP($A436+ROUND((COLUMN()-2)/24,5),АТС!$A$41:$F$784,3)+'Иные услуги '!$C$5+'РСТ РСО-А'!$L$7+'РСТ РСО-А'!$H$9</f>
        <v>1465.49</v>
      </c>
      <c r="T436" s="118">
        <f>VLOOKUP($A436+ROUND((COLUMN()-2)/24,5),АТС!$A$41:$F$784,3)+'Иные услуги '!$C$5+'РСТ РСО-А'!$L$7+'РСТ РСО-А'!$H$9</f>
        <v>1570.15</v>
      </c>
      <c r="U436" s="118">
        <f>VLOOKUP($A436+ROUND((COLUMN()-2)/24,5),АТС!$A$41:$F$784,3)+'Иные услуги '!$C$5+'РСТ РСО-А'!$L$7+'РСТ РСО-А'!$H$9</f>
        <v>1474.1</v>
      </c>
      <c r="V436" s="118">
        <f>VLOOKUP($A436+ROUND((COLUMN()-2)/24,5),АТС!$A$41:$F$784,3)+'Иные услуги '!$C$5+'РСТ РСО-А'!$L$7+'РСТ РСО-А'!$H$9</f>
        <v>1476.04</v>
      </c>
      <c r="W436" s="118">
        <f>VLOOKUP($A436+ROUND((COLUMN()-2)/24,5),АТС!$A$41:$F$784,3)+'Иные услуги '!$C$5+'РСТ РСО-А'!$L$7+'РСТ РСО-А'!$H$9</f>
        <v>1493.22</v>
      </c>
      <c r="X436" s="118">
        <f>VLOOKUP($A436+ROUND((COLUMN()-2)/24,5),АТС!$A$41:$F$784,3)+'Иные услуги '!$C$5+'РСТ РСО-А'!$L$7+'РСТ РСО-А'!$H$9</f>
        <v>1705.96</v>
      </c>
      <c r="Y436" s="118">
        <f>VLOOKUP($A436+ROUND((COLUMN()-2)/24,5),АТС!$A$41:$F$784,3)+'Иные услуги '!$C$5+'РСТ РСО-А'!$L$7+'РСТ РСО-А'!$H$9</f>
        <v>1542.04</v>
      </c>
    </row>
    <row r="437" spans="1:25" x14ac:dyDescent="0.2">
      <c r="A437" s="66">
        <f t="shared" si="12"/>
        <v>43385</v>
      </c>
      <c r="B437" s="118">
        <f>VLOOKUP($A437+ROUND((COLUMN()-2)/24,5),АТС!$A$41:$F$784,3)+'Иные услуги '!$C$5+'РСТ РСО-А'!$L$7+'РСТ РСО-А'!$H$9</f>
        <v>1436.6599999999999</v>
      </c>
      <c r="C437" s="118">
        <f>VLOOKUP($A437+ROUND((COLUMN()-2)/24,5),АТС!$A$41:$F$784,3)+'Иные услуги '!$C$5+'РСТ РСО-А'!$L$7+'РСТ РСО-А'!$H$9</f>
        <v>1435.31</v>
      </c>
      <c r="D437" s="118">
        <f>VLOOKUP($A437+ROUND((COLUMN()-2)/24,5),АТС!$A$41:$F$784,3)+'Иные услуги '!$C$5+'РСТ РСО-А'!$L$7+'РСТ РСО-А'!$H$9</f>
        <v>1473.3</v>
      </c>
      <c r="E437" s="118">
        <f>VLOOKUP($A437+ROUND((COLUMN()-2)/24,5),АТС!$A$41:$F$784,3)+'Иные услуги '!$C$5+'РСТ РСО-А'!$L$7+'РСТ РСО-А'!$H$9</f>
        <v>1494.28</v>
      </c>
      <c r="F437" s="118">
        <f>VLOOKUP($A437+ROUND((COLUMN()-2)/24,5),АТС!$A$41:$F$784,3)+'Иные услуги '!$C$5+'РСТ РСО-А'!$L$7+'РСТ РСО-А'!$H$9</f>
        <v>1475.31</v>
      </c>
      <c r="G437" s="118">
        <f>VLOOKUP($A437+ROUND((COLUMN()-2)/24,5),АТС!$A$41:$F$784,3)+'Иные услуги '!$C$5+'РСТ РСО-А'!$L$7+'РСТ РСО-А'!$H$9</f>
        <v>1451.21</v>
      </c>
      <c r="H437" s="118">
        <f>VLOOKUP($A437+ROUND((COLUMN()-2)/24,5),АТС!$A$41:$F$784,3)+'Иные услуги '!$C$5+'РСТ РСО-А'!$L$7+'РСТ РСО-А'!$H$9</f>
        <v>1455.73</v>
      </c>
      <c r="I437" s="118">
        <f>VLOOKUP($A437+ROUND((COLUMN()-2)/24,5),АТС!$A$41:$F$784,3)+'Иные услуги '!$C$5+'РСТ РСО-А'!$L$7+'РСТ РСО-А'!$H$9</f>
        <v>1498.87</v>
      </c>
      <c r="J437" s="118">
        <f>VLOOKUP($A437+ROUND((COLUMN()-2)/24,5),АТС!$A$41:$F$784,3)+'Иные услуги '!$C$5+'РСТ РСО-А'!$L$7+'РСТ РСО-А'!$H$9</f>
        <v>1528.8899999999999</v>
      </c>
      <c r="K437" s="118">
        <f>VLOOKUP($A437+ROUND((COLUMN()-2)/24,5),АТС!$A$41:$F$784,3)+'Иные услуги '!$C$5+'РСТ РСО-А'!$L$7+'РСТ РСО-А'!$H$9</f>
        <v>1465.46</v>
      </c>
      <c r="L437" s="118">
        <f>VLOOKUP($A437+ROUND((COLUMN()-2)/24,5),АТС!$A$41:$F$784,3)+'Иные услуги '!$C$5+'РСТ РСО-А'!$L$7+'РСТ РСО-А'!$H$9</f>
        <v>1542.6100000000001</v>
      </c>
      <c r="M437" s="118">
        <f>VLOOKUP($A437+ROUND((COLUMN()-2)/24,5),АТС!$A$41:$F$784,3)+'Иные услуги '!$C$5+'РСТ РСО-А'!$L$7+'РСТ РСО-А'!$H$9</f>
        <v>1541.99</v>
      </c>
      <c r="N437" s="118">
        <f>VLOOKUP($A437+ROUND((COLUMN()-2)/24,5),АТС!$A$41:$F$784,3)+'Иные услуги '!$C$5+'РСТ РСО-А'!$L$7+'РСТ РСО-А'!$H$9</f>
        <v>1484.8600000000001</v>
      </c>
      <c r="O437" s="118">
        <f>VLOOKUP($A437+ROUND((COLUMN()-2)/24,5),АТС!$A$41:$F$784,3)+'Иные услуги '!$C$5+'РСТ РСО-А'!$L$7+'РСТ РСО-А'!$H$9</f>
        <v>1502.03</v>
      </c>
      <c r="P437" s="118">
        <f>VLOOKUP($A437+ROUND((COLUMN()-2)/24,5),АТС!$A$41:$F$784,3)+'Иные услуги '!$C$5+'РСТ РСО-А'!$L$7+'РСТ РСО-А'!$H$9</f>
        <v>1502.26</v>
      </c>
      <c r="Q437" s="118">
        <f>VLOOKUP($A437+ROUND((COLUMN()-2)/24,5),АТС!$A$41:$F$784,3)+'Иные услуги '!$C$5+'РСТ РСО-А'!$L$7+'РСТ РСО-А'!$H$9</f>
        <v>1504.21</v>
      </c>
      <c r="R437" s="118">
        <f>VLOOKUP($A437+ROUND((COLUMN()-2)/24,5),АТС!$A$41:$F$784,3)+'Иные услуги '!$C$5+'РСТ РСО-А'!$L$7+'РСТ РСО-А'!$H$9</f>
        <v>1462.56</v>
      </c>
      <c r="S437" s="118">
        <f>VLOOKUP($A437+ROUND((COLUMN()-2)/24,5),АТС!$A$41:$F$784,3)+'Иные услуги '!$C$5+'РСТ РСО-А'!$L$7+'РСТ РСО-А'!$H$9</f>
        <v>1453.97</v>
      </c>
      <c r="T437" s="118">
        <f>VLOOKUP($A437+ROUND((COLUMN()-2)/24,5),АТС!$A$41:$F$784,3)+'Иные услуги '!$C$5+'РСТ РСО-А'!$L$7+'РСТ РСО-А'!$H$9</f>
        <v>1587.02</v>
      </c>
      <c r="U437" s="118">
        <f>VLOOKUP($A437+ROUND((COLUMN()-2)/24,5),АТС!$A$41:$F$784,3)+'Иные услуги '!$C$5+'РСТ РСО-А'!$L$7+'РСТ РСО-А'!$H$9</f>
        <v>1502.27</v>
      </c>
      <c r="V437" s="118">
        <f>VLOOKUP($A437+ROUND((COLUMN()-2)/24,5),АТС!$A$41:$F$784,3)+'Иные услуги '!$C$5+'РСТ РСО-А'!$L$7+'РСТ РСО-А'!$H$9</f>
        <v>1455.1799999999998</v>
      </c>
      <c r="W437" s="118">
        <f>VLOOKUP($A437+ROUND((COLUMN()-2)/24,5),АТС!$A$41:$F$784,3)+'Иные услуги '!$C$5+'РСТ РСО-А'!$L$7+'РСТ РСО-А'!$H$9</f>
        <v>1476.15</v>
      </c>
      <c r="X437" s="118">
        <f>VLOOKUP($A437+ROUND((COLUMN()-2)/24,5),АТС!$A$41:$F$784,3)+'Иные услуги '!$C$5+'РСТ РСО-А'!$L$7+'РСТ РСО-А'!$H$9</f>
        <v>1675.19</v>
      </c>
      <c r="Y437" s="118">
        <f>VLOOKUP($A437+ROUND((COLUMN()-2)/24,5),АТС!$A$41:$F$784,3)+'Иные услуги '!$C$5+'РСТ РСО-А'!$L$7+'РСТ РСО-А'!$H$9</f>
        <v>1578.37</v>
      </c>
    </row>
    <row r="438" spans="1:25" x14ac:dyDescent="0.2">
      <c r="A438" s="66">
        <f t="shared" si="12"/>
        <v>43386</v>
      </c>
      <c r="B438" s="118">
        <f>VLOOKUP($A438+ROUND((COLUMN()-2)/24,5),АТС!$A$41:$F$784,3)+'Иные услуги '!$C$5+'РСТ РСО-А'!$L$7+'РСТ РСО-А'!$H$9</f>
        <v>1448.3600000000001</v>
      </c>
      <c r="C438" s="118">
        <f>VLOOKUP($A438+ROUND((COLUMN()-2)/24,5),АТС!$A$41:$F$784,3)+'Иные услуги '!$C$5+'РСТ РСО-А'!$L$7+'РСТ РСО-А'!$H$9</f>
        <v>1482.67</v>
      </c>
      <c r="D438" s="118">
        <f>VLOOKUP($A438+ROUND((COLUMN()-2)/24,5),АТС!$A$41:$F$784,3)+'Иные услуги '!$C$5+'РСТ РСО-А'!$L$7+'РСТ РСО-А'!$H$9</f>
        <v>1497.72</v>
      </c>
      <c r="E438" s="118">
        <f>VLOOKUP($A438+ROUND((COLUMN()-2)/24,5),АТС!$A$41:$F$784,3)+'Иные услуги '!$C$5+'РСТ РСО-А'!$L$7+'РСТ РСО-А'!$H$9</f>
        <v>1519.53</v>
      </c>
      <c r="F438" s="118">
        <f>VLOOKUP($A438+ROUND((COLUMN()-2)/24,5),АТС!$A$41:$F$784,3)+'Иные услуги '!$C$5+'РСТ РСО-А'!$L$7+'РСТ РСО-А'!$H$9</f>
        <v>1518.82</v>
      </c>
      <c r="G438" s="118">
        <f>VLOOKUP($A438+ROUND((COLUMN()-2)/24,5),АТС!$A$41:$F$784,3)+'Иные услуги '!$C$5+'РСТ РСО-А'!$L$7+'РСТ РСО-А'!$H$9</f>
        <v>1480.81</v>
      </c>
      <c r="H438" s="118">
        <f>VLOOKUP($A438+ROUND((COLUMN()-2)/24,5),АТС!$A$41:$F$784,3)+'Иные услуги '!$C$5+'РСТ РСО-А'!$L$7+'РСТ РСО-А'!$H$9</f>
        <v>1556.17</v>
      </c>
      <c r="I438" s="118">
        <f>VLOOKUP($A438+ROUND((COLUMN()-2)/24,5),АТС!$A$41:$F$784,3)+'Иные услуги '!$C$5+'РСТ РСО-А'!$L$7+'РСТ РСО-А'!$H$9</f>
        <v>1465.17</v>
      </c>
      <c r="J438" s="118">
        <f>VLOOKUP($A438+ROUND((COLUMN()-2)/24,5),АТС!$A$41:$F$784,3)+'Иные услуги '!$C$5+'РСТ РСО-А'!$L$7+'РСТ РСО-А'!$H$9</f>
        <v>1604.0900000000001</v>
      </c>
      <c r="K438" s="118">
        <f>VLOOKUP($A438+ROUND((COLUMN()-2)/24,5),АТС!$A$41:$F$784,3)+'Иные услуги '!$C$5+'РСТ РСО-А'!$L$7+'РСТ РСО-А'!$H$9</f>
        <v>1527.3</v>
      </c>
      <c r="L438" s="118">
        <f>VLOOKUP($A438+ROUND((COLUMN()-2)/24,5),АТС!$A$41:$F$784,3)+'Иные услуги '!$C$5+'РСТ РСО-А'!$L$7+'РСТ РСО-А'!$H$9</f>
        <v>1526.67</v>
      </c>
      <c r="M438" s="118">
        <f>VLOOKUP($A438+ROUND((COLUMN()-2)/24,5),АТС!$A$41:$F$784,3)+'Иные услуги '!$C$5+'РСТ РСО-А'!$L$7+'РСТ РСО-А'!$H$9</f>
        <v>1525.8</v>
      </c>
      <c r="N438" s="118">
        <f>VLOOKUP($A438+ROUND((COLUMN()-2)/24,5),АТС!$A$41:$F$784,3)+'Иные услуги '!$C$5+'РСТ РСО-А'!$L$7+'РСТ РСО-А'!$H$9</f>
        <v>1562.75</v>
      </c>
      <c r="O438" s="118">
        <f>VLOOKUP($A438+ROUND((COLUMN()-2)/24,5),АТС!$A$41:$F$784,3)+'Иные услуги '!$C$5+'РСТ РСО-А'!$L$7+'РСТ РСО-А'!$H$9</f>
        <v>1562.56</v>
      </c>
      <c r="P438" s="118">
        <f>VLOOKUP($A438+ROUND((COLUMN()-2)/24,5),АТС!$A$41:$F$784,3)+'Иные услуги '!$C$5+'РСТ РСО-А'!$L$7+'РСТ РСО-А'!$H$9</f>
        <v>1562.8</v>
      </c>
      <c r="Q438" s="118">
        <f>VLOOKUP($A438+ROUND((COLUMN()-2)/24,5),АТС!$A$41:$F$784,3)+'Иные услуги '!$C$5+'РСТ РСО-А'!$L$7+'РСТ РСО-А'!$H$9</f>
        <v>1561.76</v>
      </c>
      <c r="R438" s="118">
        <f>VLOOKUP($A438+ROUND((COLUMN()-2)/24,5),АТС!$A$41:$F$784,3)+'Иные услуги '!$C$5+'РСТ РСО-А'!$L$7+'РСТ РСО-А'!$H$9</f>
        <v>1525.08</v>
      </c>
      <c r="S438" s="118">
        <f>VLOOKUP($A438+ROUND((COLUMN()-2)/24,5),АТС!$A$41:$F$784,3)+'Иные услуги '!$C$5+'РСТ РСО-А'!$L$7+'РСТ РСО-А'!$H$9</f>
        <v>1449.02</v>
      </c>
      <c r="T438" s="118">
        <f>VLOOKUP($A438+ROUND((COLUMN()-2)/24,5),АТС!$A$41:$F$784,3)+'Иные услуги '!$C$5+'РСТ РСО-А'!$L$7+'РСТ РСО-А'!$H$9</f>
        <v>1545.9499999999998</v>
      </c>
      <c r="U438" s="118">
        <f>VLOOKUP($A438+ROUND((COLUMN()-2)/24,5),АТС!$A$41:$F$784,3)+'Иные услуги '!$C$5+'РСТ РСО-А'!$L$7+'РСТ РСО-А'!$H$9</f>
        <v>1466.6399999999999</v>
      </c>
      <c r="V438" s="118">
        <f>VLOOKUP($A438+ROUND((COLUMN()-2)/24,5),АТС!$A$41:$F$784,3)+'Иные услуги '!$C$5+'РСТ РСО-А'!$L$7+'РСТ РСО-А'!$H$9</f>
        <v>1465.4099999999999</v>
      </c>
      <c r="W438" s="118">
        <f>VLOOKUP($A438+ROUND((COLUMN()-2)/24,5),АТС!$A$41:$F$784,3)+'Иные услуги '!$C$5+'РСТ РСО-А'!$L$7+'РСТ РСО-А'!$H$9</f>
        <v>1480.8600000000001</v>
      </c>
      <c r="X438" s="118">
        <f>VLOOKUP($A438+ROUND((COLUMN()-2)/24,5),АТС!$A$41:$F$784,3)+'Иные услуги '!$C$5+'РСТ РСО-А'!$L$7+'РСТ РСО-А'!$H$9</f>
        <v>1688.73</v>
      </c>
      <c r="Y438" s="118">
        <f>VLOOKUP($A438+ROUND((COLUMN()-2)/24,5),АТС!$A$41:$F$784,3)+'Иные услуги '!$C$5+'РСТ РСО-А'!$L$7+'РСТ РСО-А'!$H$9</f>
        <v>1517.1799999999998</v>
      </c>
    </row>
    <row r="439" spans="1:25" x14ac:dyDescent="0.2">
      <c r="A439" s="66">
        <f t="shared" si="12"/>
        <v>43387</v>
      </c>
      <c r="B439" s="118">
        <f>VLOOKUP($A439+ROUND((COLUMN()-2)/24,5),АТС!$A$41:$F$784,3)+'Иные услуги '!$C$5+'РСТ РСО-А'!$L$7+'РСТ РСО-А'!$H$9</f>
        <v>1439.9299999999998</v>
      </c>
      <c r="C439" s="118">
        <f>VLOOKUP($A439+ROUND((COLUMN()-2)/24,5),АТС!$A$41:$F$784,3)+'Иные услуги '!$C$5+'РСТ РСО-А'!$L$7+'РСТ РСО-А'!$H$9</f>
        <v>1493.15</v>
      </c>
      <c r="D439" s="118">
        <f>VLOOKUP($A439+ROUND((COLUMN()-2)/24,5),АТС!$A$41:$F$784,3)+'Иные услуги '!$C$5+'РСТ РСО-А'!$L$7+'РСТ РСО-А'!$H$9</f>
        <v>1519.29</v>
      </c>
      <c r="E439" s="118">
        <f>VLOOKUP($A439+ROUND((COLUMN()-2)/24,5),АТС!$A$41:$F$784,3)+'Иные услуги '!$C$5+'РСТ РСО-А'!$L$7+'РСТ РСО-А'!$H$9</f>
        <v>1532.74</v>
      </c>
      <c r="F439" s="118">
        <f>VLOOKUP($A439+ROUND((COLUMN()-2)/24,5),АТС!$A$41:$F$784,3)+'Иные услуги '!$C$5+'РСТ РСО-А'!$L$7+'РСТ РСО-А'!$H$9</f>
        <v>1514.58</v>
      </c>
      <c r="G439" s="118">
        <f>VLOOKUP($A439+ROUND((COLUMN()-2)/24,5),АТС!$A$41:$F$784,3)+'Иные услуги '!$C$5+'РСТ РСО-А'!$L$7+'РСТ РСО-А'!$H$9</f>
        <v>1514.47</v>
      </c>
      <c r="H439" s="118">
        <f>VLOOKUP($A439+ROUND((COLUMN()-2)/24,5),АТС!$A$41:$F$784,3)+'Иные услуги '!$C$5+'РСТ РСО-А'!$L$7+'РСТ РСО-А'!$H$9</f>
        <v>1605.3</v>
      </c>
      <c r="I439" s="118">
        <f>VLOOKUP($A439+ROUND((COLUMN()-2)/24,5),АТС!$A$41:$F$784,3)+'Иные услуги '!$C$5+'РСТ РСО-А'!$L$7+'РСТ РСО-А'!$H$9</f>
        <v>1472.03</v>
      </c>
      <c r="J439" s="118">
        <f>VLOOKUP($A439+ROUND((COLUMN()-2)/24,5),АТС!$A$41:$F$784,3)+'Иные услуги '!$C$5+'РСТ РСО-А'!$L$7+'РСТ РСО-А'!$H$9</f>
        <v>1644.73</v>
      </c>
      <c r="K439" s="118">
        <f>VLOOKUP($A439+ROUND((COLUMN()-2)/24,5),АТС!$A$41:$F$784,3)+'Иные услуги '!$C$5+'РСТ РСО-А'!$L$7+'РСТ РСО-А'!$H$9</f>
        <v>1560.58</v>
      </c>
      <c r="L439" s="118">
        <f>VLOOKUP($A439+ROUND((COLUMN()-2)/24,5),АТС!$A$41:$F$784,3)+'Иные услуги '!$C$5+'РСТ РСО-А'!$L$7+'РСТ РСО-А'!$H$9</f>
        <v>1560.81</v>
      </c>
      <c r="M439" s="118">
        <f>VLOOKUP($A439+ROUND((COLUMN()-2)/24,5),АТС!$A$41:$F$784,3)+'Иные услуги '!$C$5+'РСТ РСО-А'!$L$7+'РСТ РСО-А'!$H$9</f>
        <v>1523.3600000000001</v>
      </c>
      <c r="N439" s="118">
        <f>VLOOKUP($A439+ROUND((COLUMN()-2)/24,5),АТС!$A$41:$F$784,3)+'Иные услуги '!$C$5+'РСТ РСО-А'!$L$7+'РСТ РСО-А'!$H$9</f>
        <v>1560.21</v>
      </c>
      <c r="O439" s="118">
        <f>VLOOKUP($A439+ROUND((COLUMN()-2)/24,5),АТС!$A$41:$F$784,3)+'Иные услуги '!$C$5+'РСТ РСО-А'!$L$7+'РСТ РСО-А'!$H$9</f>
        <v>1600.73</v>
      </c>
      <c r="P439" s="118">
        <f>VLOOKUP($A439+ROUND((COLUMN()-2)/24,5),АТС!$A$41:$F$784,3)+'Иные услуги '!$C$5+'РСТ РСО-А'!$L$7+'РСТ РСО-А'!$H$9</f>
        <v>1600.57</v>
      </c>
      <c r="Q439" s="118">
        <f>VLOOKUP($A439+ROUND((COLUMN()-2)/24,5),АТС!$A$41:$F$784,3)+'Иные услуги '!$C$5+'РСТ РСО-А'!$L$7+'РСТ РСО-А'!$H$9</f>
        <v>1600.51</v>
      </c>
      <c r="R439" s="118">
        <f>VLOOKUP($A439+ROUND((COLUMN()-2)/24,5),АТС!$A$41:$F$784,3)+'Иные услуги '!$C$5+'РСТ РСО-А'!$L$7+'РСТ РСО-А'!$H$9</f>
        <v>1560.3</v>
      </c>
      <c r="S439" s="118">
        <f>VLOOKUP($A439+ROUND((COLUMN()-2)/24,5),АТС!$A$41:$F$784,3)+'Иные услуги '!$C$5+'РСТ РСО-А'!$L$7+'РСТ РСО-А'!$H$9</f>
        <v>1459.53</v>
      </c>
      <c r="T439" s="118">
        <f>VLOOKUP($A439+ROUND((COLUMN()-2)/24,5),АТС!$A$41:$F$784,3)+'Иные услуги '!$C$5+'РСТ РСО-А'!$L$7+'РСТ РСО-А'!$H$9</f>
        <v>1548.6999999999998</v>
      </c>
      <c r="U439" s="118">
        <f>VLOOKUP($A439+ROUND((COLUMN()-2)/24,5),АТС!$A$41:$F$784,3)+'Иные услуги '!$C$5+'РСТ РСО-А'!$L$7+'РСТ РСО-А'!$H$9</f>
        <v>1467.5900000000001</v>
      </c>
      <c r="V439" s="118">
        <f>VLOOKUP($A439+ROUND((COLUMN()-2)/24,5),АТС!$A$41:$F$784,3)+'Иные услуги '!$C$5+'РСТ РСО-А'!$L$7+'РСТ РСО-А'!$H$9</f>
        <v>1467.25</v>
      </c>
      <c r="W439" s="118">
        <f>VLOOKUP($A439+ROUND((COLUMN()-2)/24,5),АТС!$A$41:$F$784,3)+'Иные услуги '!$C$5+'РСТ РСО-А'!$L$7+'РСТ РСО-А'!$H$9</f>
        <v>1481.03</v>
      </c>
      <c r="X439" s="118">
        <f>VLOOKUP($A439+ROUND((COLUMN()-2)/24,5),АТС!$A$41:$F$784,3)+'Иные услуги '!$C$5+'РСТ РСО-А'!$L$7+'РСТ РСО-А'!$H$9</f>
        <v>1686.8899999999999</v>
      </c>
      <c r="Y439" s="118">
        <f>VLOOKUP($A439+ROUND((COLUMN()-2)/24,5),АТС!$A$41:$F$784,3)+'Иные услуги '!$C$5+'РСТ РСО-А'!$L$7+'РСТ РСО-А'!$H$9</f>
        <v>1517.78</v>
      </c>
    </row>
    <row r="440" spans="1:25" x14ac:dyDescent="0.2">
      <c r="A440" s="66">
        <f t="shared" si="12"/>
        <v>43388</v>
      </c>
      <c r="B440" s="118">
        <f>VLOOKUP($A440+ROUND((COLUMN()-2)/24,5),АТС!$A$41:$F$784,3)+'Иные услуги '!$C$5+'РСТ РСО-А'!$L$7+'РСТ РСО-А'!$H$9</f>
        <v>1441.92</v>
      </c>
      <c r="C440" s="118">
        <f>VLOOKUP($A440+ROUND((COLUMN()-2)/24,5),АТС!$A$41:$F$784,3)+'Иные услуги '!$C$5+'РСТ РСО-А'!$L$7+'РСТ РСО-А'!$H$9</f>
        <v>1480.73</v>
      </c>
      <c r="D440" s="118">
        <f>VLOOKUP($A440+ROUND((COLUMN()-2)/24,5),АТС!$A$41:$F$784,3)+'Иные услуги '!$C$5+'РСТ РСО-А'!$L$7+'РСТ РСО-А'!$H$9</f>
        <v>1494.55</v>
      </c>
      <c r="E440" s="118">
        <f>VLOOKUP($A440+ROUND((COLUMN()-2)/24,5),АТС!$A$41:$F$784,3)+'Иные услуги '!$C$5+'РСТ РСО-А'!$L$7+'РСТ РСО-А'!$H$9</f>
        <v>1516.37</v>
      </c>
      <c r="F440" s="118">
        <f>VLOOKUP($A440+ROUND((COLUMN()-2)/24,5),АТС!$A$41:$F$784,3)+'Иные услуги '!$C$5+'РСТ РСО-А'!$L$7+'РСТ РСО-А'!$H$9</f>
        <v>1516</v>
      </c>
      <c r="G440" s="118">
        <f>VLOOKUP($A440+ROUND((COLUMN()-2)/24,5),АТС!$A$41:$F$784,3)+'Иные услуги '!$C$5+'РСТ РСО-А'!$L$7+'РСТ РСО-А'!$H$9</f>
        <v>1479.73</v>
      </c>
      <c r="H440" s="118">
        <f>VLOOKUP($A440+ROUND((COLUMN()-2)/24,5),АТС!$A$41:$F$784,3)+'Иные услуги '!$C$5+'РСТ РСО-А'!$L$7+'РСТ РСО-А'!$H$9</f>
        <v>1555.13</v>
      </c>
      <c r="I440" s="118">
        <f>VLOOKUP($A440+ROUND((COLUMN()-2)/24,5),АТС!$A$41:$F$784,3)+'Иные услуги '!$C$5+'РСТ РСО-А'!$L$7+'РСТ РСО-А'!$H$9</f>
        <v>1436.49</v>
      </c>
      <c r="J440" s="118">
        <f>VLOOKUP($A440+ROUND((COLUMN()-2)/24,5),АТС!$A$41:$F$784,3)+'Иные услуги '!$C$5+'РСТ РСО-А'!$L$7+'РСТ РСО-А'!$H$9</f>
        <v>1563.8600000000001</v>
      </c>
      <c r="K440" s="118">
        <f>VLOOKUP($A440+ROUND((COLUMN()-2)/24,5),АТС!$A$41:$F$784,3)+'Иные услуги '!$C$5+'РСТ РСО-А'!$L$7+'РСТ РСО-А'!$H$9</f>
        <v>1492.75</v>
      </c>
      <c r="L440" s="118">
        <f>VLOOKUP($A440+ROUND((COLUMN()-2)/24,5),АТС!$A$41:$F$784,3)+'Иные услуги '!$C$5+'РСТ РСО-А'!$L$7+'РСТ РСО-А'!$H$9</f>
        <v>1492.67</v>
      </c>
      <c r="M440" s="118">
        <f>VLOOKUP($A440+ROUND((COLUMN()-2)/24,5),АТС!$A$41:$F$784,3)+'Иные услуги '!$C$5+'РСТ РСО-А'!$L$7+'РСТ РСО-А'!$H$9</f>
        <v>1491.97</v>
      </c>
      <c r="N440" s="118">
        <f>VLOOKUP($A440+ROUND((COLUMN()-2)/24,5),АТС!$A$41:$F$784,3)+'Иные услуги '!$C$5+'РСТ РСО-А'!$L$7+'РСТ РСО-А'!$H$9</f>
        <v>1526.1599999999999</v>
      </c>
      <c r="O440" s="118">
        <f>VLOOKUP($A440+ROUND((COLUMN()-2)/24,5),АТС!$A$41:$F$784,3)+'Иные услуги '!$C$5+'РСТ РСО-А'!$L$7+'РСТ РСО-А'!$H$9</f>
        <v>1540.6799999999998</v>
      </c>
      <c r="P440" s="118">
        <f>VLOOKUP($A440+ROUND((COLUMN()-2)/24,5),АТС!$A$41:$F$784,3)+'Иные услуги '!$C$5+'РСТ РСО-А'!$L$7+'РСТ РСО-А'!$H$9</f>
        <v>1540.75</v>
      </c>
      <c r="Q440" s="118">
        <f>VLOOKUP($A440+ROUND((COLUMN()-2)/24,5),АТС!$A$41:$F$784,3)+'Иные услуги '!$C$5+'РСТ РСО-А'!$L$7+'РСТ РСО-А'!$H$9</f>
        <v>1526.12</v>
      </c>
      <c r="R440" s="118">
        <f>VLOOKUP($A440+ROUND((COLUMN()-2)/24,5),АТС!$A$41:$F$784,3)+'Иные услуги '!$C$5+'РСТ РСО-А'!$L$7+'РСТ РСО-А'!$H$9</f>
        <v>1491.71</v>
      </c>
      <c r="S440" s="118">
        <f>VLOOKUP($A440+ROUND((COLUMN()-2)/24,5),АТС!$A$41:$F$784,3)+'Иные услуги '!$C$5+'РСТ РСО-А'!$L$7+'РСТ РСО-А'!$H$9</f>
        <v>1446.47</v>
      </c>
      <c r="T440" s="118">
        <f>VLOOKUP($A440+ROUND((COLUMN()-2)/24,5),АТС!$A$41:$F$784,3)+'Иные услуги '!$C$5+'РСТ РСО-А'!$L$7+'РСТ РСО-А'!$H$9</f>
        <v>1541.76</v>
      </c>
      <c r="U440" s="118">
        <f>VLOOKUP($A440+ROUND((COLUMN()-2)/24,5),АТС!$A$41:$F$784,3)+'Иные услуги '!$C$5+'РСТ РСО-А'!$L$7+'РСТ РСО-А'!$H$9</f>
        <v>1449.96</v>
      </c>
      <c r="V440" s="118">
        <f>VLOOKUP($A440+ROUND((COLUMN()-2)/24,5),АТС!$A$41:$F$784,3)+'Иные услуги '!$C$5+'РСТ РСО-А'!$L$7+'РСТ РСО-А'!$H$9</f>
        <v>1465.44</v>
      </c>
      <c r="W440" s="118">
        <f>VLOOKUP($A440+ROUND((COLUMN()-2)/24,5),АТС!$A$41:$F$784,3)+'Иные услуги '!$C$5+'РСТ РСО-А'!$L$7+'РСТ РСО-А'!$H$9</f>
        <v>1481.98</v>
      </c>
      <c r="X440" s="118">
        <f>VLOOKUP($A440+ROUND((COLUMN()-2)/24,5),АТС!$A$41:$F$784,3)+'Иные услуги '!$C$5+'РСТ РСО-А'!$L$7+'РСТ РСО-А'!$H$9</f>
        <v>1690.15</v>
      </c>
      <c r="Y440" s="118">
        <f>VLOOKUP($A440+ROUND((COLUMN()-2)/24,5),АТС!$A$41:$F$784,3)+'Иные услуги '!$C$5+'РСТ РСО-А'!$L$7+'РСТ РСО-А'!$H$9</f>
        <v>1527.6</v>
      </c>
    </row>
    <row r="441" spans="1:25" x14ac:dyDescent="0.2">
      <c r="A441" s="66">
        <f t="shared" si="12"/>
        <v>43389</v>
      </c>
      <c r="B441" s="118">
        <f>VLOOKUP($A441+ROUND((COLUMN()-2)/24,5),АТС!$A$41:$F$784,3)+'Иные услуги '!$C$5+'РСТ РСО-А'!$L$7+'РСТ РСО-А'!$H$9</f>
        <v>1425.6</v>
      </c>
      <c r="C441" s="118">
        <f>VLOOKUP($A441+ROUND((COLUMN()-2)/24,5),АТС!$A$41:$F$784,3)+'Иные услуги '!$C$5+'РСТ РСО-А'!$L$7+'РСТ РСО-А'!$H$9</f>
        <v>1453.4099999999999</v>
      </c>
      <c r="D441" s="118">
        <f>VLOOKUP($A441+ROUND((COLUMN()-2)/24,5),АТС!$A$41:$F$784,3)+'Иные услуги '!$C$5+'РСТ РСО-А'!$L$7+'РСТ РСО-А'!$H$9</f>
        <v>1488.3600000000001</v>
      </c>
      <c r="E441" s="118">
        <f>VLOOKUP($A441+ROUND((COLUMN()-2)/24,5),АТС!$A$41:$F$784,3)+'Иные услуги '!$C$5+'РСТ РСО-А'!$L$7+'РСТ РСО-А'!$H$9</f>
        <v>1510.01</v>
      </c>
      <c r="F441" s="118">
        <f>VLOOKUP($A441+ROUND((COLUMN()-2)/24,5),АТС!$A$41:$F$784,3)+'Иные услуги '!$C$5+'РСТ РСО-А'!$L$7+'РСТ РСО-А'!$H$9</f>
        <v>1509.88</v>
      </c>
      <c r="G441" s="118">
        <f>VLOOKUP($A441+ROUND((COLUMN()-2)/24,5),АТС!$A$41:$F$784,3)+'Иные услуги '!$C$5+'РСТ РСО-А'!$L$7+'РСТ РСО-А'!$H$9</f>
        <v>1476.85</v>
      </c>
      <c r="H441" s="118">
        <f>VLOOKUP($A441+ROUND((COLUMN()-2)/24,5),АТС!$A$41:$F$784,3)+'Иные услуги '!$C$5+'РСТ РСО-А'!$L$7+'РСТ РСО-А'!$H$9</f>
        <v>1553.26</v>
      </c>
      <c r="I441" s="118">
        <f>VLOOKUP($A441+ROUND((COLUMN()-2)/24,5),АТС!$A$41:$F$784,3)+'Иные услуги '!$C$5+'РСТ РСО-А'!$L$7+'РСТ РСО-А'!$H$9</f>
        <v>1436.1599999999999</v>
      </c>
      <c r="J441" s="118">
        <f>VLOOKUP($A441+ROUND((COLUMN()-2)/24,5),АТС!$A$41:$F$784,3)+'Иные услуги '!$C$5+'РСТ РСО-А'!$L$7+'РСТ РСО-А'!$H$9</f>
        <v>1563.4499999999998</v>
      </c>
      <c r="K441" s="118">
        <f>VLOOKUP($A441+ROUND((COLUMN()-2)/24,5),АТС!$A$41:$F$784,3)+'Иные услуги '!$C$5+'РСТ РСО-А'!$L$7+'РСТ РСО-А'!$H$9</f>
        <v>1492.31</v>
      </c>
      <c r="L441" s="118">
        <f>VLOOKUP($A441+ROUND((COLUMN()-2)/24,5),АТС!$A$41:$F$784,3)+'Иные услуги '!$C$5+'РСТ РСО-А'!$L$7+'РСТ РСО-А'!$H$9</f>
        <v>1492.13</v>
      </c>
      <c r="M441" s="118">
        <f>VLOOKUP($A441+ROUND((COLUMN()-2)/24,5),АТС!$A$41:$F$784,3)+'Иные услуги '!$C$5+'РСТ РСО-А'!$L$7+'РСТ РСО-А'!$H$9</f>
        <v>1491.71</v>
      </c>
      <c r="N441" s="118">
        <f>VLOOKUP($A441+ROUND((COLUMN()-2)/24,5),АТС!$A$41:$F$784,3)+'Иные услуги '!$C$5+'РСТ РСО-А'!$L$7+'РСТ РСО-А'!$H$9</f>
        <v>1525.9099999999999</v>
      </c>
      <c r="O441" s="118">
        <f>VLOOKUP($A441+ROUND((COLUMN()-2)/24,5),АТС!$A$41:$F$784,3)+'Иные услуги '!$C$5+'РСТ РСО-А'!$L$7+'РСТ РСО-А'!$H$9</f>
        <v>1525.9499999999998</v>
      </c>
      <c r="P441" s="118">
        <f>VLOOKUP($A441+ROUND((COLUMN()-2)/24,5),АТС!$A$41:$F$784,3)+'Иные услуги '!$C$5+'РСТ РСО-А'!$L$7+'РСТ РСО-А'!$H$9</f>
        <v>1526.01</v>
      </c>
      <c r="Q441" s="118">
        <f>VLOOKUP($A441+ROUND((COLUMN()-2)/24,5),АТС!$A$41:$F$784,3)+'Иные услуги '!$C$5+'РСТ РСО-А'!$L$7+'РСТ РСО-А'!$H$9</f>
        <v>1526.1599999999999</v>
      </c>
      <c r="R441" s="118">
        <f>VLOOKUP($A441+ROUND((COLUMN()-2)/24,5),АТС!$A$41:$F$784,3)+'Иные услуги '!$C$5+'РСТ РСО-А'!$L$7+'РСТ РСО-А'!$H$9</f>
        <v>1491.3</v>
      </c>
      <c r="S441" s="118">
        <f>VLOOKUP($A441+ROUND((COLUMN()-2)/24,5),АТС!$A$41:$F$784,3)+'Иные услуги '!$C$5+'РСТ РСО-А'!$L$7+'РСТ РСО-А'!$H$9</f>
        <v>1449.17</v>
      </c>
      <c r="T441" s="118">
        <f>VLOOKUP($A441+ROUND((COLUMN()-2)/24,5),АТС!$A$41:$F$784,3)+'Иные услуги '!$C$5+'РСТ РСО-А'!$L$7+'РСТ РСО-А'!$H$9</f>
        <v>1526.49</v>
      </c>
      <c r="U441" s="118">
        <f>VLOOKUP($A441+ROUND((COLUMN()-2)/24,5),АТС!$A$41:$F$784,3)+'Иные услуги '!$C$5+'РСТ РСО-А'!$L$7+'РСТ РСО-А'!$H$9</f>
        <v>1448.87</v>
      </c>
      <c r="V441" s="118">
        <f>VLOOKUP($A441+ROUND((COLUMN()-2)/24,5),АТС!$A$41:$F$784,3)+'Иные услуги '!$C$5+'РСТ РСО-А'!$L$7+'РСТ РСО-А'!$H$9</f>
        <v>1465.58</v>
      </c>
      <c r="W441" s="118">
        <f>VLOOKUP($A441+ROUND((COLUMN()-2)/24,5),АТС!$A$41:$F$784,3)+'Иные услуги '!$C$5+'РСТ РСО-А'!$L$7+'РСТ РСО-А'!$H$9</f>
        <v>1481.8899999999999</v>
      </c>
      <c r="X441" s="118">
        <f>VLOOKUP($A441+ROUND((COLUMN()-2)/24,5),АТС!$A$41:$F$784,3)+'Иные услуги '!$C$5+'РСТ РСО-А'!$L$7+'РСТ РСО-А'!$H$9</f>
        <v>1690.57</v>
      </c>
      <c r="Y441" s="118">
        <f>VLOOKUP($A441+ROUND((COLUMN()-2)/24,5),АТС!$A$41:$F$784,3)+'Иные услуги '!$C$5+'РСТ РСО-А'!$L$7+'РСТ РСО-А'!$H$9</f>
        <v>1519.47</v>
      </c>
    </row>
    <row r="442" spans="1:25" x14ac:dyDescent="0.2">
      <c r="A442" s="66">
        <f t="shared" si="12"/>
        <v>43390</v>
      </c>
      <c r="B442" s="118">
        <f>VLOOKUP($A442+ROUND((COLUMN()-2)/24,5),АТС!$A$41:$F$784,3)+'Иные услуги '!$C$5+'РСТ РСО-А'!$L$7+'РСТ РСО-А'!$H$9</f>
        <v>1425.21</v>
      </c>
      <c r="C442" s="118">
        <f>VLOOKUP($A442+ROUND((COLUMN()-2)/24,5),АТС!$A$41:$F$784,3)+'Иные услуги '!$C$5+'РСТ РСО-А'!$L$7+'РСТ РСО-А'!$H$9</f>
        <v>1447.98</v>
      </c>
      <c r="D442" s="118">
        <f>VLOOKUP($A442+ROUND((COLUMN()-2)/24,5),АТС!$A$41:$F$784,3)+'Иные услуги '!$C$5+'РСТ РСО-А'!$L$7+'РСТ РСО-А'!$H$9</f>
        <v>1489.63</v>
      </c>
      <c r="E442" s="118">
        <f>VLOOKUP($A442+ROUND((COLUMN()-2)/24,5),АТС!$A$41:$F$784,3)+'Иные услуги '!$C$5+'РСТ РСО-А'!$L$7+'РСТ РСО-А'!$H$9</f>
        <v>1509.72</v>
      </c>
      <c r="F442" s="118">
        <f>VLOOKUP($A442+ROUND((COLUMN()-2)/24,5),АТС!$A$41:$F$784,3)+'Иные услуги '!$C$5+'РСТ РСО-А'!$L$7+'РСТ РСО-А'!$H$9</f>
        <v>1515.5</v>
      </c>
      <c r="G442" s="118">
        <f>VLOOKUP($A442+ROUND((COLUMN()-2)/24,5),АТС!$A$41:$F$784,3)+'Иные услуги '!$C$5+'РСТ РСО-А'!$L$7+'РСТ РСО-А'!$H$9</f>
        <v>1479.6</v>
      </c>
      <c r="H442" s="118">
        <f>VLOOKUP($A442+ROUND((COLUMN()-2)/24,5),АТС!$A$41:$F$784,3)+'Иные услуги '!$C$5+'РСТ РСО-А'!$L$7+'РСТ РСО-А'!$H$9</f>
        <v>1481.96</v>
      </c>
      <c r="I442" s="118">
        <f>VLOOKUP($A442+ROUND((COLUMN()-2)/24,5),АТС!$A$41:$F$784,3)+'Иные услуги '!$C$5+'РСТ РСО-А'!$L$7+'РСТ РСО-А'!$H$9</f>
        <v>1502.63</v>
      </c>
      <c r="J442" s="118">
        <f>VLOOKUP($A442+ROUND((COLUMN()-2)/24,5),АТС!$A$41:$F$784,3)+'Иные услуги '!$C$5+'РСТ РСО-А'!$L$7+'РСТ РСО-А'!$H$9</f>
        <v>1525.76</v>
      </c>
      <c r="K442" s="118">
        <f>VLOOKUP($A442+ROUND((COLUMN()-2)/24,5),АТС!$A$41:$F$784,3)+'Иные услуги '!$C$5+'РСТ РСО-А'!$L$7+'РСТ РСО-А'!$H$9</f>
        <v>1460.6399999999999</v>
      </c>
      <c r="L442" s="118">
        <f>VLOOKUP($A442+ROUND((COLUMN()-2)/24,5),АТС!$A$41:$F$784,3)+'Иные услуги '!$C$5+'РСТ РСО-А'!$L$7+'РСТ РСО-А'!$H$9</f>
        <v>1448.6399999999999</v>
      </c>
      <c r="M442" s="118">
        <f>VLOOKUP($A442+ROUND((COLUMN()-2)/24,5),АТС!$A$41:$F$784,3)+'Иные услуги '!$C$5+'РСТ РСО-А'!$L$7+'РСТ РСО-А'!$H$9</f>
        <v>1447.62</v>
      </c>
      <c r="N442" s="118">
        <f>VLOOKUP($A442+ROUND((COLUMN()-2)/24,5),АТС!$A$41:$F$784,3)+'Иные услуги '!$C$5+'РСТ РСО-А'!$L$7+'РСТ РСО-А'!$H$9</f>
        <v>1459.49</v>
      </c>
      <c r="O442" s="118">
        <f>VLOOKUP($A442+ROUND((COLUMN()-2)/24,5),АТС!$A$41:$F$784,3)+'Иные услуги '!$C$5+'РСТ РСО-А'!$L$7+'РСТ РСО-А'!$H$9</f>
        <v>1459.6</v>
      </c>
      <c r="P442" s="118">
        <f>VLOOKUP($A442+ROUND((COLUMN()-2)/24,5),АТС!$A$41:$F$784,3)+'Иные услуги '!$C$5+'РСТ РСО-А'!$L$7+'РСТ РСО-А'!$H$9</f>
        <v>1459.62</v>
      </c>
      <c r="Q442" s="118">
        <f>VLOOKUP($A442+ROUND((COLUMN()-2)/24,5),АТС!$A$41:$F$784,3)+'Иные услуги '!$C$5+'РСТ РСО-А'!$L$7+'РСТ РСО-А'!$H$9</f>
        <v>1459.65</v>
      </c>
      <c r="R442" s="118">
        <f>VLOOKUP($A442+ROUND((COLUMN()-2)/24,5),АТС!$A$41:$F$784,3)+'Иные услуги '!$C$5+'РСТ РСО-А'!$L$7+'РСТ РСО-А'!$H$9</f>
        <v>1459.85</v>
      </c>
      <c r="S442" s="118">
        <f>VLOOKUP($A442+ROUND((COLUMN()-2)/24,5),АТС!$A$41:$F$784,3)+'Иные услуги '!$C$5+'РСТ РСО-А'!$L$7+'РСТ РСО-А'!$H$9</f>
        <v>1463.22</v>
      </c>
      <c r="T442" s="118">
        <f>VLOOKUP($A442+ROUND((COLUMN()-2)/24,5),АТС!$A$41:$F$784,3)+'Иные услуги '!$C$5+'РСТ РСО-А'!$L$7+'РСТ РСО-А'!$H$9</f>
        <v>1590.0900000000001</v>
      </c>
      <c r="U442" s="118">
        <f>VLOOKUP($A442+ROUND((COLUMN()-2)/24,5),АТС!$A$41:$F$784,3)+'Иные услуги '!$C$5+'РСТ РСО-А'!$L$7+'РСТ РСО-А'!$H$9</f>
        <v>1532.4</v>
      </c>
      <c r="V442" s="118">
        <f>VLOOKUP($A442+ROUND((COLUMN()-2)/24,5),АТС!$A$41:$F$784,3)+'Иные услуги '!$C$5+'РСТ РСО-А'!$L$7+'РСТ РСО-А'!$H$9</f>
        <v>1485.77</v>
      </c>
      <c r="W442" s="118">
        <f>VLOOKUP($A442+ROUND((COLUMN()-2)/24,5),АТС!$A$41:$F$784,3)+'Иные услуги '!$C$5+'РСТ РСО-А'!$L$7+'РСТ РСО-А'!$H$9</f>
        <v>1480.74</v>
      </c>
      <c r="X442" s="118">
        <f>VLOOKUP($A442+ROUND((COLUMN()-2)/24,5),АТС!$A$41:$F$784,3)+'Иные услуги '!$C$5+'РСТ РСО-А'!$L$7+'РСТ РСО-А'!$H$9</f>
        <v>1690.53</v>
      </c>
      <c r="Y442" s="118">
        <f>VLOOKUP($A442+ROUND((COLUMN()-2)/24,5),АТС!$A$41:$F$784,3)+'Иные услуги '!$C$5+'РСТ РСО-А'!$L$7+'РСТ РСО-А'!$H$9</f>
        <v>1541.9</v>
      </c>
    </row>
    <row r="443" spans="1:25" x14ac:dyDescent="0.2">
      <c r="A443" s="66">
        <f t="shared" si="12"/>
        <v>43391</v>
      </c>
      <c r="B443" s="118">
        <f>VLOOKUP($A443+ROUND((COLUMN()-2)/24,5),АТС!$A$41:$F$784,3)+'Иные услуги '!$C$5+'РСТ РСО-А'!$L$7+'РСТ РСО-А'!$H$9</f>
        <v>1439</v>
      </c>
      <c r="C443" s="118">
        <f>VLOOKUP($A443+ROUND((COLUMN()-2)/24,5),АТС!$A$41:$F$784,3)+'Иные услуги '!$C$5+'РСТ РСО-А'!$L$7+'РСТ РСО-А'!$H$9</f>
        <v>1450.23</v>
      </c>
      <c r="D443" s="118">
        <f>VLOOKUP($A443+ROUND((COLUMN()-2)/24,5),АТС!$A$41:$F$784,3)+'Иные услуги '!$C$5+'РСТ РСО-А'!$L$7+'РСТ РСО-А'!$H$9</f>
        <v>1475.74</v>
      </c>
      <c r="E443" s="118">
        <f>VLOOKUP($A443+ROUND((COLUMN()-2)/24,5),АТС!$A$41:$F$784,3)+'Иные услуги '!$C$5+'РСТ РСО-А'!$L$7+'РСТ РСО-А'!$H$9</f>
        <v>1475.69</v>
      </c>
      <c r="F443" s="118">
        <f>VLOOKUP($A443+ROUND((COLUMN()-2)/24,5),АТС!$A$41:$F$784,3)+'Иные услуги '!$C$5+'РСТ РСО-А'!$L$7+'РСТ РСО-А'!$H$9</f>
        <v>1476.69</v>
      </c>
      <c r="G443" s="118">
        <f>VLOOKUP($A443+ROUND((COLUMN()-2)/24,5),АТС!$A$41:$F$784,3)+'Иные услуги '!$C$5+'РСТ РСО-А'!$L$7+'РСТ РСО-А'!$H$9</f>
        <v>1453.01</v>
      </c>
      <c r="H443" s="118">
        <f>VLOOKUP($A443+ROUND((COLUMN()-2)/24,5),АТС!$A$41:$F$784,3)+'Иные услуги '!$C$5+'РСТ РСО-А'!$L$7+'РСТ РСО-А'!$H$9</f>
        <v>1474.26</v>
      </c>
      <c r="I443" s="118">
        <f>VLOOKUP($A443+ROUND((COLUMN()-2)/24,5),АТС!$A$41:$F$784,3)+'Иные услуги '!$C$5+'РСТ РСО-А'!$L$7+'РСТ РСО-А'!$H$9</f>
        <v>1499.8899999999999</v>
      </c>
      <c r="J443" s="118">
        <f>VLOOKUP($A443+ROUND((COLUMN()-2)/24,5),АТС!$A$41:$F$784,3)+'Иные услуги '!$C$5+'РСТ РСО-А'!$L$7+'РСТ РСО-А'!$H$9</f>
        <v>1526.0900000000001</v>
      </c>
      <c r="K443" s="118">
        <f>VLOOKUP($A443+ROUND((COLUMN()-2)/24,5),АТС!$A$41:$F$784,3)+'Иные услуги '!$C$5+'РСТ РСО-А'!$L$7+'РСТ РСО-А'!$H$9</f>
        <v>1460.05</v>
      </c>
      <c r="L443" s="118">
        <f>VLOOKUP($A443+ROUND((COLUMN()-2)/24,5),АТС!$A$41:$F$784,3)+'Иные услуги '!$C$5+'РСТ РСО-А'!$L$7+'РСТ РСО-А'!$H$9</f>
        <v>1459.9</v>
      </c>
      <c r="M443" s="118">
        <f>VLOOKUP($A443+ROUND((COLUMN()-2)/24,5),АТС!$A$41:$F$784,3)+'Иные услуги '!$C$5+'РСТ РСО-А'!$L$7+'РСТ РСО-А'!$H$9</f>
        <v>1459.6999999999998</v>
      </c>
      <c r="N443" s="118">
        <f>VLOOKUP($A443+ROUND((COLUMN()-2)/24,5),АТС!$A$41:$F$784,3)+'Иные услуги '!$C$5+'РСТ РСО-А'!$L$7+'РСТ РСО-А'!$H$9</f>
        <v>1459.55</v>
      </c>
      <c r="O443" s="118">
        <f>VLOOKUP($A443+ROUND((COLUMN()-2)/24,5),АТС!$A$41:$F$784,3)+'Иные услуги '!$C$5+'РСТ РСО-А'!$L$7+'РСТ РСО-А'!$H$9</f>
        <v>1459.4499999999998</v>
      </c>
      <c r="P443" s="118">
        <f>VLOOKUP($A443+ROUND((COLUMN()-2)/24,5),АТС!$A$41:$F$784,3)+'Иные услуги '!$C$5+'РСТ РСО-А'!$L$7+'РСТ РСО-А'!$H$9</f>
        <v>1459.15</v>
      </c>
      <c r="Q443" s="118">
        <f>VLOOKUP($A443+ROUND((COLUMN()-2)/24,5),АТС!$A$41:$F$784,3)+'Иные услуги '!$C$5+'РСТ РСО-А'!$L$7+'РСТ РСО-А'!$H$9</f>
        <v>1459.1799999999998</v>
      </c>
      <c r="R443" s="118">
        <f>VLOOKUP($A443+ROUND((COLUMN()-2)/24,5),АТС!$A$41:$F$784,3)+'Иные услуги '!$C$5+'РСТ РСО-А'!$L$7+'РСТ РСО-А'!$H$9</f>
        <v>1459.23</v>
      </c>
      <c r="S443" s="118">
        <f>VLOOKUP($A443+ROUND((COLUMN()-2)/24,5),АТС!$A$41:$F$784,3)+'Иные услуги '!$C$5+'РСТ РСО-А'!$L$7+'РСТ РСО-А'!$H$9</f>
        <v>1440.63</v>
      </c>
      <c r="T443" s="118">
        <f>VLOOKUP($A443+ROUND((COLUMN()-2)/24,5),АТС!$A$41:$F$784,3)+'Иные услуги '!$C$5+'РСТ РСО-А'!$L$7+'РСТ РСО-А'!$H$9</f>
        <v>1584.08</v>
      </c>
      <c r="U443" s="118">
        <f>VLOOKUP($A443+ROUND((COLUMN()-2)/24,5),АТС!$A$41:$F$784,3)+'Иные услуги '!$C$5+'РСТ РСО-А'!$L$7+'РСТ РСО-А'!$H$9</f>
        <v>1525</v>
      </c>
      <c r="V443" s="118">
        <f>VLOOKUP($A443+ROUND((COLUMN()-2)/24,5),АТС!$A$41:$F$784,3)+'Иные услуги '!$C$5+'РСТ РСО-А'!$L$7+'РСТ РСО-А'!$H$9</f>
        <v>1476.42</v>
      </c>
      <c r="W443" s="118">
        <f>VLOOKUP($A443+ROUND((COLUMN()-2)/24,5),АТС!$A$41:$F$784,3)+'Иные услуги '!$C$5+'РСТ РСО-А'!$L$7+'РСТ РСО-А'!$H$9</f>
        <v>1486.47</v>
      </c>
      <c r="X443" s="118">
        <f>VLOOKUP($A443+ROUND((COLUMN()-2)/24,5),АТС!$A$41:$F$784,3)+'Иные услуги '!$C$5+'РСТ РСО-А'!$L$7+'РСТ РСО-А'!$H$9</f>
        <v>1697.88</v>
      </c>
      <c r="Y443" s="118">
        <f>VLOOKUP($A443+ROUND((COLUMN()-2)/24,5),АТС!$A$41:$F$784,3)+'Иные услуги '!$C$5+'РСТ РСО-А'!$L$7+'РСТ РСО-А'!$H$9</f>
        <v>1549.02</v>
      </c>
    </row>
    <row r="444" spans="1:25" x14ac:dyDescent="0.2">
      <c r="A444" s="66">
        <f t="shared" si="12"/>
        <v>43392</v>
      </c>
      <c r="B444" s="118">
        <f>VLOOKUP($A444+ROUND((COLUMN()-2)/24,5),АТС!$A$41:$F$784,3)+'Иные услуги '!$C$5+'РСТ РСО-А'!$L$7+'РСТ РСО-А'!$H$9</f>
        <v>1448.48</v>
      </c>
      <c r="C444" s="118">
        <f>VLOOKUP($A444+ROUND((COLUMN()-2)/24,5),АТС!$A$41:$F$784,3)+'Иные услуги '!$C$5+'РСТ РСО-А'!$L$7+'РСТ РСО-А'!$H$9</f>
        <v>1450.9499999999998</v>
      </c>
      <c r="D444" s="118">
        <f>VLOOKUP($A444+ROUND((COLUMN()-2)/24,5),АТС!$A$41:$F$784,3)+'Иные услуги '!$C$5+'РСТ РСО-А'!$L$7+'РСТ РСО-А'!$H$9</f>
        <v>1476.37</v>
      </c>
      <c r="E444" s="118">
        <f>VLOOKUP($A444+ROUND((COLUMN()-2)/24,5),АТС!$A$41:$F$784,3)+'Иные услуги '!$C$5+'РСТ РСО-А'!$L$7+'РСТ РСО-А'!$H$9</f>
        <v>1476.3600000000001</v>
      </c>
      <c r="F444" s="118">
        <f>VLOOKUP($A444+ROUND((COLUMN()-2)/24,5),АТС!$A$41:$F$784,3)+'Иные услуги '!$C$5+'РСТ РСО-А'!$L$7+'РСТ РСО-А'!$H$9</f>
        <v>1477.44</v>
      </c>
      <c r="G444" s="118">
        <f>VLOOKUP($A444+ROUND((COLUMN()-2)/24,5),АТС!$A$41:$F$784,3)+'Иные услуги '!$C$5+'РСТ РСО-А'!$L$7+'РСТ РСО-А'!$H$9</f>
        <v>1454.04</v>
      </c>
      <c r="H444" s="118">
        <f>VLOOKUP($A444+ROUND((COLUMN()-2)/24,5),АТС!$A$41:$F$784,3)+'Иные услуги '!$C$5+'РСТ РСО-А'!$L$7+'РСТ РСО-А'!$H$9</f>
        <v>1475.48</v>
      </c>
      <c r="I444" s="118">
        <f>VLOOKUP($A444+ROUND((COLUMN()-2)/24,5),АТС!$A$41:$F$784,3)+'Иные услуги '!$C$5+'РСТ РСО-А'!$L$7+'РСТ РСО-А'!$H$9</f>
        <v>1499.6</v>
      </c>
      <c r="J444" s="118">
        <f>VLOOKUP($A444+ROUND((COLUMN()-2)/24,5),АТС!$A$41:$F$784,3)+'Иные услуги '!$C$5+'РСТ РСО-А'!$L$7+'РСТ РСО-А'!$H$9</f>
        <v>1526.1399999999999</v>
      </c>
      <c r="K444" s="118">
        <f>VLOOKUP($A444+ROUND((COLUMN()-2)/24,5),АТС!$A$41:$F$784,3)+'Иные услуги '!$C$5+'РСТ РСО-А'!$L$7+'РСТ РСО-А'!$H$9</f>
        <v>1460.9299999999998</v>
      </c>
      <c r="L444" s="118">
        <f>VLOOKUP($A444+ROUND((COLUMN()-2)/24,5),АТС!$A$41:$F$784,3)+'Иные услуги '!$C$5+'РСТ РСО-А'!$L$7+'РСТ РСО-А'!$H$9</f>
        <v>1460.57</v>
      </c>
      <c r="M444" s="118">
        <f>VLOOKUP($A444+ROUND((COLUMN()-2)/24,5),АТС!$A$41:$F$784,3)+'Иные услуги '!$C$5+'РСТ РСО-А'!$L$7+'РСТ РСО-А'!$H$9</f>
        <v>1459.83</v>
      </c>
      <c r="N444" s="118">
        <f>VLOOKUP($A444+ROUND((COLUMN()-2)/24,5),АТС!$A$41:$F$784,3)+'Иные услуги '!$C$5+'РСТ РСО-А'!$L$7+'РСТ РСО-А'!$H$9</f>
        <v>1459.62</v>
      </c>
      <c r="O444" s="118">
        <f>VLOOKUP($A444+ROUND((COLUMN()-2)/24,5),АТС!$A$41:$F$784,3)+'Иные услуги '!$C$5+'РСТ РСО-А'!$L$7+'РСТ РСО-А'!$H$9</f>
        <v>1526.19</v>
      </c>
      <c r="P444" s="118">
        <f>VLOOKUP($A444+ROUND((COLUMN()-2)/24,5),АТС!$A$41:$F$784,3)+'Иные услуги '!$C$5+'РСТ РСО-А'!$L$7+'РСТ РСО-А'!$H$9</f>
        <v>1526.1799999999998</v>
      </c>
      <c r="Q444" s="118">
        <f>VLOOKUP($A444+ROUND((COLUMN()-2)/24,5),АТС!$A$41:$F$784,3)+'Иные услуги '!$C$5+'РСТ РСО-А'!$L$7+'РСТ РСО-А'!$H$9</f>
        <v>1526.1799999999998</v>
      </c>
      <c r="R444" s="118">
        <f>VLOOKUP($A444+ROUND((COLUMN()-2)/24,5),АТС!$A$41:$F$784,3)+'Иные услуги '!$C$5+'РСТ РСО-А'!$L$7+'РСТ РСО-А'!$H$9</f>
        <v>1526.05</v>
      </c>
      <c r="S444" s="118">
        <f>VLOOKUP($A444+ROUND((COLUMN()-2)/24,5),АТС!$A$41:$F$784,3)+'Иные услуги '!$C$5+'РСТ РСО-А'!$L$7+'РСТ РСО-А'!$H$9</f>
        <v>1446.94</v>
      </c>
      <c r="T444" s="118">
        <f>VLOOKUP($A444+ROUND((COLUMN()-2)/24,5),АТС!$A$41:$F$784,3)+'Иные услуги '!$C$5+'РСТ РСО-А'!$L$7+'РСТ РСО-А'!$H$9</f>
        <v>1566</v>
      </c>
      <c r="U444" s="118">
        <f>VLOOKUP($A444+ROUND((COLUMN()-2)/24,5),АТС!$A$41:$F$784,3)+'Иные услуги '!$C$5+'РСТ РСО-А'!$L$7+'РСТ РСО-А'!$H$9</f>
        <v>1514.19</v>
      </c>
      <c r="V444" s="118">
        <f>VLOOKUP($A444+ROUND((COLUMN()-2)/24,5),АТС!$A$41:$F$784,3)+'Иные услуги '!$C$5+'РСТ РСО-А'!$L$7+'РСТ РСО-А'!$H$9</f>
        <v>1468.6399999999999</v>
      </c>
      <c r="W444" s="118">
        <f>VLOOKUP($A444+ROUND((COLUMN()-2)/24,5),АТС!$A$41:$F$784,3)+'Иные услуги '!$C$5+'РСТ РСО-А'!$L$7+'РСТ РСО-А'!$H$9</f>
        <v>1479.0900000000001</v>
      </c>
      <c r="X444" s="118">
        <f>VLOOKUP($A444+ROUND((COLUMN()-2)/24,5),АТС!$A$41:$F$784,3)+'Иные услуги '!$C$5+'РСТ РСО-А'!$L$7+'РСТ РСО-А'!$H$9</f>
        <v>1687.1</v>
      </c>
      <c r="Y444" s="118">
        <f>VLOOKUP($A444+ROUND((COLUMN()-2)/24,5),АТС!$A$41:$F$784,3)+'Иные услуги '!$C$5+'РСТ РСО-А'!$L$7+'РСТ РСО-А'!$H$9</f>
        <v>1530.21</v>
      </c>
    </row>
    <row r="445" spans="1:25" x14ac:dyDescent="0.2">
      <c r="A445" s="66">
        <f t="shared" si="12"/>
        <v>43393</v>
      </c>
      <c r="B445" s="118">
        <f>VLOOKUP($A445+ROUND((COLUMN()-2)/24,5),АТС!$A$41:$F$784,3)+'Иные услуги '!$C$5+'РСТ РСО-А'!$L$7+'РСТ РСО-А'!$H$9</f>
        <v>1436.99</v>
      </c>
      <c r="C445" s="118">
        <f>VLOOKUP($A445+ROUND((COLUMN()-2)/24,5),АТС!$A$41:$F$784,3)+'Иные услуги '!$C$5+'РСТ РСО-А'!$L$7+'РСТ РСО-А'!$H$9</f>
        <v>1452.81</v>
      </c>
      <c r="D445" s="118">
        <f>VLOOKUP($A445+ROUND((COLUMN()-2)/24,5),АТС!$A$41:$F$784,3)+'Иные услуги '!$C$5+'РСТ РСО-А'!$L$7+'РСТ РСО-А'!$H$9</f>
        <v>1477.9099999999999</v>
      </c>
      <c r="E445" s="118">
        <f>VLOOKUP($A445+ROUND((COLUMN()-2)/24,5),АТС!$A$41:$F$784,3)+'Иные услуги '!$C$5+'РСТ РСО-А'!$L$7+'РСТ РСО-А'!$H$9</f>
        <v>1513.3</v>
      </c>
      <c r="F445" s="118">
        <f>VLOOKUP($A445+ROUND((COLUMN()-2)/24,5),АТС!$A$41:$F$784,3)+'Иные услуги '!$C$5+'РСТ РСО-А'!$L$7+'РСТ РСО-А'!$H$9</f>
        <v>1478.26</v>
      </c>
      <c r="G445" s="118">
        <f>VLOOKUP($A445+ROUND((COLUMN()-2)/24,5),АТС!$A$41:$F$784,3)+'Иные услуги '!$C$5+'РСТ РСО-А'!$L$7+'РСТ РСО-А'!$H$9</f>
        <v>1480.19</v>
      </c>
      <c r="H445" s="118">
        <f>VLOOKUP($A445+ROUND((COLUMN()-2)/24,5),АТС!$A$41:$F$784,3)+'Иные услуги '!$C$5+'РСТ РСО-А'!$L$7+'РСТ РСО-А'!$H$9</f>
        <v>1540.88</v>
      </c>
      <c r="I445" s="118">
        <f>VLOOKUP($A445+ROUND((COLUMN()-2)/24,5),АТС!$A$41:$F$784,3)+'Иные услуги '!$C$5+'РСТ РСО-А'!$L$7+'РСТ РСО-А'!$H$9</f>
        <v>1465.98</v>
      </c>
      <c r="J445" s="118">
        <f>VLOOKUP($A445+ROUND((COLUMN()-2)/24,5),АТС!$A$41:$F$784,3)+'Иные услуги '!$C$5+'РСТ РСО-А'!$L$7+'РСТ РСО-А'!$H$9</f>
        <v>1648.46</v>
      </c>
      <c r="K445" s="118">
        <f>VLOOKUP($A445+ROUND((COLUMN()-2)/24,5),АТС!$A$41:$F$784,3)+'Иные услуги '!$C$5+'РСТ РСО-А'!$L$7+'РСТ РСО-А'!$H$9</f>
        <v>1526.1999999999998</v>
      </c>
      <c r="L445" s="118">
        <f>VLOOKUP($A445+ROUND((COLUMN()-2)/24,5),АТС!$A$41:$F$784,3)+'Иные услуги '!$C$5+'РСТ РСО-А'!$L$7+'РСТ РСО-А'!$H$9</f>
        <v>1526.12</v>
      </c>
      <c r="M445" s="118">
        <f>VLOOKUP($A445+ROUND((COLUMN()-2)/24,5),АТС!$A$41:$F$784,3)+'Иные услуги '!$C$5+'РСТ РСО-А'!$L$7+'РСТ РСО-А'!$H$9</f>
        <v>1525.78</v>
      </c>
      <c r="N445" s="118">
        <f>VLOOKUP($A445+ROUND((COLUMN()-2)/24,5),АТС!$A$41:$F$784,3)+'Иные услуги '!$C$5+'РСТ РСО-А'!$L$7+'РСТ РСО-А'!$H$9</f>
        <v>1525.87</v>
      </c>
      <c r="O445" s="118">
        <f>VLOOKUP($A445+ROUND((COLUMN()-2)/24,5),АТС!$A$41:$F$784,3)+'Иные услуги '!$C$5+'РСТ РСО-А'!$L$7+'РСТ РСО-А'!$H$9</f>
        <v>1525.8400000000001</v>
      </c>
      <c r="P445" s="118">
        <f>VLOOKUP($A445+ROUND((COLUMN()-2)/24,5),АТС!$A$41:$F$784,3)+'Иные услуги '!$C$5+'РСТ РСО-А'!$L$7+'РСТ РСО-А'!$H$9</f>
        <v>1563.1399999999999</v>
      </c>
      <c r="Q445" s="118">
        <f>VLOOKUP($A445+ROUND((COLUMN()-2)/24,5),АТС!$A$41:$F$784,3)+'Иные услуги '!$C$5+'РСТ РСО-А'!$L$7+'РСТ РСО-А'!$H$9</f>
        <v>1562.6799999999998</v>
      </c>
      <c r="R445" s="118">
        <f>VLOOKUP($A445+ROUND((COLUMN()-2)/24,5),АТС!$A$41:$F$784,3)+'Иные услуги '!$C$5+'РСТ РСО-А'!$L$7+'РСТ РСО-А'!$H$9</f>
        <v>1563.17</v>
      </c>
      <c r="S445" s="118">
        <f>VLOOKUP($A445+ROUND((COLUMN()-2)/24,5),АТС!$A$41:$F$784,3)+'Иные услуги '!$C$5+'РСТ РСО-А'!$L$7+'РСТ РСО-А'!$H$9</f>
        <v>1460.28</v>
      </c>
      <c r="T445" s="118">
        <f>VLOOKUP($A445+ROUND((COLUMN()-2)/24,5),АТС!$A$41:$F$784,3)+'Иные услуги '!$C$5+'РСТ РСО-А'!$L$7+'РСТ РСО-А'!$H$9</f>
        <v>1564.23</v>
      </c>
      <c r="U445" s="118">
        <f>VLOOKUP($A445+ROUND((COLUMN()-2)/24,5),АТС!$A$41:$F$784,3)+'Иные услуги '!$C$5+'РСТ РСО-А'!$L$7+'РСТ РСО-А'!$H$9</f>
        <v>1458.79</v>
      </c>
      <c r="V445" s="118">
        <f>VLOOKUP($A445+ROUND((COLUMN()-2)/24,5),АТС!$A$41:$F$784,3)+'Иные услуги '!$C$5+'РСТ РСО-А'!$L$7+'РСТ РСО-А'!$H$9</f>
        <v>1486.13</v>
      </c>
      <c r="W445" s="118">
        <f>VLOOKUP($A445+ROUND((COLUMN()-2)/24,5),АТС!$A$41:$F$784,3)+'Иные услуги '!$C$5+'РСТ РСО-А'!$L$7+'РСТ РСО-А'!$H$9</f>
        <v>1483.35</v>
      </c>
      <c r="X445" s="118">
        <f>VLOOKUP($A445+ROUND((COLUMN()-2)/24,5),АТС!$A$41:$F$784,3)+'Иные услуги '!$C$5+'РСТ РСО-А'!$L$7+'РСТ РСО-А'!$H$9</f>
        <v>1690.65</v>
      </c>
      <c r="Y445" s="118">
        <f>VLOOKUP($A445+ROUND((COLUMN()-2)/24,5),АТС!$A$41:$F$784,3)+'Иные услуги '!$C$5+'РСТ РСО-А'!$L$7+'РСТ РСО-А'!$H$9</f>
        <v>1521.1599999999999</v>
      </c>
    </row>
    <row r="446" spans="1:25" x14ac:dyDescent="0.2">
      <c r="A446" s="66">
        <f t="shared" si="12"/>
        <v>43394</v>
      </c>
      <c r="B446" s="118">
        <f>VLOOKUP($A446+ROUND((COLUMN()-2)/24,5),АТС!$A$41:$F$784,3)+'Иные услуги '!$C$5+'РСТ РСО-А'!$L$7+'РСТ РСО-А'!$H$9</f>
        <v>1435.67</v>
      </c>
      <c r="C446" s="118">
        <f>VLOOKUP($A446+ROUND((COLUMN()-2)/24,5),АТС!$A$41:$F$784,3)+'Иные услуги '!$C$5+'РСТ РСО-А'!$L$7+'РСТ РСО-А'!$H$9</f>
        <v>1451.77</v>
      </c>
      <c r="D446" s="118">
        <f>VLOOKUP($A446+ROUND((COLUMN()-2)/24,5),АТС!$A$41:$F$784,3)+'Иные услуги '!$C$5+'РСТ РСО-А'!$L$7+'РСТ РСО-А'!$H$9</f>
        <v>1450.96</v>
      </c>
      <c r="E446" s="118">
        <f>VLOOKUP($A446+ROUND((COLUMN()-2)/24,5),АТС!$A$41:$F$784,3)+'Иные услуги '!$C$5+'РСТ РСО-А'!$L$7+'РСТ РСО-А'!$H$9</f>
        <v>1477.1599999999999</v>
      </c>
      <c r="F446" s="118">
        <f>VLOOKUP($A446+ROUND((COLUMN()-2)/24,5),АТС!$A$41:$F$784,3)+'Иные услуги '!$C$5+'РСТ РСО-А'!$L$7+'РСТ РСО-А'!$H$9</f>
        <v>1477.32</v>
      </c>
      <c r="G446" s="118">
        <f>VLOOKUP($A446+ROUND((COLUMN()-2)/24,5),АТС!$A$41:$F$784,3)+'Иные услуги '!$C$5+'РСТ РСО-А'!$L$7+'РСТ РСО-А'!$H$9</f>
        <v>1464.47</v>
      </c>
      <c r="H446" s="118">
        <f>VLOOKUP($A446+ROUND((COLUMN()-2)/24,5),АТС!$A$41:$F$784,3)+'Иные услуги '!$C$5+'РСТ РСО-А'!$L$7+'РСТ РСО-А'!$H$9</f>
        <v>1603.98</v>
      </c>
      <c r="I446" s="118">
        <f>VLOOKUP($A446+ROUND((COLUMN()-2)/24,5),АТС!$A$41:$F$784,3)+'Иные услуги '!$C$5+'РСТ РСО-А'!$L$7+'РСТ РСО-А'!$H$9</f>
        <v>1537.82</v>
      </c>
      <c r="J446" s="118">
        <f>VLOOKUP($A446+ROUND((COLUMN()-2)/24,5),АТС!$A$41:$F$784,3)+'Иные услуги '!$C$5+'РСТ РСО-А'!$L$7+'РСТ РСО-А'!$H$9</f>
        <v>1693.6599999999999</v>
      </c>
      <c r="K446" s="118">
        <f>VLOOKUP($A446+ROUND((COLUMN()-2)/24,5),АТС!$A$41:$F$784,3)+'Иные услуги '!$C$5+'РСТ РСО-А'!$L$7+'РСТ РСО-А'!$H$9</f>
        <v>1604.23</v>
      </c>
      <c r="L446" s="118">
        <f>VLOOKUP($A446+ROUND((COLUMN()-2)/24,5),АТС!$A$41:$F$784,3)+'Иные услуги '!$C$5+'РСТ РСО-А'!$L$7+'РСТ РСО-А'!$H$9</f>
        <v>1563.74</v>
      </c>
      <c r="M446" s="118">
        <f>VLOOKUP($A446+ROUND((COLUMN()-2)/24,5),АТС!$A$41:$F$784,3)+'Иные услуги '!$C$5+'РСТ РСО-А'!$L$7+'РСТ РСО-А'!$H$9</f>
        <v>1563.57</v>
      </c>
      <c r="N446" s="118">
        <f>VLOOKUP($A446+ROUND((COLUMN()-2)/24,5),АТС!$A$41:$F$784,3)+'Иные услуги '!$C$5+'РСТ РСО-А'!$L$7+'РСТ РСО-А'!$H$9</f>
        <v>1604.25</v>
      </c>
      <c r="O446" s="118">
        <f>VLOOKUP($A446+ROUND((COLUMN()-2)/24,5),АТС!$A$41:$F$784,3)+'Иные услуги '!$C$5+'РСТ РСО-А'!$L$7+'РСТ РСО-А'!$H$9</f>
        <v>1604.25</v>
      </c>
      <c r="P446" s="118">
        <f>VLOOKUP($A446+ROUND((COLUMN()-2)/24,5),АТС!$A$41:$F$784,3)+'Иные услуги '!$C$5+'РСТ РСО-А'!$L$7+'РСТ РСО-А'!$H$9</f>
        <v>1648.4299999999998</v>
      </c>
      <c r="Q446" s="118">
        <f>VLOOKUP($A446+ROUND((COLUMN()-2)/24,5),АТС!$A$41:$F$784,3)+'Иные услуги '!$C$5+'РСТ РСО-А'!$L$7+'РСТ РСО-А'!$H$9</f>
        <v>1648.19</v>
      </c>
      <c r="R446" s="118">
        <f>VLOOKUP($A446+ROUND((COLUMN()-2)/24,5),АТС!$A$41:$F$784,3)+'Иные услуги '!$C$5+'РСТ РСО-А'!$L$7+'РСТ РСО-А'!$H$9</f>
        <v>1604.26</v>
      </c>
      <c r="S446" s="118">
        <f>VLOOKUP($A446+ROUND((COLUMN()-2)/24,5),АТС!$A$41:$F$784,3)+'Иные услуги '!$C$5+'РСТ РСО-А'!$L$7+'РСТ РСО-А'!$H$9</f>
        <v>1460.58</v>
      </c>
      <c r="T446" s="118">
        <f>VLOOKUP($A446+ROUND((COLUMN()-2)/24,5),АТС!$A$41:$F$784,3)+'Иные услуги '!$C$5+'РСТ РСО-А'!$L$7+'РСТ РСО-А'!$H$9</f>
        <v>1558.13</v>
      </c>
      <c r="U446" s="118">
        <f>VLOOKUP($A446+ROUND((COLUMN()-2)/24,5),АТС!$A$41:$F$784,3)+'Иные услуги '!$C$5+'РСТ РСО-А'!$L$7+'РСТ РСО-А'!$H$9</f>
        <v>1448.83</v>
      </c>
      <c r="V446" s="118">
        <f>VLOOKUP($A446+ROUND((COLUMN()-2)/24,5),АТС!$A$41:$F$784,3)+'Иные услуги '!$C$5+'РСТ РСО-А'!$L$7+'РСТ РСО-А'!$H$9</f>
        <v>1466.13</v>
      </c>
      <c r="W446" s="118">
        <f>VLOOKUP($A446+ROUND((COLUMN()-2)/24,5),АТС!$A$41:$F$784,3)+'Иные услуги '!$C$5+'РСТ РСО-А'!$L$7+'РСТ РСО-А'!$H$9</f>
        <v>1483.54</v>
      </c>
      <c r="X446" s="118">
        <f>VLOOKUP($A446+ROUND((COLUMN()-2)/24,5),АТС!$A$41:$F$784,3)+'Иные услуги '!$C$5+'РСТ РСО-А'!$L$7+'РСТ РСО-А'!$H$9</f>
        <v>1691.63</v>
      </c>
      <c r="Y446" s="118">
        <f>VLOOKUP($A446+ROUND((COLUMN()-2)/24,5),АТС!$A$41:$F$784,3)+'Иные услуги '!$C$5+'РСТ РСО-А'!$L$7+'РСТ РСО-А'!$H$9</f>
        <v>1525.76</v>
      </c>
    </row>
    <row r="447" spans="1:25" x14ac:dyDescent="0.2">
      <c r="A447" s="66">
        <f t="shared" si="12"/>
        <v>43395</v>
      </c>
      <c r="B447" s="118">
        <f>VLOOKUP($A447+ROUND((COLUMN()-2)/24,5),АТС!$A$41:$F$784,3)+'Иные услуги '!$C$5+'РСТ РСО-А'!$L$7+'РСТ РСО-А'!$H$9</f>
        <v>1432.1599999999999</v>
      </c>
      <c r="C447" s="118">
        <f>VLOOKUP($A447+ROUND((COLUMN()-2)/24,5),АТС!$A$41:$F$784,3)+'Иные услуги '!$C$5+'РСТ РСО-А'!$L$7+'РСТ РСО-А'!$H$9</f>
        <v>1451.26</v>
      </c>
      <c r="D447" s="118">
        <f>VLOOKUP($A447+ROUND((COLUMN()-2)/24,5),АТС!$A$41:$F$784,3)+'Иные услуги '!$C$5+'РСТ РСО-А'!$L$7+'РСТ РСО-А'!$H$9</f>
        <v>1477.32</v>
      </c>
      <c r="E447" s="118">
        <f>VLOOKUP($A447+ROUND((COLUMN()-2)/24,5),АТС!$A$41:$F$784,3)+'Иные услуги '!$C$5+'РСТ РСО-А'!$L$7+'РСТ РСО-А'!$H$9</f>
        <v>1477.17</v>
      </c>
      <c r="F447" s="118">
        <f>VLOOKUP($A447+ROUND((COLUMN()-2)/24,5),АТС!$A$41:$F$784,3)+'Иные услуги '!$C$5+'РСТ РСО-А'!$L$7+'РСТ РСО-А'!$H$9</f>
        <v>1451.24</v>
      </c>
      <c r="G447" s="118">
        <f>VLOOKUP($A447+ROUND((COLUMN()-2)/24,5),АТС!$A$41:$F$784,3)+'Иные услуги '!$C$5+'РСТ РСО-А'!$L$7+'РСТ РСО-А'!$H$9</f>
        <v>1453.96</v>
      </c>
      <c r="H447" s="118">
        <f>VLOOKUP($A447+ROUND((COLUMN()-2)/24,5),АТС!$A$41:$F$784,3)+'Иные услуги '!$C$5+'РСТ РСО-А'!$L$7+'РСТ РСО-А'!$H$9</f>
        <v>1478.8899999999999</v>
      </c>
      <c r="I447" s="118">
        <f>VLOOKUP($A447+ROUND((COLUMN()-2)/24,5),АТС!$A$41:$F$784,3)+'Иные услуги '!$C$5+'РСТ РСО-А'!$L$7+'РСТ РСО-А'!$H$9</f>
        <v>1527.65</v>
      </c>
      <c r="J447" s="118">
        <f>VLOOKUP($A447+ROUND((COLUMN()-2)/24,5),АТС!$A$41:$F$784,3)+'Иные услуги '!$C$5+'РСТ РСО-А'!$L$7+'РСТ РСО-А'!$H$9</f>
        <v>1478.25</v>
      </c>
      <c r="K447" s="118">
        <f>VLOOKUP($A447+ROUND((COLUMN()-2)/24,5),АТС!$A$41:$F$784,3)+'Иные услуги '!$C$5+'РСТ РСО-А'!$L$7+'РСТ РСО-А'!$H$9</f>
        <v>1467.31</v>
      </c>
      <c r="L447" s="118">
        <f>VLOOKUP($A447+ROUND((COLUMN()-2)/24,5),АТС!$A$41:$F$784,3)+'Иные услуги '!$C$5+'РСТ РСО-А'!$L$7+'РСТ РСО-А'!$H$9</f>
        <v>1466.9299999999998</v>
      </c>
      <c r="M447" s="118">
        <f>VLOOKUP($A447+ROUND((COLUMN()-2)/24,5),АТС!$A$41:$F$784,3)+'Иные услуги '!$C$5+'РСТ РСО-А'!$L$7+'РСТ РСО-А'!$H$9</f>
        <v>1532.8</v>
      </c>
      <c r="N447" s="118">
        <f>VLOOKUP($A447+ROUND((COLUMN()-2)/24,5),АТС!$A$41:$F$784,3)+'Иные услуги '!$C$5+'РСТ РСО-А'!$L$7+'РСТ РСО-А'!$H$9</f>
        <v>1569.52</v>
      </c>
      <c r="O447" s="118">
        <f>VLOOKUP($A447+ROUND((COLUMN()-2)/24,5),АТС!$A$41:$F$784,3)+'Иные услуги '!$C$5+'РСТ РСО-А'!$L$7+'РСТ РСО-А'!$H$9</f>
        <v>1569.73</v>
      </c>
      <c r="P447" s="118">
        <f>VLOOKUP($A447+ROUND((COLUMN()-2)/24,5),АТС!$A$41:$F$784,3)+'Иные услуги '!$C$5+'РСТ РСО-А'!$L$7+'РСТ РСО-А'!$H$9</f>
        <v>1569.67</v>
      </c>
      <c r="Q447" s="118">
        <f>VLOOKUP($A447+ROUND((COLUMN()-2)/24,5),АТС!$A$41:$F$784,3)+'Иные услуги '!$C$5+'РСТ РСО-А'!$L$7+'РСТ РСО-А'!$H$9</f>
        <v>1568.9299999999998</v>
      </c>
      <c r="R447" s="118">
        <f>VLOOKUP($A447+ROUND((COLUMN()-2)/24,5),АТС!$A$41:$F$784,3)+'Иные услуги '!$C$5+'РСТ РСО-А'!$L$7+'РСТ РСО-А'!$H$9</f>
        <v>1531.92</v>
      </c>
      <c r="S447" s="118">
        <f>VLOOKUP($A447+ROUND((COLUMN()-2)/24,5),АТС!$A$41:$F$784,3)+'Иные услуги '!$C$5+'РСТ РСО-А'!$L$7+'РСТ РСО-А'!$H$9</f>
        <v>1466.17</v>
      </c>
      <c r="T447" s="118">
        <f>VLOOKUP($A447+ROUND((COLUMN()-2)/24,5),АТС!$A$41:$F$784,3)+'Иные услуги '!$C$5+'РСТ РСО-А'!$L$7+'РСТ РСО-А'!$H$9</f>
        <v>1580.9</v>
      </c>
      <c r="U447" s="118">
        <f>VLOOKUP($A447+ROUND((COLUMN()-2)/24,5),АТС!$A$41:$F$784,3)+'Иные услуги '!$C$5+'РСТ РСО-А'!$L$7+'РСТ РСО-А'!$H$9</f>
        <v>1517.24</v>
      </c>
      <c r="V447" s="118">
        <f>VLOOKUP($A447+ROUND((COLUMN()-2)/24,5),АТС!$A$41:$F$784,3)+'Иные услуги '!$C$5+'РСТ РСО-А'!$L$7+'РСТ РСО-А'!$H$9</f>
        <v>1481.37</v>
      </c>
      <c r="W447" s="118">
        <f>VLOOKUP($A447+ROUND((COLUMN()-2)/24,5),АТС!$A$41:$F$784,3)+'Иные услуги '!$C$5+'РСТ РСО-А'!$L$7+'РСТ РСО-А'!$H$9</f>
        <v>1486.65</v>
      </c>
      <c r="X447" s="118">
        <f>VLOOKUP($A447+ROUND((COLUMN()-2)/24,5),АТС!$A$41:$F$784,3)+'Иные услуги '!$C$5+'РСТ РСО-А'!$L$7+'РСТ РСО-А'!$H$9</f>
        <v>1695.49</v>
      </c>
      <c r="Y447" s="118">
        <f>VLOOKUP($A447+ROUND((COLUMN()-2)/24,5),АТС!$A$41:$F$784,3)+'Иные услуги '!$C$5+'РСТ РСО-А'!$L$7+'РСТ РСО-А'!$H$9</f>
        <v>1522.5900000000001</v>
      </c>
    </row>
    <row r="448" spans="1:25" x14ac:dyDescent="0.2">
      <c r="A448" s="66">
        <f t="shared" si="12"/>
        <v>43396</v>
      </c>
      <c r="B448" s="118">
        <f>VLOOKUP($A448+ROUND((COLUMN()-2)/24,5),АТС!$A$41:$F$784,3)+'Иные услуги '!$C$5+'РСТ РСО-А'!$L$7+'РСТ РСО-А'!$H$9</f>
        <v>1429.94</v>
      </c>
      <c r="C448" s="118">
        <f>VLOOKUP($A448+ROUND((COLUMN()-2)/24,5),АТС!$A$41:$F$784,3)+'Иные услуги '!$C$5+'РСТ РСО-А'!$L$7+'РСТ РСО-А'!$H$9</f>
        <v>1450.44</v>
      </c>
      <c r="D448" s="118">
        <f>VLOOKUP($A448+ROUND((COLUMN()-2)/24,5),АТС!$A$41:$F$784,3)+'Иные услуги '!$C$5+'РСТ РСО-А'!$L$7+'РСТ РСО-А'!$H$9</f>
        <v>1450.1399999999999</v>
      </c>
      <c r="E448" s="118">
        <f>VLOOKUP($A448+ROUND((COLUMN()-2)/24,5),АТС!$A$41:$F$784,3)+'Иные услуги '!$C$5+'РСТ РСО-А'!$L$7+'РСТ РСО-А'!$H$9</f>
        <v>1449.9299999999998</v>
      </c>
      <c r="F448" s="118">
        <f>VLOOKUP($A448+ROUND((COLUMN()-2)/24,5),АТС!$A$41:$F$784,3)+'Иные услуги '!$C$5+'РСТ РСО-А'!$L$7+'РСТ РСО-А'!$H$9</f>
        <v>1449.8600000000001</v>
      </c>
      <c r="G448" s="118">
        <f>VLOOKUP($A448+ROUND((COLUMN()-2)/24,5),АТС!$A$41:$F$784,3)+'Иные услуги '!$C$5+'РСТ РСО-А'!$L$7+'РСТ РСО-А'!$H$9</f>
        <v>1450.44</v>
      </c>
      <c r="H448" s="118">
        <f>VLOOKUP($A448+ROUND((COLUMN()-2)/24,5),АТС!$A$41:$F$784,3)+'Иные услуги '!$C$5+'РСТ РСО-А'!$L$7+'РСТ РСО-А'!$H$9</f>
        <v>1474.02</v>
      </c>
      <c r="I448" s="118">
        <f>VLOOKUP($A448+ROUND((COLUMN()-2)/24,5),АТС!$A$41:$F$784,3)+'Иные услуги '!$C$5+'РСТ РСО-А'!$L$7+'РСТ РСО-А'!$H$9</f>
        <v>1530.44</v>
      </c>
      <c r="J448" s="118">
        <f>VLOOKUP($A448+ROUND((COLUMN()-2)/24,5),АТС!$A$41:$F$784,3)+'Иные услуги '!$C$5+'РСТ РСО-А'!$L$7+'РСТ РСО-А'!$H$9</f>
        <v>1477.4</v>
      </c>
      <c r="K448" s="118">
        <f>VLOOKUP($A448+ROUND((COLUMN()-2)/24,5),АТС!$A$41:$F$784,3)+'Иные услуги '!$C$5+'РСТ РСО-А'!$L$7+'РСТ РСО-А'!$H$9</f>
        <v>1468.79</v>
      </c>
      <c r="L448" s="118">
        <f>VLOOKUP($A448+ROUND((COLUMN()-2)/24,5),АТС!$A$41:$F$784,3)+'Иные услуги '!$C$5+'РСТ РСО-А'!$L$7+'РСТ РСО-А'!$H$9</f>
        <v>1499.55</v>
      </c>
      <c r="M448" s="118">
        <f>VLOOKUP($A448+ROUND((COLUMN()-2)/24,5),АТС!$A$41:$F$784,3)+'Иные услуги '!$C$5+'РСТ РСО-А'!$L$7+'РСТ РСО-А'!$H$9</f>
        <v>1531.54</v>
      </c>
      <c r="N448" s="118">
        <f>VLOOKUP($A448+ROUND((COLUMN()-2)/24,5),АТС!$A$41:$F$784,3)+'Иные услуги '!$C$5+'РСТ РСО-А'!$L$7+'РСТ РСО-А'!$H$9</f>
        <v>1608.6799999999998</v>
      </c>
      <c r="O448" s="118">
        <f>VLOOKUP($A448+ROUND((COLUMN()-2)/24,5),АТС!$A$41:$F$784,3)+'Иные услуги '!$C$5+'РСТ РСО-А'!$L$7+'РСТ РСО-А'!$H$9</f>
        <v>1608.3899999999999</v>
      </c>
      <c r="P448" s="118">
        <f>VLOOKUP($A448+ROUND((COLUMN()-2)/24,5),АТС!$A$41:$F$784,3)+'Иные услуги '!$C$5+'РСТ РСО-А'!$L$7+'РСТ РСО-А'!$H$9</f>
        <v>1608.42</v>
      </c>
      <c r="Q448" s="118">
        <f>VLOOKUP($A448+ROUND((COLUMN()-2)/24,5),АТС!$A$41:$F$784,3)+'Иные услуги '!$C$5+'РСТ РСО-А'!$L$7+'РСТ РСО-А'!$H$9</f>
        <v>1608.06</v>
      </c>
      <c r="R448" s="118">
        <f>VLOOKUP($A448+ROUND((COLUMN()-2)/24,5),АТС!$A$41:$F$784,3)+'Иные услуги '!$C$5+'РСТ РСО-А'!$L$7+'РСТ РСО-А'!$H$9</f>
        <v>1531.32</v>
      </c>
      <c r="S448" s="118">
        <f>VLOOKUP($A448+ROUND((COLUMN()-2)/24,5),АТС!$A$41:$F$784,3)+'Иные услуги '!$C$5+'РСТ РСО-А'!$L$7+'РСТ РСО-А'!$H$9</f>
        <v>1467.17</v>
      </c>
      <c r="T448" s="118">
        <f>VLOOKUP($A448+ROUND((COLUMN()-2)/24,5),АТС!$A$41:$F$784,3)+'Иные услуги '!$C$5+'РСТ РСО-А'!$L$7+'РСТ РСО-А'!$H$9</f>
        <v>1588.3400000000001</v>
      </c>
      <c r="U448" s="118">
        <f>VLOOKUP($A448+ROUND((COLUMN()-2)/24,5),АТС!$A$41:$F$784,3)+'Иные услуги '!$C$5+'РСТ РСО-А'!$L$7+'РСТ РСО-А'!$H$9</f>
        <v>1520.22</v>
      </c>
      <c r="V448" s="118">
        <f>VLOOKUP($A448+ROUND((COLUMN()-2)/24,5),АТС!$A$41:$F$784,3)+'Иные услуги '!$C$5+'РСТ РСО-А'!$L$7+'РСТ РСО-А'!$H$9</f>
        <v>1480.38</v>
      </c>
      <c r="W448" s="118">
        <f>VLOOKUP($A448+ROUND((COLUMN()-2)/24,5),АТС!$A$41:$F$784,3)+'Иные услуги '!$C$5+'РСТ РСО-А'!$L$7+'РСТ РСО-А'!$H$9</f>
        <v>1482.49</v>
      </c>
      <c r="X448" s="118">
        <f>VLOOKUP($A448+ROUND((COLUMN()-2)/24,5),АТС!$A$41:$F$784,3)+'Иные услуги '!$C$5+'РСТ РСО-А'!$L$7+'РСТ РСО-А'!$H$9</f>
        <v>1690.04</v>
      </c>
      <c r="Y448" s="118">
        <f>VLOOKUP($A448+ROUND((COLUMN()-2)/24,5),АТС!$A$41:$F$784,3)+'Иные услуги '!$C$5+'РСТ РСО-А'!$L$7+'РСТ РСО-А'!$H$9</f>
        <v>1537.54</v>
      </c>
    </row>
    <row r="449" spans="1:27" x14ac:dyDescent="0.2">
      <c r="A449" s="66">
        <f t="shared" si="12"/>
        <v>43397</v>
      </c>
      <c r="B449" s="118">
        <f>VLOOKUP($A449+ROUND((COLUMN()-2)/24,5),АТС!$A$41:$F$784,3)+'Иные услуги '!$C$5+'РСТ РСО-А'!$L$7+'РСТ РСО-А'!$H$9</f>
        <v>1429.22</v>
      </c>
      <c r="C449" s="118">
        <f>VLOOKUP($A449+ROUND((COLUMN()-2)/24,5),АТС!$A$41:$F$784,3)+'Иные услуги '!$C$5+'РСТ РСО-А'!$L$7+'РСТ РСО-А'!$H$9</f>
        <v>1450.92</v>
      </c>
      <c r="D449" s="118">
        <f>VLOOKUP($A449+ROUND((COLUMN()-2)/24,5),АТС!$A$41:$F$784,3)+'Иные услуги '!$C$5+'РСТ РСО-А'!$L$7+'РСТ РСО-А'!$H$9</f>
        <v>1449.15</v>
      </c>
      <c r="E449" s="118">
        <f>VLOOKUP($A449+ROUND((COLUMN()-2)/24,5),АТС!$A$41:$F$784,3)+'Иные услуги '!$C$5+'РСТ РСО-А'!$L$7+'РСТ РСО-А'!$H$9</f>
        <v>1448.8600000000001</v>
      </c>
      <c r="F449" s="118">
        <f>VLOOKUP($A449+ROUND((COLUMN()-2)/24,5),АТС!$A$41:$F$784,3)+'Иные услуги '!$C$5+'РСТ РСО-А'!$L$7+'РСТ РСО-А'!$H$9</f>
        <v>1449.55</v>
      </c>
      <c r="G449" s="118">
        <f>VLOOKUP($A449+ROUND((COLUMN()-2)/24,5),АТС!$A$41:$F$784,3)+'Иные услуги '!$C$5+'РСТ РСО-А'!$L$7+'РСТ РСО-А'!$H$9</f>
        <v>1450.9299999999998</v>
      </c>
      <c r="H449" s="118">
        <f>VLOOKUP($A449+ROUND((COLUMN()-2)/24,5),АТС!$A$41:$F$784,3)+'Иные услуги '!$C$5+'РСТ РСО-А'!$L$7+'РСТ РСО-А'!$H$9</f>
        <v>1473.1</v>
      </c>
      <c r="I449" s="118">
        <f>VLOOKUP($A449+ROUND((COLUMN()-2)/24,5),АТС!$A$41:$F$784,3)+'Иные услуги '!$C$5+'РСТ РСО-А'!$L$7+'РСТ РСО-А'!$H$9</f>
        <v>1509.1399999999999</v>
      </c>
      <c r="J449" s="118">
        <f>VLOOKUP($A449+ROUND((COLUMN()-2)/24,5),АТС!$A$41:$F$784,3)+'Иные услуги '!$C$5+'РСТ РСО-А'!$L$7+'РСТ РСО-А'!$H$9</f>
        <v>1477.72</v>
      </c>
      <c r="K449" s="118">
        <f>VLOOKUP($A449+ROUND((COLUMN()-2)/24,5),АТС!$A$41:$F$784,3)+'Иные услуги '!$C$5+'РСТ РСО-А'!$L$7+'РСТ РСО-А'!$H$9</f>
        <v>1467.87</v>
      </c>
      <c r="L449" s="118">
        <f>VLOOKUP($A449+ROUND((COLUMN()-2)/24,5),АТС!$A$41:$F$784,3)+'Иные услуги '!$C$5+'РСТ РСО-А'!$L$7+'РСТ РСО-А'!$H$9</f>
        <v>1499.57</v>
      </c>
      <c r="M449" s="118">
        <f>VLOOKUP($A449+ROUND((COLUMN()-2)/24,5),АТС!$A$41:$F$784,3)+'Иные услуги '!$C$5+'РСТ РСО-А'!$L$7+'РСТ РСО-А'!$H$9</f>
        <v>1532.79</v>
      </c>
      <c r="N449" s="118">
        <f>VLOOKUP($A449+ROUND((COLUMN()-2)/24,5),АТС!$A$41:$F$784,3)+'Иные услуги '!$C$5+'РСТ РСО-А'!$L$7+'РСТ РСО-А'!$H$9</f>
        <v>1610.73</v>
      </c>
      <c r="O449" s="118">
        <f>VLOOKUP($A449+ROUND((COLUMN()-2)/24,5),АТС!$A$41:$F$784,3)+'Иные услуги '!$C$5+'РСТ РСО-А'!$L$7+'РСТ РСО-А'!$H$9</f>
        <v>1610.73</v>
      </c>
      <c r="P449" s="118">
        <f>VLOOKUP($A449+ROUND((COLUMN()-2)/24,5),АТС!$A$41:$F$784,3)+'Иные услуги '!$C$5+'РСТ РСО-А'!$L$7+'РСТ РСО-А'!$H$9</f>
        <v>1610.55</v>
      </c>
      <c r="Q449" s="118">
        <f>VLOOKUP($A449+ROUND((COLUMN()-2)/24,5),АТС!$A$41:$F$784,3)+'Иные услуги '!$C$5+'РСТ РСО-А'!$L$7+'РСТ РСО-А'!$H$9</f>
        <v>1610.62</v>
      </c>
      <c r="R449" s="118">
        <f>VLOOKUP($A449+ROUND((COLUMN()-2)/24,5),АТС!$A$41:$F$784,3)+'Иные услуги '!$C$5+'РСТ РСО-А'!$L$7+'РСТ РСО-А'!$H$9</f>
        <v>1532.73</v>
      </c>
      <c r="S449" s="118">
        <f>VLOOKUP($A449+ROUND((COLUMN()-2)/24,5),АТС!$A$41:$F$784,3)+'Иные услуги '!$C$5+'РСТ РСО-А'!$L$7+'РСТ РСО-А'!$H$9</f>
        <v>1472.1999999999998</v>
      </c>
      <c r="T449" s="118">
        <f>VLOOKUP($A449+ROUND((COLUMN()-2)/24,5),АТС!$A$41:$F$784,3)+'Иные услуги '!$C$5+'РСТ РСО-А'!$L$7+'РСТ РСО-А'!$H$9</f>
        <v>1603.17</v>
      </c>
      <c r="U449" s="118">
        <f>VLOOKUP($A449+ROUND((COLUMN()-2)/24,5),АТС!$A$41:$F$784,3)+'Иные услуги '!$C$5+'РСТ РСО-А'!$L$7+'РСТ РСО-А'!$H$9</f>
        <v>1526.29</v>
      </c>
      <c r="V449" s="118">
        <f>VLOOKUP($A449+ROUND((COLUMN()-2)/24,5),АТС!$A$41:$F$784,3)+'Иные услуги '!$C$5+'РСТ РСО-А'!$L$7+'РСТ РСО-А'!$H$9</f>
        <v>1484.17</v>
      </c>
      <c r="W449" s="118">
        <f>VLOOKUP($A449+ROUND((COLUMN()-2)/24,5),АТС!$A$41:$F$784,3)+'Иные услуги '!$C$5+'РСТ РСО-А'!$L$7+'РСТ РСО-А'!$H$9</f>
        <v>1491.46</v>
      </c>
      <c r="X449" s="118">
        <f>VLOOKUP($A449+ROUND((COLUMN()-2)/24,5),АТС!$A$41:$F$784,3)+'Иные услуги '!$C$5+'РСТ РСО-А'!$L$7+'РСТ РСО-А'!$H$9</f>
        <v>1699.23</v>
      </c>
      <c r="Y449" s="118">
        <f>VLOOKUP($A449+ROUND((COLUMN()-2)/24,5),АТС!$A$41:$F$784,3)+'Иные услуги '!$C$5+'РСТ РСО-А'!$L$7+'РСТ РСО-А'!$H$9</f>
        <v>1517.32</v>
      </c>
    </row>
    <row r="450" spans="1:27" x14ac:dyDescent="0.2">
      <c r="A450" s="66">
        <f t="shared" si="12"/>
        <v>43398</v>
      </c>
      <c r="B450" s="118">
        <f>VLOOKUP($A450+ROUND((COLUMN()-2)/24,5),АТС!$A$41:$F$784,3)+'Иные услуги '!$C$5+'РСТ РСО-А'!$L$7+'РСТ РСО-А'!$H$9</f>
        <v>1438.32</v>
      </c>
      <c r="C450" s="118">
        <f>VLOOKUP($A450+ROUND((COLUMN()-2)/24,5),АТС!$A$41:$F$784,3)+'Иные услуги '!$C$5+'РСТ РСО-А'!$L$7+'РСТ РСО-А'!$H$9</f>
        <v>1438.4299999999998</v>
      </c>
      <c r="D450" s="118">
        <f>VLOOKUP($A450+ROUND((COLUMN()-2)/24,5),АТС!$A$41:$F$784,3)+'Иные услуги '!$C$5+'РСТ РСО-А'!$L$7+'РСТ РСО-А'!$H$9</f>
        <v>1450.51</v>
      </c>
      <c r="E450" s="118">
        <f>VLOOKUP($A450+ROUND((COLUMN()-2)/24,5),АТС!$A$41:$F$784,3)+'Иные услуги '!$C$5+'РСТ РСО-А'!$L$7+'РСТ РСО-А'!$H$9</f>
        <v>1450.33</v>
      </c>
      <c r="F450" s="118">
        <f>VLOOKUP($A450+ROUND((COLUMN()-2)/24,5),АТС!$A$41:$F$784,3)+'Иные услуги '!$C$5+'РСТ РСО-А'!$L$7+'РСТ РСО-А'!$H$9</f>
        <v>1448.8400000000001</v>
      </c>
      <c r="G450" s="118">
        <f>VLOOKUP($A450+ROUND((COLUMN()-2)/24,5),АТС!$A$41:$F$784,3)+'Иные услуги '!$C$5+'РСТ РСО-А'!$L$7+'РСТ РСО-А'!$H$9</f>
        <v>1452.46</v>
      </c>
      <c r="H450" s="118">
        <f>VLOOKUP($A450+ROUND((COLUMN()-2)/24,5),АТС!$A$41:$F$784,3)+'Иные услуги '!$C$5+'РСТ РСО-А'!$L$7+'РСТ РСО-А'!$H$9</f>
        <v>1477.78</v>
      </c>
      <c r="I450" s="118">
        <f>VLOOKUP($A450+ROUND((COLUMN()-2)/24,5),АТС!$A$41:$F$784,3)+'Иные услуги '!$C$5+'РСТ РСО-А'!$L$7+'РСТ РСО-А'!$H$9</f>
        <v>1533.38</v>
      </c>
      <c r="J450" s="118">
        <f>VLOOKUP($A450+ROUND((COLUMN()-2)/24,5),АТС!$A$41:$F$784,3)+'Иные услуги '!$C$5+'РСТ РСО-А'!$L$7+'РСТ РСО-А'!$H$9</f>
        <v>1481.8400000000001</v>
      </c>
      <c r="K450" s="118">
        <f>VLOOKUP($A450+ROUND((COLUMN()-2)/24,5),АТС!$A$41:$F$784,3)+'Иные услуги '!$C$5+'РСТ РСО-А'!$L$7+'РСТ РСО-А'!$H$9</f>
        <v>1458.49</v>
      </c>
      <c r="L450" s="118">
        <f>VLOOKUP($A450+ROUND((COLUMN()-2)/24,5),АТС!$A$41:$F$784,3)+'Иные услуги '!$C$5+'РСТ РСО-А'!$L$7+'РСТ РСО-А'!$H$9</f>
        <v>1475.9099999999999</v>
      </c>
      <c r="M450" s="118">
        <f>VLOOKUP($A450+ROUND((COLUMN()-2)/24,5),АТС!$A$41:$F$784,3)+'Иные услуги '!$C$5+'РСТ РСО-А'!$L$7+'РСТ РСО-А'!$H$9</f>
        <v>1475</v>
      </c>
      <c r="N450" s="118">
        <f>VLOOKUP($A450+ROUND((COLUMN()-2)/24,5),АТС!$A$41:$F$784,3)+'Иные услуги '!$C$5+'РСТ РСО-А'!$L$7+'РСТ РСО-А'!$H$9</f>
        <v>1474.02</v>
      </c>
      <c r="O450" s="118">
        <f>VLOOKUP($A450+ROUND((COLUMN()-2)/24,5),АТС!$A$41:$F$784,3)+'Иные услуги '!$C$5+'РСТ РСО-А'!$L$7+'РСТ РСО-А'!$H$9</f>
        <v>1473.15</v>
      </c>
      <c r="P450" s="118">
        <f>VLOOKUP($A450+ROUND((COLUMN()-2)/24,5),АТС!$A$41:$F$784,3)+'Иные услуги '!$C$5+'РСТ РСО-А'!$L$7+'РСТ РСО-А'!$H$9</f>
        <v>1472.23</v>
      </c>
      <c r="Q450" s="118">
        <f>VLOOKUP($A450+ROUND((COLUMN()-2)/24,5),АТС!$A$41:$F$784,3)+'Иные услуги '!$C$5+'РСТ РСО-А'!$L$7+'РСТ РСО-А'!$H$9</f>
        <v>1473.9099999999999</v>
      </c>
      <c r="R450" s="118">
        <f>VLOOKUP($A450+ROUND((COLUMN()-2)/24,5),АТС!$A$41:$F$784,3)+'Иные услуги '!$C$5+'РСТ РСО-А'!$L$7+'РСТ РСО-А'!$H$9</f>
        <v>1509.55</v>
      </c>
      <c r="S450" s="118">
        <f>VLOOKUP($A450+ROUND((COLUMN()-2)/24,5),АТС!$A$41:$F$784,3)+'Иные услуги '!$C$5+'РСТ РСО-А'!$L$7+'РСТ РСО-А'!$H$9</f>
        <v>1546.07</v>
      </c>
      <c r="T450" s="118">
        <f>VLOOKUP($A450+ROUND((COLUMN()-2)/24,5),АТС!$A$41:$F$784,3)+'Иные услуги '!$C$5+'РСТ РСО-А'!$L$7+'РСТ РСО-А'!$H$9</f>
        <v>1585.72</v>
      </c>
      <c r="U450" s="118">
        <f>VLOOKUP($A450+ROUND((COLUMN()-2)/24,5),АТС!$A$41:$F$784,3)+'Иные услуги '!$C$5+'РСТ РСО-А'!$L$7+'РСТ РСО-А'!$H$9</f>
        <v>1515.57</v>
      </c>
      <c r="V450" s="118">
        <f>VLOOKUP($A450+ROUND((COLUMN()-2)/24,5),АТС!$A$41:$F$784,3)+'Иные услуги '!$C$5+'РСТ РСО-А'!$L$7+'РСТ РСО-А'!$H$9</f>
        <v>1503.13</v>
      </c>
      <c r="W450" s="118">
        <f>VLOOKUP($A450+ROUND((COLUMN()-2)/24,5),АТС!$A$41:$F$784,3)+'Иные услуги '!$C$5+'РСТ РСО-А'!$L$7+'РСТ РСО-А'!$H$9</f>
        <v>1499.4099999999999</v>
      </c>
      <c r="X450" s="118">
        <f>VLOOKUP($A450+ROUND((COLUMN()-2)/24,5),АТС!$A$41:$F$784,3)+'Иные услуги '!$C$5+'РСТ РСО-А'!$L$7+'РСТ РСО-А'!$H$9</f>
        <v>1577.47</v>
      </c>
      <c r="Y450" s="118">
        <f>VLOOKUP($A450+ROUND((COLUMN()-2)/24,5),АТС!$A$41:$F$784,3)+'Иные услуги '!$C$5+'РСТ РСО-А'!$L$7+'РСТ РСО-А'!$H$9</f>
        <v>1580.77</v>
      </c>
    </row>
    <row r="451" spans="1:27" x14ac:dyDescent="0.2">
      <c r="A451" s="66">
        <f t="shared" si="12"/>
        <v>43399</v>
      </c>
      <c r="B451" s="118">
        <f>VLOOKUP($A451+ROUND((COLUMN()-2)/24,5),АТС!$A$41:$F$784,3)+'Иные услуги '!$C$5+'РСТ РСО-А'!$L$7+'РСТ РСО-А'!$H$9</f>
        <v>1450.08</v>
      </c>
      <c r="C451" s="118">
        <f>VLOOKUP($A451+ROUND((COLUMN()-2)/24,5),АТС!$A$41:$F$784,3)+'Иные услуги '!$C$5+'РСТ РСО-А'!$L$7+'РСТ РСО-А'!$H$9</f>
        <v>1438.27</v>
      </c>
      <c r="D451" s="118">
        <f>VLOOKUP($A451+ROUND((COLUMN()-2)/24,5),АТС!$A$41:$F$784,3)+'Иные услуги '!$C$5+'РСТ РСО-А'!$L$7+'РСТ РСО-А'!$H$9</f>
        <v>1437.3400000000001</v>
      </c>
      <c r="E451" s="118">
        <f>VLOOKUP($A451+ROUND((COLUMN()-2)/24,5),АТС!$A$41:$F$784,3)+'Иные услуги '!$C$5+'РСТ РСО-А'!$L$7+'РСТ РСО-А'!$H$9</f>
        <v>1437.15</v>
      </c>
      <c r="F451" s="118">
        <f>VLOOKUP($A451+ROUND((COLUMN()-2)/24,5),АТС!$A$41:$F$784,3)+'Иные услуги '!$C$5+'РСТ РСО-А'!$L$7+'РСТ РСО-А'!$H$9</f>
        <v>1437.87</v>
      </c>
      <c r="G451" s="118">
        <f>VLOOKUP($A451+ROUND((COLUMN()-2)/24,5),АТС!$A$41:$F$784,3)+'Иные услуги '!$C$5+'РСТ РСО-А'!$L$7+'РСТ РСО-А'!$H$9</f>
        <v>1439.5900000000001</v>
      </c>
      <c r="H451" s="118">
        <f>VLOOKUP($A451+ROUND((COLUMN()-2)/24,5),АТС!$A$41:$F$784,3)+'Иные услуги '!$C$5+'РСТ РСО-А'!$L$7+'РСТ РСО-А'!$H$9</f>
        <v>1447.24</v>
      </c>
      <c r="I451" s="118">
        <f>VLOOKUP($A451+ROUND((COLUMN()-2)/24,5),АТС!$A$41:$F$784,3)+'Иные услуги '!$C$5+'РСТ РСО-А'!$L$7+'РСТ РСО-А'!$H$9</f>
        <v>1620.25</v>
      </c>
      <c r="J451" s="118">
        <f>VLOOKUP($A451+ROUND((COLUMN()-2)/24,5),АТС!$A$41:$F$784,3)+'Иные услуги '!$C$5+'РСТ РСО-А'!$L$7+'РСТ РСО-А'!$H$9</f>
        <v>1455.37</v>
      </c>
      <c r="K451" s="118">
        <f>VLOOKUP($A451+ROUND((COLUMN()-2)/24,5),АТС!$A$41:$F$784,3)+'Иные услуги '!$C$5+'РСТ РСО-А'!$L$7+'РСТ РСО-А'!$H$9</f>
        <v>1455.6799999999998</v>
      </c>
      <c r="L451" s="118">
        <f>VLOOKUP($A451+ROUND((COLUMN()-2)/24,5),АТС!$A$41:$F$784,3)+'Иные услуги '!$C$5+'РСТ РСО-А'!$L$7+'РСТ РСО-А'!$H$9</f>
        <v>1510.8400000000001</v>
      </c>
      <c r="M451" s="118">
        <f>VLOOKUP($A451+ROUND((COLUMN()-2)/24,5),АТС!$A$41:$F$784,3)+'Иные услуги '!$C$5+'РСТ РСО-А'!$L$7+'РСТ РСО-А'!$H$9</f>
        <v>1474.4099999999999</v>
      </c>
      <c r="N451" s="118">
        <f>VLOOKUP($A451+ROUND((COLUMN()-2)/24,5),АТС!$A$41:$F$784,3)+'Иные услуги '!$C$5+'РСТ РСО-А'!$L$7+'РСТ РСО-А'!$H$9</f>
        <v>1473.8600000000001</v>
      </c>
      <c r="O451" s="118">
        <f>VLOOKUP($A451+ROUND((COLUMN()-2)/24,5),АТС!$A$41:$F$784,3)+'Иные услуги '!$C$5+'РСТ РСО-А'!$L$7+'РСТ РСО-А'!$H$9</f>
        <v>1474.3</v>
      </c>
      <c r="P451" s="118">
        <f>VLOOKUP($A451+ROUND((COLUMN()-2)/24,5),АТС!$A$41:$F$784,3)+'Иные услуги '!$C$5+'РСТ РСО-А'!$L$7+'РСТ РСО-А'!$H$9</f>
        <v>1474.0900000000001</v>
      </c>
      <c r="Q451" s="118">
        <f>VLOOKUP($A451+ROUND((COLUMN()-2)/24,5),АТС!$A$41:$F$784,3)+'Иные услуги '!$C$5+'РСТ РСО-А'!$L$7+'РСТ РСО-А'!$H$9</f>
        <v>1473.78</v>
      </c>
      <c r="R451" s="118">
        <f>VLOOKUP($A451+ROUND((COLUMN()-2)/24,5),АТС!$A$41:$F$784,3)+'Иные услуги '!$C$5+'РСТ РСО-А'!$L$7+'РСТ РСО-А'!$H$9</f>
        <v>1503.4</v>
      </c>
      <c r="S451" s="118">
        <f>VLOOKUP($A451+ROUND((COLUMN()-2)/24,5),АТС!$A$41:$F$784,3)+'Иные услуги '!$C$5+'РСТ РСО-А'!$L$7+'РСТ РСО-А'!$H$9</f>
        <v>1619.9099999999999</v>
      </c>
      <c r="T451" s="118">
        <f>VLOOKUP($A451+ROUND((COLUMN()-2)/24,5),АТС!$A$41:$F$784,3)+'Иные услуги '!$C$5+'РСТ РСО-А'!$L$7+'РСТ РСО-А'!$H$9</f>
        <v>1623.97</v>
      </c>
      <c r="U451" s="118">
        <f>VLOOKUP($A451+ROUND((COLUMN()-2)/24,5),АТС!$A$41:$F$784,3)+'Иные услуги '!$C$5+'РСТ РСО-А'!$L$7+'РСТ РСО-А'!$H$9</f>
        <v>1576.4499999999998</v>
      </c>
      <c r="V451" s="118">
        <f>VLOOKUP($A451+ROUND((COLUMN()-2)/24,5),АТС!$A$41:$F$784,3)+'Иные услуги '!$C$5+'РСТ РСО-А'!$L$7+'РСТ РСО-А'!$H$9</f>
        <v>1453.24</v>
      </c>
      <c r="W451" s="118">
        <f>VLOOKUP($A451+ROUND((COLUMN()-2)/24,5),АТС!$A$41:$F$784,3)+'Иные услуги '!$C$5+'РСТ РСО-А'!$L$7+'РСТ РСО-А'!$H$9</f>
        <v>1488.4499999999998</v>
      </c>
      <c r="X451" s="118">
        <f>VLOOKUP($A451+ROUND((COLUMN()-2)/24,5),АТС!$A$41:$F$784,3)+'Иные услуги '!$C$5+'РСТ РСО-А'!$L$7+'РСТ РСО-А'!$H$9</f>
        <v>1486.3400000000001</v>
      </c>
      <c r="Y451" s="118">
        <f>VLOOKUP($A451+ROUND((COLUMN()-2)/24,5),АТС!$A$41:$F$784,3)+'Иные услуги '!$C$5+'РСТ РСО-А'!$L$7+'РСТ РСО-А'!$H$9</f>
        <v>1557.6</v>
      </c>
    </row>
    <row r="452" spans="1:27" x14ac:dyDescent="0.2">
      <c r="A452" s="66">
        <f t="shared" si="12"/>
        <v>43400</v>
      </c>
      <c r="B452" s="118">
        <f>VLOOKUP($A452+ROUND((COLUMN()-2)/24,5),АТС!$A$41:$F$784,3)+'Иные услуги '!$C$5+'РСТ РСО-А'!$L$7+'РСТ РСО-А'!$H$9</f>
        <v>1449.74</v>
      </c>
      <c r="C452" s="118">
        <f>VLOOKUP($A452+ROUND((COLUMN()-2)/24,5),АТС!$A$41:$F$784,3)+'Иные услуги '!$C$5+'РСТ РСО-А'!$L$7+'РСТ РСО-А'!$H$9</f>
        <v>1438.4499999999998</v>
      </c>
      <c r="D452" s="118">
        <f>VLOOKUP($A452+ROUND((COLUMN()-2)/24,5),АТС!$A$41:$F$784,3)+'Иные услуги '!$C$5+'РСТ РСО-А'!$L$7+'РСТ РСО-А'!$H$9</f>
        <v>1437.76</v>
      </c>
      <c r="E452" s="118">
        <f>VLOOKUP($A452+ROUND((COLUMN()-2)/24,5),АТС!$A$41:$F$784,3)+'Иные услуги '!$C$5+'РСТ РСО-А'!$L$7+'РСТ РСО-А'!$H$9</f>
        <v>1437.42</v>
      </c>
      <c r="F452" s="118">
        <f>VLOOKUP($A452+ROUND((COLUMN()-2)/24,5),АТС!$A$41:$F$784,3)+'Иные услуги '!$C$5+'РСТ РСО-А'!$L$7+'РСТ РСО-А'!$H$9</f>
        <v>1437.52</v>
      </c>
      <c r="G452" s="118">
        <f>VLOOKUP($A452+ROUND((COLUMN()-2)/24,5),АТС!$A$41:$F$784,3)+'Иные услуги '!$C$5+'РСТ РСО-А'!$L$7+'РСТ РСО-А'!$H$9</f>
        <v>1438.17</v>
      </c>
      <c r="H452" s="118">
        <f>VLOOKUP($A452+ROUND((COLUMN()-2)/24,5),АТС!$A$41:$F$784,3)+'Иные услуги '!$C$5+'РСТ РСО-А'!$L$7+'РСТ РСО-А'!$H$9</f>
        <v>1502.9499999999998</v>
      </c>
      <c r="I452" s="118">
        <f>VLOOKUP($A452+ROUND((COLUMN()-2)/24,5),АТС!$A$41:$F$784,3)+'Иные услуги '!$C$5+'РСТ РСО-А'!$L$7+'РСТ РСО-А'!$H$9</f>
        <v>1434.52</v>
      </c>
      <c r="J452" s="118">
        <f>VLOOKUP($A452+ROUND((COLUMN()-2)/24,5),АТС!$A$41:$F$784,3)+'Иные услуги '!$C$5+'РСТ РСО-А'!$L$7+'РСТ РСО-А'!$H$9</f>
        <v>1567.74</v>
      </c>
      <c r="K452" s="118">
        <f>VLOOKUP($A452+ROUND((COLUMN()-2)/24,5),АТС!$A$41:$F$784,3)+'Иные услуги '!$C$5+'РСТ РСО-А'!$L$7+'РСТ РСО-А'!$H$9</f>
        <v>1496.07</v>
      </c>
      <c r="L452" s="118">
        <f>VLOOKUP($A452+ROUND((COLUMN()-2)/24,5),АТС!$A$41:$F$784,3)+'Иные услуги '!$C$5+'РСТ РСО-А'!$L$7+'РСТ РСО-А'!$H$9</f>
        <v>1496.06</v>
      </c>
      <c r="M452" s="118">
        <f>VLOOKUP($A452+ROUND((COLUMN()-2)/24,5),АТС!$A$41:$F$784,3)+'Иные услуги '!$C$5+'РСТ РСО-А'!$L$7+'РСТ РСО-А'!$H$9</f>
        <v>1495.9299999999998</v>
      </c>
      <c r="N452" s="118">
        <f>VLOOKUP($A452+ROUND((COLUMN()-2)/24,5),АТС!$A$41:$F$784,3)+'Иные услуги '!$C$5+'РСТ РСО-А'!$L$7+'РСТ РСО-А'!$H$9</f>
        <v>1495.81</v>
      </c>
      <c r="O452" s="118">
        <f>VLOOKUP($A452+ROUND((COLUMN()-2)/24,5),АТС!$A$41:$F$784,3)+'Иные услуги '!$C$5+'РСТ РСО-А'!$L$7+'РСТ РСО-А'!$H$9</f>
        <v>1495.67</v>
      </c>
      <c r="P452" s="118">
        <f>VLOOKUP($A452+ROUND((COLUMN()-2)/24,5),АТС!$A$41:$F$784,3)+'Иные услуги '!$C$5+'РСТ РСО-А'!$L$7+'РСТ РСО-А'!$H$9</f>
        <v>1463.1100000000001</v>
      </c>
      <c r="Q452" s="118">
        <f>VLOOKUP($A452+ROUND((COLUMN()-2)/24,5),АТС!$A$41:$F$784,3)+'Иные услуги '!$C$5+'РСТ РСО-А'!$L$7+'РСТ РСО-А'!$H$9</f>
        <v>1462.8</v>
      </c>
      <c r="R452" s="118">
        <f>VLOOKUP($A452+ROUND((COLUMN()-2)/24,5),АТС!$A$41:$F$784,3)+'Иные услуги '!$C$5+'РСТ РСО-А'!$L$7+'РСТ РСО-А'!$H$9</f>
        <v>1463.53</v>
      </c>
      <c r="S452" s="118">
        <f>VLOOKUP($A452+ROUND((COLUMN()-2)/24,5),АТС!$A$41:$F$784,3)+'Иные услуги '!$C$5+'РСТ РСО-А'!$L$7+'РСТ РСО-А'!$H$9</f>
        <v>1571</v>
      </c>
      <c r="T452" s="118">
        <f>VLOOKUP($A452+ROUND((COLUMN()-2)/24,5),АТС!$A$41:$F$784,3)+'Иные услуги '!$C$5+'РСТ РСО-А'!$L$7+'РСТ РСО-А'!$H$9</f>
        <v>1591.08</v>
      </c>
      <c r="U452" s="118">
        <f>VLOOKUP($A452+ROUND((COLUMN()-2)/24,5),АТС!$A$41:$F$784,3)+'Иные услуги '!$C$5+'РСТ РСО-А'!$L$7+'РСТ РСО-А'!$H$9</f>
        <v>1518.67</v>
      </c>
      <c r="V452" s="118">
        <f>VLOOKUP($A452+ROUND((COLUMN()-2)/24,5),АТС!$A$41:$F$784,3)+'Иные услуги '!$C$5+'РСТ РСО-А'!$L$7+'РСТ РСО-А'!$H$9</f>
        <v>1459.9</v>
      </c>
      <c r="W452" s="118">
        <f>VLOOKUP($A452+ROUND((COLUMN()-2)/24,5),АТС!$A$41:$F$784,3)+'Иные услуги '!$C$5+'РСТ РСО-А'!$L$7+'РСТ РСО-А'!$H$9</f>
        <v>1496.05</v>
      </c>
      <c r="X452" s="118">
        <f>VLOOKUP($A452+ROUND((COLUMN()-2)/24,5),АТС!$A$41:$F$784,3)+'Иные услуги '!$C$5+'РСТ РСО-А'!$L$7+'РСТ РСО-А'!$H$9</f>
        <v>1575.65</v>
      </c>
      <c r="Y452" s="118">
        <f>VLOOKUP($A452+ROUND((COLUMN()-2)/24,5),АТС!$A$41:$F$784,3)+'Иные услуги '!$C$5+'РСТ РСО-А'!$L$7+'РСТ РСО-А'!$H$9</f>
        <v>1543.62</v>
      </c>
    </row>
    <row r="453" spans="1:27" x14ac:dyDescent="0.2">
      <c r="A453" s="66">
        <f t="shared" si="12"/>
        <v>43401</v>
      </c>
      <c r="B453" s="118">
        <f>VLOOKUP($A453+ROUND((COLUMN()-2)/24,5),АТС!$A$41:$F$784,3)+'Иные услуги '!$C$5+'РСТ РСО-А'!$L$7+'РСТ РСО-А'!$H$9</f>
        <v>1448.1999999999998</v>
      </c>
      <c r="C453" s="118">
        <f>VLOOKUP($A453+ROUND((COLUMN()-2)/24,5),АТС!$A$41:$F$784,3)+'Иные услуги '!$C$5+'РСТ РСО-А'!$L$7+'РСТ РСО-А'!$H$9</f>
        <v>1440.44</v>
      </c>
      <c r="D453" s="118">
        <f>VLOOKUP($A453+ROUND((COLUMN()-2)/24,5),АТС!$A$41:$F$784,3)+'Иные услуги '!$C$5+'РСТ РСО-А'!$L$7+'РСТ РСО-А'!$H$9</f>
        <v>1452.01</v>
      </c>
      <c r="E453" s="118">
        <f>VLOOKUP($A453+ROUND((COLUMN()-2)/24,5),АТС!$A$41:$F$784,3)+'Иные услуги '!$C$5+'РСТ РСО-А'!$L$7+'РСТ РСО-А'!$H$9</f>
        <v>1451.87</v>
      </c>
      <c r="F453" s="118">
        <f>VLOOKUP($A453+ROUND((COLUMN()-2)/24,5),АТС!$A$41:$F$784,3)+'Иные услуги '!$C$5+'РСТ РСО-А'!$L$7+'РСТ РСО-А'!$H$9</f>
        <v>1451.98</v>
      </c>
      <c r="G453" s="118">
        <f>VLOOKUP($A453+ROUND((COLUMN()-2)/24,5),АТС!$A$41:$F$784,3)+'Иные услуги '!$C$5+'РСТ РСО-А'!$L$7+'РСТ РСО-А'!$H$9</f>
        <v>1452.15</v>
      </c>
      <c r="H453" s="118">
        <f>VLOOKUP($A453+ROUND((COLUMN()-2)/24,5),АТС!$A$41:$F$784,3)+'Иные услуги '!$C$5+'РСТ РСО-А'!$L$7+'РСТ РСО-А'!$H$9</f>
        <v>1552.9099999999999</v>
      </c>
      <c r="I453" s="118">
        <f>VLOOKUP($A453+ROUND((COLUMN()-2)/24,5),АТС!$A$41:$F$784,3)+'Иные услуги '!$C$5+'РСТ РСО-А'!$L$7+'РСТ РСО-А'!$H$9</f>
        <v>1465.19</v>
      </c>
      <c r="J453" s="118">
        <f>VLOOKUP($A453+ROUND((COLUMN()-2)/24,5),АТС!$A$41:$F$784,3)+'Иные услуги '!$C$5+'РСТ РСО-А'!$L$7+'РСТ РСО-А'!$H$9</f>
        <v>1607.24</v>
      </c>
      <c r="K453" s="118">
        <f>VLOOKUP($A453+ROUND((COLUMN()-2)/24,5),АТС!$A$41:$F$784,3)+'Иные услуги '!$C$5+'РСТ РСО-А'!$L$7+'РСТ РСО-А'!$H$9</f>
        <v>1531.75</v>
      </c>
      <c r="L453" s="118">
        <f>VLOOKUP($A453+ROUND((COLUMN()-2)/24,5),АТС!$A$41:$F$784,3)+'Иные услуги '!$C$5+'РСТ РСО-А'!$L$7+'РСТ РСО-А'!$H$9</f>
        <v>1532.52</v>
      </c>
      <c r="M453" s="118">
        <f>VLOOKUP($A453+ROUND((COLUMN()-2)/24,5),АТС!$A$41:$F$784,3)+'Иные услуги '!$C$5+'РСТ РСО-А'!$L$7+'РСТ РСО-А'!$H$9</f>
        <v>1532.58</v>
      </c>
      <c r="N453" s="118">
        <f>VLOOKUP($A453+ROUND((COLUMN()-2)/24,5),АТС!$A$41:$F$784,3)+'Иные услуги '!$C$5+'РСТ РСО-А'!$L$7+'РСТ РСО-А'!$H$9</f>
        <v>1531.5900000000001</v>
      </c>
      <c r="O453" s="118">
        <f>VLOOKUP($A453+ROUND((COLUMN()-2)/24,5),АТС!$A$41:$F$784,3)+'Иные услуги '!$C$5+'РСТ РСО-А'!$L$7+'РСТ РСО-А'!$H$9</f>
        <v>1531.6799999999998</v>
      </c>
      <c r="P453" s="118">
        <f>VLOOKUP($A453+ROUND((COLUMN()-2)/24,5),АТС!$A$41:$F$784,3)+'Иные услуги '!$C$5+'РСТ РСО-А'!$L$7+'РСТ РСО-А'!$H$9</f>
        <v>1531.71</v>
      </c>
      <c r="Q453" s="118">
        <f>VLOOKUP($A453+ROUND((COLUMN()-2)/24,5),АТС!$A$41:$F$784,3)+'Иные услуги '!$C$5+'РСТ РСО-А'!$L$7+'РСТ РСО-А'!$H$9</f>
        <v>1532.55</v>
      </c>
      <c r="R453" s="118">
        <f>VLOOKUP($A453+ROUND((COLUMN()-2)/24,5),АТС!$A$41:$F$784,3)+'Иные услуги '!$C$5+'РСТ РСО-А'!$L$7+'РСТ РСО-А'!$H$9</f>
        <v>1533.3</v>
      </c>
      <c r="S453" s="118">
        <f>VLOOKUP($A453+ROUND((COLUMN()-2)/24,5),АТС!$A$41:$F$784,3)+'Иные услуги '!$C$5+'РСТ РСО-А'!$L$7+'РСТ РСО-А'!$H$9</f>
        <v>1520.15</v>
      </c>
      <c r="T453" s="118">
        <f>VLOOKUP($A453+ROUND((COLUMN()-2)/24,5),АТС!$A$41:$F$784,3)+'Иные услуги '!$C$5+'РСТ РСО-А'!$L$7+'РСТ РСО-А'!$H$9</f>
        <v>1559.71</v>
      </c>
      <c r="U453" s="118">
        <f>VLOOKUP($A453+ROUND((COLUMN()-2)/24,5),АТС!$A$41:$F$784,3)+'Иные услуги '!$C$5+'РСТ РСО-А'!$L$7+'РСТ РСО-А'!$H$9</f>
        <v>1469.57</v>
      </c>
      <c r="V453" s="118">
        <f>VLOOKUP($A453+ROUND((COLUMN()-2)/24,5),АТС!$A$41:$F$784,3)+'Иные услуги '!$C$5+'РСТ РСО-А'!$L$7+'РСТ РСО-А'!$H$9</f>
        <v>1475.05</v>
      </c>
      <c r="W453" s="118">
        <f>VLOOKUP($A453+ROUND((COLUMN()-2)/24,5),АТС!$A$41:$F$784,3)+'Иные услуги '!$C$5+'РСТ РСО-А'!$L$7+'РСТ РСО-А'!$H$9</f>
        <v>1500.6999999999998</v>
      </c>
      <c r="X453" s="118">
        <f>VLOOKUP($A453+ROUND((COLUMN()-2)/24,5),АТС!$A$41:$F$784,3)+'Иные услуги '!$C$5+'РСТ РСО-А'!$L$7+'РСТ РСО-А'!$H$9</f>
        <v>1581.97</v>
      </c>
      <c r="Y453" s="118">
        <f>VLOOKUP($A453+ROUND((COLUMN()-2)/24,5),АТС!$A$41:$F$784,3)+'Иные услуги '!$C$5+'РСТ РСО-А'!$L$7+'РСТ РСО-А'!$H$9</f>
        <v>1547.6799999999998</v>
      </c>
    </row>
    <row r="454" spans="1:27" x14ac:dyDescent="0.2">
      <c r="A454" s="66">
        <f t="shared" si="12"/>
        <v>43402</v>
      </c>
      <c r="B454" s="118">
        <f>VLOOKUP($A454+ROUND((COLUMN()-2)/24,5),АТС!$A$41:$F$784,3)+'Иные услуги '!$C$5+'РСТ РСО-А'!$L$7+'РСТ РСО-А'!$H$9</f>
        <v>1447.42</v>
      </c>
      <c r="C454" s="118">
        <f>VLOOKUP($A454+ROUND((COLUMN()-2)/24,5),АТС!$A$41:$F$784,3)+'Иные услуги '!$C$5+'РСТ РСО-А'!$L$7+'РСТ РСО-А'!$H$9</f>
        <v>1439.79</v>
      </c>
      <c r="D454" s="118">
        <f>VLOOKUP($A454+ROUND((COLUMN()-2)/24,5),АТС!$A$41:$F$784,3)+'Иные услуги '!$C$5+'РСТ РСО-А'!$L$7+'РСТ РСО-А'!$H$9</f>
        <v>1438.9</v>
      </c>
      <c r="E454" s="118">
        <f>VLOOKUP($A454+ROUND((COLUMN()-2)/24,5),АТС!$A$41:$F$784,3)+'Иные услуги '!$C$5+'РСТ РСО-А'!$L$7+'РСТ РСО-А'!$H$9</f>
        <v>1438.78</v>
      </c>
      <c r="F454" s="118">
        <f>VLOOKUP($A454+ROUND((COLUMN()-2)/24,5),АТС!$A$41:$F$784,3)+'Иные услуги '!$C$5+'РСТ РСО-А'!$L$7+'РСТ РСО-А'!$H$9</f>
        <v>1439.23</v>
      </c>
      <c r="G454" s="118">
        <f>VLOOKUP($A454+ROUND((COLUMN()-2)/24,5),АТС!$A$41:$F$784,3)+'Иные услуги '!$C$5+'РСТ РСО-А'!$L$7+'РСТ РСО-А'!$H$9</f>
        <v>1440.69</v>
      </c>
      <c r="H454" s="118">
        <f>VLOOKUP($A454+ROUND((COLUMN()-2)/24,5),АТС!$A$41:$F$784,3)+'Иные услуги '!$C$5+'РСТ РСО-А'!$L$7+'РСТ РСО-А'!$H$9</f>
        <v>1477.4</v>
      </c>
      <c r="I454" s="118">
        <f>VLOOKUP($A454+ROUND((COLUMN()-2)/24,5),АТС!$A$41:$F$784,3)+'Иные услуги '!$C$5+'РСТ РСО-А'!$L$7+'РСТ РСО-А'!$H$9</f>
        <v>1487.3600000000001</v>
      </c>
      <c r="J454" s="118">
        <f>VLOOKUP($A454+ROUND((COLUMN()-2)/24,5),АТС!$A$41:$F$784,3)+'Иные услуги '!$C$5+'РСТ РСО-А'!$L$7+'РСТ РСО-А'!$H$9</f>
        <v>1522.4299999999998</v>
      </c>
      <c r="K454" s="118">
        <f>VLOOKUP($A454+ROUND((COLUMN()-2)/24,5),АТС!$A$41:$F$784,3)+'Иные услуги '!$C$5+'РСТ РСО-А'!$L$7+'РСТ РСО-А'!$H$9</f>
        <v>1469.92</v>
      </c>
      <c r="L454" s="118">
        <f>VLOOKUP($A454+ROUND((COLUMN()-2)/24,5),АТС!$A$41:$F$784,3)+'Иные услуги '!$C$5+'РСТ РСО-А'!$L$7+'РСТ РСО-А'!$H$9</f>
        <v>1470.4299999999998</v>
      </c>
      <c r="M454" s="118">
        <f>VLOOKUP($A454+ROUND((COLUMN()-2)/24,5),АТС!$A$41:$F$784,3)+'Иные услуги '!$C$5+'РСТ РСО-А'!$L$7+'РСТ РСО-А'!$H$9</f>
        <v>1469.72</v>
      </c>
      <c r="N454" s="118">
        <f>VLOOKUP($A454+ROUND((COLUMN()-2)/24,5),АТС!$A$41:$F$784,3)+'Иные услуги '!$C$5+'РСТ РСО-А'!$L$7+'РСТ РСО-А'!$H$9</f>
        <v>1469.6799999999998</v>
      </c>
      <c r="O454" s="118">
        <f>VLOOKUP($A454+ROUND((COLUMN()-2)/24,5),АТС!$A$41:$F$784,3)+'Иные услуги '!$C$5+'РСТ РСО-А'!$L$7+'РСТ РСО-А'!$H$9</f>
        <v>1469.44</v>
      </c>
      <c r="P454" s="118">
        <f>VLOOKUP($A454+ROUND((COLUMN()-2)/24,5),АТС!$A$41:$F$784,3)+'Иные услуги '!$C$5+'РСТ РСО-А'!$L$7+'РСТ РСО-А'!$H$9</f>
        <v>1469.52</v>
      </c>
      <c r="Q454" s="118">
        <f>VLOOKUP($A454+ROUND((COLUMN()-2)/24,5),АТС!$A$41:$F$784,3)+'Иные услуги '!$C$5+'РСТ РСО-А'!$L$7+'РСТ РСО-А'!$H$9</f>
        <v>1469.75</v>
      </c>
      <c r="R454" s="118">
        <f>VLOOKUP($A454+ROUND((COLUMN()-2)/24,5),АТС!$A$41:$F$784,3)+'Иные услуги '!$C$5+'РСТ РСО-А'!$L$7+'РСТ РСО-А'!$H$9</f>
        <v>1460.07</v>
      </c>
      <c r="S454" s="118">
        <f>VLOOKUP($A454+ROUND((COLUMN()-2)/24,5),АТС!$A$41:$F$784,3)+'Иные услуги '!$C$5+'РСТ РСО-А'!$L$7+'РСТ РСО-А'!$H$9</f>
        <v>1596.56</v>
      </c>
      <c r="T454" s="118">
        <f>VLOOKUP($A454+ROUND((COLUMN()-2)/24,5),АТС!$A$41:$F$784,3)+'Иные услуги '!$C$5+'РСТ РСО-А'!$L$7+'РСТ РСО-А'!$H$9</f>
        <v>1599.1</v>
      </c>
      <c r="U454" s="118">
        <f>VLOOKUP($A454+ROUND((COLUMN()-2)/24,5),АТС!$A$41:$F$784,3)+'Иные услуги '!$C$5+'РСТ РСО-А'!$L$7+'РСТ РСО-А'!$H$9</f>
        <v>1524.26</v>
      </c>
      <c r="V454" s="118">
        <f>VLOOKUP($A454+ROUND((COLUMN()-2)/24,5),АТС!$A$41:$F$784,3)+'Иные услуги '!$C$5+'РСТ РСО-А'!$L$7+'РСТ РСО-А'!$H$9</f>
        <v>1473.47</v>
      </c>
      <c r="W454" s="118">
        <f>VLOOKUP($A454+ROUND((COLUMN()-2)/24,5),АТС!$A$41:$F$784,3)+'Иные услуги '!$C$5+'РСТ РСО-А'!$L$7+'РСТ РСО-А'!$H$9</f>
        <v>1486.47</v>
      </c>
      <c r="X454" s="118">
        <f>VLOOKUP($A454+ROUND((COLUMN()-2)/24,5),АТС!$A$41:$F$784,3)+'Иные услуги '!$C$5+'РСТ РСО-А'!$L$7+'РСТ РСО-А'!$H$9</f>
        <v>1572.82</v>
      </c>
      <c r="Y454" s="118">
        <f>VLOOKUP($A454+ROUND((COLUMN()-2)/24,5),АТС!$A$41:$F$784,3)+'Иные услуги '!$C$5+'РСТ РСО-А'!$L$7+'РСТ РСО-А'!$H$9</f>
        <v>1526.01</v>
      </c>
    </row>
    <row r="455" spans="1:27" x14ac:dyDescent="0.2">
      <c r="A455" s="66">
        <f t="shared" si="12"/>
        <v>43403</v>
      </c>
      <c r="B455" s="118">
        <f>VLOOKUP($A455+ROUND((COLUMN()-2)/24,5),АТС!$A$41:$F$784,3)+'Иные услуги '!$C$5+'РСТ РСО-А'!$L$7+'РСТ РСО-А'!$H$9</f>
        <v>1442.3400000000001</v>
      </c>
      <c r="C455" s="118">
        <f>VLOOKUP($A455+ROUND((COLUMN()-2)/24,5),АТС!$A$41:$F$784,3)+'Иные услуги '!$C$5+'РСТ РСО-А'!$L$7+'РСТ РСО-А'!$H$9</f>
        <v>1439.85</v>
      </c>
      <c r="D455" s="118">
        <f>VLOOKUP($A455+ROUND((COLUMN()-2)/24,5),АТС!$A$41:$F$784,3)+'Иные услуги '!$C$5+'РСТ РСО-А'!$L$7+'РСТ РСО-А'!$H$9</f>
        <v>1439.48</v>
      </c>
      <c r="E455" s="118">
        <f>VLOOKUP($A455+ROUND((COLUMN()-2)/24,5),АТС!$A$41:$F$784,3)+'Иные услуги '!$C$5+'РСТ РСО-А'!$L$7+'РСТ РСО-А'!$H$9</f>
        <v>1439.24</v>
      </c>
      <c r="F455" s="118">
        <f>VLOOKUP($A455+ROUND((COLUMN()-2)/24,5),АТС!$A$41:$F$784,3)+'Иные услуги '!$C$5+'РСТ РСО-А'!$L$7+'РСТ РСО-А'!$H$9</f>
        <v>1440.4299999999998</v>
      </c>
      <c r="G455" s="118">
        <f>VLOOKUP($A455+ROUND((COLUMN()-2)/24,5),АТС!$A$41:$F$784,3)+'Иные услуги '!$C$5+'РСТ РСО-А'!$L$7+'РСТ РСО-А'!$H$9</f>
        <v>1441.9</v>
      </c>
      <c r="H455" s="118">
        <f>VLOOKUP($A455+ROUND((COLUMN()-2)/24,5),АТС!$A$41:$F$784,3)+'Иные услуги '!$C$5+'РСТ РСО-А'!$L$7+'РСТ РСО-А'!$H$9</f>
        <v>1449.65</v>
      </c>
      <c r="I455" s="118">
        <f>VLOOKUP($A455+ROUND((COLUMN()-2)/24,5),АТС!$A$41:$F$784,3)+'Иные услуги '!$C$5+'РСТ РСО-А'!$L$7+'РСТ РСО-А'!$H$9</f>
        <v>1566.54</v>
      </c>
      <c r="J455" s="118">
        <f>VLOOKUP($A455+ROUND((COLUMN()-2)/24,5),АТС!$A$41:$F$784,3)+'Иные услуги '!$C$5+'РСТ РСО-А'!$L$7+'РСТ РСО-А'!$H$9</f>
        <v>1472.9499999999998</v>
      </c>
      <c r="K455" s="118">
        <f>VLOOKUP($A455+ROUND((COLUMN()-2)/24,5),АТС!$A$41:$F$784,3)+'Иные услуги '!$C$5+'РСТ РСО-А'!$L$7+'РСТ РСО-А'!$H$9</f>
        <v>1459.67</v>
      </c>
      <c r="L455" s="118">
        <f>VLOOKUP($A455+ROUND((COLUMN()-2)/24,5),АТС!$A$41:$F$784,3)+'Иные услуги '!$C$5+'РСТ РСО-А'!$L$7+'РСТ РСО-А'!$H$9</f>
        <v>1459.4299999999998</v>
      </c>
      <c r="M455" s="118">
        <f>VLOOKUP($A455+ROUND((COLUMN()-2)/24,5),АТС!$A$41:$F$784,3)+'Иные услуги '!$C$5+'РСТ РСО-А'!$L$7+'РСТ РСО-А'!$H$9</f>
        <v>1444.65</v>
      </c>
      <c r="N455" s="118">
        <f>VLOOKUP($A455+ROUND((COLUMN()-2)/24,5),АТС!$A$41:$F$784,3)+'Иные услуги '!$C$5+'РСТ РСО-А'!$L$7+'РСТ РСО-А'!$H$9</f>
        <v>1460.8400000000001</v>
      </c>
      <c r="O455" s="118">
        <f>VLOOKUP($A455+ROUND((COLUMN()-2)/24,5),АТС!$A$41:$F$784,3)+'Иные услуги '!$C$5+'РСТ РСО-А'!$L$7+'РСТ РСО-А'!$H$9</f>
        <v>1460.35</v>
      </c>
      <c r="P455" s="118">
        <f>VLOOKUP($A455+ROUND((COLUMN()-2)/24,5),АТС!$A$41:$F$784,3)+'Иные услуги '!$C$5+'РСТ РСО-А'!$L$7+'РСТ РСО-А'!$H$9</f>
        <v>1460.3400000000001</v>
      </c>
      <c r="Q455" s="118">
        <f>VLOOKUP($A455+ROUND((COLUMN()-2)/24,5),АТС!$A$41:$F$784,3)+'Иные услуги '!$C$5+'РСТ РСО-А'!$L$7+'РСТ РСО-А'!$H$9</f>
        <v>1460.52</v>
      </c>
      <c r="R455" s="118">
        <f>VLOOKUP($A455+ROUND((COLUMN()-2)/24,5),АТС!$A$41:$F$784,3)+'Иные услуги '!$C$5+'РСТ РСО-А'!$L$7+'РСТ РСО-А'!$H$9</f>
        <v>1458.4499999999998</v>
      </c>
      <c r="S455" s="118">
        <f>VLOOKUP($A455+ROUND((COLUMN()-2)/24,5),АТС!$A$41:$F$784,3)+'Иные услуги '!$C$5+'РСТ РСО-А'!$L$7+'РСТ РСО-А'!$H$9</f>
        <v>1560.94</v>
      </c>
      <c r="T455" s="118">
        <f>VLOOKUP($A455+ROUND((COLUMN()-2)/24,5),АТС!$A$41:$F$784,3)+'Иные услуги '!$C$5+'РСТ РСО-А'!$L$7+'РСТ РСО-А'!$H$9</f>
        <v>1609.52</v>
      </c>
      <c r="U455" s="118">
        <f>VLOOKUP($A455+ROUND((COLUMN()-2)/24,5),АТС!$A$41:$F$784,3)+'Иные услуги '!$C$5+'РСТ РСО-А'!$L$7+'РСТ РСО-А'!$H$9</f>
        <v>1528.4</v>
      </c>
      <c r="V455" s="118">
        <f>VLOOKUP($A455+ROUND((COLUMN()-2)/24,5),АТС!$A$41:$F$784,3)+'Иные услуги '!$C$5+'РСТ РСО-А'!$L$7+'РСТ РСО-А'!$H$9</f>
        <v>1495.6100000000001</v>
      </c>
      <c r="W455" s="118">
        <f>VLOOKUP($A455+ROUND((COLUMN()-2)/24,5),АТС!$A$41:$F$784,3)+'Иные услуги '!$C$5+'РСТ РСО-А'!$L$7+'РСТ РСО-А'!$H$9</f>
        <v>1509.12</v>
      </c>
      <c r="X455" s="118">
        <f>VLOOKUP($A455+ROUND((COLUMN()-2)/24,5),АТС!$A$41:$F$784,3)+'Иные услуги '!$C$5+'РСТ РСО-А'!$L$7+'РСТ РСО-А'!$H$9</f>
        <v>1581.08</v>
      </c>
      <c r="Y455" s="118">
        <f>VLOOKUP($A455+ROUND((COLUMN()-2)/24,5),АТС!$A$41:$F$784,3)+'Иные услуги '!$C$5+'РСТ РСО-А'!$L$7+'РСТ РСО-А'!$H$9</f>
        <v>1562.29</v>
      </c>
    </row>
    <row r="456" spans="1:27" x14ac:dyDescent="0.2">
      <c r="A456" s="66">
        <f t="shared" si="12"/>
        <v>43404</v>
      </c>
      <c r="B456" s="118">
        <f>VLOOKUP($A456+ROUND((COLUMN()-2)/24,5),АТС!$A$41:$F$784,3)+'Иные услуги '!$C$5+'РСТ РСО-А'!$L$7+'РСТ РСО-А'!$H$9</f>
        <v>1445.85</v>
      </c>
      <c r="C456" s="118">
        <f>VLOOKUP($A456+ROUND((COLUMN()-2)/24,5),АТС!$A$41:$F$784,3)+'Иные услуги '!$C$5+'РСТ РСО-А'!$L$7+'РСТ РСО-А'!$H$9</f>
        <v>1439.54</v>
      </c>
      <c r="D456" s="118">
        <f>VLOOKUP($A456+ROUND((COLUMN()-2)/24,5),АТС!$A$41:$F$784,3)+'Иные услуги '!$C$5+'РСТ РСО-А'!$L$7+'РСТ РСО-А'!$H$9</f>
        <v>1438.94</v>
      </c>
      <c r="E456" s="118">
        <f>VLOOKUP($A456+ROUND((COLUMN()-2)/24,5),АТС!$A$41:$F$784,3)+'Иные услуги '!$C$5+'РСТ РСО-А'!$L$7+'РСТ РСО-А'!$H$9</f>
        <v>1438.76</v>
      </c>
      <c r="F456" s="118">
        <f>VLOOKUP($A456+ROUND((COLUMN()-2)/24,5),АТС!$A$41:$F$784,3)+'Иные услуги '!$C$5+'РСТ РСО-А'!$L$7+'РСТ РСО-А'!$H$9</f>
        <v>1439.23</v>
      </c>
      <c r="G456" s="118">
        <f>VLOOKUP($A456+ROUND((COLUMN()-2)/24,5),АТС!$A$41:$F$784,3)+'Иные услуги '!$C$5+'РСТ РСО-А'!$L$7+'РСТ РСО-А'!$H$9</f>
        <v>1440.4499999999998</v>
      </c>
      <c r="H456" s="118">
        <f>VLOOKUP($A456+ROUND((COLUMN()-2)/24,5),АТС!$A$41:$F$784,3)+'Иные услуги '!$C$5+'РСТ РСО-А'!$L$7+'РСТ РСО-А'!$H$9</f>
        <v>1449.42</v>
      </c>
      <c r="I456" s="118">
        <f>VLOOKUP($A456+ROUND((COLUMN()-2)/24,5),АТС!$A$41:$F$784,3)+'Иные услуги '!$C$5+'РСТ РСО-А'!$L$7+'РСТ РСО-А'!$H$9</f>
        <v>1564.25</v>
      </c>
      <c r="J456" s="118">
        <f>VLOOKUP($A456+ROUND((COLUMN()-2)/24,5),АТС!$A$41:$F$784,3)+'Иные услуги '!$C$5+'РСТ РСО-А'!$L$7+'РСТ РСО-А'!$H$9</f>
        <v>1470.51</v>
      </c>
      <c r="K456" s="118">
        <f>VLOOKUP($A456+ROUND((COLUMN()-2)/24,5),АТС!$A$41:$F$784,3)+'Иные услуги '!$C$5+'РСТ РСО-А'!$L$7+'РСТ РСО-А'!$H$9</f>
        <v>1459.1399999999999</v>
      </c>
      <c r="L456" s="118">
        <f>VLOOKUP($A456+ROUND((COLUMN()-2)/24,5),АТС!$A$41:$F$784,3)+'Иные услуги '!$C$5+'РСТ РСО-А'!$L$7+'РСТ РСО-А'!$H$9</f>
        <v>1460.6599999999999</v>
      </c>
      <c r="M456" s="118">
        <f>VLOOKUP($A456+ROUND((COLUMN()-2)/24,5),АТС!$A$41:$F$784,3)+'Иные услуги '!$C$5+'РСТ РСО-А'!$L$7+'РСТ РСО-А'!$H$9</f>
        <v>1445.04</v>
      </c>
      <c r="N456" s="118">
        <f>VLOOKUP($A456+ROUND((COLUMN()-2)/24,5),АТС!$A$41:$F$784,3)+'Иные услуги '!$C$5+'РСТ РСО-А'!$L$7+'РСТ РСО-А'!$H$9</f>
        <v>1469.98</v>
      </c>
      <c r="O456" s="118">
        <f>VLOOKUP($A456+ROUND((COLUMN()-2)/24,5),АТС!$A$41:$F$784,3)+'Иные услуги '!$C$5+'РСТ РСО-А'!$L$7+'РСТ РСО-А'!$H$9</f>
        <v>1469.51</v>
      </c>
      <c r="P456" s="118">
        <f>VLOOKUP($A456+ROUND((COLUMN()-2)/24,5),АТС!$A$41:$F$784,3)+'Иные услуги '!$C$5+'РСТ РСО-А'!$L$7+'РСТ РСО-А'!$H$9</f>
        <v>1469.6399999999999</v>
      </c>
      <c r="Q456" s="118">
        <f>VLOOKUP($A456+ROUND((COLUMN()-2)/24,5),АТС!$A$41:$F$784,3)+'Иные услуги '!$C$5+'РСТ РСО-А'!$L$7+'РСТ РСО-А'!$H$9</f>
        <v>1469.69</v>
      </c>
      <c r="R456" s="118">
        <f>VLOOKUP($A456+ROUND((COLUMN()-2)/24,5),АТС!$A$41:$F$784,3)+'Иные услуги '!$C$5+'РСТ РСО-А'!$L$7+'РСТ РСО-А'!$H$9</f>
        <v>1459.48</v>
      </c>
      <c r="S456" s="118">
        <f>VLOOKUP($A456+ROUND((COLUMN()-2)/24,5),АТС!$A$41:$F$784,3)+'Иные услуги '!$C$5+'РСТ РСО-А'!$L$7+'РСТ РСО-А'!$H$9</f>
        <v>1562.78</v>
      </c>
      <c r="T456" s="118">
        <f>VLOOKUP($A456+ROUND((COLUMN()-2)/24,5),АТС!$A$41:$F$784,3)+'Иные услуги '!$C$5+'РСТ РСО-А'!$L$7+'РСТ РСО-А'!$H$9</f>
        <v>1612.77</v>
      </c>
      <c r="U456" s="118">
        <f>VLOOKUP($A456+ROUND((COLUMN()-2)/24,5),АТС!$A$41:$F$784,3)+'Иные услуги '!$C$5+'РСТ РСО-А'!$L$7+'РСТ РСО-А'!$H$9</f>
        <v>1525.06</v>
      </c>
      <c r="V456" s="118">
        <f>VLOOKUP($A456+ROUND((COLUMN()-2)/24,5),АТС!$A$41:$F$784,3)+'Иные услуги '!$C$5+'РСТ РСО-А'!$L$7+'РСТ РСО-А'!$H$9</f>
        <v>1494.1100000000001</v>
      </c>
      <c r="W456" s="118">
        <f>VLOOKUP($A456+ROUND((COLUMN()-2)/24,5),АТС!$A$41:$F$784,3)+'Иные услуги '!$C$5+'РСТ РСО-А'!$L$7+'РСТ РСО-А'!$H$9</f>
        <v>1492</v>
      </c>
      <c r="X456" s="118">
        <f>VLOOKUP($A456+ROUND((COLUMN()-2)/24,5),АТС!$A$41:$F$784,3)+'Иные услуги '!$C$5+'РСТ РСО-А'!$L$7+'РСТ РСО-А'!$H$9</f>
        <v>1559.8899999999999</v>
      </c>
      <c r="Y456" s="118">
        <f>VLOOKUP($A456+ROUND((COLUMN()-2)/24,5),АТС!$A$41:$F$784,3)+'Иные услуги '!$C$5+'РСТ РСО-А'!$L$7+'РСТ РСО-А'!$H$9</f>
        <v>1550.3600000000001</v>
      </c>
    </row>
    <row r="458" spans="1:27" ht="12.75" customHeight="1" x14ac:dyDescent="0.2">
      <c r="A458" s="149" t="s">
        <v>35</v>
      </c>
      <c r="B458" s="143" t="s">
        <v>129</v>
      </c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5"/>
    </row>
    <row r="459" spans="1:27" ht="12.75" customHeight="1" x14ac:dyDescent="0.2">
      <c r="A459" s="150"/>
      <c r="B459" s="146"/>
      <c r="C459" s="147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8"/>
    </row>
    <row r="460" spans="1:27" s="94" customFormat="1" ht="12.75" customHeight="1" x14ac:dyDescent="0.2">
      <c r="A460" s="150"/>
      <c r="B460" s="194" t="s">
        <v>100</v>
      </c>
      <c r="C460" s="184" t="s">
        <v>101</v>
      </c>
      <c r="D460" s="184" t="s">
        <v>102</v>
      </c>
      <c r="E460" s="184" t="s">
        <v>103</v>
      </c>
      <c r="F460" s="184" t="s">
        <v>104</v>
      </c>
      <c r="G460" s="184" t="s">
        <v>105</v>
      </c>
      <c r="H460" s="184" t="s">
        <v>106</v>
      </c>
      <c r="I460" s="184" t="s">
        <v>107</v>
      </c>
      <c r="J460" s="184" t="s">
        <v>108</v>
      </c>
      <c r="K460" s="184" t="s">
        <v>109</v>
      </c>
      <c r="L460" s="184" t="s">
        <v>110</v>
      </c>
      <c r="M460" s="184" t="s">
        <v>111</v>
      </c>
      <c r="N460" s="196" t="s">
        <v>112</v>
      </c>
      <c r="O460" s="184" t="s">
        <v>113</v>
      </c>
      <c r="P460" s="184" t="s">
        <v>114</v>
      </c>
      <c r="Q460" s="184" t="s">
        <v>115</v>
      </c>
      <c r="R460" s="184" t="s">
        <v>116</v>
      </c>
      <c r="S460" s="184" t="s">
        <v>117</v>
      </c>
      <c r="T460" s="184" t="s">
        <v>118</v>
      </c>
      <c r="U460" s="184" t="s">
        <v>119</v>
      </c>
      <c r="V460" s="184" t="s">
        <v>120</v>
      </c>
      <c r="W460" s="184" t="s">
        <v>121</v>
      </c>
      <c r="X460" s="184" t="s">
        <v>122</v>
      </c>
      <c r="Y460" s="184" t="s">
        <v>123</v>
      </c>
    </row>
    <row r="461" spans="1:27" s="94" customFormat="1" ht="11.25" customHeight="1" x14ac:dyDescent="0.2">
      <c r="A461" s="151"/>
      <c r="B461" s="195"/>
      <c r="C461" s="185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  <c r="N461" s="197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</row>
    <row r="462" spans="1:27" ht="15.75" customHeight="1" x14ac:dyDescent="0.2">
      <c r="A462" s="66">
        <f>A426</f>
        <v>43374</v>
      </c>
      <c r="B462" s="85" t="str">
        <f>VLOOKUP($A462+ROUND((COLUMN()-2)/24,5),АТС!$A$41:$F$784,4)</f>
        <v>0</v>
      </c>
      <c r="C462" s="85" t="str">
        <f>VLOOKUP($A462+ROUND((COLUMN()-2)/24,5),АТС!$A$41:$F$784,4)</f>
        <v>0</v>
      </c>
      <c r="D462" s="85" t="str">
        <f>VLOOKUP($A462+ROUND((COLUMN()-2)/24,5),АТС!$A$41:$F$784,4)</f>
        <v>0</v>
      </c>
      <c r="E462" s="85" t="str">
        <f>VLOOKUP($A462+ROUND((COLUMN()-2)/24,5),АТС!$A$41:$F$784,4)</f>
        <v>0</v>
      </c>
      <c r="F462" s="85" t="str">
        <f>VLOOKUP($A462+ROUND((COLUMN()-2)/24,5),АТС!$A$41:$F$784,4)</f>
        <v>8,44</v>
      </c>
      <c r="G462" s="85" t="str">
        <f>VLOOKUP($A462+ROUND((COLUMN()-2)/24,5),АТС!$A$41:$F$784,4)</f>
        <v>0</v>
      </c>
      <c r="H462" s="85" t="str">
        <f>VLOOKUP($A462+ROUND((COLUMN()-2)/24,5),АТС!$A$41:$F$784,4)</f>
        <v>205,59</v>
      </c>
      <c r="I462" s="85" t="str">
        <f>VLOOKUP($A462+ROUND((COLUMN()-2)/24,5),АТС!$A$41:$F$784,4)</f>
        <v>223,28</v>
      </c>
      <c r="J462" s="85" t="str">
        <f>VLOOKUP($A462+ROUND((COLUMN()-2)/24,5),АТС!$A$41:$F$784,4)</f>
        <v>231,16</v>
      </c>
      <c r="K462" s="85" t="str">
        <f>VLOOKUP($A462+ROUND((COLUMN()-2)/24,5),АТС!$A$41:$F$784,4)</f>
        <v>166,27</v>
      </c>
      <c r="L462" s="85" t="str">
        <f>VLOOKUP($A462+ROUND((COLUMN()-2)/24,5),АТС!$A$41:$F$784,4)</f>
        <v>143,64</v>
      </c>
      <c r="M462" s="85" t="str">
        <f>VLOOKUP($A462+ROUND((COLUMN()-2)/24,5),АТС!$A$41:$F$784,4)</f>
        <v>51</v>
      </c>
      <c r="N462" s="85" t="str">
        <f>VLOOKUP($A462+ROUND((COLUMN()-2)/24,5),АТС!$A$41:$F$784,4)</f>
        <v>61,21</v>
      </c>
      <c r="O462" s="85" t="str">
        <f>VLOOKUP($A462+ROUND((COLUMN()-2)/24,5),АТС!$A$41:$F$784,4)</f>
        <v>32,45</v>
      </c>
      <c r="P462" s="85" t="str">
        <f>VLOOKUP($A462+ROUND((COLUMN()-2)/24,5),АТС!$A$41:$F$784,4)</f>
        <v>0</v>
      </c>
      <c r="Q462" s="85" t="str">
        <f>VLOOKUP($A462+ROUND((COLUMN()-2)/24,5),АТС!$A$41:$F$784,4)</f>
        <v>0</v>
      </c>
      <c r="R462" s="85" t="str">
        <f>VLOOKUP($A462+ROUND((COLUMN()-2)/24,5),АТС!$A$41:$F$784,4)</f>
        <v>0</v>
      </c>
      <c r="S462" s="85" t="str">
        <f>VLOOKUP($A462+ROUND((COLUMN()-2)/24,5),АТС!$A$41:$F$784,4)</f>
        <v>0</v>
      </c>
      <c r="T462" s="85" t="str">
        <f>VLOOKUP($A462+ROUND((COLUMN()-2)/24,5),АТС!$A$41:$F$784,4)</f>
        <v>73,83</v>
      </c>
      <c r="U462" s="85" t="str">
        <f>VLOOKUP($A462+ROUND((COLUMN()-2)/24,5),АТС!$A$41:$F$784,4)</f>
        <v>0</v>
      </c>
      <c r="V462" s="85" t="str">
        <f>VLOOKUP($A462+ROUND((COLUMN()-2)/24,5),АТС!$A$41:$F$784,4)</f>
        <v>0</v>
      </c>
      <c r="W462" s="85" t="str">
        <f>VLOOKUP($A462+ROUND((COLUMN()-2)/24,5),АТС!$A$41:$F$784,4)</f>
        <v>0</v>
      </c>
      <c r="X462" s="85" t="str">
        <f>VLOOKUP($A462+ROUND((COLUMN()-2)/24,5),АТС!$A$41:$F$784,4)</f>
        <v>0</v>
      </c>
      <c r="Y462" s="85" t="str">
        <f>VLOOKUP($A462+ROUND((COLUMN()-2)/24,5),АТС!$A$41:$F$784,4)</f>
        <v>0</v>
      </c>
      <c r="AA462" s="67"/>
    </row>
    <row r="463" spans="1:27" x14ac:dyDescent="0.2">
      <c r="A463" s="66">
        <f>A462+1</f>
        <v>43375</v>
      </c>
      <c r="B463" s="85" t="str">
        <f>VLOOKUP($A463+ROUND((COLUMN()-2)/24,5),АТС!$A$41:$F$784,4)</f>
        <v>0</v>
      </c>
      <c r="C463" s="85" t="str">
        <f>VLOOKUP($A463+ROUND((COLUMN()-2)/24,5),АТС!$A$41:$F$784,4)</f>
        <v>0</v>
      </c>
      <c r="D463" s="85" t="str">
        <f>VLOOKUP($A463+ROUND((COLUMN()-2)/24,5),АТС!$A$41:$F$784,4)</f>
        <v>0</v>
      </c>
      <c r="E463" s="85" t="str">
        <f>VLOOKUP($A463+ROUND((COLUMN()-2)/24,5),АТС!$A$41:$F$784,4)</f>
        <v>0</v>
      </c>
      <c r="F463" s="85" t="str">
        <f>VLOOKUP($A463+ROUND((COLUMN()-2)/24,5),АТС!$A$41:$F$784,4)</f>
        <v>0</v>
      </c>
      <c r="G463" s="85" t="str">
        <f>VLOOKUP($A463+ROUND((COLUMN()-2)/24,5),АТС!$A$41:$F$784,4)</f>
        <v>103,03</v>
      </c>
      <c r="H463" s="85" t="str">
        <f>VLOOKUP($A463+ROUND((COLUMN()-2)/24,5),АТС!$A$41:$F$784,4)</f>
        <v>66,21</v>
      </c>
      <c r="I463" s="85" t="str">
        <f>VLOOKUP($A463+ROUND((COLUMN()-2)/24,5),АТС!$A$41:$F$784,4)</f>
        <v>0,04</v>
      </c>
      <c r="J463" s="85" t="str">
        <f>VLOOKUP($A463+ROUND((COLUMN()-2)/24,5),АТС!$A$41:$F$784,4)</f>
        <v>0</v>
      </c>
      <c r="K463" s="85" t="str">
        <f>VLOOKUP($A463+ROUND((COLUMN()-2)/24,5),АТС!$A$41:$F$784,4)</f>
        <v>0,01</v>
      </c>
      <c r="L463" s="85" t="str">
        <f>VLOOKUP($A463+ROUND((COLUMN()-2)/24,5),АТС!$A$41:$F$784,4)</f>
        <v>0</v>
      </c>
      <c r="M463" s="85" t="str">
        <f>VLOOKUP($A463+ROUND((COLUMN()-2)/24,5),АТС!$A$41:$F$784,4)</f>
        <v>0</v>
      </c>
      <c r="N463" s="85" t="str">
        <f>VLOOKUP($A463+ROUND((COLUMN()-2)/24,5),АТС!$A$41:$F$784,4)</f>
        <v>0</v>
      </c>
      <c r="O463" s="85" t="str">
        <f>VLOOKUP($A463+ROUND((COLUMN()-2)/24,5),АТС!$A$41:$F$784,4)</f>
        <v>0</v>
      </c>
      <c r="P463" s="85" t="str">
        <f>VLOOKUP($A463+ROUND((COLUMN()-2)/24,5),АТС!$A$41:$F$784,4)</f>
        <v>0</v>
      </c>
      <c r="Q463" s="85" t="str">
        <f>VLOOKUP($A463+ROUND((COLUMN()-2)/24,5),АТС!$A$41:$F$784,4)</f>
        <v>0</v>
      </c>
      <c r="R463" s="85" t="str">
        <f>VLOOKUP($A463+ROUND((COLUMN()-2)/24,5),АТС!$A$41:$F$784,4)</f>
        <v>0</v>
      </c>
      <c r="S463" s="85" t="str">
        <f>VLOOKUP($A463+ROUND((COLUMN()-2)/24,5),АТС!$A$41:$F$784,4)</f>
        <v>0</v>
      </c>
      <c r="T463" s="85" t="str">
        <f>VLOOKUP($A463+ROUND((COLUMN()-2)/24,5),АТС!$A$41:$F$784,4)</f>
        <v>0</v>
      </c>
      <c r="U463" s="85" t="str">
        <f>VLOOKUP($A463+ROUND((COLUMN()-2)/24,5),АТС!$A$41:$F$784,4)</f>
        <v>0</v>
      </c>
      <c r="V463" s="85" t="str">
        <f>VLOOKUP($A463+ROUND((COLUMN()-2)/24,5),АТС!$A$41:$F$784,4)</f>
        <v>0</v>
      </c>
      <c r="W463" s="85" t="str">
        <f>VLOOKUP($A463+ROUND((COLUMN()-2)/24,5),АТС!$A$41:$F$784,4)</f>
        <v>0</v>
      </c>
      <c r="X463" s="85" t="str">
        <f>VLOOKUP($A463+ROUND((COLUMN()-2)/24,5),АТС!$A$41:$F$784,4)</f>
        <v>0</v>
      </c>
      <c r="Y463" s="85" t="str">
        <f>VLOOKUP($A463+ROUND((COLUMN()-2)/24,5),АТС!$A$41:$F$784,4)</f>
        <v>0,01</v>
      </c>
    </row>
    <row r="464" spans="1:27" x14ac:dyDescent="0.2">
      <c r="A464" s="66">
        <f t="shared" ref="A464:A492" si="13">A463+1</f>
        <v>43376</v>
      </c>
      <c r="B464" s="85" t="str">
        <f>VLOOKUP($A464+ROUND((COLUMN()-2)/24,5),АТС!$A$41:$F$784,4)</f>
        <v>0</v>
      </c>
      <c r="C464" s="85" t="str">
        <f>VLOOKUP($A464+ROUND((COLUMN()-2)/24,5),АТС!$A$41:$F$784,4)</f>
        <v>0</v>
      </c>
      <c r="D464" s="85" t="str">
        <f>VLOOKUP($A464+ROUND((COLUMN()-2)/24,5),АТС!$A$41:$F$784,4)</f>
        <v>0</v>
      </c>
      <c r="E464" s="85" t="str">
        <f>VLOOKUP($A464+ROUND((COLUMN()-2)/24,5),АТС!$A$41:$F$784,4)</f>
        <v>12,88</v>
      </c>
      <c r="F464" s="85" t="str">
        <f>VLOOKUP($A464+ROUND((COLUMN()-2)/24,5),АТС!$A$41:$F$784,4)</f>
        <v>0</v>
      </c>
      <c r="G464" s="85" t="str">
        <f>VLOOKUP($A464+ROUND((COLUMN()-2)/24,5),АТС!$A$41:$F$784,4)</f>
        <v>3,94</v>
      </c>
      <c r="H464" s="85" t="str">
        <f>VLOOKUP($A464+ROUND((COLUMN()-2)/24,5),АТС!$A$41:$F$784,4)</f>
        <v>12,36</v>
      </c>
      <c r="I464" s="85" t="str">
        <f>VLOOKUP($A464+ROUND((COLUMN()-2)/24,5),АТС!$A$41:$F$784,4)</f>
        <v>0</v>
      </c>
      <c r="J464" s="85" t="str">
        <f>VLOOKUP($A464+ROUND((COLUMN()-2)/24,5),АТС!$A$41:$F$784,4)</f>
        <v>0</v>
      </c>
      <c r="K464" s="85" t="str">
        <f>VLOOKUP($A464+ROUND((COLUMN()-2)/24,5),АТС!$A$41:$F$784,4)</f>
        <v>0</v>
      </c>
      <c r="L464" s="85" t="str">
        <f>VLOOKUP($A464+ROUND((COLUMN()-2)/24,5),АТС!$A$41:$F$784,4)</f>
        <v>0</v>
      </c>
      <c r="M464" s="85" t="str">
        <f>VLOOKUP($A464+ROUND((COLUMN()-2)/24,5),АТС!$A$41:$F$784,4)</f>
        <v>0</v>
      </c>
      <c r="N464" s="85" t="str">
        <f>VLOOKUP($A464+ROUND((COLUMN()-2)/24,5),АТС!$A$41:$F$784,4)</f>
        <v>0</v>
      </c>
      <c r="O464" s="85" t="str">
        <f>VLOOKUP($A464+ROUND((COLUMN()-2)/24,5),АТС!$A$41:$F$784,4)</f>
        <v>0</v>
      </c>
      <c r="P464" s="85" t="str">
        <f>VLOOKUP($A464+ROUND((COLUMN()-2)/24,5),АТС!$A$41:$F$784,4)</f>
        <v>0</v>
      </c>
      <c r="Q464" s="85" t="str">
        <f>VLOOKUP($A464+ROUND((COLUMN()-2)/24,5),АТС!$A$41:$F$784,4)</f>
        <v>0</v>
      </c>
      <c r="R464" s="85" t="str">
        <f>VLOOKUP($A464+ROUND((COLUMN()-2)/24,5),АТС!$A$41:$F$784,4)</f>
        <v>0</v>
      </c>
      <c r="S464" s="85" t="str">
        <f>VLOOKUP($A464+ROUND((COLUMN()-2)/24,5),АТС!$A$41:$F$784,4)</f>
        <v>56,14</v>
      </c>
      <c r="T464" s="85" t="str">
        <f>VLOOKUP($A464+ROUND((COLUMN()-2)/24,5),АТС!$A$41:$F$784,4)</f>
        <v>30,02</v>
      </c>
      <c r="U464" s="85" t="str">
        <f>VLOOKUP($A464+ROUND((COLUMN()-2)/24,5),АТС!$A$41:$F$784,4)</f>
        <v>0</v>
      </c>
      <c r="V464" s="85" t="str">
        <f>VLOOKUP($A464+ROUND((COLUMN()-2)/24,5),АТС!$A$41:$F$784,4)</f>
        <v>0</v>
      </c>
      <c r="W464" s="85" t="str">
        <f>VLOOKUP($A464+ROUND((COLUMN()-2)/24,5),АТС!$A$41:$F$784,4)</f>
        <v>0</v>
      </c>
      <c r="X464" s="85" t="str">
        <f>VLOOKUP($A464+ROUND((COLUMN()-2)/24,5),АТС!$A$41:$F$784,4)</f>
        <v>0</v>
      </c>
      <c r="Y464" s="85" t="str">
        <f>VLOOKUP($A464+ROUND((COLUMN()-2)/24,5),АТС!$A$41:$F$784,4)</f>
        <v>0</v>
      </c>
    </row>
    <row r="465" spans="1:25" x14ac:dyDescent="0.2">
      <c r="A465" s="66">
        <f t="shared" si="13"/>
        <v>43377</v>
      </c>
      <c r="B465" s="85" t="str">
        <f>VLOOKUP($A465+ROUND((COLUMN()-2)/24,5),АТС!$A$41:$F$784,4)</f>
        <v>0</v>
      </c>
      <c r="C465" s="85" t="str">
        <f>VLOOKUP($A465+ROUND((COLUMN()-2)/24,5),АТС!$A$41:$F$784,4)</f>
        <v>0</v>
      </c>
      <c r="D465" s="85" t="str">
        <f>VLOOKUP($A465+ROUND((COLUMN()-2)/24,5),АТС!$A$41:$F$784,4)</f>
        <v>5,23</v>
      </c>
      <c r="E465" s="85" t="str">
        <f>VLOOKUP($A465+ROUND((COLUMN()-2)/24,5),АТС!$A$41:$F$784,4)</f>
        <v>0</v>
      </c>
      <c r="F465" s="85" t="str">
        <f>VLOOKUP($A465+ROUND((COLUMN()-2)/24,5),АТС!$A$41:$F$784,4)</f>
        <v>0</v>
      </c>
      <c r="G465" s="85" t="str">
        <f>VLOOKUP($A465+ROUND((COLUMN()-2)/24,5),АТС!$A$41:$F$784,4)</f>
        <v>0</v>
      </c>
      <c r="H465" s="85" t="str">
        <f>VLOOKUP($A465+ROUND((COLUMN()-2)/24,5),АТС!$A$41:$F$784,4)</f>
        <v>0</v>
      </c>
      <c r="I465" s="85" t="str">
        <f>VLOOKUP($A465+ROUND((COLUMN()-2)/24,5),АТС!$A$41:$F$784,4)</f>
        <v>130,69</v>
      </c>
      <c r="J465" s="85" t="str">
        <f>VLOOKUP($A465+ROUND((COLUMN()-2)/24,5),АТС!$A$41:$F$784,4)</f>
        <v>155,94</v>
      </c>
      <c r="K465" s="85" t="str">
        <f>VLOOKUP($A465+ROUND((COLUMN()-2)/24,5),АТС!$A$41:$F$784,4)</f>
        <v>0</v>
      </c>
      <c r="L465" s="85" t="str">
        <f>VLOOKUP($A465+ROUND((COLUMN()-2)/24,5),АТС!$A$41:$F$784,4)</f>
        <v>0,01</v>
      </c>
      <c r="M465" s="85" t="str">
        <f>VLOOKUP($A465+ROUND((COLUMN()-2)/24,5),АТС!$A$41:$F$784,4)</f>
        <v>0</v>
      </c>
      <c r="N465" s="85" t="str">
        <f>VLOOKUP($A465+ROUND((COLUMN()-2)/24,5),АТС!$A$41:$F$784,4)</f>
        <v>0,01</v>
      </c>
      <c r="O465" s="85" t="str">
        <f>VLOOKUP($A465+ROUND((COLUMN()-2)/24,5),АТС!$A$41:$F$784,4)</f>
        <v>0</v>
      </c>
      <c r="P465" s="85" t="str">
        <f>VLOOKUP($A465+ROUND((COLUMN()-2)/24,5),АТС!$A$41:$F$784,4)</f>
        <v>0,01</v>
      </c>
      <c r="Q465" s="85" t="str">
        <f>VLOOKUP($A465+ROUND((COLUMN()-2)/24,5),АТС!$A$41:$F$784,4)</f>
        <v>0,01</v>
      </c>
      <c r="R465" s="85" t="str">
        <f>VLOOKUP($A465+ROUND((COLUMN()-2)/24,5),АТС!$A$41:$F$784,4)</f>
        <v>0</v>
      </c>
      <c r="S465" s="85" t="str">
        <f>VLOOKUP($A465+ROUND((COLUMN()-2)/24,5),АТС!$A$41:$F$784,4)</f>
        <v>0</v>
      </c>
      <c r="T465" s="85" t="str">
        <f>VLOOKUP($A465+ROUND((COLUMN()-2)/24,5),АТС!$A$41:$F$784,4)</f>
        <v>0</v>
      </c>
      <c r="U465" s="85" t="str">
        <f>VLOOKUP($A465+ROUND((COLUMN()-2)/24,5),АТС!$A$41:$F$784,4)</f>
        <v>0</v>
      </c>
      <c r="V465" s="85" t="str">
        <f>VLOOKUP($A465+ROUND((COLUMN()-2)/24,5),АТС!$A$41:$F$784,4)</f>
        <v>0</v>
      </c>
      <c r="W465" s="85" t="str">
        <f>VLOOKUP($A465+ROUND((COLUMN()-2)/24,5),АТС!$A$41:$F$784,4)</f>
        <v>0,01</v>
      </c>
      <c r="X465" s="85" t="str">
        <f>VLOOKUP($A465+ROUND((COLUMN()-2)/24,5),АТС!$A$41:$F$784,4)</f>
        <v>0</v>
      </c>
      <c r="Y465" s="85" t="str">
        <f>VLOOKUP($A465+ROUND((COLUMN()-2)/24,5),АТС!$A$41:$F$784,4)</f>
        <v>0</v>
      </c>
    </row>
    <row r="466" spans="1:25" x14ac:dyDescent="0.2">
      <c r="A466" s="66">
        <f t="shared" si="13"/>
        <v>43378</v>
      </c>
      <c r="B466" s="85" t="str">
        <f>VLOOKUP($A466+ROUND((COLUMN()-2)/24,5),АТС!$A$41:$F$784,4)</f>
        <v>0</v>
      </c>
      <c r="C466" s="85" t="str">
        <f>VLOOKUP($A466+ROUND((COLUMN()-2)/24,5),АТС!$A$41:$F$784,4)</f>
        <v>0</v>
      </c>
      <c r="D466" s="85" t="str">
        <f>VLOOKUP($A466+ROUND((COLUMN()-2)/24,5),АТС!$A$41:$F$784,4)</f>
        <v>0</v>
      </c>
      <c r="E466" s="85" t="str">
        <f>VLOOKUP($A466+ROUND((COLUMN()-2)/24,5),АТС!$A$41:$F$784,4)</f>
        <v>0</v>
      </c>
      <c r="F466" s="85" t="str">
        <f>VLOOKUP($A466+ROUND((COLUMN()-2)/24,5),АТС!$A$41:$F$784,4)</f>
        <v>0</v>
      </c>
      <c r="G466" s="85" t="str">
        <f>VLOOKUP($A466+ROUND((COLUMN()-2)/24,5),АТС!$A$41:$F$784,4)</f>
        <v>0</v>
      </c>
      <c r="H466" s="85" t="str">
        <f>VLOOKUP($A466+ROUND((COLUMN()-2)/24,5),АТС!$A$41:$F$784,4)</f>
        <v>0</v>
      </c>
      <c r="I466" s="85" t="str">
        <f>VLOOKUP($A466+ROUND((COLUMN()-2)/24,5),АТС!$A$41:$F$784,4)</f>
        <v>0,01</v>
      </c>
      <c r="J466" s="85" t="str">
        <f>VLOOKUP($A466+ROUND((COLUMN()-2)/24,5),АТС!$A$41:$F$784,4)</f>
        <v>0</v>
      </c>
      <c r="K466" s="85" t="str">
        <f>VLOOKUP($A466+ROUND((COLUMN()-2)/24,5),АТС!$A$41:$F$784,4)</f>
        <v>0</v>
      </c>
      <c r="L466" s="85" t="str">
        <f>VLOOKUP($A466+ROUND((COLUMN()-2)/24,5),АТС!$A$41:$F$784,4)</f>
        <v>0</v>
      </c>
      <c r="M466" s="85" t="str">
        <f>VLOOKUP($A466+ROUND((COLUMN()-2)/24,5),АТС!$A$41:$F$784,4)</f>
        <v>0</v>
      </c>
      <c r="N466" s="85" t="str">
        <f>VLOOKUP($A466+ROUND((COLUMN()-2)/24,5),АТС!$A$41:$F$784,4)</f>
        <v>0</v>
      </c>
      <c r="O466" s="85" t="str">
        <f>VLOOKUP($A466+ROUND((COLUMN()-2)/24,5),АТС!$A$41:$F$784,4)</f>
        <v>0,01</v>
      </c>
      <c r="P466" s="85" t="str">
        <f>VLOOKUP($A466+ROUND((COLUMN()-2)/24,5),АТС!$A$41:$F$784,4)</f>
        <v>0</v>
      </c>
      <c r="Q466" s="85" t="str">
        <f>VLOOKUP($A466+ROUND((COLUMN()-2)/24,5),АТС!$A$41:$F$784,4)</f>
        <v>0</v>
      </c>
      <c r="R466" s="85" t="str">
        <f>VLOOKUP($A466+ROUND((COLUMN()-2)/24,5),АТС!$A$41:$F$784,4)</f>
        <v>0</v>
      </c>
      <c r="S466" s="85" t="str">
        <f>VLOOKUP($A466+ROUND((COLUMN()-2)/24,5),АТС!$A$41:$F$784,4)</f>
        <v>0</v>
      </c>
      <c r="T466" s="85" t="str">
        <f>VLOOKUP($A466+ROUND((COLUMN()-2)/24,5),АТС!$A$41:$F$784,4)</f>
        <v>0</v>
      </c>
      <c r="U466" s="85" t="str">
        <f>VLOOKUP($A466+ROUND((COLUMN()-2)/24,5),АТС!$A$41:$F$784,4)</f>
        <v>0</v>
      </c>
      <c r="V466" s="85" t="str">
        <f>VLOOKUP($A466+ROUND((COLUMN()-2)/24,5),АТС!$A$41:$F$784,4)</f>
        <v>0</v>
      </c>
      <c r="W466" s="85" t="str">
        <f>VLOOKUP($A466+ROUND((COLUMN()-2)/24,5),АТС!$A$41:$F$784,4)</f>
        <v>0</v>
      </c>
      <c r="X466" s="85" t="str">
        <f>VLOOKUP($A466+ROUND((COLUMN()-2)/24,5),АТС!$A$41:$F$784,4)</f>
        <v>0</v>
      </c>
      <c r="Y466" s="85" t="str">
        <f>VLOOKUP($A466+ROUND((COLUMN()-2)/24,5),АТС!$A$41:$F$784,4)</f>
        <v>0</v>
      </c>
    </row>
    <row r="467" spans="1:25" x14ac:dyDescent="0.2">
      <c r="A467" s="66">
        <f t="shared" si="13"/>
        <v>43379</v>
      </c>
      <c r="B467" s="85" t="str">
        <f>VLOOKUP($A467+ROUND((COLUMN()-2)/24,5),АТС!$A$41:$F$784,4)</f>
        <v>0</v>
      </c>
      <c r="C467" s="85" t="str">
        <f>VLOOKUP($A467+ROUND((COLUMN()-2)/24,5),АТС!$A$41:$F$784,4)</f>
        <v>0</v>
      </c>
      <c r="D467" s="85" t="str">
        <f>VLOOKUP($A467+ROUND((COLUMN()-2)/24,5),АТС!$A$41:$F$784,4)</f>
        <v>0</v>
      </c>
      <c r="E467" s="85" t="str">
        <f>VLOOKUP($A467+ROUND((COLUMN()-2)/24,5),АТС!$A$41:$F$784,4)</f>
        <v>0</v>
      </c>
      <c r="F467" s="85" t="str">
        <f>VLOOKUP($A467+ROUND((COLUMN()-2)/24,5),АТС!$A$41:$F$784,4)</f>
        <v>0</v>
      </c>
      <c r="G467" s="85" t="str">
        <f>VLOOKUP($A467+ROUND((COLUMN()-2)/24,5),АТС!$A$41:$F$784,4)</f>
        <v>0</v>
      </c>
      <c r="H467" s="85" t="str">
        <f>VLOOKUP($A467+ROUND((COLUMN()-2)/24,5),АТС!$A$41:$F$784,4)</f>
        <v>25,41</v>
      </c>
      <c r="I467" s="85" t="str">
        <f>VLOOKUP($A467+ROUND((COLUMN()-2)/24,5),АТС!$A$41:$F$784,4)</f>
        <v>0</v>
      </c>
      <c r="J467" s="85" t="str">
        <f>VLOOKUP($A467+ROUND((COLUMN()-2)/24,5),АТС!$A$41:$F$784,4)</f>
        <v>0</v>
      </c>
      <c r="K467" s="85" t="str">
        <f>VLOOKUP($A467+ROUND((COLUMN()-2)/24,5),АТС!$A$41:$F$784,4)</f>
        <v>0</v>
      </c>
      <c r="L467" s="85" t="str">
        <f>VLOOKUP($A467+ROUND((COLUMN()-2)/24,5),АТС!$A$41:$F$784,4)</f>
        <v>0</v>
      </c>
      <c r="M467" s="85" t="str">
        <f>VLOOKUP($A467+ROUND((COLUMN()-2)/24,5),АТС!$A$41:$F$784,4)</f>
        <v>0</v>
      </c>
      <c r="N467" s="85" t="str">
        <f>VLOOKUP($A467+ROUND((COLUMN()-2)/24,5),АТС!$A$41:$F$784,4)</f>
        <v>0</v>
      </c>
      <c r="O467" s="85" t="str">
        <f>VLOOKUP($A467+ROUND((COLUMN()-2)/24,5),АТС!$A$41:$F$784,4)</f>
        <v>0</v>
      </c>
      <c r="P467" s="85" t="str">
        <f>VLOOKUP($A467+ROUND((COLUMN()-2)/24,5),АТС!$A$41:$F$784,4)</f>
        <v>0</v>
      </c>
      <c r="Q467" s="85" t="str">
        <f>VLOOKUP($A467+ROUND((COLUMN()-2)/24,5),АТС!$A$41:$F$784,4)</f>
        <v>0</v>
      </c>
      <c r="R467" s="85" t="str">
        <f>VLOOKUP($A467+ROUND((COLUMN()-2)/24,5),АТС!$A$41:$F$784,4)</f>
        <v>0</v>
      </c>
      <c r="S467" s="85" t="str">
        <f>VLOOKUP($A467+ROUND((COLUMN()-2)/24,5),АТС!$A$41:$F$784,4)</f>
        <v>31,39</v>
      </c>
      <c r="T467" s="85" t="str">
        <f>VLOOKUP($A467+ROUND((COLUMN()-2)/24,5),АТС!$A$41:$F$784,4)</f>
        <v>0</v>
      </c>
      <c r="U467" s="85" t="str">
        <f>VLOOKUP($A467+ROUND((COLUMN()-2)/24,5),АТС!$A$41:$F$784,4)</f>
        <v>0</v>
      </c>
      <c r="V467" s="85" t="str">
        <f>VLOOKUP($A467+ROUND((COLUMN()-2)/24,5),АТС!$A$41:$F$784,4)</f>
        <v>0</v>
      </c>
      <c r="W467" s="85" t="str">
        <f>VLOOKUP($A467+ROUND((COLUMN()-2)/24,5),АТС!$A$41:$F$784,4)</f>
        <v>0</v>
      </c>
      <c r="X467" s="85" t="str">
        <f>VLOOKUP($A467+ROUND((COLUMN()-2)/24,5),АТС!$A$41:$F$784,4)</f>
        <v>0</v>
      </c>
      <c r="Y467" s="85" t="str">
        <f>VLOOKUP($A467+ROUND((COLUMN()-2)/24,5),АТС!$A$41:$F$784,4)</f>
        <v>0</v>
      </c>
    </row>
    <row r="468" spans="1:25" x14ac:dyDescent="0.2">
      <c r="A468" s="66">
        <f t="shared" si="13"/>
        <v>43380</v>
      </c>
      <c r="B468" s="85" t="str">
        <f>VLOOKUP($A468+ROUND((COLUMN()-2)/24,5),АТС!$A$41:$F$784,4)</f>
        <v>49,63</v>
      </c>
      <c r="C468" s="85" t="str">
        <f>VLOOKUP($A468+ROUND((COLUMN()-2)/24,5),АТС!$A$41:$F$784,4)</f>
        <v>327,2</v>
      </c>
      <c r="D468" s="85" t="str">
        <f>VLOOKUP($A468+ROUND((COLUMN()-2)/24,5),АТС!$A$41:$F$784,4)</f>
        <v>419,35</v>
      </c>
      <c r="E468" s="85" t="str">
        <f>VLOOKUP($A468+ROUND((COLUMN()-2)/24,5),АТС!$A$41:$F$784,4)</f>
        <v>452,4</v>
      </c>
      <c r="F468" s="85" t="str">
        <f>VLOOKUP($A468+ROUND((COLUMN()-2)/24,5),АТС!$A$41:$F$784,4)</f>
        <v>610</v>
      </c>
      <c r="G468" s="85" t="str">
        <f>VLOOKUP($A468+ROUND((COLUMN()-2)/24,5),АТС!$A$41:$F$784,4)</f>
        <v>18,77</v>
      </c>
      <c r="H468" s="85" t="str">
        <f>VLOOKUP($A468+ROUND((COLUMN()-2)/24,5),АТС!$A$41:$F$784,4)</f>
        <v>62,08</v>
      </c>
      <c r="I468" s="85" t="str">
        <f>VLOOKUP($A468+ROUND((COLUMN()-2)/24,5),АТС!$A$41:$F$784,4)</f>
        <v>93,71</v>
      </c>
      <c r="J468" s="85" t="str">
        <f>VLOOKUP($A468+ROUND((COLUMN()-2)/24,5),АТС!$A$41:$F$784,4)</f>
        <v>0</v>
      </c>
      <c r="K468" s="85" t="str">
        <f>VLOOKUP($A468+ROUND((COLUMN()-2)/24,5),АТС!$A$41:$F$784,4)</f>
        <v>11,14</v>
      </c>
      <c r="L468" s="85" t="str">
        <f>VLOOKUP($A468+ROUND((COLUMN()-2)/24,5),АТС!$A$41:$F$784,4)</f>
        <v>0</v>
      </c>
      <c r="M468" s="85" t="str">
        <f>VLOOKUP($A468+ROUND((COLUMN()-2)/24,5),АТС!$A$41:$F$784,4)</f>
        <v>0</v>
      </c>
      <c r="N468" s="85" t="str">
        <f>VLOOKUP($A468+ROUND((COLUMN()-2)/24,5),АТС!$A$41:$F$784,4)</f>
        <v>0</v>
      </c>
      <c r="O468" s="85" t="str">
        <f>VLOOKUP($A468+ROUND((COLUMN()-2)/24,5),АТС!$A$41:$F$784,4)</f>
        <v>0</v>
      </c>
      <c r="P468" s="85" t="str">
        <f>VLOOKUP($A468+ROUND((COLUMN()-2)/24,5),АТС!$A$41:$F$784,4)</f>
        <v>0</v>
      </c>
      <c r="Q468" s="85" t="str">
        <f>VLOOKUP($A468+ROUND((COLUMN()-2)/24,5),АТС!$A$41:$F$784,4)</f>
        <v>0</v>
      </c>
      <c r="R468" s="85" t="str">
        <f>VLOOKUP($A468+ROUND((COLUMN()-2)/24,5),АТС!$A$41:$F$784,4)</f>
        <v>0</v>
      </c>
      <c r="S468" s="85" t="str">
        <f>VLOOKUP($A468+ROUND((COLUMN()-2)/24,5),АТС!$A$41:$F$784,4)</f>
        <v>0</v>
      </c>
      <c r="T468" s="85" t="str">
        <f>VLOOKUP($A468+ROUND((COLUMN()-2)/24,5),АТС!$A$41:$F$784,4)</f>
        <v>0</v>
      </c>
      <c r="U468" s="85" t="str">
        <f>VLOOKUP($A468+ROUND((COLUMN()-2)/24,5),АТС!$A$41:$F$784,4)</f>
        <v>0</v>
      </c>
      <c r="V468" s="85" t="str">
        <f>VLOOKUP($A468+ROUND((COLUMN()-2)/24,5),АТС!$A$41:$F$784,4)</f>
        <v>0</v>
      </c>
      <c r="W468" s="85" t="str">
        <f>VLOOKUP($A468+ROUND((COLUMN()-2)/24,5),АТС!$A$41:$F$784,4)</f>
        <v>0</v>
      </c>
      <c r="X468" s="85" t="str">
        <f>VLOOKUP($A468+ROUND((COLUMN()-2)/24,5),АТС!$A$41:$F$784,4)</f>
        <v>0</v>
      </c>
      <c r="Y468" s="85" t="str">
        <f>VLOOKUP($A468+ROUND((COLUMN()-2)/24,5),АТС!$A$41:$F$784,4)</f>
        <v>0</v>
      </c>
    </row>
    <row r="469" spans="1:25" x14ac:dyDescent="0.2">
      <c r="A469" s="66">
        <f t="shared" si="13"/>
        <v>43381</v>
      </c>
      <c r="B469" s="85" t="str">
        <f>VLOOKUP($A469+ROUND((COLUMN()-2)/24,5),АТС!$A$41:$F$784,4)</f>
        <v>0</v>
      </c>
      <c r="C469" s="85" t="str">
        <f>VLOOKUP($A469+ROUND((COLUMN()-2)/24,5),АТС!$A$41:$F$784,4)</f>
        <v>432,44</v>
      </c>
      <c r="D469" s="85" t="str">
        <f>VLOOKUP($A469+ROUND((COLUMN()-2)/24,5),АТС!$A$41:$F$784,4)</f>
        <v>470,99</v>
      </c>
      <c r="E469" s="85" t="str">
        <f>VLOOKUP($A469+ROUND((COLUMN()-2)/24,5),АТС!$A$41:$F$784,4)</f>
        <v>473,36</v>
      </c>
      <c r="F469" s="85" t="str">
        <f>VLOOKUP($A469+ROUND((COLUMN()-2)/24,5),АТС!$A$41:$F$784,4)</f>
        <v>517,06</v>
      </c>
      <c r="G469" s="85" t="str">
        <f>VLOOKUP($A469+ROUND((COLUMN()-2)/24,5),АТС!$A$41:$F$784,4)</f>
        <v>171,62</v>
      </c>
      <c r="H469" s="85" t="str">
        <f>VLOOKUP($A469+ROUND((COLUMN()-2)/24,5),АТС!$A$41:$F$784,4)</f>
        <v>407,03</v>
      </c>
      <c r="I469" s="85" t="str">
        <f>VLOOKUP($A469+ROUND((COLUMN()-2)/24,5),АТС!$A$41:$F$784,4)</f>
        <v>205,87</v>
      </c>
      <c r="J469" s="85" t="str">
        <f>VLOOKUP($A469+ROUND((COLUMN()-2)/24,5),АТС!$A$41:$F$784,4)</f>
        <v>90,84</v>
      </c>
      <c r="K469" s="85" t="str">
        <f>VLOOKUP($A469+ROUND((COLUMN()-2)/24,5),АТС!$A$41:$F$784,4)</f>
        <v>79,5</v>
      </c>
      <c r="L469" s="85" t="str">
        <f>VLOOKUP($A469+ROUND((COLUMN()-2)/24,5),АТС!$A$41:$F$784,4)</f>
        <v>28,33</v>
      </c>
      <c r="M469" s="85" t="str">
        <f>VLOOKUP($A469+ROUND((COLUMN()-2)/24,5),АТС!$A$41:$F$784,4)</f>
        <v>8,77</v>
      </c>
      <c r="N469" s="85" t="str">
        <f>VLOOKUP($A469+ROUND((COLUMN()-2)/24,5),АТС!$A$41:$F$784,4)</f>
        <v>0</v>
      </c>
      <c r="O469" s="85" t="str">
        <f>VLOOKUP($A469+ROUND((COLUMN()-2)/24,5),АТС!$A$41:$F$784,4)</f>
        <v>0</v>
      </c>
      <c r="P469" s="85" t="str">
        <f>VLOOKUP($A469+ROUND((COLUMN()-2)/24,5),АТС!$A$41:$F$784,4)</f>
        <v>0</v>
      </c>
      <c r="Q469" s="85" t="str">
        <f>VLOOKUP($A469+ROUND((COLUMN()-2)/24,5),АТС!$A$41:$F$784,4)</f>
        <v>0</v>
      </c>
      <c r="R469" s="85" t="str">
        <f>VLOOKUP($A469+ROUND((COLUMN()-2)/24,5),АТС!$A$41:$F$784,4)</f>
        <v>0</v>
      </c>
      <c r="S469" s="85" t="str">
        <f>VLOOKUP($A469+ROUND((COLUMN()-2)/24,5),АТС!$A$41:$F$784,4)</f>
        <v>111,04</v>
      </c>
      <c r="T469" s="85" t="str">
        <f>VLOOKUP($A469+ROUND((COLUMN()-2)/24,5),АТС!$A$41:$F$784,4)</f>
        <v>33,98</v>
      </c>
      <c r="U469" s="85" t="str">
        <f>VLOOKUP($A469+ROUND((COLUMN()-2)/24,5),АТС!$A$41:$F$784,4)</f>
        <v>0</v>
      </c>
      <c r="V469" s="85" t="str">
        <f>VLOOKUP($A469+ROUND((COLUMN()-2)/24,5),АТС!$A$41:$F$784,4)</f>
        <v>0</v>
      </c>
      <c r="W469" s="85" t="str">
        <f>VLOOKUP($A469+ROUND((COLUMN()-2)/24,5),АТС!$A$41:$F$784,4)</f>
        <v>0</v>
      </c>
      <c r="X469" s="85" t="str">
        <f>VLOOKUP($A469+ROUND((COLUMN()-2)/24,5),АТС!$A$41:$F$784,4)</f>
        <v>0</v>
      </c>
      <c r="Y469" s="85" t="str">
        <f>VLOOKUP($A469+ROUND((COLUMN()-2)/24,5),АТС!$A$41:$F$784,4)</f>
        <v>0</v>
      </c>
    </row>
    <row r="470" spans="1:25" x14ac:dyDescent="0.2">
      <c r="A470" s="66">
        <f t="shared" si="13"/>
        <v>43382</v>
      </c>
      <c r="B470" s="85" t="str">
        <f>VLOOKUP($A470+ROUND((COLUMN()-2)/24,5),АТС!$A$41:$F$784,4)</f>
        <v>0</v>
      </c>
      <c r="C470" s="85" t="str">
        <f>VLOOKUP($A470+ROUND((COLUMN()-2)/24,5),АТС!$A$41:$F$784,4)</f>
        <v>0</v>
      </c>
      <c r="D470" s="85" t="str">
        <f>VLOOKUP($A470+ROUND((COLUMN()-2)/24,5),АТС!$A$41:$F$784,4)</f>
        <v>0</v>
      </c>
      <c r="E470" s="85" t="str">
        <f>VLOOKUP($A470+ROUND((COLUMN()-2)/24,5),АТС!$A$41:$F$784,4)</f>
        <v>0</v>
      </c>
      <c r="F470" s="85" t="str">
        <f>VLOOKUP($A470+ROUND((COLUMN()-2)/24,5),АТС!$A$41:$F$784,4)</f>
        <v>112,92</v>
      </c>
      <c r="G470" s="85" t="str">
        <f>VLOOKUP($A470+ROUND((COLUMN()-2)/24,5),АТС!$A$41:$F$784,4)</f>
        <v>60,79</v>
      </c>
      <c r="H470" s="85" t="str">
        <f>VLOOKUP($A470+ROUND((COLUMN()-2)/24,5),АТС!$A$41:$F$784,4)</f>
        <v>125,9</v>
      </c>
      <c r="I470" s="85" t="str">
        <f>VLOOKUP($A470+ROUND((COLUMN()-2)/24,5),АТС!$A$41:$F$784,4)</f>
        <v>148,3</v>
      </c>
      <c r="J470" s="85" t="str">
        <f>VLOOKUP($A470+ROUND((COLUMN()-2)/24,5),АТС!$A$41:$F$784,4)</f>
        <v>107,99</v>
      </c>
      <c r="K470" s="85" t="str">
        <f>VLOOKUP($A470+ROUND((COLUMN()-2)/24,5),АТС!$A$41:$F$784,4)</f>
        <v>17,63</v>
      </c>
      <c r="L470" s="85" t="str">
        <f>VLOOKUP($A470+ROUND((COLUMN()-2)/24,5),АТС!$A$41:$F$784,4)</f>
        <v>0</v>
      </c>
      <c r="M470" s="85" t="str">
        <f>VLOOKUP($A470+ROUND((COLUMN()-2)/24,5),АТС!$A$41:$F$784,4)</f>
        <v>0</v>
      </c>
      <c r="N470" s="85" t="str">
        <f>VLOOKUP($A470+ROUND((COLUMN()-2)/24,5),АТС!$A$41:$F$784,4)</f>
        <v>0</v>
      </c>
      <c r="O470" s="85" t="str">
        <f>VLOOKUP($A470+ROUND((COLUMN()-2)/24,5),АТС!$A$41:$F$784,4)</f>
        <v>0</v>
      </c>
      <c r="P470" s="85" t="str">
        <f>VLOOKUP($A470+ROUND((COLUMN()-2)/24,5),АТС!$A$41:$F$784,4)</f>
        <v>0</v>
      </c>
      <c r="Q470" s="85" t="str">
        <f>VLOOKUP($A470+ROUND((COLUMN()-2)/24,5),АТС!$A$41:$F$784,4)</f>
        <v>0,01</v>
      </c>
      <c r="R470" s="85" t="str">
        <f>VLOOKUP($A470+ROUND((COLUMN()-2)/24,5),АТС!$A$41:$F$784,4)</f>
        <v>0,01</v>
      </c>
      <c r="S470" s="85" t="str">
        <f>VLOOKUP($A470+ROUND((COLUMN()-2)/24,5),АТС!$A$41:$F$784,4)</f>
        <v>0</v>
      </c>
      <c r="T470" s="85" t="str">
        <f>VLOOKUP($A470+ROUND((COLUMN()-2)/24,5),АТС!$A$41:$F$784,4)</f>
        <v>0</v>
      </c>
      <c r="U470" s="85" t="str">
        <f>VLOOKUP($A470+ROUND((COLUMN()-2)/24,5),АТС!$A$41:$F$784,4)</f>
        <v>0</v>
      </c>
      <c r="V470" s="85" t="str">
        <f>VLOOKUP($A470+ROUND((COLUMN()-2)/24,5),АТС!$A$41:$F$784,4)</f>
        <v>0</v>
      </c>
      <c r="W470" s="85" t="str">
        <f>VLOOKUP($A470+ROUND((COLUMN()-2)/24,5),АТС!$A$41:$F$784,4)</f>
        <v>159,13</v>
      </c>
      <c r="X470" s="85" t="str">
        <f>VLOOKUP($A470+ROUND((COLUMN()-2)/24,5),АТС!$A$41:$F$784,4)</f>
        <v>0</v>
      </c>
      <c r="Y470" s="85" t="str">
        <f>VLOOKUP($A470+ROUND((COLUMN()-2)/24,5),АТС!$A$41:$F$784,4)</f>
        <v>0</v>
      </c>
    </row>
    <row r="471" spans="1:25" x14ac:dyDescent="0.2">
      <c r="A471" s="66">
        <f t="shared" si="13"/>
        <v>43383</v>
      </c>
      <c r="B471" s="85" t="str">
        <f>VLOOKUP($A471+ROUND((COLUMN()-2)/24,5),АТС!$A$41:$F$784,4)</f>
        <v>0</v>
      </c>
      <c r="C471" s="85" t="str">
        <f>VLOOKUP($A471+ROUND((COLUMN()-2)/24,5),АТС!$A$41:$F$784,4)</f>
        <v>0</v>
      </c>
      <c r="D471" s="85" t="str">
        <f>VLOOKUP($A471+ROUND((COLUMN()-2)/24,5),АТС!$A$41:$F$784,4)</f>
        <v>0</v>
      </c>
      <c r="E471" s="85" t="str">
        <f>VLOOKUP($A471+ROUND((COLUMN()-2)/24,5),АТС!$A$41:$F$784,4)</f>
        <v>0</v>
      </c>
      <c r="F471" s="85" t="str">
        <f>VLOOKUP($A471+ROUND((COLUMN()-2)/24,5),АТС!$A$41:$F$784,4)</f>
        <v>0</v>
      </c>
      <c r="G471" s="85" t="str">
        <f>VLOOKUP($A471+ROUND((COLUMN()-2)/24,5),АТС!$A$41:$F$784,4)</f>
        <v>0</v>
      </c>
      <c r="H471" s="85" t="str">
        <f>VLOOKUP($A471+ROUND((COLUMN()-2)/24,5),АТС!$A$41:$F$784,4)</f>
        <v>0</v>
      </c>
      <c r="I471" s="85" t="str">
        <f>VLOOKUP($A471+ROUND((COLUMN()-2)/24,5),АТС!$A$41:$F$784,4)</f>
        <v>38,77</v>
      </c>
      <c r="J471" s="85" t="str">
        <f>VLOOKUP($A471+ROUND((COLUMN()-2)/24,5),АТС!$A$41:$F$784,4)</f>
        <v>0</v>
      </c>
      <c r="K471" s="85" t="str">
        <f>VLOOKUP($A471+ROUND((COLUMN()-2)/24,5),АТС!$A$41:$F$784,4)</f>
        <v>0</v>
      </c>
      <c r="L471" s="85" t="str">
        <f>VLOOKUP($A471+ROUND((COLUMN()-2)/24,5),АТС!$A$41:$F$784,4)</f>
        <v>0</v>
      </c>
      <c r="M471" s="85" t="str">
        <f>VLOOKUP($A471+ROUND((COLUMN()-2)/24,5),АТС!$A$41:$F$784,4)</f>
        <v>0</v>
      </c>
      <c r="N471" s="85" t="str">
        <f>VLOOKUP($A471+ROUND((COLUMN()-2)/24,5),АТС!$A$41:$F$784,4)</f>
        <v>0</v>
      </c>
      <c r="O471" s="85" t="str">
        <f>VLOOKUP($A471+ROUND((COLUMN()-2)/24,5),АТС!$A$41:$F$784,4)</f>
        <v>0</v>
      </c>
      <c r="P471" s="85" t="str">
        <f>VLOOKUP($A471+ROUND((COLUMN()-2)/24,5),АТС!$A$41:$F$784,4)</f>
        <v>0</v>
      </c>
      <c r="Q471" s="85" t="str">
        <f>VLOOKUP($A471+ROUND((COLUMN()-2)/24,5),АТС!$A$41:$F$784,4)</f>
        <v>0</v>
      </c>
      <c r="R471" s="85" t="str">
        <f>VLOOKUP($A471+ROUND((COLUMN()-2)/24,5),АТС!$A$41:$F$784,4)</f>
        <v>0</v>
      </c>
      <c r="S471" s="85" t="str">
        <f>VLOOKUP($A471+ROUND((COLUMN()-2)/24,5),АТС!$A$41:$F$784,4)</f>
        <v>63,05</v>
      </c>
      <c r="T471" s="85" t="str">
        <f>VLOOKUP($A471+ROUND((COLUMN()-2)/24,5),АТС!$A$41:$F$784,4)</f>
        <v>0,26</v>
      </c>
      <c r="U471" s="85" t="str">
        <f>VLOOKUP($A471+ROUND((COLUMN()-2)/24,5),АТС!$A$41:$F$784,4)</f>
        <v>0</v>
      </c>
      <c r="V471" s="85" t="str">
        <f>VLOOKUP($A471+ROUND((COLUMN()-2)/24,5),АТС!$A$41:$F$784,4)</f>
        <v>0</v>
      </c>
      <c r="W471" s="85" t="str">
        <f>VLOOKUP($A471+ROUND((COLUMN()-2)/24,5),АТС!$A$41:$F$784,4)</f>
        <v>0</v>
      </c>
      <c r="X471" s="85" t="str">
        <f>VLOOKUP($A471+ROUND((COLUMN()-2)/24,5),АТС!$A$41:$F$784,4)</f>
        <v>0,01</v>
      </c>
      <c r="Y471" s="85" t="str">
        <f>VLOOKUP($A471+ROUND((COLUMN()-2)/24,5),АТС!$A$41:$F$784,4)</f>
        <v>0</v>
      </c>
    </row>
    <row r="472" spans="1:25" x14ac:dyDescent="0.2">
      <c r="A472" s="66">
        <f t="shared" si="13"/>
        <v>43384</v>
      </c>
      <c r="B472" s="85" t="str">
        <f>VLOOKUP($A472+ROUND((COLUMN()-2)/24,5),АТС!$A$41:$F$784,4)</f>
        <v>0</v>
      </c>
      <c r="C472" s="85" t="str">
        <f>VLOOKUP($A472+ROUND((COLUMN()-2)/24,5),АТС!$A$41:$F$784,4)</f>
        <v>0</v>
      </c>
      <c r="D472" s="85" t="str">
        <f>VLOOKUP($A472+ROUND((COLUMN()-2)/24,5),АТС!$A$41:$F$784,4)</f>
        <v>0</v>
      </c>
      <c r="E472" s="85" t="str">
        <f>VLOOKUP($A472+ROUND((COLUMN()-2)/24,5),АТС!$A$41:$F$784,4)</f>
        <v>0</v>
      </c>
      <c r="F472" s="85" t="str">
        <f>VLOOKUP($A472+ROUND((COLUMN()-2)/24,5),АТС!$A$41:$F$784,4)</f>
        <v>42,33</v>
      </c>
      <c r="G472" s="85" t="str">
        <f>VLOOKUP($A472+ROUND((COLUMN()-2)/24,5),АТС!$A$41:$F$784,4)</f>
        <v>11,67</v>
      </c>
      <c r="H472" s="85" t="str">
        <f>VLOOKUP($A472+ROUND((COLUMN()-2)/24,5),АТС!$A$41:$F$784,4)</f>
        <v>0</v>
      </c>
      <c r="I472" s="85" t="str">
        <f>VLOOKUP($A472+ROUND((COLUMN()-2)/24,5),АТС!$A$41:$F$784,4)</f>
        <v>0,01</v>
      </c>
      <c r="J472" s="85" t="str">
        <f>VLOOKUP($A472+ROUND((COLUMN()-2)/24,5),АТС!$A$41:$F$784,4)</f>
        <v>0</v>
      </c>
      <c r="K472" s="85" t="str">
        <f>VLOOKUP($A472+ROUND((COLUMN()-2)/24,5),АТС!$A$41:$F$784,4)</f>
        <v>0</v>
      </c>
      <c r="L472" s="85" t="str">
        <f>VLOOKUP($A472+ROUND((COLUMN()-2)/24,5),АТС!$A$41:$F$784,4)</f>
        <v>0</v>
      </c>
      <c r="M472" s="85" t="str">
        <f>VLOOKUP($A472+ROUND((COLUMN()-2)/24,5),АТС!$A$41:$F$784,4)</f>
        <v>0</v>
      </c>
      <c r="N472" s="85" t="str">
        <f>VLOOKUP($A472+ROUND((COLUMN()-2)/24,5),АТС!$A$41:$F$784,4)</f>
        <v>0</v>
      </c>
      <c r="O472" s="85" t="str">
        <f>VLOOKUP($A472+ROUND((COLUMN()-2)/24,5),АТС!$A$41:$F$784,4)</f>
        <v>0</v>
      </c>
      <c r="P472" s="85" t="str">
        <f>VLOOKUP($A472+ROUND((COLUMN()-2)/24,5),АТС!$A$41:$F$784,4)</f>
        <v>0</v>
      </c>
      <c r="Q472" s="85" t="str">
        <f>VLOOKUP($A472+ROUND((COLUMN()-2)/24,5),АТС!$A$41:$F$784,4)</f>
        <v>0</v>
      </c>
      <c r="R472" s="85" t="str">
        <f>VLOOKUP($A472+ROUND((COLUMN()-2)/24,5),АТС!$A$41:$F$784,4)</f>
        <v>0</v>
      </c>
      <c r="S472" s="85" t="str">
        <f>VLOOKUP($A472+ROUND((COLUMN()-2)/24,5),АТС!$A$41:$F$784,4)</f>
        <v>45,87</v>
      </c>
      <c r="T472" s="85" t="str">
        <f>VLOOKUP($A472+ROUND((COLUMN()-2)/24,5),АТС!$A$41:$F$784,4)</f>
        <v>0</v>
      </c>
      <c r="U472" s="85" t="str">
        <f>VLOOKUP($A472+ROUND((COLUMN()-2)/24,5),АТС!$A$41:$F$784,4)</f>
        <v>0</v>
      </c>
      <c r="V472" s="85" t="str">
        <f>VLOOKUP($A472+ROUND((COLUMN()-2)/24,5),АТС!$A$41:$F$784,4)</f>
        <v>0</v>
      </c>
      <c r="W472" s="85" t="str">
        <f>VLOOKUP($A472+ROUND((COLUMN()-2)/24,5),АТС!$A$41:$F$784,4)</f>
        <v>0</v>
      </c>
      <c r="X472" s="85" t="str">
        <f>VLOOKUP($A472+ROUND((COLUMN()-2)/24,5),АТС!$A$41:$F$784,4)</f>
        <v>0</v>
      </c>
      <c r="Y472" s="85" t="str">
        <f>VLOOKUP($A472+ROUND((COLUMN()-2)/24,5),АТС!$A$41:$F$784,4)</f>
        <v>0</v>
      </c>
    </row>
    <row r="473" spans="1:25" x14ac:dyDescent="0.2">
      <c r="A473" s="66">
        <f t="shared" si="13"/>
        <v>43385</v>
      </c>
      <c r="B473" s="85" t="str">
        <f>VLOOKUP($A473+ROUND((COLUMN()-2)/24,5),АТС!$A$41:$F$784,4)</f>
        <v>0</v>
      </c>
      <c r="C473" s="85" t="str">
        <f>VLOOKUP($A473+ROUND((COLUMN()-2)/24,5),АТС!$A$41:$F$784,4)</f>
        <v>0</v>
      </c>
      <c r="D473" s="85" t="str">
        <f>VLOOKUP($A473+ROUND((COLUMN()-2)/24,5),АТС!$A$41:$F$784,4)</f>
        <v>0</v>
      </c>
      <c r="E473" s="85" t="str">
        <f>VLOOKUP($A473+ROUND((COLUMN()-2)/24,5),АТС!$A$41:$F$784,4)</f>
        <v>0</v>
      </c>
      <c r="F473" s="85" t="str">
        <f>VLOOKUP($A473+ROUND((COLUMN()-2)/24,5),АТС!$A$41:$F$784,4)</f>
        <v>11,48</v>
      </c>
      <c r="G473" s="85" t="str">
        <f>VLOOKUP($A473+ROUND((COLUMN()-2)/24,5),АТС!$A$41:$F$784,4)</f>
        <v>63,93</v>
      </c>
      <c r="H473" s="85" t="str">
        <f>VLOOKUP($A473+ROUND((COLUMN()-2)/24,5),АТС!$A$41:$F$784,4)</f>
        <v>0</v>
      </c>
      <c r="I473" s="85" t="str">
        <f>VLOOKUP($A473+ROUND((COLUMN()-2)/24,5),АТС!$A$41:$F$784,4)</f>
        <v>0</v>
      </c>
      <c r="J473" s="85" t="str">
        <f>VLOOKUP($A473+ROUND((COLUMN()-2)/24,5),АТС!$A$41:$F$784,4)</f>
        <v>0</v>
      </c>
      <c r="K473" s="85" t="str">
        <f>VLOOKUP($A473+ROUND((COLUMN()-2)/24,5),АТС!$A$41:$F$784,4)</f>
        <v>0</v>
      </c>
      <c r="L473" s="85" t="str">
        <f>VLOOKUP($A473+ROUND((COLUMN()-2)/24,5),АТС!$A$41:$F$784,4)</f>
        <v>0</v>
      </c>
      <c r="M473" s="85" t="str">
        <f>VLOOKUP($A473+ROUND((COLUMN()-2)/24,5),АТС!$A$41:$F$784,4)</f>
        <v>0</v>
      </c>
      <c r="N473" s="85" t="str">
        <f>VLOOKUP($A473+ROUND((COLUMN()-2)/24,5),АТС!$A$41:$F$784,4)</f>
        <v>0</v>
      </c>
      <c r="O473" s="85" t="str">
        <f>VLOOKUP($A473+ROUND((COLUMN()-2)/24,5),АТС!$A$41:$F$784,4)</f>
        <v>0</v>
      </c>
      <c r="P473" s="85" t="str">
        <f>VLOOKUP($A473+ROUND((COLUMN()-2)/24,5),АТС!$A$41:$F$784,4)</f>
        <v>0</v>
      </c>
      <c r="Q473" s="85" t="str">
        <f>VLOOKUP($A473+ROUND((COLUMN()-2)/24,5),АТС!$A$41:$F$784,4)</f>
        <v>0,01</v>
      </c>
      <c r="R473" s="85" t="str">
        <f>VLOOKUP($A473+ROUND((COLUMN()-2)/24,5),АТС!$A$41:$F$784,4)</f>
        <v>0</v>
      </c>
      <c r="S473" s="85" t="str">
        <f>VLOOKUP($A473+ROUND((COLUMN()-2)/24,5),АТС!$A$41:$F$784,4)</f>
        <v>163,83</v>
      </c>
      <c r="T473" s="85" t="str">
        <f>VLOOKUP($A473+ROUND((COLUMN()-2)/24,5),АТС!$A$41:$F$784,4)</f>
        <v>40,35</v>
      </c>
      <c r="U473" s="85" t="str">
        <f>VLOOKUP($A473+ROUND((COLUMN()-2)/24,5),АТС!$A$41:$F$784,4)</f>
        <v>0</v>
      </c>
      <c r="V473" s="85" t="str">
        <f>VLOOKUP($A473+ROUND((COLUMN()-2)/24,5),АТС!$A$41:$F$784,4)</f>
        <v>0</v>
      </c>
      <c r="W473" s="85" t="str">
        <f>VLOOKUP($A473+ROUND((COLUMN()-2)/24,5),АТС!$A$41:$F$784,4)</f>
        <v>0</v>
      </c>
      <c r="X473" s="85" t="str">
        <f>VLOOKUP($A473+ROUND((COLUMN()-2)/24,5),АТС!$A$41:$F$784,4)</f>
        <v>0</v>
      </c>
      <c r="Y473" s="85" t="str">
        <f>VLOOKUP($A473+ROUND((COLUMN()-2)/24,5),АТС!$A$41:$F$784,4)</f>
        <v>0</v>
      </c>
    </row>
    <row r="474" spans="1:25" x14ac:dyDescent="0.2">
      <c r="A474" s="66">
        <f t="shared" si="13"/>
        <v>43386</v>
      </c>
      <c r="B474" s="85" t="str">
        <f>VLOOKUP($A474+ROUND((COLUMN()-2)/24,5),АТС!$A$41:$F$784,4)</f>
        <v>0</v>
      </c>
      <c r="C474" s="85" t="str">
        <f>VLOOKUP($A474+ROUND((COLUMN()-2)/24,5),АТС!$A$41:$F$784,4)</f>
        <v>64,54</v>
      </c>
      <c r="D474" s="85" t="str">
        <f>VLOOKUP($A474+ROUND((COLUMN()-2)/24,5),АТС!$A$41:$F$784,4)</f>
        <v>0,01</v>
      </c>
      <c r="E474" s="85" t="str">
        <f>VLOOKUP($A474+ROUND((COLUMN()-2)/24,5),АТС!$A$41:$F$784,4)</f>
        <v>0</v>
      </c>
      <c r="F474" s="85" t="str">
        <f>VLOOKUP($A474+ROUND((COLUMN()-2)/24,5),АТС!$A$41:$F$784,4)</f>
        <v>0,01</v>
      </c>
      <c r="G474" s="85" t="str">
        <f>VLOOKUP($A474+ROUND((COLUMN()-2)/24,5),АТС!$A$41:$F$784,4)</f>
        <v>0</v>
      </c>
      <c r="H474" s="85" t="str">
        <f>VLOOKUP($A474+ROUND((COLUMN()-2)/24,5),АТС!$A$41:$F$784,4)</f>
        <v>187,86</v>
      </c>
      <c r="I474" s="85" t="str">
        <f>VLOOKUP($A474+ROUND((COLUMN()-2)/24,5),АТС!$A$41:$F$784,4)</f>
        <v>0</v>
      </c>
      <c r="J474" s="85" t="str">
        <f>VLOOKUP($A474+ROUND((COLUMN()-2)/24,5),АТС!$A$41:$F$784,4)</f>
        <v>0</v>
      </c>
      <c r="K474" s="85" t="str">
        <f>VLOOKUP($A474+ROUND((COLUMN()-2)/24,5),АТС!$A$41:$F$784,4)</f>
        <v>0</v>
      </c>
      <c r="L474" s="85" t="str">
        <f>VLOOKUP($A474+ROUND((COLUMN()-2)/24,5),АТС!$A$41:$F$784,4)</f>
        <v>0</v>
      </c>
      <c r="M474" s="85" t="str">
        <f>VLOOKUP($A474+ROUND((COLUMN()-2)/24,5),АТС!$A$41:$F$784,4)</f>
        <v>0</v>
      </c>
      <c r="N474" s="85" t="str">
        <f>VLOOKUP($A474+ROUND((COLUMN()-2)/24,5),АТС!$A$41:$F$784,4)</f>
        <v>0</v>
      </c>
      <c r="O474" s="85" t="str">
        <f>VLOOKUP($A474+ROUND((COLUMN()-2)/24,5),АТС!$A$41:$F$784,4)</f>
        <v>0</v>
      </c>
      <c r="P474" s="85" t="str">
        <f>VLOOKUP($A474+ROUND((COLUMN()-2)/24,5),АТС!$A$41:$F$784,4)</f>
        <v>0</v>
      </c>
      <c r="Q474" s="85" t="str">
        <f>VLOOKUP($A474+ROUND((COLUMN()-2)/24,5),АТС!$A$41:$F$784,4)</f>
        <v>0</v>
      </c>
      <c r="R474" s="85" t="str">
        <f>VLOOKUP($A474+ROUND((COLUMN()-2)/24,5),АТС!$A$41:$F$784,4)</f>
        <v>0</v>
      </c>
      <c r="S474" s="85" t="str">
        <f>VLOOKUP($A474+ROUND((COLUMN()-2)/24,5),АТС!$A$41:$F$784,4)</f>
        <v>0</v>
      </c>
      <c r="T474" s="85" t="str">
        <f>VLOOKUP($A474+ROUND((COLUMN()-2)/24,5),АТС!$A$41:$F$784,4)</f>
        <v>0</v>
      </c>
      <c r="U474" s="85" t="str">
        <f>VLOOKUP($A474+ROUND((COLUMN()-2)/24,5),АТС!$A$41:$F$784,4)</f>
        <v>0,01</v>
      </c>
      <c r="V474" s="85" t="str">
        <f>VLOOKUP($A474+ROUND((COLUMN()-2)/24,5),АТС!$A$41:$F$784,4)</f>
        <v>0</v>
      </c>
      <c r="W474" s="85" t="str">
        <f>VLOOKUP($A474+ROUND((COLUMN()-2)/24,5),АТС!$A$41:$F$784,4)</f>
        <v>0</v>
      </c>
      <c r="X474" s="85" t="str">
        <f>VLOOKUP($A474+ROUND((COLUMN()-2)/24,5),АТС!$A$41:$F$784,4)</f>
        <v>0</v>
      </c>
      <c r="Y474" s="85" t="str">
        <f>VLOOKUP($A474+ROUND((COLUMN()-2)/24,5),АТС!$A$41:$F$784,4)</f>
        <v>32,31</v>
      </c>
    </row>
    <row r="475" spans="1:25" x14ac:dyDescent="0.2">
      <c r="A475" s="66">
        <f t="shared" si="13"/>
        <v>43387</v>
      </c>
      <c r="B475" s="85" t="str">
        <f>VLOOKUP($A475+ROUND((COLUMN()-2)/24,5),АТС!$A$41:$F$784,4)</f>
        <v>569,49</v>
      </c>
      <c r="C475" s="85" t="str">
        <f>VLOOKUP($A475+ROUND((COLUMN()-2)/24,5),АТС!$A$41:$F$784,4)</f>
        <v>1549,88</v>
      </c>
      <c r="D475" s="85" t="str">
        <f>VLOOKUP($A475+ROUND((COLUMN()-2)/24,5),АТС!$A$41:$F$784,4)</f>
        <v>0</v>
      </c>
      <c r="E475" s="85" t="str">
        <f>VLOOKUP($A475+ROUND((COLUMN()-2)/24,5),АТС!$A$41:$F$784,4)</f>
        <v>0</v>
      </c>
      <c r="F475" s="85" t="str">
        <f>VLOOKUP($A475+ROUND((COLUMN()-2)/24,5),АТС!$A$41:$F$784,4)</f>
        <v>1557,49</v>
      </c>
      <c r="G475" s="85" t="str">
        <f>VLOOKUP($A475+ROUND((COLUMN()-2)/24,5),АТС!$A$41:$F$784,4)</f>
        <v>1575,93</v>
      </c>
      <c r="H475" s="85" t="str">
        <f>VLOOKUP($A475+ROUND((COLUMN()-2)/24,5),АТС!$A$41:$F$784,4)</f>
        <v>1584,89</v>
      </c>
      <c r="I475" s="85" t="str">
        <f>VLOOKUP($A475+ROUND((COLUMN()-2)/24,5),АТС!$A$41:$F$784,4)</f>
        <v>0</v>
      </c>
      <c r="J475" s="85" t="str">
        <f>VLOOKUP($A475+ROUND((COLUMN()-2)/24,5),АТС!$A$41:$F$784,4)</f>
        <v>168,43</v>
      </c>
      <c r="K475" s="85" t="str">
        <f>VLOOKUP($A475+ROUND((COLUMN()-2)/24,5),АТС!$A$41:$F$784,4)</f>
        <v>0</v>
      </c>
      <c r="L475" s="85" t="str">
        <f>VLOOKUP($A475+ROUND((COLUMN()-2)/24,5),АТС!$A$41:$F$784,4)</f>
        <v>0</v>
      </c>
      <c r="M475" s="85" t="str">
        <f>VLOOKUP($A475+ROUND((COLUMN()-2)/24,5),АТС!$A$41:$F$784,4)</f>
        <v>0</v>
      </c>
      <c r="N475" s="85" t="str">
        <f>VLOOKUP($A475+ROUND((COLUMN()-2)/24,5),АТС!$A$41:$F$784,4)</f>
        <v>0</v>
      </c>
      <c r="O475" s="85" t="str">
        <f>VLOOKUP($A475+ROUND((COLUMN()-2)/24,5),АТС!$A$41:$F$784,4)</f>
        <v>0</v>
      </c>
      <c r="P475" s="85" t="str">
        <f>VLOOKUP($A475+ROUND((COLUMN()-2)/24,5),АТС!$A$41:$F$784,4)</f>
        <v>0</v>
      </c>
      <c r="Q475" s="85" t="str">
        <f>VLOOKUP($A475+ROUND((COLUMN()-2)/24,5),АТС!$A$41:$F$784,4)</f>
        <v>0</v>
      </c>
      <c r="R475" s="85" t="str">
        <f>VLOOKUP($A475+ROUND((COLUMN()-2)/24,5),АТС!$A$41:$F$784,4)</f>
        <v>0</v>
      </c>
      <c r="S475" s="85" t="str">
        <f>VLOOKUP($A475+ROUND((COLUMN()-2)/24,5),АТС!$A$41:$F$784,4)</f>
        <v>78,29</v>
      </c>
      <c r="T475" s="85" t="str">
        <f>VLOOKUP($A475+ROUND((COLUMN()-2)/24,5),АТС!$A$41:$F$784,4)</f>
        <v>0</v>
      </c>
      <c r="U475" s="85" t="str">
        <f>VLOOKUP($A475+ROUND((COLUMN()-2)/24,5),АТС!$A$41:$F$784,4)</f>
        <v>0</v>
      </c>
      <c r="V475" s="85" t="str">
        <f>VLOOKUP($A475+ROUND((COLUMN()-2)/24,5),АТС!$A$41:$F$784,4)</f>
        <v>0</v>
      </c>
      <c r="W475" s="85" t="str">
        <f>VLOOKUP($A475+ROUND((COLUMN()-2)/24,5),АТС!$A$41:$F$784,4)</f>
        <v>0</v>
      </c>
      <c r="X475" s="85" t="str">
        <f>VLOOKUP($A475+ROUND((COLUMN()-2)/24,5),АТС!$A$41:$F$784,4)</f>
        <v>0</v>
      </c>
      <c r="Y475" s="85" t="str">
        <f>VLOOKUP($A475+ROUND((COLUMN()-2)/24,5),АТС!$A$41:$F$784,4)</f>
        <v>0</v>
      </c>
    </row>
    <row r="476" spans="1:25" x14ac:dyDescent="0.2">
      <c r="A476" s="66">
        <f t="shared" si="13"/>
        <v>43388</v>
      </c>
      <c r="B476" s="85" t="str">
        <f>VLOOKUP($A476+ROUND((COLUMN()-2)/24,5),АТС!$A$41:$F$784,4)</f>
        <v>0,01</v>
      </c>
      <c r="C476" s="85" t="str">
        <f>VLOOKUP($A476+ROUND((COLUMN()-2)/24,5),АТС!$A$41:$F$784,4)</f>
        <v>0</v>
      </c>
      <c r="D476" s="85" t="str">
        <f>VLOOKUP($A476+ROUND((COLUMN()-2)/24,5),АТС!$A$41:$F$784,4)</f>
        <v>0</v>
      </c>
      <c r="E476" s="85" t="str">
        <f>VLOOKUP($A476+ROUND((COLUMN()-2)/24,5),АТС!$A$41:$F$784,4)</f>
        <v>0</v>
      </c>
      <c r="F476" s="85" t="str">
        <f>VLOOKUP($A476+ROUND((COLUMN()-2)/24,5),АТС!$A$41:$F$784,4)</f>
        <v>0</v>
      </c>
      <c r="G476" s="85" t="str">
        <f>VLOOKUP($A476+ROUND((COLUMN()-2)/24,5),АТС!$A$41:$F$784,4)</f>
        <v>0</v>
      </c>
      <c r="H476" s="85" t="str">
        <f>VLOOKUP($A476+ROUND((COLUMN()-2)/24,5),АТС!$A$41:$F$784,4)</f>
        <v>0</v>
      </c>
      <c r="I476" s="85" t="str">
        <f>VLOOKUP($A476+ROUND((COLUMN()-2)/24,5),АТС!$A$41:$F$784,4)</f>
        <v>0</v>
      </c>
      <c r="J476" s="85" t="str">
        <f>VLOOKUP($A476+ROUND((COLUMN()-2)/24,5),АТС!$A$41:$F$784,4)</f>
        <v>0</v>
      </c>
      <c r="K476" s="85" t="str">
        <f>VLOOKUP($A476+ROUND((COLUMN()-2)/24,5),АТС!$A$41:$F$784,4)</f>
        <v>0</v>
      </c>
      <c r="L476" s="85" t="str">
        <f>VLOOKUP($A476+ROUND((COLUMN()-2)/24,5),АТС!$A$41:$F$784,4)</f>
        <v>0</v>
      </c>
      <c r="M476" s="85" t="str">
        <f>VLOOKUP($A476+ROUND((COLUMN()-2)/24,5),АТС!$A$41:$F$784,4)</f>
        <v>0</v>
      </c>
      <c r="N476" s="85" t="str">
        <f>VLOOKUP($A476+ROUND((COLUMN()-2)/24,5),АТС!$A$41:$F$784,4)</f>
        <v>172,94</v>
      </c>
      <c r="O476" s="85" t="str">
        <f>VLOOKUP($A476+ROUND((COLUMN()-2)/24,5),АТС!$A$41:$F$784,4)</f>
        <v>3,35</v>
      </c>
      <c r="P476" s="85" t="str">
        <f>VLOOKUP($A476+ROUND((COLUMN()-2)/24,5),АТС!$A$41:$F$784,4)</f>
        <v>0</v>
      </c>
      <c r="Q476" s="85" t="str">
        <f>VLOOKUP($A476+ROUND((COLUMN()-2)/24,5),АТС!$A$41:$F$784,4)</f>
        <v>0</v>
      </c>
      <c r="R476" s="85" t="str">
        <f>VLOOKUP($A476+ROUND((COLUMN()-2)/24,5),АТС!$A$41:$F$784,4)</f>
        <v>4,69</v>
      </c>
      <c r="S476" s="85" t="str">
        <f>VLOOKUP($A476+ROUND((COLUMN()-2)/24,5),АТС!$A$41:$F$784,4)</f>
        <v>283,46</v>
      </c>
      <c r="T476" s="85" t="str">
        <f>VLOOKUP($A476+ROUND((COLUMN()-2)/24,5),АТС!$A$41:$F$784,4)</f>
        <v>90,93</v>
      </c>
      <c r="U476" s="85" t="str">
        <f>VLOOKUP($A476+ROUND((COLUMN()-2)/24,5),АТС!$A$41:$F$784,4)</f>
        <v>0</v>
      </c>
      <c r="V476" s="85" t="str">
        <f>VLOOKUP($A476+ROUND((COLUMN()-2)/24,5),АТС!$A$41:$F$784,4)</f>
        <v>0</v>
      </c>
      <c r="W476" s="85" t="str">
        <f>VLOOKUP($A476+ROUND((COLUMN()-2)/24,5),АТС!$A$41:$F$784,4)</f>
        <v>0</v>
      </c>
      <c r="X476" s="85" t="str">
        <f>VLOOKUP($A476+ROUND((COLUMN()-2)/24,5),АТС!$A$41:$F$784,4)</f>
        <v>0</v>
      </c>
      <c r="Y476" s="85" t="str">
        <f>VLOOKUP($A476+ROUND((COLUMN()-2)/24,5),АТС!$A$41:$F$784,4)</f>
        <v>0</v>
      </c>
    </row>
    <row r="477" spans="1:25" x14ac:dyDescent="0.2">
      <c r="A477" s="66">
        <f t="shared" si="13"/>
        <v>43389</v>
      </c>
      <c r="B477" s="85" t="str">
        <f>VLOOKUP($A477+ROUND((COLUMN()-2)/24,5),АТС!$A$41:$F$784,4)</f>
        <v>0</v>
      </c>
      <c r="C477" s="85" t="str">
        <f>VLOOKUP($A477+ROUND((COLUMN()-2)/24,5),АТС!$A$41:$F$784,4)</f>
        <v>0</v>
      </c>
      <c r="D477" s="85" t="str">
        <f>VLOOKUP($A477+ROUND((COLUMN()-2)/24,5),АТС!$A$41:$F$784,4)</f>
        <v>0</v>
      </c>
      <c r="E477" s="85" t="str">
        <f>VLOOKUP($A477+ROUND((COLUMN()-2)/24,5),АТС!$A$41:$F$784,4)</f>
        <v>0</v>
      </c>
      <c r="F477" s="85" t="str">
        <f>VLOOKUP($A477+ROUND((COLUMN()-2)/24,5),АТС!$A$41:$F$784,4)</f>
        <v>551,02</v>
      </c>
      <c r="G477" s="85" t="str">
        <f>VLOOKUP($A477+ROUND((COLUMN()-2)/24,5),АТС!$A$41:$F$784,4)</f>
        <v>285,77</v>
      </c>
      <c r="H477" s="85" t="str">
        <f>VLOOKUP($A477+ROUND((COLUMN()-2)/24,5),АТС!$A$41:$F$784,4)</f>
        <v>0</v>
      </c>
      <c r="I477" s="85" t="str">
        <f>VLOOKUP($A477+ROUND((COLUMN()-2)/24,5),АТС!$A$41:$F$784,4)</f>
        <v>43,08</v>
      </c>
      <c r="J477" s="85" t="str">
        <f>VLOOKUP($A477+ROUND((COLUMN()-2)/24,5),АТС!$A$41:$F$784,4)</f>
        <v>8,8</v>
      </c>
      <c r="K477" s="85" t="str">
        <f>VLOOKUP($A477+ROUND((COLUMN()-2)/24,5),АТС!$A$41:$F$784,4)</f>
        <v>0</v>
      </c>
      <c r="L477" s="85" t="str">
        <f>VLOOKUP($A477+ROUND((COLUMN()-2)/24,5),АТС!$A$41:$F$784,4)</f>
        <v>0</v>
      </c>
      <c r="M477" s="85" t="str">
        <f>VLOOKUP($A477+ROUND((COLUMN()-2)/24,5),АТС!$A$41:$F$784,4)</f>
        <v>0</v>
      </c>
      <c r="N477" s="85" t="str">
        <f>VLOOKUP($A477+ROUND((COLUMN()-2)/24,5),АТС!$A$41:$F$784,4)</f>
        <v>0</v>
      </c>
      <c r="O477" s="85" t="str">
        <f>VLOOKUP($A477+ROUND((COLUMN()-2)/24,5),АТС!$A$41:$F$784,4)</f>
        <v>0</v>
      </c>
      <c r="P477" s="85" t="str">
        <f>VLOOKUP($A477+ROUND((COLUMN()-2)/24,5),АТС!$A$41:$F$784,4)</f>
        <v>0</v>
      </c>
      <c r="Q477" s="85" t="str">
        <f>VLOOKUP($A477+ROUND((COLUMN()-2)/24,5),АТС!$A$41:$F$784,4)</f>
        <v>23,83</v>
      </c>
      <c r="R477" s="85" t="str">
        <f>VLOOKUP($A477+ROUND((COLUMN()-2)/24,5),АТС!$A$41:$F$784,4)</f>
        <v>0</v>
      </c>
      <c r="S477" s="85" t="str">
        <f>VLOOKUP($A477+ROUND((COLUMN()-2)/24,5),АТС!$A$41:$F$784,4)</f>
        <v>25,97</v>
      </c>
      <c r="T477" s="85" t="str">
        <f>VLOOKUP($A477+ROUND((COLUMN()-2)/24,5),АТС!$A$41:$F$784,4)</f>
        <v>80,09</v>
      </c>
      <c r="U477" s="85" t="str">
        <f>VLOOKUP($A477+ROUND((COLUMN()-2)/24,5),АТС!$A$41:$F$784,4)</f>
        <v>0</v>
      </c>
      <c r="V477" s="85" t="str">
        <f>VLOOKUP($A477+ROUND((COLUMN()-2)/24,5),АТС!$A$41:$F$784,4)</f>
        <v>0</v>
      </c>
      <c r="W477" s="85" t="str">
        <f>VLOOKUP($A477+ROUND((COLUMN()-2)/24,5),АТС!$A$41:$F$784,4)</f>
        <v>0</v>
      </c>
      <c r="X477" s="85" t="str">
        <f>VLOOKUP($A477+ROUND((COLUMN()-2)/24,5),АТС!$A$41:$F$784,4)</f>
        <v>0</v>
      </c>
      <c r="Y477" s="85" t="str">
        <f>VLOOKUP($A477+ROUND((COLUMN()-2)/24,5),АТС!$A$41:$F$784,4)</f>
        <v>0</v>
      </c>
    </row>
    <row r="478" spans="1:25" x14ac:dyDescent="0.2">
      <c r="A478" s="66">
        <f t="shared" si="13"/>
        <v>43390</v>
      </c>
      <c r="B478" s="85" t="str">
        <f>VLOOKUP($A478+ROUND((COLUMN()-2)/24,5),АТС!$A$41:$F$784,4)</f>
        <v>0</v>
      </c>
      <c r="C478" s="85" t="str">
        <f>VLOOKUP($A478+ROUND((COLUMN()-2)/24,5),АТС!$A$41:$F$784,4)</f>
        <v>0</v>
      </c>
      <c r="D478" s="85" t="str">
        <f>VLOOKUP($A478+ROUND((COLUMN()-2)/24,5),АТС!$A$41:$F$784,4)</f>
        <v>0</v>
      </c>
      <c r="E478" s="85" t="str">
        <f>VLOOKUP($A478+ROUND((COLUMN()-2)/24,5),АТС!$A$41:$F$784,4)</f>
        <v>0</v>
      </c>
      <c r="F478" s="85" t="str">
        <f>VLOOKUP($A478+ROUND((COLUMN()-2)/24,5),АТС!$A$41:$F$784,4)</f>
        <v>7,13</v>
      </c>
      <c r="G478" s="85" t="str">
        <f>VLOOKUP($A478+ROUND((COLUMN()-2)/24,5),АТС!$A$41:$F$784,4)</f>
        <v>0</v>
      </c>
      <c r="H478" s="85" t="str">
        <f>VLOOKUP($A478+ROUND((COLUMN()-2)/24,5),АТС!$A$41:$F$784,4)</f>
        <v>247,91</v>
      </c>
      <c r="I478" s="85" t="str">
        <f>VLOOKUP($A478+ROUND((COLUMN()-2)/24,5),АТС!$A$41:$F$784,4)</f>
        <v>12,23</v>
      </c>
      <c r="J478" s="85" t="str">
        <f>VLOOKUP($A478+ROUND((COLUMN()-2)/24,5),АТС!$A$41:$F$784,4)</f>
        <v>12,91</v>
      </c>
      <c r="K478" s="85" t="str">
        <f>VLOOKUP($A478+ROUND((COLUMN()-2)/24,5),АТС!$A$41:$F$784,4)</f>
        <v>0</v>
      </c>
      <c r="L478" s="85" t="str">
        <f>VLOOKUP($A478+ROUND((COLUMN()-2)/24,5),АТС!$A$41:$F$784,4)</f>
        <v>0</v>
      </c>
      <c r="M478" s="85" t="str">
        <f>VLOOKUP($A478+ROUND((COLUMN()-2)/24,5),АТС!$A$41:$F$784,4)</f>
        <v>0</v>
      </c>
      <c r="N478" s="85" t="str">
        <f>VLOOKUP($A478+ROUND((COLUMN()-2)/24,5),АТС!$A$41:$F$784,4)</f>
        <v>0,66</v>
      </c>
      <c r="O478" s="85" t="str">
        <f>VLOOKUP($A478+ROUND((COLUMN()-2)/24,5),АТС!$A$41:$F$784,4)</f>
        <v>0</v>
      </c>
      <c r="P478" s="85" t="str">
        <f>VLOOKUP($A478+ROUND((COLUMN()-2)/24,5),АТС!$A$41:$F$784,4)</f>
        <v>0</v>
      </c>
      <c r="Q478" s="85" t="str">
        <f>VLOOKUP($A478+ROUND((COLUMN()-2)/24,5),АТС!$A$41:$F$784,4)</f>
        <v>0</v>
      </c>
      <c r="R478" s="85" t="str">
        <f>VLOOKUP($A478+ROUND((COLUMN()-2)/24,5),АТС!$A$41:$F$784,4)</f>
        <v>0</v>
      </c>
      <c r="S478" s="85" t="str">
        <f>VLOOKUP($A478+ROUND((COLUMN()-2)/24,5),АТС!$A$41:$F$784,4)</f>
        <v>56,17</v>
      </c>
      <c r="T478" s="85" t="str">
        <f>VLOOKUP($A478+ROUND((COLUMN()-2)/24,5),АТС!$A$41:$F$784,4)</f>
        <v>0</v>
      </c>
      <c r="U478" s="85" t="str">
        <f>VLOOKUP($A478+ROUND((COLUMN()-2)/24,5),АТС!$A$41:$F$784,4)</f>
        <v>0</v>
      </c>
      <c r="V478" s="85" t="str">
        <f>VLOOKUP($A478+ROUND((COLUMN()-2)/24,5),АТС!$A$41:$F$784,4)</f>
        <v>0</v>
      </c>
      <c r="W478" s="85" t="str">
        <f>VLOOKUP($A478+ROUND((COLUMN()-2)/24,5),АТС!$A$41:$F$784,4)</f>
        <v>0</v>
      </c>
      <c r="X478" s="85" t="str">
        <f>VLOOKUP($A478+ROUND((COLUMN()-2)/24,5),АТС!$A$41:$F$784,4)</f>
        <v>0</v>
      </c>
      <c r="Y478" s="85" t="str">
        <f>VLOOKUP($A478+ROUND((COLUMN()-2)/24,5),АТС!$A$41:$F$784,4)</f>
        <v>0</v>
      </c>
    </row>
    <row r="479" spans="1:25" x14ac:dyDescent="0.2">
      <c r="A479" s="66">
        <f t="shared" si="13"/>
        <v>43391</v>
      </c>
      <c r="B479" s="85" t="str">
        <f>VLOOKUP($A479+ROUND((COLUMN()-2)/24,5),АТС!$A$41:$F$784,4)</f>
        <v>0</v>
      </c>
      <c r="C479" s="85" t="str">
        <f>VLOOKUP($A479+ROUND((COLUMN()-2)/24,5),АТС!$A$41:$F$784,4)</f>
        <v>0</v>
      </c>
      <c r="D479" s="85" t="str">
        <f>VLOOKUP($A479+ROUND((COLUMN()-2)/24,5),АТС!$A$41:$F$784,4)</f>
        <v>0</v>
      </c>
      <c r="E479" s="85" t="str">
        <f>VLOOKUP($A479+ROUND((COLUMN()-2)/24,5),АТС!$A$41:$F$784,4)</f>
        <v>0</v>
      </c>
      <c r="F479" s="85" t="str">
        <f>VLOOKUP($A479+ROUND((COLUMN()-2)/24,5),АТС!$A$41:$F$784,4)</f>
        <v>181,21</v>
      </c>
      <c r="G479" s="85" t="str">
        <f>VLOOKUP($A479+ROUND((COLUMN()-2)/24,5),АТС!$A$41:$F$784,4)</f>
        <v>49,6</v>
      </c>
      <c r="H479" s="85" t="str">
        <f>VLOOKUP($A479+ROUND((COLUMN()-2)/24,5),АТС!$A$41:$F$784,4)</f>
        <v>83,33</v>
      </c>
      <c r="I479" s="85" t="str">
        <f>VLOOKUP($A479+ROUND((COLUMN()-2)/24,5),АТС!$A$41:$F$784,4)</f>
        <v>0</v>
      </c>
      <c r="J479" s="85" t="str">
        <f>VLOOKUP($A479+ROUND((COLUMN()-2)/24,5),АТС!$A$41:$F$784,4)</f>
        <v>0</v>
      </c>
      <c r="K479" s="85" t="str">
        <f>VLOOKUP($A479+ROUND((COLUMN()-2)/24,5),АТС!$A$41:$F$784,4)</f>
        <v>0</v>
      </c>
      <c r="L479" s="85" t="str">
        <f>VLOOKUP($A479+ROUND((COLUMN()-2)/24,5),АТС!$A$41:$F$784,4)</f>
        <v>0,01</v>
      </c>
      <c r="M479" s="85" t="str">
        <f>VLOOKUP($A479+ROUND((COLUMN()-2)/24,5),АТС!$A$41:$F$784,4)</f>
        <v>0</v>
      </c>
      <c r="N479" s="85" t="str">
        <f>VLOOKUP($A479+ROUND((COLUMN()-2)/24,5),АТС!$A$41:$F$784,4)</f>
        <v>0</v>
      </c>
      <c r="O479" s="85" t="str">
        <f>VLOOKUP($A479+ROUND((COLUMN()-2)/24,5),АТС!$A$41:$F$784,4)</f>
        <v>0</v>
      </c>
      <c r="P479" s="85" t="str">
        <f>VLOOKUP($A479+ROUND((COLUMN()-2)/24,5),АТС!$A$41:$F$784,4)</f>
        <v>0</v>
      </c>
      <c r="Q479" s="85" t="str">
        <f>VLOOKUP($A479+ROUND((COLUMN()-2)/24,5),АТС!$A$41:$F$784,4)</f>
        <v>0</v>
      </c>
      <c r="R479" s="85" t="str">
        <f>VLOOKUP($A479+ROUND((COLUMN()-2)/24,5),АТС!$A$41:$F$784,4)</f>
        <v>0</v>
      </c>
      <c r="S479" s="85" t="str">
        <f>VLOOKUP($A479+ROUND((COLUMN()-2)/24,5),АТС!$A$41:$F$784,4)</f>
        <v>24,71</v>
      </c>
      <c r="T479" s="85" t="str">
        <f>VLOOKUP($A479+ROUND((COLUMN()-2)/24,5),АТС!$A$41:$F$784,4)</f>
        <v>0</v>
      </c>
      <c r="U479" s="85" t="str">
        <f>VLOOKUP($A479+ROUND((COLUMN()-2)/24,5),АТС!$A$41:$F$784,4)</f>
        <v>0</v>
      </c>
      <c r="V479" s="85" t="str">
        <f>VLOOKUP($A479+ROUND((COLUMN()-2)/24,5),АТС!$A$41:$F$784,4)</f>
        <v>0</v>
      </c>
      <c r="W479" s="85" t="str">
        <f>VLOOKUP($A479+ROUND((COLUMN()-2)/24,5),АТС!$A$41:$F$784,4)</f>
        <v>0</v>
      </c>
      <c r="X479" s="85" t="str">
        <f>VLOOKUP($A479+ROUND((COLUMN()-2)/24,5),АТС!$A$41:$F$784,4)</f>
        <v>0</v>
      </c>
      <c r="Y479" s="85" t="str">
        <f>VLOOKUP($A479+ROUND((COLUMN()-2)/24,5),АТС!$A$41:$F$784,4)</f>
        <v>0</v>
      </c>
    </row>
    <row r="480" spans="1:25" x14ac:dyDescent="0.2">
      <c r="A480" s="66">
        <f t="shared" si="13"/>
        <v>43392</v>
      </c>
      <c r="B480" s="85" t="str">
        <f>VLOOKUP($A480+ROUND((COLUMN()-2)/24,5),АТС!$A$41:$F$784,4)</f>
        <v>0</v>
      </c>
      <c r="C480" s="85" t="str">
        <f>VLOOKUP($A480+ROUND((COLUMN()-2)/24,5),АТС!$A$41:$F$784,4)</f>
        <v>0</v>
      </c>
      <c r="D480" s="85" t="str">
        <f>VLOOKUP($A480+ROUND((COLUMN()-2)/24,5),АТС!$A$41:$F$784,4)</f>
        <v>0</v>
      </c>
      <c r="E480" s="85" t="str">
        <f>VLOOKUP($A480+ROUND((COLUMN()-2)/24,5),АТС!$A$41:$F$784,4)</f>
        <v>60,83</v>
      </c>
      <c r="F480" s="85" t="str">
        <f>VLOOKUP($A480+ROUND((COLUMN()-2)/24,5),АТС!$A$41:$F$784,4)</f>
        <v>173,51</v>
      </c>
      <c r="G480" s="85" t="str">
        <f>VLOOKUP($A480+ROUND((COLUMN()-2)/24,5),АТС!$A$41:$F$784,4)</f>
        <v>6,85</v>
      </c>
      <c r="H480" s="85" t="str">
        <f>VLOOKUP($A480+ROUND((COLUMN()-2)/24,5),АТС!$A$41:$F$784,4)</f>
        <v>25,46</v>
      </c>
      <c r="I480" s="85" t="str">
        <f>VLOOKUP($A480+ROUND((COLUMN()-2)/24,5),АТС!$A$41:$F$784,4)</f>
        <v>0</v>
      </c>
      <c r="J480" s="85" t="str">
        <f>VLOOKUP($A480+ROUND((COLUMN()-2)/24,5),АТС!$A$41:$F$784,4)</f>
        <v>0,96</v>
      </c>
      <c r="K480" s="85" t="str">
        <f>VLOOKUP($A480+ROUND((COLUMN()-2)/24,5),АТС!$A$41:$F$784,4)</f>
        <v>0</v>
      </c>
      <c r="L480" s="85" t="str">
        <f>VLOOKUP($A480+ROUND((COLUMN()-2)/24,5),АТС!$A$41:$F$784,4)</f>
        <v>0</v>
      </c>
      <c r="M480" s="85" t="str">
        <f>VLOOKUP($A480+ROUND((COLUMN()-2)/24,5),АТС!$A$41:$F$784,4)</f>
        <v>0</v>
      </c>
      <c r="N480" s="85" t="str">
        <f>VLOOKUP($A480+ROUND((COLUMN()-2)/24,5),АТС!$A$41:$F$784,4)</f>
        <v>0</v>
      </c>
      <c r="O480" s="85" t="str">
        <f>VLOOKUP($A480+ROUND((COLUMN()-2)/24,5),АТС!$A$41:$F$784,4)</f>
        <v>0</v>
      </c>
      <c r="P480" s="85" t="str">
        <f>VLOOKUP($A480+ROUND((COLUMN()-2)/24,5),АТС!$A$41:$F$784,4)</f>
        <v>0</v>
      </c>
      <c r="Q480" s="85" t="str">
        <f>VLOOKUP($A480+ROUND((COLUMN()-2)/24,5),АТС!$A$41:$F$784,4)</f>
        <v>0</v>
      </c>
      <c r="R480" s="85" t="str">
        <f>VLOOKUP($A480+ROUND((COLUMN()-2)/24,5),АТС!$A$41:$F$784,4)</f>
        <v>0</v>
      </c>
      <c r="S480" s="85" t="str">
        <f>VLOOKUP($A480+ROUND((COLUMN()-2)/24,5),АТС!$A$41:$F$784,4)</f>
        <v>0</v>
      </c>
      <c r="T480" s="85" t="str">
        <f>VLOOKUP($A480+ROUND((COLUMN()-2)/24,5),АТС!$A$41:$F$784,4)</f>
        <v>0</v>
      </c>
      <c r="U480" s="85" t="str">
        <f>VLOOKUP($A480+ROUND((COLUMN()-2)/24,5),АТС!$A$41:$F$784,4)</f>
        <v>0</v>
      </c>
      <c r="V480" s="85" t="str">
        <f>VLOOKUP($A480+ROUND((COLUMN()-2)/24,5),АТС!$A$41:$F$784,4)</f>
        <v>0</v>
      </c>
      <c r="W480" s="85" t="str">
        <f>VLOOKUP($A480+ROUND((COLUMN()-2)/24,5),АТС!$A$41:$F$784,4)</f>
        <v>0</v>
      </c>
      <c r="X480" s="85" t="str">
        <f>VLOOKUP($A480+ROUND((COLUMN()-2)/24,5),АТС!$A$41:$F$784,4)</f>
        <v>0</v>
      </c>
      <c r="Y480" s="85" t="str">
        <f>VLOOKUP($A480+ROUND((COLUMN()-2)/24,5),АТС!$A$41:$F$784,4)</f>
        <v>0,01</v>
      </c>
    </row>
    <row r="481" spans="1:25" x14ac:dyDescent="0.2">
      <c r="A481" s="66">
        <f t="shared" si="13"/>
        <v>43393</v>
      </c>
      <c r="B481" s="85" t="str">
        <f>VLOOKUP($A481+ROUND((COLUMN()-2)/24,5),АТС!$A$41:$F$784,4)</f>
        <v>0</v>
      </c>
      <c r="C481" s="85" t="str">
        <f>VLOOKUP($A481+ROUND((COLUMN()-2)/24,5),АТС!$A$41:$F$784,4)</f>
        <v>0</v>
      </c>
      <c r="D481" s="85" t="str">
        <f>VLOOKUP($A481+ROUND((COLUMN()-2)/24,5),АТС!$A$41:$F$784,4)</f>
        <v>2,26</v>
      </c>
      <c r="E481" s="85" t="str">
        <f>VLOOKUP($A481+ROUND((COLUMN()-2)/24,5),АТС!$A$41:$F$784,4)</f>
        <v>39,97</v>
      </c>
      <c r="F481" s="85" t="str">
        <f>VLOOKUP($A481+ROUND((COLUMN()-2)/24,5),АТС!$A$41:$F$784,4)</f>
        <v>95,35</v>
      </c>
      <c r="G481" s="85" t="str">
        <f>VLOOKUP($A481+ROUND((COLUMN()-2)/24,5),АТС!$A$41:$F$784,4)</f>
        <v>48,73</v>
      </c>
      <c r="H481" s="85" t="str">
        <f>VLOOKUP($A481+ROUND((COLUMN()-2)/24,5),АТС!$A$41:$F$784,4)</f>
        <v>0</v>
      </c>
      <c r="I481" s="85" t="str">
        <f>VLOOKUP($A481+ROUND((COLUMN()-2)/24,5),АТС!$A$41:$F$784,4)</f>
        <v>28,79</v>
      </c>
      <c r="J481" s="85" t="str">
        <f>VLOOKUP($A481+ROUND((COLUMN()-2)/24,5),АТС!$A$41:$F$784,4)</f>
        <v>13,88</v>
      </c>
      <c r="K481" s="85" t="str">
        <f>VLOOKUP($A481+ROUND((COLUMN()-2)/24,5),АТС!$A$41:$F$784,4)</f>
        <v>93,97</v>
      </c>
      <c r="L481" s="85" t="str">
        <f>VLOOKUP($A481+ROUND((COLUMN()-2)/24,5),АТС!$A$41:$F$784,4)</f>
        <v>0</v>
      </c>
      <c r="M481" s="85" t="str">
        <f>VLOOKUP($A481+ROUND((COLUMN()-2)/24,5),АТС!$A$41:$F$784,4)</f>
        <v>0</v>
      </c>
      <c r="N481" s="85" t="str">
        <f>VLOOKUP($A481+ROUND((COLUMN()-2)/24,5),АТС!$A$41:$F$784,4)</f>
        <v>0</v>
      </c>
      <c r="O481" s="85" t="str">
        <f>VLOOKUP($A481+ROUND((COLUMN()-2)/24,5),АТС!$A$41:$F$784,4)</f>
        <v>0</v>
      </c>
      <c r="P481" s="85" t="str">
        <f>VLOOKUP($A481+ROUND((COLUMN()-2)/24,5),АТС!$A$41:$F$784,4)</f>
        <v>0</v>
      </c>
      <c r="Q481" s="85" t="str">
        <f>VLOOKUP($A481+ROUND((COLUMN()-2)/24,5),АТС!$A$41:$F$784,4)</f>
        <v>0,01</v>
      </c>
      <c r="R481" s="85" t="str">
        <f>VLOOKUP($A481+ROUND((COLUMN()-2)/24,5),АТС!$A$41:$F$784,4)</f>
        <v>0,57</v>
      </c>
      <c r="S481" s="85" t="str">
        <f>VLOOKUP($A481+ROUND((COLUMN()-2)/24,5),АТС!$A$41:$F$784,4)</f>
        <v>190,81</v>
      </c>
      <c r="T481" s="85" t="str">
        <f>VLOOKUP($A481+ROUND((COLUMN()-2)/24,5),АТС!$A$41:$F$784,4)</f>
        <v>70,86</v>
      </c>
      <c r="U481" s="85" t="str">
        <f>VLOOKUP($A481+ROUND((COLUMN()-2)/24,5),АТС!$A$41:$F$784,4)</f>
        <v>0</v>
      </c>
      <c r="V481" s="85" t="str">
        <f>VLOOKUP($A481+ROUND((COLUMN()-2)/24,5),АТС!$A$41:$F$784,4)</f>
        <v>0</v>
      </c>
      <c r="W481" s="85" t="str">
        <f>VLOOKUP($A481+ROUND((COLUMN()-2)/24,5),АТС!$A$41:$F$784,4)</f>
        <v>0</v>
      </c>
      <c r="X481" s="85" t="str">
        <f>VLOOKUP($A481+ROUND((COLUMN()-2)/24,5),АТС!$A$41:$F$784,4)</f>
        <v>0</v>
      </c>
      <c r="Y481" s="85" t="str">
        <f>VLOOKUP($A481+ROUND((COLUMN()-2)/24,5),АТС!$A$41:$F$784,4)</f>
        <v>0</v>
      </c>
    </row>
    <row r="482" spans="1:25" x14ac:dyDescent="0.2">
      <c r="A482" s="66">
        <f t="shared" si="13"/>
        <v>43394</v>
      </c>
      <c r="B482" s="85" t="str">
        <f>VLOOKUP($A482+ROUND((COLUMN()-2)/24,5),АТС!$A$41:$F$784,4)</f>
        <v>0</v>
      </c>
      <c r="C482" s="85" t="str">
        <f>VLOOKUP($A482+ROUND((COLUMN()-2)/24,5),АТС!$A$41:$F$784,4)</f>
        <v>0</v>
      </c>
      <c r="D482" s="85" t="str">
        <f>VLOOKUP($A482+ROUND((COLUMN()-2)/24,5),АТС!$A$41:$F$784,4)</f>
        <v>9,39</v>
      </c>
      <c r="E482" s="85" t="str">
        <f>VLOOKUP($A482+ROUND((COLUMN()-2)/24,5),АТС!$A$41:$F$784,4)</f>
        <v>14,9</v>
      </c>
      <c r="F482" s="85" t="str">
        <f>VLOOKUP($A482+ROUND((COLUMN()-2)/24,5),АТС!$A$41:$F$784,4)</f>
        <v>31,29</v>
      </c>
      <c r="G482" s="85" t="str">
        <f>VLOOKUP($A482+ROUND((COLUMN()-2)/24,5),АТС!$A$41:$F$784,4)</f>
        <v>46,48</v>
      </c>
      <c r="H482" s="85" t="str">
        <f>VLOOKUP($A482+ROUND((COLUMN()-2)/24,5),АТС!$A$41:$F$784,4)</f>
        <v>0</v>
      </c>
      <c r="I482" s="85" t="str">
        <f>VLOOKUP($A482+ROUND((COLUMN()-2)/24,5),АТС!$A$41:$F$784,4)</f>
        <v>16,21</v>
      </c>
      <c r="J482" s="85" t="str">
        <f>VLOOKUP($A482+ROUND((COLUMN()-2)/24,5),АТС!$A$41:$F$784,4)</f>
        <v>137,81</v>
      </c>
      <c r="K482" s="85" t="str">
        <f>VLOOKUP($A482+ROUND((COLUMN()-2)/24,5),АТС!$A$41:$F$784,4)</f>
        <v>0</v>
      </c>
      <c r="L482" s="85" t="str">
        <f>VLOOKUP($A482+ROUND((COLUMN()-2)/24,5),АТС!$A$41:$F$784,4)</f>
        <v>0</v>
      </c>
      <c r="M482" s="85" t="str">
        <f>VLOOKUP($A482+ROUND((COLUMN()-2)/24,5),АТС!$A$41:$F$784,4)</f>
        <v>0</v>
      </c>
      <c r="N482" s="85" t="str">
        <f>VLOOKUP($A482+ROUND((COLUMN()-2)/24,5),АТС!$A$41:$F$784,4)</f>
        <v>0</v>
      </c>
      <c r="O482" s="85" t="str">
        <f>VLOOKUP($A482+ROUND((COLUMN()-2)/24,5),АТС!$A$41:$F$784,4)</f>
        <v>0</v>
      </c>
      <c r="P482" s="85" t="str">
        <f>VLOOKUP($A482+ROUND((COLUMN()-2)/24,5),АТС!$A$41:$F$784,4)</f>
        <v>0</v>
      </c>
      <c r="Q482" s="85" t="str">
        <f>VLOOKUP($A482+ROUND((COLUMN()-2)/24,5),АТС!$A$41:$F$784,4)</f>
        <v>0</v>
      </c>
      <c r="R482" s="85" t="str">
        <f>VLOOKUP($A482+ROUND((COLUMN()-2)/24,5),АТС!$A$41:$F$784,4)</f>
        <v>0</v>
      </c>
      <c r="S482" s="85" t="str">
        <f>VLOOKUP($A482+ROUND((COLUMN()-2)/24,5),АТС!$A$41:$F$784,4)</f>
        <v>110,16</v>
      </c>
      <c r="T482" s="85" t="str">
        <f>VLOOKUP($A482+ROUND((COLUMN()-2)/24,5),АТС!$A$41:$F$784,4)</f>
        <v>8,31</v>
      </c>
      <c r="U482" s="85" t="str">
        <f>VLOOKUP($A482+ROUND((COLUMN()-2)/24,5),АТС!$A$41:$F$784,4)</f>
        <v>0</v>
      </c>
      <c r="V482" s="85" t="str">
        <f>VLOOKUP($A482+ROUND((COLUMN()-2)/24,5),АТС!$A$41:$F$784,4)</f>
        <v>0</v>
      </c>
      <c r="W482" s="85" t="str">
        <f>VLOOKUP($A482+ROUND((COLUMN()-2)/24,5),АТС!$A$41:$F$784,4)</f>
        <v>0</v>
      </c>
      <c r="X482" s="85" t="str">
        <f>VLOOKUP($A482+ROUND((COLUMN()-2)/24,5),АТС!$A$41:$F$784,4)</f>
        <v>0</v>
      </c>
      <c r="Y482" s="85" t="str">
        <f>VLOOKUP($A482+ROUND((COLUMN()-2)/24,5),АТС!$A$41:$F$784,4)</f>
        <v>0</v>
      </c>
    </row>
    <row r="483" spans="1:25" x14ac:dyDescent="0.2">
      <c r="A483" s="66">
        <f t="shared" si="13"/>
        <v>43395</v>
      </c>
      <c r="B483" s="85" t="str">
        <f>VLOOKUP($A483+ROUND((COLUMN()-2)/24,5),АТС!$A$41:$F$784,4)</f>
        <v>0</v>
      </c>
      <c r="C483" s="85" t="str">
        <f>VLOOKUP($A483+ROUND((COLUMN()-2)/24,5),АТС!$A$41:$F$784,4)</f>
        <v>0</v>
      </c>
      <c r="D483" s="85" t="str">
        <f>VLOOKUP($A483+ROUND((COLUMN()-2)/24,5),АТС!$A$41:$F$784,4)</f>
        <v>0</v>
      </c>
      <c r="E483" s="85" t="str">
        <f>VLOOKUP($A483+ROUND((COLUMN()-2)/24,5),АТС!$A$41:$F$784,4)</f>
        <v>0</v>
      </c>
      <c r="F483" s="85" t="str">
        <f>VLOOKUP($A483+ROUND((COLUMN()-2)/24,5),АТС!$A$41:$F$784,4)</f>
        <v>0</v>
      </c>
      <c r="G483" s="85" t="str">
        <f>VLOOKUP($A483+ROUND((COLUMN()-2)/24,5),АТС!$A$41:$F$784,4)</f>
        <v>0</v>
      </c>
      <c r="H483" s="85" t="str">
        <f>VLOOKUP($A483+ROUND((COLUMN()-2)/24,5),АТС!$A$41:$F$784,4)</f>
        <v>0,01</v>
      </c>
      <c r="I483" s="85" t="str">
        <f>VLOOKUP($A483+ROUND((COLUMN()-2)/24,5),АТС!$A$41:$F$784,4)</f>
        <v>0</v>
      </c>
      <c r="J483" s="85" t="str">
        <f>VLOOKUP($A483+ROUND((COLUMN()-2)/24,5),АТС!$A$41:$F$784,4)</f>
        <v>33,39</v>
      </c>
      <c r="K483" s="85" t="str">
        <f>VLOOKUP($A483+ROUND((COLUMN()-2)/24,5),АТС!$A$41:$F$784,4)</f>
        <v>74,28</v>
      </c>
      <c r="L483" s="85" t="str">
        <f>VLOOKUP($A483+ROUND((COLUMN()-2)/24,5),АТС!$A$41:$F$784,4)</f>
        <v>0,01</v>
      </c>
      <c r="M483" s="85" t="str">
        <f>VLOOKUP($A483+ROUND((COLUMN()-2)/24,5),АТС!$A$41:$F$784,4)</f>
        <v>0</v>
      </c>
      <c r="N483" s="85" t="str">
        <f>VLOOKUP($A483+ROUND((COLUMN()-2)/24,5),АТС!$A$41:$F$784,4)</f>
        <v>0</v>
      </c>
      <c r="O483" s="85" t="str">
        <f>VLOOKUP($A483+ROUND((COLUMN()-2)/24,5),АТС!$A$41:$F$784,4)</f>
        <v>0</v>
      </c>
      <c r="P483" s="85" t="str">
        <f>VLOOKUP($A483+ROUND((COLUMN()-2)/24,5),АТС!$A$41:$F$784,4)</f>
        <v>0</v>
      </c>
      <c r="Q483" s="85" t="str">
        <f>VLOOKUP($A483+ROUND((COLUMN()-2)/24,5),АТС!$A$41:$F$784,4)</f>
        <v>0</v>
      </c>
      <c r="R483" s="85" t="str">
        <f>VLOOKUP($A483+ROUND((COLUMN()-2)/24,5),АТС!$A$41:$F$784,4)</f>
        <v>0</v>
      </c>
      <c r="S483" s="85" t="str">
        <f>VLOOKUP($A483+ROUND((COLUMN()-2)/24,5),АТС!$A$41:$F$784,4)</f>
        <v>72,59</v>
      </c>
      <c r="T483" s="85" t="str">
        <f>VLOOKUP($A483+ROUND((COLUMN()-2)/24,5),АТС!$A$41:$F$784,4)</f>
        <v>0</v>
      </c>
      <c r="U483" s="85" t="str">
        <f>VLOOKUP($A483+ROUND((COLUMN()-2)/24,5),АТС!$A$41:$F$784,4)</f>
        <v>0</v>
      </c>
      <c r="V483" s="85" t="str">
        <f>VLOOKUP($A483+ROUND((COLUMN()-2)/24,5),АТС!$A$41:$F$784,4)</f>
        <v>0</v>
      </c>
      <c r="W483" s="85" t="str">
        <f>VLOOKUP($A483+ROUND((COLUMN()-2)/24,5),АТС!$A$41:$F$784,4)</f>
        <v>0</v>
      </c>
      <c r="X483" s="85" t="str">
        <f>VLOOKUP($A483+ROUND((COLUMN()-2)/24,5),АТС!$A$41:$F$784,4)</f>
        <v>0</v>
      </c>
      <c r="Y483" s="85" t="str">
        <f>VLOOKUP($A483+ROUND((COLUMN()-2)/24,5),АТС!$A$41:$F$784,4)</f>
        <v>0</v>
      </c>
    </row>
    <row r="484" spans="1:25" x14ac:dyDescent="0.2">
      <c r="A484" s="66">
        <f t="shared" si="13"/>
        <v>43396</v>
      </c>
      <c r="B484" s="85" t="str">
        <f>VLOOKUP($A484+ROUND((COLUMN()-2)/24,5),АТС!$A$41:$F$784,4)</f>
        <v>0</v>
      </c>
      <c r="C484" s="85" t="str">
        <f>VLOOKUP($A484+ROUND((COLUMN()-2)/24,5),АТС!$A$41:$F$784,4)</f>
        <v>0</v>
      </c>
      <c r="D484" s="85" t="str">
        <f>VLOOKUP($A484+ROUND((COLUMN()-2)/24,5),АТС!$A$41:$F$784,4)</f>
        <v>0</v>
      </c>
      <c r="E484" s="85" t="str">
        <f>VLOOKUP($A484+ROUND((COLUMN()-2)/24,5),АТС!$A$41:$F$784,4)</f>
        <v>0</v>
      </c>
      <c r="F484" s="85" t="str">
        <f>VLOOKUP($A484+ROUND((COLUMN()-2)/24,5),АТС!$A$41:$F$784,4)</f>
        <v>66,21</v>
      </c>
      <c r="G484" s="85" t="str">
        <f>VLOOKUP($A484+ROUND((COLUMN()-2)/24,5),АТС!$A$41:$F$784,4)</f>
        <v>196,95</v>
      </c>
      <c r="H484" s="85" t="str">
        <f>VLOOKUP($A484+ROUND((COLUMN()-2)/24,5),АТС!$A$41:$F$784,4)</f>
        <v>8,83</v>
      </c>
      <c r="I484" s="85" t="str">
        <f>VLOOKUP($A484+ROUND((COLUMN()-2)/24,5),АТС!$A$41:$F$784,4)</f>
        <v>0</v>
      </c>
      <c r="J484" s="85" t="str">
        <f>VLOOKUP($A484+ROUND((COLUMN()-2)/24,5),АТС!$A$41:$F$784,4)</f>
        <v>46,21</v>
      </c>
      <c r="K484" s="85" t="str">
        <f>VLOOKUP($A484+ROUND((COLUMN()-2)/24,5),АТС!$A$41:$F$784,4)</f>
        <v>123,3</v>
      </c>
      <c r="L484" s="85" t="str">
        <f>VLOOKUP($A484+ROUND((COLUMN()-2)/24,5),АТС!$A$41:$F$784,4)</f>
        <v>0</v>
      </c>
      <c r="M484" s="85" t="str">
        <f>VLOOKUP($A484+ROUND((COLUMN()-2)/24,5),АТС!$A$41:$F$784,4)</f>
        <v>0</v>
      </c>
      <c r="N484" s="85" t="str">
        <f>VLOOKUP($A484+ROUND((COLUMN()-2)/24,5),АТС!$A$41:$F$784,4)</f>
        <v>0</v>
      </c>
      <c r="O484" s="85" t="str">
        <f>VLOOKUP($A484+ROUND((COLUMN()-2)/24,5),АТС!$A$41:$F$784,4)</f>
        <v>0</v>
      </c>
      <c r="P484" s="85" t="str">
        <f>VLOOKUP($A484+ROUND((COLUMN()-2)/24,5),АТС!$A$41:$F$784,4)</f>
        <v>0</v>
      </c>
      <c r="Q484" s="85" t="str">
        <f>VLOOKUP($A484+ROUND((COLUMN()-2)/24,5),АТС!$A$41:$F$784,4)</f>
        <v>0</v>
      </c>
      <c r="R484" s="85" t="str">
        <f>VLOOKUP($A484+ROUND((COLUMN()-2)/24,5),АТС!$A$41:$F$784,4)</f>
        <v>0</v>
      </c>
      <c r="S484" s="85" t="str">
        <f>VLOOKUP($A484+ROUND((COLUMN()-2)/24,5),АТС!$A$41:$F$784,4)</f>
        <v>217,92</v>
      </c>
      <c r="T484" s="85" t="str">
        <f>VLOOKUP($A484+ROUND((COLUMN()-2)/24,5),АТС!$A$41:$F$784,4)</f>
        <v>0</v>
      </c>
      <c r="U484" s="85" t="str">
        <f>VLOOKUP($A484+ROUND((COLUMN()-2)/24,5),АТС!$A$41:$F$784,4)</f>
        <v>0</v>
      </c>
      <c r="V484" s="85" t="str">
        <f>VLOOKUP($A484+ROUND((COLUMN()-2)/24,5),АТС!$A$41:$F$784,4)</f>
        <v>0</v>
      </c>
      <c r="W484" s="85" t="str">
        <f>VLOOKUP($A484+ROUND((COLUMN()-2)/24,5),АТС!$A$41:$F$784,4)</f>
        <v>0</v>
      </c>
      <c r="X484" s="85" t="str">
        <f>VLOOKUP($A484+ROUND((COLUMN()-2)/24,5),АТС!$A$41:$F$784,4)</f>
        <v>0</v>
      </c>
      <c r="Y484" s="85" t="str">
        <f>VLOOKUP($A484+ROUND((COLUMN()-2)/24,5),АТС!$A$41:$F$784,4)</f>
        <v>0</v>
      </c>
    </row>
    <row r="485" spans="1:25" x14ac:dyDescent="0.2">
      <c r="A485" s="66">
        <f t="shared" si="13"/>
        <v>43397</v>
      </c>
      <c r="B485" s="85" t="str">
        <f>VLOOKUP($A485+ROUND((COLUMN()-2)/24,5),АТС!$A$41:$F$784,4)</f>
        <v>0</v>
      </c>
      <c r="C485" s="85" t="str">
        <f>VLOOKUP($A485+ROUND((COLUMN()-2)/24,5),АТС!$A$41:$F$784,4)</f>
        <v>0</v>
      </c>
      <c r="D485" s="85" t="str">
        <f>VLOOKUP($A485+ROUND((COLUMN()-2)/24,5),АТС!$A$41:$F$784,4)</f>
        <v>0</v>
      </c>
      <c r="E485" s="85" t="str">
        <f>VLOOKUP($A485+ROUND((COLUMN()-2)/24,5),АТС!$A$41:$F$784,4)</f>
        <v>0</v>
      </c>
      <c r="F485" s="85" t="str">
        <f>VLOOKUP($A485+ROUND((COLUMN()-2)/24,5),АТС!$A$41:$F$784,4)</f>
        <v>43,74</v>
      </c>
      <c r="G485" s="85" t="str">
        <f>VLOOKUP($A485+ROUND((COLUMN()-2)/24,5),АТС!$A$41:$F$784,4)</f>
        <v>161,1</v>
      </c>
      <c r="H485" s="85" t="str">
        <f>VLOOKUP($A485+ROUND((COLUMN()-2)/24,5),АТС!$A$41:$F$784,4)</f>
        <v>239,36</v>
      </c>
      <c r="I485" s="85" t="str">
        <f>VLOOKUP($A485+ROUND((COLUMN()-2)/24,5),АТС!$A$41:$F$784,4)</f>
        <v>0</v>
      </c>
      <c r="J485" s="85" t="str">
        <f>VLOOKUP($A485+ROUND((COLUMN()-2)/24,5),АТС!$A$41:$F$784,4)</f>
        <v>37,92</v>
      </c>
      <c r="K485" s="85" t="str">
        <f>VLOOKUP($A485+ROUND((COLUMN()-2)/24,5),АТС!$A$41:$F$784,4)</f>
        <v>71,5</v>
      </c>
      <c r="L485" s="85" t="str">
        <f>VLOOKUP($A485+ROUND((COLUMN()-2)/24,5),АТС!$A$41:$F$784,4)</f>
        <v>41,09</v>
      </c>
      <c r="M485" s="85" t="str">
        <f>VLOOKUP($A485+ROUND((COLUMN()-2)/24,5),АТС!$A$41:$F$784,4)</f>
        <v>0</v>
      </c>
      <c r="N485" s="85" t="str">
        <f>VLOOKUP($A485+ROUND((COLUMN()-2)/24,5),АТС!$A$41:$F$784,4)</f>
        <v>0</v>
      </c>
      <c r="O485" s="85" t="str">
        <f>VLOOKUP($A485+ROUND((COLUMN()-2)/24,5),АТС!$A$41:$F$784,4)</f>
        <v>79,42</v>
      </c>
      <c r="P485" s="85" t="str">
        <f>VLOOKUP($A485+ROUND((COLUMN()-2)/24,5),АТС!$A$41:$F$784,4)</f>
        <v>102,03</v>
      </c>
      <c r="Q485" s="85" t="str">
        <f>VLOOKUP($A485+ROUND((COLUMN()-2)/24,5),АТС!$A$41:$F$784,4)</f>
        <v>140,21</v>
      </c>
      <c r="R485" s="85" t="str">
        <f>VLOOKUP($A485+ROUND((COLUMN()-2)/24,5),АТС!$A$41:$F$784,4)</f>
        <v>121,43</v>
      </c>
      <c r="S485" s="85" t="str">
        <f>VLOOKUP($A485+ROUND((COLUMN()-2)/24,5),АТС!$A$41:$F$784,4)</f>
        <v>2089,88</v>
      </c>
      <c r="T485" s="85" t="str">
        <f>VLOOKUP($A485+ROUND((COLUMN()-2)/24,5),АТС!$A$41:$F$784,4)</f>
        <v>651,07</v>
      </c>
      <c r="U485" s="85" t="str">
        <f>VLOOKUP($A485+ROUND((COLUMN()-2)/24,5),АТС!$A$41:$F$784,4)</f>
        <v>0</v>
      </c>
      <c r="V485" s="85" t="str">
        <f>VLOOKUP($A485+ROUND((COLUMN()-2)/24,5),АТС!$A$41:$F$784,4)</f>
        <v>0</v>
      </c>
      <c r="W485" s="85" t="str">
        <f>VLOOKUP($A485+ROUND((COLUMN()-2)/24,5),АТС!$A$41:$F$784,4)</f>
        <v>0</v>
      </c>
      <c r="X485" s="85" t="str">
        <f>VLOOKUP($A485+ROUND((COLUMN()-2)/24,5),АТС!$A$41:$F$784,4)</f>
        <v>0</v>
      </c>
      <c r="Y485" s="85" t="str">
        <f>VLOOKUP($A485+ROUND((COLUMN()-2)/24,5),АТС!$A$41:$F$784,4)</f>
        <v>0</v>
      </c>
    </row>
    <row r="486" spans="1:25" x14ac:dyDescent="0.2">
      <c r="A486" s="66">
        <f t="shared" si="13"/>
        <v>43398</v>
      </c>
      <c r="B486" s="85" t="str">
        <f>VLOOKUP($A486+ROUND((COLUMN()-2)/24,5),АТС!$A$41:$F$784,4)</f>
        <v>0</v>
      </c>
      <c r="C486" s="85" t="str">
        <f>VLOOKUP($A486+ROUND((COLUMN()-2)/24,5),АТС!$A$41:$F$784,4)</f>
        <v>0</v>
      </c>
      <c r="D486" s="85" t="str">
        <f>VLOOKUP($A486+ROUND((COLUMN()-2)/24,5),АТС!$A$41:$F$784,4)</f>
        <v>0</v>
      </c>
      <c r="E486" s="85" t="str">
        <f>VLOOKUP($A486+ROUND((COLUMN()-2)/24,5),АТС!$A$41:$F$784,4)</f>
        <v>0</v>
      </c>
      <c r="F486" s="85" t="str">
        <f>VLOOKUP($A486+ROUND((COLUMN()-2)/24,5),АТС!$A$41:$F$784,4)</f>
        <v>99,14</v>
      </c>
      <c r="G486" s="85" t="str">
        <f>VLOOKUP($A486+ROUND((COLUMN()-2)/24,5),АТС!$A$41:$F$784,4)</f>
        <v>214,61</v>
      </c>
      <c r="H486" s="85" t="str">
        <f>VLOOKUP($A486+ROUND((COLUMN()-2)/24,5),АТС!$A$41:$F$784,4)</f>
        <v>4,92</v>
      </c>
      <c r="I486" s="85" t="str">
        <f>VLOOKUP($A486+ROUND((COLUMN()-2)/24,5),АТС!$A$41:$F$784,4)</f>
        <v>0</v>
      </c>
      <c r="J486" s="85" t="str">
        <f>VLOOKUP($A486+ROUND((COLUMN()-2)/24,5),АТС!$A$41:$F$784,4)</f>
        <v>0,06</v>
      </c>
      <c r="K486" s="85" t="str">
        <f>VLOOKUP($A486+ROUND((COLUMN()-2)/24,5),АТС!$A$41:$F$784,4)</f>
        <v>31,31</v>
      </c>
      <c r="L486" s="85" t="str">
        <f>VLOOKUP($A486+ROUND((COLUMN()-2)/24,5),АТС!$A$41:$F$784,4)</f>
        <v>0</v>
      </c>
      <c r="M486" s="85" t="str">
        <f>VLOOKUP($A486+ROUND((COLUMN()-2)/24,5),АТС!$A$41:$F$784,4)</f>
        <v>0</v>
      </c>
      <c r="N486" s="85" t="str">
        <f>VLOOKUP($A486+ROUND((COLUMN()-2)/24,5),АТС!$A$41:$F$784,4)</f>
        <v>0</v>
      </c>
      <c r="O486" s="85" t="str">
        <f>VLOOKUP($A486+ROUND((COLUMN()-2)/24,5),АТС!$A$41:$F$784,4)</f>
        <v>0</v>
      </c>
      <c r="P486" s="85" t="str">
        <f>VLOOKUP($A486+ROUND((COLUMN()-2)/24,5),АТС!$A$41:$F$784,4)</f>
        <v>0</v>
      </c>
      <c r="Q486" s="85" t="str">
        <f>VLOOKUP($A486+ROUND((COLUMN()-2)/24,5),АТС!$A$41:$F$784,4)</f>
        <v>0</v>
      </c>
      <c r="R486" s="85" t="str">
        <f>VLOOKUP($A486+ROUND((COLUMN()-2)/24,5),АТС!$A$41:$F$784,4)</f>
        <v>0</v>
      </c>
      <c r="S486" s="85" t="str">
        <f>VLOOKUP($A486+ROUND((COLUMN()-2)/24,5),АТС!$A$41:$F$784,4)</f>
        <v>15,19</v>
      </c>
      <c r="T486" s="85" t="str">
        <f>VLOOKUP($A486+ROUND((COLUMN()-2)/24,5),АТС!$A$41:$F$784,4)</f>
        <v>0</v>
      </c>
      <c r="U486" s="85" t="str">
        <f>VLOOKUP($A486+ROUND((COLUMN()-2)/24,5),АТС!$A$41:$F$784,4)</f>
        <v>0</v>
      </c>
      <c r="V486" s="85" t="str">
        <f>VLOOKUP($A486+ROUND((COLUMN()-2)/24,5),АТС!$A$41:$F$784,4)</f>
        <v>0</v>
      </c>
      <c r="W486" s="85" t="str">
        <f>VLOOKUP($A486+ROUND((COLUMN()-2)/24,5),АТС!$A$41:$F$784,4)</f>
        <v>0</v>
      </c>
      <c r="X486" s="85" t="str">
        <f>VLOOKUP($A486+ROUND((COLUMN()-2)/24,5),АТС!$A$41:$F$784,4)</f>
        <v>0</v>
      </c>
      <c r="Y486" s="85" t="str">
        <f>VLOOKUP($A486+ROUND((COLUMN()-2)/24,5),АТС!$A$41:$F$784,4)</f>
        <v>0</v>
      </c>
    </row>
    <row r="487" spans="1:25" x14ac:dyDescent="0.2">
      <c r="A487" s="66">
        <f t="shared" si="13"/>
        <v>43399</v>
      </c>
      <c r="B487" s="85" t="str">
        <f>VLOOKUP($A487+ROUND((COLUMN()-2)/24,5),АТС!$A$41:$F$784,4)</f>
        <v>0</v>
      </c>
      <c r="C487" s="85" t="str">
        <f>VLOOKUP($A487+ROUND((COLUMN()-2)/24,5),АТС!$A$41:$F$784,4)</f>
        <v>0</v>
      </c>
      <c r="D487" s="85" t="str">
        <f>VLOOKUP($A487+ROUND((COLUMN()-2)/24,5),АТС!$A$41:$F$784,4)</f>
        <v>0</v>
      </c>
      <c r="E487" s="85" t="str">
        <f>VLOOKUP($A487+ROUND((COLUMN()-2)/24,5),АТС!$A$41:$F$784,4)</f>
        <v>0</v>
      </c>
      <c r="F487" s="85" t="str">
        <f>VLOOKUP($A487+ROUND((COLUMN()-2)/24,5),АТС!$A$41:$F$784,4)</f>
        <v>0</v>
      </c>
      <c r="G487" s="85" t="str">
        <f>VLOOKUP($A487+ROUND((COLUMN()-2)/24,5),АТС!$A$41:$F$784,4)</f>
        <v>183,69</v>
      </c>
      <c r="H487" s="85" t="str">
        <f>VLOOKUP($A487+ROUND((COLUMN()-2)/24,5),АТС!$A$41:$F$784,4)</f>
        <v>136,47</v>
      </c>
      <c r="I487" s="85" t="str">
        <f>VLOOKUP($A487+ROUND((COLUMN()-2)/24,5),АТС!$A$41:$F$784,4)</f>
        <v>0,25</v>
      </c>
      <c r="J487" s="85" t="str">
        <f>VLOOKUP($A487+ROUND((COLUMN()-2)/24,5),АТС!$A$41:$F$784,4)</f>
        <v>23,04</v>
      </c>
      <c r="K487" s="85" t="str">
        <f>VLOOKUP($A487+ROUND((COLUMN()-2)/24,5),АТС!$A$41:$F$784,4)</f>
        <v>1,43</v>
      </c>
      <c r="L487" s="85" t="str">
        <f>VLOOKUP($A487+ROUND((COLUMN()-2)/24,5),АТС!$A$41:$F$784,4)</f>
        <v>0</v>
      </c>
      <c r="M487" s="85" t="str">
        <f>VLOOKUP($A487+ROUND((COLUMN()-2)/24,5),АТС!$A$41:$F$784,4)</f>
        <v>0</v>
      </c>
      <c r="N487" s="85" t="str">
        <f>VLOOKUP($A487+ROUND((COLUMN()-2)/24,5),АТС!$A$41:$F$784,4)</f>
        <v>0</v>
      </c>
      <c r="O487" s="85" t="str">
        <f>VLOOKUP($A487+ROUND((COLUMN()-2)/24,5),АТС!$A$41:$F$784,4)</f>
        <v>0</v>
      </c>
      <c r="P487" s="85" t="str">
        <f>VLOOKUP($A487+ROUND((COLUMN()-2)/24,5),АТС!$A$41:$F$784,4)</f>
        <v>0</v>
      </c>
      <c r="Q487" s="85" t="str">
        <f>VLOOKUP($A487+ROUND((COLUMN()-2)/24,5),АТС!$A$41:$F$784,4)</f>
        <v>0</v>
      </c>
      <c r="R487" s="85" t="str">
        <f>VLOOKUP($A487+ROUND((COLUMN()-2)/24,5),АТС!$A$41:$F$784,4)</f>
        <v>0</v>
      </c>
      <c r="S487" s="85" t="str">
        <f>VLOOKUP($A487+ROUND((COLUMN()-2)/24,5),АТС!$A$41:$F$784,4)</f>
        <v>130,08</v>
      </c>
      <c r="T487" s="85" t="str">
        <f>VLOOKUP($A487+ROUND((COLUMN()-2)/24,5),АТС!$A$41:$F$784,4)</f>
        <v>1,54</v>
      </c>
      <c r="U487" s="85" t="str">
        <f>VLOOKUP($A487+ROUND((COLUMN()-2)/24,5),АТС!$A$41:$F$784,4)</f>
        <v>0</v>
      </c>
      <c r="V487" s="85" t="str">
        <f>VLOOKUP($A487+ROUND((COLUMN()-2)/24,5),АТС!$A$41:$F$784,4)</f>
        <v>0</v>
      </c>
      <c r="W487" s="85" t="str">
        <f>VLOOKUP($A487+ROUND((COLUMN()-2)/24,5),АТС!$A$41:$F$784,4)</f>
        <v>0</v>
      </c>
      <c r="X487" s="85" t="str">
        <f>VLOOKUP($A487+ROUND((COLUMN()-2)/24,5),АТС!$A$41:$F$784,4)</f>
        <v>0</v>
      </c>
      <c r="Y487" s="85" t="str">
        <f>VLOOKUP($A487+ROUND((COLUMN()-2)/24,5),АТС!$A$41:$F$784,4)</f>
        <v>0</v>
      </c>
    </row>
    <row r="488" spans="1:25" x14ac:dyDescent="0.2">
      <c r="A488" s="66">
        <f t="shared" si="13"/>
        <v>43400</v>
      </c>
      <c r="B488" s="85" t="str">
        <f>VLOOKUP($A488+ROUND((COLUMN()-2)/24,5),АТС!$A$41:$F$784,4)</f>
        <v>0</v>
      </c>
      <c r="C488" s="85" t="str">
        <f>VLOOKUP($A488+ROUND((COLUMN()-2)/24,5),АТС!$A$41:$F$784,4)</f>
        <v>0</v>
      </c>
      <c r="D488" s="85" t="str">
        <f>VLOOKUP($A488+ROUND((COLUMN()-2)/24,5),АТС!$A$41:$F$784,4)</f>
        <v>0</v>
      </c>
      <c r="E488" s="85" t="str">
        <f>VLOOKUP($A488+ROUND((COLUMN()-2)/24,5),АТС!$A$41:$F$784,4)</f>
        <v>0</v>
      </c>
      <c r="F488" s="85" t="str">
        <f>VLOOKUP($A488+ROUND((COLUMN()-2)/24,5),АТС!$A$41:$F$784,4)</f>
        <v>5,58</v>
      </c>
      <c r="G488" s="85" t="str">
        <f>VLOOKUP($A488+ROUND((COLUMN()-2)/24,5),АТС!$A$41:$F$784,4)</f>
        <v>40,09</v>
      </c>
      <c r="H488" s="85" t="str">
        <f>VLOOKUP($A488+ROUND((COLUMN()-2)/24,5),АТС!$A$41:$F$784,4)</f>
        <v>20,85</v>
      </c>
      <c r="I488" s="85" t="str">
        <f>VLOOKUP($A488+ROUND((COLUMN()-2)/24,5),АТС!$A$41:$F$784,4)</f>
        <v>408,23</v>
      </c>
      <c r="J488" s="85" t="str">
        <f>VLOOKUP($A488+ROUND((COLUMN()-2)/24,5),АТС!$A$41:$F$784,4)</f>
        <v>58,3</v>
      </c>
      <c r="K488" s="85" t="str">
        <f>VLOOKUP($A488+ROUND((COLUMN()-2)/24,5),АТС!$A$41:$F$784,4)</f>
        <v>15,21</v>
      </c>
      <c r="L488" s="85" t="str">
        <f>VLOOKUP($A488+ROUND((COLUMN()-2)/24,5),АТС!$A$41:$F$784,4)</f>
        <v>29,07</v>
      </c>
      <c r="M488" s="85" t="str">
        <f>VLOOKUP($A488+ROUND((COLUMN()-2)/24,5),АТС!$A$41:$F$784,4)</f>
        <v>43,5</v>
      </c>
      <c r="N488" s="85" t="str">
        <f>VLOOKUP($A488+ROUND((COLUMN()-2)/24,5),АТС!$A$41:$F$784,4)</f>
        <v>38,93</v>
      </c>
      <c r="O488" s="85" t="str">
        <f>VLOOKUP($A488+ROUND((COLUMN()-2)/24,5),АТС!$A$41:$F$784,4)</f>
        <v>38,81</v>
      </c>
      <c r="P488" s="85" t="str">
        <f>VLOOKUP($A488+ROUND((COLUMN()-2)/24,5),АТС!$A$41:$F$784,4)</f>
        <v>27,02</v>
      </c>
      <c r="Q488" s="85" t="str">
        <f>VLOOKUP($A488+ROUND((COLUMN()-2)/24,5),АТС!$A$41:$F$784,4)</f>
        <v>0</v>
      </c>
      <c r="R488" s="85" t="str">
        <f>VLOOKUP($A488+ROUND((COLUMN()-2)/24,5),АТС!$A$41:$F$784,4)</f>
        <v>193,02</v>
      </c>
      <c r="S488" s="85" t="str">
        <f>VLOOKUP($A488+ROUND((COLUMN()-2)/24,5),АТС!$A$41:$F$784,4)</f>
        <v>798,9</v>
      </c>
      <c r="T488" s="85" t="str">
        <f>VLOOKUP($A488+ROUND((COLUMN()-2)/24,5),АТС!$A$41:$F$784,4)</f>
        <v>674,18</v>
      </c>
      <c r="U488" s="85" t="str">
        <f>VLOOKUP($A488+ROUND((COLUMN()-2)/24,5),АТС!$A$41:$F$784,4)</f>
        <v>0,14</v>
      </c>
      <c r="V488" s="85" t="str">
        <f>VLOOKUP($A488+ROUND((COLUMN()-2)/24,5),АТС!$A$41:$F$784,4)</f>
        <v>0</v>
      </c>
      <c r="W488" s="85" t="str">
        <f>VLOOKUP($A488+ROUND((COLUMN()-2)/24,5),АТС!$A$41:$F$784,4)</f>
        <v>0</v>
      </c>
      <c r="X488" s="85" t="str">
        <f>VLOOKUP($A488+ROUND((COLUMN()-2)/24,5),АТС!$A$41:$F$784,4)</f>
        <v>0</v>
      </c>
      <c r="Y488" s="85" t="str">
        <f>VLOOKUP($A488+ROUND((COLUMN()-2)/24,5),АТС!$A$41:$F$784,4)</f>
        <v>0</v>
      </c>
    </row>
    <row r="489" spans="1:25" x14ac:dyDescent="0.2">
      <c r="A489" s="66">
        <f t="shared" si="13"/>
        <v>43401</v>
      </c>
      <c r="B489" s="85" t="str">
        <f>VLOOKUP($A489+ROUND((COLUMN()-2)/24,5),АТС!$A$41:$F$784,4)</f>
        <v>0</v>
      </c>
      <c r="C489" s="85" t="str">
        <f>VLOOKUP($A489+ROUND((COLUMN()-2)/24,5),АТС!$A$41:$F$784,4)</f>
        <v>0</v>
      </c>
      <c r="D489" s="85" t="str">
        <f>VLOOKUP($A489+ROUND((COLUMN()-2)/24,5),АТС!$A$41:$F$784,4)</f>
        <v>0</v>
      </c>
      <c r="E489" s="85" t="str">
        <f>VLOOKUP($A489+ROUND((COLUMN()-2)/24,5),АТС!$A$41:$F$784,4)</f>
        <v>0</v>
      </c>
      <c r="F489" s="85" t="str">
        <f>VLOOKUP($A489+ROUND((COLUMN()-2)/24,5),АТС!$A$41:$F$784,4)</f>
        <v>0</v>
      </c>
      <c r="G489" s="85" t="str">
        <f>VLOOKUP($A489+ROUND((COLUMN()-2)/24,5),АТС!$A$41:$F$784,4)</f>
        <v>9,47</v>
      </c>
      <c r="H489" s="85" t="str">
        <f>VLOOKUP($A489+ROUND((COLUMN()-2)/24,5),АТС!$A$41:$F$784,4)</f>
        <v>0</v>
      </c>
      <c r="I489" s="85" t="str">
        <f>VLOOKUP($A489+ROUND((COLUMN()-2)/24,5),АТС!$A$41:$F$784,4)</f>
        <v>0</v>
      </c>
      <c r="J489" s="85" t="str">
        <f>VLOOKUP($A489+ROUND((COLUMN()-2)/24,5),АТС!$A$41:$F$784,4)</f>
        <v>27,71</v>
      </c>
      <c r="K489" s="85" t="str">
        <f>VLOOKUP($A489+ROUND((COLUMN()-2)/24,5),АТС!$A$41:$F$784,4)</f>
        <v>58,12</v>
      </c>
      <c r="L489" s="85" t="str">
        <f>VLOOKUP($A489+ROUND((COLUMN()-2)/24,5),АТС!$A$41:$F$784,4)</f>
        <v>0</v>
      </c>
      <c r="M489" s="85" t="str">
        <f>VLOOKUP($A489+ROUND((COLUMN()-2)/24,5),АТС!$A$41:$F$784,4)</f>
        <v>0</v>
      </c>
      <c r="N489" s="85" t="str">
        <f>VLOOKUP($A489+ROUND((COLUMN()-2)/24,5),АТС!$A$41:$F$784,4)</f>
        <v>0</v>
      </c>
      <c r="O489" s="85" t="str">
        <f>VLOOKUP($A489+ROUND((COLUMN()-2)/24,5),АТС!$A$41:$F$784,4)</f>
        <v>0</v>
      </c>
      <c r="P489" s="85" t="str">
        <f>VLOOKUP($A489+ROUND((COLUMN()-2)/24,5),АТС!$A$41:$F$784,4)</f>
        <v>0</v>
      </c>
      <c r="Q489" s="85" t="str">
        <f>VLOOKUP($A489+ROUND((COLUMN()-2)/24,5),АТС!$A$41:$F$784,4)</f>
        <v>0</v>
      </c>
      <c r="R489" s="85" t="str">
        <f>VLOOKUP($A489+ROUND((COLUMN()-2)/24,5),АТС!$A$41:$F$784,4)</f>
        <v>0</v>
      </c>
      <c r="S489" s="85" t="str">
        <f>VLOOKUP($A489+ROUND((COLUMN()-2)/24,5),АТС!$A$41:$F$784,4)</f>
        <v>152,19</v>
      </c>
      <c r="T489" s="85" t="str">
        <f>VLOOKUP($A489+ROUND((COLUMN()-2)/24,5),АТС!$A$41:$F$784,4)</f>
        <v>2,9</v>
      </c>
      <c r="U489" s="85" t="str">
        <f>VLOOKUP($A489+ROUND((COLUMN()-2)/24,5),АТС!$A$41:$F$784,4)</f>
        <v>0</v>
      </c>
      <c r="V489" s="85" t="str">
        <f>VLOOKUP($A489+ROUND((COLUMN()-2)/24,5),АТС!$A$41:$F$784,4)</f>
        <v>0</v>
      </c>
      <c r="W489" s="85" t="str">
        <f>VLOOKUP($A489+ROUND((COLUMN()-2)/24,5),АТС!$A$41:$F$784,4)</f>
        <v>0</v>
      </c>
      <c r="X489" s="85" t="str">
        <f>VLOOKUP($A489+ROUND((COLUMN()-2)/24,5),АТС!$A$41:$F$784,4)</f>
        <v>0</v>
      </c>
      <c r="Y489" s="85" t="str">
        <f>VLOOKUP($A489+ROUND((COLUMN()-2)/24,5),АТС!$A$41:$F$784,4)</f>
        <v>0</v>
      </c>
    </row>
    <row r="490" spans="1:25" x14ac:dyDescent="0.2">
      <c r="A490" s="66">
        <f t="shared" si="13"/>
        <v>43402</v>
      </c>
      <c r="B490" s="85" t="str">
        <f>VLOOKUP($A490+ROUND((COLUMN()-2)/24,5),АТС!$A$41:$F$784,4)</f>
        <v>0</v>
      </c>
      <c r="C490" s="85" t="str">
        <f>VLOOKUP($A490+ROUND((COLUMN()-2)/24,5),АТС!$A$41:$F$784,4)</f>
        <v>0</v>
      </c>
      <c r="D490" s="85" t="str">
        <f>VLOOKUP($A490+ROUND((COLUMN()-2)/24,5),АТС!$A$41:$F$784,4)</f>
        <v>0</v>
      </c>
      <c r="E490" s="85" t="str">
        <f>VLOOKUP($A490+ROUND((COLUMN()-2)/24,5),АТС!$A$41:$F$784,4)</f>
        <v>0</v>
      </c>
      <c r="F490" s="85" t="str">
        <f>VLOOKUP($A490+ROUND((COLUMN()-2)/24,5),АТС!$A$41:$F$784,4)</f>
        <v>0</v>
      </c>
      <c r="G490" s="85" t="str">
        <f>VLOOKUP($A490+ROUND((COLUMN()-2)/24,5),АТС!$A$41:$F$784,4)</f>
        <v>24,1</v>
      </c>
      <c r="H490" s="85" t="str">
        <f>VLOOKUP($A490+ROUND((COLUMN()-2)/24,5),АТС!$A$41:$F$784,4)</f>
        <v>272,67</v>
      </c>
      <c r="I490" s="85" t="str">
        <f>VLOOKUP($A490+ROUND((COLUMN()-2)/24,5),АТС!$A$41:$F$784,4)</f>
        <v>0</v>
      </c>
      <c r="J490" s="85" t="str">
        <f>VLOOKUP($A490+ROUND((COLUMN()-2)/24,5),АТС!$A$41:$F$784,4)</f>
        <v>0</v>
      </c>
      <c r="K490" s="85" t="str">
        <f>VLOOKUP($A490+ROUND((COLUMN()-2)/24,5),АТС!$A$41:$F$784,4)</f>
        <v>1,34</v>
      </c>
      <c r="L490" s="85" t="str">
        <f>VLOOKUP($A490+ROUND((COLUMN()-2)/24,5),АТС!$A$41:$F$784,4)</f>
        <v>0</v>
      </c>
      <c r="M490" s="85" t="str">
        <f>VLOOKUP($A490+ROUND((COLUMN()-2)/24,5),АТС!$A$41:$F$784,4)</f>
        <v>0</v>
      </c>
      <c r="N490" s="85" t="str">
        <f>VLOOKUP($A490+ROUND((COLUMN()-2)/24,5),АТС!$A$41:$F$784,4)</f>
        <v>0</v>
      </c>
      <c r="O490" s="85" t="str">
        <f>VLOOKUP($A490+ROUND((COLUMN()-2)/24,5),АТС!$A$41:$F$784,4)</f>
        <v>0</v>
      </c>
      <c r="P490" s="85" t="str">
        <f>VLOOKUP($A490+ROUND((COLUMN()-2)/24,5),АТС!$A$41:$F$784,4)</f>
        <v>0</v>
      </c>
      <c r="Q490" s="85" t="str">
        <f>VLOOKUP($A490+ROUND((COLUMN()-2)/24,5),АТС!$A$41:$F$784,4)</f>
        <v>0</v>
      </c>
      <c r="R490" s="85" t="str">
        <f>VLOOKUP($A490+ROUND((COLUMN()-2)/24,5),АТС!$A$41:$F$784,4)</f>
        <v>0</v>
      </c>
      <c r="S490" s="85" t="str">
        <f>VLOOKUP($A490+ROUND((COLUMN()-2)/24,5),АТС!$A$41:$F$784,4)</f>
        <v>61,83</v>
      </c>
      <c r="T490" s="85" t="str">
        <f>VLOOKUP($A490+ROUND((COLUMN()-2)/24,5),АТС!$A$41:$F$784,4)</f>
        <v>31</v>
      </c>
      <c r="U490" s="85" t="str">
        <f>VLOOKUP($A490+ROUND((COLUMN()-2)/24,5),АТС!$A$41:$F$784,4)</f>
        <v>0</v>
      </c>
      <c r="V490" s="85" t="str">
        <f>VLOOKUP($A490+ROUND((COLUMN()-2)/24,5),АТС!$A$41:$F$784,4)</f>
        <v>0</v>
      </c>
      <c r="W490" s="85" t="str">
        <f>VLOOKUP($A490+ROUND((COLUMN()-2)/24,5),АТС!$A$41:$F$784,4)</f>
        <v>0</v>
      </c>
      <c r="X490" s="85" t="str">
        <f>VLOOKUP($A490+ROUND((COLUMN()-2)/24,5),АТС!$A$41:$F$784,4)</f>
        <v>0</v>
      </c>
      <c r="Y490" s="85" t="str">
        <f>VLOOKUP($A490+ROUND((COLUMN()-2)/24,5),АТС!$A$41:$F$784,4)</f>
        <v>0</v>
      </c>
    </row>
    <row r="491" spans="1:25" x14ac:dyDescent="0.2">
      <c r="A491" s="66">
        <f t="shared" si="13"/>
        <v>43403</v>
      </c>
      <c r="B491" s="85" t="str">
        <f>VLOOKUP($A491+ROUND((COLUMN()-2)/24,5),АТС!$A$41:$F$784,4)</f>
        <v>0</v>
      </c>
      <c r="C491" s="85" t="str">
        <f>VLOOKUP($A491+ROUND((COLUMN()-2)/24,5),АТС!$A$41:$F$784,4)</f>
        <v>0</v>
      </c>
      <c r="D491" s="85" t="str">
        <f>VLOOKUP($A491+ROUND((COLUMN()-2)/24,5),АТС!$A$41:$F$784,4)</f>
        <v>0</v>
      </c>
      <c r="E491" s="85" t="str">
        <f>VLOOKUP($A491+ROUND((COLUMN()-2)/24,5),АТС!$A$41:$F$784,4)</f>
        <v>0</v>
      </c>
      <c r="F491" s="85" t="str">
        <f>VLOOKUP($A491+ROUND((COLUMN()-2)/24,5),АТС!$A$41:$F$784,4)</f>
        <v>80,76</v>
      </c>
      <c r="G491" s="85" t="str">
        <f>VLOOKUP($A491+ROUND((COLUMN()-2)/24,5),АТС!$A$41:$F$784,4)</f>
        <v>99,88</v>
      </c>
      <c r="H491" s="85" t="str">
        <f>VLOOKUP($A491+ROUND((COLUMN()-2)/24,5),АТС!$A$41:$F$784,4)</f>
        <v>264,61</v>
      </c>
      <c r="I491" s="85" t="str">
        <f>VLOOKUP($A491+ROUND((COLUMN()-2)/24,5),АТС!$A$41:$F$784,4)</f>
        <v>0</v>
      </c>
      <c r="J491" s="85" t="str">
        <f>VLOOKUP($A491+ROUND((COLUMN()-2)/24,5),АТС!$A$41:$F$784,4)</f>
        <v>27,14</v>
      </c>
      <c r="K491" s="85" t="str">
        <f>VLOOKUP($A491+ROUND((COLUMN()-2)/24,5),АТС!$A$41:$F$784,4)</f>
        <v>24,13</v>
      </c>
      <c r="L491" s="85" t="str">
        <f>VLOOKUP($A491+ROUND((COLUMN()-2)/24,5),АТС!$A$41:$F$784,4)</f>
        <v>0,1</v>
      </c>
      <c r="M491" s="85" t="str">
        <f>VLOOKUP($A491+ROUND((COLUMN()-2)/24,5),АТС!$A$41:$F$784,4)</f>
        <v>0</v>
      </c>
      <c r="N491" s="85" t="str">
        <f>VLOOKUP($A491+ROUND((COLUMN()-2)/24,5),АТС!$A$41:$F$784,4)</f>
        <v>0</v>
      </c>
      <c r="O491" s="85" t="str">
        <f>VLOOKUP($A491+ROUND((COLUMN()-2)/24,5),АТС!$A$41:$F$784,4)</f>
        <v>0</v>
      </c>
      <c r="P491" s="85" t="str">
        <f>VLOOKUP($A491+ROUND((COLUMN()-2)/24,5),АТС!$A$41:$F$784,4)</f>
        <v>0</v>
      </c>
      <c r="Q491" s="85" t="str">
        <f>VLOOKUP($A491+ROUND((COLUMN()-2)/24,5),АТС!$A$41:$F$784,4)</f>
        <v>0</v>
      </c>
      <c r="R491" s="85" t="str">
        <f>VLOOKUP($A491+ROUND((COLUMN()-2)/24,5),АТС!$A$41:$F$784,4)</f>
        <v>0</v>
      </c>
      <c r="S491" s="85" t="str">
        <f>VLOOKUP($A491+ROUND((COLUMN()-2)/24,5),АТС!$A$41:$F$784,4)</f>
        <v>69,05</v>
      </c>
      <c r="T491" s="85" t="str">
        <f>VLOOKUP($A491+ROUND((COLUMN()-2)/24,5),АТС!$A$41:$F$784,4)</f>
        <v>38,61</v>
      </c>
      <c r="U491" s="85" t="str">
        <f>VLOOKUP($A491+ROUND((COLUMN()-2)/24,5),АТС!$A$41:$F$784,4)</f>
        <v>0</v>
      </c>
      <c r="V491" s="85" t="str">
        <f>VLOOKUP($A491+ROUND((COLUMN()-2)/24,5),АТС!$A$41:$F$784,4)</f>
        <v>0</v>
      </c>
      <c r="W491" s="85" t="str">
        <f>VLOOKUP($A491+ROUND((COLUMN()-2)/24,5),АТС!$A$41:$F$784,4)</f>
        <v>0</v>
      </c>
      <c r="X491" s="85" t="str">
        <f>VLOOKUP($A491+ROUND((COLUMN()-2)/24,5),АТС!$A$41:$F$784,4)</f>
        <v>0</v>
      </c>
      <c r="Y491" s="85" t="str">
        <f>VLOOKUP($A491+ROUND((COLUMN()-2)/24,5),АТС!$A$41:$F$784,4)</f>
        <v>0</v>
      </c>
    </row>
    <row r="492" spans="1:25" x14ac:dyDescent="0.2">
      <c r="A492" s="66">
        <f t="shared" si="13"/>
        <v>43404</v>
      </c>
      <c r="B492" s="85" t="str">
        <f>VLOOKUP($A492+ROUND((COLUMN()-2)/24,5),АТС!$A$41:$F$784,4)</f>
        <v>0</v>
      </c>
      <c r="C492" s="85" t="str">
        <f>VLOOKUP($A492+ROUND((COLUMN()-2)/24,5),АТС!$A$41:$F$784,4)</f>
        <v>0</v>
      </c>
      <c r="D492" s="85" t="str">
        <f>VLOOKUP($A492+ROUND((COLUMN()-2)/24,5),АТС!$A$41:$F$784,4)</f>
        <v>0</v>
      </c>
      <c r="E492" s="85" t="str">
        <f>VLOOKUP($A492+ROUND((COLUMN()-2)/24,5),АТС!$A$41:$F$784,4)</f>
        <v>0</v>
      </c>
      <c r="F492" s="85" t="str">
        <f>VLOOKUP($A492+ROUND((COLUMN()-2)/24,5),АТС!$A$41:$F$784,4)</f>
        <v>67,65</v>
      </c>
      <c r="G492" s="85" t="str">
        <f>VLOOKUP($A492+ROUND((COLUMN()-2)/24,5),АТС!$A$41:$F$784,4)</f>
        <v>86,59</v>
      </c>
      <c r="H492" s="85" t="str">
        <f>VLOOKUP($A492+ROUND((COLUMN()-2)/24,5),АТС!$A$41:$F$784,4)</f>
        <v>24,8</v>
      </c>
      <c r="I492" s="85" t="str">
        <f>VLOOKUP($A492+ROUND((COLUMN()-2)/24,5),АТС!$A$41:$F$784,4)</f>
        <v>0,12</v>
      </c>
      <c r="J492" s="85" t="str">
        <f>VLOOKUP($A492+ROUND((COLUMN()-2)/24,5),АТС!$A$41:$F$784,4)</f>
        <v>83,64</v>
      </c>
      <c r="K492" s="85" t="str">
        <f>VLOOKUP($A492+ROUND((COLUMN()-2)/24,5),АТС!$A$41:$F$784,4)</f>
        <v>35,73</v>
      </c>
      <c r="L492" s="85" t="str">
        <f>VLOOKUP($A492+ROUND((COLUMN()-2)/24,5),АТС!$A$41:$F$784,4)</f>
        <v>8,03</v>
      </c>
      <c r="M492" s="85" t="str">
        <f>VLOOKUP($A492+ROUND((COLUMN()-2)/24,5),АТС!$A$41:$F$784,4)</f>
        <v>0</v>
      </c>
      <c r="N492" s="85" t="str">
        <f>VLOOKUP($A492+ROUND((COLUMN()-2)/24,5),АТС!$A$41:$F$784,4)</f>
        <v>9,87</v>
      </c>
      <c r="O492" s="85" t="str">
        <f>VLOOKUP($A492+ROUND((COLUMN()-2)/24,5),АТС!$A$41:$F$784,4)</f>
        <v>17,02</v>
      </c>
      <c r="P492" s="85" t="str">
        <f>VLOOKUP($A492+ROUND((COLUMN()-2)/24,5),АТС!$A$41:$F$784,4)</f>
        <v>40,29</v>
      </c>
      <c r="Q492" s="85" t="str">
        <f>VLOOKUP($A492+ROUND((COLUMN()-2)/24,5),АТС!$A$41:$F$784,4)</f>
        <v>37,55</v>
      </c>
      <c r="R492" s="85" t="str">
        <f>VLOOKUP($A492+ROUND((COLUMN()-2)/24,5),АТС!$A$41:$F$784,4)</f>
        <v>109,17</v>
      </c>
      <c r="S492" s="85" t="str">
        <f>VLOOKUP($A492+ROUND((COLUMN()-2)/24,5),АТС!$A$41:$F$784,4)</f>
        <v>68,22</v>
      </c>
      <c r="T492" s="85" t="str">
        <f>VLOOKUP($A492+ROUND((COLUMN()-2)/24,5),АТС!$A$41:$F$784,4)</f>
        <v>36,08</v>
      </c>
      <c r="U492" s="85" t="str">
        <f>VLOOKUP($A492+ROUND((COLUMN()-2)/24,5),АТС!$A$41:$F$784,4)</f>
        <v>9,72</v>
      </c>
      <c r="V492" s="85" t="str">
        <f>VLOOKUP($A492+ROUND((COLUMN()-2)/24,5),АТС!$A$41:$F$784,4)</f>
        <v>0</v>
      </c>
      <c r="W492" s="85" t="str">
        <f>VLOOKUP($A492+ROUND((COLUMN()-2)/24,5),АТС!$A$41:$F$784,4)</f>
        <v>0</v>
      </c>
      <c r="X492" s="85" t="str">
        <f>VLOOKUP($A492+ROUND((COLUMN()-2)/24,5),АТС!$A$41:$F$784,4)</f>
        <v>0</v>
      </c>
      <c r="Y492" s="85" t="str">
        <f>VLOOKUP($A492+ROUND((COLUMN()-2)/24,5),АТС!$A$41:$F$784,4)</f>
        <v>0</v>
      </c>
    </row>
    <row r="493" spans="1:25" x14ac:dyDescent="0.2">
      <c r="A493" s="72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</row>
    <row r="494" spans="1:25" x14ac:dyDescent="0.25">
      <c r="A494" s="74"/>
      <c r="B494" s="65"/>
      <c r="C494" s="65"/>
      <c r="D494" s="65"/>
    </row>
    <row r="495" spans="1:25" ht="12.75" customHeight="1" x14ac:dyDescent="0.2">
      <c r="A495" s="149" t="s">
        <v>35</v>
      </c>
      <c r="B495" s="143" t="s">
        <v>130</v>
      </c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5"/>
    </row>
    <row r="496" spans="1:25" ht="12.75" customHeight="1" x14ac:dyDescent="0.2">
      <c r="A496" s="150"/>
      <c r="B496" s="146"/>
      <c r="C496" s="147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8"/>
    </row>
    <row r="497" spans="1:27" s="94" customFormat="1" ht="12.75" customHeight="1" x14ac:dyDescent="0.2">
      <c r="A497" s="150"/>
      <c r="B497" s="194" t="s">
        <v>100</v>
      </c>
      <c r="C497" s="184" t="s">
        <v>101</v>
      </c>
      <c r="D497" s="184" t="s">
        <v>102</v>
      </c>
      <c r="E497" s="184" t="s">
        <v>103</v>
      </c>
      <c r="F497" s="184" t="s">
        <v>104</v>
      </c>
      <c r="G497" s="184" t="s">
        <v>105</v>
      </c>
      <c r="H497" s="184" t="s">
        <v>106</v>
      </c>
      <c r="I497" s="184" t="s">
        <v>107</v>
      </c>
      <c r="J497" s="184" t="s">
        <v>108</v>
      </c>
      <c r="K497" s="184" t="s">
        <v>109</v>
      </c>
      <c r="L497" s="184" t="s">
        <v>110</v>
      </c>
      <c r="M497" s="184" t="s">
        <v>111</v>
      </c>
      <c r="N497" s="196" t="s">
        <v>112</v>
      </c>
      <c r="O497" s="184" t="s">
        <v>113</v>
      </c>
      <c r="P497" s="184" t="s">
        <v>114</v>
      </c>
      <c r="Q497" s="184" t="s">
        <v>115</v>
      </c>
      <c r="R497" s="184" t="s">
        <v>116</v>
      </c>
      <c r="S497" s="184" t="s">
        <v>117</v>
      </c>
      <c r="T497" s="184" t="s">
        <v>118</v>
      </c>
      <c r="U497" s="184" t="s">
        <v>119</v>
      </c>
      <c r="V497" s="184" t="s">
        <v>120</v>
      </c>
      <c r="W497" s="184" t="s">
        <v>121</v>
      </c>
      <c r="X497" s="184" t="s">
        <v>122</v>
      </c>
      <c r="Y497" s="184" t="s">
        <v>123</v>
      </c>
    </row>
    <row r="498" spans="1:27" s="94" customFormat="1" ht="11.25" customHeight="1" x14ac:dyDescent="0.2">
      <c r="A498" s="151"/>
      <c r="B498" s="195"/>
      <c r="C498" s="185"/>
      <c r="D498" s="185"/>
      <c r="E498" s="185"/>
      <c r="F498" s="185"/>
      <c r="G498" s="185"/>
      <c r="H498" s="185"/>
      <c r="I498" s="185"/>
      <c r="J498" s="185"/>
      <c r="K498" s="185"/>
      <c r="L498" s="185"/>
      <c r="M498" s="185"/>
      <c r="N498" s="197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  <c r="Y498" s="185"/>
    </row>
    <row r="499" spans="1:27" ht="15.75" customHeight="1" x14ac:dyDescent="0.2">
      <c r="A499" s="66">
        <f t="shared" ref="A499:A529" si="14">A462</f>
        <v>43374</v>
      </c>
      <c r="B499" s="85" t="str">
        <f>VLOOKUP($A499+ROUND((COLUMN()-2)/24,5),АТС!$A$41:$F$784,5)</f>
        <v>228,19</v>
      </c>
      <c r="C499" s="85" t="str">
        <f>VLOOKUP($A499+ROUND((COLUMN()-2)/24,5),АТС!$A$41:$F$784,5)</f>
        <v>15,73</v>
      </c>
      <c r="D499" s="85" t="str">
        <f>VLOOKUP($A499+ROUND((COLUMN()-2)/24,5),АТС!$A$41:$F$784,5)</f>
        <v>110,79</v>
      </c>
      <c r="E499" s="85" t="str">
        <f>VLOOKUP($A499+ROUND((COLUMN()-2)/24,5),АТС!$A$41:$F$784,5)</f>
        <v>70,14</v>
      </c>
      <c r="F499" s="85" t="str">
        <f>VLOOKUP($A499+ROUND((COLUMN()-2)/24,5),АТС!$A$41:$F$784,5)</f>
        <v>0</v>
      </c>
      <c r="G499" s="85" t="str">
        <f>VLOOKUP($A499+ROUND((COLUMN()-2)/24,5),АТС!$A$41:$F$784,5)</f>
        <v>20,61</v>
      </c>
      <c r="H499" s="85" t="str">
        <f>VLOOKUP($A499+ROUND((COLUMN()-2)/24,5),АТС!$A$41:$F$784,5)</f>
        <v>0</v>
      </c>
      <c r="I499" s="85" t="str">
        <f>VLOOKUP($A499+ROUND((COLUMN()-2)/24,5),АТС!$A$41:$F$784,5)</f>
        <v>0</v>
      </c>
      <c r="J499" s="85" t="str">
        <f>VLOOKUP($A499+ROUND((COLUMN()-2)/24,5),АТС!$A$41:$F$784,5)</f>
        <v>0</v>
      </c>
      <c r="K499" s="85" t="str">
        <f>VLOOKUP($A499+ROUND((COLUMN()-2)/24,5),АТС!$A$41:$F$784,5)</f>
        <v>0</v>
      </c>
      <c r="L499" s="85" t="str">
        <f>VLOOKUP($A499+ROUND((COLUMN()-2)/24,5),АТС!$A$41:$F$784,5)</f>
        <v>0</v>
      </c>
      <c r="M499" s="85" t="str">
        <f>VLOOKUP($A499+ROUND((COLUMN()-2)/24,5),АТС!$A$41:$F$784,5)</f>
        <v>0</v>
      </c>
      <c r="N499" s="85" t="str">
        <f>VLOOKUP($A499+ROUND((COLUMN()-2)/24,5),АТС!$A$41:$F$784,5)</f>
        <v>0</v>
      </c>
      <c r="O499" s="85" t="str">
        <f>VLOOKUP($A499+ROUND((COLUMN()-2)/24,5),АТС!$A$41:$F$784,5)</f>
        <v>0</v>
      </c>
      <c r="P499" s="85" t="str">
        <f>VLOOKUP($A499+ROUND((COLUMN()-2)/24,5),АТС!$A$41:$F$784,5)</f>
        <v>23,85</v>
      </c>
      <c r="Q499" s="85" t="str">
        <f>VLOOKUP($A499+ROUND((COLUMN()-2)/24,5),АТС!$A$41:$F$784,5)</f>
        <v>80,89</v>
      </c>
      <c r="R499" s="85" t="str">
        <f>VLOOKUP($A499+ROUND((COLUMN()-2)/24,5),АТС!$A$41:$F$784,5)</f>
        <v>141,47</v>
      </c>
      <c r="S499" s="85" t="str">
        <f>VLOOKUP($A499+ROUND((COLUMN()-2)/24,5),АТС!$A$41:$F$784,5)</f>
        <v>89,95</v>
      </c>
      <c r="T499" s="85" t="str">
        <f>VLOOKUP($A499+ROUND((COLUMN()-2)/24,5),АТС!$A$41:$F$784,5)</f>
        <v>0</v>
      </c>
      <c r="U499" s="85" t="str">
        <f>VLOOKUP($A499+ROUND((COLUMN()-2)/24,5),АТС!$A$41:$F$784,5)</f>
        <v>49,21</v>
      </c>
      <c r="V499" s="85" t="str">
        <f>VLOOKUP($A499+ROUND((COLUMN()-2)/24,5),АТС!$A$41:$F$784,5)</f>
        <v>226,66</v>
      </c>
      <c r="W499" s="85" t="str">
        <f>VLOOKUP($A499+ROUND((COLUMN()-2)/24,5),АТС!$A$41:$F$784,5)</f>
        <v>398,41</v>
      </c>
      <c r="X499" s="85" t="str">
        <f>VLOOKUP($A499+ROUND((COLUMN()-2)/24,5),АТС!$A$41:$F$784,5)</f>
        <v>516,84</v>
      </c>
      <c r="Y499" s="85" t="str">
        <f>VLOOKUP($A499+ROUND((COLUMN()-2)/24,5),АТС!$A$41:$F$784,5)</f>
        <v>417,86</v>
      </c>
      <c r="AA499" s="67"/>
    </row>
    <row r="500" spans="1:27" x14ac:dyDescent="0.2">
      <c r="A500" s="66">
        <f t="shared" si="14"/>
        <v>43375</v>
      </c>
      <c r="B500" s="85" t="str">
        <f>VLOOKUP($A500+ROUND((COLUMN()-2)/24,5),АТС!$A$41:$F$784,5)</f>
        <v>347,63</v>
      </c>
      <c r="C500" s="85" t="str">
        <f>VLOOKUP($A500+ROUND((COLUMN()-2)/24,5),АТС!$A$41:$F$784,5)</f>
        <v>150,38</v>
      </c>
      <c r="D500" s="85" t="str">
        <f>VLOOKUP($A500+ROUND((COLUMN()-2)/24,5),АТС!$A$41:$F$784,5)</f>
        <v>143,5</v>
      </c>
      <c r="E500" s="85" t="str">
        <f>VLOOKUP($A500+ROUND((COLUMN()-2)/24,5),АТС!$A$41:$F$784,5)</f>
        <v>140,86</v>
      </c>
      <c r="F500" s="85" t="str">
        <f>VLOOKUP($A500+ROUND((COLUMN()-2)/24,5),АТС!$A$41:$F$784,5)</f>
        <v>18,55</v>
      </c>
      <c r="G500" s="85" t="str">
        <f>VLOOKUP($A500+ROUND((COLUMN()-2)/24,5),АТС!$A$41:$F$784,5)</f>
        <v>0</v>
      </c>
      <c r="H500" s="85" t="str">
        <f>VLOOKUP($A500+ROUND((COLUMN()-2)/24,5),АТС!$A$41:$F$784,5)</f>
        <v>0</v>
      </c>
      <c r="I500" s="85" t="str">
        <f>VLOOKUP($A500+ROUND((COLUMN()-2)/24,5),АТС!$A$41:$F$784,5)</f>
        <v>10,96</v>
      </c>
      <c r="J500" s="85" t="str">
        <f>VLOOKUP($A500+ROUND((COLUMN()-2)/24,5),АТС!$A$41:$F$784,5)</f>
        <v>17,74</v>
      </c>
      <c r="K500" s="85" t="str">
        <f>VLOOKUP($A500+ROUND((COLUMN()-2)/24,5),АТС!$A$41:$F$784,5)</f>
        <v>60,62</v>
      </c>
      <c r="L500" s="85" t="str">
        <f>VLOOKUP($A500+ROUND((COLUMN()-2)/24,5),АТС!$A$41:$F$784,5)</f>
        <v>128,5</v>
      </c>
      <c r="M500" s="85" t="str">
        <f>VLOOKUP($A500+ROUND((COLUMN()-2)/24,5),АТС!$A$41:$F$784,5)</f>
        <v>193,54</v>
      </c>
      <c r="N500" s="85" t="str">
        <f>VLOOKUP($A500+ROUND((COLUMN()-2)/24,5),АТС!$A$41:$F$784,5)</f>
        <v>215,42</v>
      </c>
      <c r="O500" s="85" t="str">
        <f>VLOOKUP($A500+ROUND((COLUMN()-2)/24,5),АТС!$A$41:$F$784,5)</f>
        <v>166,09</v>
      </c>
      <c r="P500" s="85" t="str">
        <f>VLOOKUP($A500+ROUND((COLUMN()-2)/24,5),АТС!$A$41:$F$784,5)</f>
        <v>180,29</v>
      </c>
      <c r="Q500" s="85" t="str">
        <f>VLOOKUP($A500+ROUND((COLUMN()-2)/24,5),АТС!$A$41:$F$784,5)</f>
        <v>167,69</v>
      </c>
      <c r="R500" s="85" t="str">
        <f>VLOOKUP($A500+ROUND((COLUMN()-2)/24,5),АТС!$A$41:$F$784,5)</f>
        <v>168,83</v>
      </c>
      <c r="S500" s="85" t="str">
        <f>VLOOKUP($A500+ROUND((COLUMN()-2)/24,5),АТС!$A$41:$F$784,5)</f>
        <v>28,92</v>
      </c>
      <c r="T500" s="85" t="str">
        <f>VLOOKUP($A500+ROUND((COLUMN()-2)/24,5),АТС!$A$41:$F$784,5)</f>
        <v>14,77</v>
      </c>
      <c r="U500" s="85" t="str">
        <f>VLOOKUP($A500+ROUND((COLUMN()-2)/24,5),АТС!$A$41:$F$784,5)</f>
        <v>125,12</v>
      </c>
      <c r="V500" s="85" t="str">
        <f>VLOOKUP($A500+ROUND((COLUMN()-2)/24,5),АТС!$A$41:$F$784,5)</f>
        <v>309,2</v>
      </c>
      <c r="W500" s="85" t="str">
        <f>VLOOKUP($A500+ROUND((COLUMN()-2)/24,5),АТС!$A$41:$F$784,5)</f>
        <v>674,52</v>
      </c>
      <c r="X500" s="85" t="str">
        <f>VLOOKUP($A500+ROUND((COLUMN()-2)/24,5),АТС!$A$41:$F$784,5)</f>
        <v>631,96</v>
      </c>
      <c r="Y500" s="85" t="str">
        <f>VLOOKUP($A500+ROUND((COLUMN()-2)/24,5),АТС!$A$41:$F$784,5)</f>
        <v>635,57</v>
      </c>
    </row>
    <row r="501" spans="1:27" x14ac:dyDescent="0.2">
      <c r="A501" s="66">
        <f t="shared" si="14"/>
        <v>43376</v>
      </c>
      <c r="B501" s="85" t="str">
        <f>VLOOKUP($A501+ROUND((COLUMN()-2)/24,5),АТС!$A$41:$F$784,5)</f>
        <v>349,53</v>
      </c>
      <c r="C501" s="85" t="str">
        <f>VLOOKUP($A501+ROUND((COLUMN()-2)/24,5),АТС!$A$41:$F$784,5)</f>
        <v>117,9</v>
      </c>
      <c r="D501" s="85" t="str">
        <f>VLOOKUP($A501+ROUND((COLUMN()-2)/24,5),АТС!$A$41:$F$784,5)</f>
        <v>29,07</v>
      </c>
      <c r="E501" s="85" t="str">
        <f>VLOOKUP($A501+ROUND((COLUMN()-2)/24,5),АТС!$A$41:$F$784,5)</f>
        <v>0</v>
      </c>
      <c r="F501" s="85" t="str">
        <f>VLOOKUP($A501+ROUND((COLUMN()-2)/24,5),АТС!$A$41:$F$784,5)</f>
        <v>12,39</v>
      </c>
      <c r="G501" s="85" t="str">
        <f>VLOOKUP($A501+ROUND((COLUMN()-2)/24,5),АТС!$A$41:$F$784,5)</f>
        <v>0,15</v>
      </c>
      <c r="H501" s="85" t="str">
        <f>VLOOKUP($A501+ROUND((COLUMN()-2)/24,5),АТС!$A$41:$F$784,5)</f>
        <v>0,02</v>
      </c>
      <c r="I501" s="85" t="str">
        <f>VLOOKUP($A501+ROUND((COLUMN()-2)/24,5),АТС!$A$41:$F$784,5)</f>
        <v>72,93</v>
      </c>
      <c r="J501" s="85" t="str">
        <f>VLOOKUP($A501+ROUND((COLUMN()-2)/24,5),АТС!$A$41:$F$784,5)</f>
        <v>52,33</v>
      </c>
      <c r="K501" s="85" t="str">
        <f>VLOOKUP($A501+ROUND((COLUMN()-2)/24,5),АТС!$A$41:$F$784,5)</f>
        <v>54,69</v>
      </c>
      <c r="L501" s="85" t="str">
        <f>VLOOKUP($A501+ROUND((COLUMN()-2)/24,5),АТС!$A$41:$F$784,5)</f>
        <v>102,93</v>
      </c>
      <c r="M501" s="85" t="str">
        <f>VLOOKUP($A501+ROUND((COLUMN()-2)/24,5),АТС!$A$41:$F$784,5)</f>
        <v>98,22</v>
      </c>
      <c r="N501" s="85" t="str">
        <f>VLOOKUP($A501+ROUND((COLUMN()-2)/24,5),АТС!$A$41:$F$784,5)</f>
        <v>105,08</v>
      </c>
      <c r="O501" s="85" t="str">
        <f>VLOOKUP($A501+ROUND((COLUMN()-2)/24,5),АТС!$A$41:$F$784,5)</f>
        <v>90,99</v>
      </c>
      <c r="P501" s="85" t="str">
        <f>VLOOKUP($A501+ROUND((COLUMN()-2)/24,5),АТС!$A$41:$F$784,5)</f>
        <v>97,89</v>
      </c>
      <c r="Q501" s="85" t="str">
        <f>VLOOKUP($A501+ROUND((COLUMN()-2)/24,5),АТС!$A$41:$F$784,5)</f>
        <v>61,48</v>
      </c>
      <c r="R501" s="85" t="str">
        <f>VLOOKUP($A501+ROUND((COLUMN()-2)/24,5),АТС!$A$41:$F$784,5)</f>
        <v>70,19</v>
      </c>
      <c r="S501" s="85" t="str">
        <f>VLOOKUP($A501+ROUND((COLUMN()-2)/24,5),АТС!$A$41:$F$784,5)</f>
        <v>0</v>
      </c>
      <c r="T501" s="85" t="str">
        <f>VLOOKUP($A501+ROUND((COLUMN()-2)/24,5),АТС!$A$41:$F$784,5)</f>
        <v>0</v>
      </c>
      <c r="U501" s="85" t="str">
        <f>VLOOKUP($A501+ROUND((COLUMN()-2)/24,5),АТС!$A$41:$F$784,5)</f>
        <v>37,55</v>
      </c>
      <c r="V501" s="85" t="str">
        <f>VLOOKUP($A501+ROUND((COLUMN()-2)/24,5),АТС!$A$41:$F$784,5)</f>
        <v>104,91</v>
      </c>
      <c r="W501" s="85" t="str">
        <f>VLOOKUP($A501+ROUND((COLUMN()-2)/24,5),АТС!$A$41:$F$784,5)</f>
        <v>434,28</v>
      </c>
      <c r="X501" s="85" t="str">
        <f>VLOOKUP($A501+ROUND((COLUMN()-2)/24,5),АТС!$A$41:$F$784,5)</f>
        <v>742,99</v>
      </c>
      <c r="Y501" s="85" t="str">
        <f>VLOOKUP($A501+ROUND((COLUMN()-2)/24,5),АТС!$A$41:$F$784,5)</f>
        <v>503,51</v>
      </c>
    </row>
    <row r="502" spans="1:27" x14ac:dyDescent="0.2">
      <c r="A502" s="66">
        <f t="shared" si="14"/>
        <v>43377</v>
      </c>
      <c r="B502" s="85" t="str">
        <f>VLOOKUP($A502+ROUND((COLUMN()-2)/24,5),АТС!$A$41:$F$784,5)</f>
        <v>254,92</v>
      </c>
      <c r="C502" s="85" t="str">
        <f>VLOOKUP($A502+ROUND((COLUMN()-2)/24,5),АТС!$A$41:$F$784,5)</f>
        <v>78,26</v>
      </c>
      <c r="D502" s="85" t="str">
        <f>VLOOKUP($A502+ROUND((COLUMN()-2)/24,5),АТС!$A$41:$F$784,5)</f>
        <v>0</v>
      </c>
      <c r="E502" s="85" t="str">
        <f>VLOOKUP($A502+ROUND((COLUMN()-2)/24,5),АТС!$A$41:$F$784,5)</f>
        <v>27,34</v>
      </c>
      <c r="F502" s="85" t="str">
        <f>VLOOKUP($A502+ROUND((COLUMN()-2)/24,5),АТС!$A$41:$F$784,5)</f>
        <v>9,3</v>
      </c>
      <c r="G502" s="85" t="str">
        <f>VLOOKUP($A502+ROUND((COLUMN()-2)/24,5),АТС!$A$41:$F$784,5)</f>
        <v>147,38</v>
      </c>
      <c r="H502" s="85" t="str">
        <f>VLOOKUP($A502+ROUND((COLUMN()-2)/24,5),АТС!$A$41:$F$784,5)</f>
        <v>64,21</v>
      </c>
      <c r="I502" s="85" t="str">
        <f>VLOOKUP($A502+ROUND((COLUMN()-2)/24,5),АТС!$A$41:$F$784,5)</f>
        <v>0</v>
      </c>
      <c r="J502" s="85" t="str">
        <f>VLOOKUP($A502+ROUND((COLUMN()-2)/24,5),АТС!$A$41:$F$784,5)</f>
        <v>0</v>
      </c>
      <c r="K502" s="85" t="str">
        <f>VLOOKUP($A502+ROUND((COLUMN()-2)/24,5),АТС!$A$41:$F$784,5)</f>
        <v>15,98</v>
      </c>
      <c r="L502" s="85" t="str">
        <f>VLOOKUP($A502+ROUND((COLUMN()-2)/24,5),АТС!$A$41:$F$784,5)</f>
        <v>74,74</v>
      </c>
      <c r="M502" s="85" t="str">
        <f>VLOOKUP($A502+ROUND((COLUMN()-2)/24,5),АТС!$A$41:$F$784,5)</f>
        <v>76,76</v>
      </c>
      <c r="N502" s="85" t="str">
        <f>VLOOKUP($A502+ROUND((COLUMN()-2)/24,5),АТС!$A$41:$F$784,5)</f>
        <v>52,94</v>
      </c>
      <c r="O502" s="85" t="str">
        <f>VLOOKUP($A502+ROUND((COLUMN()-2)/24,5),АТС!$A$41:$F$784,5)</f>
        <v>68,39</v>
      </c>
      <c r="P502" s="85" t="str">
        <f>VLOOKUP($A502+ROUND((COLUMN()-2)/24,5),АТС!$A$41:$F$784,5)</f>
        <v>74,49</v>
      </c>
      <c r="Q502" s="85" t="str">
        <f>VLOOKUP($A502+ROUND((COLUMN()-2)/24,5),АТС!$A$41:$F$784,5)</f>
        <v>72,08</v>
      </c>
      <c r="R502" s="85" t="str">
        <f>VLOOKUP($A502+ROUND((COLUMN()-2)/24,5),АТС!$A$41:$F$784,5)</f>
        <v>85,84</v>
      </c>
      <c r="S502" s="85" t="str">
        <f>VLOOKUP($A502+ROUND((COLUMN()-2)/24,5),АТС!$A$41:$F$784,5)</f>
        <v>3,86</v>
      </c>
      <c r="T502" s="85" t="str">
        <f>VLOOKUP($A502+ROUND((COLUMN()-2)/24,5),АТС!$A$41:$F$784,5)</f>
        <v>109,1</v>
      </c>
      <c r="U502" s="85" t="str">
        <f>VLOOKUP($A502+ROUND((COLUMN()-2)/24,5),АТС!$A$41:$F$784,5)</f>
        <v>161,06</v>
      </c>
      <c r="V502" s="85" t="str">
        <f>VLOOKUP($A502+ROUND((COLUMN()-2)/24,5),АТС!$A$41:$F$784,5)</f>
        <v>203,07</v>
      </c>
      <c r="W502" s="85" t="str">
        <f>VLOOKUP($A502+ROUND((COLUMN()-2)/24,5),АТС!$A$41:$F$784,5)</f>
        <v>340,76</v>
      </c>
      <c r="X502" s="85" t="str">
        <f>VLOOKUP($A502+ROUND((COLUMN()-2)/24,5),АТС!$A$41:$F$784,5)</f>
        <v>714,16</v>
      </c>
      <c r="Y502" s="85" t="str">
        <f>VLOOKUP($A502+ROUND((COLUMN()-2)/24,5),АТС!$A$41:$F$784,5)</f>
        <v>456,36</v>
      </c>
    </row>
    <row r="503" spans="1:27" x14ac:dyDescent="0.2">
      <c r="A503" s="66">
        <f t="shared" si="14"/>
        <v>43378</v>
      </c>
      <c r="B503" s="85" t="str">
        <f>VLOOKUP($A503+ROUND((COLUMN()-2)/24,5),АТС!$A$41:$F$784,5)</f>
        <v>211,07</v>
      </c>
      <c r="C503" s="85" t="str">
        <f>VLOOKUP($A503+ROUND((COLUMN()-2)/24,5),АТС!$A$41:$F$784,5)</f>
        <v>198,97</v>
      </c>
      <c r="D503" s="85" t="str">
        <f>VLOOKUP($A503+ROUND((COLUMN()-2)/24,5),АТС!$A$41:$F$784,5)</f>
        <v>175,52</v>
      </c>
      <c r="E503" s="85" t="str">
        <f>VLOOKUP($A503+ROUND((COLUMN()-2)/24,5),АТС!$A$41:$F$784,5)</f>
        <v>124,9</v>
      </c>
      <c r="F503" s="85" t="str">
        <f>VLOOKUP($A503+ROUND((COLUMN()-2)/24,5),АТС!$A$41:$F$784,5)</f>
        <v>28,25</v>
      </c>
      <c r="G503" s="85" t="str">
        <f>VLOOKUP($A503+ROUND((COLUMN()-2)/24,5),АТС!$A$41:$F$784,5)</f>
        <v>53,69</v>
      </c>
      <c r="H503" s="85" t="str">
        <f>VLOOKUP($A503+ROUND((COLUMN()-2)/24,5),АТС!$A$41:$F$784,5)</f>
        <v>8,12</v>
      </c>
      <c r="I503" s="85" t="str">
        <f>VLOOKUP($A503+ROUND((COLUMN()-2)/24,5),АТС!$A$41:$F$784,5)</f>
        <v>51,36</v>
      </c>
      <c r="J503" s="85" t="str">
        <f>VLOOKUP($A503+ROUND((COLUMN()-2)/24,5),АТС!$A$41:$F$784,5)</f>
        <v>54,94</v>
      </c>
      <c r="K503" s="85" t="str">
        <f>VLOOKUP($A503+ROUND((COLUMN()-2)/24,5),АТС!$A$41:$F$784,5)</f>
        <v>88,98</v>
      </c>
      <c r="L503" s="85" t="str">
        <f>VLOOKUP($A503+ROUND((COLUMN()-2)/24,5),АТС!$A$41:$F$784,5)</f>
        <v>114,31</v>
      </c>
      <c r="M503" s="85" t="str">
        <f>VLOOKUP($A503+ROUND((COLUMN()-2)/24,5),АТС!$A$41:$F$784,5)</f>
        <v>69,88</v>
      </c>
      <c r="N503" s="85" t="str">
        <f>VLOOKUP($A503+ROUND((COLUMN()-2)/24,5),АТС!$A$41:$F$784,5)</f>
        <v>211,63</v>
      </c>
      <c r="O503" s="85" t="str">
        <f>VLOOKUP($A503+ROUND((COLUMN()-2)/24,5),АТС!$A$41:$F$784,5)</f>
        <v>202,1</v>
      </c>
      <c r="P503" s="85" t="str">
        <f>VLOOKUP($A503+ROUND((COLUMN()-2)/24,5),АТС!$A$41:$F$784,5)</f>
        <v>211,87</v>
      </c>
      <c r="Q503" s="85" t="str">
        <f>VLOOKUP($A503+ROUND((COLUMN()-2)/24,5),АТС!$A$41:$F$784,5)</f>
        <v>275,74</v>
      </c>
      <c r="R503" s="85" t="str">
        <f>VLOOKUP($A503+ROUND((COLUMN()-2)/24,5),АТС!$A$41:$F$784,5)</f>
        <v>279,52</v>
      </c>
      <c r="S503" s="85" t="str">
        <f>VLOOKUP($A503+ROUND((COLUMN()-2)/24,5),АТС!$A$41:$F$784,5)</f>
        <v>175,03</v>
      </c>
      <c r="T503" s="85" t="str">
        <f>VLOOKUP($A503+ROUND((COLUMN()-2)/24,5),АТС!$A$41:$F$784,5)</f>
        <v>284,38</v>
      </c>
      <c r="U503" s="85" t="str">
        <f>VLOOKUP($A503+ROUND((COLUMN()-2)/24,5),АТС!$A$41:$F$784,5)</f>
        <v>316,03</v>
      </c>
      <c r="V503" s="85" t="str">
        <f>VLOOKUP($A503+ROUND((COLUMN()-2)/24,5),АТС!$A$41:$F$784,5)</f>
        <v>391,64</v>
      </c>
      <c r="W503" s="85" t="str">
        <f>VLOOKUP($A503+ROUND((COLUMN()-2)/24,5),АТС!$A$41:$F$784,5)</f>
        <v>559,27</v>
      </c>
      <c r="X503" s="85" t="str">
        <f>VLOOKUP($A503+ROUND((COLUMN()-2)/24,5),АТС!$A$41:$F$784,5)</f>
        <v>510,92</v>
      </c>
      <c r="Y503" s="85" t="str">
        <f>VLOOKUP($A503+ROUND((COLUMN()-2)/24,5),АТС!$A$41:$F$784,5)</f>
        <v>617,98</v>
      </c>
    </row>
    <row r="504" spans="1:27" x14ac:dyDescent="0.2">
      <c r="A504" s="66">
        <f t="shared" si="14"/>
        <v>43379</v>
      </c>
      <c r="B504" s="85" t="str">
        <f>VLOOKUP($A504+ROUND((COLUMN()-2)/24,5),АТС!$A$41:$F$784,5)</f>
        <v>277,14</v>
      </c>
      <c r="C504" s="85" t="str">
        <f>VLOOKUP($A504+ROUND((COLUMN()-2)/24,5),АТС!$A$41:$F$784,5)</f>
        <v>327,85</v>
      </c>
      <c r="D504" s="85" t="str">
        <f>VLOOKUP($A504+ROUND((COLUMN()-2)/24,5),АТС!$A$41:$F$784,5)</f>
        <v>217,54</v>
      </c>
      <c r="E504" s="85" t="str">
        <f>VLOOKUP($A504+ROUND((COLUMN()-2)/24,5),АТС!$A$41:$F$784,5)</f>
        <v>199,32</v>
      </c>
      <c r="F504" s="85" t="str">
        <f>VLOOKUP($A504+ROUND((COLUMN()-2)/24,5),АТС!$A$41:$F$784,5)</f>
        <v>169,15</v>
      </c>
      <c r="G504" s="85" t="str">
        <f>VLOOKUP($A504+ROUND((COLUMN()-2)/24,5),АТС!$A$41:$F$784,5)</f>
        <v>35,25</v>
      </c>
      <c r="H504" s="85" t="str">
        <f>VLOOKUP($A504+ROUND((COLUMN()-2)/24,5),АТС!$A$41:$F$784,5)</f>
        <v>0</v>
      </c>
      <c r="I504" s="85" t="str">
        <f>VLOOKUP($A504+ROUND((COLUMN()-2)/24,5),АТС!$A$41:$F$784,5)</f>
        <v>49,45</v>
      </c>
      <c r="J504" s="85" t="str">
        <f>VLOOKUP($A504+ROUND((COLUMN()-2)/24,5),АТС!$A$41:$F$784,5)</f>
        <v>26,06</v>
      </c>
      <c r="K504" s="85" t="str">
        <f>VLOOKUP($A504+ROUND((COLUMN()-2)/24,5),АТС!$A$41:$F$784,5)</f>
        <v>105,29</v>
      </c>
      <c r="L504" s="85" t="str">
        <f>VLOOKUP($A504+ROUND((COLUMN()-2)/24,5),АТС!$A$41:$F$784,5)</f>
        <v>145,97</v>
      </c>
      <c r="M504" s="85" t="str">
        <f>VLOOKUP($A504+ROUND((COLUMN()-2)/24,5),АТС!$A$41:$F$784,5)</f>
        <v>187,31</v>
      </c>
      <c r="N504" s="85" t="str">
        <f>VLOOKUP($A504+ROUND((COLUMN()-2)/24,5),АТС!$A$41:$F$784,5)</f>
        <v>190,37</v>
      </c>
      <c r="O504" s="85" t="str">
        <f>VLOOKUP($A504+ROUND((COLUMN()-2)/24,5),АТС!$A$41:$F$784,5)</f>
        <v>172,23</v>
      </c>
      <c r="P504" s="85" t="str">
        <f>VLOOKUP($A504+ROUND((COLUMN()-2)/24,5),АТС!$A$41:$F$784,5)</f>
        <v>194,9</v>
      </c>
      <c r="Q504" s="85" t="str">
        <f>VLOOKUP($A504+ROUND((COLUMN()-2)/24,5),АТС!$A$41:$F$784,5)</f>
        <v>145,46</v>
      </c>
      <c r="R504" s="85" t="str">
        <f>VLOOKUP($A504+ROUND((COLUMN()-2)/24,5),АТС!$A$41:$F$784,5)</f>
        <v>115,2</v>
      </c>
      <c r="S504" s="85" t="str">
        <f>VLOOKUP($A504+ROUND((COLUMN()-2)/24,5),АТС!$A$41:$F$784,5)</f>
        <v>0</v>
      </c>
      <c r="T504" s="85" t="str">
        <f>VLOOKUP($A504+ROUND((COLUMN()-2)/24,5),АТС!$A$41:$F$784,5)</f>
        <v>41,61</v>
      </c>
      <c r="U504" s="85" t="str">
        <f>VLOOKUP($A504+ROUND((COLUMN()-2)/24,5),АТС!$A$41:$F$784,5)</f>
        <v>134,33</v>
      </c>
      <c r="V504" s="85" t="str">
        <f>VLOOKUP($A504+ROUND((COLUMN()-2)/24,5),АТС!$A$41:$F$784,5)</f>
        <v>366,23</v>
      </c>
      <c r="W504" s="85" t="str">
        <f>VLOOKUP($A504+ROUND((COLUMN()-2)/24,5),АТС!$A$41:$F$784,5)</f>
        <v>657,71</v>
      </c>
      <c r="X504" s="85" t="str">
        <f>VLOOKUP($A504+ROUND((COLUMN()-2)/24,5),АТС!$A$41:$F$784,5)</f>
        <v>619,8</v>
      </c>
      <c r="Y504" s="85" t="str">
        <f>VLOOKUP($A504+ROUND((COLUMN()-2)/24,5),АТС!$A$41:$F$784,5)</f>
        <v>525,18</v>
      </c>
    </row>
    <row r="505" spans="1:27" x14ac:dyDescent="0.2">
      <c r="A505" s="66">
        <f t="shared" si="14"/>
        <v>43380</v>
      </c>
      <c r="B505" s="85" t="str">
        <f>VLOOKUP($A505+ROUND((COLUMN()-2)/24,5),АТС!$A$41:$F$784,5)</f>
        <v>0</v>
      </c>
      <c r="C505" s="85" t="str">
        <f>VLOOKUP($A505+ROUND((COLUMN()-2)/24,5),АТС!$A$41:$F$784,5)</f>
        <v>0</v>
      </c>
      <c r="D505" s="85" t="str">
        <f>VLOOKUP($A505+ROUND((COLUMN()-2)/24,5),АТС!$A$41:$F$784,5)</f>
        <v>0</v>
      </c>
      <c r="E505" s="85" t="str">
        <f>VLOOKUP($A505+ROUND((COLUMN()-2)/24,5),АТС!$A$41:$F$784,5)</f>
        <v>0</v>
      </c>
      <c r="F505" s="85" t="str">
        <f>VLOOKUP($A505+ROUND((COLUMN()-2)/24,5),АТС!$A$41:$F$784,5)</f>
        <v>0</v>
      </c>
      <c r="G505" s="85" t="str">
        <f>VLOOKUP($A505+ROUND((COLUMN()-2)/24,5),АТС!$A$41:$F$784,5)</f>
        <v>0</v>
      </c>
      <c r="H505" s="85" t="str">
        <f>VLOOKUP($A505+ROUND((COLUMN()-2)/24,5),АТС!$A$41:$F$784,5)</f>
        <v>0</v>
      </c>
      <c r="I505" s="85" t="str">
        <f>VLOOKUP($A505+ROUND((COLUMN()-2)/24,5),АТС!$A$41:$F$784,5)</f>
        <v>0</v>
      </c>
      <c r="J505" s="85" t="str">
        <f>VLOOKUP($A505+ROUND((COLUMN()-2)/24,5),АТС!$A$41:$F$784,5)</f>
        <v>56,79</v>
      </c>
      <c r="K505" s="85" t="str">
        <f>VLOOKUP($A505+ROUND((COLUMN()-2)/24,5),АТС!$A$41:$F$784,5)</f>
        <v>1,58</v>
      </c>
      <c r="L505" s="85" t="str">
        <f>VLOOKUP($A505+ROUND((COLUMN()-2)/24,5),АТС!$A$41:$F$784,5)</f>
        <v>209,87</v>
      </c>
      <c r="M505" s="85" t="str">
        <f>VLOOKUP($A505+ROUND((COLUMN()-2)/24,5),АТС!$A$41:$F$784,5)</f>
        <v>283,46</v>
      </c>
      <c r="N505" s="85" t="str">
        <f>VLOOKUP($A505+ROUND((COLUMN()-2)/24,5),АТС!$A$41:$F$784,5)</f>
        <v>425,49</v>
      </c>
      <c r="O505" s="85" t="str">
        <f>VLOOKUP($A505+ROUND((COLUMN()-2)/24,5),АТС!$A$41:$F$784,5)</f>
        <v>465,37</v>
      </c>
      <c r="P505" s="85" t="str">
        <f>VLOOKUP($A505+ROUND((COLUMN()-2)/24,5),АТС!$A$41:$F$784,5)</f>
        <v>478,03</v>
      </c>
      <c r="Q505" s="85" t="str">
        <f>VLOOKUP($A505+ROUND((COLUMN()-2)/24,5),АТС!$A$41:$F$784,5)</f>
        <v>290,25</v>
      </c>
      <c r="R505" s="85" t="str">
        <f>VLOOKUP($A505+ROUND((COLUMN()-2)/24,5),АТС!$A$41:$F$784,5)</f>
        <v>304,51</v>
      </c>
      <c r="S505" s="85" t="str">
        <f>VLOOKUP($A505+ROUND((COLUMN()-2)/24,5),АТС!$A$41:$F$784,5)</f>
        <v>100,73</v>
      </c>
      <c r="T505" s="85" t="str">
        <f>VLOOKUP($A505+ROUND((COLUMN()-2)/24,5),АТС!$A$41:$F$784,5)</f>
        <v>147,36</v>
      </c>
      <c r="U505" s="85" t="str">
        <f>VLOOKUP($A505+ROUND((COLUMN()-2)/24,5),АТС!$A$41:$F$784,5)</f>
        <v>244,27</v>
      </c>
      <c r="V505" s="85" t="str">
        <f>VLOOKUP($A505+ROUND((COLUMN()-2)/24,5),АТС!$A$41:$F$784,5)</f>
        <v>352,81</v>
      </c>
      <c r="W505" s="85" t="str">
        <f>VLOOKUP($A505+ROUND((COLUMN()-2)/24,5),АТС!$A$41:$F$784,5)</f>
        <v>500,35</v>
      </c>
      <c r="X505" s="85" t="str">
        <f>VLOOKUP($A505+ROUND((COLUMN()-2)/24,5),АТС!$A$41:$F$784,5)</f>
        <v>562,9</v>
      </c>
      <c r="Y505" s="85" t="str">
        <f>VLOOKUP($A505+ROUND((COLUMN()-2)/24,5),АТС!$A$41:$F$784,5)</f>
        <v>429,25</v>
      </c>
    </row>
    <row r="506" spans="1:27" x14ac:dyDescent="0.2">
      <c r="A506" s="66">
        <f t="shared" si="14"/>
        <v>43381</v>
      </c>
      <c r="B506" s="85" t="str">
        <f>VLOOKUP($A506+ROUND((COLUMN()-2)/24,5),АТС!$A$41:$F$784,5)</f>
        <v>161,85</v>
      </c>
      <c r="C506" s="85" t="str">
        <f>VLOOKUP($A506+ROUND((COLUMN()-2)/24,5),АТС!$A$41:$F$784,5)</f>
        <v>0</v>
      </c>
      <c r="D506" s="85" t="str">
        <f>VLOOKUP($A506+ROUND((COLUMN()-2)/24,5),АТС!$A$41:$F$784,5)</f>
        <v>0</v>
      </c>
      <c r="E506" s="85" t="str">
        <f>VLOOKUP($A506+ROUND((COLUMN()-2)/24,5),АТС!$A$41:$F$784,5)</f>
        <v>0</v>
      </c>
      <c r="F506" s="85" t="str">
        <f>VLOOKUP($A506+ROUND((COLUMN()-2)/24,5),АТС!$A$41:$F$784,5)</f>
        <v>0</v>
      </c>
      <c r="G506" s="85" t="str">
        <f>VLOOKUP($A506+ROUND((COLUMN()-2)/24,5),АТС!$A$41:$F$784,5)</f>
        <v>0</v>
      </c>
      <c r="H506" s="85" t="str">
        <f>VLOOKUP($A506+ROUND((COLUMN()-2)/24,5),АТС!$A$41:$F$784,5)</f>
        <v>0</v>
      </c>
      <c r="I506" s="85" t="str">
        <f>VLOOKUP($A506+ROUND((COLUMN()-2)/24,5),АТС!$A$41:$F$784,5)</f>
        <v>0</v>
      </c>
      <c r="J506" s="85" t="str">
        <f>VLOOKUP($A506+ROUND((COLUMN()-2)/24,5),АТС!$A$41:$F$784,5)</f>
        <v>0,01</v>
      </c>
      <c r="K506" s="85" t="str">
        <f>VLOOKUP($A506+ROUND((COLUMN()-2)/24,5),АТС!$A$41:$F$784,5)</f>
        <v>0</v>
      </c>
      <c r="L506" s="85" t="str">
        <f>VLOOKUP($A506+ROUND((COLUMN()-2)/24,5),АТС!$A$41:$F$784,5)</f>
        <v>0</v>
      </c>
      <c r="M506" s="85" t="str">
        <f>VLOOKUP($A506+ROUND((COLUMN()-2)/24,5),АТС!$A$41:$F$784,5)</f>
        <v>0,15</v>
      </c>
      <c r="N506" s="85" t="str">
        <f>VLOOKUP($A506+ROUND((COLUMN()-2)/24,5),АТС!$A$41:$F$784,5)</f>
        <v>49,08</v>
      </c>
      <c r="O506" s="85" t="str">
        <f>VLOOKUP($A506+ROUND((COLUMN()-2)/24,5),АТС!$A$41:$F$784,5)</f>
        <v>79,27</v>
      </c>
      <c r="P506" s="85" t="str">
        <f>VLOOKUP($A506+ROUND((COLUMN()-2)/24,5),АТС!$A$41:$F$784,5)</f>
        <v>89,57</v>
      </c>
      <c r="Q506" s="85" t="str">
        <f>VLOOKUP($A506+ROUND((COLUMN()-2)/24,5),АТС!$A$41:$F$784,5)</f>
        <v>76,54</v>
      </c>
      <c r="R506" s="85" t="str">
        <f>VLOOKUP($A506+ROUND((COLUMN()-2)/24,5),АТС!$A$41:$F$784,5)</f>
        <v>16,55</v>
      </c>
      <c r="S506" s="85" t="str">
        <f>VLOOKUP($A506+ROUND((COLUMN()-2)/24,5),АТС!$A$41:$F$784,5)</f>
        <v>0</v>
      </c>
      <c r="T506" s="85" t="str">
        <f>VLOOKUP($A506+ROUND((COLUMN()-2)/24,5),АТС!$A$41:$F$784,5)</f>
        <v>0</v>
      </c>
      <c r="U506" s="85" t="str">
        <f>VLOOKUP($A506+ROUND((COLUMN()-2)/24,5),АТС!$A$41:$F$784,5)</f>
        <v>16,28</v>
      </c>
      <c r="V506" s="85" t="str">
        <f>VLOOKUP($A506+ROUND((COLUMN()-2)/24,5),АТС!$A$41:$F$784,5)</f>
        <v>90,97</v>
      </c>
      <c r="W506" s="85" t="str">
        <f>VLOOKUP($A506+ROUND((COLUMN()-2)/24,5),АТС!$A$41:$F$784,5)</f>
        <v>227,09</v>
      </c>
      <c r="X506" s="85" t="str">
        <f>VLOOKUP($A506+ROUND((COLUMN()-2)/24,5),АТС!$A$41:$F$784,5)</f>
        <v>394,56</v>
      </c>
      <c r="Y506" s="85" t="str">
        <f>VLOOKUP($A506+ROUND((COLUMN()-2)/24,5),АТС!$A$41:$F$784,5)</f>
        <v>313,84</v>
      </c>
    </row>
    <row r="507" spans="1:27" x14ac:dyDescent="0.2">
      <c r="A507" s="66">
        <f t="shared" si="14"/>
        <v>43382</v>
      </c>
      <c r="B507" s="85" t="str">
        <f>VLOOKUP($A507+ROUND((COLUMN()-2)/24,5),АТС!$A$41:$F$784,5)</f>
        <v>146,19</v>
      </c>
      <c r="C507" s="85" t="str">
        <f>VLOOKUP($A507+ROUND((COLUMN()-2)/24,5),АТС!$A$41:$F$784,5)</f>
        <v>461,59</v>
      </c>
      <c r="D507" s="85" t="str">
        <f>VLOOKUP($A507+ROUND((COLUMN()-2)/24,5),АТС!$A$41:$F$784,5)</f>
        <v>245,29</v>
      </c>
      <c r="E507" s="85" t="str">
        <f>VLOOKUP($A507+ROUND((COLUMN()-2)/24,5),АТС!$A$41:$F$784,5)</f>
        <v>58,36</v>
      </c>
      <c r="F507" s="85" t="str">
        <f>VLOOKUP($A507+ROUND((COLUMN()-2)/24,5),АТС!$A$41:$F$784,5)</f>
        <v>0</v>
      </c>
      <c r="G507" s="85" t="str">
        <f>VLOOKUP($A507+ROUND((COLUMN()-2)/24,5),АТС!$A$41:$F$784,5)</f>
        <v>0,01</v>
      </c>
      <c r="H507" s="85" t="str">
        <f>VLOOKUP($A507+ROUND((COLUMN()-2)/24,5),АТС!$A$41:$F$784,5)</f>
        <v>0</v>
      </c>
      <c r="I507" s="85" t="str">
        <f>VLOOKUP($A507+ROUND((COLUMN()-2)/24,5),АТС!$A$41:$F$784,5)</f>
        <v>0</v>
      </c>
      <c r="J507" s="85" t="str">
        <f>VLOOKUP($A507+ROUND((COLUMN()-2)/24,5),АТС!$A$41:$F$784,5)</f>
        <v>0,01</v>
      </c>
      <c r="K507" s="85" t="str">
        <f>VLOOKUP($A507+ROUND((COLUMN()-2)/24,5),АТС!$A$41:$F$784,5)</f>
        <v>0</v>
      </c>
      <c r="L507" s="85" t="str">
        <f>VLOOKUP($A507+ROUND((COLUMN()-2)/24,5),АТС!$A$41:$F$784,5)</f>
        <v>24,67</v>
      </c>
      <c r="M507" s="85" t="str">
        <f>VLOOKUP($A507+ROUND((COLUMN()-2)/24,5),АТС!$A$41:$F$784,5)</f>
        <v>98,29</v>
      </c>
      <c r="N507" s="85" t="str">
        <f>VLOOKUP($A507+ROUND((COLUMN()-2)/24,5),АТС!$A$41:$F$784,5)</f>
        <v>262,14</v>
      </c>
      <c r="O507" s="85" t="str">
        <f>VLOOKUP($A507+ROUND((COLUMN()-2)/24,5),АТС!$A$41:$F$784,5)</f>
        <v>367,81</v>
      </c>
      <c r="P507" s="85" t="str">
        <f>VLOOKUP($A507+ROUND((COLUMN()-2)/24,5),АТС!$A$41:$F$784,5)</f>
        <v>259,79</v>
      </c>
      <c r="Q507" s="85" t="str">
        <f>VLOOKUP($A507+ROUND((COLUMN()-2)/24,5),АТС!$A$41:$F$784,5)</f>
        <v>271,63</v>
      </c>
      <c r="R507" s="85" t="str">
        <f>VLOOKUP($A507+ROUND((COLUMN()-2)/24,5),АТС!$A$41:$F$784,5)</f>
        <v>271,77</v>
      </c>
      <c r="S507" s="85" t="str">
        <f>VLOOKUP($A507+ROUND((COLUMN()-2)/24,5),АТС!$A$41:$F$784,5)</f>
        <v>75,09</v>
      </c>
      <c r="T507" s="85" t="str">
        <f>VLOOKUP($A507+ROUND((COLUMN()-2)/24,5),АТС!$A$41:$F$784,5)</f>
        <v>41,55</v>
      </c>
      <c r="U507" s="85" t="str">
        <f>VLOOKUP($A507+ROUND((COLUMN()-2)/24,5),АТС!$A$41:$F$784,5)</f>
        <v>225,97</v>
      </c>
      <c r="V507" s="85" t="str">
        <f>VLOOKUP($A507+ROUND((COLUMN()-2)/24,5),АТС!$A$41:$F$784,5)</f>
        <v>268,35</v>
      </c>
      <c r="W507" s="85" t="str">
        <f>VLOOKUP($A507+ROUND((COLUMN()-2)/24,5),АТС!$A$41:$F$784,5)</f>
        <v>0</v>
      </c>
      <c r="X507" s="85" t="str">
        <f>VLOOKUP($A507+ROUND((COLUMN()-2)/24,5),АТС!$A$41:$F$784,5)</f>
        <v>375,29</v>
      </c>
      <c r="Y507" s="85" t="str">
        <f>VLOOKUP($A507+ROUND((COLUMN()-2)/24,5),АТС!$A$41:$F$784,5)</f>
        <v>449,74</v>
      </c>
    </row>
    <row r="508" spans="1:27" x14ac:dyDescent="0.2">
      <c r="A508" s="66">
        <f t="shared" si="14"/>
        <v>43383</v>
      </c>
      <c r="B508" s="85" t="str">
        <f>VLOOKUP($A508+ROUND((COLUMN()-2)/24,5),АТС!$A$41:$F$784,5)</f>
        <v>281,53</v>
      </c>
      <c r="C508" s="85" t="str">
        <f>VLOOKUP($A508+ROUND((COLUMN()-2)/24,5),АТС!$A$41:$F$784,5)</f>
        <v>467,62</v>
      </c>
      <c r="D508" s="85" t="str">
        <f>VLOOKUP($A508+ROUND((COLUMN()-2)/24,5),АТС!$A$41:$F$784,5)</f>
        <v>188,38</v>
      </c>
      <c r="E508" s="85" t="str">
        <f>VLOOKUP($A508+ROUND((COLUMN()-2)/24,5),АТС!$A$41:$F$784,5)</f>
        <v>168,89</v>
      </c>
      <c r="F508" s="85" t="str">
        <f>VLOOKUP($A508+ROUND((COLUMN()-2)/24,5),АТС!$A$41:$F$784,5)</f>
        <v>113,39</v>
      </c>
      <c r="G508" s="85" t="str">
        <f>VLOOKUP($A508+ROUND((COLUMN()-2)/24,5),АТС!$A$41:$F$784,5)</f>
        <v>35,42</v>
      </c>
      <c r="H508" s="85" t="str">
        <f>VLOOKUP($A508+ROUND((COLUMN()-2)/24,5),АТС!$A$41:$F$784,5)</f>
        <v>33</v>
      </c>
      <c r="I508" s="85" t="str">
        <f>VLOOKUP($A508+ROUND((COLUMN()-2)/24,5),АТС!$A$41:$F$784,5)</f>
        <v>0</v>
      </c>
      <c r="J508" s="85" t="str">
        <f>VLOOKUP($A508+ROUND((COLUMN()-2)/24,5),АТС!$A$41:$F$784,5)</f>
        <v>14,22</v>
      </c>
      <c r="K508" s="85" t="str">
        <f>VLOOKUP($A508+ROUND((COLUMN()-2)/24,5),АТС!$A$41:$F$784,5)</f>
        <v>47,5</v>
      </c>
      <c r="L508" s="85" t="str">
        <f>VLOOKUP($A508+ROUND((COLUMN()-2)/24,5),АТС!$A$41:$F$784,5)</f>
        <v>83,37</v>
      </c>
      <c r="M508" s="85" t="str">
        <f>VLOOKUP($A508+ROUND((COLUMN()-2)/24,5),АТС!$A$41:$F$784,5)</f>
        <v>236,6</v>
      </c>
      <c r="N508" s="85" t="str">
        <f>VLOOKUP($A508+ROUND((COLUMN()-2)/24,5),АТС!$A$41:$F$784,5)</f>
        <v>203,23</v>
      </c>
      <c r="O508" s="85" t="str">
        <f>VLOOKUP($A508+ROUND((COLUMN()-2)/24,5),АТС!$A$41:$F$784,5)</f>
        <v>224,46</v>
      </c>
      <c r="P508" s="85" t="str">
        <f>VLOOKUP($A508+ROUND((COLUMN()-2)/24,5),АТС!$A$41:$F$784,5)</f>
        <v>322,79</v>
      </c>
      <c r="Q508" s="85" t="str">
        <f>VLOOKUP($A508+ROUND((COLUMN()-2)/24,5),АТС!$A$41:$F$784,5)</f>
        <v>311,6</v>
      </c>
      <c r="R508" s="85" t="str">
        <f>VLOOKUP($A508+ROUND((COLUMN()-2)/24,5),АТС!$A$41:$F$784,5)</f>
        <v>206,23</v>
      </c>
      <c r="S508" s="85" t="str">
        <f>VLOOKUP($A508+ROUND((COLUMN()-2)/24,5),АТС!$A$41:$F$784,5)</f>
        <v>0</v>
      </c>
      <c r="T508" s="85" t="str">
        <f>VLOOKUP($A508+ROUND((COLUMN()-2)/24,5),АТС!$A$41:$F$784,5)</f>
        <v>1</v>
      </c>
      <c r="U508" s="85" t="str">
        <f>VLOOKUP($A508+ROUND((COLUMN()-2)/24,5),АТС!$A$41:$F$784,5)</f>
        <v>92,86</v>
      </c>
      <c r="V508" s="85" t="str">
        <f>VLOOKUP($A508+ROUND((COLUMN()-2)/24,5),АТС!$A$41:$F$784,5)</f>
        <v>231,69</v>
      </c>
      <c r="W508" s="85" t="str">
        <f>VLOOKUP($A508+ROUND((COLUMN()-2)/24,5),АТС!$A$41:$F$784,5)</f>
        <v>685,07</v>
      </c>
      <c r="X508" s="85" t="str">
        <f>VLOOKUP($A508+ROUND((COLUMN()-2)/24,5),АТС!$A$41:$F$784,5)</f>
        <v>832,52</v>
      </c>
      <c r="Y508" s="85" t="str">
        <f>VLOOKUP($A508+ROUND((COLUMN()-2)/24,5),АТС!$A$41:$F$784,5)</f>
        <v>1124,62</v>
      </c>
    </row>
    <row r="509" spans="1:27" x14ac:dyDescent="0.2">
      <c r="A509" s="66">
        <f t="shared" si="14"/>
        <v>43384</v>
      </c>
      <c r="B509" s="85" t="str">
        <f>VLOOKUP($A509+ROUND((COLUMN()-2)/24,5),АТС!$A$41:$F$784,5)</f>
        <v>157,45</v>
      </c>
      <c r="C509" s="85" t="str">
        <f>VLOOKUP($A509+ROUND((COLUMN()-2)/24,5),АТС!$A$41:$F$784,5)</f>
        <v>70,85</v>
      </c>
      <c r="D509" s="85" t="str">
        <f>VLOOKUP($A509+ROUND((COLUMN()-2)/24,5),АТС!$A$41:$F$784,5)</f>
        <v>234,61</v>
      </c>
      <c r="E509" s="85" t="str">
        <f>VLOOKUP($A509+ROUND((COLUMN()-2)/24,5),АТС!$A$41:$F$784,5)</f>
        <v>16,26</v>
      </c>
      <c r="F509" s="85" t="str">
        <f>VLOOKUP($A509+ROUND((COLUMN()-2)/24,5),АТС!$A$41:$F$784,5)</f>
        <v>0</v>
      </c>
      <c r="G509" s="85" t="str">
        <f>VLOOKUP($A509+ROUND((COLUMN()-2)/24,5),АТС!$A$41:$F$784,5)</f>
        <v>0</v>
      </c>
      <c r="H509" s="85" t="str">
        <f>VLOOKUP($A509+ROUND((COLUMN()-2)/24,5),АТС!$A$41:$F$784,5)</f>
        <v>44,7</v>
      </c>
      <c r="I509" s="85" t="str">
        <f>VLOOKUP($A509+ROUND((COLUMN()-2)/24,5),АТС!$A$41:$F$784,5)</f>
        <v>138,8</v>
      </c>
      <c r="J509" s="85" t="str">
        <f>VLOOKUP($A509+ROUND((COLUMN()-2)/24,5),АТС!$A$41:$F$784,5)</f>
        <v>46,68</v>
      </c>
      <c r="K509" s="85" t="str">
        <f>VLOOKUP($A509+ROUND((COLUMN()-2)/24,5),АТС!$A$41:$F$784,5)</f>
        <v>237,05</v>
      </c>
      <c r="L509" s="85" t="str">
        <f>VLOOKUP($A509+ROUND((COLUMN()-2)/24,5),АТС!$A$41:$F$784,5)</f>
        <v>349,35</v>
      </c>
      <c r="M509" s="85" t="str">
        <f>VLOOKUP($A509+ROUND((COLUMN()-2)/24,5),АТС!$A$41:$F$784,5)</f>
        <v>250,32</v>
      </c>
      <c r="N509" s="85" t="str">
        <f>VLOOKUP($A509+ROUND((COLUMN()-2)/24,5),АТС!$A$41:$F$784,5)</f>
        <v>592,82</v>
      </c>
      <c r="O509" s="85" t="str">
        <f>VLOOKUP($A509+ROUND((COLUMN()-2)/24,5),АТС!$A$41:$F$784,5)</f>
        <v>458,01</v>
      </c>
      <c r="P509" s="85" t="str">
        <f>VLOOKUP($A509+ROUND((COLUMN()-2)/24,5),АТС!$A$41:$F$784,5)</f>
        <v>333,77</v>
      </c>
      <c r="Q509" s="85" t="str">
        <f>VLOOKUP($A509+ROUND((COLUMN()-2)/24,5),АТС!$A$41:$F$784,5)</f>
        <v>329,12</v>
      </c>
      <c r="R509" s="85" t="str">
        <f>VLOOKUP($A509+ROUND((COLUMN()-2)/24,5),АТС!$A$41:$F$784,5)</f>
        <v>358,03</v>
      </c>
      <c r="S509" s="85" t="str">
        <f>VLOOKUP($A509+ROUND((COLUMN()-2)/24,5),АТС!$A$41:$F$784,5)</f>
        <v>0</v>
      </c>
      <c r="T509" s="85" t="str">
        <f>VLOOKUP($A509+ROUND((COLUMN()-2)/24,5),АТС!$A$41:$F$784,5)</f>
        <v>24</v>
      </c>
      <c r="U509" s="85" t="str">
        <f>VLOOKUP($A509+ROUND((COLUMN()-2)/24,5),АТС!$A$41:$F$784,5)</f>
        <v>146,8</v>
      </c>
      <c r="V509" s="85" t="str">
        <f>VLOOKUP($A509+ROUND((COLUMN()-2)/24,5),АТС!$A$41:$F$784,5)</f>
        <v>286,16</v>
      </c>
      <c r="W509" s="85" t="str">
        <f>VLOOKUP($A509+ROUND((COLUMN()-2)/24,5),АТС!$A$41:$F$784,5)</f>
        <v>618,37</v>
      </c>
      <c r="X509" s="85" t="str">
        <f>VLOOKUP($A509+ROUND((COLUMN()-2)/24,5),АТС!$A$41:$F$784,5)</f>
        <v>651,12</v>
      </c>
      <c r="Y509" s="85" t="str">
        <f>VLOOKUP($A509+ROUND((COLUMN()-2)/24,5),АТС!$A$41:$F$784,5)</f>
        <v>749,26</v>
      </c>
    </row>
    <row r="510" spans="1:27" x14ac:dyDescent="0.2">
      <c r="A510" s="66">
        <f t="shared" si="14"/>
        <v>43385</v>
      </c>
      <c r="B510" s="85" t="str">
        <f>VLOOKUP($A510+ROUND((COLUMN()-2)/24,5),АТС!$A$41:$F$784,5)</f>
        <v>227,65</v>
      </c>
      <c r="C510" s="85" t="str">
        <f>VLOOKUP($A510+ROUND((COLUMN()-2)/24,5),АТС!$A$41:$F$784,5)</f>
        <v>196,06</v>
      </c>
      <c r="D510" s="85" t="str">
        <f>VLOOKUP($A510+ROUND((COLUMN()-2)/24,5),АТС!$A$41:$F$784,5)</f>
        <v>150,45</v>
      </c>
      <c r="E510" s="85" t="str">
        <f>VLOOKUP($A510+ROUND((COLUMN()-2)/24,5),АТС!$A$41:$F$784,5)</f>
        <v>56,44</v>
      </c>
      <c r="F510" s="85" t="str">
        <f>VLOOKUP($A510+ROUND((COLUMN()-2)/24,5),АТС!$A$41:$F$784,5)</f>
        <v>0</v>
      </c>
      <c r="G510" s="85" t="str">
        <f>VLOOKUP($A510+ROUND((COLUMN()-2)/24,5),АТС!$A$41:$F$784,5)</f>
        <v>0</v>
      </c>
      <c r="H510" s="85" t="str">
        <f>VLOOKUP($A510+ROUND((COLUMN()-2)/24,5),АТС!$A$41:$F$784,5)</f>
        <v>4,86</v>
      </c>
      <c r="I510" s="85" t="str">
        <f>VLOOKUP($A510+ROUND((COLUMN()-2)/24,5),АТС!$A$41:$F$784,5)</f>
        <v>110</v>
      </c>
      <c r="J510" s="85" t="str">
        <f>VLOOKUP($A510+ROUND((COLUMN()-2)/24,5),АТС!$A$41:$F$784,5)</f>
        <v>27,98</v>
      </c>
      <c r="K510" s="85" t="str">
        <f>VLOOKUP($A510+ROUND((COLUMN()-2)/24,5),АТС!$A$41:$F$784,5)</f>
        <v>103,89</v>
      </c>
      <c r="L510" s="85" t="str">
        <f>VLOOKUP($A510+ROUND((COLUMN()-2)/24,5),АТС!$A$41:$F$784,5)</f>
        <v>91,6</v>
      </c>
      <c r="M510" s="85" t="str">
        <f>VLOOKUP($A510+ROUND((COLUMN()-2)/24,5),АТС!$A$41:$F$784,5)</f>
        <v>172,02</v>
      </c>
      <c r="N510" s="85" t="str">
        <f>VLOOKUP($A510+ROUND((COLUMN()-2)/24,5),АТС!$A$41:$F$784,5)</f>
        <v>201,62</v>
      </c>
      <c r="O510" s="85" t="str">
        <f>VLOOKUP($A510+ROUND((COLUMN()-2)/24,5),АТС!$A$41:$F$784,5)</f>
        <v>212,84</v>
      </c>
      <c r="P510" s="85" t="str">
        <f>VLOOKUP($A510+ROUND((COLUMN()-2)/24,5),АТС!$A$41:$F$784,5)</f>
        <v>222,56</v>
      </c>
      <c r="Q510" s="85" t="str">
        <f>VLOOKUP($A510+ROUND((COLUMN()-2)/24,5),АТС!$A$41:$F$784,5)</f>
        <v>173,47</v>
      </c>
      <c r="R510" s="85" t="str">
        <f>VLOOKUP($A510+ROUND((COLUMN()-2)/24,5),АТС!$A$41:$F$784,5)</f>
        <v>218,19</v>
      </c>
      <c r="S510" s="85" t="str">
        <f>VLOOKUP($A510+ROUND((COLUMN()-2)/24,5),АТС!$A$41:$F$784,5)</f>
        <v>0</v>
      </c>
      <c r="T510" s="85" t="str">
        <f>VLOOKUP($A510+ROUND((COLUMN()-2)/24,5),АТС!$A$41:$F$784,5)</f>
        <v>0</v>
      </c>
      <c r="U510" s="85" t="str">
        <f>VLOOKUP($A510+ROUND((COLUMN()-2)/24,5),АТС!$A$41:$F$784,5)</f>
        <v>126,35</v>
      </c>
      <c r="V510" s="85" t="str">
        <f>VLOOKUP($A510+ROUND((COLUMN()-2)/24,5),АТС!$A$41:$F$784,5)</f>
        <v>232,14</v>
      </c>
      <c r="W510" s="85" t="str">
        <f>VLOOKUP($A510+ROUND((COLUMN()-2)/24,5),АТС!$A$41:$F$784,5)</f>
        <v>807,06</v>
      </c>
      <c r="X510" s="85" t="str">
        <f>VLOOKUP($A510+ROUND((COLUMN()-2)/24,5),АТС!$A$41:$F$784,5)</f>
        <v>249,18</v>
      </c>
      <c r="Y510" s="85" t="str">
        <f>VLOOKUP($A510+ROUND((COLUMN()-2)/24,5),АТС!$A$41:$F$784,5)</f>
        <v>213,71</v>
      </c>
    </row>
    <row r="511" spans="1:27" x14ac:dyDescent="0.2">
      <c r="A511" s="66">
        <f t="shared" si="14"/>
        <v>43386</v>
      </c>
      <c r="B511" s="85" t="str">
        <f>VLOOKUP($A511+ROUND((COLUMN()-2)/24,5),АТС!$A$41:$F$784,5)</f>
        <v>370,66</v>
      </c>
      <c r="C511" s="85" t="str">
        <f>VLOOKUP($A511+ROUND((COLUMN()-2)/24,5),АТС!$A$41:$F$784,5)</f>
        <v>0</v>
      </c>
      <c r="D511" s="85" t="str">
        <f>VLOOKUP($A511+ROUND((COLUMN()-2)/24,5),АТС!$A$41:$F$784,5)</f>
        <v>23,55</v>
      </c>
      <c r="E511" s="85" t="str">
        <f>VLOOKUP($A511+ROUND((COLUMN()-2)/24,5),АТС!$A$41:$F$784,5)</f>
        <v>23,78</v>
      </c>
      <c r="F511" s="85" t="str">
        <f>VLOOKUP($A511+ROUND((COLUMN()-2)/24,5),АТС!$A$41:$F$784,5)</f>
        <v>584,35</v>
      </c>
      <c r="G511" s="85" t="str">
        <f>VLOOKUP($A511+ROUND((COLUMN()-2)/24,5),АТС!$A$41:$F$784,5)</f>
        <v>485,4</v>
      </c>
      <c r="H511" s="85" t="str">
        <f>VLOOKUP($A511+ROUND((COLUMN()-2)/24,5),АТС!$A$41:$F$784,5)</f>
        <v>0,01</v>
      </c>
      <c r="I511" s="85" t="str">
        <f>VLOOKUP($A511+ROUND((COLUMN()-2)/24,5),АТС!$A$41:$F$784,5)</f>
        <v>189,66</v>
      </c>
      <c r="J511" s="85" t="str">
        <f>VLOOKUP($A511+ROUND((COLUMN()-2)/24,5),АТС!$A$41:$F$784,5)</f>
        <v>65,34</v>
      </c>
      <c r="K511" s="85" t="str">
        <f>VLOOKUP($A511+ROUND((COLUMN()-2)/24,5),АТС!$A$41:$F$784,5)</f>
        <v>18,23</v>
      </c>
      <c r="L511" s="85" t="str">
        <f>VLOOKUP($A511+ROUND((COLUMN()-2)/24,5),АТС!$A$41:$F$784,5)</f>
        <v>52,45</v>
      </c>
      <c r="M511" s="85" t="str">
        <f>VLOOKUP($A511+ROUND((COLUMN()-2)/24,5),АТС!$A$41:$F$784,5)</f>
        <v>164,59</v>
      </c>
      <c r="N511" s="85" t="str">
        <f>VLOOKUP($A511+ROUND((COLUMN()-2)/24,5),АТС!$A$41:$F$784,5)</f>
        <v>181,94</v>
      </c>
      <c r="O511" s="85" t="str">
        <f>VLOOKUP($A511+ROUND((COLUMN()-2)/24,5),АТС!$A$41:$F$784,5)</f>
        <v>457,01</v>
      </c>
      <c r="P511" s="85" t="str">
        <f>VLOOKUP($A511+ROUND((COLUMN()-2)/24,5),АТС!$A$41:$F$784,5)</f>
        <v>413,03</v>
      </c>
      <c r="Q511" s="85" t="str">
        <f>VLOOKUP($A511+ROUND((COLUMN()-2)/24,5),АТС!$A$41:$F$784,5)</f>
        <v>407,05</v>
      </c>
      <c r="R511" s="85" t="str">
        <f>VLOOKUP($A511+ROUND((COLUMN()-2)/24,5),АТС!$A$41:$F$784,5)</f>
        <v>367,98</v>
      </c>
      <c r="S511" s="85" t="str">
        <f>VLOOKUP($A511+ROUND((COLUMN()-2)/24,5),АТС!$A$41:$F$784,5)</f>
        <v>180,84</v>
      </c>
      <c r="T511" s="85" t="str">
        <f>VLOOKUP($A511+ROUND((COLUMN()-2)/24,5),АТС!$A$41:$F$784,5)</f>
        <v>121,64</v>
      </c>
      <c r="U511" s="85" t="str">
        <f>VLOOKUP($A511+ROUND((COLUMN()-2)/24,5),АТС!$A$41:$F$784,5)</f>
        <v>104,72</v>
      </c>
      <c r="V511" s="85" t="str">
        <f>VLOOKUP($A511+ROUND((COLUMN()-2)/24,5),АТС!$A$41:$F$784,5)</f>
        <v>180,58</v>
      </c>
      <c r="W511" s="85" t="str">
        <f>VLOOKUP($A511+ROUND((COLUMN()-2)/24,5),АТС!$A$41:$F$784,5)</f>
        <v>589,15</v>
      </c>
      <c r="X511" s="85" t="str">
        <f>VLOOKUP($A511+ROUND((COLUMN()-2)/24,5),АТС!$A$41:$F$784,5)</f>
        <v>13,83</v>
      </c>
      <c r="Y511" s="85" t="str">
        <f>VLOOKUP($A511+ROUND((COLUMN()-2)/24,5),АТС!$A$41:$F$784,5)</f>
        <v>0,01</v>
      </c>
    </row>
    <row r="512" spans="1:27" x14ac:dyDescent="0.2">
      <c r="A512" s="66">
        <f t="shared" si="14"/>
        <v>43387</v>
      </c>
      <c r="B512" s="85" t="str">
        <f>VLOOKUP($A512+ROUND((COLUMN()-2)/24,5),АТС!$A$41:$F$784,5)</f>
        <v>0</v>
      </c>
      <c r="C512" s="85" t="str">
        <f>VLOOKUP($A512+ROUND((COLUMN()-2)/24,5),АТС!$A$41:$F$784,5)</f>
        <v>0</v>
      </c>
      <c r="D512" s="85" t="str">
        <f>VLOOKUP($A512+ROUND((COLUMN()-2)/24,5),АТС!$A$41:$F$784,5)</f>
        <v>1297,69</v>
      </c>
      <c r="E512" s="85" t="str">
        <f>VLOOKUP($A512+ROUND((COLUMN()-2)/24,5),АТС!$A$41:$F$784,5)</f>
        <v>1122,06</v>
      </c>
      <c r="F512" s="85" t="str">
        <f>VLOOKUP($A512+ROUND((COLUMN()-2)/24,5),АТС!$A$41:$F$784,5)</f>
        <v>0</v>
      </c>
      <c r="G512" s="85" t="str">
        <f>VLOOKUP($A512+ROUND((COLUMN()-2)/24,5),АТС!$A$41:$F$784,5)</f>
        <v>0</v>
      </c>
      <c r="H512" s="85" t="str">
        <f>VLOOKUP($A512+ROUND((COLUMN()-2)/24,5),АТС!$A$41:$F$784,5)</f>
        <v>0</v>
      </c>
      <c r="I512" s="85" t="str">
        <f>VLOOKUP($A512+ROUND((COLUMN()-2)/24,5),АТС!$A$41:$F$784,5)</f>
        <v>704,43</v>
      </c>
      <c r="J512" s="85" t="str">
        <f>VLOOKUP($A512+ROUND((COLUMN()-2)/24,5),АТС!$A$41:$F$784,5)</f>
        <v>0</v>
      </c>
      <c r="K512" s="85" t="str">
        <f>VLOOKUP($A512+ROUND((COLUMN()-2)/24,5),АТС!$A$41:$F$784,5)</f>
        <v>436,14</v>
      </c>
      <c r="L512" s="85" t="str">
        <f>VLOOKUP($A512+ROUND((COLUMN()-2)/24,5),АТС!$A$41:$F$784,5)</f>
        <v>458,57</v>
      </c>
      <c r="M512" s="85" t="str">
        <f>VLOOKUP($A512+ROUND((COLUMN()-2)/24,5),АТС!$A$41:$F$784,5)</f>
        <v>447,35</v>
      </c>
      <c r="N512" s="85" t="str">
        <f>VLOOKUP($A512+ROUND((COLUMN()-2)/24,5),АТС!$A$41:$F$784,5)</f>
        <v>393,73</v>
      </c>
      <c r="O512" s="85" t="str">
        <f>VLOOKUP($A512+ROUND((COLUMN()-2)/24,5),АТС!$A$41:$F$784,5)</f>
        <v>141,79</v>
      </c>
      <c r="P512" s="85" t="str">
        <f>VLOOKUP($A512+ROUND((COLUMN()-2)/24,5),АТС!$A$41:$F$784,5)</f>
        <v>479,78</v>
      </c>
      <c r="Q512" s="85" t="str">
        <f>VLOOKUP($A512+ROUND((COLUMN()-2)/24,5),АТС!$A$41:$F$784,5)</f>
        <v>228,15</v>
      </c>
      <c r="R512" s="85" t="str">
        <f>VLOOKUP($A512+ROUND((COLUMN()-2)/24,5),АТС!$A$41:$F$784,5)</f>
        <v>478,12</v>
      </c>
      <c r="S512" s="85" t="str">
        <f>VLOOKUP($A512+ROUND((COLUMN()-2)/24,5),АТС!$A$41:$F$784,5)</f>
        <v>0</v>
      </c>
      <c r="T512" s="85" t="str">
        <f>VLOOKUP($A512+ROUND((COLUMN()-2)/24,5),АТС!$A$41:$F$784,5)</f>
        <v>26,16</v>
      </c>
      <c r="U512" s="85" t="str">
        <f>VLOOKUP($A512+ROUND((COLUMN()-2)/24,5),АТС!$A$41:$F$784,5)</f>
        <v>146,71</v>
      </c>
      <c r="V512" s="85" t="str">
        <f>VLOOKUP($A512+ROUND((COLUMN()-2)/24,5),АТС!$A$41:$F$784,5)</f>
        <v>199,09</v>
      </c>
      <c r="W512" s="85" t="str">
        <f>VLOOKUP($A512+ROUND((COLUMN()-2)/24,5),АТС!$A$41:$F$784,5)</f>
        <v>104,25</v>
      </c>
      <c r="X512" s="85" t="str">
        <f>VLOOKUP($A512+ROUND((COLUMN()-2)/24,5),АТС!$A$41:$F$784,5)</f>
        <v>102,64</v>
      </c>
      <c r="Y512" s="85" t="str">
        <f>VLOOKUP($A512+ROUND((COLUMN()-2)/24,5),АТС!$A$41:$F$784,5)</f>
        <v>116,08</v>
      </c>
    </row>
    <row r="513" spans="1:25" x14ac:dyDescent="0.2">
      <c r="A513" s="66">
        <f t="shared" si="14"/>
        <v>43388</v>
      </c>
      <c r="B513" s="85" t="str">
        <f>VLOOKUP($A513+ROUND((COLUMN()-2)/24,5),АТС!$A$41:$F$784,5)</f>
        <v>932,09</v>
      </c>
      <c r="C513" s="85" t="str">
        <f>VLOOKUP($A513+ROUND((COLUMN()-2)/24,5),АТС!$A$41:$F$784,5)</f>
        <v>724,76</v>
      </c>
      <c r="D513" s="85" t="str">
        <f>VLOOKUP($A513+ROUND((COLUMN()-2)/24,5),АТС!$A$41:$F$784,5)</f>
        <v>646,25</v>
      </c>
      <c r="E513" s="85" t="str">
        <f>VLOOKUP($A513+ROUND((COLUMN()-2)/24,5),АТС!$A$41:$F$784,5)</f>
        <v>667,83</v>
      </c>
      <c r="F513" s="85" t="str">
        <f>VLOOKUP($A513+ROUND((COLUMN()-2)/24,5),АТС!$A$41:$F$784,5)</f>
        <v>771,52</v>
      </c>
      <c r="G513" s="85" t="str">
        <f>VLOOKUP($A513+ROUND((COLUMN()-2)/24,5),АТС!$A$41:$F$784,5)</f>
        <v>35,54</v>
      </c>
      <c r="H513" s="85" t="str">
        <f>VLOOKUP($A513+ROUND((COLUMN()-2)/24,5),АТС!$A$41:$F$784,5)</f>
        <v>145,39</v>
      </c>
      <c r="I513" s="85" t="str">
        <f>VLOOKUP($A513+ROUND((COLUMN()-2)/24,5),АТС!$A$41:$F$784,5)</f>
        <v>122,53</v>
      </c>
      <c r="J513" s="85" t="str">
        <f>VLOOKUP($A513+ROUND((COLUMN()-2)/24,5),АТС!$A$41:$F$784,5)</f>
        <v>58,03</v>
      </c>
      <c r="K513" s="85" t="str">
        <f>VLOOKUP($A513+ROUND((COLUMN()-2)/24,5),АТС!$A$41:$F$784,5)</f>
        <v>267,86</v>
      </c>
      <c r="L513" s="85" t="str">
        <f>VLOOKUP($A513+ROUND((COLUMN()-2)/24,5),АТС!$A$41:$F$784,5)</f>
        <v>52,89</v>
      </c>
      <c r="M513" s="85" t="str">
        <f>VLOOKUP($A513+ROUND((COLUMN()-2)/24,5),АТС!$A$41:$F$784,5)</f>
        <v>573,8</v>
      </c>
      <c r="N513" s="85" t="str">
        <f>VLOOKUP($A513+ROUND((COLUMN()-2)/24,5),АТС!$A$41:$F$784,5)</f>
        <v>0,01</v>
      </c>
      <c r="O513" s="85" t="str">
        <f>VLOOKUP($A513+ROUND((COLUMN()-2)/24,5),АТС!$A$41:$F$784,5)</f>
        <v>0</v>
      </c>
      <c r="P513" s="85" t="str">
        <f>VLOOKUP($A513+ROUND((COLUMN()-2)/24,5),АТС!$A$41:$F$784,5)</f>
        <v>628,48</v>
      </c>
      <c r="Q513" s="85" t="str">
        <f>VLOOKUP($A513+ROUND((COLUMN()-2)/24,5),АТС!$A$41:$F$784,5)</f>
        <v>57,28</v>
      </c>
      <c r="R513" s="85" t="str">
        <f>VLOOKUP($A513+ROUND((COLUMN()-2)/24,5),АТС!$A$41:$F$784,5)</f>
        <v>0</v>
      </c>
      <c r="S513" s="85" t="str">
        <f>VLOOKUP($A513+ROUND((COLUMN()-2)/24,5),АТС!$A$41:$F$784,5)</f>
        <v>0</v>
      </c>
      <c r="T513" s="85" t="str">
        <f>VLOOKUP($A513+ROUND((COLUMN()-2)/24,5),АТС!$A$41:$F$784,5)</f>
        <v>0</v>
      </c>
      <c r="U513" s="85" t="str">
        <f>VLOOKUP($A513+ROUND((COLUMN()-2)/24,5),АТС!$A$41:$F$784,5)</f>
        <v>24,13</v>
      </c>
      <c r="V513" s="85" t="str">
        <f>VLOOKUP($A513+ROUND((COLUMN()-2)/24,5),АТС!$A$41:$F$784,5)</f>
        <v>193,31</v>
      </c>
      <c r="W513" s="85" t="str">
        <f>VLOOKUP($A513+ROUND((COLUMN()-2)/24,5),АТС!$A$41:$F$784,5)</f>
        <v>492,72</v>
      </c>
      <c r="X513" s="85" t="str">
        <f>VLOOKUP($A513+ROUND((COLUMN()-2)/24,5),АТС!$A$41:$F$784,5)</f>
        <v>92,85</v>
      </c>
      <c r="Y513" s="85" t="str">
        <f>VLOOKUP($A513+ROUND((COLUMN()-2)/24,5),АТС!$A$41:$F$784,5)</f>
        <v>164,34</v>
      </c>
    </row>
    <row r="514" spans="1:25" x14ac:dyDescent="0.2">
      <c r="A514" s="66">
        <f t="shared" si="14"/>
        <v>43389</v>
      </c>
      <c r="B514" s="85" t="str">
        <f>VLOOKUP($A514+ROUND((COLUMN()-2)/24,5),АТС!$A$41:$F$784,5)</f>
        <v>277,68</v>
      </c>
      <c r="C514" s="85" t="str">
        <f>VLOOKUP($A514+ROUND((COLUMN()-2)/24,5),АТС!$A$41:$F$784,5)</f>
        <v>818,5</v>
      </c>
      <c r="D514" s="85" t="str">
        <f>VLOOKUP($A514+ROUND((COLUMN()-2)/24,5),АТС!$A$41:$F$784,5)</f>
        <v>167,46</v>
      </c>
      <c r="E514" s="85" t="str">
        <f>VLOOKUP($A514+ROUND((COLUMN()-2)/24,5),АТС!$A$41:$F$784,5)</f>
        <v>120,76</v>
      </c>
      <c r="F514" s="85" t="str">
        <f>VLOOKUP($A514+ROUND((COLUMN()-2)/24,5),АТС!$A$41:$F$784,5)</f>
        <v>0</v>
      </c>
      <c r="G514" s="85" t="str">
        <f>VLOOKUP($A514+ROUND((COLUMN()-2)/24,5),АТС!$A$41:$F$784,5)</f>
        <v>0</v>
      </c>
      <c r="H514" s="85" t="str">
        <f>VLOOKUP($A514+ROUND((COLUMN()-2)/24,5),АТС!$A$41:$F$784,5)</f>
        <v>14,11</v>
      </c>
      <c r="I514" s="85" t="str">
        <f>VLOOKUP($A514+ROUND((COLUMN()-2)/24,5),АТС!$A$41:$F$784,5)</f>
        <v>0</v>
      </c>
      <c r="J514" s="85" t="str">
        <f>VLOOKUP($A514+ROUND((COLUMN()-2)/24,5),АТС!$A$41:$F$784,5)</f>
        <v>0</v>
      </c>
      <c r="K514" s="85" t="str">
        <f>VLOOKUP($A514+ROUND((COLUMN()-2)/24,5),АТС!$A$41:$F$784,5)</f>
        <v>9,79</v>
      </c>
      <c r="L514" s="85" t="str">
        <f>VLOOKUP($A514+ROUND((COLUMN()-2)/24,5),АТС!$A$41:$F$784,5)</f>
        <v>184,78</v>
      </c>
      <c r="M514" s="85" t="str">
        <f>VLOOKUP($A514+ROUND((COLUMN()-2)/24,5),АТС!$A$41:$F$784,5)</f>
        <v>387,78</v>
      </c>
      <c r="N514" s="85" t="str">
        <f>VLOOKUP($A514+ROUND((COLUMN()-2)/24,5),АТС!$A$41:$F$784,5)</f>
        <v>100,51</v>
      </c>
      <c r="O514" s="85" t="str">
        <f>VLOOKUP($A514+ROUND((COLUMN()-2)/24,5),АТС!$A$41:$F$784,5)</f>
        <v>235,21</v>
      </c>
      <c r="P514" s="85" t="str">
        <f>VLOOKUP($A514+ROUND((COLUMN()-2)/24,5),АТС!$A$41:$F$784,5)</f>
        <v>255,48</v>
      </c>
      <c r="Q514" s="85" t="str">
        <f>VLOOKUP($A514+ROUND((COLUMN()-2)/24,5),АТС!$A$41:$F$784,5)</f>
        <v>0</v>
      </c>
      <c r="R514" s="85" t="str">
        <f>VLOOKUP($A514+ROUND((COLUMN()-2)/24,5),АТС!$A$41:$F$784,5)</f>
        <v>184,57</v>
      </c>
      <c r="S514" s="85" t="str">
        <f>VLOOKUP($A514+ROUND((COLUMN()-2)/24,5),АТС!$A$41:$F$784,5)</f>
        <v>0</v>
      </c>
      <c r="T514" s="85" t="str">
        <f>VLOOKUP($A514+ROUND((COLUMN()-2)/24,5),АТС!$A$41:$F$784,5)</f>
        <v>0</v>
      </c>
      <c r="U514" s="85" t="str">
        <f>VLOOKUP($A514+ROUND((COLUMN()-2)/24,5),АТС!$A$41:$F$784,5)</f>
        <v>149,81</v>
      </c>
      <c r="V514" s="85" t="str">
        <f>VLOOKUP($A514+ROUND((COLUMN()-2)/24,5),АТС!$A$41:$F$784,5)</f>
        <v>337,14</v>
      </c>
      <c r="W514" s="85" t="str">
        <f>VLOOKUP($A514+ROUND((COLUMN()-2)/24,5),АТС!$A$41:$F$784,5)</f>
        <v>681,89</v>
      </c>
      <c r="X514" s="85" t="str">
        <f>VLOOKUP($A514+ROUND((COLUMN()-2)/24,5),АТС!$A$41:$F$784,5)</f>
        <v>696,54</v>
      </c>
      <c r="Y514" s="85" t="str">
        <f>VLOOKUP($A514+ROUND((COLUMN()-2)/24,5),АТС!$A$41:$F$784,5)</f>
        <v>706,9</v>
      </c>
    </row>
    <row r="515" spans="1:25" x14ac:dyDescent="0.2">
      <c r="A515" s="66">
        <f t="shared" si="14"/>
        <v>43390</v>
      </c>
      <c r="B515" s="85" t="str">
        <f>VLOOKUP($A515+ROUND((COLUMN()-2)/24,5),АТС!$A$41:$F$784,5)</f>
        <v>209,43</v>
      </c>
      <c r="C515" s="85" t="str">
        <f>VLOOKUP($A515+ROUND((COLUMN()-2)/24,5),АТС!$A$41:$F$784,5)</f>
        <v>17,73</v>
      </c>
      <c r="D515" s="85" t="str">
        <f>VLOOKUP($A515+ROUND((COLUMN()-2)/24,5),АТС!$A$41:$F$784,5)</f>
        <v>118,78</v>
      </c>
      <c r="E515" s="85" t="str">
        <f>VLOOKUP($A515+ROUND((COLUMN()-2)/24,5),АТС!$A$41:$F$784,5)</f>
        <v>56,16</v>
      </c>
      <c r="F515" s="85" t="str">
        <f>VLOOKUP($A515+ROUND((COLUMN()-2)/24,5),АТС!$A$41:$F$784,5)</f>
        <v>0,26</v>
      </c>
      <c r="G515" s="85" t="str">
        <f>VLOOKUP($A515+ROUND((COLUMN()-2)/24,5),АТС!$A$41:$F$784,5)</f>
        <v>277,97</v>
      </c>
      <c r="H515" s="85" t="str">
        <f>VLOOKUP($A515+ROUND((COLUMN()-2)/24,5),АТС!$A$41:$F$784,5)</f>
        <v>0</v>
      </c>
      <c r="I515" s="85" t="str">
        <f>VLOOKUP($A515+ROUND((COLUMN()-2)/24,5),АТС!$A$41:$F$784,5)</f>
        <v>0</v>
      </c>
      <c r="J515" s="85" t="str">
        <f>VLOOKUP($A515+ROUND((COLUMN()-2)/24,5),АТС!$A$41:$F$784,5)</f>
        <v>0</v>
      </c>
      <c r="K515" s="85" t="str">
        <f>VLOOKUP($A515+ROUND((COLUMN()-2)/24,5),АТС!$A$41:$F$784,5)</f>
        <v>39,56</v>
      </c>
      <c r="L515" s="85" t="str">
        <f>VLOOKUP($A515+ROUND((COLUMN()-2)/24,5),АТС!$A$41:$F$784,5)</f>
        <v>187,68</v>
      </c>
      <c r="M515" s="85" t="str">
        <f>VLOOKUP($A515+ROUND((COLUMN()-2)/24,5),АТС!$A$41:$F$784,5)</f>
        <v>345,38</v>
      </c>
      <c r="N515" s="85" t="str">
        <f>VLOOKUP($A515+ROUND((COLUMN()-2)/24,5),АТС!$A$41:$F$784,5)</f>
        <v>0,66</v>
      </c>
      <c r="O515" s="85" t="str">
        <f>VLOOKUP($A515+ROUND((COLUMN()-2)/24,5),АТС!$A$41:$F$784,5)</f>
        <v>159,83</v>
      </c>
      <c r="P515" s="85" t="str">
        <f>VLOOKUP($A515+ROUND((COLUMN()-2)/24,5),АТС!$A$41:$F$784,5)</f>
        <v>112,7</v>
      </c>
      <c r="Q515" s="85" t="str">
        <f>VLOOKUP($A515+ROUND((COLUMN()-2)/24,5),АТС!$A$41:$F$784,5)</f>
        <v>356,51</v>
      </c>
      <c r="R515" s="85" t="str">
        <f>VLOOKUP($A515+ROUND((COLUMN()-2)/24,5),АТС!$A$41:$F$784,5)</f>
        <v>78,85</v>
      </c>
      <c r="S515" s="85" t="str">
        <f>VLOOKUP($A515+ROUND((COLUMN()-2)/24,5),АТС!$A$41:$F$784,5)</f>
        <v>0</v>
      </c>
      <c r="T515" s="85" t="str">
        <f>VLOOKUP($A515+ROUND((COLUMN()-2)/24,5),АТС!$A$41:$F$784,5)</f>
        <v>20,39</v>
      </c>
      <c r="U515" s="85" t="str">
        <f>VLOOKUP($A515+ROUND((COLUMN()-2)/24,5),АТС!$A$41:$F$784,5)</f>
        <v>250,62</v>
      </c>
      <c r="V515" s="85" t="str">
        <f>VLOOKUP($A515+ROUND((COLUMN()-2)/24,5),АТС!$A$41:$F$784,5)</f>
        <v>289,33</v>
      </c>
      <c r="W515" s="85" t="str">
        <f>VLOOKUP($A515+ROUND((COLUMN()-2)/24,5),АТС!$A$41:$F$784,5)</f>
        <v>447,67</v>
      </c>
      <c r="X515" s="85" t="str">
        <f>VLOOKUP($A515+ROUND((COLUMN()-2)/24,5),АТС!$A$41:$F$784,5)</f>
        <v>478,75</v>
      </c>
      <c r="Y515" s="85" t="str">
        <f>VLOOKUP($A515+ROUND((COLUMN()-2)/24,5),АТС!$A$41:$F$784,5)</f>
        <v>4,73</v>
      </c>
    </row>
    <row r="516" spans="1:25" x14ac:dyDescent="0.2">
      <c r="A516" s="66">
        <f t="shared" si="14"/>
        <v>43391</v>
      </c>
      <c r="B516" s="85" t="str">
        <f>VLOOKUP($A516+ROUND((COLUMN()-2)/24,5),АТС!$A$41:$F$784,5)</f>
        <v>174,73</v>
      </c>
      <c r="C516" s="85" t="str">
        <f>VLOOKUP($A516+ROUND((COLUMN()-2)/24,5),АТС!$A$41:$F$784,5)</f>
        <v>102,89</v>
      </c>
      <c r="D516" s="85" t="str">
        <f>VLOOKUP($A516+ROUND((COLUMN()-2)/24,5),АТС!$A$41:$F$784,5)</f>
        <v>25,97</v>
      </c>
      <c r="E516" s="85" t="str">
        <f>VLOOKUP($A516+ROUND((COLUMN()-2)/24,5),АТС!$A$41:$F$784,5)</f>
        <v>3,59</v>
      </c>
      <c r="F516" s="85" t="str">
        <f>VLOOKUP($A516+ROUND((COLUMN()-2)/24,5),АТС!$A$41:$F$784,5)</f>
        <v>0</v>
      </c>
      <c r="G516" s="85" t="str">
        <f>VLOOKUP($A516+ROUND((COLUMN()-2)/24,5),АТС!$A$41:$F$784,5)</f>
        <v>0</v>
      </c>
      <c r="H516" s="85" t="str">
        <f>VLOOKUP($A516+ROUND((COLUMN()-2)/24,5),АТС!$A$41:$F$784,5)</f>
        <v>0</v>
      </c>
      <c r="I516" s="85" t="str">
        <f>VLOOKUP($A516+ROUND((COLUMN()-2)/24,5),АТС!$A$41:$F$784,5)</f>
        <v>69,73</v>
      </c>
      <c r="J516" s="85" t="str">
        <f>VLOOKUP($A516+ROUND((COLUMN()-2)/24,5),АТС!$A$41:$F$784,5)</f>
        <v>16,89</v>
      </c>
      <c r="K516" s="85" t="str">
        <f>VLOOKUP($A516+ROUND((COLUMN()-2)/24,5),АТС!$A$41:$F$784,5)</f>
        <v>37,37</v>
      </c>
      <c r="L516" s="85" t="str">
        <f>VLOOKUP($A516+ROUND((COLUMN()-2)/24,5),АТС!$A$41:$F$784,5)</f>
        <v>128,78</v>
      </c>
      <c r="M516" s="85" t="str">
        <f>VLOOKUP($A516+ROUND((COLUMN()-2)/24,5),АТС!$A$41:$F$784,5)</f>
        <v>220,72</v>
      </c>
      <c r="N516" s="85" t="str">
        <f>VLOOKUP($A516+ROUND((COLUMN()-2)/24,5),АТС!$A$41:$F$784,5)</f>
        <v>206,12</v>
      </c>
      <c r="O516" s="85" t="str">
        <f>VLOOKUP($A516+ROUND((COLUMN()-2)/24,5),АТС!$A$41:$F$784,5)</f>
        <v>184,54</v>
      </c>
      <c r="P516" s="85" t="str">
        <f>VLOOKUP($A516+ROUND((COLUMN()-2)/24,5),АТС!$A$41:$F$784,5)</f>
        <v>219,98</v>
      </c>
      <c r="Q516" s="85" t="str">
        <f>VLOOKUP($A516+ROUND((COLUMN()-2)/24,5),АТС!$A$41:$F$784,5)</f>
        <v>227,05</v>
      </c>
      <c r="R516" s="85" t="str">
        <f>VLOOKUP($A516+ROUND((COLUMN()-2)/24,5),АТС!$A$41:$F$784,5)</f>
        <v>261,74</v>
      </c>
      <c r="S516" s="85" t="str">
        <f>VLOOKUP($A516+ROUND((COLUMN()-2)/24,5),АТС!$A$41:$F$784,5)</f>
        <v>0</v>
      </c>
      <c r="T516" s="85" t="str">
        <f>VLOOKUP($A516+ROUND((COLUMN()-2)/24,5),АТС!$A$41:$F$784,5)</f>
        <v>79,08</v>
      </c>
      <c r="U516" s="85" t="str">
        <f>VLOOKUP($A516+ROUND((COLUMN()-2)/24,5),АТС!$A$41:$F$784,5)</f>
        <v>285,15</v>
      </c>
      <c r="V516" s="85" t="str">
        <f>VLOOKUP($A516+ROUND((COLUMN()-2)/24,5),АТС!$A$41:$F$784,5)</f>
        <v>189,02</v>
      </c>
      <c r="W516" s="85" t="str">
        <f>VLOOKUP($A516+ROUND((COLUMN()-2)/24,5),АТС!$A$41:$F$784,5)</f>
        <v>435,51</v>
      </c>
      <c r="X516" s="85" t="str">
        <f>VLOOKUP($A516+ROUND((COLUMN()-2)/24,5),АТС!$A$41:$F$784,5)</f>
        <v>559,01</v>
      </c>
      <c r="Y516" s="85" t="str">
        <f>VLOOKUP($A516+ROUND((COLUMN()-2)/24,5),АТС!$A$41:$F$784,5)</f>
        <v>515,75</v>
      </c>
    </row>
    <row r="517" spans="1:25" x14ac:dyDescent="0.2">
      <c r="A517" s="66">
        <f t="shared" si="14"/>
        <v>43392</v>
      </c>
      <c r="B517" s="85" t="str">
        <f>VLOOKUP($A517+ROUND((COLUMN()-2)/24,5),АТС!$A$41:$F$784,5)</f>
        <v>238,67</v>
      </c>
      <c r="C517" s="85" t="str">
        <f>VLOOKUP($A517+ROUND((COLUMN()-2)/24,5),АТС!$A$41:$F$784,5)</f>
        <v>107,42</v>
      </c>
      <c r="D517" s="85" t="str">
        <f>VLOOKUP($A517+ROUND((COLUMN()-2)/24,5),АТС!$A$41:$F$784,5)</f>
        <v>28,24</v>
      </c>
      <c r="E517" s="85" t="str">
        <f>VLOOKUP($A517+ROUND((COLUMN()-2)/24,5),АТС!$A$41:$F$784,5)</f>
        <v>0</v>
      </c>
      <c r="F517" s="85" t="str">
        <f>VLOOKUP($A517+ROUND((COLUMN()-2)/24,5),АТС!$A$41:$F$784,5)</f>
        <v>0</v>
      </c>
      <c r="G517" s="85" t="str">
        <f>VLOOKUP($A517+ROUND((COLUMN()-2)/24,5),АТС!$A$41:$F$784,5)</f>
        <v>0</v>
      </c>
      <c r="H517" s="85" t="str">
        <f>VLOOKUP($A517+ROUND((COLUMN()-2)/24,5),АТС!$A$41:$F$784,5)</f>
        <v>0</v>
      </c>
      <c r="I517" s="85" t="str">
        <f>VLOOKUP($A517+ROUND((COLUMN()-2)/24,5),АТС!$A$41:$F$784,5)</f>
        <v>53,74</v>
      </c>
      <c r="J517" s="85" t="str">
        <f>VLOOKUP($A517+ROUND((COLUMN()-2)/24,5),АТС!$A$41:$F$784,5)</f>
        <v>3,81</v>
      </c>
      <c r="K517" s="85" t="str">
        <f>VLOOKUP($A517+ROUND((COLUMN()-2)/24,5),АТС!$A$41:$F$784,5)</f>
        <v>86,68</v>
      </c>
      <c r="L517" s="85" t="str">
        <f>VLOOKUP($A517+ROUND((COLUMN()-2)/24,5),АТС!$A$41:$F$784,5)</f>
        <v>224,85</v>
      </c>
      <c r="M517" s="85" t="str">
        <f>VLOOKUP($A517+ROUND((COLUMN()-2)/24,5),АТС!$A$41:$F$784,5)</f>
        <v>147,57</v>
      </c>
      <c r="N517" s="85" t="str">
        <f>VLOOKUP($A517+ROUND((COLUMN()-2)/24,5),АТС!$A$41:$F$784,5)</f>
        <v>197,04</v>
      </c>
      <c r="O517" s="85" t="str">
        <f>VLOOKUP($A517+ROUND((COLUMN()-2)/24,5),АТС!$A$41:$F$784,5)</f>
        <v>159,62</v>
      </c>
      <c r="P517" s="85" t="str">
        <f>VLOOKUP($A517+ROUND((COLUMN()-2)/24,5),АТС!$A$41:$F$784,5)</f>
        <v>261,63</v>
      </c>
      <c r="Q517" s="85" t="str">
        <f>VLOOKUP($A517+ROUND((COLUMN()-2)/24,5),АТС!$A$41:$F$784,5)</f>
        <v>343,97</v>
      </c>
      <c r="R517" s="85" t="str">
        <f>VLOOKUP($A517+ROUND((COLUMN()-2)/24,5),АТС!$A$41:$F$784,5)</f>
        <v>225,61</v>
      </c>
      <c r="S517" s="85" t="str">
        <f>VLOOKUP($A517+ROUND((COLUMN()-2)/24,5),АТС!$A$41:$F$784,5)</f>
        <v>41,44</v>
      </c>
      <c r="T517" s="85" t="str">
        <f>VLOOKUP($A517+ROUND((COLUMN()-2)/24,5),АТС!$A$41:$F$784,5)</f>
        <v>55,65</v>
      </c>
      <c r="U517" s="85" t="str">
        <f>VLOOKUP($A517+ROUND((COLUMN()-2)/24,5),АТС!$A$41:$F$784,5)</f>
        <v>122,2</v>
      </c>
      <c r="V517" s="85" t="str">
        <f>VLOOKUP($A517+ROUND((COLUMN()-2)/24,5),АТС!$A$41:$F$784,5)</f>
        <v>148,48</v>
      </c>
      <c r="W517" s="85" t="str">
        <f>VLOOKUP($A517+ROUND((COLUMN()-2)/24,5),АТС!$A$41:$F$784,5)</f>
        <v>402,68</v>
      </c>
      <c r="X517" s="85" t="str">
        <f>VLOOKUP($A517+ROUND((COLUMN()-2)/24,5),АТС!$A$41:$F$784,5)</f>
        <v>471,91</v>
      </c>
      <c r="Y517" s="85" t="str">
        <f>VLOOKUP($A517+ROUND((COLUMN()-2)/24,5),АТС!$A$41:$F$784,5)</f>
        <v>448,65</v>
      </c>
    </row>
    <row r="518" spans="1:25" x14ac:dyDescent="0.2">
      <c r="A518" s="66">
        <f t="shared" si="14"/>
        <v>43393</v>
      </c>
      <c r="B518" s="85" t="str">
        <f>VLOOKUP($A518+ROUND((COLUMN()-2)/24,5),АТС!$A$41:$F$784,5)</f>
        <v>204,9</v>
      </c>
      <c r="C518" s="85" t="str">
        <f>VLOOKUP($A518+ROUND((COLUMN()-2)/24,5),АТС!$A$41:$F$784,5)</f>
        <v>163,8</v>
      </c>
      <c r="D518" s="85" t="str">
        <f>VLOOKUP($A518+ROUND((COLUMN()-2)/24,5),АТС!$A$41:$F$784,5)</f>
        <v>0</v>
      </c>
      <c r="E518" s="85" t="str">
        <f>VLOOKUP($A518+ROUND((COLUMN()-2)/24,5),АТС!$A$41:$F$784,5)</f>
        <v>0</v>
      </c>
      <c r="F518" s="85" t="str">
        <f>VLOOKUP($A518+ROUND((COLUMN()-2)/24,5),АТС!$A$41:$F$784,5)</f>
        <v>0</v>
      </c>
      <c r="G518" s="85" t="str">
        <f>VLOOKUP($A518+ROUND((COLUMN()-2)/24,5),АТС!$A$41:$F$784,5)</f>
        <v>0</v>
      </c>
      <c r="H518" s="85" t="str">
        <f>VLOOKUP($A518+ROUND((COLUMN()-2)/24,5),АТС!$A$41:$F$784,5)</f>
        <v>42,85</v>
      </c>
      <c r="I518" s="85" t="str">
        <f>VLOOKUP($A518+ROUND((COLUMN()-2)/24,5),АТС!$A$41:$F$784,5)</f>
        <v>0</v>
      </c>
      <c r="J518" s="85" t="str">
        <f>VLOOKUP($A518+ROUND((COLUMN()-2)/24,5),АТС!$A$41:$F$784,5)</f>
        <v>0,01</v>
      </c>
      <c r="K518" s="85" t="str">
        <f>VLOOKUP($A518+ROUND((COLUMN()-2)/24,5),АТС!$A$41:$F$784,5)</f>
        <v>0</v>
      </c>
      <c r="L518" s="85" t="str">
        <f>VLOOKUP($A518+ROUND((COLUMN()-2)/24,5),АТС!$A$41:$F$784,5)</f>
        <v>32,45</v>
      </c>
      <c r="M518" s="85" t="str">
        <f>VLOOKUP($A518+ROUND((COLUMN()-2)/24,5),АТС!$A$41:$F$784,5)</f>
        <v>102,17</v>
      </c>
      <c r="N518" s="85" t="str">
        <f>VLOOKUP($A518+ROUND((COLUMN()-2)/24,5),АТС!$A$41:$F$784,5)</f>
        <v>98,89</v>
      </c>
      <c r="O518" s="85" t="str">
        <f>VLOOKUP($A518+ROUND((COLUMN()-2)/24,5),АТС!$A$41:$F$784,5)</f>
        <v>66,96</v>
      </c>
      <c r="P518" s="85" t="str">
        <f>VLOOKUP($A518+ROUND((COLUMN()-2)/24,5),АТС!$A$41:$F$784,5)</f>
        <v>24,94</v>
      </c>
      <c r="Q518" s="85" t="str">
        <f>VLOOKUP($A518+ROUND((COLUMN()-2)/24,5),АТС!$A$41:$F$784,5)</f>
        <v>45,48</v>
      </c>
      <c r="R518" s="85" t="str">
        <f>VLOOKUP($A518+ROUND((COLUMN()-2)/24,5),АТС!$A$41:$F$784,5)</f>
        <v>1,66</v>
      </c>
      <c r="S518" s="85" t="str">
        <f>VLOOKUP($A518+ROUND((COLUMN()-2)/24,5),АТС!$A$41:$F$784,5)</f>
        <v>0</v>
      </c>
      <c r="T518" s="85" t="str">
        <f>VLOOKUP($A518+ROUND((COLUMN()-2)/24,5),АТС!$A$41:$F$784,5)</f>
        <v>0</v>
      </c>
      <c r="U518" s="85" t="str">
        <f>VLOOKUP($A518+ROUND((COLUMN()-2)/24,5),АТС!$A$41:$F$784,5)</f>
        <v>84,5</v>
      </c>
      <c r="V518" s="85" t="str">
        <f>VLOOKUP($A518+ROUND((COLUMN()-2)/24,5),АТС!$A$41:$F$784,5)</f>
        <v>147,53</v>
      </c>
      <c r="W518" s="85" t="str">
        <f>VLOOKUP($A518+ROUND((COLUMN()-2)/24,5),АТС!$A$41:$F$784,5)</f>
        <v>405,56</v>
      </c>
      <c r="X518" s="85" t="str">
        <f>VLOOKUP($A518+ROUND((COLUMN()-2)/24,5),АТС!$A$41:$F$784,5)</f>
        <v>392,24</v>
      </c>
      <c r="Y518" s="85" t="str">
        <f>VLOOKUP($A518+ROUND((COLUMN()-2)/24,5),АТС!$A$41:$F$784,5)</f>
        <v>344,07</v>
      </c>
    </row>
    <row r="519" spans="1:25" x14ac:dyDescent="0.2">
      <c r="A519" s="66">
        <f t="shared" si="14"/>
        <v>43394</v>
      </c>
      <c r="B519" s="85" t="str">
        <f>VLOOKUP($A519+ROUND((COLUMN()-2)/24,5),АТС!$A$41:$F$784,5)</f>
        <v>163,54</v>
      </c>
      <c r="C519" s="85" t="str">
        <f>VLOOKUP($A519+ROUND((COLUMN()-2)/24,5),АТС!$A$41:$F$784,5)</f>
        <v>38,58</v>
      </c>
      <c r="D519" s="85" t="str">
        <f>VLOOKUP($A519+ROUND((COLUMN()-2)/24,5),АТС!$A$41:$F$784,5)</f>
        <v>0</v>
      </c>
      <c r="E519" s="85" t="str">
        <f>VLOOKUP($A519+ROUND((COLUMN()-2)/24,5),АТС!$A$41:$F$784,5)</f>
        <v>0</v>
      </c>
      <c r="F519" s="85" t="str">
        <f>VLOOKUP($A519+ROUND((COLUMN()-2)/24,5),АТС!$A$41:$F$784,5)</f>
        <v>0</v>
      </c>
      <c r="G519" s="85" t="str">
        <f>VLOOKUP($A519+ROUND((COLUMN()-2)/24,5),АТС!$A$41:$F$784,5)</f>
        <v>0</v>
      </c>
      <c r="H519" s="85" t="str">
        <f>VLOOKUP($A519+ROUND((COLUMN()-2)/24,5),АТС!$A$41:$F$784,5)</f>
        <v>6,32</v>
      </c>
      <c r="I519" s="85" t="str">
        <f>VLOOKUP($A519+ROUND((COLUMN()-2)/24,5),АТС!$A$41:$F$784,5)</f>
        <v>0</v>
      </c>
      <c r="J519" s="85" t="str">
        <f>VLOOKUP($A519+ROUND((COLUMN()-2)/24,5),АТС!$A$41:$F$784,5)</f>
        <v>0</v>
      </c>
      <c r="K519" s="85" t="str">
        <f>VLOOKUP($A519+ROUND((COLUMN()-2)/24,5),АТС!$A$41:$F$784,5)</f>
        <v>91,43</v>
      </c>
      <c r="L519" s="85" t="str">
        <f>VLOOKUP($A519+ROUND((COLUMN()-2)/24,5),АТС!$A$41:$F$784,5)</f>
        <v>288,02</v>
      </c>
      <c r="M519" s="85" t="str">
        <f>VLOOKUP($A519+ROUND((COLUMN()-2)/24,5),АТС!$A$41:$F$784,5)</f>
        <v>322,43</v>
      </c>
      <c r="N519" s="85" t="str">
        <f>VLOOKUP($A519+ROUND((COLUMN()-2)/24,5),АТС!$A$41:$F$784,5)</f>
        <v>294,88</v>
      </c>
      <c r="O519" s="85" t="str">
        <f>VLOOKUP($A519+ROUND((COLUMN()-2)/24,5),АТС!$A$41:$F$784,5)</f>
        <v>291,56</v>
      </c>
      <c r="P519" s="85" t="str">
        <f>VLOOKUP($A519+ROUND((COLUMN()-2)/24,5),АТС!$A$41:$F$784,5)</f>
        <v>299,73</v>
      </c>
      <c r="Q519" s="85" t="str">
        <f>VLOOKUP($A519+ROUND((COLUMN()-2)/24,5),АТС!$A$41:$F$784,5)</f>
        <v>271,46</v>
      </c>
      <c r="R519" s="85" t="str">
        <f>VLOOKUP($A519+ROUND((COLUMN()-2)/24,5),АТС!$A$41:$F$784,5)</f>
        <v>196,53</v>
      </c>
      <c r="S519" s="85" t="str">
        <f>VLOOKUP($A519+ROUND((COLUMN()-2)/24,5),АТС!$A$41:$F$784,5)</f>
        <v>0</v>
      </c>
      <c r="T519" s="85" t="str">
        <f>VLOOKUP($A519+ROUND((COLUMN()-2)/24,5),АТС!$A$41:$F$784,5)</f>
        <v>0,88</v>
      </c>
      <c r="U519" s="85" t="str">
        <f>VLOOKUP($A519+ROUND((COLUMN()-2)/24,5),АТС!$A$41:$F$784,5)</f>
        <v>49</v>
      </c>
      <c r="V519" s="85" t="str">
        <f>VLOOKUP($A519+ROUND((COLUMN()-2)/24,5),АТС!$A$41:$F$784,5)</f>
        <v>176,48</v>
      </c>
      <c r="W519" s="85" t="str">
        <f>VLOOKUP($A519+ROUND((COLUMN()-2)/24,5),АТС!$A$41:$F$784,5)</f>
        <v>592,08</v>
      </c>
      <c r="X519" s="85" t="str">
        <f>VLOOKUP($A519+ROUND((COLUMN()-2)/24,5),АТС!$A$41:$F$784,5)</f>
        <v>608,84</v>
      </c>
      <c r="Y519" s="85" t="str">
        <f>VLOOKUP($A519+ROUND((COLUMN()-2)/24,5),АТС!$A$41:$F$784,5)</f>
        <v>626,95</v>
      </c>
    </row>
    <row r="520" spans="1:25" x14ac:dyDescent="0.2">
      <c r="A520" s="66">
        <f t="shared" si="14"/>
        <v>43395</v>
      </c>
      <c r="B520" s="85" t="str">
        <f>VLOOKUP($A520+ROUND((COLUMN()-2)/24,5),АТС!$A$41:$F$784,5)</f>
        <v>208,72</v>
      </c>
      <c r="C520" s="85" t="str">
        <f>VLOOKUP($A520+ROUND((COLUMN()-2)/24,5),АТС!$A$41:$F$784,5)</f>
        <v>156,17</v>
      </c>
      <c r="D520" s="85" t="str">
        <f>VLOOKUP($A520+ROUND((COLUMN()-2)/24,5),АТС!$A$41:$F$784,5)</f>
        <v>97,36</v>
      </c>
      <c r="E520" s="85" t="str">
        <f>VLOOKUP($A520+ROUND((COLUMN()-2)/24,5),АТС!$A$41:$F$784,5)</f>
        <v>84,12</v>
      </c>
      <c r="F520" s="85" t="str">
        <f>VLOOKUP($A520+ROUND((COLUMN()-2)/24,5),АТС!$A$41:$F$784,5)</f>
        <v>28,67</v>
      </c>
      <c r="G520" s="85" t="str">
        <f>VLOOKUP($A520+ROUND((COLUMN()-2)/24,5),АТС!$A$41:$F$784,5)</f>
        <v>156,88</v>
      </c>
      <c r="H520" s="85" t="str">
        <f>VLOOKUP($A520+ROUND((COLUMN()-2)/24,5),АТС!$A$41:$F$784,5)</f>
        <v>225,88</v>
      </c>
      <c r="I520" s="85" t="str">
        <f>VLOOKUP($A520+ROUND((COLUMN()-2)/24,5),АТС!$A$41:$F$784,5)</f>
        <v>96,05</v>
      </c>
      <c r="J520" s="85" t="str">
        <f>VLOOKUP($A520+ROUND((COLUMN()-2)/24,5),АТС!$A$41:$F$784,5)</f>
        <v>0,09</v>
      </c>
      <c r="K520" s="85" t="str">
        <f>VLOOKUP($A520+ROUND((COLUMN()-2)/24,5),АТС!$A$41:$F$784,5)</f>
        <v>0</v>
      </c>
      <c r="L520" s="85" t="str">
        <f>VLOOKUP($A520+ROUND((COLUMN()-2)/24,5),АТС!$A$41:$F$784,5)</f>
        <v>10,42</v>
      </c>
      <c r="M520" s="85" t="str">
        <f>VLOOKUP($A520+ROUND((COLUMN()-2)/24,5),АТС!$A$41:$F$784,5)</f>
        <v>157,58</v>
      </c>
      <c r="N520" s="85" t="str">
        <f>VLOOKUP($A520+ROUND((COLUMN()-2)/24,5),АТС!$A$41:$F$784,5)</f>
        <v>170,04</v>
      </c>
      <c r="O520" s="85" t="str">
        <f>VLOOKUP($A520+ROUND((COLUMN()-2)/24,5),АТС!$A$41:$F$784,5)</f>
        <v>428,7</v>
      </c>
      <c r="P520" s="85" t="str">
        <f>VLOOKUP($A520+ROUND((COLUMN()-2)/24,5),АТС!$A$41:$F$784,5)</f>
        <v>305,74</v>
      </c>
      <c r="Q520" s="85" t="str">
        <f>VLOOKUP($A520+ROUND((COLUMN()-2)/24,5),АТС!$A$41:$F$784,5)</f>
        <v>252,12</v>
      </c>
      <c r="R520" s="85" t="str">
        <f>VLOOKUP($A520+ROUND((COLUMN()-2)/24,5),АТС!$A$41:$F$784,5)</f>
        <v>16,15</v>
      </c>
      <c r="S520" s="85" t="str">
        <f>VLOOKUP($A520+ROUND((COLUMN()-2)/24,5),АТС!$A$41:$F$784,5)</f>
        <v>0</v>
      </c>
      <c r="T520" s="85" t="str">
        <f>VLOOKUP($A520+ROUND((COLUMN()-2)/24,5),АТС!$A$41:$F$784,5)</f>
        <v>763,33</v>
      </c>
      <c r="U520" s="85" t="str">
        <f>VLOOKUP($A520+ROUND((COLUMN()-2)/24,5),АТС!$A$41:$F$784,5)</f>
        <v>344,77</v>
      </c>
      <c r="V520" s="85" t="str">
        <f>VLOOKUP($A520+ROUND((COLUMN()-2)/24,5),АТС!$A$41:$F$784,5)</f>
        <v>337,16</v>
      </c>
      <c r="W520" s="85" t="str">
        <f>VLOOKUP($A520+ROUND((COLUMN()-2)/24,5),АТС!$A$41:$F$784,5)</f>
        <v>426,93</v>
      </c>
      <c r="X520" s="85" t="str">
        <f>VLOOKUP($A520+ROUND((COLUMN()-2)/24,5),АТС!$A$41:$F$784,5)</f>
        <v>626,79</v>
      </c>
      <c r="Y520" s="85" t="str">
        <f>VLOOKUP($A520+ROUND((COLUMN()-2)/24,5),АТС!$A$41:$F$784,5)</f>
        <v>496,05</v>
      </c>
    </row>
    <row r="521" spans="1:25" x14ac:dyDescent="0.2">
      <c r="A521" s="66">
        <f t="shared" si="14"/>
        <v>43396</v>
      </c>
      <c r="B521" s="85" t="str">
        <f>VLOOKUP($A521+ROUND((COLUMN()-2)/24,5),АТС!$A$41:$F$784,5)</f>
        <v>210,3</v>
      </c>
      <c r="C521" s="85" t="str">
        <f>VLOOKUP($A521+ROUND((COLUMN()-2)/24,5),АТС!$A$41:$F$784,5)</f>
        <v>175,16</v>
      </c>
      <c r="D521" s="85" t="str">
        <f>VLOOKUP($A521+ROUND((COLUMN()-2)/24,5),АТС!$A$41:$F$784,5)</f>
        <v>160,74</v>
      </c>
      <c r="E521" s="85" t="str">
        <f>VLOOKUP($A521+ROUND((COLUMN()-2)/24,5),АТС!$A$41:$F$784,5)</f>
        <v>87,79</v>
      </c>
      <c r="F521" s="85" t="str">
        <f>VLOOKUP($A521+ROUND((COLUMN()-2)/24,5),АТС!$A$41:$F$784,5)</f>
        <v>0</v>
      </c>
      <c r="G521" s="85" t="str">
        <f>VLOOKUP($A521+ROUND((COLUMN()-2)/24,5),АТС!$A$41:$F$784,5)</f>
        <v>0</v>
      </c>
      <c r="H521" s="85" t="str">
        <f>VLOOKUP($A521+ROUND((COLUMN()-2)/24,5),АТС!$A$41:$F$784,5)</f>
        <v>0</v>
      </c>
      <c r="I521" s="85" t="str">
        <f>VLOOKUP($A521+ROUND((COLUMN()-2)/24,5),АТС!$A$41:$F$784,5)</f>
        <v>71,71</v>
      </c>
      <c r="J521" s="85" t="str">
        <f>VLOOKUP($A521+ROUND((COLUMN()-2)/24,5),АТС!$A$41:$F$784,5)</f>
        <v>0</v>
      </c>
      <c r="K521" s="85" t="str">
        <f>VLOOKUP($A521+ROUND((COLUMN()-2)/24,5),АТС!$A$41:$F$784,5)</f>
        <v>0</v>
      </c>
      <c r="L521" s="85" t="str">
        <f>VLOOKUP($A521+ROUND((COLUMN()-2)/24,5),АТС!$A$41:$F$784,5)</f>
        <v>24,76</v>
      </c>
      <c r="M521" s="85" t="str">
        <f>VLOOKUP($A521+ROUND((COLUMN()-2)/24,5),АТС!$A$41:$F$784,5)</f>
        <v>69,07</v>
      </c>
      <c r="N521" s="85" t="str">
        <f>VLOOKUP($A521+ROUND((COLUMN()-2)/24,5),АТС!$A$41:$F$784,5)</f>
        <v>265,99</v>
      </c>
      <c r="O521" s="85" t="str">
        <f>VLOOKUP($A521+ROUND((COLUMN()-2)/24,5),АТС!$A$41:$F$784,5)</f>
        <v>158,41</v>
      </c>
      <c r="P521" s="85" t="str">
        <f>VLOOKUP($A521+ROUND((COLUMN()-2)/24,5),АТС!$A$41:$F$784,5)</f>
        <v>155,66</v>
      </c>
      <c r="Q521" s="85" t="str">
        <f>VLOOKUP($A521+ROUND((COLUMN()-2)/24,5),АТС!$A$41:$F$784,5)</f>
        <v>199,01</v>
      </c>
      <c r="R521" s="85" t="str">
        <f>VLOOKUP($A521+ROUND((COLUMN()-2)/24,5),АТС!$A$41:$F$784,5)</f>
        <v>40,17</v>
      </c>
      <c r="S521" s="85" t="str">
        <f>VLOOKUP($A521+ROUND((COLUMN()-2)/24,5),АТС!$A$41:$F$784,5)</f>
        <v>0</v>
      </c>
      <c r="T521" s="85" t="str">
        <f>VLOOKUP($A521+ROUND((COLUMN()-2)/24,5),АТС!$A$41:$F$784,5)</f>
        <v>6,13</v>
      </c>
      <c r="U521" s="85" t="str">
        <f>VLOOKUP($A521+ROUND((COLUMN()-2)/24,5),АТС!$A$41:$F$784,5)</f>
        <v>150,1</v>
      </c>
      <c r="V521" s="85" t="str">
        <f>VLOOKUP($A521+ROUND((COLUMN()-2)/24,5),АТС!$A$41:$F$784,5)</f>
        <v>471,16</v>
      </c>
      <c r="W521" s="85" t="str">
        <f>VLOOKUP($A521+ROUND((COLUMN()-2)/24,5),АТС!$A$41:$F$784,5)</f>
        <v>642,04</v>
      </c>
      <c r="X521" s="85" t="str">
        <f>VLOOKUP($A521+ROUND((COLUMN()-2)/24,5),АТС!$A$41:$F$784,5)</f>
        <v>717,42</v>
      </c>
      <c r="Y521" s="85" t="str">
        <f>VLOOKUP($A521+ROUND((COLUMN()-2)/24,5),АТС!$A$41:$F$784,5)</f>
        <v>1000,62</v>
      </c>
    </row>
    <row r="522" spans="1:25" x14ac:dyDescent="0.2">
      <c r="A522" s="66">
        <f t="shared" si="14"/>
        <v>43397</v>
      </c>
      <c r="B522" s="85" t="str">
        <f>VLOOKUP($A522+ROUND((COLUMN()-2)/24,5),АТС!$A$41:$F$784,5)</f>
        <v>171,19</v>
      </c>
      <c r="C522" s="85" t="str">
        <f>VLOOKUP($A522+ROUND((COLUMN()-2)/24,5),АТС!$A$41:$F$784,5)</f>
        <v>237,52</v>
      </c>
      <c r="D522" s="85" t="str">
        <f>VLOOKUP($A522+ROUND((COLUMN()-2)/24,5),АТС!$A$41:$F$784,5)</f>
        <v>48,82</v>
      </c>
      <c r="E522" s="85" t="str">
        <f>VLOOKUP($A522+ROUND((COLUMN()-2)/24,5),АТС!$A$41:$F$784,5)</f>
        <v>26,22</v>
      </c>
      <c r="F522" s="85" t="str">
        <f>VLOOKUP($A522+ROUND((COLUMN()-2)/24,5),АТС!$A$41:$F$784,5)</f>
        <v>0</v>
      </c>
      <c r="G522" s="85" t="str">
        <f>VLOOKUP($A522+ROUND((COLUMN()-2)/24,5),АТС!$A$41:$F$784,5)</f>
        <v>0</v>
      </c>
      <c r="H522" s="85" t="str">
        <f>VLOOKUP($A522+ROUND((COLUMN()-2)/24,5),АТС!$A$41:$F$784,5)</f>
        <v>0</v>
      </c>
      <c r="I522" s="85" t="str">
        <f>VLOOKUP($A522+ROUND((COLUMN()-2)/24,5),АТС!$A$41:$F$784,5)</f>
        <v>148,8</v>
      </c>
      <c r="J522" s="85" t="str">
        <f>VLOOKUP($A522+ROUND((COLUMN()-2)/24,5),АТС!$A$41:$F$784,5)</f>
        <v>0</v>
      </c>
      <c r="K522" s="85" t="str">
        <f>VLOOKUP($A522+ROUND((COLUMN()-2)/24,5),АТС!$A$41:$F$784,5)</f>
        <v>0</v>
      </c>
      <c r="L522" s="85" t="str">
        <f>VLOOKUP($A522+ROUND((COLUMN()-2)/24,5),АТС!$A$41:$F$784,5)</f>
        <v>0</v>
      </c>
      <c r="M522" s="85" t="str">
        <f>VLOOKUP($A522+ROUND((COLUMN()-2)/24,5),АТС!$A$41:$F$784,5)</f>
        <v>2,62</v>
      </c>
      <c r="N522" s="85" t="str">
        <f>VLOOKUP($A522+ROUND((COLUMN()-2)/24,5),АТС!$A$41:$F$784,5)</f>
        <v>285,86</v>
      </c>
      <c r="O522" s="85" t="str">
        <f>VLOOKUP($A522+ROUND((COLUMN()-2)/24,5),АТС!$A$41:$F$784,5)</f>
        <v>0</v>
      </c>
      <c r="P522" s="85" t="str">
        <f>VLOOKUP($A522+ROUND((COLUMN()-2)/24,5),АТС!$A$41:$F$784,5)</f>
        <v>0</v>
      </c>
      <c r="Q522" s="85" t="str">
        <f>VLOOKUP($A522+ROUND((COLUMN()-2)/24,5),АТС!$A$41:$F$784,5)</f>
        <v>0</v>
      </c>
      <c r="R522" s="85" t="str">
        <f>VLOOKUP($A522+ROUND((COLUMN()-2)/24,5),АТС!$A$41:$F$784,5)</f>
        <v>0</v>
      </c>
      <c r="S522" s="85" t="str">
        <f>VLOOKUP($A522+ROUND((COLUMN()-2)/24,5),АТС!$A$41:$F$784,5)</f>
        <v>0</v>
      </c>
      <c r="T522" s="85" t="str">
        <f>VLOOKUP($A522+ROUND((COLUMN()-2)/24,5),АТС!$A$41:$F$784,5)</f>
        <v>0</v>
      </c>
      <c r="U522" s="85" t="str">
        <f>VLOOKUP($A522+ROUND((COLUMN()-2)/24,5),АТС!$A$41:$F$784,5)</f>
        <v>27,78</v>
      </c>
      <c r="V522" s="85" t="str">
        <f>VLOOKUP($A522+ROUND((COLUMN()-2)/24,5),АТС!$A$41:$F$784,5)</f>
        <v>223,02</v>
      </c>
      <c r="W522" s="85" t="str">
        <f>VLOOKUP($A522+ROUND((COLUMN()-2)/24,5),АТС!$A$41:$F$784,5)</f>
        <v>419,46</v>
      </c>
      <c r="X522" s="85" t="str">
        <f>VLOOKUP($A522+ROUND((COLUMN()-2)/24,5),АТС!$A$41:$F$784,5)</f>
        <v>494,16</v>
      </c>
      <c r="Y522" s="85" t="str">
        <f>VLOOKUP($A522+ROUND((COLUMN()-2)/24,5),АТС!$A$41:$F$784,5)</f>
        <v>411,11</v>
      </c>
    </row>
    <row r="523" spans="1:25" x14ac:dyDescent="0.2">
      <c r="A523" s="66">
        <f t="shared" si="14"/>
        <v>43398</v>
      </c>
      <c r="B523" s="85" t="str">
        <f>VLOOKUP($A523+ROUND((COLUMN()-2)/24,5),АТС!$A$41:$F$784,5)</f>
        <v>194,37</v>
      </c>
      <c r="C523" s="85" t="str">
        <f>VLOOKUP($A523+ROUND((COLUMN()-2)/24,5),АТС!$A$41:$F$784,5)</f>
        <v>251,99</v>
      </c>
      <c r="D523" s="85" t="str">
        <f>VLOOKUP($A523+ROUND((COLUMN()-2)/24,5),АТС!$A$41:$F$784,5)</f>
        <v>122,27</v>
      </c>
      <c r="E523" s="85" t="str">
        <f>VLOOKUP($A523+ROUND((COLUMN()-2)/24,5),АТС!$A$41:$F$784,5)</f>
        <v>119,2</v>
      </c>
      <c r="F523" s="85" t="str">
        <f>VLOOKUP($A523+ROUND((COLUMN()-2)/24,5),АТС!$A$41:$F$784,5)</f>
        <v>0</v>
      </c>
      <c r="G523" s="85" t="str">
        <f>VLOOKUP($A523+ROUND((COLUMN()-2)/24,5),АТС!$A$41:$F$784,5)</f>
        <v>0</v>
      </c>
      <c r="H523" s="85" t="str">
        <f>VLOOKUP($A523+ROUND((COLUMN()-2)/24,5),АТС!$A$41:$F$784,5)</f>
        <v>0,53</v>
      </c>
      <c r="I523" s="85" t="str">
        <f>VLOOKUP($A523+ROUND((COLUMN()-2)/24,5),АТС!$A$41:$F$784,5)</f>
        <v>84,67</v>
      </c>
      <c r="J523" s="85" t="str">
        <f>VLOOKUP($A523+ROUND((COLUMN()-2)/24,5),АТС!$A$41:$F$784,5)</f>
        <v>2,79</v>
      </c>
      <c r="K523" s="85" t="str">
        <f>VLOOKUP($A523+ROUND((COLUMN()-2)/24,5),АТС!$A$41:$F$784,5)</f>
        <v>0</v>
      </c>
      <c r="L523" s="85" t="str">
        <f>VLOOKUP($A523+ROUND((COLUMN()-2)/24,5),АТС!$A$41:$F$784,5)</f>
        <v>39,42</v>
      </c>
      <c r="M523" s="85" t="str">
        <f>VLOOKUP($A523+ROUND((COLUMN()-2)/24,5),АТС!$A$41:$F$784,5)</f>
        <v>106,89</v>
      </c>
      <c r="N523" s="85" t="str">
        <f>VLOOKUP($A523+ROUND((COLUMN()-2)/24,5),АТС!$A$41:$F$784,5)</f>
        <v>160,66</v>
      </c>
      <c r="O523" s="85" t="str">
        <f>VLOOKUP($A523+ROUND((COLUMN()-2)/24,5),АТС!$A$41:$F$784,5)</f>
        <v>83,71</v>
      </c>
      <c r="P523" s="85" t="str">
        <f>VLOOKUP($A523+ROUND((COLUMN()-2)/24,5),АТС!$A$41:$F$784,5)</f>
        <v>68,75</v>
      </c>
      <c r="Q523" s="85" t="str">
        <f>VLOOKUP($A523+ROUND((COLUMN()-2)/24,5),АТС!$A$41:$F$784,5)</f>
        <v>82,37</v>
      </c>
      <c r="R523" s="85" t="str">
        <f>VLOOKUP($A523+ROUND((COLUMN()-2)/24,5),АТС!$A$41:$F$784,5)</f>
        <v>106,17</v>
      </c>
      <c r="S523" s="85" t="str">
        <f>VLOOKUP($A523+ROUND((COLUMN()-2)/24,5),АТС!$A$41:$F$784,5)</f>
        <v>0</v>
      </c>
      <c r="T523" s="85" t="str">
        <f>VLOOKUP($A523+ROUND((COLUMN()-2)/24,5),АТС!$A$41:$F$784,5)</f>
        <v>78,03</v>
      </c>
      <c r="U523" s="85" t="str">
        <f>VLOOKUP($A523+ROUND((COLUMN()-2)/24,5),АТС!$A$41:$F$784,5)</f>
        <v>349,02</v>
      </c>
      <c r="V523" s="85" t="str">
        <f>VLOOKUP($A523+ROUND((COLUMN()-2)/24,5),АТС!$A$41:$F$784,5)</f>
        <v>406,91</v>
      </c>
      <c r="W523" s="85" t="str">
        <f>VLOOKUP($A523+ROUND((COLUMN()-2)/24,5),АТС!$A$41:$F$784,5)</f>
        <v>362,01</v>
      </c>
      <c r="X523" s="85" t="str">
        <f>VLOOKUP($A523+ROUND((COLUMN()-2)/24,5),АТС!$A$41:$F$784,5)</f>
        <v>464,48</v>
      </c>
      <c r="Y523" s="85" t="str">
        <f>VLOOKUP($A523+ROUND((COLUMN()-2)/24,5),АТС!$A$41:$F$784,5)</f>
        <v>636,17</v>
      </c>
    </row>
    <row r="524" spans="1:25" x14ac:dyDescent="0.2">
      <c r="A524" s="66">
        <f t="shared" si="14"/>
        <v>43399</v>
      </c>
      <c r="B524" s="85" t="str">
        <f>VLOOKUP($A524+ROUND((COLUMN()-2)/24,5),АТС!$A$41:$F$784,5)</f>
        <v>223,54</v>
      </c>
      <c r="C524" s="85" t="str">
        <f>VLOOKUP($A524+ROUND((COLUMN()-2)/24,5),АТС!$A$41:$F$784,5)</f>
        <v>129,53</v>
      </c>
      <c r="D524" s="85" t="str">
        <f>VLOOKUP($A524+ROUND((COLUMN()-2)/24,5),АТС!$A$41:$F$784,5)</f>
        <v>127,7</v>
      </c>
      <c r="E524" s="85" t="str">
        <f>VLOOKUP($A524+ROUND((COLUMN()-2)/24,5),АТС!$A$41:$F$784,5)</f>
        <v>86,93</v>
      </c>
      <c r="F524" s="85" t="str">
        <f>VLOOKUP($A524+ROUND((COLUMN()-2)/24,5),АТС!$A$41:$F$784,5)</f>
        <v>8,88</v>
      </c>
      <c r="G524" s="85" t="str">
        <f>VLOOKUP($A524+ROUND((COLUMN()-2)/24,5),АТС!$A$41:$F$784,5)</f>
        <v>0</v>
      </c>
      <c r="H524" s="85" t="str">
        <f>VLOOKUP($A524+ROUND((COLUMN()-2)/24,5),АТС!$A$41:$F$784,5)</f>
        <v>0</v>
      </c>
      <c r="I524" s="85" t="str">
        <f>VLOOKUP($A524+ROUND((COLUMN()-2)/24,5),АТС!$A$41:$F$784,5)</f>
        <v>63,67</v>
      </c>
      <c r="J524" s="85" t="str">
        <f>VLOOKUP($A524+ROUND((COLUMN()-2)/24,5),АТС!$A$41:$F$784,5)</f>
        <v>0</v>
      </c>
      <c r="K524" s="85" t="str">
        <f>VLOOKUP($A524+ROUND((COLUMN()-2)/24,5),АТС!$A$41:$F$784,5)</f>
        <v>10,56</v>
      </c>
      <c r="L524" s="85" t="str">
        <f>VLOOKUP($A524+ROUND((COLUMN()-2)/24,5),АТС!$A$41:$F$784,5)</f>
        <v>234,99</v>
      </c>
      <c r="M524" s="85" t="str">
        <f>VLOOKUP($A524+ROUND((COLUMN()-2)/24,5),АТС!$A$41:$F$784,5)</f>
        <v>317,93</v>
      </c>
      <c r="N524" s="85" t="str">
        <f>VLOOKUP($A524+ROUND((COLUMN()-2)/24,5),АТС!$A$41:$F$784,5)</f>
        <v>347,41</v>
      </c>
      <c r="O524" s="85" t="str">
        <f>VLOOKUP($A524+ROUND((COLUMN()-2)/24,5),АТС!$A$41:$F$784,5)</f>
        <v>304,8</v>
      </c>
      <c r="P524" s="85" t="str">
        <f>VLOOKUP($A524+ROUND((COLUMN()-2)/24,5),АТС!$A$41:$F$784,5)</f>
        <v>348,48</v>
      </c>
      <c r="Q524" s="85" t="str">
        <f>VLOOKUP($A524+ROUND((COLUMN()-2)/24,5),АТС!$A$41:$F$784,5)</f>
        <v>401,27</v>
      </c>
      <c r="R524" s="85" t="str">
        <f>VLOOKUP($A524+ROUND((COLUMN()-2)/24,5),АТС!$A$41:$F$784,5)</f>
        <v>322,44</v>
      </c>
      <c r="S524" s="85" t="str">
        <f>VLOOKUP($A524+ROUND((COLUMN()-2)/24,5),АТС!$A$41:$F$784,5)</f>
        <v>0</v>
      </c>
      <c r="T524" s="85" t="str">
        <f>VLOOKUP($A524+ROUND((COLUMN()-2)/24,5),АТС!$A$41:$F$784,5)</f>
        <v>17,37</v>
      </c>
      <c r="U524" s="85" t="str">
        <f>VLOOKUP($A524+ROUND((COLUMN()-2)/24,5),АТС!$A$41:$F$784,5)</f>
        <v>170,55</v>
      </c>
      <c r="V524" s="85" t="str">
        <f>VLOOKUP($A524+ROUND((COLUMN()-2)/24,5),АТС!$A$41:$F$784,5)</f>
        <v>213,34</v>
      </c>
      <c r="W524" s="85" t="str">
        <f>VLOOKUP($A524+ROUND((COLUMN()-2)/24,5),АТС!$A$41:$F$784,5)</f>
        <v>693,2</v>
      </c>
      <c r="X524" s="85" t="str">
        <f>VLOOKUP($A524+ROUND((COLUMN()-2)/24,5),АТС!$A$41:$F$784,5)</f>
        <v>653,03</v>
      </c>
      <c r="Y524" s="85" t="str">
        <f>VLOOKUP($A524+ROUND((COLUMN()-2)/24,5),АТС!$A$41:$F$784,5)</f>
        <v>573,88</v>
      </c>
    </row>
    <row r="525" spans="1:25" x14ac:dyDescent="0.2">
      <c r="A525" s="66">
        <f t="shared" si="14"/>
        <v>43400</v>
      </c>
      <c r="B525" s="85" t="str">
        <f>VLOOKUP($A525+ROUND((COLUMN()-2)/24,5),АТС!$A$41:$F$784,5)</f>
        <v>35,98</v>
      </c>
      <c r="C525" s="85" t="str">
        <f>VLOOKUP($A525+ROUND((COLUMN()-2)/24,5),АТС!$A$41:$F$784,5)</f>
        <v>176,36</v>
      </c>
      <c r="D525" s="85" t="str">
        <f>VLOOKUP($A525+ROUND((COLUMN()-2)/24,5),АТС!$A$41:$F$784,5)</f>
        <v>103,68</v>
      </c>
      <c r="E525" s="85" t="str">
        <f>VLOOKUP($A525+ROUND((COLUMN()-2)/24,5),АТС!$A$41:$F$784,5)</f>
        <v>46,77</v>
      </c>
      <c r="F525" s="85" t="str">
        <f>VLOOKUP($A525+ROUND((COLUMN()-2)/24,5),АТС!$A$41:$F$784,5)</f>
        <v>0</v>
      </c>
      <c r="G525" s="85" t="str">
        <f>VLOOKUP($A525+ROUND((COLUMN()-2)/24,5),АТС!$A$41:$F$784,5)</f>
        <v>0</v>
      </c>
      <c r="H525" s="85" t="str">
        <f>VLOOKUP($A525+ROUND((COLUMN()-2)/24,5),АТС!$A$41:$F$784,5)</f>
        <v>0</v>
      </c>
      <c r="I525" s="85" t="str">
        <f>VLOOKUP($A525+ROUND((COLUMN()-2)/24,5),АТС!$A$41:$F$784,5)</f>
        <v>0</v>
      </c>
      <c r="J525" s="85" t="str">
        <f>VLOOKUP($A525+ROUND((COLUMN()-2)/24,5),АТС!$A$41:$F$784,5)</f>
        <v>0</v>
      </c>
      <c r="K525" s="85" t="str">
        <f>VLOOKUP($A525+ROUND((COLUMN()-2)/24,5),АТС!$A$41:$F$784,5)</f>
        <v>0</v>
      </c>
      <c r="L525" s="85" t="str">
        <f>VLOOKUP($A525+ROUND((COLUMN()-2)/24,5),АТС!$A$41:$F$784,5)</f>
        <v>0</v>
      </c>
      <c r="M525" s="85" t="str">
        <f>VLOOKUP($A525+ROUND((COLUMN()-2)/24,5),АТС!$A$41:$F$784,5)</f>
        <v>0</v>
      </c>
      <c r="N525" s="85" t="str">
        <f>VLOOKUP($A525+ROUND((COLUMN()-2)/24,5),АТС!$A$41:$F$784,5)</f>
        <v>0</v>
      </c>
      <c r="O525" s="85" t="str">
        <f>VLOOKUP($A525+ROUND((COLUMN()-2)/24,5),АТС!$A$41:$F$784,5)</f>
        <v>0</v>
      </c>
      <c r="P525" s="85" t="str">
        <f>VLOOKUP($A525+ROUND((COLUMN()-2)/24,5),АТС!$A$41:$F$784,5)</f>
        <v>0</v>
      </c>
      <c r="Q525" s="85" t="str">
        <f>VLOOKUP($A525+ROUND((COLUMN()-2)/24,5),АТС!$A$41:$F$784,5)</f>
        <v>60,32</v>
      </c>
      <c r="R525" s="85" t="str">
        <f>VLOOKUP($A525+ROUND((COLUMN()-2)/24,5),АТС!$A$41:$F$784,5)</f>
        <v>0</v>
      </c>
      <c r="S525" s="85" t="str">
        <f>VLOOKUP($A525+ROUND((COLUMN()-2)/24,5),АТС!$A$41:$F$784,5)</f>
        <v>0</v>
      </c>
      <c r="T525" s="85" t="str">
        <f>VLOOKUP($A525+ROUND((COLUMN()-2)/24,5),АТС!$A$41:$F$784,5)</f>
        <v>0</v>
      </c>
      <c r="U525" s="85" t="str">
        <f>VLOOKUP($A525+ROUND((COLUMN()-2)/24,5),АТС!$A$41:$F$784,5)</f>
        <v>30,45</v>
      </c>
      <c r="V525" s="85" t="str">
        <f>VLOOKUP($A525+ROUND((COLUMN()-2)/24,5),АТС!$A$41:$F$784,5)</f>
        <v>106,45</v>
      </c>
      <c r="W525" s="85" t="str">
        <f>VLOOKUP($A525+ROUND((COLUMN()-2)/24,5),АТС!$A$41:$F$784,5)</f>
        <v>206,77</v>
      </c>
      <c r="X525" s="85" t="str">
        <f>VLOOKUP($A525+ROUND((COLUMN()-2)/24,5),АТС!$A$41:$F$784,5)</f>
        <v>130,83</v>
      </c>
      <c r="Y525" s="85" t="str">
        <f>VLOOKUP($A525+ROUND((COLUMN()-2)/24,5),АТС!$A$41:$F$784,5)</f>
        <v>524,09</v>
      </c>
    </row>
    <row r="526" spans="1:25" x14ac:dyDescent="0.2">
      <c r="A526" s="66">
        <f t="shared" si="14"/>
        <v>43401</v>
      </c>
      <c r="B526" s="85" t="str">
        <f>VLOOKUP($A526+ROUND((COLUMN()-2)/24,5),АТС!$A$41:$F$784,5)</f>
        <v>59,25</v>
      </c>
      <c r="C526" s="85" t="str">
        <f>VLOOKUP($A526+ROUND((COLUMN()-2)/24,5),АТС!$A$41:$F$784,5)</f>
        <v>92,07</v>
      </c>
      <c r="D526" s="85" t="str">
        <f>VLOOKUP($A526+ROUND((COLUMN()-2)/24,5),АТС!$A$41:$F$784,5)</f>
        <v>125,62</v>
      </c>
      <c r="E526" s="85" t="str">
        <f>VLOOKUP($A526+ROUND((COLUMN()-2)/24,5),АТС!$A$41:$F$784,5)</f>
        <v>88,51</v>
      </c>
      <c r="F526" s="85" t="str">
        <f>VLOOKUP($A526+ROUND((COLUMN()-2)/24,5),АТС!$A$41:$F$784,5)</f>
        <v>94,76</v>
      </c>
      <c r="G526" s="85" t="str">
        <f>VLOOKUP($A526+ROUND((COLUMN()-2)/24,5),АТС!$A$41:$F$784,5)</f>
        <v>0,06</v>
      </c>
      <c r="H526" s="85" t="str">
        <f>VLOOKUP($A526+ROUND((COLUMN()-2)/24,5),АТС!$A$41:$F$784,5)</f>
        <v>20,34</v>
      </c>
      <c r="I526" s="85" t="str">
        <f>VLOOKUP($A526+ROUND((COLUMN()-2)/24,5),АТС!$A$41:$F$784,5)</f>
        <v>9,77</v>
      </c>
      <c r="J526" s="85" t="str">
        <f>VLOOKUP($A526+ROUND((COLUMN()-2)/24,5),АТС!$A$41:$F$784,5)</f>
        <v>0</v>
      </c>
      <c r="K526" s="85" t="str">
        <f>VLOOKUP($A526+ROUND((COLUMN()-2)/24,5),АТС!$A$41:$F$784,5)</f>
        <v>0</v>
      </c>
      <c r="L526" s="85" t="str">
        <f>VLOOKUP($A526+ROUND((COLUMN()-2)/24,5),АТС!$A$41:$F$784,5)</f>
        <v>191,76</v>
      </c>
      <c r="M526" s="85" t="str">
        <f>VLOOKUP($A526+ROUND((COLUMN()-2)/24,5),АТС!$A$41:$F$784,5)</f>
        <v>48,37</v>
      </c>
      <c r="N526" s="85" t="str">
        <f>VLOOKUP($A526+ROUND((COLUMN()-2)/24,5),АТС!$A$41:$F$784,5)</f>
        <v>101,38</v>
      </c>
      <c r="O526" s="85" t="str">
        <f>VLOOKUP($A526+ROUND((COLUMN()-2)/24,5),АТС!$A$41:$F$784,5)</f>
        <v>111,92</v>
      </c>
      <c r="P526" s="85" t="str">
        <f>VLOOKUP($A526+ROUND((COLUMN()-2)/24,5),АТС!$A$41:$F$784,5)</f>
        <v>291,15</v>
      </c>
      <c r="Q526" s="85" t="str">
        <f>VLOOKUP($A526+ROUND((COLUMN()-2)/24,5),АТС!$A$41:$F$784,5)</f>
        <v>321,83</v>
      </c>
      <c r="R526" s="85" t="str">
        <f>VLOOKUP($A526+ROUND((COLUMN()-2)/24,5),АТС!$A$41:$F$784,5)</f>
        <v>248,48</v>
      </c>
      <c r="S526" s="85" t="str">
        <f>VLOOKUP($A526+ROUND((COLUMN()-2)/24,5),АТС!$A$41:$F$784,5)</f>
        <v>0</v>
      </c>
      <c r="T526" s="85" t="str">
        <f>VLOOKUP($A526+ROUND((COLUMN()-2)/24,5),АТС!$A$41:$F$784,5)</f>
        <v>10,15</v>
      </c>
      <c r="U526" s="85" t="str">
        <f>VLOOKUP($A526+ROUND((COLUMN()-2)/24,5),АТС!$A$41:$F$784,5)</f>
        <v>110,57</v>
      </c>
      <c r="V526" s="85" t="str">
        <f>VLOOKUP($A526+ROUND((COLUMN()-2)/24,5),АТС!$A$41:$F$784,5)</f>
        <v>135,05</v>
      </c>
      <c r="W526" s="85" t="str">
        <f>VLOOKUP($A526+ROUND((COLUMN()-2)/24,5),АТС!$A$41:$F$784,5)</f>
        <v>158,36</v>
      </c>
      <c r="X526" s="85" t="str">
        <f>VLOOKUP($A526+ROUND((COLUMN()-2)/24,5),АТС!$A$41:$F$784,5)</f>
        <v>240,74</v>
      </c>
      <c r="Y526" s="85" t="str">
        <f>VLOOKUP($A526+ROUND((COLUMN()-2)/24,5),АТС!$A$41:$F$784,5)</f>
        <v>446,36</v>
      </c>
    </row>
    <row r="527" spans="1:25" x14ac:dyDescent="0.2">
      <c r="A527" s="66">
        <f t="shared" si="14"/>
        <v>43402</v>
      </c>
      <c r="B527" s="85" t="str">
        <f>VLOOKUP($A527+ROUND((COLUMN()-2)/24,5),АТС!$A$41:$F$784,5)</f>
        <v>142,84</v>
      </c>
      <c r="C527" s="85" t="str">
        <f>VLOOKUP($A527+ROUND((COLUMN()-2)/24,5),АТС!$A$41:$F$784,5)</f>
        <v>870,17</v>
      </c>
      <c r="D527" s="85" t="str">
        <f>VLOOKUP($A527+ROUND((COLUMN()-2)/24,5),АТС!$A$41:$F$784,5)</f>
        <v>155,7</v>
      </c>
      <c r="E527" s="85" t="str">
        <f>VLOOKUP($A527+ROUND((COLUMN()-2)/24,5),АТС!$A$41:$F$784,5)</f>
        <v>280,61</v>
      </c>
      <c r="F527" s="85" t="str">
        <f>VLOOKUP($A527+ROUND((COLUMN()-2)/24,5),АТС!$A$41:$F$784,5)</f>
        <v>23,43</v>
      </c>
      <c r="G527" s="85" t="str">
        <f>VLOOKUP($A527+ROUND((COLUMN()-2)/24,5),АТС!$A$41:$F$784,5)</f>
        <v>0</v>
      </c>
      <c r="H527" s="85" t="str">
        <f>VLOOKUP($A527+ROUND((COLUMN()-2)/24,5),АТС!$A$41:$F$784,5)</f>
        <v>0</v>
      </c>
      <c r="I527" s="85" t="str">
        <f>VLOOKUP($A527+ROUND((COLUMN()-2)/24,5),АТС!$A$41:$F$784,5)</f>
        <v>422,47</v>
      </c>
      <c r="J527" s="85" t="str">
        <f>VLOOKUP($A527+ROUND((COLUMN()-2)/24,5),АТС!$A$41:$F$784,5)</f>
        <v>48,96</v>
      </c>
      <c r="K527" s="85" t="str">
        <f>VLOOKUP($A527+ROUND((COLUMN()-2)/24,5),АТС!$A$41:$F$784,5)</f>
        <v>28,19</v>
      </c>
      <c r="L527" s="85" t="str">
        <f>VLOOKUP($A527+ROUND((COLUMN()-2)/24,5),АТС!$A$41:$F$784,5)</f>
        <v>156,34</v>
      </c>
      <c r="M527" s="85" t="str">
        <f>VLOOKUP($A527+ROUND((COLUMN()-2)/24,5),АТС!$A$41:$F$784,5)</f>
        <v>354,72</v>
      </c>
      <c r="N527" s="85" t="str">
        <f>VLOOKUP($A527+ROUND((COLUMN()-2)/24,5),АТС!$A$41:$F$784,5)</f>
        <v>203,65</v>
      </c>
      <c r="O527" s="85" t="str">
        <f>VLOOKUP($A527+ROUND((COLUMN()-2)/24,5),АТС!$A$41:$F$784,5)</f>
        <v>197,8</v>
      </c>
      <c r="P527" s="85" t="str">
        <f>VLOOKUP($A527+ROUND((COLUMN()-2)/24,5),АТС!$A$41:$F$784,5)</f>
        <v>221,06</v>
      </c>
      <c r="Q527" s="85" t="str">
        <f>VLOOKUP($A527+ROUND((COLUMN()-2)/24,5),АТС!$A$41:$F$784,5)</f>
        <v>334,15</v>
      </c>
      <c r="R527" s="85" t="str">
        <f>VLOOKUP($A527+ROUND((COLUMN()-2)/24,5),АТС!$A$41:$F$784,5)</f>
        <v>151,73</v>
      </c>
      <c r="S527" s="85" t="str">
        <f>VLOOKUP($A527+ROUND((COLUMN()-2)/24,5),АТС!$A$41:$F$784,5)</f>
        <v>0</v>
      </c>
      <c r="T527" s="85" t="str">
        <f>VLOOKUP($A527+ROUND((COLUMN()-2)/24,5),АТС!$A$41:$F$784,5)</f>
        <v>0</v>
      </c>
      <c r="U527" s="85" t="str">
        <f>VLOOKUP($A527+ROUND((COLUMN()-2)/24,5),АТС!$A$41:$F$784,5)</f>
        <v>421,46</v>
      </c>
      <c r="V527" s="85" t="str">
        <f>VLOOKUP($A527+ROUND((COLUMN()-2)/24,5),АТС!$A$41:$F$784,5)</f>
        <v>384,49</v>
      </c>
      <c r="W527" s="85" t="str">
        <f>VLOOKUP($A527+ROUND((COLUMN()-2)/24,5),АТС!$A$41:$F$784,5)</f>
        <v>378,63</v>
      </c>
      <c r="X527" s="85" t="str">
        <f>VLOOKUP($A527+ROUND((COLUMN()-2)/24,5),АТС!$A$41:$F$784,5)</f>
        <v>608,3</v>
      </c>
      <c r="Y527" s="85" t="str">
        <f>VLOOKUP($A527+ROUND((COLUMN()-2)/24,5),АТС!$A$41:$F$784,5)</f>
        <v>379,2</v>
      </c>
    </row>
    <row r="528" spans="1:25" x14ac:dyDescent="0.2">
      <c r="A528" s="66">
        <f t="shared" si="14"/>
        <v>43403</v>
      </c>
      <c r="B528" s="85" t="str">
        <f>VLOOKUP($A528+ROUND((COLUMN()-2)/24,5),АТС!$A$41:$F$784,5)</f>
        <v>28,82</v>
      </c>
      <c r="C528" s="85" t="str">
        <f>VLOOKUP($A528+ROUND((COLUMN()-2)/24,5),АТС!$A$41:$F$784,5)</f>
        <v>77,88</v>
      </c>
      <c r="D528" s="85" t="str">
        <f>VLOOKUP($A528+ROUND((COLUMN()-2)/24,5),АТС!$A$41:$F$784,5)</f>
        <v>51,69</v>
      </c>
      <c r="E528" s="85" t="str">
        <f>VLOOKUP($A528+ROUND((COLUMN()-2)/24,5),АТС!$A$41:$F$784,5)</f>
        <v>9,71</v>
      </c>
      <c r="F528" s="85" t="str">
        <f>VLOOKUP($A528+ROUND((COLUMN()-2)/24,5),АТС!$A$41:$F$784,5)</f>
        <v>0</v>
      </c>
      <c r="G528" s="85" t="str">
        <f>VLOOKUP($A528+ROUND((COLUMN()-2)/24,5),АТС!$A$41:$F$784,5)</f>
        <v>0</v>
      </c>
      <c r="H528" s="85" t="str">
        <f>VLOOKUP($A528+ROUND((COLUMN()-2)/24,5),АТС!$A$41:$F$784,5)</f>
        <v>0</v>
      </c>
      <c r="I528" s="85" t="str">
        <f>VLOOKUP($A528+ROUND((COLUMN()-2)/24,5),АТС!$A$41:$F$784,5)</f>
        <v>69,79</v>
      </c>
      <c r="J528" s="85" t="str">
        <f>VLOOKUP($A528+ROUND((COLUMN()-2)/24,5),АТС!$A$41:$F$784,5)</f>
        <v>0,73</v>
      </c>
      <c r="K528" s="85" t="str">
        <f>VLOOKUP($A528+ROUND((COLUMN()-2)/24,5),АТС!$A$41:$F$784,5)</f>
        <v>0,6</v>
      </c>
      <c r="L528" s="85" t="str">
        <f>VLOOKUP($A528+ROUND((COLUMN()-2)/24,5),АТС!$A$41:$F$784,5)</f>
        <v>12,34</v>
      </c>
      <c r="M528" s="85" t="str">
        <f>VLOOKUP($A528+ROUND((COLUMN()-2)/24,5),АТС!$A$41:$F$784,5)</f>
        <v>25,28</v>
      </c>
      <c r="N528" s="85" t="str">
        <f>VLOOKUP($A528+ROUND((COLUMN()-2)/24,5),АТС!$A$41:$F$784,5)</f>
        <v>32,78</v>
      </c>
      <c r="O528" s="85" t="str">
        <f>VLOOKUP($A528+ROUND((COLUMN()-2)/24,5),АТС!$A$41:$F$784,5)</f>
        <v>56,93</v>
      </c>
      <c r="P528" s="85" t="str">
        <f>VLOOKUP($A528+ROUND((COLUMN()-2)/24,5),АТС!$A$41:$F$784,5)</f>
        <v>56,32</v>
      </c>
      <c r="Q528" s="85" t="str">
        <f>VLOOKUP($A528+ROUND((COLUMN()-2)/24,5),АТС!$A$41:$F$784,5)</f>
        <v>55,74</v>
      </c>
      <c r="R528" s="85" t="str">
        <f>VLOOKUP($A528+ROUND((COLUMN()-2)/24,5),АТС!$A$41:$F$784,5)</f>
        <v>25,18</v>
      </c>
      <c r="S528" s="85" t="str">
        <f>VLOOKUP($A528+ROUND((COLUMN()-2)/24,5),АТС!$A$41:$F$784,5)</f>
        <v>0</v>
      </c>
      <c r="T528" s="85" t="str">
        <f>VLOOKUP($A528+ROUND((COLUMN()-2)/24,5),АТС!$A$41:$F$784,5)</f>
        <v>0</v>
      </c>
      <c r="U528" s="85" t="str">
        <f>VLOOKUP($A528+ROUND((COLUMN()-2)/24,5),АТС!$A$41:$F$784,5)</f>
        <v>90,52</v>
      </c>
      <c r="V528" s="85" t="str">
        <f>VLOOKUP($A528+ROUND((COLUMN()-2)/24,5),АТС!$A$41:$F$784,5)</f>
        <v>442,13</v>
      </c>
      <c r="W528" s="85" t="str">
        <f>VLOOKUP($A528+ROUND((COLUMN()-2)/24,5),АТС!$A$41:$F$784,5)</f>
        <v>372,36</v>
      </c>
      <c r="X528" s="85" t="str">
        <f>VLOOKUP($A528+ROUND((COLUMN()-2)/24,5),АТС!$A$41:$F$784,5)</f>
        <v>557,86</v>
      </c>
      <c r="Y528" s="85" t="str">
        <f>VLOOKUP($A528+ROUND((COLUMN()-2)/24,5),АТС!$A$41:$F$784,5)</f>
        <v>435,45</v>
      </c>
    </row>
    <row r="529" spans="1:25" x14ac:dyDescent="0.2">
      <c r="A529" s="66">
        <f t="shared" si="14"/>
        <v>43404</v>
      </c>
      <c r="B529" s="85" t="str">
        <f>VLOOKUP($A529+ROUND((COLUMN()-2)/24,5),АТС!$A$41:$F$784,5)</f>
        <v>86,44</v>
      </c>
      <c r="C529" s="85" t="str">
        <f>VLOOKUP($A529+ROUND((COLUMN()-2)/24,5),АТС!$A$41:$F$784,5)</f>
        <v>188,76</v>
      </c>
      <c r="D529" s="85" t="str">
        <f>VLOOKUP($A529+ROUND((COLUMN()-2)/24,5),АТС!$A$41:$F$784,5)</f>
        <v>122,2</v>
      </c>
      <c r="E529" s="85" t="str">
        <f>VLOOKUP($A529+ROUND((COLUMN()-2)/24,5),АТС!$A$41:$F$784,5)</f>
        <v>97,36</v>
      </c>
      <c r="F529" s="85" t="str">
        <f>VLOOKUP($A529+ROUND((COLUMN()-2)/24,5),АТС!$A$41:$F$784,5)</f>
        <v>0</v>
      </c>
      <c r="G529" s="85" t="str">
        <f>VLOOKUP($A529+ROUND((COLUMN()-2)/24,5),АТС!$A$41:$F$784,5)</f>
        <v>0</v>
      </c>
      <c r="H529" s="85" t="str">
        <f>VLOOKUP($A529+ROUND((COLUMN()-2)/24,5),АТС!$A$41:$F$784,5)</f>
        <v>1,28</v>
      </c>
      <c r="I529" s="85" t="str">
        <f>VLOOKUP($A529+ROUND((COLUMN()-2)/24,5),АТС!$A$41:$F$784,5)</f>
        <v>1,02</v>
      </c>
      <c r="J529" s="85" t="str">
        <f>VLOOKUP($A529+ROUND((COLUMN()-2)/24,5),АТС!$A$41:$F$784,5)</f>
        <v>0</v>
      </c>
      <c r="K529" s="85" t="str">
        <f>VLOOKUP($A529+ROUND((COLUMN()-2)/24,5),АТС!$A$41:$F$784,5)</f>
        <v>0</v>
      </c>
      <c r="L529" s="85" t="str">
        <f>VLOOKUP($A529+ROUND((COLUMN()-2)/24,5),АТС!$A$41:$F$784,5)</f>
        <v>0</v>
      </c>
      <c r="M529" s="85" t="str">
        <f>VLOOKUP($A529+ROUND((COLUMN()-2)/24,5),АТС!$A$41:$F$784,5)</f>
        <v>14,14</v>
      </c>
      <c r="N529" s="85" t="str">
        <f>VLOOKUP($A529+ROUND((COLUMN()-2)/24,5),АТС!$A$41:$F$784,5)</f>
        <v>2,28</v>
      </c>
      <c r="O529" s="85" t="str">
        <f>VLOOKUP($A529+ROUND((COLUMN()-2)/24,5),АТС!$A$41:$F$784,5)</f>
        <v>1,23</v>
      </c>
      <c r="P529" s="85" t="str">
        <f>VLOOKUP($A529+ROUND((COLUMN()-2)/24,5),АТС!$A$41:$F$784,5)</f>
        <v>0</v>
      </c>
      <c r="Q529" s="85" t="str">
        <f>VLOOKUP($A529+ROUND((COLUMN()-2)/24,5),АТС!$A$41:$F$784,5)</f>
        <v>0</v>
      </c>
      <c r="R529" s="85" t="str">
        <f>VLOOKUP($A529+ROUND((COLUMN()-2)/24,5),АТС!$A$41:$F$784,5)</f>
        <v>0</v>
      </c>
      <c r="S529" s="85" t="str">
        <f>VLOOKUP($A529+ROUND((COLUMN()-2)/24,5),АТС!$A$41:$F$784,5)</f>
        <v>0</v>
      </c>
      <c r="T529" s="85" t="str">
        <f>VLOOKUP($A529+ROUND((COLUMN()-2)/24,5),АТС!$A$41:$F$784,5)</f>
        <v>0</v>
      </c>
      <c r="U529" s="85" t="str">
        <f>VLOOKUP($A529+ROUND((COLUMN()-2)/24,5),АТС!$A$41:$F$784,5)</f>
        <v>1,28</v>
      </c>
      <c r="V529" s="85" t="str">
        <f>VLOOKUP($A529+ROUND((COLUMN()-2)/24,5),АТС!$A$41:$F$784,5)</f>
        <v>379,93</v>
      </c>
      <c r="W529" s="85" t="str">
        <f>VLOOKUP($A529+ROUND((COLUMN()-2)/24,5),АТС!$A$41:$F$784,5)</f>
        <v>424,48</v>
      </c>
      <c r="X529" s="85" t="str">
        <f>VLOOKUP($A529+ROUND((COLUMN()-2)/24,5),АТС!$A$41:$F$784,5)</f>
        <v>583,82</v>
      </c>
      <c r="Y529" s="85" t="str">
        <f>VLOOKUP($A529+ROUND((COLUMN()-2)/24,5),АТС!$A$41:$F$784,5)</f>
        <v>454,01</v>
      </c>
    </row>
    <row r="530" spans="1:25" x14ac:dyDescent="0.2">
      <c r="A530" s="78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9"/>
    </row>
    <row r="531" spans="1:25" x14ac:dyDescent="0.2">
      <c r="A531" s="72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</row>
    <row r="532" spans="1:25" ht="21.75" customHeight="1" x14ac:dyDescent="0.2">
      <c r="A532" s="193" t="s">
        <v>136</v>
      </c>
      <c r="B532" s="193"/>
      <c r="C532" s="193"/>
      <c r="D532" s="193"/>
      <c r="E532" s="193"/>
      <c r="F532" s="193"/>
      <c r="G532" s="193"/>
      <c r="H532" s="193"/>
      <c r="I532" s="193"/>
      <c r="J532" s="193"/>
      <c r="K532" s="193"/>
      <c r="L532" s="161" t="s">
        <v>77</v>
      </c>
      <c r="M532" s="161"/>
      <c r="N532" s="161" t="s">
        <v>78</v>
      </c>
      <c r="O532" s="161"/>
      <c r="P532" s="161" t="s">
        <v>79</v>
      </c>
      <c r="Q532" s="161"/>
      <c r="R532" s="161" t="s">
        <v>80</v>
      </c>
      <c r="S532" s="161"/>
      <c r="T532" s="86"/>
      <c r="U532" s="86"/>
      <c r="V532" s="86"/>
      <c r="W532" s="86"/>
      <c r="X532" s="86"/>
      <c r="Y532" s="86"/>
    </row>
    <row r="533" spans="1:25" s="87" customFormat="1" ht="36.75" customHeight="1" x14ac:dyDescent="0.25">
      <c r="A533" s="193"/>
      <c r="B533" s="193"/>
      <c r="C533" s="193"/>
      <c r="D533" s="193"/>
      <c r="E533" s="193"/>
      <c r="F533" s="193"/>
      <c r="G533" s="193"/>
      <c r="H533" s="193"/>
      <c r="I533" s="193"/>
      <c r="J533" s="193"/>
      <c r="K533" s="193"/>
      <c r="L533" s="161"/>
      <c r="M533" s="161"/>
      <c r="N533" s="161"/>
      <c r="O533" s="161"/>
      <c r="P533" s="161"/>
      <c r="Q533" s="161"/>
      <c r="R533" s="161"/>
      <c r="S533" s="161"/>
      <c r="T533" s="86"/>
      <c r="U533" s="86"/>
      <c r="V533" s="86"/>
      <c r="W533" s="86"/>
      <c r="X533" s="86"/>
      <c r="Y533" s="86"/>
    </row>
    <row r="534" spans="1:25" s="87" customFormat="1" ht="20.100000000000001" customHeight="1" x14ac:dyDescent="0.25">
      <c r="A534" s="192" t="s">
        <v>137</v>
      </c>
      <c r="B534" s="192"/>
      <c r="C534" s="192"/>
      <c r="D534" s="192"/>
      <c r="E534" s="192"/>
      <c r="F534" s="192"/>
      <c r="G534" s="192"/>
      <c r="H534" s="192"/>
      <c r="I534" s="192"/>
      <c r="J534" s="192"/>
      <c r="K534" s="192"/>
      <c r="L534" s="190">
        <f>АТС!$B$37</f>
        <v>2.91</v>
      </c>
      <c r="M534" s="191"/>
      <c r="N534" s="190">
        <f>L534</f>
        <v>2.91</v>
      </c>
      <c r="O534" s="191"/>
      <c r="P534" s="190">
        <f>N534</f>
        <v>2.91</v>
      </c>
      <c r="Q534" s="191"/>
      <c r="R534" s="190">
        <f>P534</f>
        <v>2.91</v>
      </c>
      <c r="S534" s="191"/>
      <c r="T534" s="86"/>
      <c r="U534" s="86"/>
      <c r="V534" s="86"/>
      <c r="W534" s="86"/>
      <c r="X534" s="86"/>
      <c r="Y534" s="86"/>
    </row>
    <row r="535" spans="1:25" ht="37.5" customHeight="1" x14ac:dyDescent="0.2">
      <c r="A535" s="192" t="s">
        <v>138</v>
      </c>
      <c r="B535" s="192"/>
      <c r="C535" s="192"/>
      <c r="D535" s="192"/>
      <c r="E535" s="192"/>
      <c r="F535" s="192"/>
      <c r="G535" s="192"/>
      <c r="H535" s="192"/>
      <c r="I535" s="192"/>
      <c r="J535" s="192"/>
      <c r="K535" s="192"/>
      <c r="L535" s="188">
        <f>АТС!$B$38</f>
        <v>245.5</v>
      </c>
      <c r="M535" s="188"/>
      <c r="N535" s="188">
        <f>L535</f>
        <v>245.5</v>
      </c>
      <c r="O535" s="188"/>
      <c r="P535" s="188">
        <f>N535</f>
        <v>245.5</v>
      </c>
      <c r="Q535" s="188"/>
      <c r="R535" s="188">
        <f>P535</f>
        <v>245.5</v>
      </c>
      <c r="S535" s="188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x14ac:dyDescent="0.2">
      <c r="A537" s="72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</row>
    <row r="538" spans="1:25" ht="15" customHeight="1" x14ac:dyDescent="0.2">
      <c r="A538" s="160" t="s">
        <v>140</v>
      </c>
      <c r="B538" s="160"/>
      <c r="C538" s="160"/>
      <c r="D538" s="160"/>
      <c r="E538" s="160"/>
      <c r="F538" s="160"/>
      <c r="G538" s="160"/>
      <c r="H538" s="160"/>
      <c r="I538" s="160"/>
      <c r="J538" s="160"/>
      <c r="K538" s="160"/>
      <c r="L538" s="160" t="s">
        <v>5</v>
      </c>
      <c r="M538" s="160"/>
      <c r="N538" s="161" t="s">
        <v>131</v>
      </c>
      <c r="O538" s="161"/>
      <c r="P538" s="161" t="s">
        <v>132</v>
      </c>
      <c r="Q538" s="161"/>
      <c r="R538" s="161" t="s">
        <v>133</v>
      </c>
      <c r="S538" s="161"/>
      <c r="T538" s="189"/>
      <c r="U538" s="189"/>
      <c r="V538" s="86"/>
      <c r="W538" s="86"/>
      <c r="X538" s="86"/>
      <c r="Y538" s="86"/>
    </row>
    <row r="539" spans="1:25" s="77" customFormat="1" ht="59.25" customHeight="1" x14ac:dyDescent="0.25">
      <c r="A539" s="160"/>
      <c r="B539" s="160"/>
      <c r="C539" s="160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1"/>
      <c r="O539" s="161"/>
      <c r="P539" s="161"/>
      <c r="Q539" s="161"/>
      <c r="R539" s="161"/>
      <c r="S539" s="161"/>
      <c r="T539" s="189"/>
      <c r="U539" s="189"/>
      <c r="V539" s="75"/>
      <c r="W539" s="75"/>
      <c r="X539" s="75"/>
      <c r="Y539" s="75"/>
    </row>
    <row r="540" spans="1:25" s="87" customFormat="1" ht="21.75" customHeight="1" x14ac:dyDescent="0.25">
      <c r="A540" s="160"/>
      <c r="B540" s="160"/>
      <c r="C540" s="160"/>
      <c r="D540" s="160"/>
      <c r="E540" s="160"/>
      <c r="F540" s="160"/>
      <c r="G540" s="160"/>
      <c r="H540" s="160"/>
      <c r="I540" s="160"/>
      <c r="J540" s="160"/>
      <c r="K540" s="160"/>
      <c r="L540" s="182">
        <f>АТС!$B$24</f>
        <v>491273.54</v>
      </c>
      <c r="M540" s="183"/>
      <c r="N540" s="182">
        <f>L540</f>
        <v>491273.54</v>
      </c>
      <c r="O540" s="183"/>
      <c r="P540" s="182">
        <f>N540</f>
        <v>491273.54</v>
      </c>
      <c r="Q540" s="183"/>
      <c r="R540" s="182">
        <f>P540</f>
        <v>491273.54</v>
      </c>
      <c r="S540" s="183"/>
      <c r="T540" s="186"/>
      <c r="U540" s="187"/>
      <c r="V540" s="88"/>
      <c r="W540" s="88"/>
      <c r="X540" s="88"/>
      <c r="Y540" s="88"/>
    </row>
    <row r="542" spans="1:25" ht="15" customHeight="1" x14ac:dyDescent="0.25">
      <c r="A542" s="160" t="s">
        <v>135</v>
      </c>
      <c r="B542" s="160"/>
      <c r="C542" s="160"/>
      <c r="D542" s="160"/>
      <c r="E542" s="160"/>
      <c r="F542" s="160"/>
      <c r="G542" s="160"/>
      <c r="H542" s="160"/>
      <c r="I542" s="160"/>
      <c r="J542" s="160"/>
      <c r="K542" s="160"/>
      <c r="L542" s="181" t="s">
        <v>74</v>
      </c>
      <c r="M542" s="181"/>
      <c r="N542" s="181"/>
      <c r="O542" s="181"/>
      <c r="P542" s="181"/>
      <c r="Q542" s="181"/>
      <c r="R542" s="181"/>
      <c r="S542" s="181"/>
    </row>
    <row r="543" spans="1:25" x14ac:dyDescent="0.25">
      <c r="A543" s="160"/>
      <c r="B543" s="160"/>
      <c r="C543" s="160"/>
      <c r="D543" s="160"/>
      <c r="E543" s="160"/>
      <c r="F543" s="160"/>
      <c r="G543" s="160"/>
      <c r="H543" s="160"/>
      <c r="I543" s="160"/>
      <c r="J543" s="160"/>
      <c r="K543" s="160"/>
      <c r="L543" s="198" t="s">
        <v>0</v>
      </c>
      <c r="M543" s="199"/>
      <c r="N543" s="170" t="s">
        <v>1</v>
      </c>
      <c r="O543" s="170"/>
      <c r="P543" s="170" t="s">
        <v>2</v>
      </c>
      <c r="Q543" s="170"/>
      <c r="R543" s="170" t="s">
        <v>3</v>
      </c>
      <c r="S543" s="170"/>
    </row>
    <row r="544" spans="1:25" x14ac:dyDescent="0.25">
      <c r="A544" s="160"/>
      <c r="B544" s="160"/>
      <c r="C544" s="160"/>
      <c r="D544" s="160"/>
      <c r="E544" s="160"/>
      <c r="F544" s="160"/>
      <c r="G544" s="160"/>
      <c r="H544" s="160"/>
      <c r="I544" s="160"/>
      <c r="J544" s="160"/>
      <c r="K544" s="160"/>
      <c r="L544" s="200">
        <f>'РСТ РСО-А'!I8</f>
        <v>1226372.21</v>
      </c>
      <c r="M544" s="201"/>
      <c r="N544" s="202">
        <f>'РСТ РСО-А'!J8</f>
        <v>1914143.81</v>
      </c>
      <c r="O544" s="203"/>
      <c r="P544" s="171">
        <f>'РСТ РСО-А'!K8</f>
        <v>1431174.24</v>
      </c>
      <c r="Q544" s="171"/>
      <c r="R544" s="204">
        <f>'РСТ РСО-А'!L8</f>
        <v>1470588.15</v>
      </c>
      <c r="S544" s="204"/>
    </row>
  </sheetData>
  <mergeCells count="404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A161:A164"/>
    <mergeCell ref="B161:Y162"/>
    <mergeCell ref="B163:B164"/>
    <mergeCell ref="C163:C164"/>
    <mergeCell ref="D163:D164"/>
    <mergeCell ref="E163:E164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N163:N164"/>
    <mergeCell ref="O163:O164"/>
    <mergeCell ref="P163:P164"/>
    <mergeCell ref="Q163:Q164"/>
    <mergeCell ref="F163:F164"/>
    <mergeCell ref="G163:G164"/>
    <mergeCell ref="H163:H164"/>
    <mergeCell ref="I163:I164"/>
    <mergeCell ref="J163:J164"/>
    <mergeCell ref="K163:K164"/>
    <mergeCell ref="H200:H201"/>
    <mergeCell ref="I200:I201"/>
    <mergeCell ref="J200:J201"/>
    <mergeCell ref="K200:K201"/>
    <mergeCell ref="L200:L201"/>
    <mergeCell ref="M200:M201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T200:T201"/>
    <mergeCell ref="U200:U201"/>
    <mergeCell ref="V200:V201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V238:V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U275:U276"/>
    <mergeCell ref="V275:V276"/>
    <mergeCell ref="W275:W276"/>
    <mergeCell ref="X275:X276"/>
    <mergeCell ref="Y275:Y276"/>
    <mergeCell ref="N275:N276"/>
    <mergeCell ref="O275:O276"/>
    <mergeCell ref="P275:P276"/>
    <mergeCell ref="Q275:Q276"/>
    <mergeCell ref="R275:R276"/>
    <mergeCell ref="S275:S276"/>
    <mergeCell ref="E312:E313"/>
    <mergeCell ref="F312:F313"/>
    <mergeCell ref="G312:G313"/>
    <mergeCell ref="H312:H313"/>
    <mergeCell ref="I312:I313"/>
    <mergeCell ref="T275:T276"/>
    <mergeCell ref="H275:H276"/>
    <mergeCell ref="I275:I276"/>
    <mergeCell ref="J275:J276"/>
    <mergeCell ref="K275:K276"/>
    <mergeCell ref="L275:L276"/>
    <mergeCell ref="M275:M276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A310:A313"/>
    <mergeCell ref="B310:Y311"/>
    <mergeCell ref="B312:B313"/>
    <mergeCell ref="C312:C313"/>
    <mergeCell ref="D312:D313"/>
    <mergeCell ref="F350:F351"/>
    <mergeCell ref="G350:G351"/>
    <mergeCell ref="H350:H351"/>
    <mergeCell ref="I350:I351"/>
    <mergeCell ref="J350:J351"/>
    <mergeCell ref="K350:K351"/>
    <mergeCell ref="V312:V313"/>
    <mergeCell ref="W312:W313"/>
    <mergeCell ref="X312:X313"/>
    <mergeCell ref="X350:X351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N387:N388"/>
    <mergeCell ref="O387:O388"/>
    <mergeCell ref="A385:A388"/>
    <mergeCell ref="B385:Y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H424:H425"/>
    <mergeCell ref="I424:I425"/>
    <mergeCell ref="J424:J425"/>
    <mergeCell ref="K424:K425"/>
    <mergeCell ref="V387:V388"/>
    <mergeCell ref="W387:W388"/>
    <mergeCell ref="X387:X388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X424:X425"/>
    <mergeCell ref="Y424:Y425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  <mergeCell ref="F424:F425"/>
    <mergeCell ref="G424:G425"/>
    <mergeCell ref="U460:U461"/>
    <mergeCell ref="V460:V461"/>
    <mergeCell ref="W460:W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C497:C498"/>
    <mergeCell ref="D497:D498"/>
    <mergeCell ref="E497:E498"/>
    <mergeCell ref="F497:F498"/>
    <mergeCell ref="G497:G498"/>
    <mergeCell ref="H497:H498"/>
    <mergeCell ref="I497:I498"/>
    <mergeCell ref="T460:T461"/>
    <mergeCell ref="H460:H461"/>
    <mergeCell ref="I460:I461"/>
    <mergeCell ref="J460:J461"/>
    <mergeCell ref="K460:K461"/>
    <mergeCell ref="L460:L461"/>
    <mergeCell ref="M460:M461"/>
    <mergeCell ref="A532:K533"/>
    <mergeCell ref="L532:M533"/>
    <mergeCell ref="N532:O533"/>
    <mergeCell ref="P532:Q533"/>
    <mergeCell ref="R532:S533"/>
    <mergeCell ref="V497:V498"/>
    <mergeCell ref="W497:W498"/>
    <mergeCell ref="X497:X498"/>
    <mergeCell ref="Y497:Y498"/>
    <mergeCell ref="P497:P498"/>
    <mergeCell ref="Q497:Q498"/>
    <mergeCell ref="R497:R498"/>
    <mergeCell ref="S497:S498"/>
    <mergeCell ref="T497:T498"/>
    <mergeCell ref="U497:U498"/>
    <mergeCell ref="J497:J498"/>
    <mergeCell ref="K497:K498"/>
    <mergeCell ref="L497:L498"/>
    <mergeCell ref="M497:M498"/>
    <mergeCell ref="N497:N498"/>
    <mergeCell ref="O497:O498"/>
    <mergeCell ref="A495:A498"/>
    <mergeCell ref="B495:Y496"/>
    <mergeCell ref="B497:B498"/>
    <mergeCell ref="A534:K534"/>
    <mergeCell ref="L534:M534"/>
    <mergeCell ref="N534:O534"/>
    <mergeCell ref="P534:Q534"/>
    <mergeCell ref="R534:S534"/>
    <mergeCell ref="A535:K535"/>
    <mergeCell ref="L535:M535"/>
    <mergeCell ref="N535:O535"/>
    <mergeCell ref="P535:Q535"/>
    <mergeCell ref="R535:S535"/>
    <mergeCell ref="T540:U540"/>
    <mergeCell ref="A542:K544"/>
    <mergeCell ref="L542:S542"/>
    <mergeCell ref="L543:M543"/>
    <mergeCell ref="N543:O543"/>
    <mergeCell ref="P543:Q543"/>
    <mergeCell ref="R543:S543"/>
    <mergeCell ref="L544:M544"/>
    <mergeCell ref="N544:O544"/>
    <mergeCell ref="A538:K540"/>
    <mergeCell ref="L538:M539"/>
    <mergeCell ref="N538:O539"/>
    <mergeCell ref="P538:Q539"/>
    <mergeCell ref="R538:S539"/>
    <mergeCell ref="P544:Q544"/>
    <mergeCell ref="R544:S544"/>
    <mergeCell ref="T538:U539"/>
    <mergeCell ref="L540:M540"/>
    <mergeCell ref="N540:O540"/>
    <mergeCell ref="P540:Q540"/>
    <mergeCell ref="R540:S540"/>
  </mergeCells>
  <pageMargins left="0.17" right="0.17" top="0.52" bottom="0.37" header="0.28000000000000003" footer="0.17"/>
  <pageSetup paperSize="9" scale="44" fitToHeight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16" zoomScale="70" zoomScaleNormal="70" workbookViewId="0">
      <selection activeCell="B11" sqref="B11:B38"/>
    </sheetView>
  </sheetViews>
  <sheetFormatPr defaultRowHeight="14.25" x14ac:dyDescent="0.2"/>
  <cols>
    <col min="1" max="1" width="67.25" style="5" customWidth="1"/>
    <col min="2" max="2" width="27.625" style="5" customWidth="1"/>
    <col min="3" max="3" width="30.875" style="5" customWidth="1"/>
    <col min="4" max="4" width="38.25" style="5" customWidth="1"/>
    <col min="5" max="5" width="38.5" style="5" customWidth="1"/>
    <col min="6" max="6" width="38" style="5" customWidth="1"/>
    <col min="7" max="16384" width="9" style="5"/>
  </cols>
  <sheetData>
    <row r="1" spans="1:6" ht="12.75" customHeight="1" x14ac:dyDescent="0.2">
      <c r="A1" s="4"/>
    </row>
    <row r="2" spans="1:6" ht="15.75" x14ac:dyDescent="0.2">
      <c r="A2" s="12" t="s">
        <v>9</v>
      </c>
      <c r="B2" s="13"/>
      <c r="C2" s="13"/>
      <c r="D2" s="13"/>
      <c r="E2" s="13"/>
      <c r="F2" s="13"/>
    </row>
    <row r="3" spans="1:6" ht="15.75" x14ac:dyDescent="0.2">
      <c r="A3" s="12" t="s">
        <v>10</v>
      </c>
      <c r="B3" s="14">
        <v>43374</v>
      </c>
      <c r="C3" s="13"/>
      <c r="D3" s="13"/>
      <c r="E3" s="13"/>
      <c r="F3" s="13"/>
    </row>
    <row r="4" spans="1:6" ht="15.75" x14ac:dyDescent="0.2">
      <c r="A4" s="12" t="s">
        <v>11</v>
      </c>
      <c r="B4" s="15" t="s">
        <v>12</v>
      </c>
      <c r="C4" s="13"/>
      <c r="D4" s="13"/>
      <c r="E4" s="13"/>
      <c r="F4" s="13"/>
    </row>
    <row r="5" spans="1:6" ht="15.75" x14ac:dyDescent="0.2">
      <c r="A5" s="12" t="s">
        <v>13</v>
      </c>
      <c r="B5" s="15" t="s">
        <v>148</v>
      </c>
      <c r="C5" s="13"/>
      <c r="D5" s="13"/>
      <c r="E5" s="13"/>
      <c r="F5" s="13"/>
    </row>
    <row r="6" spans="1:6" ht="15.75" x14ac:dyDescent="0.2">
      <c r="A6" s="12"/>
      <c r="B6" s="15"/>
      <c r="C6" s="13"/>
      <c r="D6" s="13"/>
      <c r="E6" s="13"/>
      <c r="F6" s="13"/>
    </row>
    <row r="7" spans="1:6" ht="15.75" x14ac:dyDescent="0.25">
      <c r="A7" s="1"/>
      <c r="B7" s="13"/>
      <c r="C7" s="13"/>
      <c r="D7" s="13"/>
      <c r="E7" s="13"/>
      <c r="F7" s="13"/>
    </row>
    <row r="8" spans="1:6" ht="15.75" x14ac:dyDescent="0.2">
      <c r="A8" s="16"/>
      <c r="B8" s="13"/>
      <c r="C8" s="13"/>
      <c r="D8" s="13"/>
      <c r="E8" s="13"/>
      <c r="F8" s="13"/>
    </row>
    <row r="9" spans="1:6" ht="51" customHeight="1" x14ac:dyDescent="0.2">
      <c r="A9" s="17" t="s">
        <v>14</v>
      </c>
      <c r="B9" s="18"/>
      <c r="C9" s="13"/>
      <c r="D9" s="13"/>
      <c r="E9" s="13"/>
      <c r="F9" s="13"/>
    </row>
    <row r="10" spans="1:6" ht="38.25" customHeight="1" x14ac:dyDescent="0.2">
      <c r="A10" s="6" t="s">
        <v>15</v>
      </c>
      <c r="B10" s="7"/>
      <c r="C10" s="13"/>
      <c r="D10" s="13"/>
      <c r="E10" s="13"/>
      <c r="F10" s="13"/>
    </row>
    <row r="11" spans="1:6" ht="12.75" customHeight="1" x14ac:dyDescent="0.2">
      <c r="A11" s="19" t="s">
        <v>16</v>
      </c>
      <c r="B11" s="7">
        <v>816.84</v>
      </c>
      <c r="C11" s="13"/>
      <c r="D11" s="13"/>
      <c r="E11" s="13"/>
      <c r="F11" s="13"/>
    </row>
    <row r="12" spans="1:6" ht="12.75" customHeight="1" x14ac:dyDescent="0.2">
      <c r="A12" s="19" t="s">
        <v>17</v>
      </c>
      <c r="B12" s="7">
        <v>1607.94</v>
      </c>
      <c r="C12" s="13"/>
      <c r="D12" s="13"/>
      <c r="E12" s="13"/>
      <c r="F12" s="13"/>
    </row>
    <row r="13" spans="1:6" ht="12.75" customHeight="1" x14ac:dyDescent="0.2">
      <c r="A13" s="19" t="s">
        <v>18</v>
      </c>
      <c r="B13" s="7">
        <v>5745.2</v>
      </c>
      <c r="C13" s="13"/>
      <c r="D13" s="13"/>
      <c r="E13" s="13"/>
      <c r="F13" s="13"/>
    </row>
    <row r="14" spans="1:6" ht="38.25" customHeight="1" x14ac:dyDescent="0.2">
      <c r="A14" s="6" t="s">
        <v>19</v>
      </c>
      <c r="B14" s="108"/>
      <c r="C14" s="13"/>
      <c r="D14" s="13"/>
      <c r="E14" s="13"/>
      <c r="F14" s="13"/>
    </row>
    <row r="15" spans="1:6" ht="12.75" customHeight="1" x14ac:dyDescent="0.2">
      <c r="A15" s="20" t="s">
        <v>16</v>
      </c>
      <c r="B15" s="7">
        <v>816.84</v>
      </c>
      <c r="C15" s="13"/>
      <c r="D15" s="13"/>
      <c r="E15" s="13"/>
      <c r="F15" s="13"/>
    </row>
    <row r="16" spans="1:6" ht="12.75" customHeight="1" x14ac:dyDescent="0.2">
      <c r="A16" s="20" t="s">
        <v>20</v>
      </c>
      <c r="B16" s="7">
        <v>2861.55</v>
      </c>
      <c r="C16" s="13"/>
      <c r="D16" s="13"/>
      <c r="E16" s="13"/>
      <c r="F16" s="13"/>
    </row>
    <row r="17" spans="1:6" ht="30" customHeight="1" x14ac:dyDescent="0.2">
      <c r="A17" s="100" t="s">
        <v>21</v>
      </c>
      <c r="B17" s="109"/>
      <c r="C17" s="13"/>
      <c r="D17" s="13"/>
      <c r="E17" s="13"/>
      <c r="F17" s="13"/>
    </row>
    <row r="18" spans="1:6" ht="12.75" customHeight="1" x14ac:dyDescent="0.2">
      <c r="A18" s="19" t="s">
        <v>16</v>
      </c>
      <c r="B18" s="7">
        <v>816.84</v>
      </c>
      <c r="C18" s="13"/>
      <c r="D18" s="13"/>
      <c r="E18" s="13"/>
      <c r="F18" s="13"/>
    </row>
    <row r="19" spans="1:6" ht="12.75" customHeight="1" x14ac:dyDescent="0.2">
      <c r="A19" s="19" t="s">
        <v>17</v>
      </c>
      <c r="B19" s="7">
        <v>867.08</v>
      </c>
      <c r="C19" s="13"/>
      <c r="D19" s="13"/>
      <c r="E19" s="13"/>
      <c r="F19" s="13"/>
    </row>
    <row r="20" spans="1:6" ht="12.75" customHeight="1" x14ac:dyDescent="0.2">
      <c r="A20" s="19" t="s">
        <v>18</v>
      </c>
      <c r="B20" s="7">
        <v>837.42</v>
      </c>
      <c r="C20" s="13"/>
      <c r="D20" s="13"/>
      <c r="E20" s="13"/>
      <c r="F20" s="13"/>
    </row>
    <row r="21" spans="1:6" ht="30" customHeight="1" x14ac:dyDescent="0.2">
      <c r="A21" s="100" t="s">
        <v>21</v>
      </c>
      <c r="B21" s="109"/>
      <c r="C21" s="13"/>
      <c r="D21" s="13"/>
      <c r="E21" s="13"/>
      <c r="F21" s="13"/>
    </row>
    <row r="22" spans="1:6" ht="12.75" customHeight="1" x14ac:dyDescent="0.2">
      <c r="A22" s="20" t="s">
        <v>16</v>
      </c>
      <c r="B22" s="7">
        <v>816.84</v>
      </c>
      <c r="C22" s="13"/>
      <c r="D22" s="13"/>
      <c r="E22" s="13"/>
      <c r="F22" s="13"/>
    </row>
    <row r="23" spans="1:6" ht="12.75" customHeight="1" x14ac:dyDescent="0.2">
      <c r="A23" s="20" t="s">
        <v>20</v>
      </c>
      <c r="B23" s="7">
        <v>858.11</v>
      </c>
      <c r="C23" s="13"/>
      <c r="D23" s="13"/>
      <c r="E23" s="13"/>
      <c r="F23" s="13"/>
    </row>
    <row r="24" spans="1:6" ht="14.25" customHeight="1" x14ac:dyDescent="0.2">
      <c r="A24" s="21" t="s">
        <v>22</v>
      </c>
      <c r="B24" s="106">
        <v>491273.54</v>
      </c>
      <c r="C24" s="13"/>
      <c r="D24" s="13"/>
      <c r="E24" s="13"/>
      <c r="F24" s="13"/>
    </row>
    <row r="25" spans="1:6" ht="38.25" customHeight="1" x14ac:dyDescent="0.2">
      <c r="A25" s="21" t="s">
        <v>23</v>
      </c>
      <c r="B25" s="106">
        <v>844</v>
      </c>
      <c r="C25" s="13"/>
      <c r="D25" s="13"/>
      <c r="E25" s="13"/>
      <c r="F25" s="13"/>
    </row>
    <row r="26" spans="1:6" ht="12.75" customHeight="1" x14ac:dyDescent="0.25">
      <c r="A26" s="22"/>
      <c r="B26" s="110"/>
      <c r="C26" s="13"/>
      <c r="D26" s="13"/>
      <c r="E26" s="13"/>
      <c r="F26" s="13"/>
    </row>
    <row r="27" spans="1:6" ht="12.75" customHeight="1" x14ac:dyDescent="0.25">
      <c r="A27" s="23"/>
      <c r="B27" s="111"/>
      <c r="C27" s="13"/>
      <c r="D27" s="13"/>
      <c r="E27" s="13"/>
      <c r="F27" s="13"/>
    </row>
    <row r="28" spans="1:6" ht="12.75" customHeight="1" x14ac:dyDescent="0.25">
      <c r="A28" s="1"/>
      <c r="B28" s="111"/>
      <c r="C28" s="13"/>
      <c r="D28" s="13"/>
      <c r="E28" s="13"/>
      <c r="F28" s="13"/>
    </row>
    <row r="29" spans="1:6" ht="15.75" customHeight="1" x14ac:dyDescent="0.25">
      <c r="A29" s="24"/>
      <c r="B29" s="112"/>
      <c r="C29" s="13"/>
      <c r="D29" s="13"/>
      <c r="E29" s="13"/>
      <c r="F29" s="13"/>
    </row>
    <row r="30" spans="1:6" ht="25.5" customHeight="1" x14ac:dyDescent="0.2">
      <c r="A30" s="17" t="s">
        <v>24</v>
      </c>
      <c r="B30" s="106">
        <v>138870.01800000001</v>
      </c>
      <c r="C30" s="13"/>
      <c r="D30" s="13"/>
      <c r="E30" s="13"/>
      <c r="F30" s="13"/>
    </row>
    <row r="31" spans="1:6" ht="38.25" customHeight="1" x14ac:dyDescent="0.2">
      <c r="A31" s="17" t="s">
        <v>25</v>
      </c>
      <c r="B31" s="106">
        <v>1351.633</v>
      </c>
      <c r="C31" s="13"/>
      <c r="D31" s="13"/>
      <c r="E31" s="13"/>
      <c r="F31" s="13"/>
    </row>
    <row r="32" spans="1:6" ht="12.75" customHeight="1" x14ac:dyDescent="0.25">
      <c r="A32" s="22"/>
      <c r="B32" s="103"/>
      <c r="C32" s="13"/>
      <c r="D32" s="13"/>
      <c r="E32" s="13"/>
      <c r="F32" s="13"/>
    </row>
    <row r="33" spans="1:6" ht="12.75" customHeight="1" x14ac:dyDescent="0.25">
      <c r="A33" s="23"/>
      <c r="B33" s="104"/>
      <c r="C33" s="13"/>
      <c r="D33" s="13"/>
      <c r="E33" s="13"/>
      <c r="F33" s="13"/>
    </row>
    <row r="34" spans="1:6" ht="12.75" customHeight="1" x14ac:dyDescent="0.25">
      <c r="A34" s="23"/>
      <c r="B34" s="104"/>
      <c r="C34" s="27"/>
      <c r="D34" s="13"/>
      <c r="E34" s="13"/>
      <c r="F34" s="13"/>
    </row>
    <row r="35" spans="1:6" ht="12.75" customHeight="1" x14ac:dyDescent="0.25">
      <c r="A35" s="23"/>
      <c r="B35" s="104"/>
      <c r="C35" s="27"/>
      <c r="D35" s="13"/>
      <c r="E35" s="13"/>
      <c r="F35" s="13"/>
    </row>
    <row r="36" spans="1:6" ht="15.75" customHeight="1" x14ac:dyDescent="0.25">
      <c r="A36" s="25"/>
      <c r="B36" s="105"/>
      <c r="C36" s="27"/>
      <c r="D36" s="13"/>
      <c r="E36" s="13"/>
      <c r="F36" s="13"/>
    </row>
    <row r="37" spans="1:6" ht="38.25" customHeight="1" x14ac:dyDescent="0.2">
      <c r="A37" s="17" t="s">
        <v>26</v>
      </c>
      <c r="B37" s="106">
        <v>2.91</v>
      </c>
      <c r="C37" s="28"/>
      <c r="D37" s="13"/>
      <c r="E37" s="13"/>
      <c r="F37" s="13"/>
    </row>
    <row r="38" spans="1:6" ht="38.25" customHeight="1" x14ac:dyDescent="0.2">
      <c r="A38" s="17" t="s">
        <v>27</v>
      </c>
      <c r="B38" s="106">
        <v>245.5</v>
      </c>
      <c r="C38" s="13"/>
      <c r="D38" s="13"/>
      <c r="E38" s="13"/>
      <c r="F38" s="13"/>
    </row>
    <row r="39" spans="1:6" ht="106.5" customHeight="1" x14ac:dyDescent="0.2">
      <c r="A39" s="13"/>
      <c r="B39" s="13"/>
      <c r="C39" s="13"/>
      <c r="D39" s="13"/>
      <c r="E39" s="13"/>
      <c r="F39" s="13"/>
    </row>
    <row r="40" spans="1:6" ht="98.25" customHeight="1" x14ac:dyDescent="0.2">
      <c r="A40" s="8" t="s">
        <v>28</v>
      </c>
      <c r="B40" s="8" t="s">
        <v>29</v>
      </c>
      <c r="C40" s="18" t="s">
        <v>30</v>
      </c>
      <c r="D40" s="18" t="s">
        <v>31</v>
      </c>
      <c r="E40" s="18" t="s">
        <v>32</v>
      </c>
      <c r="F40" s="18" t="s">
        <v>33</v>
      </c>
    </row>
    <row r="41" spans="1:6" ht="14.25" customHeight="1" x14ac:dyDescent="0.2">
      <c r="A41" s="83">
        <v>43374</v>
      </c>
      <c r="B41" s="26">
        <v>0</v>
      </c>
      <c r="C41" s="30" t="s">
        <v>236</v>
      </c>
      <c r="D41" s="30" t="s">
        <v>149</v>
      </c>
      <c r="E41" s="30" t="s">
        <v>237</v>
      </c>
      <c r="F41" s="30" t="s">
        <v>238</v>
      </c>
    </row>
    <row r="42" spans="1:6" ht="14.25" customHeight="1" x14ac:dyDescent="0.2">
      <c r="A42" s="71">
        <f t="shared" ref="A42:A64" si="0">A$41+ROUND(B42/24,5)</f>
        <v>43374.041669999999</v>
      </c>
      <c r="B42" s="26">
        <v>1</v>
      </c>
      <c r="C42" s="30" t="s">
        <v>239</v>
      </c>
      <c r="D42" s="30" t="s">
        <v>149</v>
      </c>
      <c r="E42" s="30" t="s">
        <v>240</v>
      </c>
      <c r="F42" s="30" t="s">
        <v>241</v>
      </c>
    </row>
    <row r="43" spans="1:6" ht="14.25" customHeight="1" x14ac:dyDescent="0.2">
      <c r="A43" s="71">
        <f t="shared" si="0"/>
        <v>43374.083330000001</v>
      </c>
      <c r="B43" s="26">
        <v>2</v>
      </c>
      <c r="C43" s="30" t="s">
        <v>242</v>
      </c>
      <c r="D43" s="30" t="s">
        <v>149</v>
      </c>
      <c r="E43" s="30" t="s">
        <v>243</v>
      </c>
      <c r="F43" s="30" t="s">
        <v>244</v>
      </c>
    </row>
    <row r="44" spans="1:6" ht="14.25" customHeight="1" x14ac:dyDescent="0.2">
      <c r="A44" s="71">
        <f t="shared" si="0"/>
        <v>43374.125</v>
      </c>
      <c r="B44" s="26">
        <v>3</v>
      </c>
      <c r="C44" s="30" t="s">
        <v>245</v>
      </c>
      <c r="D44" s="30" t="s">
        <v>149</v>
      </c>
      <c r="E44" s="30" t="s">
        <v>246</v>
      </c>
      <c r="F44" s="30" t="s">
        <v>247</v>
      </c>
    </row>
    <row r="45" spans="1:6" ht="14.25" customHeight="1" x14ac:dyDescent="0.2">
      <c r="A45" s="71">
        <f t="shared" si="0"/>
        <v>43374.166669999999</v>
      </c>
      <c r="B45" s="26">
        <v>4</v>
      </c>
      <c r="C45" s="30" t="s">
        <v>248</v>
      </c>
      <c r="D45" s="30" t="s">
        <v>249</v>
      </c>
      <c r="E45" s="30" t="s">
        <v>149</v>
      </c>
      <c r="F45" s="30" t="s">
        <v>250</v>
      </c>
    </row>
    <row r="46" spans="1:6" ht="14.25" customHeight="1" x14ac:dyDescent="0.2">
      <c r="A46" s="71">
        <f t="shared" si="0"/>
        <v>43374.208330000001</v>
      </c>
      <c r="B46" s="26">
        <v>5</v>
      </c>
      <c r="C46" s="30" t="s">
        <v>251</v>
      </c>
      <c r="D46" s="30" t="s">
        <v>149</v>
      </c>
      <c r="E46" s="30" t="s">
        <v>252</v>
      </c>
      <c r="F46" s="30" t="s">
        <v>253</v>
      </c>
    </row>
    <row r="47" spans="1:6" ht="14.25" customHeight="1" x14ac:dyDescent="0.2">
      <c r="A47" s="71">
        <f t="shared" si="0"/>
        <v>43374.25</v>
      </c>
      <c r="B47" s="26">
        <v>6</v>
      </c>
      <c r="C47" s="30" t="s">
        <v>254</v>
      </c>
      <c r="D47" s="30" t="s">
        <v>255</v>
      </c>
      <c r="E47" s="30" t="s">
        <v>149</v>
      </c>
      <c r="F47" s="30" t="s">
        <v>256</v>
      </c>
    </row>
    <row r="48" spans="1:6" ht="14.25" customHeight="1" x14ac:dyDescent="0.2">
      <c r="A48" s="71">
        <f t="shared" si="0"/>
        <v>43374.291669999999</v>
      </c>
      <c r="B48" s="26">
        <v>7</v>
      </c>
      <c r="C48" s="30" t="s">
        <v>257</v>
      </c>
      <c r="D48" s="30" t="s">
        <v>258</v>
      </c>
      <c r="E48" s="30" t="s">
        <v>149</v>
      </c>
      <c r="F48" s="30" t="s">
        <v>259</v>
      </c>
    </row>
    <row r="49" spans="1:6" ht="14.25" customHeight="1" x14ac:dyDescent="0.2">
      <c r="A49" s="71">
        <f t="shared" si="0"/>
        <v>43374.333330000001</v>
      </c>
      <c r="B49" s="26">
        <v>8</v>
      </c>
      <c r="C49" s="30" t="s">
        <v>260</v>
      </c>
      <c r="D49" s="30" t="s">
        <v>261</v>
      </c>
      <c r="E49" s="30" t="s">
        <v>149</v>
      </c>
      <c r="F49" s="30" t="s">
        <v>262</v>
      </c>
    </row>
    <row r="50" spans="1:6" ht="14.25" customHeight="1" x14ac:dyDescent="0.2">
      <c r="A50" s="71">
        <f t="shared" si="0"/>
        <v>43374.375</v>
      </c>
      <c r="B50" s="26">
        <v>9</v>
      </c>
      <c r="C50" s="30" t="s">
        <v>177</v>
      </c>
      <c r="D50" s="30" t="s">
        <v>263</v>
      </c>
      <c r="E50" s="30" t="s">
        <v>149</v>
      </c>
      <c r="F50" s="30" t="s">
        <v>264</v>
      </c>
    </row>
    <row r="51" spans="1:6" ht="14.25" customHeight="1" x14ac:dyDescent="0.2">
      <c r="A51" s="71">
        <f t="shared" si="0"/>
        <v>43374.416669999999</v>
      </c>
      <c r="B51" s="26">
        <v>10</v>
      </c>
      <c r="C51" s="30" t="s">
        <v>265</v>
      </c>
      <c r="D51" s="30" t="s">
        <v>266</v>
      </c>
      <c r="E51" s="30" t="s">
        <v>149</v>
      </c>
      <c r="F51" s="30" t="s">
        <v>267</v>
      </c>
    </row>
    <row r="52" spans="1:6" ht="14.25" customHeight="1" x14ac:dyDescent="0.2">
      <c r="A52" s="71">
        <f t="shared" si="0"/>
        <v>43374.458330000001</v>
      </c>
      <c r="B52" s="26">
        <v>11</v>
      </c>
      <c r="C52" s="30" t="s">
        <v>268</v>
      </c>
      <c r="D52" s="30" t="s">
        <v>269</v>
      </c>
      <c r="E52" s="30" t="s">
        <v>149</v>
      </c>
      <c r="F52" s="30" t="s">
        <v>270</v>
      </c>
    </row>
    <row r="53" spans="1:6" ht="14.25" customHeight="1" x14ac:dyDescent="0.2">
      <c r="A53" s="71">
        <f t="shared" si="0"/>
        <v>43374.5</v>
      </c>
      <c r="B53" s="26">
        <v>12</v>
      </c>
      <c r="C53" s="30" t="s">
        <v>271</v>
      </c>
      <c r="D53" s="30" t="s">
        <v>272</v>
      </c>
      <c r="E53" s="30" t="s">
        <v>149</v>
      </c>
      <c r="F53" s="30" t="s">
        <v>273</v>
      </c>
    </row>
    <row r="54" spans="1:6" ht="14.25" customHeight="1" x14ac:dyDescent="0.2">
      <c r="A54" s="71">
        <f t="shared" si="0"/>
        <v>43374.541669999999</v>
      </c>
      <c r="B54" s="26">
        <v>13</v>
      </c>
      <c r="C54" s="30" t="s">
        <v>274</v>
      </c>
      <c r="D54" s="30" t="s">
        <v>275</v>
      </c>
      <c r="E54" s="30" t="s">
        <v>149</v>
      </c>
      <c r="F54" s="30" t="s">
        <v>276</v>
      </c>
    </row>
    <row r="55" spans="1:6" ht="14.25" customHeight="1" x14ac:dyDescent="0.2">
      <c r="A55" s="71">
        <f t="shared" si="0"/>
        <v>43374.583330000001</v>
      </c>
      <c r="B55" s="26">
        <v>14</v>
      </c>
      <c r="C55" s="30" t="s">
        <v>277</v>
      </c>
      <c r="D55" s="30" t="s">
        <v>149</v>
      </c>
      <c r="E55" s="30" t="s">
        <v>278</v>
      </c>
      <c r="F55" s="30" t="s">
        <v>279</v>
      </c>
    </row>
    <row r="56" spans="1:6" ht="14.25" customHeight="1" x14ac:dyDescent="0.2">
      <c r="A56" s="71">
        <f t="shared" si="0"/>
        <v>43374.625</v>
      </c>
      <c r="B56" s="26">
        <v>15</v>
      </c>
      <c r="C56" s="30" t="s">
        <v>280</v>
      </c>
      <c r="D56" s="30" t="s">
        <v>149</v>
      </c>
      <c r="E56" s="30" t="s">
        <v>281</v>
      </c>
      <c r="F56" s="30" t="s">
        <v>282</v>
      </c>
    </row>
    <row r="57" spans="1:6" ht="14.25" customHeight="1" x14ac:dyDescent="0.2">
      <c r="A57" s="71">
        <f t="shared" si="0"/>
        <v>43374.666669999999</v>
      </c>
      <c r="B57" s="26">
        <v>16</v>
      </c>
      <c r="C57" s="30" t="s">
        <v>283</v>
      </c>
      <c r="D57" s="30" t="s">
        <v>149</v>
      </c>
      <c r="E57" s="30" t="s">
        <v>284</v>
      </c>
      <c r="F57" s="30" t="s">
        <v>285</v>
      </c>
    </row>
    <row r="58" spans="1:6" ht="14.25" customHeight="1" x14ac:dyDescent="0.2">
      <c r="A58" s="71">
        <f t="shared" si="0"/>
        <v>43374.708330000001</v>
      </c>
      <c r="B58" s="26">
        <v>17</v>
      </c>
      <c r="C58" s="30" t="s">
        <v>286</v>
      </c>
      <c r="D58" s="30" t="s">
        <v>149</v>
      </c>
      <c r="E58" s="30" t="s">
        <v>287</v>
      </c>
      <c r="F58" s="30" t="s">
        <v>288</v>
      </c>
    </row>
    <row r="59" spans="1:6" ht="14.25" customHeight="1" x14ac:dyDescent="0.2">
      <c r="A59" s="71">
        <f t="shared" si="0"/>
        <v>43374.75</v>
      </c>
      <c r="B59" s="26">
        <v>18</v>
      </c>
      <c r="C59" s="30" t="s">
        <v>289</v>
      </c>
      <c r="D59" s="30" t="s">
        <v>290</v>
      </c>
      <c r="E59" s="30" t="s">
        <v>149</v>
      </c>
      <c r="F59" s="30" t="s">
        <v>291</v>
      </c>
    </row>
    <row r="60" spans="1:6" ht="14.25" customHeight="1" x14ac:dyDescent="0.2">
      <c r="A60" s="71">
        <f t="shared" si="0"/>
        <v>43374.791669999999</v>
      </c>
      <c r="B60" s="26">
        <v>19</v>
      </c>
      <c r="C60" s="30" t="s">
        <v>292</v>
      </c>
      <c r="D60" s="30" t="s">
        <v>149</v>
      </c>
      <c r="E60" s="30" t="s">
        <v>293</v>
      </c>
      <c r="F60" s="30" t="s">
        <v>210</v>
      </c>
    </row>
    <row r="61" spans="1:6" ht="14.25" customHeight="1" x14ac:dyDescent="0.2">
      <c r="A61" s="71">
        <f t="shared" si="0"/>
        <v>43374.833330000001</v>
      </c>
      <c r="B61" s="26">
        <v>20</v>
      </c>
      <c r="C61" s="30" t="s">
        <v>294</v>
      </c>
      <c r="D61" s="30" t="s">
        <v>149</v>
      </c>
      <c r="E61" s="30" t="s">
        <v>218</v>
      </c>
      <c r="F61" s="30" t="s">
        <v>295</v>
      </c>
    </row>
    <row r="62" spans="1:6" ht="14.25" customHeight="1" x14ac:dyDescent="0.2">
      <c r="A62" s="71">
        <f t="shared" si="0"/>
        <v>43374.875</v>
      </c>
      <c r="B62" s="26">
        <v>21</v>
      </c>
      <c r="C62" s="30" t="s">
        <v>296</v>
      </c>
      <c r="D62" s="30" t="s">
        <v>149</v>
      </c>
      <c r="E62" s="30" t="s">
        <v>297</v>
      </c>
      <c r="F62" s="30" t="s">
        <v>298</v>
      </c>
    </row>
    <row r="63" spans="1:6" ht="14.25" customHeight="1" x14ac:dyDescent="0.2">
      <c r="A63" s="71">
        <f t="shared" si="0"/>
        <v>43374.916669999999</v>
      </c>
      <c r="B63" s="26">
        <v>22</v>
      </c>
      <c r="C63" s="30" t="s">
        <v>299</v>
      </c>
      <c r="D63" s="30" t="s">
        <v>149</v>
      </c>
      <c r="E63" s="30" t="s">
        <v>300</v>
      </c>
      <c r="F63" s="30" t="s">
        <v>301</v>
      </c>
    </row>
    <row r="64" spans="1:6" ht="14.25" customHeight="1" x14ac:dyDescent="0.2">
      <c r="A64" s="71">
        <f t="shared" si="0"/>
        <v>43374.958330000001</v>
      </c>
      <c r="B64" s="26">
        <v>23</v>
      </c>
      <c r="C64" s="30" t="s">
        <v>302</v>
      </c>
      <c r="D64" s="30" t="s">
        <v>149</v>
      </c>
      <c r="E64" s="30" t="s">
        <v>303</v>
      </c>
      <c r="F64" s="30" t="s">
        <v>304</v>
      </c>
    </row>
    <row r="65" spans="1:6" ht="14.25" customHeight="1" x14ac:dyDescent="0.2">
      <c r="A65" s="71">
        <f>A41+1</f>
        <v>43375</v>
      </c>
      <c r="B65" s="26">
        <v>0</v>
      </c>
      <c r="C65" s="30" t="s">
        <v>305</v>
      </c>
      <c r="D65" s="30" t="s">
        <v>149</v>
      </c>
      <c r="E65" s="30" t="s">
        <v>306</v>
      </c>
      <c r="F65" s="30" t="s">
        <v>307</v>
      </c>
    </row>
    <row r="66" spans="1:6" ht="14.25" customHeight="1" x14ac:dyDescent="0.2">
      <c r="A66" s="71">
        <f t="shared" ref="A66:A129" si="1">A42+1</f>
        <v>43375.041669999999</v>
      </c>
      <c r="B66" s="26">
        <v>1</v>
      </c>
      <c r="C66" s="30" t="s">
        <v>308</v>
      </c>
      <c r="D66" s="30" t="s">
        <v>149</v>
      </c>
      <c r="E66" s="30" t="s">
        <v>309</v>
      </c>
      <c r="F66" s="30" t="s">
        <v>310</v>
      </c>
    </row>
    <row r="67" spans="1:6" ht="14.25" customHeight="1" x14ac:dyDescent="0.2">
      <c r="A67" s="71">
        <f t="shared" si="1"/>
        <v>43375.083330000001</v>
      </c>
      <c r="B67" s="26">
        <v>2</v>
      </c>
      <c r="C67" s="30" t="s">
        <v>311</v>
      </c>
      <c r="D67" s="30" t="s">
        <v>149</v>
      </c>
      <c r="E67" s="30" t="s">
        <v>312</v>
      </c>
      <c r="F67" s="30" t="s">
        <v>313</v>
      </c>
    </row>
    <row r="68" spans="1:6" ht="14.25" customHeight="1" x14ac:dyDescent="0.2">
      <c r="A68" s="71">
        <f t="shared" si="1"/>
        <v>43375.125</v>
      </c>
      <c r="B68" s="26">
        <v>3</v>
      </c>
      <c r="C68" s="30" t="s">
        <v>314</v>
      </c>
      <c r="D68" s="30" t="s">
        <v>149</v>
      </c>
      <c r="E68" s="30" t="s">
        <v>315</v>
      </c>
      <c r="F68" s="30" t="s">
        <v>316</v>
      </c>
    </row>
    <row r="69" spans="1:6" ht="14.25" customHeight="1" x14ac:dyDescent="0.2">
      <c r="A69" s="71">
        <f t="shared" si="1"/>
        <v>43375.166669999999</v>
      </c>
      <c r="B69" s="26">
        <v>4</v>
      </c>
      <c r="C69" s="30" t="s">
        <v>317</v>
      </c>
      <c r="D69" s="30" t="s">
        <v>149</v>
      </c>
      <c r="E69" s="30" t="s">
        <v>318</v>
      </c>
      <c r="F69" s="30" t="s">
        <v>319</v>
      </c>
    </row>
    <row r="70" spans="1:6" ht="14.25" customHeight="1" x14ac:dyDescent="0.2">
      <c r="A70" s="71">
        <f t="shared" si="1"/>
        <v>43375.208330000001</v>
      </c>
      <c r="B70" s="26">
        <v>5</v>
      </c>
      <c r="C70" s="30" t="s">
        <v>320</v>
      </c>
      <c r="D70" s="30" t="s">
        <v>321</v>
      </c>
      <c r="E70" s="30" t="s">
        <v>149</v>
      </c>
      <c r="F70" s="30" t="s">
        <v>322</v>
      </c>
    </row>
    <row r="71" spans="1:6" ht="14.25" customHeight="1" x14ac:dyDescent="0.2">
      <c r="A71" s="71">
        <f t="shared" si="1"/>
        <v>43375.25</v>
      </c>
      <c r="B71" s="26">
        <v>6</v>
      </c>
      <c r="C71" s="30" t="s">
        <v>323</v>
      </c>
      <c r="D71" s="30" t="s">
        <v>324</v>
      </c>
      <c r="E71" s="30" t="s">
        <v>149</v>
      </c>
      <c r="F71" s="30" t="s">
        <v>325</v>
      </c>
    </row>
    <row r="72" spans="1:6" ht="14.25" customHeight="1" x14ac:dyDescent="0.2">
      <c r="A72" s="71">
        <f t="shared" si="1"/>
        <v>43375.291669999999</v>
      </c>
      <c r="B72" s="26">
        <v>7</v>
      </c>
      <c r="C72" s="30" t="s">
        <v>326</v>
      </c>
      <c r="D72" s="30" t="s">
        <v>159</v>
      </c>
      <c r="E72" s="30" t="s">
        <v>327</v>
      </c>
      <c r="F72" s="30" t="s">
        <v>328</v>
      </c>
    </row>
    <row r="73" spans="1:6" ht="14.25" customHeight="1" x14ac:dyDescent="0.2">
      <c r="A73" s="71">
        <f t="shared" si="1"/>
        <v>43375.333330000001</v>
      </c>
      <c r="B73" s="26">
        <v>8</v>
      </c>
      <c r="C73" s="30" t="s">
        <v>329</v>
      </c>
      <c r="D73" s="30" t="s">
        <v>149</v>
      </c>
      <c r="E73" s="30" t="s">
        <v>172</v>
      </c>
      <c r="F73" s="30" t="s">
        <v>330</v>
      </c>
    </row>
    <row r="74" spans="1:6" ht="14.25" customHeight="1" x14ac:dyDescent="0.2">
      <c r="A74" s="71">
        <f t="shared" si="1"/>
        <v>43375.375</v>
      </c>
      <c r="B74" s="26">
        <v>9</v>
      </c>
      <c r="C74" s="30" t="s">
        <v>331</v>
      </c>
      <c r="D74" s="30" t="s">
        <v>150</v>
      </c>
      <c r="E74" s="30" t="s">
        <v>332</v>
      </c>
      <c r="F74" s="30" t="s">
        <v>333</v>
      </c>
    </row>
    <row r="75" spans="1:6" ht="14.25" customHeight="1" x14ac:dyDescent="0.2">
      <c r="A75" s="71">
        <f t="shared" si="1"/>
        <v>43375.416669999999</v>
      </c>
      <c r="B75" s="26">
        <v>10</v>
      </c>
      <c r="C75" s="30" t="s">
        <v>334</v>
      </c>
      <c r="D75" s="30" t="s">
        <v>149</v>
      </c>
      <c r="E75" s="30" t="s">
        <v>335</v>
      </c>
      <c r="F75" s="30" t="s">
        <v>336</v>
      </c>
    </row>
    <row r="76" spans="1:6" ht="14.25" customHeight="1" x14ac:dyDescent="0.2">
      <c r="A76" s="71">
        <f t="shared" si="1"/>
        <v>43375.458330000001</v>
      </c>
      <c r="B76" s="26">
        <v>11</v>
      </c>
      <c r="C76" s="30" t="s">
        <v>219</v>
      </c>
      <c r="D76" s="30" t="s">
        <v>149</v>
      </c>
      <c r="E76" s="30" t="s">
        <v>337</v>
      </c>
      <c r="F76" s="30" t="s">
        <v>338</v>
      </c>
    </row>
    <row r="77" spans="1:6" ht="14.25" customHeight="1" x14ac:dyDescent="0.2">
      <c r="A77" s="71">
        <f t="shared" si="1"/>
        <v>43375.5</v>
      </c>
      <c r="B77" s="26">
        <v>12</v>
      </c>
      <c r="C77" s="30" t="s">
        <v>339</v>
      </c>
      <c r="D77" s="30" t="s">
        <v>149</v>
      </c>
      <c r="E77" s="30" t="s">
        <v>340</v>
      </c>
      <c r="F77" s="30" t="s">
        <v>341</v>
      </c>
    </row>
    <row r="78" spans="1:6" ht="14.25" customHeight="1" x14ac:dyDescent="0.2">
      <c r="A78" s="71">
        <f t="shared" si="1"/>
        <v>43375.541669999999</v>
      </c>
      <c r="B78" s="26">
        <v>13</v>
      </c>
      <c r="C78" s="30" t="s">
        <v>342</v>
      </c>
      <c r="D78" s="30" t="s">
        <v>149</v>
      </c>
      <c r="E78" s="30" t="s">
        <v>343</v>
      </c>
      <c r="F78" s="30" t="s">
        <v>344</v>
      </c>
    </row>
    <row r="79" spans="1:6" ht="14.25" customHeight="1" x14ac:dyDescent="0.2">
      <c r="A79" s="71">
        <f t="shared" si="1"/>
        <v>43375.583330000001</v>
      </c>
      <c r="B79" s="26">
        <v>14</v>
      </c>
      <c r="C79" s="30" t="s">
        <v>345</v>
      </c>
      <c r="D79" s="30" t="s">
        <v>149</v>
      </c>
      <c r="E79" s="30" t="s">
        <v>346</v>
      </c>
      <c r="F79" s="30" t="s">
        <v>347</v>
      </c>
    </row>
    <row r="80" spans="1:6" ht="14.25" customHeight="1" x14ac:dyDescent="0.2">
      <c r="A80" s="71">
        <f t="shared" si="1"/>
        <v>43375.625</v>
      </c>
      <c r="B80" s="26">
        <v>15</v>
      </c>
      <c r="C80" s="30" t="s">
        <v>348</v>
      </c>
      <c r="D80" s="30" t="s">
        <v>149</v>
      </c>
      <c r="E80" s="30" t="s">
        <v>349</v>
      </c>
      <c r="F80" s="30" t="s">
        <v>350</v>
      </c>
    </row>
    <row r="81" spans="1:6" ht="14.25" customHeight="1" x14ac:dyDescent="0.2">
      <c r="A81" s="71">
        <f t="shared" si="1"/>
        <v>43375.666669999999</v>
      </c>
      <c r="B81" s="26">
        <v>16</v>
      </c>
      <c r="C81" s="30" t="s">
        <v>351</v>
      </c>
      <c r="D81" s="30" t="s">
        <v>149</v>
      </c>
      <c r="E81" s="30" t="s">
        <v>352</v>
      </c>
      <c r="F81" s="30" t="s">
        <v>353</v>
      </c>
    </row>
    <row r="82" spans="1:6" ht="14.25" customHeight="1" x14ac:dyDescent="0.2">
      <c r="A82" s="71">
        <f t="shared" si="1"/>
        <v>43375.708330000001</v>
      </c>
      <c r="B82" s="26">
        <v>17</v>
      </c>
      <c r="C82" s="30" t="s">
        <v>354</v>
      </c>
      <c r="D82" s="30" t="s">
        <v>149</v>
      </c>
      <c r="E82" s="30" t="s">
        <v>355</v>
      </c>
      <c r="F82" s="30" t="s">
        <v>356</v>
      </c>
    </row>
    <row r="83" spans="1:6" ht="14.25" customHeight="1" x14ac:dyDescent="0.2">
      <c r="A83" s="71">
        <f t="shared" si="1"/>
        <v>43375.75</v>
      </c>
      <c r="B83" s="26">
        <v>18</v>
      </c>
      <c r="C83" s="30" t="s">
        <v>357</v>
      </c>
      <c r="D83" s="30" t="s">
        <v>149</v>
      </c>
      <c r="E83" s="30" t="s">
        <v>358</v>
      </c>
      <c r="F83" s="30" t="s">
        <v>359</v>
      </c>
    </row>
    <row r="84" spans="1:6" ht="14.25" customHeight="1" x14ac:dyDescent="0.2">
      <c r="A84" s="71">
        <f t="shared" si="1"/>
        <v>43375.791669999999</v>
      </c>
      <c r="B84" s="26">
        <v>19</v>
      </c>
      <c r="C84" s="30" t="s">
        <v>360</v>
      </c>
      <c r="D84" s="30" t="s">
        <v>149</v>
      </c>
      <c r="E84" s="30" t="s">
        <v>361</v>
      </c>
      <c r="F84" s="30" t="s">
        <v>362</v>
      </c>
    </row>
    <row r="85" spans="1:6" ht="14.25" customHeight="1" x14ac:dyDescent="0.2">
      <c r="A85" s="71">
        <f t="shared" si="1"/>
        <v>43375.833330000001</v>
      </c>
      <c r="B85" s="26">
        <v>20</v>
      </c>
      <c r="C85" s="30" t="s">
        <v>363</v>
      </c>
      <c r="D85" s="30" t="s">
        <v>149</v>
      </c>
      <c r="E85" s="30" t="s">
        <v>364</v>
      </c>
      <c r="F85" s="30" t="s">
        <v>365</v>
      </c>
    </row>
    <row r="86" spans="1:6" ht="14.25" customHeight="1" x14ac:dyDescent="0.2">
      <c r="A86" s="71">
        <f t="shared" si="1"/>
        <v>43375.875</v>
      </c>
      <c r="B86" s="26">
        <v>21</v>
      </c>
      <c r="C86" s="30" t="s">
        <v>366</v>
      </c>
      <c r="D86" s="30" t="s">
        <v>149</v>
      </c>
      <c r="E86" s="30" t="s">
        <v>367</v>
      </c>
      <c r="F86" s="30" t="s">
        <v>368</v>
      </c>
    </row>
    <row r="87" spans="1:6" ht="14.25" customHeight="1" x14ac:dyDescent="0.2">
      <c r="A87" s="71">
        <f t="shared" si="1"/>
        <v>43375.916669999999</v>
      </c>
      <c r="B87" s="26">
        <v>22</v>
      </c>
      <c r="C87" s="30" t="s">
        <v>369</v>
      </c>
      <c r="D87" s="30" t="s">
        <v>149</v>
      </c>
      <c r="E87" s="30" t="s">
        <v>370</v>
      </c>
      <c r="F87" s="30" t="s">
        <v>371</v>
      </c>
    </row>
    <row r="88" spans="1:6" ht="14.25" customHeight="1" x14ac:dyDescent="0.2">
      <c r="A88" s="71">
        <f t="shared" si="1"/>
        <v>43375.958330000001</v>
      </c>
      <c r="B88" s="26">
        <v>23</v>
      </c>
      <c r="C88" s="30" t="s">
        <v>372</v>
      </c>
      <c r="D88" s="30" t="s">
        <v>150</v>
      </c>
      <c r="E88" s="30" t="s">
        <v>373</v>
      </c>
      <c r="F88" s="30" t="s">
        <v>374</v>
      </c>
    </row>
    <row r="89" spans="1:6" ht="14.25" customHeight="1" x14ac:dyDescent="0.2">
      <c r="A89" s="71">
        <f t="shared" si="1"/>
        <v>43376</v>
      </c>
      <c r="B89" s="26">
        <v>0</v>
      </c>
      <c r="C89" s="30" t="s">
        <v>375</v>
      </c>
      <c r="D89" s="30" t="s">
        <v>149</v>
      </c>
      <c r="E89" s="30" t="s">
        <v>376</v>
      </c>
      <c r="F89" s="30" t="s">
        <v>377</v>
      </c>
    </row>
    <row r="90" spans="1:6" ht="14.25" customHeight="1" x14ac:dyDescent="0.2">
      <c r="A90" s="71">
        <f t="shared" si="1"/>
        <v>43376.041669999999</v>
      </c>
      <c r="B90" s="26">
        <v>1</v>
      </c>
      <c r="C90" s="30" t="s">
        <v>378</v>
      </c>
      <c r="D90" s="30" t="s">
        <v>149</v>
      </c>
      <c r="E90" s="30" t="s">
        <v>379</v>
      </c>
      <c r="F90" s="30" t="s">
        <v>380</v>
      </c>
    </row>
    <row r="91" spans="1:6" ht="14.25" customHeight="1" x14ac:dyDescent="0.2">
      <c r="A91" s="71">
        <f t="shared" si="1"/>
        <v>43376.083330000001</v>
      </c>
      <c r="B91" s="26">
        <v>2</v>
      </c>
      <c r="C91" s="30" t="s">
        <v>381</v>
      </c>
      <c r="D91" s="30" t="s">
        <v>149</v>
      </c>
      <c r="E91" s="30" t="s">
        <v>382</v>
      </c>
      <c r="F91" s="30" t="s">
        <v>383</v>
      </c>
    </row>
    <row r="92" spans="1:6" ht="14.25" customHeight="1" x14ac:dyDescent="0.2">
      <c r="A92" s="71">
        <f t="shared" si="1"/>
        <v>43376.125</v>
      </c>
      <c r="B92" s="26">
        <v>3</v>
      </c>
      <c r="C92" s="30" t="s">
        <v>384</v>
      </c>
      <c r="D92" s="30" t="s">
        <v>385</v>
      </c>
      <c r="E92" s="30" t="s">
        <v>149</v>
      </c>
      <c r="F92" s="30" t="s">
        <v>386</v>
      </c>
    </row>
    <row r="93" spans="1:6" ht="14.25" customHeight="1" x14ac:dyDescent="0.2">
      <c r="A93" s="71">
        <f t="shared" si="1"/>
        <v>43376.166669999999</v>
      </c>
      <c r="B93" s="26">
        <v>4</v>
      </c>
      <c r="C93" s="30" t="s">
        <v>387</v>
      </c>
      <c r="D93" s="30" t="s">
        <v>149</v>
      </c>
      <c r="E93" s="30" t="s">
        <v>388</v>
      </c>
      <c r="F93" s="30" t="s">
        <v>389</v>
      </c>
    </row>
    <row r="94" spans="1:6" ht="14.25" customHeight="1" x14ac:dyDescent="0.2">
      <c r="A94" s="71">
        <f t="shared" si="1"/>
        <v>43376.208330000001</v>
      </c>
      <c r="B94" s="26">
        <v>5</v>
      </c>
      <c r="C94" s="30" t="s">
        <v>390</v>
      </c>
      <c r="D94" s="30" t="s">
        <v>391</v>
      </c>
      <c r="E94" s="30" t="s">
        <v>392</v>
      </c>
      <c r="F94" s="30" t="s">
        <v>393</v>
      </c>
    </row>
    <row r="95" spans="1:6" ht="14.25" customHeight="1" x14ac:dyDescent="0.2">
      <c r="A95" s="71">
        <f t="shared" si="1"/>
        <v>43376.25</v>
      </c>
      <c r="B95" s="26">
        <v>6</v>
      </c>
      <c r="C95" s="30" t="s">
        <v>394</v>
      </c>
      <c r="D95" s="30" t="s">
        <v>395</v>
      </c>
      <c r="E95" s="30" t="s">
        <v>396</v>
      </c>
      <c r="F95" s="30" t="s">
        <v>397</v>
      </c>
    </row>
    <row r="96" spans="1:6" ht="14.25" customHeight="1" x14ac:dyDescent="0.2">
      <c r="A96" s="71">
        <f t="shared" si="1"/>
        <v>43376.291669999999</v>
      </c>
      <c r="B96" s="26">
        <v>7</v>
      </c>
      <c r="C96" s="30" t="s">
        <v>398</v>
      </c>
      <c r="D96" s="30" t="s">
        <v>149</v>
      </c>
      <c r="E96" s="30" t="s">
        <v>399</v>
      </c>
      <c r="F96" s="30" t="s">
        <v>221</v>
      </c>
    </row>
    <row r="97" spans="1:6" ht="14.25" customHeight="1" x14ac:dyDescent="0.2">
      <c r="A97" s="71">
        <f t="shared" si="1"/>
        <v>43376.333330000001</v>
      </c>
      <c r="B97" s="26">
        <v>8</v>
      </c>
      <c r="C97" s="30" t="s">
        <v>400</v>
      </c>
      <c r="D97" s="30" t="s">
        <v>149</v>
      </c>
      <c r="E97" s="30" t="s">
        <v>401</v>
      </c>
      <c r="F97" s="30" t="s">
        <v>402</v>
      </c>
    </row>
    <row r="98" spans="1:6" ht="14.25" customHeight="1" x14ac:dyDescent="0.2">
      <c r="A98" s="71">
        <f t="shared" si="1"/>
        <v>43376.375</v>
      </c>
      <c r="B98" s="26">
        <v>9</v>
      </c>
      <c r="C98" s="30" t="s">
        <v>403</v>
      </c>
      <c r="D98" s="30" t="s">
        <v>149</v>
      </c>
      <c r="E98" s="30" t="s">
        <v>404</v>
      </c>
      <c r="F98" s="30" t="s">
        <v>405</v>
      </c>
    </row>
    <row r="99" spans="1:6" ht="14.25" customHeight="1" x14ac:dyDescent="0.2">
      <c r="A99" s="71">
        <f t="shared" si="1"/>
        <v>43376.416669999999</v>
      </c>
      <c r="B99" s="26">
        <v>10</v>
      </c>
      <c r="C99" s="30" t="s">
        <v>406</v>
      </c>
      <c r="D99" s="30" t="s">
        <v>149</v>
      </c>
      <c r="E99" s="30" t="s">
        <v>407</v>
      </c>
      <c r="F99" s="30" t="s">
        <v>408</v>
      </c>
    </row>
    <row r="100" spans="1:6" ht="14.25" customHeight="1" x14ac:dyDescent="0.2">
      <c r="A100" s="71">
        <f t="shared" si="1"/>
        <v>43376.458330000001</v>
      </c>
      <c r="B100" s="26">
        <v>11</v>
      </c>
      <c r="C100" s="30" t="s">
        <v>409</v>
      </c>
      <c r="D100" s="30" t="s">
        <v>149</v>
      </c>
      <c r="E100" s="30" t="s">
        <v>410</v>
      </c>
      <c r="F100" s="30" t="s">
        <v>411</v>
      </c>
    </row>
    <row r="101" spans="1:6" ht="14.25" customHeight="1" x14ac:dyDescent="0.2">
      <c r="A101" s="71">
        <f t="shared" si="1"/>
        <v>43376.5</v>
      </c>
      <c r="B101" s="26">
        <v>12</v>
      </c>
      <c r="C101" s="30" t="s">
        <v>412</v>
      </c>
      <c r="D101" s="30" t="s">
        <v>149</v>
      </c>
      <c r="E101" s="30" t="s">
        <v>413</v>
      </c>
      <c r="F101" s="30" t="s">
        <v>414</v>
      </c>
    </row>
    <row r="102" spans="1:6" ht="14.25" customHeight="1" x14ac:dyDescent="0.2">
      <c r="A102" s="71">
        <f t="shared" si="1"/>
        <v>43376.541669999999</v>
      </c>
      <c r="B102" s="26">
        <v>13</v>
      </c>
      <c r="C102" s="30" t="s">
        <v>415</v>
      </c>
      <c r="D102" s="30" t="s">
        <v>149</v>
      </c>
      <c r="E102" s="30" t="s">
        <v>416</v>
      </c>
      <c r="F102" s="30" t="s">
        <v>417</v>
      </c>
    </row>
    <row r="103" spans="1:6" ht="14.25" customHeight="1" x14ac:dyDescent="0.2">
      <c r="A103" s="71">
        <f t="shared" si="1"/>
        <v>43376.583330000001</v>
      </c>
      <c r="B103" s="26">
        <v>14</v>
      </c>
      <c r="C103" s="30" t="s">
        <v>418</v>
      </c>
      <c r="D103" s="30" t="s">
        <v>149</v>
      </c>
      <c r="E103" s="30" t="s">
        <v>419</v>
      </c>
      <c r="F103" s="30" t="s">
        <v>420</v>
      </c>
    </row>
    <row r="104" spans="1:6" ht="14.25" customHeight="1" x14ac:dyDescent="0.2">
      <c r="A104" s="71">
        <f t="shared" si="1"/>
        <v>43376.625</v>
      </c>
      <c r="B104" s="26">
        <v>15</v>
      </c>
      <c r="C104" s="30" t="s">
        <v>421</v>
      </c>
      <c r="D104" s="30" t="s">
        <v>149</v>
      </c>
      <c r="E104" s="30" t="s">
        <v>422</v>
      </c>
      <c r="F104" s="30" t="s">
        <v>423</v>
      </c>
    </row>
    <row r="105" spans="1:6" ht="14.25" customHeight="1" x14ac:dyDescent="0.2">
      <c r="A105" s="71">
        <f t="shared" si="1"/>
        <v>43376.666669999999</v>
      </c>
      <c r="B105" s="26">
        <v>16</v>
      </c>
      <c r="C105" s="30" t="s">
        <v>365</v>
      </c>
      <c r="D105" s="30" t="s">
        <v>149</v>
      </c>
      <c r="E105" s="30" t="s">
        <v>424</v>
      </c>
      <c r="F105" s="30" t="s">
        <v>425</v>
      </c>
    </row>
    <row r="106" spans="1:6" ht="14.25" customHeight="1" x14ac:dyDescent="0.2">
      <c r="A106" s="71">
        <f t="shared" si="1"/>
        <v>43376.708330000001</v>
      </c>
      <c r="B106" s="26">
        <v>17</v>
      </c>
      <c r="C106" s="30" t="s">
        <v>426</v>
      </c>
      <c r="D106" s="30" t="s">
        <v>427</v>
      </c>
      <c r="E106" s="30" t="s">
        <v>149</v>
      </c>
      <c r="F106" s="30" t="s">
        <v>428</v>
      </c>
    </row>
    <row r="107" spans="1:6" ht="14.25" customHeight="1" x14ac:dyDescent="0.2">
      <c r="A107" s="71">
        <f t="shared" si="1"/>
        <v>43376.75</v>
      </c>
      <c r="B107" s="26">
        <v>18</v>
      </c>
      <c r="C107" s="30" t="s">
        <v>429</v>
      </c>
      <c r="D107" s="30" t="s">
        <v>430</v>
      </c>
      <c r="E107" s="30" t="s">
        <v>149</v>
      </c>
      <c r="F107" s="30" t="s">
        <v>431</v>
      </c>
    </row>
    <row r="108" spans="1:6" ht="14.25" customHeight="1" x14ac:dyDescent="0.2">
      <c r="A108" s="71">
        <f t="shared" si="1"/>
        <v>43376.791669999999</v>
      </c>
      <c r="B108" s="26">
        <v>19</v>
      </c>
      <c r="C108" s="30" t="s">
        <v>432</v>
      </c>
      <c r="D108" s="30" t="s">
        <v>149</v>
      </c>
      <c r="E108" s="30" t="s">
        <v>433</v>
      </c>
      <c r="F108" s="30" t="s">
        <v>434</v>
      </c>
    </row>
    <row r="109" spans="1:6" ht="14.25" customHeight="1" x14ac:dyDescent="0.2">
      <c r="A109" s="71">
        <f t="shared" si="1"/>
        <v>43376.833330000001</v>
      </c>
      <c r="B109" s="26">
        <v>20</v>
      </c>
      <c r="C109" s="30" t="s">
        <v>435</v>
      </c>
      <c r="D109" s="30" t="s">
        <v>149</v>
      </c>
      <c r="E109" s="30" t="s">
        <v>436</v>
      </c>
      <c r="F109" s="30" t="s">
        <v>437</v>
      </c>
    </row>
    <row r="110" spans="1:6" ht="14.25" customHeight="1" x14ac:dyDescent="0.2">
      <c r="A110" s="71">
        <f t="shared" si="1"/>
        <v>43376.875</v>
      </c>
      <c r="B110" s="26">
        <v>21</v>
      </c>
      <c r="C110" s="30" t="s">
        <v>438</v>
      </c>
      <c r="D110" s="30" t="s">
        <v>149</v>
      </c>
      <c r="E110" s="30" t="s">
        <v>439</v>
      </c>
      <c r="F110" s="30" t="s">
        <v>440</v>
      </c>
    </row>
    <row r="111" spans="1:6" ht="14.25" customHeight="1" x14ac:dyDescent="0.2">
      <c r="A111" s="71">
        <f t="shared" si="1"/>
        <v>43376.916669999999</v>
      </c>
      <c r="B111" s="26">
        <v>22</v>
      </c>
      <c r="C111" s="30" t="s">
        <v>441</v>
      </c>
      <c r="D111" s="30" t="s">
        <v>149</v>
      </c>
      <c r="E111" s="30" t="s">
        <v>442</v>
      </c>
      <c r="F111" s="30" t="s">
        <v>443</v>
      </c>
    </row>
    <row r="112" spans="1:6" ht="14.25" customHeight="1" x14ac:dyDescent="0.2">
      <c r="A112" s="71">
        <f t="shared" si="1"/>
        <v>43376.958330000001</v>
      </c>
      <c r="B112" s="26">
        <v>23</v>
      </c>
      <c r="C112" s="30" t="s">
        <v>444</v>
      </c>
      <c r="D112" s="30" t="s">
        <v>149</v>
      </c>
      <c r="E112" s="30" t="s">
        <v>445</v>
      </c>
      <c r="F112" s="30" t="s">
        <v>446</v>
      </c>
    </row>
    <row r="113" spans="1:6" ht="14.25" customHeight="1" x14ac:dyDescent="0.2">
      <c r="A113" s="71">
        <f t="shared" si="1"/>
        <v>43377</v>
      </c>
      <c r="B113" s="26">
        <v>0</v>
      </c>
      <c r="C113" s="30" t="s">
        <v>447</v>
      </c>
      <c r="D113" s="30" t="s">
        <v>149</v>
      </c>
      <c r="E113" s="30" t="s">
        <v>448</v>
      </c>
      <c r="F113" s="30" t="s">
        <v>449</v>
      </c>
    </row>
    <row r="114" spans="1:6" ht="14.25" customHeight="1" x14ac:dyDescent="0.2">
      <c r="A114" s="71">
        <f t="shared" si="1"/>
        <v>43377.041669999999</v>
      </c>
      <c r="B114" s="26">
        <v>1</v>
      </c>
      <c r="C114" s="30" t="s">
        <v>450</v>
      </c>
      <c r="D114" s="30" t="s">
        <v>149</v>
      </c>
      <c r="E114" s="30" t="s">
        <v>451</v>
      </c>
      <c r="F114" s="30" t="s">
        <v>452</v>
      </c>
    </row>
    <row r="115" spans="1:6" ht="14.25" customHeight="1" x14ac:dyDescent="0.2">
      <c r="A115" s="71">
        <f t="shared" si="1"/>
        <v>43377.083330000001</v>
      </c>
      <c r="B115" s="26">
        <v>2</v>
      </c>
      <c r="C115" s="30" t="s">
        <v>453</v>
      </c>
      <c r="D115" s="30" t="s">
        <v>454</v>
      </c>
      <c r="E115" s="30" t="s">
        <v>149</v>
      </c>
      <c r="F115" s="30" t="s">
        <v>455</v>
      </c>
    </row>
    <row r="116" spans="1:6" ht="14.25" customHeight="1" x14ac:dyDescent="0.2">
      <c r="A116" s="71">
        <f t="shared" si="1"/>
        <v>43377.125</v>
      </c>
      <c r="B116" s="26">
        <v>3</v>
      </c>
      <c r="C116" s="30" t="s">
        <v>456</v>
      </c>
      <c r="D116" s="30" t="s">
        <v>149</v>
      </c>
      <c r="E116" s="30" t="s">
        <v>457</v>
      </c>
      <c r="F116" s="30" t="s">
        <v>458</v>
      </c>
    </row>
    <row r="117" spans="1:6" ht="14.25" customHeight="1" x14ac:dyDescent="0.2">
      <c r="A117" s="71">
        <f t="shared" si="1"/>
        <v>43377.166669999999</v>
      </c>
      <c r="B117" s="26">
        <v>4</v>
      </c>
      <c r="C117" s="30" t="s">
        <v>459</v>
      </c>
      <c r="D117" s="30" t="s">
        <v>149</v>
      </c>
      <c r="E117" s="30" t="s">
        <v>460</v>
      </c>
      <c r="F117" s="30" t="s">
        <v>461</v>
      </c>
    </row>
    <row r="118" spans="1:6" ht="14.25" customHeight="1" x14ac:dyDescent="0.2">
      <c r="A118" s="71">
        <f t="shared" si="1"/>
        <v>43377.208330000001</v>
      </c>
      <c r="B118" s="26">
        <v>5</v>
      </c>
      <c r="C118" s="30" t="s">
        <v>462</v>
      </c>
      <c r="D118" s="30" t="s">
        <v>149</v>
      </c>
      <c r="E118" s="30" t="s">
        <v>463</v>
      </c>
      <c r="F118" s="30" t="s">
        <v>464</v>
      </c>
    </row>
    <row r="119" spans="1:6" ht="14.25" customHeight="1" x14ac:dyDescent="0.2">
      <c r="A119" s="71">
        <f t="shared" si="1"/>
        <v>43377.25</v>
      </c>
      <c r="B119" s="26">
        <v>6</v>
      </c>
      <c r="C119" s="30" t="s">
        <v>465</v>
      </c>
      <c r="D119" s="30" t="s">
        <v>149</v>
      </c>
      <c r="E119" s="30" t="s">
        <v>466</v>
      </c>
      <c r="F119" s="30" t="s">
        <v>467</v>
      </c>
    </row>
    <row r="120" spans="1:6" ht="14.25" customHeight="1" x14ac:dyDescent="0.2">
      <c r="A120" s="71">
        <f t="shared" si="1"/>
        <v>43377.291669999999</v>
      </c>
      <c r="B120" s="26">
        <v>7</v>
      </c>
      <c r="C120" s="30" t="s">
        <v>468</v>
      </c>
      <c r="D120" s="30" t="s">
        <v>469</v>
      </c>
      <c r="E120" s="30" t="s">
        <v>149</v>
      </c>
      <c r="F120" s="30" t="s">
        <v>470</v>
      </c>
    </row>
    <row r="121" spans="1:6" ht="14.25" customHeight="1" x14ac:dyDescent="0.2">
      <c r="A121" s="71">
        <f t="shared" si="1"/>
        <v>43377.333330000001</v>
      </c>
      <c r="B121" s="26">
        <v>8</v>
      </c>
      <c r="C121" s="30" t="s">
        <v>471</v>
      </c>
      <c r="D121" s="30" t="s">
        <v>472</v>
      </c>
      <c r="E121" s="30" t="s">
        <v>149</v>
      </c>
      <c r="F121" s="30" t="s">
        <v>473</v>
      </c>
    </row>
    <row r="122" spans="1:6" ht="14.25" customHeight="1" x14ac:dyDescent="0.2">
      <c r="A122" s="71">
        <f t="shared" si="1"/>
        <v>43377.375</v>
      </c>
      <c r="B122" s="26">
        <v>9</v>
      </c>
      <c r="C122" s="30" t="s">
        <v>474</v>
      </c>
      <c r="D122" s="30" t="s">
        <v>149</v>
      </c>
      <c r="E122" s="30" t="s">
        <v>475</v>
      </c>
      <c r="F122" s="30" t="s">
        <v>476</v>
      </c>
    </row>
    <row r="123" spans="1:6" ht="14.25" customHeight="1" x14ac:dyDescent="0.2">
      <c r="A123" s="71">
        <f t="shared" si="1"/>
        <v>43377.416669999999</v>
      </c>
      <c r="B123" s="26">
        <v>10</v>
      </c>
      <c r="C123" s="30" t="s">
        <v>477</v>
      </c>
      <c r="D123" s="30" t="s">
        <v>150</v>
      </c>
      <c r="E123" s="30" t="s">
        <v>478</v>
      </c>
      <c r="F123" s="30" t="s">
        <v>479</v>
      </c>
    </row>
    <row r="124" spans="1:6" ht="14.25" customHeight="1" x14ac:dyDescent="0.2">
      <c r="A124" s="71">
        <f t="shared" si="1"/>
        <v>43377.458330000001</v>
      </c>
      <c r="B124" s="26">
        <v>11</v>
      </c>
      <c r="C124" s="30" t="s">
        <v>480</v>
      </c>
      <c r="D124" s="30" t="s">
        <v>149</v>
      </c>
      <c r="E124" s="30" t="s">
        <v>481</v>
      </c>
      <c r="F124" s="30" t="s">
        <v>482</v>
      </c>
    </row>
    <row r="125" spans="1:6" ht="14.25" customHeight="1" x14ac:dyDescent="0.2">
      <c r="A125" s="71">
        <f t="shared" si="1"/>
        <v>43377.5</v>
      </c>
      <c r="B125" s="26">
        <v>12</v>
      </c>
      <c r="C125" s="30" t="s">
        <v>483</v>
      </c>
      <c r="D125" s="30" t="s">
        <v>150</v>
      </c>
      <c r="E125" s="30" t="s">
        <v>484</v>
      </c>
      <c r="F125" s="30" t="s">
        <v>485</v>
      </c>
    </row>
    <row r="126" spans="1:6" ht="14.25" customHeight="1" x14ac:dyDescent="0.2">
      <c r="A126" s="71">
        <f t="shared" si="1"/>
        <v>43377.541669999999</v>
      </c>
      <c r="B126" s="26">
        <v>13</v>
      </c>
      <c r="C126" s="30" t="s">
        <v>486</v>
      </c>
      <c r="D126" s="30" t="s">
        <v>149</v>
      </c>
      <c r="E126" s="30" t="s">
        <v>487</v>
      </c>
      <c r="F126" s="30" t="s">
        <v>488</v>
      </c>
    </row>
    <row r="127" spans="1:6" ht="14.25" customHeight="1" x14ac:dyDescent="0.2">
      <c r="A127" s="71">
        <f t="shared" si="1"/>
        <v>43377.583330000001</v>
      </c>
      <c r="B127" s="26">
        <v>14</v>
      </c>
      <c r="C127" s="30" t="s">
        <v>489</v>
      </c>
      <c r="D127" s="30" t="s">
        <v>150</v>
      </c>
      <c r="E127" s="30" t="s">
        <v>490</v>
      </c>
      <c r="F127" s="30" t="s">
        <v>491</v>
      </c>
    </row>
    <row r="128" spans="1:6" ht="14.25" customHeight="1" x14ac:dyDescent="0.2">
      <c r="A128" s="71">
        <f t="shared" si="1"/>
        <v>43377.625</v>
      </c>
      <c r="B128" s="26">
        <v>15</v>
      </c>
      <c r="C128" s="30" t="s">
        <v>492</v>
      </c>
      <c r="D128" s="30" t="s">
        <v>150</v>
      </c>
      <c r="E128" s="30" t="s">
        <v>493</v>
      </c>
      <c r="F128" s="30" t="s">
        <v>494</v>
      </c>
    </row>
    <row r="129" spans="1:6" ht="14.25" customHeight="1" x14ac:dyDescent="0.2">
      <c r="A129" s="71">
        <f t="shared" si="1"/>
        <v>43377.666669999999</v>
      </c>
      <c r="B129" s="26">
        <v>16</v>
      </c>
      <c r="C129" s="30" t="s">
        <v>495</v>
      </c>
      <c r="D129" s="30" t="s">
        <v>149</v>
      </c>
      <c r="E129" s="30" t="s">
        <v>496</v>
      </c>
      <c r="F129" s="30" t="s">
        <v>497</v>
      </c>
    </row>
    <row r="130" spans="1:6" ht="14.25" customHeight="1" x14ac:dyDescent="0.2">
      <c r="A130" s="71">
        <f t="shared" ref="A130:A193" si="2">A106+1</f>
        <v>43377.708330000001</v>
      </c>
      <c r="B130" s="26">
        <v>17</v>
      </c>
      <c r="C130" s="30" t="s">
        <v>498</v>
      </c>
      <c r="D130" s="30" t="s">
        <v>149</v>
      </c>
      <c r="E130" s="30" t="s">
        <v>499</v>
      </c>
      <c r="F130" s="30" t="s">
        <v>500</v>
      </c>
    </row>
    <row r="131" spans="1:6" ht="14.25" customHeight="1" x14ac:dyDescent="0.2">
      <c r="A131" s="71">
        <f t="shared" si="2"/>
        <v>43377.75</v>
      </c>
      <c r="B131" s="26">
        <v>18</v>
      </c>
      <c r="C131" s="30" t="s">
        <v>501</v>
      </c>
      <c r="D131" s="30" t="s">
        <v>149</v>
      </c>
      <c r="E131" s="30" t="s">
        <v>502</v>
      </c>
      <c r="F131" s="30" t="s">
        <v>503</v>
      </c>
    </row>
    <row r="132" spans="1:6" ht="14.25" customHeight="1" x14ac:dyDescent="0.2">
      <c r="A132" s="71">
        <f t="shared" si="2"/>
        <v>43377.791669999999</v>
      </c>
      <c r="B132" s="26">
        <v>19</v>
      </c>
      <c r="C132" s="30" t="s">
        <v>504</v>
      </c>
      <c r="D132" s="30" t="s">
        <v>149</v>
      </c>
      <c r="E132" s="30" t="s">
        <v>505</v>
      </c>
      <c r="F132" s="30" t="s">
        <v>190</v>
      </c>
    </row>
    <row r="133" spans="1:6" ht="14.25" customHeight="1" x14ac:dyDescent="0.2">
      <c r="A133" s="71">
        <f t="shared" si="2"/>
        <v>43377.833330000001</v>
      </c>
      <c r="B133" s="26">
        <v>20</v>
      </c>
      <c r="C133" s="30" t="s">
        <v>506</v>
      </c>
      <c r="D133" s="30" t="s">
        <v>149</v>
      </c>
      <c r="E133" s="30" t="s">
        <v>507</v>
      </c>
      <c r="F133" s="30" t="s">
        <v>508</v>
      </c>
    </row>
    <row r="134" spans="1:6" ht="14.25" customHeight="1" x14ac:dyDescent="0.2">
      <c r="A134" s="71">
        <f t="shared" si="2"/>
        <v>43377.875</v>
      </c>
      <c r="B134" s="26">
        <v>21</v>
      </c>
      <c r="C134" s="30" t="s">
        <v>509</v>
      </c>
      <c r="D134" s="30" t="s">
        <v>150</v>
      </c>
      <c r="E134" s="30" t="s">
        <v>510</v>
      </c>
      <c r="F134" s="30" t="s">
        <v>511</v>
      </c>
    </row>
    <row r="135" spans="1:6" ht="14.25" customHeight="1" x14ac:dyDescent="0.2">
      <c r="A135" s="71">
        <f t="shared" si="2"/>
        <v>43377.916669999999</v>
      </c>
      <c r="B135" s="26">
        <v>22</v>
      </c>
      <c r="C135" s="30" t="s">
        <v>512</v>
      </c>
      <c r="D135" s="30" t="s">
        <v>149</v>
      </c>
      <c r="E135" s="30" t="s">
        <v>513</v>
      </c>
      <c r="F135" s="30" t="s">
        <v>514</v>
      </c>
    </row>
    <row r="136" spans="1:6" ht="14.25" customHeight="1" x14ac:dyDescent="0.2">
      <c r="A136" s="71">
        <f t="shared" si="2"/>
        <v>43377.958330000001</v>
      </c>
      <c r="B136" s="26">
        <v>23</v>
      </c>
      <c r="C136" s="30" t="s">
        <v>515</v>
      </c>
      <c r="D136" s="30" t="s">
        <v>149</v>
      </c>
      <c r="E136" s="30" t="s">
        <v>516</v>
      </c>
      <c r="F136" s="30" t="s">
        <v>517</v>
      </c>
    </row>
    <row r="137" spans="1:6" ht="14.25" customHeight="1" x14ac:dyDescent="0.2">
      <c r="A137" s="71">
        <f t="shared" si="2"/>
        <v>43378</v>
      </c>
      <c r="B137" s="26">
        <v>0</v>
      </c>
      <c r="C137" s="30" t="s">
        <v>518</v>
      </c>
      <c r="D137" s="30" t="s">
        <v>149</v>
      </c>
      <c r="E137" s="30" t="s">
        <v>519</v>
      </c>
      <c r="F137" s="30" t="s">
        <v>520</v>
      </c>
    </row>
    <row r="138" spans="1:6" ht="14.25" customHeight="1" x14ac:dyDescent="0.2">
      <c r="A138" s="71">
        <f t="shared" si="2"/>
        <v>43378.041669999999</v>
      </c>
      <c r="B138" s="26">
        <v>1</v>
      </c>
      <c r="C138" s="30" t="s">
        <v>521</v>
      </c>
      <c r="D138" s="30" t="s">
        <v>149</v>
      </c>
      <c r="E138" s="30" t="s">
        <v>522</v>
      </c>
      <c r="F138" s="30" t="s">
        <v>523</v>
      </c>
    </row>
    <row r="139" spans="1:6" ht="14.25" customHeight="1" x14ac:dyDescent="0.2">
      <c r="A139" s="71">
        <f t="shared" si="2"/>
        <v>43378.083330000001</v>
      </c>
      <c r="B139" s="26">
        <v>2</v>
      </c>
      <c r="C139" s="30" t="s">
        <v>524</v>
      </c>
      <c r="D139" s="30" t="s">
        <v>149</v>
      </c>
      <c r="E139" s="30" t="s">
        <v>525</v>
      </c>
      <c r="F139" s="30" t="s">
        <v>526</v>
      </c>
    </row>
    <row r="140" spans="1:6" ht="14.25" customHeight="1" x14ac:dyDescent="0.2">
      <c r="A140" s="71">
        <f t="shared" si="2"/>
        <v>43378.125</v>
      </c>
      <c r="B140" s="26">
        <v>3</v>
      </c>
      <c r="C140" s="30" t="s">
        <v>527</v>
      </c>
      <c r="D140" s="30" t="s">
        <v>149</v>
      </c>
      <c r="E140" s="30" t="s">
        <v>528</v>
      </c>
      <c r="F140" s="30" t="s">
        <v>529</v>
      </c>
    </row>
    <row r="141" spans="1:6" ht="14.25" customHeight="1" x14ac:dyDescent="0.2">
      <c r="A141" s="71">
        <f t="shared" si="2"/>
        <v>43378.166669999999</v>
      </c>
      <c r="B141" s="26">
        <v>4</v>
      </c>
      <c r="C141" s="30" t="s">
        <v>530</v>
      </c>
      <c r="D141" s="30" t="s">
        <v>149</v>
      </c>
      <c r="E141" s="30" t="s">
        <v>531</v>
      </c>
      <c r="F141" s="30" t="s">
        <v>532</v>
      </c>
    </row>
    <row r="142" spans="1:6" ht="14.25" customHeight="1" x14ac:dyDescent="0.2">
      <c r="A142" s="71">
        <f t="shared" si="2"/>
        <v>43378.208330000001</v>
      </c>
      <c r="B142" s="26">
        <v>5</v>
      </c>
      <c r="C142" s="30" t="s">
        <v>533</v>
      </c>
      <c r="D142" s="30" t="s">
        <v>149</v>
      </c>
      <c r="E142" s="30" t="s">
        <v>534</v>
      </c>
      <c r="F142" s="30" t="s">
        <v>535</v>
      </c>
    </row>
    <row r="143" spans="1:6" ht="14.25" customHeight="1" x14ac:dyDescent="0.2">
      <c r="A143" s="71">
        <f t="shared" si="2"/>
        <v>43378.25</v>
      </c>
      <c r="B143" s="26">
        <v>6</v>
      </c>
      <c r="C143" s="30" t="s">
        <v>536</v>
      </c>
      <c r="D143" s="30" t="s">
        <v>149</v>
      </c>
      <c r="E143" s="30" t="s">
        <v>537</v>
      </c>
      <c r="F143" s="30" t="s">
        <v>538</v>
      </c>
    </row>
    <row r="144" spans="1:6" ht="14.25" customHeight="1" x14ac:dyDescent="0.2">
      <c r="A144" s="71">
        <f t="shared" si="2"/>
        <v>43378.291669999999</v>
      </c>
      <c r="B144" s="26">
        <v>7</v>
      </c>
      <c r="C144" s="30" t="s">
        <v>539</v>
      </c>
      <c r="D144" s="30" t="s">
        <v>150</v>
      </c>
      <c r="E144" s="30" t="s">
        <v>540</v>
      </c>
      <c r="F144" s="30" t="s">
        <v>541</v>
      </c>
    </row>
    <row r="145" spans="1:6" ht="14.25" customHeight="1" x14ac:dyDescent="0.2">
      <c r="A145" s="71">
        <f t="shared" si="2"/>
        <v>43378.333330000001</v>
      </c>
      <c r="B145" s="26">
        <v>8</v>
      </c>
      <c r="C145" s="30" t="s">
        <v>542</v>
      </c>
      <c r="D145" s="30" t="s">
        <v>149</v>
      </c>
      <c r="E145" s="30" t="s">
        <v>543</v>
      </c>
      <c r="F145" s="30" t="s">
        <v>544</v>
      </c>
    </row>
    <row r="146" spans="1:6" ht="14.25" customHeight="1" x14ac:dyDescent="0.2">
      <c r="A146" s="71">
        <f t="shared" si="2"/>
        <v>43378.375</v>
      </c>
      <c r="B146" s="26">
        <v>9</v>
      </c>
      <c r="C146" s="30" t="s">
        <v>545</v>
      </c>
      <c r="D146" s="30" t="s">
        <v>149</v>
      </c>
      <c r="E146" s="30" t="s">
        <v>546</v>
      </c>
      <c r="F146" s="30" t="s">
        <v>547</v>
      </c>
    </row>
    <row r="147" spans="1:6" ht="14.25" customHeight="1" x14ac:dyDescent="0.2">
      <c r="A147" s="71">
        <f t="shared" si="2"/>
        <v>43378.416669999999</v>
      </c>
      <c r="B147" s="26">
        <v>10</v>
      </c>
      <c r="C147" s="30" t="s">
        <v>548</v>
      </c>
      <c r="D147" s="30" t="s">
        <v>149</v>
      </c>
      <c r="E147" s="30" t="s">
        <v>549</v>
      </c>
      <c r="F147" s="30" t="s">
        <v>550</v>
      </c>
    </row>
    <row r="148" spans="1:6" ht="14.25" customHeight="1" x14ac:dyDescent="0.2">
      <c r="A148" s="71">
        <f t="shared" si="2"/>
        <v>43378.458330000001</v>
      </c>
      <c r="B148" s="26">
        <v>11</v>
      </c>
      <c r="C148" s="30" t="s">
        <v>551</v>
      </c>
      <c r="D148" s="30" t="s">
        <v>149</v>
      </c>
      <c r="E148" s="30" t="s">
        <v>552</v>
      </c>
      <c r="F148" s="30" t="s">
        <v>553</v>
      </c>
    </row>
    <row r="149" spans="1:6" ht="14.25" customHeight="1" x14ac:dyDescent="0.2">
      <c r="A149" s="71">
        <f t="shared" si="2"/>
        <v>43378.5</v>
      </c>
      <c r="B149" s="26">
        <v>12</v>
      </c>
      <c r="C149" s="30" t="s">
        <v>554</v>
      </c>
      <c r="D149" s="30" t="s">
        <v>149</v>
      </c>
      <c r="E149" s="30" t="s">
        <v>555</v>
      </c>
      <c r="F149" s="30" t="s">
        <v>556</v>
      </c>
    </row>
    <row r="150" spans="1:6" ht="14.25" customHeight="1" x14ac:dyDescent="0.2">
      <c r="A150" s="71">
        <f t="shared" si="2"/>
        <v>43378.541669999999</v>
      </c>
      <c r="B150" s="26">
        <v>13</v>
      </c>
      <c r="C150" s="30" t="s">
        <v>557</v>
      </c>
      <c r="D150" s="30" t="s">
        <v>150</v>
      </c>
      <c r="E150" s="30" t="s">
        <v>558</v>
      </c>
      <c r="F150" s="30" t="s">
        <v>559</v>
      </c>
    </row>
    <row r="151" spans="1:6" ht="14.25" customHeight="1" x14ac:dyDescent="0.2">
      <c r="A151" s="71">
        <f t="shared" si="2"/>
        <v>43378.583330000001</v>
      </c>
      <c r="B151" s="26">
        <v>14</v>
      </c>
      <c r="C151" s="30" t="s">
        <v>560</v>
      </c>
      <c r="D151" s="30" t="s">
        <v>149</v>
      </c>
      <c r="E151" s="30" t="s">
        <v>561</v>
      </c>
      <c r="F151" s="30" t="s">
        <v>562</v>
      </c>
    </row>
    <row r="152" spans="1:6" ht="14.25" customHeight="1" x14ac:dyDescent="0.2">
      <c r="A152" s="71">
        <f t="shared" si="2"/>
        <v>43378.625</v>
      </c>
      <c r="B152" s="26">
        <v>15</v>
      </c>
      <c r="C152" s="30" t="s">
        <v>563</v>
      </c>
      <c r="D152" s="30" t="s">
        <v>149</v>
      </c>
      <c r="E152" s="30" t="s">
        <v>564</v>
      </c>
      <c r="F152" s="30" t="s">
        <v>565</v>
      </c>
    </row>
    <row r="153" spans="1:6" ht="14.25" customHeight="1" x14ac:dyDescent="0.2">
      <c r="A153" s="71">
        <f t="shared" si="2"/>
        <v>43378.666669999999</v>
      </c>
      <c r="B153" s="26">
        <v>16</v>
      </c>
      <c r="C153" s="30" t="s">
        <v>566</v>
      </c>
      <c r="D153" s="30" t="s">
        <v>149</v>
      </c>
      <c r="E153" s="30" t="s">
        <v>567</v>
      </c>
      <c r="F153" s="30" t="s">
        <v>568</v>
      </c>
    </row>
    <row r="154" spans="1:6" ht="14.25" customHeight="1" x14ac:dyDescent="0.2">
      <c r="A154" s="71">
        <f t="shared" si="2"/>
        <v>43378.708330000001</v>
      </c>
      <c r="B154" s="26">
        <v>17</v>
      </c>
      <c r="C154" s="30" t="s">
        <v>569</v>
      </c>
      <c r="D154" s="30" t="s">
        <v>149</v>
      </c>
      <c r="E154" s="30" t="s">
        <v>570</v>
      </c>
      <c r="F154" s="30" t="s">
        <v>571</v>
      </c>
    </row>
    <row r="155" spans="1:6" ht="14.25" customHeight="1" x14ac:dyDescent="0.2">
      <c r="A155" s="71">
        <f t="shared" si="2"/>
        <v>43378.75</v>
      </c>
      <c r="B155" s="26">
        <v>18</v>
      </c>
      <c r="C155" s="30" t="s">
        <v>572</v>
      </c>
      <c r="D155" s="30" t="s">
        <v>149</v>
      </c>
      <c r="E155" s="30" t="s">
        <v>573</v>
      </c>
      <c r="F155" s="30" t="s">
        <v>574</v>
      </c>
    </row>
    <row r="156" spans="1:6" ht="14.25" customHeight="1" x14ac:dyDescent="0.2">
      <c r="A156" s="71">
        <f t="shared" si="2"/>
        <v>43378.791669999999</v>
      </c>
      <c r="B156" s="26">
        <v>19</v>
      </c>
      <c r="C156" s="30" t="s">
        <v>575</v>
      </c>
      <c r="D156" s="30" t="s">
        <v>149</v>
      </c>
      <c r="E156" s="30" t="s">
        <v>576</v>
      </c>
      <c r="F156" s="30" t="s">
        <v>577</v>
      </c>
    </row>
    <row r="157" spans="1:6" ht="14.25" customHeight="1" x14ac:dyDescent="0.2">
      <c r="A157" s="71">
        <f t="shared" si="2"/>
        <v>43378.833330000001</v>
      </c>
      <c r="B157" s="26">
        <v>20</v>
      </c>
      <c r="C157" s="30" t="s">
        <v>578</v>
      </c>
      <c r="D157" s="30" t="s">
        <v>149</v>
      </c>
      <c r="E157" s="30" t="s">
        <v>579</v>
      </c>
      <c r="F157" s="30" t="s">
        <v>580</v>
      </c>
    </row>
    <row r="158" spans="1:6" ht="14.25" customHeight="1" x14ac:dyDescent="0.2">
      <c r="A158" s="71">
        <f t="shared" si="2"/>
        <v>43378.875</v>
      </c>
      <c r="B158" s="26">
        <v>21</v>
      </c>
      <c r="C158" s="30" t="s">
        <v>581</v>
      </c>
      <c r="D158" s="30" t="s">
        <v>149</v>
      </c>
      <c r="E158" s="30" t="s">
        <v>582</v>
      </c>
      <c r="F158" s="30" t="s">
        <v>583</v>
      </c>
    </row>
    <row r="159" spans="1:6" ht="14.25" customHeight="1" x14ac:dyDescent="0.2">
      <c r="A159" s="71">
        <f t="shared" si="2"/>
        <v>43378.916669999999</v>
      </c>
      <c r="B159" s="26">
        <v>22</v>
      </c>
      <c r="C159" s="30" t="s">
        <v>584</v>
      </c>
      <c r="D159" s="30" t="s">
        <v>149</v>
      </c>
      <c r="E159" s="30" t="s">
        <v>585</v>
      </c>
      <c r="F159" s="30" t="s">
        <v>586</v>
      </c>
    </row>
    <row r="160" spans="1:6" ht="14.25" customHeight="1" x14ac:dyDescent="0.2">
      <c r="A160" s="71">
        <f t="shared" si="2"/>
        <v>43378.958330000001</v>
      </c>
      <c r="B160" s="26">
        <v>23</v>
      </c>
      <c r="C160" s="30" t="s">
        <v>587</v>
      </c>
      <c r="D160" s="30" t="s">
        <v>149</v>
      </c>
      <c r="E160" s="30" t="s">
        <v>588</v>
      </c>
      <c r="F160" s="30" t="s">
        <v>589</v>
      </c>
    </row>
    <row r="161" spans="1:6" ht="14.25" customHeight="1" x14ac:dyDescent="0.2">
      <c r="A161" s="71">
        <f t="shared" si="2"/>
        <v>43379</v>
      </c>
      <c r="B161" s="26">
        <v>0</v>
      </c>
      <c r="C161" s="30" t="s">
        <v>590</v>
      </c>
      <c r="D161" s="30" t="s">
        <v>149</v>
      </c>
      <c r="E161" s="30" t="s">
        <v>591</v>
      </c>
      <c r="F161" s="30" t="s">
        <v>592</v>
      </c>
    </row>
    <row r="162" spans="1:6" ht="14.25" customHeight="1" x14ac:dyDescent="0.2">
      <c r="A162" s="71">
        <f t="shared" si="2"/>
        <v>43379.041669999999</v>
      </c>
      <c r="B162" s="26">
        <v>1</v>
      </c>
      <c r="C162" s="30" t="s">
        <v>593</v>
      </c>
      <c r="D162" s="30" t="s">
        <v>149</v>
      </c>
      <c r="E162" s="30" t="s">
        <v>594</v>
      </c>
      <c r="F162" s="30" t="s">
        <v>595</v>
      </c>
    </row>
    <row r="163" spans="1:6" ht="14.25" customHeight="1" x14ac:dyDescent="0.2">
      <c r="A163" s="71">
        <f t="shared" si="2"/>
        <v>43379.083330000001</v>
      </c>
      <c r="B163" s="26">
        <v>2</v>
      </c>
      <c r="C163" s="30" t="s">
        <v>596</v>
      </c>
      <c r="D163" s="30" t="s">
        <v>149</v>
      </c>
      <c r="E163" s="30" t="s">
        <v>597</v>
      </c>
      <c r="F163" s="30" t="s">
        <v>598</v>
      </c>
    </row>
    <row r="164" spans="1:6" ht="14.25" customHeight="1" x14ac:dyDescent="0.2">
      <c r="A164" s="71">
        <f t="shared" si="2"/>
        <v>43379.125</v>
      </c>
      <c r="B164" s="26">
        <v>3</v>
      </c>
      <c r="C164" s="30" t="s">
        <v>599</v>
      </c>
      <c r="D164" s="30" t="s">
        <v>149</v>
      </c>
      <c r="E164" s="30" t="s">
        <v>600</v>
      </c>
      <c r="F164" s="30" t="s">
        <v>601</v>
      </c>
    </row>
    <row r="165" spans="1:6" ht="14.25" customHeight="1" x14ac:dyDescent="0.2">
      <c r="A165" s="71">
        <f t="shared" si="2"/>
        <v>43379.166669999999</v>
      </c>
      <c r="B165" s="26">
        <v>4</v>
      </c>
      <c r="C165" s="30" t="s">
        <v>602</v>
      </c>
      <c r="D165" s="30" t="s">
        <v>149</v>
      </c>
      <c r="E165" s="30" t="s">
        <v>603</v>
      </c>
      <c r="F165" s="30" t="s">
        <v>604</v>
      </c>
    </row>
    <row r="166" spans="1:6" ht="14.25" customHeight="1" x14ac:dyDescent="0.2">
      <c r="A166" s="71">
        <f t="shared" si="2"/>
        <v>43379.208330000001</v>
      </c>
      <c r="B166" s="26">
        <v>5</v>
      </c>
      <c r="C166" s="30" t="s">
        <v>605</v>
      </c>
      <c r="D166" s="30" t="s">
        <v>149</v>
      </c>
      <c r="E166" s="30" t="s">
        <v>606</v>
      </c>
      <c r="F166" s="30" t="s">
        <v>607</v>
      </c>
    </row>
    <row r="167" spans="1:6" ht="14.25" customHeight="1" x14ac:dyDescent="0.2">
      <c r="A167" s="71">
        <f t="shared" si="2"/>
        <v>43379.25</v>
      </c>
      <c r="B167" s="26">
        <v>6</v>
      </c>
      <c r="C167" s="30" t="s">
        <v>608</v>
      </c>
      <c r="D167" s="30" t="s">
        <v>609</v>
      </c>
      <c r="E167" s="30" t="s">
        <v>149</v>
      </c>
      <c r="F167" s="30" t="s">
        <v>610</v>
      </c>
    </row>
    <row r="168" spans="1:6" ht="14.25" customHeight="1" x14ac:dyDescent="0.2">
      <c r="A168" s="71">
        <f t="shared" si="2"/>
        <v>43379.291669999999</v>
      </c>
      <c r="B168" s="26">
        <v>7</v>
      </c>
      <c r="C168" s="30" t="s">
        <v>611</v>
      </c>
      <c r="D168" s="30" t="s">
        <v>149</v>
      </c>
      <c r="E168" s="30" t="s">
        <v>612</v>
      </c>
      <c r="F168" s="30" t="s">
        <v>613</v>
      </c>
    </row>
    <row r="169" spans="1:6" ht="14.25" customHeight="1" x14ac:dyDescent="0.2">
      <c r="A169" s="71">
        <f t="shared" si="2"/>
        <v>43379.333330000001</v>
      </c>
      <c r="B169" s="26">
        <v>8</v>
      </c>
      <c r="C169" s="30" t="s">
        <v>614</v>
      </c>
      <c r="D169" s="30" t="s">
        <v>149</v>
      </c>
      <c r="E169" s="30" t="s">
        <v>615</v>
      </c>
      <c r="F169" s="30" t="s">
        <v>616</v>
      </c>
    </row>
    <row r="170" spans="1:6" ht="14.25" customHeight="1" x14ac:dyDescent="0.2">
      <c r="A170" s="71">
        <f t="shared" si="2"/>
        <v>43379.375</v>
      </c>
      <c r="B170" s="26">
        <v>9</v>
      </c>
      <c r="C170" s="30" t="s">
        <v>617</v>
      </c>
      <c r="D170" s="30" t="s">
        <v>149</v>
      </c>
      <c r="E170" s="30" t="s">
        <v>618</v>
      </c>
      <c r="F170" s="30" t="s">
        <v>619</v>
      </c>
    </row>
    <row r="171" spans="1:6" ht="14.25" customHeight="1" x14ac:dyDescent="0.2">
      <c r="A171" s="71">
        <f t="shared" si="2"/>
        <v>43379.416669999999</v>
      </c>
      <c r="B171" s="26">
        <v>10</v>
      </c>
      <c r="C171" s="30" t="s">
        <v>620</v>
      </c>
      <c r="D171" s="30" t="s">
        <v>149</v>
      </c>
      <c r="E171" s="30" t="s">
        <v>621</v>
      </c>
      <c r="F171" s="30" t="s">
        <v>622</v>
      </c>
    </row>
    <row r="172" spans="1:6" ht="14.25" customHeight="1" x14ac:dyDescent="0.2">
      <c r="A172" s="71">
        <f t="shared" si="2"/>
        <v>43379.458330000001</v>
      </c>
      <c r="B172" s="26">
        <v>11</v>
      </c>
      <c r="C172" s="30" t="s">
        <v>623</v>
      </c>
      <c r="D172" s="30" t="s">
        <v>149</v>
      </c>
      <c r="E172" s="30" t="s">
        <v>624</v>
      </c>
      <c r="F172" s="30" t="s">
        <v>625</v>
      </c>
    </row>
    <row r="173" spans="1:6" ht="14.25" customHeight="1" x14ac:dyDescent="0.2">
      <c r="A173" s="71">
        <f t="shared" si="2"/>
        <v>43379.5</v>
      </c>
      <c r="B173" s="26">
        <v>12</v>
      </c>
      <c r="C173" s="30" t="s">
        <v>626</v>
      </c>
      <c r="D173" s="30" t="s">
        <v>149</v>
      </c>
      <c r="E173" s="30" t="s">
        <v>627</v>
      </c>
      <c r="F173" s="30" t="s">
        <v>628</v>
      </c>
    </row>
    <row r="174" spans="1:6" ht="14.25" customHeight="1" x14ac:dyDescent="0.2">
      <c r="A174" s="71">
        <f t="shared" si="2"/>
        <v>43379.541669999999</v>
      </c>
      <c r="B174" s="26">
        <v>13</v>
      </c>
      <c r="C174" s="30" t="s">
        <v>629</v>
      </c>
      <c r="D174" s="30" t="s">
        <v>149</v>
      </c>
      <c r="E174" s="30" t="s">
        <v>630</v>
      </c>
      <c r="F174" s="30" t="s">
        <v>631</v>
      </c>
    </row>
    <row r="175" spans="1:6" ht="14.25" customHeight="1" x14ac:dyDescent="0.2">
      <c r="A175" s="71">
        <f t="shared" si="2"/>
        <v>43379.583330000001</v>
      </c>
      <c r="B175" s="26">
        <v>14</v>
      </c>
      <c r="C175" s="30" t="s">
        <v>632</v>
      </c>
      <c r="D175" s="30" t="s">
        <v>149</v>
      </c>
      <c r="E175" s="30" t="s">
        <v>633</v>
      </c>
      <c r="F175" s="30" t="s">
        <v>634</v>
      </c>
    </row>
    <row r="176" spans="1:6" ht="14.25" customHeight="1" x14ac:dyDescent="0.2">
      <c r="A176" s="71">
        <f t="shared" si="2"/>
        <v>43379.625</v>
      </c>
      <c r="B176" s="26">
        <v>15</v>
      </c>
      <c r="C176" s="30" t="s">
        <v>635</v>
      </c>
      <c r="D176" s="30" t="s">
        <v>149</v>
      </c>
      <c r="E176" s="30" t="s">
        <v>636</v>
      </c>
      <c r="F176" s="30" t="s">
        <v>637</v>
      </c>
    </row>
    <row r="177" spans="1:6" ht="14.25" customHeight="1" x14ac:dyDescent="0.2">
      <c r="A177" s="71">
        <f t="shared" si="2"/>
        <v>43379.666669999999</v>
      </c>
      <c r="B177" s="26">
        <v>16</v>
      </c>
      <c r="C177" s="30" t="s">
        <v>638</v>
      </c>
      <c r="D177" s="30" t="s">
        <v>149</v>
      </c>
      <c r="E177" s="30" t="s">
        <v>639</v>
      </c>
      <c r="F177" s="30" t="s">
        <v>640</v>
      </c>
    </row>
    <row r="178" spans="1:6" ht="14.25" customHeight="1" x14ac:dyDescent="0.2">
      <c r="A178" s="71">
        <f t="shared" si="2"/>
        <v>43379.708330000001</v>
      </c>
      <c r="B178" s="26">
        <v>17</v>
      </c>
      <c r="C178" s="30" t="s">
        <v>641</v>
      </c>
      <c r="D178" s="30" t="s">
        <v>642</v>
      </c>
      <c r="E178" s="30" t="s">
        <v>149</v>
      </c>
      <c r="F178" s="30" t="s">
        <v>643</v>
      </c>
    </row>
    <row r="179" spans="1:6" ht="14.25" customHeight="1" x14ac:dyDescent="0.2">
      <c r="A179" s="71">
        <f t="shared" si="2"/>
        <v>43379.75</v>
      </c>
      <c r="B179" s="26">
        <v>18</v>
      </c>
      <c r="C179" s="30" t="s">
        <v>644</v>
      </c>
      <c r="D179" s="30" t="s">
        <v>149</v>
      </c>
      <c r="E179" s="30" t="s">
        <v>645</v>
      </c>
      <c r="F179" s="30" t="s">
        <v>646</v>
      </c>
    </row>
    <row r="180" spans="1:6" ht="14.25" customHeight="1" x14ac:dyDescent="0.2">
      <c r="A180" s="71">
        <f t="shared" si="2"/>
        <v>43379.791669999999</v>
      </c>
      <c r="B180" s="26">
        <v>19</v>
      </c>
      <c r="C180" s="30" t="s">
        <v>647</v>
      </c>
      <c r="D180" s="30" t="s">
        <v>149</v>
      </c>
      <c r="E180" s="30" t="s">
        <v>648</v>
      </c>
      <c r="F180" s="30" t="s">
        <v>649</v>
      </c>
    </row>
    <row r="181" spans="1:6" ht="14.25" customHeight="1" x14ac:dyDescent="0.2">
      <c r="A181" s="71">
        <f t="shared" si="2"/>
        <v>43379.833330000001</v>
      </c>
      <c r="B181" s="26">
        <v>20</v>
      </c>
      <c r="C181" s="30" t="s">
        <v>650</v>
      </c>
      <c r="D181" s="30" t="s">
        <v>149</v>
      </c>
      <c r="E181" s="30" t="s">
        <v>651</v>
      </c>
      <c r="F181" s="30" t="s">
        <v>652</v>
      </c>
    </row>
    <row r="182" spans="1:6" ht="14.25" customHeight="1" x14ac:dyDescent="0.2">
      <c r="A182" s="71">
        <f t="shared" si="2"/>
        <v>43379.875</v>
      </c>
      <c r="B182" s="26">
        <v>21</v>
      </c>
      <c r="C182" s="30" t="s">
        <v>653</v>
      </c>
      <c r="D182" s="30" t="s">
        <v>149</v>
      </c>
      <c r="E182" s="30" t="s">
        <v>654</v>
      </c>
      <c r="F182" s="30" t="s">
        <v>655</v>
      </c>
    </row>
    <row r="183" spans="1:6" ht="14.25" customHeight="1" x14ac:dyDescent="0.2">
      <c r="A183" s="71">
        <f t="shared" si="2"/>
        <v>43379.916669999999</v>
      </c>
      <c r="B183" s="26">
        <v>22</v>
      </c>
      <c r="C183" s="30" t="s">
        <v>656</v>
      </c>
      <c r="D183" s="30" t="s">
        <v>149</v>
      </c>
      <c r="E183" s="30" t="s">
        <v>657</v>
      </c>
      <c r="F183" s="30" t="s">
        <v>658</v>
      </c>
    </row>
    <row r="184" spans="1:6" ht="14.25" customHeight="1" x14ac:dyDescent="0.2">
      <c r="A184" s="71">
        <f t="shared" si="2"/>
        <v>43379.958330000001</v>
      </c>
      <c r="B184" s="26">
        <v>23</v>
      </c>
      <c r="C184" s="30" t="s">
        <v>659</v>
      </c>
      <c r="D184" s="30" t="s">
        <v>149</v>
      </c>
      <c r="E184" s="30" t="s">
        <v>660</v>
      </c>
      <c r="F184" s="30" t="s">
        <v>661</v>
      </c>
    </row>
    <row r="185" spans="1:6" ht="14.25" customHeight="1" x14ac:dyDescent="0.2">
      <c r="A185" s="71">
        <f t="shared" si="2"/>
        <v>43380</v>
      </c>
      <c r="B185" s="26">
        <v>0</v>
      </c>
      <c r="C185" s="30" t="s">
        <v>176</v>
      </c>
      <c r="D185" s="30" t="s">
        <v>662</v>
      </c>
      <c r="E185" s="30" t="s">
        <v>149</v>
      </c>
      <c r="F185" s="30" t="s">
        <v>663</v>
      </c>
    </row>
    <row r="186" spans="1:6" ht="14.25" customHeight="1" x14ac:dyDescent="0.2">
      <c r="A186" s="71">
        <f t="shared" si="2"/>
        <v>43380.041669999999</v>
      </c>
      <c r="B186" s="26">
        <v>1</v>
      </c>
      <c r="C186" s="30" t="s">
        <v>664</v>
      </c>
      <c r="D186" s="30" t="s">
        <v>665</v>
      </c>
      <c r="E186" s="30" t="s">
        <v>149</v>
      </c>
      <c r="F186" s="30" t="s">
        <v>666</v>
      </c>
    </row>
    <row r="187" spans="1:6" ht="14.25" customHeight="1" x14ac:dyDescent="0.2">
      <c r="A187" s="71">
        <f t="shared" si="2"/>
        <v>43380.083330000001</v>
      </c>
      <c r="B187" s="26">
        <v>2</v>
      </c>
      <c r="C187" s="30" t="s">
        <v>667</v>
      </c>
      <c r="D187" s="30" t="s">
        <v>668</v>
      </c>
      <c r="E187" s="30" t="s">
        <v>149</v>
      </c>
      <c r="F187" s="30" t="s">
        <v>669</v>
      </c>
    </row>
    <row r="188" spans="1:6" ht="14.25" customHeight="1" x14ac:dyDescent="0.2">
      <c r="A188" s="71">
        <f t="shared" si="2"/>
        <v>43380.125</v>
      </c>
      <c r="B188" s="26">
        <v>3</v>
      </c>
      <c r="C188" s="30" t="s">
        <v>670</v>
      </c>
      <c r="D188" s="30" t="s">
        <v>671</v>
      </c>
      <c r="E188" s="30" t="s">
        <v>149</v>
      </c>
      <c r="F188" s="30" t="s">
        <v>672</v>
      </c>
    </row>
    <row r="189" spans="1:6" ht="14.25" customHeight="1" x14ac:dyDescent="0.2">
      <c r="A189" s="71">
        <f t="shared" si="2"/>
        <v>43380.166669999999</v>
      </c>
      <c r="B189" s="26">
        <v>4</v>
      </c>
      <c r="C189" s="30" t="s">
        <v>673</v>
      </c>
      <c r="D189" s="30" t="s">
        <v>674</v>
      </c>
      <c r="E189" s="30" t="s">
        <v>149</v>
      </c>
      <c r="F189" s="30" t="s">
        <v>675</v>
      </c>
    </row>
    <row r="190" spans="1:6" ht="14.25" customHeight="1" x14ac:dyDescent="0.2">
      <c r="A190" s="71">
        <f t="shared" si="2"/>
        <v>43380.208330000001</v>
      </c>
      <c r="B190" s="26">
        <v>5</v>
      </c>
      <c r="C190" s="30" t="s">
        <v>676</v>
      </c>
      <c r="D190" s="30" t="s">
        <v>677</v>
      </c>
      <c r="E190" s="30" t="s">
        <v>149</v>
      </c>
      <c r="F190" s="30" t="s">
        <v>678</v>
      </c>
    </row>
    <row r="191" spans="1:6" ht="14.25" customHeight="1" x14ac:dyDescent="0.2">
      <c r="A191" s="71">
        <f t="shared" si="2"/>
        <v>43380.25</v>
      </c>
      <c r="B191" s="26">
        <v>6</v>
      </c>
      <c r="C191" s="30" t="s">
        <v>679</v>
      </c>
      <c r="D191" s="30" t="s">
        <v>680</v>
      </c>
      <c r="E191" s="30" t="s">
        <v>149</v>
      </c>
      <c r="F191" s="30" t="s">
        <v>681</v>
      </c>
    </row>
    <row r="192" spans="1:6" ht="14.25" customHeight="1" x14ac:dyDescent="0.2">
      <c r="A192" s="71">
        <f t="shared" si="2"/>
        <v>43380.291669999999</v>
      </c>
      <c r="B192" s="26">
        <v>7</v>
      </c>
      <c r="C192" s="30" t="s">
        <v>682</v>
      </c>
      <c r="D192" s="30" t="s">
        <v>683</v>
      </c>
      <c r="E192" s="30" t="s">
        <v>149</v>
      </c>
      <c r="F192" s="30" t="s">
        <v>684</v>
      </c>
    </row>
    <row r="193" spans="1:6" ht="14.25" customHeight="1" x14ac:dyDescent="0.2">
      <c r="A193" s="71">
        <f t="shared" si="2"/>
        <v>43380.333330000001</v>
      </c>
      <c r="B193" s="26">
        <v>8</v>
      </c>
      <c r="C193" s="30" t="s">
        <v>685</v>
      </c>
      <c r="D193" s="30" t="s">
        <v>149</v>
      </c>
      <c r="E193" s="30" t="s">
        <v>686</v>
      </c>
      <c r="F193" s="30" t="s">
        <v>687</v>
      </c>
    </row>
    <row r="194" spans="1:6" ht="14.25" customHeight="1" x14ac:dyDescent="0.2">
      <c r="A194" s="71">
        <f t="shared" ref="A194:A257" si="3">A170+1</f>
        <v>43380.375</v>
      </c>
      <c r="B194" s="26">
        <v>9</v>
      </c>
      <c r="C194" s="30" t="s">
        <v>688</v>
      </c>
      <c r="D194" s="30" t="s">
        <v>689</v>
      </c>
      <c r="E194" s="30" t="s">
        <v>690</v>
      </c>
      <c r="F194" s="30" t="s">
        <v>691</v>
      </c>
    </row>
    <row r="195" spans="1:6" ht="14.25" customHeight="1" x14ac:dyDescent="0.2">
      <c r="A195" s="71">
        <f t="shared" si="3"/>
        <v>43380.416669999999</v>
      </c>
      <c r="B195" s="26">
        <v>10</v>
      </c>
      <c r="C195" s="30" t="s">
        <v>692</v>
      </c>
      <c r="D195" s="30" t="s">
        <v>149</v>
      </c>
      <c r="E195" s="30" t="s">
        <v>693</v>
      </c>
      <c r="F195" s="30" t="s">
        <v>694</v>
      </c>
    </row>
    <row r="196" spans="1:6" ht="14.25" customHeight="1" x14ac:dyDescent="0.2">
      <c r="A196" s="71">
        <f t="shared" si="3"/>
        <v>43380.458330000001</v>
      </c>
      <c r="B196" s="26">
        <v>11</v>
      </c>
      <c r="C196" s="30" t="s">
        <v>695</v>
      </c>
      <c r="D196" s="30" t="s">
        <v>149</v>
      </c>
      <c r="E196" s="30" t="s">
        <v>696</v>
      </c>
      <c r="F196" s="30" t="s">
        <v>697</v>
      </c>
    </row>
    <row r="197" spans="1:6" ht="14.25" customHeight="1" x14ac:dyDescent="0.2">
      <c r="A197" s="71">
        <f t="shared" si="3"/>
        <v>43380.5</v>
      </c>
      <c r="B197" s="26">
        <v>12</v>
      </c>
      <c r="C197" s="30" t="s">
        <v>698</v>
      </c>
      <c r="D197" s="30" t="s">
        <v>149</v>
      </c>
      <c r="E197" s="30" t="s">
        <v>699</v>
      </c>
      <c r="F197" s="30" t="s">
        <v>700</v>
      </c>
    </row>
    <row r="198" spans="1:6" ht="14.25" customHeight="1" x14ac:dyDescent="0.2">
      <c r="A198" s="71">
        <f t="shared" si="3"/>
        <v>43380.541669999999</v>
      </c>
      <c r="B198" s="26">
        <v>13</v>
      </c>
      <c r="C198" s="30" t="s">
        <v>231</v>
      </c>
      <c r="D198" s="30" t="s">
        <v>149</v>
      </c>
      <c r="E198" s="30" t="s">
        <v>701</v>
      </c>
      <c r="F198" s="30" t="s">
        <v>702</v>
      </c>
    </row>
    <row r="199" spans="1:6" ht="14.25" customHeight="1" x14ac:dyDescent="0.2">
      <c r="A199" s="71">
        <f t="shared" si="3"/>
        <v>43380.583330000001</v>
      </c>
      <c r="B199" s="26">
        <v>14</v>
      </c>
      <c r="C199" s="30" t="s">
        <v>703</v>
      </c>
      <c r="D199" s="30" t="s">
        <v>149</v>
      </c>
      <c r="E199" s="30" t="s">
        <v>704</v>
      </c>
      <c r="F199" s="30" t="s">
        <v>705</v>
      </c>
    </row>
    <row r="200" spans="1:6" ht="14.25" customHeight="1" x14ac:dyDescent="0.2">
      <c r="A200" s="71">
        <f t="shared" si="3"/>
        <v>43380.625</v>
      </c>
      <c r="B200" s="26">
        <v>15</v>
      </c>
      <c r="C200" s="30" t="s">
        <v>706</v>
      </c>
      <c r="D200" s="30" t="s">
        <v>149</v>
      </c>
      <c r="E200" s="30" t="s">
        <v>707</v>
      </c>
      <c r="F200" s="30" t="s">
        <v>708</v>
      </c>
    </row>
    <row r="201" spans="1:6" ht="14.25" customHeight="1" x14ac:dyDescent="0.2">
      <c r="A201" s="71">
        <f t="shared" si="3"/>
        <v>43380.666669999999</v>
      </c>
      <c r="B201" s="26">
        <v>16</v>
      </c>
      <c r="C201" s="30" t="s">
        <v>709</v>
      </c>
      <c r="D201" s="30" t="s">
        <v>149</v>
      </c>
      <c r="E201" s="30" t="s">
        <v>710</v>
      </c>
      <c r="F201" s="30" t="s">
        <v>711</v>
      </c>
    </row>
    <row r="202" spans="1:6" ht="14.25" customHeight="1" x14ac:dyDescent="0.2">
      <c r="A202" s="71">
        <f t="shared" si="3"/>
        <v>43380.708330000001</v>
      </c>
      <c r="B202" s="26">
        <v>17</v>
      </c>
      <c r="C202" s="30" t="s">
        <v>712</v>
      </c>
      <c r="D202" s="30" t="s">
        <v>149</v>
      </c>
      <c r="E202" s="30" t="s">
        <v>713</v>
      </c>
      <c r="F202" s="30" t="s">
        <v>714</v>
      </c>
    </row>
    <row r="203" spans="1:6" ht="14.25" customHeight="1" x14ac:dyDescent="0.2">
      <c r="A203" s="71">
        <f t="shared" si="3"/>
        <v>43380.75</v>
      </c>
      <c r="B203" s="26">
        <v>18</v>
      </c>
      <c r="C203" s="30" t="s">
        <v>715</v>
      </c>
      <c r="D203" s="30" t="s">
        <v>149</v>
      </c>
      <c r="E203" s="30" t="s">
        <v>716</v>
      </c>
      <c r="F203" s="30" t="s">
        <v>717</v>
      </c>
    </row>
    <row r="204" spans="1:6" ht="14.25" customHeight="1" x14ac:dyDescent="0.2">
      <c r="A204" s="71">
        <f t="shared" si="3"/>
        <v>43380.791669999999</v>
      </c>
      <c r="B204" s="26">
        <v>19</v>
      </c>
      <c r="C204" s="30" t="s">
        <v>718</v>
      </c>
      <c r="D204" s="30" t="s">
        <v>149</v>
      </c>
      <c r="E204" s="30" t="s">
        <v>719</v>
      </c>
      <c r="F204" s="30" t="s">
        <v>720</v>
      </c>
    </row>
    <row r="205" spans="1:6" ht="14.25" customHeight="1" x14ac:dyDescent="0.2">
      <c r="A205" s="71">
        <f t="shared" si="3"/>
        <v>43380.833330000001</v>
      </c>
      <c r="B205" s="26">
        <v>20</v>
      </c>
      <c r="C205" s="30" t="s">
        <v>721</v>
      </c>
      <c r="D205" s="30" t="s">
        <v>149</v>
      </c>
      <c r="E205" s="30" t="s">
        <v>722</v>
      </c>
      <c r="F205" s="30" t="s">
        <v>723</v>
      </c>
    </row>
    <row r="206" spans="1:6" ht="14.25" customHeight="1" x14ac:dyDescent="0.2">
      <c r="A206" s="71">
        <f t="shared" si="3"/>
        <v>43380.875</v>
      </c>
      <c r="B206" s="26">
        <v>21</v>
      </c>
      <c r="C206" s="30" t="s">
        <v>724</v>
      </c>
      <c r="D206" s="30" t="s">
        <v>149</v>
      </c>
      <c r="E206" s="30" t="s">
        <v>725</v>
      </c>
      <c r="F206" s="30" t="s">
        <v>726</v>
      </c>
    </row>
    <row r="207" spans="1:6" ht="14.25" customHeight="1" x14ac:dyDescent="0.2">
      <c r="A207" s="71">
        <f t="shared" si="3"/>
        <v>43380.916669999999</v>
      </c>
      <c r="B207" s="26">
        <v>22</v>
      </c>
      <c r="C207" s="30" t="s">
        <v>727</v>
      </c>
      <c r="D207" s="30" t="s">
        <v>149</v>
      </c>
      <c r="E207" s="30" t="s">
        <v>728</v>
      </c>
      <c r="F207" s="30" t="s">
        <v>729</v>
      </c>
    </row>
    <row r="208" spans="1:6" ht="14.25" customHeight="1" x14ac:dyDescent="0.2">
      <c r="A208" s="71">
        <f t="shared" si="3"/>
        <v>43380.958330000001</v>
      </c>
      <c r="B208" s="26">
        <v>23</v>
      </c>
      <c r="C208" s="30" t="s">
        <v>730</v>
      </c>
      <c r="D208" s="30" t="s">
        <v>149</v>
      </c>
      <c r="E208" s="30" t="s">
        <v>731</v>
      </c>
      <c r="F208" s="30" t="s">
        <v>732</v>
      </c>
    </row>
    <row r="209" spans="1:6" ht="14.25" customHeight="1" x14ac:dyDescent="0.2">
      <c r="A209" s="71">
        <f t="shared" si="3"/>
        <v>43381</v>
      </c>
      <c r="B209" s="26">
        <v>0</v>
      </c>
      <c r="C209" s="30" t="s">
        <v>733</v>
      </c>
      <c r="D209" s="30" t="s">
        <v>149</v>
      </c>
      <c r="E209" s="30" t="s">
        <v>734</v>
      </c>
      <c r="F209" s="30" t="s">
        <v>735</v>
      </c>
    </row>
    <row r="210" spans="1:6" ht="14.25" customHeight="1" x14ac:dyDescent="0.2">
      <c r="A210" s="71">
        <f t="shared" si="3"/>
        <v>43381.041669999999</v>
      </c>
      <c r="B210" s="26">
        <v>1</v>
      </c>
      <c r="C210" s="30" t="s">
        <v>736</v>
      </c>
      <c r="D210" s="30" t="s">
        <v>737</v>
      </c>
      <c r="E210" s="30" t="s">
        <v>149</v>
      </c>
      <c r="F210" s="30" t="s">
        <v>738</v>
      </c>
    </row>
    <row r="211" spans="1:6" ht="14.25" customHeight="1" x14ac:dyDescent="0.2">
      <c r="A211" s="71">
        <f t="shared" si="3"/>
        <v>43381.083330000001</v>
      </c>
      <c r="B211" s="26">
        <v>2</v>
      </c>
      <c r="C211" s="30" t="s">
        <v>739</v>
      </c>
      <c r="D211" s="30" t="s">
        <v>740</v>
      </c>
      <c r="E211" s="30" t="s">
        <v>149</v>
      </c>
      <c r="F211" s="30" t="s">
        <v>741</v>
      </c>
    </row>
    <row r="212" spans="1:6" ht="14.25" customHeight="1" x14ac:dyDescent="0.2">
      <c r="A212" s="71">
        <f t="shared" si="3"/>
        <v>43381.125</v>
      </c>
      <c r="B212" s="26">
        <v>3</v>
      </c>
      <c r="C212" s="30" t="s">
        <v>742</v>
      </c>
      <c r="D212" s="30" t="s">
        <v>743</v>
      </c>
      <c r="E212" s="30" t="s">
        <v>149</v>
      </c>
      <c r="F212" s="30" t="s">
        <v>744</v>
      </c>
    </row>
    <row r="213" spans="1:6" ht="14.25" customHeight="1" x14ac:dyDescent="0.2">
      <c r="A213" s="71">
        <f t="shared" si="3"/>
        <v>43381.166669999999</v>
      </c>
      <c r="B213" s="26">
        <v>4</v>
      </c>
      <c r="C213" s="30" t="s">
        <v>745</v>
      </c>
      <c r="D213" s="30" t="s">
        <v>746</v>
      </c>
      <c r="E213" s="30" t="s">
        <v>149</v>
      </c>
      <c r="F213" s="30" t="s">
        <v>747</v>
      </c>
    </row>
    <row r="214" spans="1:6" ht="14.25" customHeight="1" x14ac:dyDescent="0.2">
      <c r="A214" s="71">
        <f t="shared" si="3"/>
        <v>43381.208330000001</v>
      </c>
      <c r="B214" s="26">
        <v>5</v>
      </c>
      <c r="C214" s="30" t="s">
        <v>748</v>
      </c>
      <c r="D214" s="30" t="s">
        <v>749</v>
      </c>
      <c r="E214" s="30" t="s">
        <v>149</v>
      </c>
      <c r="F214" s="30" t="s">
        <v>750</v>
      </c>
    </row>
    <row r="215" spans="1:6" ht="14.25" customHeight="1" x14ac:dyDescent="0.2">
      <c r="A215" s="71">
        <f t="shared" si="3"/>
        <v>43381.25</v>
      </c>
      <c r="B215" s="26">
        <v>6</v>
      </c>
      <c r="C215" s="30" t="s">
        <v>751</v>
      </c>
      <c r="D215" s="30" t="s">
        <v>752</v>
      </c>
      <c r="E215" s="30" t="s">
        <v>149</v>
      </c>
      <c r="F215" s="30" t="s">
        <v>753</v>
      </c>
    </row>
    <row r="216" spans="1:6" ht="14.25" customHeight="1" x14ac:dyDescent="0.2">
      <c r="A216" s="71">
        <f t="shared" si="3"/>
        <v>43381.291669999999</v>
      </c>
      <c r="B216" s="26">
        <v>7</v>
      </c>
      <c r="C216" s="30" t="s">
        <v>754</v>
      </c>
      <c r="D216" s="30" t="s">
        <v>755</v>
      </c>
      <c r="E216" s="30" t="s">
        <v>149</v>
      </c>
      <c r="F216" s="30" t="s">
        <v>756</v>
      </c>
    </row>
    <row r="217" spans="1:6" ht="14.25" customHeight="1" x14ac:dyDescent="0.2">
      <c r="A217" s="71">
        <f t="shared" si="3"/>
        <v>43381.333330000001</v>
      </c>
      <c r="B217" s="26">
        <v>8</v>
      </c>
      <c r="C217" s="30" t="s">
        <v>757</v>
      </c>
      <c r="D217" s="30" t="s">
        <v>758</v>
      </c>
      <c r="E217" s="30" t="s">
        <v>150</v>
      </c>
      <c r="F217" s="30" t="s">
        <v>759</v>
      </c>
    </row>
    <row r="218" spans="1:6" ht="14.25" customHeight="1" x14ac:dyDescent="0.2">
      <c r="A218" s="71">
        <f t="shared" si="3"/>
        <v>43381.375</v>
      </c>
      <c r="B218" s="26">
        <v>9</v>
      </c>
      <c r="C218" s="30" t="s">
        <v>760</v>
      </c>
      <c r="D218" s="30" t="s">
        <v>761</v>
      </c>
      <c r="E218" s="30" t="s">
        <v>149</v>
      </c>
      <c r="F218" s="30" t="s">
        <v>762</v>
      </c>
    </row>
    <row r="219" spans="1:6" ht="14.25" customHeight="1" x14ac:dyDescent="0.2">
      <c r="A219" s="71">
        <f t="shared" si="3"/>
        <v>43381.416669999999</v>
      </c>
      <c r="B219" s="26">
        <v>10</v>
      </c>
      <c r="C219" s="30" t="s">
        <v>763</v>
      </c>
      <c r="D219" s="30" t="s">
        <v>764</v>
      </c>
      <c r="E219" s="30" t="s">
        <v>149</v>
      </c>
      <c r="F219" s="30" t="s">
        <v>765</v>
      </c>
    </row>
    <row r="220" spans="1:6" ht="14.25" customHeight="1" x14ac:dyDescent="0.2">
      <c r="A220" s="71">
        <f t="shared" si="3"/>
        <v>43381.458330000001</v>
      </c>
      <c r="B220" s="26">
        <v>11</v>
      </c>
      <c r="C220" s="30" t="s">
        <v>766</v>
      </c>
      <c r="D220" s="30" t="s">
        <v>767</v>
      </c>
      <c r="E220" s="30" t="s">
        <v>392</v>
      </c>
      <c r="F220" s="30" t="s">
        <v>768</v>
      </c>
    </row>
    <row r="221" spans="1:6" ht="14.25" customHeight="1" x14ac:dyDescent="0.2">
      <c r="A221" s="71">
        <f t="shared" si="3"/>
        <v>43381.5</v>
      </c>
      <c r="B221" s="26">
        <v>12</v>
      </c>
      <c r="C221" s="30" t="s">
        <v>769</v>
      </c>
      <c r="D221" s="30" t="s">
        <v>149</v>
      </c>
      <c r="E221" s="30" t="s">
        <v>770</v>
      </c>
      <c r="F221" s="30" t="s">
        <v>771</v>
      </c>
    </row>
    <row r="222" spans="1:6" ht="14.25" customHeight="1" x14ac:dyDescent="0.2">
      <c r="A222" s="71">
        <f t="shared" si="3"/>
        <v>43381.541669999999</v>
      </c>
      <c r="B222" s="26">
        <v>13</v>
      </c>
      <c r="C222" s="30" t="s">
        <v>772</v>
      </c>
      <c r="D222" s="30" t="s">
        <v>149</v>
      </c>
      <c r="E222" s="30" t="s">
        <v>773</v>
      </c>
      <c r="F222" s="30" t="s">
        <v>774</v>
      </c>
    </row>
    <row r="223" spans="1:6" ht="14.25" customHeight="1" x14ac:dyDescent="0.2">
      <c r="A223" s="71">
        <f t="shared" si="3"/>
        <v>43381.583330000001</v>
      </c>
      <c r="B223" s="26">
        <v>14</v>
      </c>
      <c r="C223" s="30" t="s">
        <v>167</v>
      </c>
      <c r="D223" s="30" t="s">
        <v>149</v>
      </c>
      <c r="E223" s="30" t="s">
        <v>775</v>
      </c>
      <c r="F223" s="30" t="s">
        <v>776</v>
      </c>
    </row>
    <row r="224" spans="1:6" ht="14.25" customHeight="1" x14ac:dyDescent="0.2">
      <c r="A224" s="71">
        <f t="shared" si="3"/>
        <v>43381.625</v>
      </c>
      <c r="B224" s="26">
        <v>15</v>
      </c>
      <c r="C224" s="30" t="s">
        <v>777</v>
      </c>
      <c r="D224" s="30" t="s">
        <v>149</v>
      </c>
      <c r="E224" s="30" t="s">
        <v>778</v>
      </c>
      <c r="F224" s="30" t="s">
        <v>779</v>
      </c>
    </row>
    <row r="225" spans="1:6" ht="14.25" customHeight="1" x14ac:dyDescent="0.2">
      <c r="A225" s="71">
        <f t="shared" si="3"/>
        <v>43381.666669999999</v>
      </c>
      <c r="B225" s="26">
        <v>16</v>
      </c>
      <c r="C225" s="30" t="s">
        <v>780</v>
      </c>
      <c r="D225" s="30" t="s">
        <v>149</v>
      </c>
      <c r="E225" s="30" t="s">
        <v>781</v>
      </c>
      <c r="F225" s="30" t="s">
        <v>782</v>
      </c>
    </row>
    <row r="226" spans="1:6" ht="14.25" customHeight="1" x14ac:dyDescent="0.2">
      <c r="A226" s="71">
        <f t="shared" si="3"/>
        <v>43381.708330000001</v>
      </c>
      <c r="B226" s="26">
        <v>17</v>
      </c>
      <c r="C226" s="30" t="s">
        <v>783</v>
      </c>
      <c r="D226" s="30" t="s">
        <v>784</v>
      </c>
      <c r="E226" s="30" t="s">
        <v>149</v>
      </c>
      <c r="F226" s="30" t="s">
        <v>785</v>
      </c>
    </row>
    <row r="227" spans="1:6" ht="14.25" customHeight="1" x14ac:dyDescent="0.2">
      <c r="A227" s="71">
        <f t="shared" si="3"/>
        <v>43381.75</v>
      </c>
      <c r="B227" s="26">
        <v>18</v>
      </c>
      <c r="C227" s="30" t="s">
        <v>786</v>
      </c>
      <c r="D227" s="30" t="s">
        <v>787</v>
      </c>
      <c r="E227" s="30" t="s">
        <v>149</v>
      </c>
      <c r="F227" s="30" t="s">
        <v>788</v>
      </c>
    </row>
    <row r="228" spans="1:6" ht="14.25" customHeight="1" x14ac:dyDescent="0.2">
      <c r="A228" s="71">
        <f t="shared" si="3"/>
        <v>43381.791669999999</v>
      </c>
      <c r="B228" s="26">
        <v>19</v>
      </c>
      <c r="C228" s="30" t="s">
        <v>789</v>
      </c>
      <c r="D228" s="30" t="s">
        <v>149</v>
      </c>
      <c r="E228" s="30" t="s">
        <v>790</v>
      </c>
      <c r="F228" s="30" t="s">
        <v>791</v>
      </c>
    </row>
    <row r="229" spans="1:6" ht="14.25" customHeight="1" x14ac:dyDescent="0.2">
      <c r="A229" s="71">
        <f t="shared" si="3"/>
        <v>43381.833330000001</v>
      </c>
      <c r="B229" s="26">
        <v>20</v>
      </c>
      <c r="C229" s="30" t="s">
        <v>792</v>
      </c>
      <c r="D229" s="30" t="s">
        <v>149</v>
      </c>
      <c r="E229" s="30" t="s">
        <v>793</v>
      </c>
      <c r="F229" s="30" t="s">
        <v>794</v>
      </c>
    </row>
    <row r="230" spans="1:6" ht="14.25" customHeight="1" x14ac:dyDescent="0.2">
      <c r="A230" s="71">
        <f t="shared" si="3"/>
        <v>43381.875</v>
      </c>
      <c r="B230" s="26">
        <v>21</v>
      </c>
      <c r="C230" s="30" t="s">
        <v>795</v>
      </c>
      <c r="D230" s="30" t="s">
        <v>149</v>
      </c>
      <c r="E230" s="30" t="s">
        <v>796</v>
      </c>
      <c r="F230" s="30" t="s">
        <v>797</v>
      </c>
    </row>
    <row r="231" spans="1:6" ht="14.25" customHeight="1" x14ac:dyDescent="0.2">
      <c r="A231" s="71">
        <f t="shared" si="3"/>
        <v>43381.916669999999</v>
      </c>
      <c r="B231" s="26">
        <v>22</v>
      </c>
      <c r="C231" s="30" t="s">
        <v>798</v>
      </c>
      <c r="D231" s="30" t="s">
        <v>149</v>
      </c>
      <c r="E231" s="30" t="s">
        <v>799</v>
      </c>
      <c r="F231" s="30" t="s">
        <v>800</v>
      </c>
    </row>
    <row r="232" spans="1:6" ht="14.25" customHeight="1" x14ac:dyDescent="0.2">
      <c r="A232" s="71">
        <f t="shared" si="3"/>
        <v>43381.958330000001</v>
      </c>
      <c r="B232" s="26">
        <v>23</v>
      </c>
      <c r="C232" s="30" t="s">
        <v>801</v>
      </c>
      <c r="D232" s="30" t="s">
        <v>149</v>
      </c>
      <c r="E232" s="30" t="s">
        <v>802</v>
      </c>
      <c r="F232" s="30" t="s">
        <v>803</v>
      </c>
    </row>
    <row r="233" spans="1:6" ht="14.25" customHeight="1" x14ac:dyDescent="0.2">
      <c r="A233" s="71">
        <f t="shared" si="3"/>
        <v>43382</v>
      </c>
      <c r="B233" s="26">
        <v>0</v>
      </c>
      <c r="C233" s="30" t="s">
        <v>804</v>
      </c>
      <c r="D233" s="30" t="s">
        <v>149</v>
      </c>
      <c r="E233" s="30" t="s">
        <v>805</v>
      </c>
      <c r="F233" s="30" t="s">
        <v>806</v>
      </c>
    </row>
    <row r="234" spans="1:6" ht="14.25" customHeight="1" x14ac:dyDescent="0.2">
      <c r="A234" s="71">
        <f t="shared" si="3"/>
        <v>43382.041669999999</v>
      </c>
      <c r="B234" s="26">
        <v>1</v>
      </c>
      <c r="C234" s="30" t="s">
        <v>807</v>
      </c>
      <c r="D234" s="30" t="s">
        <v>149</v>
      </c>
      <c r="E234" s="30" t="s">
        <v>808</v>
      </c>
      <c r="F234" s="30" t="s">
        <v>809</v>
      </c>
    </row>
    <row r="235" spans="1:6" ht="14.25" customHeight="1" x14ac:dyDescent="0.2">
      <c r="A235" s="71">
        <f t="shared" si="3"/>
        <v>43382.083330000001</v>
      </c>
      <c r="B235" s="26">
        <v>2</v>
      </c>
      <c r="C235" s="30" t="s">
        <v>810</v>
      </c>
      <c r="D235" s="30" t="s">
        <v>149</v>
      </c>
      <c r="E235" s="30" t="s">
        <v>811</v>
      </c>
      <c r="F235" s="30" t="s">
        <v>812</v>
      </c>
    </row>
    <row r="236" spans="1:6" ht="14.25" customHeight="1" x14ac:dyDescent="0.2">
      <c r="A236" s="71">
        <f t="shared" si="3"/>
        <v>43382.125</v>
      </c>
      <c r="B236" s="26">
        <v>3</v>
      </c>
      <c r="C236" s="30" t="s">
        <v>813</v>
      </c>
      <c r="D236" s="30" t="s">
        <v>149</v>
      </c>
      <c r="E236" s="30" t="s">
        <v>814</v>
      </c>
      <c r="F236" s="30" t="s">
        <v>815</v>
      </c>
    </row>
    <row r="237" spans="1:6" ht="14.25" customHeight="1" x14ac:dyDescent="0.2">
      <c r="A237" s="71">
        <f t="shared" si="3"/>
        <v>43382.166669999999</v>
      </c>
      <c r="B237" s="26">
        <v>4</v>
      </c>
      <c r="C237" s="30" t="s">
        <v>816</v>
      </c>
      <c r="D237" s="30" t="s">
        <v>817</v>
      </c>
      <c r="E237" s="30" t="s">
        <v>149</v>
      </c>
      <c r="F237" s="30" t="s">
        <v>818</v>
      </c>
    </row>
    <row r="238" spans="1:6" ht="14.25" customHeight="1" x14ac:dyDescent="0.2">
      <c r="A238" s="71">
        <f t="shared" si="3"/>
        <v>43382.208330000001</v>
      </c>
      <c r="B238" s="26">
        <v>5</v>
      </c>
      <c r="C238" s="30" t="s">
        <v>819</v>
      </c>
      <c r="D238" s="30" t="s">
        <v>820</v>
      </c>
      <c r="E238" s="30" t="s">
        <v>150</v>
      </c>
      <c r="F238" s="30" t="s">
        <v>821</v>
      </c>
    </row>
    <row r="239" spans="1:6" ht="14.25" customHeight="1" x14ac:dyDescent="0.2">
      <c r="A239" s="71">
        <f t="shared" si="3"/>
        <v>43382.25</v>
      </c>
      <c r="B239" s="26">
        <v>6</v>
      </c>
      <c r="C239" s="30" t="s">
        <v>822</v>
      </c>
      <c r="D239" s="30" t="s">
        <v>823</v>
      </c>
      <c r="E239" s="30" t="s">
        <v>149</v>
      </c>
      <c r="F239" s="30" t="s">
        <v>824</v>
      </c>
    </row>
    <row r="240" spans="1:6" ht="14.25" customHeight="1" x14ac:dyDescent="0.2">
      <c r="A240" s="71">
        <f t="shared" si="3"/>
        <v>43382.291669999999</v>
      </c>
      <c r="B240" s="26">
        <v>7</v>
      </c>
      <c r="C240" s="30" t="s">
        <v>825</v>
      </c>
      <c r="D240" s="30" t="s">
        <v>826</v>
      </c>
      <c r="E240" s="30" t="s">
        <v>149</v>
      </c>
      <c r="F240" s="30" t="s">
        <v>827</v>
      </c>
    </row>
    <row r="241" spans="1:6" ht="14.25" customHeight="1" x14ac:dyDescent="0.2">
      <c r="A241" s="71">
        <f t="shared" si="3"/>
        <v>43382.333330000001</v>
      </c>
      <c r="B241" s="26">
        <v>8</v>
      </c>
      <c r="C241" s="30" t="s">
        <v>828</v>
      </c>
      <c r="D241" s="30" t="s">
        <v>829</v>
      </c>
      <c r="E241" s="30" t="s">
        <v>150</v>
      </c>
      <c r="F241" s="30" t="s">
        <v>830</v>
      </c>
    </row>
    <row r="242" spans="1:6" ht="14.25" customHeight="1" x14ac:dyDescent="0.2">
      <c r="A242" s="71">
        <f t="shared" si="3"/>
        <v>43382.375</v>
      </c>
      <c r="B242" s="26">
        <v>9</v>
      </c>
      <c r="C242" s="30" t="s">
        <v>831</v>
      </c>
      <c r="D242" s="30" t="s">
        <v>227</v>
      </c>
      <c r="E242" s="30" t="s">
        <v>149</v>
      </c>
      <c r="F242" s="30" t="s">
        <v>832</v>
      </c>
    </row>
    <row r="243" spans="1:6" ht="14.25" customHeight="1" x14ac:dyDescent="0.2">
      <c r="A243" s="71">
        <f t="shared" si="3"/>
        <v>43382.416669999999</v>
      </c>
      <c r="B243" s="26">
        <v>10</v>
      </c>
      <c r="C243" s="30" t="s">
        <v>833</v>
      </c>
      <c r="D243" s="30" t="s">
        <v>149</v>
      </c>
      <c r="E243" s="30" t="s">
        <v>834</v>
      </c>
      <c r="F243" s="30" t="s">
        <v>835</v>
      </c>
    </row>
    <row r="244" spans="1:6" ht="14.25" customHeight="1" x14ac:dyDescent="0.2">
      <c r="A244" s="71">
        <f t="shared" si="3"/>
        <v>43382.458330000001</v>
      </c>
      <c r="B244" s="26">
        <v>11</v>
      </c>
      <c r="C244" s="30" t="s">
        <v>836</v>
      </c>
      <c r="D244" s="30" t="s">
        <v>149</v>
      </c>
      <c r="E244" s="30" t="s">
        <v>837</v>
      </c>
      <c r="F244" s="30" t="s">
        <v>838</v>
      </c>
    </row>
    <row r="245" spans="1:6" ht="14.25" customHeight="1" x14ac:dyDescent="0.2">
      <c r="A245" s="71">
        <f t="shared" si="3"/>
        <v>43382.5</v>
      </c>
      <c r="B245" s="26">
        <v>12</v>
      </c>
      <c r="C245" s="30" t="s">
        <v>839</v>
      </c>
      <c r="D245" s="30" t="s">
        <v>149</v>
      </c>
      <c r="E245" s="30" t="s">
        <v>840</v>
      </c>
      <c r="F245" s="30" t="s">
        <v>841</v>
      </c>
    </row>
    <row r="246" spans="1:6" ht="14.25" customHeight="1" x14ac:dyDescent="0.2">
      <c r="A246" s="71">
        <f t="shared" si="3"/>
        <v>43382.541669999999</v>
      </c>
      <c r="B246" s="26">
        <v>13</v>
      </c>
      <c r="C246" s="30" t="s">
        <v>842</v>
      </c>
      <c r="D246" s="30" t="s">
        <v>149</v>
      </c>
      <c r="E246" s="30" t="s">
        <v>843</v>
      </c>
      <c r="F246" s="30" t="s">
        <v>844</v>
      </c>
    </row>
    <row r="247" spans="1:6" ht="14.25" customHeight="1" x14ac:dyDescent="0.2">
      <c r="A247" s="71">
        <f t="shared" si="3"/>
        <v>43382.583330000001</v>
      </c>
      <c r="B247" s="26">
        <v>14</v>
      </c>
      <c r="C247" s="30" t="s">
        <v>845</v>
      </c>
      <c r="D247" s="30" t="s">
        <v>149</v>
      </c>
      <c r="E247" s="30" t="s">
        <v>846</v>
      </c>
      <c r="F247" s="30" t="s">
        <v>847</v>
      </c>
    </row>
    <row r="248" spans="1:6" ht="14.25" customHeight="1" x14ac:dyDescent="0.2">
      <c r="A248" s="71">
        <f t="shared" si="3"/>
        <v>43382.625</v>
      </c>
      <c r="B248" s="26">
        <v>15</v>
      </c>
      <c r="C248" s="30" t="s">
        <v>848</v>
      </c>
      <c r="D248" s="30" t="s">
        <v>150</v>
      </c>
      <c r="E248" s="30" t="s">
        <v>849</v>
      </c>
      <c r="F248" s="30" t="s">
        <v>850</v>
      </c>
    </row>
    <row r="249" spans="1:6" ht="14.25" customHeight="1" x14ac:dyDescent="0.2">
      <c r="A249" s="71">
        <f t="shared" si="3"/>
        <v>43382.666669999999</v>
      </c>
      <c r="B249" s="26">
        <v>16</v>
      </c>
      <c r="C249" s="30" t="s">
        <v>851</v>
      </c>
      <c r="D249" s="30" t="s">
        <v>150</v>
      </c>
      <c r="E249" s="30" t="s">
        <v>852</v>
      </c>
      <c r="F249" s="30" t="s">
        <v>853</v>
      </c>
    </row>
    <row r="250" spans="1:6" ht="14.25" customHeight="1" x14ac:dyDescent="0.2">
      <c r="A250" s="71">
        <f t="shared" si="3"/>
        <v>43382.708330000001</v>
      </c>
      <c r="B250" s="26">
        <v>17</v>
      </c>
      <c r="C250" s="30" t="s">
        <v>854</v>
      </c>
      <c r="D250" s="30" t="s">
        <v>149</v>
      </c>
      <c r="E250" s="30" t="s">
        <v>855</v>
      </c>
      <c r="F250" s="30" t="s">
        <v>856</v>
      </c>
    </row>
    <row r="251" spans="1:6" ht="14.25" customHeight="1" x14ac:dyDescent="0.2">
      <c r="A251" s="71">
        <f t="shared" si="3"/>
        <v>43382.75</v>
      </c>
      <c r="B251" s="26">
        <v>18</v>
      </c>
      <c r="C251" s="30" t="s">
        <v>857</v>
      </c>
      <c r="D251" s="30" t="s">
        <v>149</v>
      </c>
      <c r="E251" s="30" t="s">
        <v>858</v>
      </c>
      <c r="F251" s="30" t="s">
        <v>185</v>
      </c>
    </row>
    <row r="252" spans="1:6" ht="14.25" customHeight="1" x14ac:dyDescent="0.2">
      <c r="A252" s="71">
        <f t="shared" si="3"/>
        <v>43382.791669999999</v>
      </c>
      <c r="B252" s="26">
        <v>19</v>
      </c>
      <c r="C252" s="30" t="s">
        <v>859</v>
      </c>
      <c r="D252" s="30" t="s">
        <v>149</v>
      </c>
      <c r="E252" s="30" t="s">
        <v>860</v>
      </c>
      <c r="F252" s="30" t="s">
        <v>861</v>
      </c>
    </row>
    <row r="253" spans="1:6" ht="14.25" customHeight="1" x14ac:dyDescent="0.2">
      <c r="A253" s="71">
        <f t="shared" si="3"/>
        <v>43382.833330000001</v>
      </c>
      <c r="B253" s="26">
        <v>20</v>
      </c>
      <c r="C253" s="30" t="s">
        <v>862</v>
      </c>
      <c r="D253" s="30" t="s">
        <v>149</v>
      </c>
      <c r="E253" s="30" t="s">
        <v>863</v>
      </c>
      <c r="F253" s="30" t="s">
        <v>864</v>
      </c>
    </row>
    <row r="254" spans="1:6" ht="14.25" customHeight="1" x14ac:dyDescent="0.2">
      <c r="A254" s="71">
        <f t="shared" si="3"/>
        <v>43382.875</v>
      </c>
      <c r="B254" s="26">
        <v>21</v>
      </c>
      <c r="C254" s="30" t="s">
        <v>865</v>
      </c>
      <c r="D254" s="30" t="s">
        <v>866</v>
      </c>
      <c r="E254" s="30" t="s">
        <v>149</v>
      </c>
      <c r="F254" s="30" t="s">
        <v>867</v>
      </c>
    </row>
    <row r="255" spans="1:6" ht="14.25" customHeight="1" x14ac:dyDescent="0.2">
      <c r="A255" s="71">
        <f t="shared" si="3"/>
        <v>43382.916669999999</v>
      </c>
      <c r="B255" s="26">
        <v>22</v>
      </c>
      <c r="C255" s="30" t="s">
        <v>868</v>
      </c>
      <c r="D255" s="30" t="s">
        <v>149</v>
      </c>
      <c r="E255" s="30" t="s">
        <v>869</v>
      </c>
      <c r="F255" s="30" t="s">
        <v>870</v>
      </c>
    </row>
    <row r="256" spans="1:6" ht="14.25" customHeight="1" x14ac:dyDescent="0.2">
      <c r="A256" s="71">
        <f t="shared" si="3"/>
        <v>43382.958330000001</v>
      </c>
      <c r="B256" s="26">
        <v>23</v>
      </c>
      <c r="C256" s="30" t="s">
        <v>871</v>
      </c>
      <c r="D256" s="30" t="s">
        <v>149</v>
      </c>
      <c r="E256" s="30" t="s">
        <v>872</v>
      </c>
      <c r="F256" s="30" t="s">
        <v>873</v>
      </c>
    </row>
    <row r="257" spans="1:6" ht="14.25" customHeight="1" x14ac:dyDescent="0.2">
      <c r="A257" s="71">
        <f t="shared" si="3"/>
        <v>43383</v>
      </c>
      <c r="B257" s="26">
        <v>0</v>
      </c>
      <c r="C257" s="30" t="s">
        <v>874</v>
      </c>
      <c r="D257" s="30" t="s">
        <v>149</v>
      </c>
      <c r="E257" s="30" t="s">
        <v>875</v>
      </c>
      <c r="F257" s="30" t="s">
        <v>876</v>
      </c>
    </row>
    <row r="258" spans="1:6" ht="14.25" customHeight="1" x14ac:dyDescent="0.2">
      <c r="A258" s="71">
        <f t="shared" ref="A258:A321" si="4">A234+1</f>
        <v>43383.041669999999</v>
      </c>
      <c r="B258" s="26">
        <v>1</v>
      </c>
      <c r="C258" s="30" t="s">
        <v>877</v>
      </c>
      <c r="D258" s="30" t="s">
        <v>149</v>
      </c>
      <c r="E258" s="30" t="s">
        <v>878</v>
      </c>
      <c r="F258" s="30" t="s">
        <v>879</v>
      </c>
    </row>
    <row r="259" spans="1:6" ht="14.25" customHeight="1" x14ac:dyDescent="0.2">
      <c r="A259" s="71">
        <f t="shared" si="4"/>
        <v>43383.083330000001</v>
      </c>
      <c r="B259" s="26">
        <v>2</v>
      </c>
      <c r="C259" s="30" t="s">
        <v>880</v>
      </c>
      <c r="D259" s="30" t="s">
        <v>149</v>
      </c>
      <c r="E259" s="30" t="s">
        <v>881</v>
      </c>
      <c r="F259" s="30" t="s">
        <v>882</v>
      </c>
    </row>
    <row r="260" spans="1:6" ht="14.25" customHeight="1" x14ac:dyDescent="0.2">
      <c r="A260" s="71">
        <f t="shared" si="4"/>
        <v>43383.125</v>
      </c>
      <c r="B260" s="26">
        <v>3</v>
      </c>
      <c r="C260" s="30" t="s">
        <v>883</v>
      </c>
      <c r="D260" s="30" t="s">
        <v>149</v>
      </c>
      <c r="E260" s="30" t="s">
        <v>884</v>
      </c>
      <c r="F260" s="30" t="s">
        <v>885</v>
      </c>
    </row>
    <row r="261" spans="1:6" ht="14.25" customHeight="1" x14ac:dyDescent="0.2">
      <c r="A261" s="71">
        <f t="shared" si="4"/>
        <v>43383.166669999999</v>
      </c>
      <c r="B261" s="26">
        <v>4</v>
      </c>
      <c r="C261" s="30" t="s">
        <v>886</v>
      </c>
      <c r="D261" s="30" t="s">
        <v>149</v>
      </c>
      <c r="E261" s="30" t="s">
        <v>887</v>
      </c>
      <c r="F261" s="30" t="s">
        <v>888</v>
      </c>
    </row>
    <row r="262" spans="1:6" ht="14.25" customHeight="1" x14ac:dyDescent="0.2">
      <c r="A262" s="71">
        <f t="shared" si="4"/>
        <v>43383.208330000001</v>
      </c>
      <c r="B262" s="26">
        <v>5</v>
      </c>
      <c r="C262" s="30" t="s">
        <v>889</v>
      </c>
      <c r="D262" s="30" t="s">
        <v>149</v>
      </c>
      <c r="E262" s="30" t="s">
        <v>890</v>
      </c>
      <c r="F262" s="30" t="s">
        <v>891</v>
      </c>
    </row>
    <row r="263" spans="1:6" ht="14.25" customHeight="1" x14ac:dyDescent="0.2">
      <c r="A263" s="71">
        <f t="shared" si="4"/>
        <v>43383.25</v>
      </c>
      <c r="B263" s="26">
        <v>6</v>
      </c>
      <c r="C263" s="30" t="s">
        <v>892</v>
      </c>
      <c r="D263" s="30" t="s">
        <v>149</v>
      </c>
      <c r="E263" s="30" t="s">
        <v>893</v>
      </c>
      <c r="F263" s="30" t="s">
        <v>168</v>
      </c>
    </row>
    <row r="264" spans="1:6" ht="14.25" customHeight="1" x14ac:dyDescent="0.2">
      <c r="A264" s="71">
        <f t="shared" si="4"/>
        <v>43383.291669999999</v>
      </c>
      <c r="B264" s="26">
        <v>7</v>
      </c>
      <c r="C264" s="30" t="s">
        <v>894</v>
      </c>
      <c r="D264" s="30" t="s">
        <v>895</v>
      </c>
      <c r="E264" s="30" t="s">
        <v>149</v>
      </c>
      <c r="F264" s="30" t="s">
        <v>896</v>
      </c>
    </row>
    <row r="265" spans="1:6" ht="14.25" customHeight="1" x14ac:dyDescent="0.2">
      <c r="A265" s="71">
        <f t="shared" si="4"/>
        <v>43383.333330000001</v>
      </c>
      <c r="B265" s="26">
        <v>8</v>
      </c>
      <c r="C265" s="30" t="s">
        <v>897</v>
      </c>
      <c r="D265" s="30" t="s">
        <v>149</v>
      </c>
      <c r="E265" s="30" t="s">
        <v>898</v>
      </c>
      <c r="F265" s="30" t="s">
        <v>899</v>
      </c>
    </row>
    <row r="266" spans="1:6" ht="14.25" customHeight="1" x14ac:dyDescent="0.2">
      <c r="A266" s="71">
        <f t="shared" si="4"/>
        <v>43383.375</v>
      </c>
      <c r="B266" s="26">
        <v>9</v>
      </c>
      <c r="C266" s="30" t="s">
        <v>900</v>
      </c>
      <c r="D266" s="30" t="s">
        <v>149</v>
      </c>
      <c r="E266" s="30" t="s">
        <v>901</v>
      </c>
      <c r="F266" s="30" t="s">
        <v>902</v>
      </c>
    </row>
    <row r="267" spans="1:6" ht="14.25" customHeight="1" x14ac:dyDescent="0.2">
      <c r="A267" s="71">
        <f t="shared" si="4"/>
        <v>43383.416669999999</v>
      </c>
      <c r="B267" s="26">
        <v>10</v>
      </c>
      <c r="C267" s="30" t="s">
        <v>903</v>
      </c>
      <c r="D267" s="30" t="s">
        <v>149</v>
      </c>
      <c r="E267" s="30" t="s">
        <v>904</v>
      </c>
      <c r="F267" s="30" t="s">
        <v>905</v>
      </c>
    </row>
    <row r="268" spans="1:6" ht="14.25" customHeight="1" x14ac:dyDescent="0.2">
      <c r="A268" s="71">
        <f t="shared" si="4"/>
        <v>43383.458330000001</v>
      </c>
      <c r="B268" s="26">
        <v>11</v>
      </c>
      <c r="C268" s="30" t="s">
        <v>906</v>
      </c>
      <c r="D268" s="30" t="s">
        <v>149</v>
      </c>
      <c r="E268" s="30" t="s">
        <v>907</v>
      </c>
      <c r="F268" s="30" t="s">
        <v>908</v>
      </c>
    </row>
    <row r="269" spans="1:6" ht="14.25" customHeight="1" x14ac:dyDescent="0.2">
      <c r="A269" s="71">
        <f t="shared" si="4"/>
        <v>43383.5</v>
      </c>
      <c r="B269" s="26">
        <v>12</v>
      </c>
      <c r="C269" s="30" t="s">
        <v>909</v>
      </c>
      <c r="D269" s="30" t="s">
        <v>149</v>
      </c>
      <c r="E269" s="30" t="s">
        <v>910</v>
      </c>
      <c r="F269" s="30" t="s">
        <v>911</v>
      </c>
    </row>
    <row r="270" spans="1:6" ht="14.25" customHeight="1" x14ac:dyDescent="0.2">
      <c r="A270" s="71">
        <f t="shared" si="4"/>
        <v>43383.541669999999</v>
      </c>
      <c r="B270" s="26">
        <v>13</v>
      </c>
      <c r="C270" s="30" t="s">
        <v>912</v>
      </c>
      <c r="D270" s="30" t="s">
        <v>149</v>
      </c>
      <c r="E270" s="30" t="s">
        <v>913</v>
      </c>
      <c r="F270" s="30" t="s">
        <v>914</v>
      </c>
    </row>
    <row r="271" spans="1:6" ht="14.25" customHeight="1" x14ac:dyDescent="0.2">
      <c r="A271" s="71">
        <f t="shared" si="4"/>
        <v>43383.583330000001</v>
      </c>
      <c r="B271" s="26">
        <v>14</v>
      </c>
      <c r="C271" s="30" t="s">
        <v>909</v>
      </c>
      <c r="D271" s="30" t="s">
        <v>149</v>
      </c>
      <c r="E271" s="30" t="s">
        <v>915</v>
      </c>
      <c r="F271" s="30" t="s">
        <v>911</v>
      </c>
    </row>
    <row r="272" spans="1:6" ht="14.25" customHeight="1" x14ac:dyDescent="0.2">
      <c r="A272" s="71">
        <f t="shared" si="4"/>
        <v>43383.625</v>
      </c>
      <c r="B272" s="26">
        <v>15</v>
      </c>
      <c r="C272" s="30" t="s">
        <v>916</v>
      </c>
      <c r="D272" s="30" t="s">
        <v>149</v>
      </c>
      <c r="E272" s="30" t="s">
        <v>917</v>
      </c>
      <c r="F272" s="30" t="s">
        <v>918</v>
      </c>
    </row>
    <row r="273" spans="1:6" ht="14.25" customHeight="1" x14ac:dyDescent="0.2">
      <c r="A273" s="71">
        <f t="shared" si="4"/>
        <v>43383.666669999999</v>
      </c>
      <c r="B273" s="26">
        <v>16</v>
      </c>
      <c r="C273" s="30" t="s">
        <v>919</v>
      </c>
      <c r="D273" s="30" t="s">
        <v>149</v>
      </c>
      <c r="E273" s="30" t="s">
        <v>920</v>
      </c>
      <c r="F273" s="30" t="s">
        <v>921</v>
      </c>
    </row>
    <row r="274" spans="1:6" ht="14.25" customHeight="1" x14ac:dyDescent="0.2">
      <c r="A274" s="71">
        <f t="shared" si="4"/>
        <v>43383.708330000001</v>
      </c>
      <c r="B274" s="26">
        <v>17</v>
      </c>
      <c r="C274" s="30" t="s">
        <v>922</v>
      </c>
      <c r="D274" s="30" t="s">
        <v>923</v>
      </c>
      <c r="E274" s="30" t="s">
        <v>149</v>
      </c>
      <c r="F274" s="30" t="s">
        <v>924</v>
      </c>
    </row>
    <row r="275" spans="1:6" ht="14.25" customHeight="1" x14ac:dyDescent="0.2">
      <c r="A275" s="71">
        <f t="shared" si="4"/>
        <v>43383.75</v>
      </c>
      <c r="B275" s="26">
        <v>18</v>
      </c>
      <c r="C275" s="30" t="s">
        <v>925</v>
      </c>
      <c r="D275" s="30" t="s">
        <v>196</v>
      </c>
      <c r="E275" s="30" t="s">
        <v>926</v>
      </c>
      <c r="F275" s="30" t="s">
        <v>927</v>
      </c>
    </row>
    <row r="276" spans="1:6" ht="14.25" customHeight="1" x14ac:dyDescent="0.2">
      <c r="A276" s="71">
        <f t="shared" si="4"/>
        <v>43383.791669999999</v>
      </c>
      <c r="B276" s="26">
        <v>19</v>
      </c>
      <c r="C276" s="30" t="s">
        <v>928</v>
      </c>
      <c r="D276" s="30" t="s">
        <v>149</v>
      </c>
      <c r="E276" s="30" t="s">
        <v>929</v>
      </c>
      <c r="F276" s="30" t="s">
        <v>930</v>
      </c>
    </row>
    <row r="277" spans="1:6" ht="14.25" customHeight="1" x14ac:dyDescent="0.2">
      <c r="A277" s="71">
        <f t="shared" si="4"/>
        <v>43383.833330000001</v>
      </c>
      <c r="B277" s="26">
        <v>20</v>
      </c>
      <c r="C277" s="30" t="s">
        <v>931</v>
      </c>
      <c r="D277" s="30" t="s">
        <v>149</v>
      </c>
      <c r="E277" s="30" t="s">
        <v>932</v>
      </c>
      <c r="F277" s="30" t="s">
        <v>933</v>
      </c>
    </row>
    <row r="278" spans="1:6" ht="14.25" customHeight="1" x14ac:dyDescent="0.2">
      <c r="A278" s="71">
        <f t="shared" si="4"/>
        <v>43383.875</v>
      </c>
      <c r="B278" s="26">
        <v>21</v>
      </c>
      <c r="C278" s="30" t="s">
        <v>934</v>
      </c>
      <c r="D278" s="30" t="s">
        <v>149</v>
      </c>
      <c r="E278" s="30" t="s">
        <v>935</v>
      </c>
      <c r="F278" s="30" t="s">
        <v>215</v>
      </c>
    </row>
    <row r="279" spans="1:6" ht="14.25" customHeight="1" x14ac:dyDescent="0.2">
      <c r="A279" s="71">
        <f t="shared" si="4"/>
        <v>43383.916669999999</v>
      </c>
      <c r="B279" s="26">
        <v>22</v>
      </c>
      <c r="C279" s="30" t="s">
        <v>936</v>
      </c>
      <c r="D279" s="30" t="s">
        <v>150</v>
      </c>
      <c r="E279" s="30" t="s">
        <v>937</v>
      </c>
      <c r="F279" s="30" t="s">
        <v>938</v>
      </c>
    </row>
    <row r="280" spans="1:6" ht="14.25" customHeight="1" x14ac:dyDescent="0.2">
      <c r="A280" s="71">
        <f t="shared" si="4"/>
        <v>43383.958330000001</v>
      </c>
      <c r="B280" s="26">
        <v>23</v>
      </c>
      <c r="C280" s="30" t="s">
        <v>939</v>
      </c>
      <c r="D280" s="30" t="s">
        <v>149</v>
      </c>
      <c r="E280" s="30" t="s">
        <v>940</v>
      </c>
      <c r="F280" s="30" t="s">
        <v>941</v>
      </c>
    </row>
    <row r="281" spans="1:6" ht="14.25" customHeight="1" x14ac:dyDescent="0.2">
      <c r="A281" s="71">
        <f t="shared" si="4"/>
        <v>43384</v>
      </c>
      <c r="B281" s="26">
        <v>0</v>
      </c>
      <c r="C281" s="30" t="s">
        <v>942</v>
      </c>
      <c r="D281" s="30" t="s">
        <v>149</v>
      </c>
      <c r="E281" s="30" t="s">
        <v>943</v>
      </c>
      <c r="F281" s="30" t="s">
        <v>944</v>
      </c>
    </row>
    <row r="282" spans="1:6" ht="14.25" customHeight="1" x14ac:dyDescent="0.2">
      <c r="A282" s="71">
        <f t="shared" si="4"/>
        <v>43384.041669999999</v>
      </c>
      <c r="B282" s="26">
        <v>1</v>
      </c>
      <c r="C282" s="30" t="s">
        <v>945</v>
      </c>
      <c r="D282" s="30" t="s">
        <v>149</v>
      </c>
      <c r="E282" s="30" t="s">
        <v>946</v>
      </c>
      <c r="F282" s="30" t="s">
        <v>947</v>
      </c>
    </row>
    <row r="283" spans="1:6" ht="14.25" customHeight="1" x14ac:dyDescent="0.2">
      <c r="A283" s="71">
        <f t="shared" si="4"/>
        <v>43384.083330000001</v>
      </c>
      <c r="B283" s="26">
        <v>2</v>
      </c>
      <c r="C283" s="30" t="s">
        <v>948</v>
      </c>
      <c r="D283" s="30" t="s">
        <v>149</v>
      </c>
      <c r="E283" s="30" t="s">
        <v>949</v>
      </c>
      <c r="F283" s="30" t="s">
        <v>950</v>
      </c>
    </row>
    <row r="284" spans="1:6" ht="14.25" customHeight="1" x14ac:dyDescent="0.2">
      <c r="A284" s="71">
        <f t="shared" si="4"/>
        <v>43384.125</v>
      </c>
      <c r="B284" s="26">
        <v>3</v>
      </c>
      <c r="C284" s="30" t="s">
        <v>951</v>
      </c>
      <c r="D284" s="30" t="s">
        <v>149</v>
      </c>
      <c r="E284" s="30" t="s">
        <v>952</v>
      </c>
      <c r="F284" s="30" t="s">
        <v>953</v>
      </c>
    </row>
    <row r="285" spans="1:6" ht="14.25" customHeight="1" x14ac:dyDescent="0.2">
      <c r="A285" s="71">
        <f t="shared" si="4"/>
        <v>43384.166669999999</v>
      </c>
      <c r="B285" s="26">
        <v>4</v>
      </c>
      <c r="C285" s="30" t="s">
        <v>954</v>
      </c>
      <c r="D285" s="30" t="s">
        <v>955</v>
      </c>
      <c r="E285" s="30" t="s">
        <v>149</v>
      </c>
      <c r="F285" s="30" t="s">
        <v>956</v>
      </c>
    </row>
    <row r="286" spans="1:6" ht="14.25" customHeight="1" x14ac:dyDescent="0.2">
      <c r="A286" s="71">
        <f t="shared" si="4"/>
        <v>43384.208330000001</v>
      </c>
      <c r="B286" s="26">
        <v>5</v>
      </c>
      <c r="C286" s="30" t="s">
        <v>957</v>
      </c>
      <c r="D286" s="30" t="s">
        <v>958</v>
      </c>
      <c r="E286" s="30" t="s">
        <v>149</v>
      </c>
      <c r="F286" s="30" t="s">
        <v>959</v>
      </c>
    </row>
    <row r="287" spans="1:6" ht="14.25" customHeight="1" x14ac:dyDescent="0.2">
      <c r="A287" s="71">
        <f t="shared" si="4"/>
        <v>43384.25</v>
      </c>
      <c r="B287" s="26">
        <v>6</v>
      </c>
      <c r="C287" s="30" t="s">
        <v>960</v>
      </c>
      <c r="D287" s="30" t="s">
        <v>149</v>
      </c>
      <c r="E287" s="30" t="s">
        <v>961</v>
      </c>
      <c r="F287" s="30" t="s">
        <v>962</v>
      </c>
    </row>
    <row r="288" spans="1:6" ht="14.25" customHeight="1" x14ac:dyDescent="0.2">
      <c r="A288" s="71">
        <f t="shared" si="4"/>
        <v>43384.291669999999</v>
      </c>
      <c r="B288" s="26">
        <v>7</v>
      </c>
      <c r="C288" s="30" t="s">
        <v>963</v>
      </c>
      <c r="D288" s="30" t="s">
        <v>150</v>
      </c>
      <c r="E288" s="30" t="s">
        <v>964</v>
      </c>
      <c r="F288" s="30" t="s">
        <v>965</v>
      </c>
    </row>
    <row r="289" spans="1:6" ht="14.25" customHeight="1" x14ac:dyDescent="0.2">
      <c r="A289" s="71">
        <f t="shared" si="4"/>
        <v>43384.333330000001</v>
      </c>
      <c r="B289" s="26">
        <v>8</v>
      </c>
      <c r="C289" s="30" t="s">
        <v>966</v>
      </c>
      <c r="D289" s="30" t="s">
        <v>149</v>
      </c>
      <c r="E289" s="30" t="s">
        <v>967</v>
      </c>
      <c r="F289" s="30" t="s">
        <v>968</v>
      </c>
    </row>
    <row r="290" spans="1:6" ht="14.25" customHeight="1" x14ac:dyDescent="0.2">
      <c r="A290" s="71">
        <f t="shared" si="4"/>
        <v>43384.375</v>
      </c>
      <c r="B290" s="26">
        <v>9</v>
      </c>
      <c r="C290" s="30" t="s">
        <v>969</v>
      </c>
      <c r="D290" s="30" t="s">
        <v>149</v>
      </c>
      <c r="E290" s="30" t="s">
        <v>970</v>
      </c>
      <c r="F290" s="30" t="s">
        <v>971</v>
      </c>
    </row>
    <row r="291" spans="1:6" ht="14.25" customHeight="1" x14ac:dyDescent="0.2">
      <c r="A291" s="71">
        <f t="shared" si="4"/>
        <v>43384.416669999999</v>
      </c>
      <c r="B291" s="26">
        <v>10</v>
      </c>
      <c r="C291" s="30" t="s">
        <v>972</v>
      </c>
      <c r="D291" s="30" t="s">
        <v>149</v>
      </c>
      <c r="E291" s="30" t="s">
        <v>973</v>
      </c>
      <c r="F291" s="30" t="s">
        <v>974</v>
      </c>
    </row>
    <row r="292" spans="1:6" ht="14.25" customHeight="1" x14ac:dyDescent="0.2">
      <c r="A292" s="71">
        <f t="shared" si="4"/>
        <v>43384.458330000001</v>
      </c>
      <c r="B292" s="26">
        <v>11</v>
      </c>
      <c r="C292" s="30" t="s">
        <v>975</v>
      </c>
      <c r="D292" s="30" t="s">
        <v>149</v>
      </c>
      <c r="E292" s="30" t="s">
        <v>976</v>
      </c>
      <c r="F292" s="30" t="s">
        <v>977</v>
      </c>
    </row>
    <row r="293" spans="1:6" ht="14.25" customHeight="1" x14ac:dyDescent="0.2">
      <c r="A293" s="71">
        <f t="shared" si="4"/>
        <v>43384.5</v>
      </c>
      <c r="B293" s="26">
        <v>12</v>
      </c>
      <c r="C293" s="30" t="s">
        <v>978</v>
      </c>
      <c r="D293" s="30" t="s">
        <v>149</v>
      </c>
      <c r="E293" s="30" t="s">
        <v>979</v>
      </c>
      <c r="F293" s="30" t="s">
        <v>980</v>
      </c>
    </row>
    <row r="294" spans="1:6" ht="14.25" customHeight="1" x14ac:dyDescent="0.2">
      <c r="A294" s="71">
        <f t="shared" si="4"/>
        <v>43384.541669999999</v>
      </c>
      <c r="B294" s="26">
        <v>13</v>
      </c>
      <c r="C294" s="30" t="s">
        <v>981</v>
      </c>
      <c r="D294" s="30" t="s">
        <v>149</v>
      </c>
      <c r="E294" s="30" t="s">
        <v>982</v>
      </c>
      <c r="F294" s="30" t="s">
        <v>983</v>
      </c>
    </row>
    <row r="295" spans="1:6" ht="14.25" customHeight="1" x14ac:dyDescent="0.2">
      <c r="A295" s="71">
        <f t="shared" si="4"/>
        <v>43384.583330000001</v>
      </c>
      <c r="B295" s="26">
        <v>14</v>
      </c>
      <c r="C295" s="30" t="s">
        <v>984</v>
      </c>
      <c r="D295" s="30" t="s">
        <v>149</v>
      </c>
      <c r="E295" s="30" t="s">
        <v>985</v>
      </c>
      <c r="F295" s="30" t="s">
        <v>986</v>
      </c>
    </row>
    <row r="296" spans="1:6" ht="14.25" customHeight="1" x14ac:dyDescent="0.2">
      <c r="A296" s="71">
        <f t="shared" si="4"/>
        <v>43384.625</v>
      </c>
      <c r="B296" s="26">
        <v>15</v>
      </c>
      <c r="C296" s="30" t="s">
        <v>987</v>
      </c>
      <c r="D296" s="30" t="s">
        <v>149</v>
      </c>
      <c r="E296" s="30" t="s">
        <v>988</v>
      </c>
      <c r="F296" s="30" t="s">
        <v>989</v>
      </c>
    </row>
    <row r="297" spans="1:6" ht="14.25" customHeight="1" x14ac:dyDescent="0.2">
      <c r="A297" s="71">
        <f t="shared" si="4"/>
        <v>43384.666669999999</v>
      </c>
      <c r="B297" s="26">
        <v>16</v>
      </c>
      <c r="C297" s="30" t="s">
        <v>201</v>
      </c>
      <c r="D297" s="30" t="s">
        <v>149</v>
      </c>
      <c r="E297" s="30" t="s">
        <v>990</v>
      </c>
      <c r="F297" s="30" t="s">
        <v>991</v>
      </c>
    </row>
    <row r="298" spans="1:6" ht="14.25" customHeight="1" x14ac:dyDescent="0.2">
      <c r="A298" s="71">
        <f t="shared" si="4"/>
        <v>43384.708330000001</v>
      </c>
      <c r="B298" s="26">
        <v>17</v>
      </c>
      <c r="C298" s="30" t="s">
        <v>992</v>
      </c>
      <c r="D298" s="30" t="s">
        <v>993</v>
      </c>
      <c r="E298" s="30" t="s">
        <v>149</v>
      </c>
      <c r="F298" s="30" t="s">
        <v>994</v>
      </c>
    </row>
    <row r="299" spans="1:6" ht="14.25" customHeight="1" x14ac:dyDescent="0.2">
      <c r="A299" s="71">
        <f t="shared" si="4"/>
        <v>43384.75</v>
      </c>
      <c r="B299" s="26">
        <v>18</v>
      </c>
      <c r="C299" s="30" t="s">
        <v>995</v>
      </c>
      <c r="D299" s="30" t="s">
        <v>149</v>
      </c>
      <c r="E299" s="30" t="s">
        <v>996</v>
      </c>
      <c r="F299" s="30" t="s">
        <v>997</v>
      </c>
    </row>
    <row r="300" spans="1:6" ht="14.25" customHeight="1" x14ac:dyDescent="0.2">
      <c r="A300" s="71">
        <f t="shared" si="4"/>
        <v>43384.791669999999</v>
      </c>
      <c r="B300" s="26">
        <v>19</v>
      </c>
      <c r="C300" s="30" t="s">
        <v>998</v>
      </c>
      <c r="D300" s="30" t="s">
        <v>149</v>
      </c>
      <c r="E300" s="30" t="s">
        <v>999</v>
      </c>
      <c r="F300" s="30" t="s">
        <v>1000</v>
      </c>
    </row>
    <row r="301" spans="1:6" ht="14.25" customHeight="1" x14ac:dyDescent="0.2">
      <c r="A301" s="71">
        <f t="shared" si="4"/>
        <v>43384.833330000001</v>
      </c>
      <c r="B301" s="26">
        <v>20</v>
      </c>
      <c r="C301" s="30" t="s">
        <v>1001</v>
      </c>
      <c r="D301" s="30" t="s">
        <v>149</v>
      </c>
      <c r="E301" s="30" t="s">
        <v>1002</v>
      </c>
      <c r="F301" s="30" t="s">
        <v>1003</v>
      </c>
    </row>
    <row r="302" spans="1:6" ht="14.25" customHeight="1" x14ac:dyDescent="0.2">
      <c r="A302" s="71">
        <f t="shared" si="4"/>
        <v>43384.875</v>
      </c>
      <c r="B302" s="26">
        <v>21</v>
      </c>
      <c r="C302" s="30" t="s">
        <v>1004</v>
      </c>
      <c r="D302" s="30" t="s">
        <v>149</v>
      </c>
      <c r="E302" s="30" t="s">
        <v>1005</v>
      </c>
      <c r="F302" s="30" t="s">
        <v>1006</v>
      </c>
    </row>
    <row r="303" spans="1:6" ht="14.25" customHeight="1" x14ac:dyDescent="0.2">
      <c r="A303" s="71">
        <f t="shared" si="4"/>
        <v>43384.916669999999</v>
      </c>
      <c r="B303" s="26">
        <v>22</v>
      </c>
      <c r="C303" s="30" t="s">
        <v>1007</v>
      </c>
      <c r="D303" s="30" t="s">
        <v>149</v>
      </c>
      <c r="E303" s="30" t="s">
        <v>1008</v>
      </c>
      <c r="F303" s="30" t="s">
        <v>1009</v>
      </c>
    </row>
    <row r="304" spans="1:6" ht="14.25" customHeight="1" x14ac:dyDescent="0.2">
      <c r="A304" s="71">
        <f t="shared" si="4"/>
        <v>43384.958330000001</v>
      </c>
      <c r="B304" s="26">
        <v>23</v>
      </c>
      <c r="C304" s="30" t="s">
        <v>1010</v>
      </c>
      <c r="D304" s="30" t="s">
        <v>149</v>
      </c>
      <c r="E304" s="30" t="s">
        <v>1011</v>
      </c>
      <c r="F304" s="30" t="s">
        <v>1012</v>
      </c>
    </row>
    <row r="305" spans="1:6" ht="14.25" customHeight="1" x14ac:dyDescent="0.2">
      <c r="A305" s="71">
        <f t="shared" si="4"/>
        <v>43385</v>
      </c>
      <c r="B305" s="26">
        <v>0</v>
      </c>
      <c r="C305" s="30" t="s">
        <v>1013</v>
      </c>
      <c r="D305" s="30" t="s">
        <v>149</v>
      </c>
      <c r="E305" s="30" t="s">
        <v>1014</v>
      </c>
      <c r="F305" s="30" t="s">
        <v>1015</v>
      </c>
    </row>
    <row r="306" spans="1:6" ht="14.25" customHeight="1" x14ac:dyDescent="0.2">
      <c r="A306" s="71">
        <f t="shared" si="4"/>
        <v>43385.041669999999</v>
      </c>
      <c r="B306" s="26">
        <v>1</v>
      </c>
      <c r="C306" s="30" t="s">
        <v>1016</v>
      </c>
      <c r="D306" s="30" t="s">
        <v>149</v>
      </c>
      <c r="E306" s="30" t="s">
        <v>1017</v>
      </c>
      <c r="F306" s="30" t="s">
        <v>1018</v>
      </c>
    </row>
    <row r="307" spans="1:6" ht="14.25" customHeight="1" x14ac:dyDescent="0.2">
      <c r="A307" s="71">
        <f t="shared" si="4"/>
        <v>43385.083330000001</v>
      </c>
      <c r="B307" s="26">
        <v>2</v>
      </c>
      <c r="C307" s="30" t="s">
        <v>1019</v>
      </c>
      <c r="D307" s="30" t="s">
        <v>149</v>
      </c>
      <c r="E307" s="30" t="s">
        <v>1020</v>
      </c>
      <c r="F307" s="30" t="s">
        <v>1021</v>
      </c>
    </row>
    <row r="308" spans="1:6" ht="14.25" customHeight="1" x14ac:dyDescent="0.2">
      <c r="A308" s="71">
        <f t="shared" si="4"/>
        <v>43385.125</v>
      </c>
      <c r="B308" s="26">
        <v>3</v>
      </c>
      <c r="C308" s="30" t="s">
        <v>1022</v>
      </c>
      <c r="D308" s="30" t="s">
        <v>149</v>
      </c>
      <c r="E308" s="30" t="s">
        <v>1023</v>
      </c>
      <c r="F308" s="30" t="s">
        <v>1024</v>
      </c>
    </row>
    <row r="309" spans="1:6" ht="14.25" customHeight="1" x14ac:dyDescent="0.2">
      <c r="A309" s="71">
        <f t="shared" si="4"/>
        <v>43385.166669999999</v>
      </c>
      <c r="B309" s="26">
        <v>4</v>
      </c>
      <c r="C309" s="30" t="s">
        <v>1025</v>
      </c>
      <c r="D309" s="30" t="s">
        <v>1026</v>
      </c>
      <c r="E309" s="30" t="s">
        <v>149</v>
      </c>
      <c r="F309" s="30" t="s">
        <v>1027</v>
      </c>
    </row>
    <row r="310" spans="1:6" ht="14.25" customHeight="1" x14ac:dyDescent="0.2">
      <c r="A310" s="71">
        <f t="shared" si="4"/>
        <v>43385.208330000001</v>
      </c>
      <c r="B310" s="26">
        <v>5</v>
      </c>
      <c r="C310" s="30" t="s">
        <v>1028</v>
      </c>
      <c r="D310" s="30" t="s">
        <v>1029</v>
      </c>
      <c r="E310" s="30" t="s">
        <v>149</v>
      </c>
      <c r="F310" s="30" t="s">
        <v>1030</v>
      </c>
    </row>
    <row r="311" spans="1:6" ht="14.25" customHeight="1" x14ac:dyDescent="0.2">
      <c r="A311" s="71">
        <f t="shared" si="4"/>
        <v>43385.25</v>
      </c>
      <c r="B311" s="26">
        <v>6</v>
      </c>
      <c r="C311" s="30" t="s">
        <v>1031</v>
      </c>
      <c r="D311" s="30" t="s">
        <v>149</v>
      </c>
      <c r="E311" s="30" t="s">
        <v>1032</v>
      </c>
      <c r="F311" s="30" t="s">
        <v>1033</v>
      </c>
    </row>
    <row r="312" spans="1:6" ht="14.25" customHeight="1" x14ac:dyDescent="0.2">
      <c r="A312" s="71">
        <f t="shared" si="4"/>
        <v>43385.291669999999</v>
      </c>
      <c r="B312" s="26">
        <v>7</v>
      </c>
      <c r="C312" s="30" t="s">
        <v>1034</v>
      </c>
      <c r="D312" s="30" t="s">
        <v>149</v>
      </c>
      <c r="E312" s="30" t="s">
        <v>1035</v>
      </c>
      <c r="F312" s="30" t="s">
        <v>1036</v>
      </c>
    </row>
    <row r="313" spans="1:6" ht="14.25" customHeight="1" x14ac:dyDescent="0.2">
      <c r="A313" s="71">
        <f t="shared" si="4"/>
        <v>43385.333330000001</v>
      </c>
      <c r="B313" s="26">
        <v>8</v>
      </c>
      <c r="C313" s="30" t="s">
        <v>1037</v>
      </c>
      <c r="D313" s="30" t="s">
        <v>149</v>
      </c>
      <c r="E313" s="30" t="s">
        <v>1038</v>
      </c>
      <c r="F313" s="30" t="s">
        <v>1039</v>
      </c>
    </row>
    <row r="314" spans="1:6" ht="14.25" customHeight="1" x14ac:dyDescent="0.2">
      <c r="A314" s="71">
        <f t="shared" si="4"/>
        <v>43385.375</v>
      </c>
      <c r="B314" s="26">
        <v>9</v>
      </c>
      <c r="C314" s="30" t="s">
        <v>1040</v>
      </c>
      <c r="D314" s="30" t="s">
        <v>149</v>
      </c>
      <c r="E314" s="30" t="s">
        <v>1041</v>
      </c>
      <c r="F314" s="30" t="s">
        <v>1042</v>
      </c>
    </row>
    <row r="315" spans="1:6" ht="14.25" customHeight="1" x14ac:dyDescent="0.2">
      <c r="A315" s="71">
        <f t="shared" si="4"/>
        <v>43385.416669999999</v>
      </c>
      <c r="B315" s="26">
        <v>10</v>
      </c>
      <c r="C315" s="30" t="s">
        <v>1043</v>
      </c>
      <c r="D315" s="30" t="s">
        <v>149</v>
      </c>
      <c r="E315" s="30" t="s">
        <v>1044</v>
      </c>
      <c r="F315" s="30" t="s">
        <v>1045</v>
      </c>
    </row>
    <row r="316" spans="1:6" ht="14.25" customHeight="1" x14ac:dyDescent="0.2">
      <c r="A316" s="71">
        <f t="shared" si="4"/>
        <v>43385.458330000001</v>
      </c>
      <c r="B316" s="26">
        <v>11</v>
      </c>
      <c r="C316" s="30" t="s">
        <v>1046</v>
      </c>
      <c r="D316" s="30" t="s">
        <v>149</v>
      </c>
      <c r="E316" s="30" t="s">
        <v>1047</v>
      </c>
      <c r="F316" s="30" t="s">
        <v>1048</v>
      </c>
    </row>
    <row r="317" spans="1:6" ht="14.25" customHeight="1" x14ac:dyDescent="0.2">
      <c r="A317" s="71">
        <f t="shared" si="4"/>
        <v>43385.5</v>
      </c>
      <c r="B317" s="26">
        <v>12</v>
      </c>
      <c r="C317" s="30" t="s">
        <v>1049</v>
      </c>
      <c r="D317" s="30" t="s">
        <v>149</v>
      </c>
      <c r="E317" s="30" t="s">
        <v>1050</v>
      </c>
      <c r="F317" s="30" t="s">
        <v>1051</v>
      </c>
    </row>
    <row r="318" spans="1:6" ht="14.25" customHeight="1" x14ac:dyDescent="0.2">
      <c r="A318" s="71">
        <f t="shared" si="4"/>
        <v>43385.541669999999</v>
      </c>
      <c r="B318" s="26">
        <v>13</v>
      </c>
      <c r="C318" s="30" t="s">
        <v>1052</v>
      </c>
      <c r="D318" s="30" t="s">
        <v>149</v>
      </c>
      <c r="E318" s="30" t="s">
        <v>1053</v>
      </c>
      <c r="F318" s="30" t="s">
        <v>1054</v>
      </c>
    </row>
    <row r="319" spans="1:6" ht="14.25" customHeight="1" x14ac:dyDescent="0.2">
      <c r="A319" s="71">
        <f t="shared" si="4"/>
        <v>43385.583330000001</v>
      </c>
      <c r="B319" s="26">
        <v>14</v>
      </c>
      <c r="C319" s="30" t="s">
        <v>1055</v>
      </c>
      <c r="D319" s="30" t="s">
        <v>149</v>
      </c>
      <c r="E319" s="30" t="s">
        <v>1056</v>
      </c>
      <c r="F319" s="30" t="s">
        <v>1057</v>
      </c>
    </row>
    <row r="320" spans="1:6" ht="14.25" customHeight="1" x14ac:dyDescent="0.2">
      <c r="A320" s="71">
        <f t="shared" si="4"/>
        <v>43385.625</v>
      </c>
      <c r="B320" s="26">
        <v>15</v>
      </c>
      <c r="C320" s="30" t="s">
        <v>1058</v>
      </c>
      <c r="D320" s="30" t="s">
        <v>150</v>
      </c>
      <c r="E320" s="30" t="s">
        <v>1059</v>
      </c>
      <c r="F320" s="30" t="s">
        <v>1060</v>
      </c>
    </row>
    <row r="321" spans="1:6" ht="14.25" customHeight="1" x14ac:dyDescent="0.2">
      <c r="A321" s="71">
        <f t="shared" si="4"/>
        <v>43385.666669999999</v>
      </c>
      <c r="B321" s="26">
        <v>16</v>
      </c>
      <c r="C321" s="30" t="s">
        <v>1061</v>
      </c>
      <c r="D321" s="30" t="s">
        <v>149</v>
      </c>
      <c r="E321" s="30" t="s">
        <v>1062</v>
      </c>
      <c r="F321" s="30" t="s">
        <v>1063</v>
      </c>
    </row>
    <row r="322" spans="1:6" ht="14.25" customHeight="1" x14ac:dyDescent="0.2">
      <c r="A322" s="71">
        <f t="shared" ref="A322:A385" si="5">A298+1</f>
        <v>43385.708330000001</v>
      </c>
      <c r="B322" s="26">
        <v>17</v>
      </c>
      <c r="C322" s="30" t="s">
        <v>1064</v>
      </c>
      <c r="D322" s="30" t="s">
        <v>1065</v>
      </c>
      <c r="E322" s="30" t="s">
        <v>149</v>
      </c>
      <c r="F322" s="30" t="s">
        <v>1066</v>
      </c>
    </row>
    <row r="323" spans="1:6" ht="14.25" customHeight="1" x14ac:dyDescent="0.2">
      <c r="A323" s="71">
        <f t="shared" si="5"/>
        <v>43385.75</v>
      </c>
      <c r="B323" s="26">
        <v>18</v>
      </c>
      <c r="C323" s="30" t="s">
        <v>1067</v>
      </c>
      <c r="D323" s="30" t="s">
        <v>1068</v>
      </c>
      <c r="E323" s="30" t="s">
        <v>149</v>
      </c>
      <c r="F323" s="30" t="s">
        <v>178</v>
      </c>
    </row>
    <row r="324" spans="1:6" ht="14.25" customHeight="1" x14ac:dyDescent="0.2">
      <c r="A324" s="71">
        <f t="shared" si="5"/>
        <v>43385.791669999999</v>
      </c>
      <c r="B324" s="26">
        <v>19</v>
      </c>
      <c r="C324" s="30" t="s">
        <v>1069</v>
      </c>
      <c r="D324" s="30" t="s">
        <v>149</v>
      </c>
      <c r="E324" s="30" t="s">
        <v>1070</v>
      </c>
      <c r="F324" s="30" t="s">
        <v>1071</v>
      </c>
    </row>
    <row r="325" spans="1:6" ht="14.25" customHeight="1" x14ac:dyDescent="0.2">
      <c r="A325" s="71">
        <f t="shared" si="5"/>
        <v>43385.833330000001</v>
      </c>
      <c r="B325" s="26">
        <v>20</v>
      </c>
      <c r="C325" s="30" t="s">
        <v>1072</v>
      </c>
      <c r="D325" s="30" t="s">
        <v>149</v>
      </c>
      <c r="E325" s="30" t="s">
        <v>1073</v>
      </c>
      <c r="F325" s="30" t="s">
        <v>1074</v>
      </c>
    </row>
    <row r="326" spans="1:6" ht="14.25" customHeight="1" x14ac:dyDescent="0.2">
      <c r="A326" s="71">
        <f t="shared" si="5"/>
        <v>43385.875</v>
      </c>
      <c r="B326" s="26">
        <v>21</v>
      </c>
      <c r="C326" s="30" t="s">
        <v>1075</v>
      </c>
      <c r="D326" s="30" t="s">
        <v>149</v>
      </c>
      <c r="E326" s="30" t="s">
        <v>1076</v>
      </c>
      <c r="F326" s="30" t="s">
        <v>1077</v>
      </c>
    </row>
    <row r="327" spans="1:6" ht="14.25" customHeight="1" x14ac:dyDescent="0.2">
      <c r="A327" s="71">
        <f t="shared" si="5"/>
        <v>43385.916669999999</v>
      </c>
      <c r="B327" s="26">
        <v>22</v>
      </c>
      <c r="C327" s="30" t="s">
        <v>1078</v>
      </c>
      <c r="D327" s="30" t="s">
        <v>149</v>
      </c>
      <c r="E327" s="30" t="s">
        <v>1079</v>
      </c>
      <c r="F327" s="30" t="s">
        <v>1080</v>
      </c>
    </row>
    <row r="328" spans="1:6" ht="14.25" customHeight="1" x14ac:dyDescent="0.2">
      <c r="A328" s="71">
        <f t="shared" si="5"/>
        <v>43385.958330000001</v>
      </c>
      <c r="B328" s="26">
        <v>23</v>
      </c>
      <c r="C328" s="30" t="s">
        <v>1081</v>
      </c>
      <c r="D328" s="30" t="s">
        <v>149</v>
      </c>
      <c r="E328" s="30" t="s">
        <v>1082</v>
      </c>
      <c r="F328" s="30" t="s">
        <v>1083</v>
      </c>
    </row>
    <row r="329" spans="1:6" ht="14.25" customHeight="1" x14ac:dyDescent="0.2">
      <c r="A329" s="71">
        <f t="shared" si="5"/>
        <v>43386</v>
      </c>
      <c r="B329" s="26">
        <v>0</v>
      </c>
      <c r="C329" s="30" t="s">
        <v>1084</v>
      </c>
      <c r="D329" s="30" t="s">
        <v>149</v>
      </c>
      <c r="E329" s="30" t="s">
        <v>1085</v>
      </c>
      <c r="F329" s="30" t="s">
        <v>1086</v>
      </c>
    </row>
    <row r="330" spans="1:6" ht="14.25" customHeight="1" x14ac:dyDescent="0.2">
      <c r="A330" s="71">
        <f t="shared" si="5"/>
        <v>43386.041669999999</v>
      </c>
      <c r="B330" s="26">
        <v>1</v>
      </c>
      <c r="C330" s="30" t="s">
        <v>1087</v>
      </c>
      <c r="D330" s="30" t="s">
        <v>1088</v>
      </c>
      <c r="E330" s="30" t="s">
        <v>149</v>
      </c>
      <c r="F330" s="30" t="s">
        <v>1089</v>
      </c>
    </row>
    <row r="331" spans="1:6" ht="14.25" customHeight="1" x14ac:dyDescent="0.2">
      <c r="A331" s="71">
        <f t="shared" si="5"/>
        <v>43386.083330000001</v>
      </c>
      <c r="B331" s="26">
        <v>2</v>
      </c>
      <c r="C331" s="30" t="s">
        <v>1090</v>
      </c>
      <c r="D331" s="30" t="s">
        <v>150</v>
      </c>
      <c r="E331" s="30" t="s">
        <v>1091</v>
      </c>
      <c r="F331" s="30" t="s">
        <v>207</v>
      </c>
    </row>
    <row r="332" spans="1:6" ht="14.25" customHeight="1" x14ac:dyDescent="0.2">
      <c r="A332" s="71">
        <f t="shared" si="5"/>
        <v>43386.125</v>
      </c>
      <c r="B332" s="26">
        <v>3</v>
      </c>
      <c r="C332" s="30" t="s">
        <v>1092</v>
      </c>
      <c r="D332" s="30" t="s">
        <v>149</v>
      </c>
      <c r="E332" s="30" t="s">
        <v>1093</v>
      </c>
      <c r="F332" s="30" t="s">
        <v>1094</v>
      </c>
    </row>
    <row r="333" spans="1:6" ht="14.25" customHeight="1" x14ac:dyDescent="0.2">
      <c r="A333" s="71">
        <f t="shared" si="5"/>
        <v>43386.166669999999</v>
      </c>
      <c r="B333" s="26">
        <v>4</v>
      </c>
      <c r="C333" s="30" t="s">
        <v>1095</v>
      </c>
      <c r="D333" s="30" t="s">
        <v>150</v>
      </c>
      <c r="E333" s="30" t="s">
        <v>1096</v>
      </c>
      <c r="F333" s="30" t="s">
        <v>1097</v>
      </c>
    </row>
    <row r="334" spans="1:6" ht="14.25" customHeight="1" x14ac:dyDescent="0.2">
      <c r="A334" s="71">
        <f t="shared" si="5"/>
        <v>43386.208330000001</v>
      </c>
      <c r="B334" s="26">
        <v>5</v>
      </c>
      <c r="C334" s="30" t="s">
        <v>1098</v>
      </c>
      <c r="D334" s="30" t="s">
        <v>149</v>
      </c>
      <c r="E334" s="30" t="s">
        <v>1099</v>
      </c>
      <c r="F334" s="30" t="s">
        <v>1100</v>
      </c>
    </row>
    <row r="335" spans="1:6" ht="14.25" customHeight="1" x14ac:dyDescent="0.2">
      <c r="A335" s="71">
        <f t="shared" si="5"/>
        <v>43386.25</v>
      </c>
      <c r="B335" s="26">
        <v>6</v>
      </c>
      <c r="C335" s="30" t="s">
        <v>1101</v>
      </c>
      <c r="D335" s="30" t="s">
        <v>1102</v>
      </c>
      <c r="E335" s="30" t="s">
        <v>150</v>
      </c>
      <c r="F335" s="30" t="s">
        <v>1103</v>
      </c>
    </row>
    <row r="336" spans="1:6" ht="14.25" customHeight="1" x14ac:dyDescent="0.2">
      <c r="A336" s="71">
        <f t="shared" si="5"/>
        <v>43386.291669999999</v>
      </c>
      <c r="B336" s="26">
        <v>7</v>
      </c>
      <c r="C336" s="30" t="s">
        <v>1104</v>
      </c>
      <c r="D336" s="30" t="s">
        <v>149</v>
      </c>
      <c r="E336" s="30" t="s">
        <v>1105</v>
      </c>
      <c r="F336" s="30" t="s">
        <v>1106</v>
      </c>
    </row>
    <row r="337" spans="1:6" ht="14.25" customHeight="1" x14ac:dyDescent="0.2">
      <c r="A337" s="71">
        <f t="shared" si="5"/>
        <v>43386.333330000001</v>
      </c>
      <c r="B337" s="26">
        <v>8</v>
      </c>
      <c r="C337" s="30" t="s">
        <v>1107</v>
      </c>
      <c r="D337" s="30" t="s">
        <v>149</v>
      </c>
      <c r="E337" s="30" t="s">
        <v>1108</v>
      </c>
      <c r="F337" s="30" t="s">
        <v>1109</v>
      </c>
    </row>
    <row r="338" spans="1:6" ht="14.25" customHeight="1" x14ac:dyDescent="0.2">
      <c r="A338" s="71">
        <f t="shared" si="5"/>
        <v>43386.375</v>
      </c>
      <c r="B338" s="26">
        <v>9</v>
      </c>
      <c r="C338" s="30" t="s">
        <v>1110</v>
      </c>
      <c r="D338" s="30" t="s">
        <v>149</v>
      </c>
      <c r="E338" s="30" t="s">
        <v>1111</v>
      </c>
      <c r="F338" s="30" t="s">
        <v>212</v>
      </c>
    </row>
    <row r="339" spans="1:6" ht="14.25" customHeight="1" x14ac:dyDescent="0.2">
      <c r="A339" s="71">
        <f t="shared" si="5"/>
        <v>43386.416669999999</v>
      </c>
      <c r="B339" s="26">
        <v>10</v>
      </c>
      <c r="C339" s="30" t="s">
        <v>1112</v>
      </c>
      <c r="D339" s="30" t="s">
        <v>149</v>
      </c>
      <c r="E339" s="30" t="s">
        <v>1113</v>
      </c>
      <c r="F339" s="30" t="s">
        <v>1114</v>
      </c>
    </row>
    <row r="340" spans="1:6" ht="14.25" customHeight="1" x14ac:dyDescent="0.2">
      <c r="A340" s="71">
        <f t="shared" si="5"/>
        <v>43386.458330000001</v>
      </c>
      <c r="B340" s="26">
        <v>11</v>
      </c>
      <c r="C340" s="30" t="s">
        <v>1115</v>
      </c>
      <c r="D340" s="30" t="s">
        <v>149</v>
      </c>
      <c r="E340" s="30" t="s">
        <v>1116</v>
      </c>
      <c r="F340" s="30" t="s">
        <v>1117</v>
      </c>
    </row>
    <row r="341" spans="1:6" ht="14.25" customHeight="1" x14ac:dyDescent="0.2">
      <c r="A341" s="71">
        <f t="shared" si="5"/>
        <v>43386.5</v>
      </c>
      <c r="B341" s="26">
        <v>12</v>
      </c>
      <c r="C341" s="30" t="s">
        <v>1118</v>
      </c>
      <c r="D341" s="30" t="s">
        <v>149</v>
      </c>
      <c r="E341" s="30" t="s">
        <v>1119</v>
      </c>
      <c r="F341" s="30" t="s">
        <v>1120</v>
      </c>
    </row>
    <row r="342" spans="1:6" ht="14.25" customHeight="1" x14ac:dyDescent="0.2">
      <c r="A342" s="71">
        <f t="shared" si="5"/>
        <v>43386.541669999999</v>
      </c>
      <c r="B342" s="26">
        <v>13</v>
      </c>
      <c r="C342" s="30" t="s">
        <v>1121</v>
      </c>
      <c r="D342" s="30" t="s">
        <v>149</v>
      </c>
      <c r="E342" s="30" t="s">
        <v>1122</v>
      </c>
      <c r="F342" s="30" t="s">
        <v>1123</v>
      </c>
    </row>
    <row r="343" spans="1:6" ht="14.25" customHeight="1" x14ac:dyDescent="0.2">
      <c r="A343" s="71">
        <f t="shared" si="5"/>
        <v>43386.583330000001</v>
      </c>
      <c r="B343" s="26">
        <v>14</v>
      </c>
      <c r="C343" s="30" t="s">
        <v>1124</v>
      </c>
      <c r="D343" s="30" t="s">
        <v>149</v>
      </c>
      <c r="E343" s="30" t="s">
        <v>1125</v>
      </c>
      <c r="F343" s="30" t="s">
        <v>217</v>
      </c>
    </row>
    <row r="344" spans="1:6" ht="14.25" customHeight="1" x14ac:dyDescent="0.2">
      <c r="A344" s="71">
        <f t="shared" si="5"/>
        <v>43386.625</v>
      </c>
      <c r="B344" s="26">
        <v>15</v>
      </c>
      <c r="C344" s="30" t="s">
        <v>199</v>
      </c>
      <c r="D344" s="30" t="s">
        <v>149</v>
      </c>
      <c r="E344" s="30" t="s">
        <v>1126</v>
      </c>
      <c r="F344" s="30" t="s">
        <v>1127</v>
      </c>
    </row>
    <row r="345" spans="1:6" ht="14.25" customHeight="1" x14ac:dyDescent="0.2">
      <c r="A345" s="71">
        <f t="shared" si="5"/>
        <v>43386.666669999999</v>
      </c>
      <c r="B345" s="26">
        <v>16</v>
      </c>
      <c r="C345" s="30" t="s">
        <v>1128</v>
      </c>
      <c r="D345" s="30" t="s">
        <v>149</v>
      </c>
      <c r="E345" s="30" t="s">
        <v>1129</v>
      </c>
      <c r="F345" s="30" t="s">
        <v>1130</v>
      </c>
    </row>
    <row r="346" spans="1:6" ht="14.25" customHeight="1" x14ac:dyDescent="0.2">
      <c r="A346" s="71">
        <f t="shared" si="5"/>
        <v>43386.708330000001</v>
      </c>
      <c r="B346" s="26">
        <v>17</v>
      </c>
      <c r="C346" s="30" t="s">
        <v>1131</v>
      </c>
      <c r="D346" s="30" t="s">
        <v>149</v>
      </c>
      <c r="E346" s="30" t="s">
        <v>1132</v>
      </c>
      <c r="F346" s="30" t="s">
        <v>1133</v>
      </c>
    </row>
    <row r="347" spans="1:6" ht="14.25" customHeight="1" x14ac:dyDescent="0.2">
      <c r="A347" s="71">
        <f t="shared" si="5"/>
        <v>43386.75</v>
      </c>
      <c r="B347" s="26">
        <v>18</v>
      </c>
      <c r="C347" s="30" t="s">
        <v>1134</v>
      </c>
      <c r="D347" s="30" t="s">
        <v>149</v>
      </c>
      <c r="E347" s="30" t="s">
        <v>1135</v>
      </c>
      <c r="F347" s="30" t="s">
        <v>1136</v>
      </c>
    </row>
    <row r="348" spans="1:6" ht="14.25" customHeight="1" x14ac:dyDescent="0.2">
      <c r="A348" s="71">
        <f t="shared" si="5"/>
        <v>43386.791669999999</v>
      </c>
      <c r="B348" s="26">
        <v>19</v>
      </c>
      <c r="C348" s="30" t="s">
        <v>1137</v>
      </c>
      <c r="D348" s="30" t="s">
        <v>150</v>
      </c>
      <c r="E348" s="30" t="s">
        <v>1138</v>
      </c>
      <c r="F348" s="30" t="s">
        <v>1139</v>
      </c>
    </row>
    <row r="349" spans="1:6" ht="14.25" customHeight="1" x14ac:dyDescent="0.2">
      <c r="A349" s="71">
        <f t="shared" si="5"/>
        <v>43386.833330000001</v>
      </c>
      <c r="B349" s="26">
        <v>20</v>
      </c>
      <c r="C349" s="30" t="s">
        <v>1140</v>
      </c>
      <c r="D349" s="30" t="s">
        <v>149</v>
      </c>
      <c r="E349" s="30" t="s">
        <v>1141</v>
      </c>
      <c r="F349" s="30" t="s">
        <v>1142</v>
      </c>
    </row>
    <row r="350" spans="1:6" ht="14.25" customHeight="1" x14ac:dyDescent="0.2">
      <c r="A350" s="71">
        <f t="shared" si="5"/>
        <v>43386.875</v>
      </c>
      <c r="B350" s="26">
        <v>21</v>
      </c>
      <c r="C350" s="30" t="s">
        <v>1143</v>
      </c>
      <c r="D350" s="30" t="s">
        <v>149</v>
      </c>
      <c r="E350" s="30" t="s">
        <v>1144</v>
      </c>
      <c r="F350" s="30" t="s">
        <v>1145</v>
      </c>
    </row>
    <row r="351" spans="1:6" ht="14.25" customHeight="1" x14ac:dyDescent="0.2">
      <c r="A351" s="71">
        <f t="shared" si="5"/>
        <v>43386.916669999999</v>
      </c>
      <c r="B351" s="26">
        <v>22</v>
      </c>
      <c r="C351" s="30" t="s">
        <v>1146</v>
      </c>
      <c r="D351" s="30" t="s">
        <v>149</v>
      </c>
      <c r="E351" s="30" t="s">
        <v>1147</v>
      </c>
      <c r="F351" s="30" t="s">
        <v>611</v>
      </c>
    </row>
    <row r="352" spans="1:6" ht="14.25" customHeight="1" x14ac:dyDescent="0.2">
      <c r="A352" s="71">
        <f t="shared" si="5"/>
        <v>43386.958330000001</v>
      </c>
      <c r="B352" s="26">
        <v>23</v>
      </c>
      <c r="C352" s="30" t="s">
        <v>1148</v>
      </c>
      <c r="D352" s="30" t="s">
        <v>1149</v>
      </c>
      <c r="E352" s="30" t="s">
        <v>150</v>
      </c>
      <c r="F352" s="30" t="s">
        <v>1150</v>
      </c>
    </row>
    <row r="353" spans="1:6" ht="14.25" customHeight="1" x14ac:dyDescent="0.2">
      <c r="A353" s="71">
        <f t="shared" si="5"/>
        <v>43387</v>
      </c>
      <c r="B353" s="26">
        <v>0</v>
      </c>
      <c r="C353" s="30" t="s">
        <v>1151</v>
      </c>
      <c r="D353" s="30" t="s">
        <v>1152</v>
      </c>
      <c r="E353" s="30" t="s">
        <v>149</v>
      </c>
      <c r="F353" s="30" t="s">
        <v>1153</v>
      </c>
    </row>
    <row r="354" spans="1:6" ht="14.25" customHeight="1" x14ac:dyDescent="0.2">
      <c r="A354" s="71">
        <f t="shared" si="5"/>
        <v>43387.041669999999</v>
      </c>
      <c r="B354" s="26">
        <v>1</v>
      </c>
      <c r="C354" s="30" t="s">
        <v>1154</v>
      </c>
      <c r="D354" s="30" t="s">
        <v>1155</v>
      </c>
      <c r="E354" s="30" t="s">
        <v>149</v>
      </c>
      <c r="F354" s="30" t="s">
        <v>1156</v>
      </c>
    </row>
    <row r="355" spans="1:6" ht="14.25" customHeight="1" x14ac:dyDescent="0.2">
      <c r="A355" s="71">
        <f t="shared" si="5"/>
        <v>43387.083330000001</v>
      </c>
      <c r="B355" s="26">
        <v>2</v>
      </c>
      <c r="C355" s="30" t="s">
        <v>1157</v>
      </c>
      <c r="D355" s="30" t="s">
        <v>149</v>
      </c>
      <c r="E355" s="30" t="s">
        <v>1158</v>
      </c>
      <c r="F355" s="30" t="s">
        <v>1159</v>
      </c>
    </row>
    <row r="356" spans="1:6" ht="14.25" customHeight="1" x14ac:dyDescent="0.2">
      <c r="A356" s="71">
        <f t="shared" si="5"/>
        <v>43387.125</v>
      </c>
      <c r="B356" s="26">
        <v>3</v>
      </c>
      <c r="C356" s="30" t="s">
        <v>1160</v>
      </c>
      <c r="D356" s="30" t="s">
        <v>149</v>
      </c>
      <c r="E356" s="30" t="s">
        <v>1161</v>
      </c>
      <c r="F356" s="30" t="s">
        <v>1162</v>
      </c>
    </row>
    <row r="357" spans="1:6" ht="14.25" customHeight="1" x14ac:dyDescent="0.2">
      <c r="A357" s="71">
        <f t="shared" si="5"/>
        <v>43387.166669999999</v>
      </c>
      <c r="B357" s="26">
        <v>4</v>
      </c>
      <c r="C357" s="30" t="s">
        <v>1163</v>
      </c>
      <c r="D357" s="30" t="s">
        <v>1164</v>
      </c>
      <c r="E357" s="30" t="s">
        <v>149</v>
      </c>
      <c r="F357" s="30" t="s">
        <v>1165</v>
      </c>
    </row>
    <row r="358" spans="1:6" ht="14.25" customHeight="1" x14ac:dyDescent="0.2">
      <c r="A358" s="71">
        <f t="shared" si="5"/>
        <v>43387.208330000001</v>
      </c>
      <c r="B358" s="26">
        <v>5</v>
      </c>
      <c r="C358" s="30" t="s">
        <v>1166</v>
      </c>
      <c r="D358" s="30" t="s">
        <v>1167</v>
      </c>
      <c r="E358" s="30" t="s">
        <v>149</v>
      </c>
      <c r="F358" s="30" t="s">
        <v>1168</v>
      </c>
    </row>
    <row r="359" spans="1:6" ht="14.25" customHeight="1" x14ac:dyDescent="0.2">
      <c r="A359" s="71">
        <f t="shared" si="5"/>
        <v>43387.25</v>
      </c>
      <c r="B359" s="26">
        <v>6</v>
      </c>
      <c r="C359" s="30" t="s">
        <v>170</v>
      </c>
      <c r="D359" s="30" t="s">
        <v>1169</v>
      </c>
      <c r="E359" s="30" t="s">
        <v>149</v>
      </c>
      <c r="F359" s="30" t="s">
        <v>1170</v>
      </c>
    </row>
    <row r="360" spans="1:6" ht="14.25" customHeight="1" x14ac:dyDescent="0.2">
      <c r="A360" s="71">
        <f t="shared" si="5"/>
        <v>43387.291669999999</v>
      </c>
      <c r="B360" s="26">
        <v>7</v>
      </c>
      <c r="C360" s="30" t="s">
        <v>1171</v>
      </c>
      <c r="D360" s="30" t="s">
        <v>149</v>
      </c>
      <c r="E360" s="30" t="s">
        <v>1172</v>
      </c>
      <c r="F360" s="30" t="s">
        <v>1173</v>
      </c>
    </row>
    <row r="361" spans="1:6" ht="14.25" customHeight="1" x14ac:dyDescent="0.2">
      <c r="A361" s="71">
        <f t="shared" si="5"/>
        <v>43387.333330000001</v>
      </c>
      <c r="B361" s="26">
        <v>8</v>
      </c>
      <c r="C361" s="30" t="s">
        <v>1174</v>
      </c>
      <c r="D361" s="30" t="s">
        <v>1175</v>
      </c>
      <c r="E361" s="30" t="s">
        <v>149</v>
      </c>
      <c r="F361" s="30" t="s">
        <v>1176</v>
      </c>
    </row>
    <row r="362" spans="1:6" ht="14.25" customHeight="1" x14ac:dyDescent="0.2">
      <c r="A362" s="71">
        <f t="shared" si="5"/>
        <v>43387.375</v>
      </c>
      <c r="B362" s="26">
        <v>9</v>
      </c>
      <c r="C362" s="30" t="s">
        <v>1177</v>
      </c>
      <c r="D362" s="30" t="s">
        <v>149</v>
      </c>
      <c r="E362" s="30" t="s">
        <v>1178</v>
      </c>
      <c r="F362" s="30" t="s">
        <v>1179</v>
      </c>
    </row>
    <row r="363" spans="1:6" ht="14.25" customHeight="1" x14ac:dyDescent="0.2">
      <c r="A363" s="71">
        <f t="shared" si="5"/>
        <v>43387.416669999999</v>
      </c>
      <c r="B363" s="26">
        <v>10</v>
      </c>
      <c r="C363" s="30" t="s">
        <v>1180</v>
      </c>
      <c r="D363" s="30" t="s">
        <v>149</v>
      </c>
      <c r="E363" s="30" t="s">
        <v>1181</v>
      </c>
      <c r="F363" s="30" t="s">
        <v>1182</v>
      </c>
    </row>
    <row r="364" spans="1:6" ht="14.25" customHeight="1" x14ac:dyDescent="0.2">
      <c r="A364" s="71">
        <f t="shared" si="5"/>
        <v>43387.458330000001</v>
      </c>
      <c r="B364" s="26">
        <v>11</v>
      </c>
      <c r="C364" s="30" t="s">
        <v>1183</v>
      </c>
      <c r="D364" s="30" t="s">
        <v>149</v>
      </c>
      <c r="E364" s="30" t="s">
        <v>1184</v>
      </c>
      <c r="F364" s="30" t="s">
        <v>1185</v>
      </c>
    </row>
    <row r="365" spans="1:6" ht="14.25" customHeight="1" x14ac:dyDescent="0.2">
      <c r="A365" s="71">
        <f t="shared" si="5"/>
        <v>43387.5</v>
      </c>
      <c r="B365" s="26">
        <v>12</v>
      </c>
      <c r="C365" s="30" t="s">
        <v>1186</v>
      </c>
      <c r="D365" s="30" t="s">
        <v>149</v>
      </c>
      <c r="E365" s="30" t="s">
        <v>1187</v>
      </c>
      <c r="F365" s="30" t="s">
        <v>1188</v>
      </c>
    </row>
    <row r="366" spans="1:6" ht="14.25" customHeight="1" x14ac:dyDescent="0.2">
      <c r="A366" s="71">
        <f t="shared" si="5"/>
        <v>43387.541669999999</v>
      </c>
      <c r="B366" s="26">
        <v>13</v>
      </c>
      <c r="C366" s="30" t="s">
        <v>1189</v>
      </c>
      <c r="D366" s="30" t="s">
        <v>149</v>
      </c>
      <c r="E366" s="30" t="s">
        <v>1190</v>
      </c>
      <c r="F366" s="30" t="s">
        <v>1191</v>
      </c>
    </row>
    <row r="367" spans="1:6" ht="14.25" customHeight="1" x14ac:dyDescent="0.2">
      <c r="A367" s="71">
        <f t="shared" si="5"/>
        <v>43387.583330000001</v>
      </c>
      <c r="B367" s="26">
        <v>14</v>
      </c>
      <c r="C367" s="30" t="s">
        <v>197</v>
      </c>
      <c r="D367" s="30" t="s">
        <v>149</v>
      </c>
      <c r="E367" s="30" t="s">
        <v>1192</v>
      </c>
      <c r="F367" s="30" t="s">
        <v>1193</v>
      </c>
    </row>
    <row r="368" spans="1:6" ht="14.25" customHeight="1" x14ac:dyDescent="0.2">
      <c r="A368" s="71">
        <f t="shared" si="5"/>
        <v>43387.625</v>
      </c>
      <c r="B368" s="26">
        <v>15</v>
      </c>
      <c r="C368" s="30" t="s">
        <v>1194</v>
      </c>
      <c r="D368" s="30" t="s">
        <v>149</v>
      </c>
      <c r="E368" s="30" t="s">
        <v>1195</v>
      </c>
      <c r="F368" s="30" t="s">
        <v>1196</v>
      </c>
    </row>
    <row r="369" spans="1:6" ht="14.25" customHeight="1" x14ac:dyDescent="0.2">
      <c r="A369" s="71">
        <f t="shared" si="5"/>
        <v>43387.666669999999</v>
      </c>
      <c r="B369" s="26">
        <v>16</v>
      </c>
      <c r="C369" s="30" t="s">
        <v>1197</v>
      </c>
      <c r="D369" s="30" t="s">
        <v>149</v>
      </c>
      <c r="E369" s="30" t="s">
        <v>1198</v>
      </c>
      <c r="F369" s="30" t="s">
        <v>1199</v>
      </c>
    </row>
    <row r="370" spans="1:6" ht="14.25" customHeight="1" x14ac:dyDescent="0.2">
      <c r="A370" s="71">
        <f t="shared" si="5"/>
        <v>43387.708330000001</v>
      </c>
      <c r="B370" s="26">
        <v>17</v>
      </c>
      <c r="C370" s="30" t="s">
        <v>1200</v>
      </c>
      <c r="D370" s="30" t="s">
        <v>1201</v>
      </c>
      <c r="E370" s="30" t="s">
        <v>149</v>
      </c>
      <c r="F370" s="30" t="s">
        <v>1202</v>
      </c>
    </row>
    <row r="371" spans="1:6" ht="14.25" customHeight="1" x14ac:dyDescent="0.2">
      <c r="A371" s="71">
        <f t="shared" si="5"/>
        <v>43387.75</v>
      </c>
      <c r="B371" s="26">
        <v>18</v>
      </c>
      <c r="C371" s="30" t="s">
        <v>1203</v>
      </c>
      <c r="D371" s="30" t="s">
        <v>149</v>
      </c>
      <c r="E371" s="30" t="s">
        <v>1204</v>
      </c>
      <c r="F371" s="30" t="s">
        <v>1205</v>
      </c>
    </row>
    <row r="372" spans="1:6" ht="14.25" customHeight="1" x14ac:dyDescent="0.2">
      <c r="A372" s="71">
        <f t="shared" si="5"/>
        <v>43387.791669999999</v>
      </c>
      <c r="B372" s="26">
        <v>19</v>
      </c>
      <c r="C372" s="30" t="s">
        <v>1206</v>
      </c>
      <c r="D372" s="30" t="s">
        <v>149</v>
      </c>
      <c r="E372" s="30" t="s">
        <v>1207</v>
      </c>
      <c r="F372" s="30" t="s">
        <v>1208</v>
      </c>
    </row>
    <row r="373" spans="1:6" ht="14.25" customHeight="1" x14ac:dyDescent="0.2">
      <c r="A373" s="71">
        <f t="shared" si="5"/>
        <v>43387.833330000001</v>
      </c>
      <c r="B373" s="26">
        <v>20</v>
      </c>
      <c r="C373" s="30" t="s">
        <v>1209</v>
      </c>
      <c r="D373" s="30" t="s">
        <v>149</v>
      </c>
      <c r="E373" s="30" t="s">
        <v>1210</v>
      </c>
      <c r="F373" s="30" t="s">
        <v>1211</v>
      </c>
    </row>
    <row r="374" spans="1:6" ht="14.25" customHeight="1" x14ac:dyDescent="0.2">
      <c r="A374" s="71">
        <f t="shared" si="5"/>
        <v>43387.875</v>
      </c>
      <c r="B374" s="26">
        <v>21</v>
      </c>
      <c r="C374" s="30" t="s">
        <v>1212</v>
      </c>
      <c r="D374" s="30" t="s">
        <v>149</v>
      </c>
      <c r="E374" s="30" t="s">
        <v>1213</v>
      </c>
      <c r="F374" s="30" t="s">
        <v>1214</v>
      </c>
    </row>
    <row r="375" spans="1:6" ht="14.25" customHeight="1" x14ac:dyDescent="0.2">
      <c r="A375" s="71">
        <f t="shared" si="5"/>
        <v>43387.916669999999</v>
      </c>
      <c r="B375" s="26">
        <v>22</v>
      </c>
      <c r="C375" s="30" t="s">
        <v>1215</v>
      </c>
      <c r="D375" s="30" t="s">
        <v>149</v>
      </c>
      <c r="E375" s="30" t="s">
        <v>1216</v>
      </c>
      <c r="F375" s="30" t="s">
        <v>1217</v>
      </c>
    </row>
    <row r="376" spans="1:6" ht="14.25" customHeight="1" x14ac:dyDescent="0.2">
      <c r="A376" s="71">
        <f t="shared" si="5"/>
        <v>43387.958330000001</v>
      </c>
      <c r="B376" s="26">
        <v>23</v>
      </c>
      <c r="C376" s="30" t="s">
        <v>1218</v>
      </c>
      <c r="D376" s="30" t="s">
        <v>149</v>
      </c>
      <c r="E376" s="30" t="s">
        <v>1219</v>
      </c>
      <c r="F376" s="30" t="s">
        <v>1220</v>
      </c>
    </row>
    <row r="377" spans="1:6" ht="14.25" customHeight="1" x14ac:dyDescent="0.2">
      <c r="A377" s="71">
        <f t="shared" si="5"/>
        <v>43388</v>
      </c>
      <c r="B377" s="26">
        <v>0</v>
      </c>
      <c r="C377" s="30" t="s">
        <v>1221</v>
      </c>
      <c r="D377" s="30" t="s">
        <v>150</v>
      </c>
      <c r="E377" s="30" t="s">
        <v>1222</v>
      </c>
      <c r="F377" s="30" t="s">
        <v>1223</v>
      </c>
    </row>
    <row r="378" spans="1:6" ht="14.25" customHeight="1" x14ac:dyDescent="0.2">
      <c r="A378" s="71">
        <f t="shared" si="5"/>
        <v>43388.041669999999</v>
      </c>
      <c r="B378" s="26">
        <v>1</v>
      </c>
      <c r="C378" s="30" t="s">
        <v>1224</v>
      </c>
      <c r="D378" s="30" t="s">
        <v>149</v>
      </c>
      <c r="E378" s="30" t="s">
        <v>1225</v>
      </c>
      <c r="F378" s="30" t="s">
        <v>1226</v>
      </c>
    </row>
    <row r="379" spans="1:6" ht="14.25" customHeight="1" x14ac:dyDescent="0.2">
      <c r="A379" s="71">
        <f t="shared" si="5"/>
        <v>43388.083330000001</v>
      </c>
      <c r="B379" s="26">
        <v>2</v>
      </c>
      <c r="C379" s="30" t="s">
        <v>216</v>
      </c>
      <c r="D379" s="30" t="s">
        <v>149</v>
      </c>
      <c r="E379" s="30" t="s">
        <v>1227</v>
      </c>
      <c r="F379" s="30" t="s">
        <v>1228</v>
      </c>
    </row>
    <row r="380" spans="1:6" ht="14.25" customHeight="1" x14ac:dyDescent="0.2">
      <c r="A380" s="71">
        <f t="shared" si="5"/>
        <v>43388.125</v>
      </c>
      <c r="B380" s="26">
        <v>3</v>
      </c>
      <c r="C380" s="30" t="s">
        <v>192</v>
      </c>
      <c r="D380" s="30" t="s">
        <v>149</v>
      </c>
      <c r="E380" s="30" t="s">
        <v>1229</v>
      </c>
      <c r="F380" s="30" t="s">
        <v>184</v>
      </c>
    </row>
    <row r="381" spans="1:6" ht="14.25" customHeight="1" x14ac:dyDescent="0.2">
      <c r="A381" s="71">
        <f t="shared" si="5"/>
        <v>43388.166669999999</v>
      </c>
      <c r="B381" s="26">
        <v>4</v>
      </c>
      <c r="C381" s="30" t="s">
        <v>1230</v>
      </c>
      <c r="D381" s="30" t="s">
        <v>149</v>
      </c>
      <c r="E381" s="30" t="s">
        <v>1231</v>
      </c>
      <c r="F381" s="30" t="s">
        <v>1232</v>
      </c>
    </row>
    <row r="382" spans="1:6" ht="14.25" customHeight="1" x14ac:dyDescent="0.2">
      <c r="A382" s="71">
        <f t="shared" si="5"/>
        <v>43388.208330000001</v>
      </c>
      <c r="B382" s="26">
        <v>5</v>
      </c>
      <c r="C382" s="30" t="s">
        <v>1233</v>
      </c>
      <c r="D382" s="30" t="s">
        <v>149</v>
      </c>
      <c r="E382" s="30" t="s">
        <v>1234</v>
      </c>
      <c r="F382" s="30" t="s">
        <v>1235</v>
      </c>
    </row>
    <row r="383" spans="1:6" ht="14.25" customHeight="1" x14ac:dyDescent="0.2">
      <c r="A383" s="71">
        <f t="shared" si="5"/>
        <v>43388.25</v>
      </c>
      <c r="B383" s="26">
        <v>6</v>
      </c>
      <c r="C383" s="30" t="s">
        <v>1236</v>
      </c>
      <c r="D383" s="30" t="s">
        <v>149</v>
      </c>
      <c r="E383" s="30" t="s">
        <v>1237</v>
      </c>
      <c r="F383" s="30" t="s">
        <v>198</v>
      </c>
    </row>
    <row r="384" spans="1:6" ht="14.25" customHeight="1" x14ac:dyDescent="0.2">
      <c r="A384" s="71">
        <f t="shared" si="5"/>
        <v>43388.291669999999</v>
      </c>
      <c r="B384" s="26">
        <v>7</v>
      </c>
      <c r="C384" s="30" t="s">
        <v>1238</v>
      </c>
      <c r="D384" s="30" t="s">
        <v>149</v>
      </c>
      <c r="E384" s="30" t="s">
        <v>1239</v>
      </c>
      <c r="F384" s="30" t="s">
        <v>1240</v>
      </c>
    </row>
    <row r="385" spans="1:6" ht="14.25" customHeight="1" x14ac:dyDescent="0.2">
      <c r="A385" s="71">
        <f t="shared" si="5"/>
        <v>43388.333330000001</v>
      </c>
      <c r="B385" s="26">
        <v>8</v>
      </c>
      <c r="C385" s="30" t="s">
        <v>213</v>
      </c>
      <c r="D385" s="30" t="s">
        <v>149</v>
      </c>
      <c r="E385" s="30" t="s">
        <v>1241</v>
      </c>
      <c r="F385" s="30" t="s">
        <v>200</v>
      </c>
    </row>
    <row r="386" spans="1:6" ht="14.25" customHeight="1" x14ac:dyDescent="0.2">
      <c r="A386" s="71">
        <f t="shared" ref="A386:A449" si="6">A362+1</f>
        <v>43388.375</v>
      </c>
      <c r="B386" s="26">
        <v>9</v>
      </c>
      <c r="C386" s="30" t="s">
        <v>1242</v>
      </c>
      <c r="D386" s="30" t="s">
        <v>149</v>
      </c>
      <c r="E386" s="30" t="s">
        <v>1243</v>
      </c>
      <c r="F386" s="30" t="s">
        <v>1244</v>
      </c>
    </row>
    <row r="387" spans="1:6" ht="14.25" customHeight="1" x14ac:dyDescent="0.2">
      <c r="A387" s="71">
        <f t="shared" si="6"/>
        <v>43388.416669999999</v>
      </c>
      <c r="B387" s="26">
        <v>10</v>
      </c>
      <c r="C387" s="30" t="s">
        <v>1245</v>
      </c>
      <c r="D387" s="30" t="s">
        <v>149</v>
      </c>
      <c r="E387" s="30" t="s">
        <v>1246</v>
      </c>
      <c r="F387" s="30" t="s">
        <v>1247</v>
      </c>
    </row>
    <row r="388" spans="1:6" ht="14.25" customHeight="1" x14ac:dyDescent="0.2">
      <c r="A388" s="71">
        <f t="shared" si="6"/>
        <v>43388.458330000001</v>
      </c>
      <c r="B388" s="26">
        <v>11</v>
      </c>
      <c r="C388" s="30" t="s">
        <v>1248</v>
      </c>
      <c r="D388" s="30" t="s">
        <v>149</v>
      </c>
      <c r="E388" s="30" t="s">
        <v>1249</v>
      </c>
      <c r="F388" s="30" t="s">
        <v>1250</v>
      </c>
    </row>
    <row r="389" spans="1:6" ht="14.25" customHeight="1" x14ac:dyDescent="0.2">
      <c r="A389" s="71">
        <f t="shared" si="6"/>
        <v>43388.5</v>
      </c>
      <c r="B389" s="26">
        <v>12</v>
      </c>
      <c r="C389" s="30" t="s">
        <v>1251</v>
      </c>
      <c r="D389" s="30" t="s">
        <v>1252</v>
      </c>
      <c r="E389" s="30" t="s">
        <v>150</v>
      </c>
      <c r="F389" s="30" t="s">
        <v>1253</v>
      </c>
    </row>
    <row r="390" spans="1:6" ht="14.25" customHeight="1" x14ac:dyDescent="0.2">
      <c r="A390" s="71">
        <f t="shared" si="6"/>
        <v>43388.541669999999</v>
      </c>
      <c r="B390" s="26">
        <v>13</v>
      </c>
      <c r="C390" s="30" t="s">
        <v>209</v>
      </c>
      <c r="D390" s="30" t="s">
        <v>1254</v>
      </c>
      <c r="E390" s="30" t="s">
        <v>149</v>
      </c>
      <c r="F390" s="30" t="s">
        <v>1255</v>
      </c>
    </row>
    <row r="391" spans="1:6" ht="14.25" customHeight="1" x14ac:dyDescent="0.2">
      <c r="A391" s="71">
        <f t="shared" si="6"/>
        <v>43388.583330000001</v>
      </c>
      <c r="B391" s="26">
        <v>14</v>
      </c>
      <c r="C391" s="30" t="s">
        <v>1256</v>
      </c>
      <c r="D391" s="30" t="s">
        <v>149</v>
      </c>
      <c r="E391" s="30" t="s">
        <v>1257</v>
      </c>
      <c r="F391" s="30" t="s">
        <v>1258</v>
      </c>
    </row>
    <row r="392" spans="1:6" ht="14.25" customHeight="1" x14ac:dyDescent="0.2">
      <c r="A392" s="71">
        <f t="shared" si="6"/>
        <v>43388.625</v>
      </c>
      <c r="B392" s="26">
        <v>15</v>
      </c>
      <c r="C392" s="30" t="s">
        <v>205</v>
      </c>
      <c r="D392" s="30" t="s">
        <v>149</v>
      </c>
      <c r="E392" s="30" t="s">
        <v>1259</v>
      </c>
      <c r="F392" s="30" t="s">
        <v>1260</v>
      </c>
    </row>
    <row r="393" spans="1:6" ht="14.25" customHeight="1" x14ac:dyDescent="0.2">
      <c r="A393" s="71">
        <f t="shared" si="6"/>
        <v>43388.666669999999</v>
      </c>
      <c r="B393" s="26">
        <v>16</v>
      </c>
      <c r="C393" s="30" t="s">
        <v>1261</v>
      </c>
      <c r="D393" s="30" t="s">
        <v>1262</v>
      </c>
      <c r="E393" s="30" t="s">
        <v>149</v>
      </c>
      <c r="F393" s="30" t="s">
        <v>1263</v>
      </c>
    </row>
    <row r="394" spans="1:6" ht="14.25" customHeight="1" x14ac:dyDescent="0.2">
      <c r="A394" s="71">
        <f t="shared" si="6"/>
        <v>43388.708330000001</v>
      </c>
      <c r="B394" s="26">
        <v>17</v>
      </c>
      <c r="C394" s="30" t="s">
        <v>1264</v>
      </c>
      <c r="D394" s="30" t="s">
        <v>696</v>
      </c>
      <c r="E394" s="30" t="s">
        <v>149</v>
      </c>
      <c r="F394" s="30" t="s">
        <v>1265</v>
      </c>
    </row>
    <row r="395" spans="1:6" ht="14.25" customHeight="1" x14ac:dyDescent="0.2">
      <c r="A395" s="71">
        <f t="shared" si="6"/>
        <v>43388.75</v>
      </c>
      <c r="B395" s="26">
        <v>18</v>
      </c>
      <c r="C395" s="30" t="s">
        <v>1266</v>
      </c>
      <c r="D395" s="30" t="s">
        <v>1267</v>
      </c>
      <c r="E395" s="30" t="s">
        <v>149</v>
      </c>
      <c r="F395" s="30" t="s">
        <v>1268</v>
      </c>
    </row>
    <row r="396" spans="1:6" ht="14.25" customHeight="1" x14ac:dyDescent="0.2">
      <c r="A396" s="71">
        <f t="shared" si="6"/>
        <v>43388.791669999999</v>
      </c>
      <c r="B396" s="26">
        <v>19</v>
      </c>
      <c r="C396" s="30" t="s">
        <v>1269</v>
      </c>
      <c r="D396" s="30" t="s">
        <v>149</v>
      </c>
      <c r="E396" s="30" t="s">
        <v>1270</v>
      </c>
      <c r="F396" s="30" t="s">
        <v>1271</v>
      </c>
    </row>
    <row r="397" spans="1:6" ht="14.25" customHeight="1" x14ac:dyDescent="0.2">
      <c r="A397" s="71">
        <f t="shared" si="6"/>
        <v>43388.833330000001</v>
      </c>
      <c r="B397" s="26">
        <v>20</v>
      </c>
      <c r="C397" s="30" t="s">
        <v>1272</v>
      </c>
      <c r="D397" s="30" t="s">
        <v>149</v>
      </c>
      <c r="E397" s="30" t="s">
        <v>1273</v>
      </c>
      <c r="F397" s="30" t="s">
        <v>1274</v>
      </c>
    </row>
    <row r="398" spans="1:6" ht="14.25" customHeight="1" x14ac:dyDescent="0.2">
      <c r="A398" s="71">
        <f t="shared" si="6"/>
        <v>43388.875</v>
      </c>
      <c r="B398" s="26">
        <v>21</v>
      </c>
      <c r="C398" s="30" t="s">
        <v>1275</v>
      </c>
      <c r="D398" s="30" t="s">
        <v>149</v>
      </c>
      <c r="E398" s="30" t="s">
        <v>1276</v>
      </c>
      <c r="F398" s="30" t="s">
        <v>1277</v>
      </c>
    </row>
    <row r="399" spans="1:6" ht="14.25" customHeight="1" x14ac:dyDescent="0.2">
      <c r="A399" s="71">
        <f t="shared" si="6"/>
        <v>43388.916669999999</v>
      </c>
      <c r="B399" s="26">
        <v>22</v>
      </c>
      <c r="C399" s="30" t="s">
        <v>1278</v>
      </c>
      <c r="D399" s="30" t="s">
        <v>149</v>
      </c>
      <c r="E399" s="30" t="s">
        <v>1279</v>
      </c>
      <c r="F399" s="30" t="s">
        <v>1280</v>
      </c>
    </row>
    <row r="400" spans="1:6" ht="14.25" customHeight="1" x14ac:dyDescent="0.2">
      <c r="A400" s="71">
        <f t="shared" si="6"/>
        <v>43388.958330000001</v>
      </c>
      <c r="B400" s="26">
        <v>23</v>
      </c>
      <c r="C400" s="30" t="s">
        <v>1281</v>
      </c>
      <c r="D400" s="30" t="s">
        <v>149</v>
      </c>
      <c r="E400" s="30" t="s">
        <v>1282</v>
      </c>
      <c r="F400" s="30" t="s">
        <v>1283</v>
      </c>
    </row>
    <row r="401" spans="1:6" ht="14.25" customHeight="1" x14ac:dyDescent="0.2">
      <c r="A401" s="71">
        <f t="shared" si="6"/>
        <v>43389</v>
      </c>
      <c r="B401" s="26">
        <v>0</v>
      </c>
      <c r="C401" s="30" t="s">
        <v>1284</v>
      </c>
      <c r="D401" s="30" t="s">
        <v>149</v>
      </c>
      <c r="E401" s="30" t="s">
        <v>1285</v>
      </c>
      <c r="F401" s="30" t="s">
        <v>1286</v>
      </c>
    </row>
    <row r="402" spans="1:6" ht="14.25" customHeight="1" x14ac:dyDescent="0.2">
      <c r="A402" s="71">
        <f t="shared" si="6"/>
        <v>43389.041669999999</v>
      </c>
      <c r="B402" s="26">
        <v>1</v>
      </c>
      <c r="C402" s="30" t="s">
        <v>1287</v>
      </c>
      <c r="D402" s="30" t="s">
        <v>149</v>
      </c>
      <c r="E402" s="30" t="s">
        <v>1288</v>
      </c>
      <c r="F402" s="30" t="s">
        <v>1289</v>
      </c>
    </row>
    <row r="403" spans="1:6" ht="14.25" customHeight="1" x14ac:dyDescent="0.2">
      <c r="A403" s="71">
        <f t="shared" si="6"/>
        <v>43389.083330000001</v>
      </c>
      <c r="B403" s="26">
        <v>2</v>
      </c>
      <c r="C403" s="30" t="s">
        <v>1290</v>
      </c>
      <c r="D403" s="30" t="s">
        <v>149</v>
      </c>
      <c r="E403" s="30" t="s">
        <v>1291</v>
      </c>
      <c r="F403" s="30" t="s">
        <v>1292</v>
      </c>
    </row>
    <row r="404" spans="1:6" ht="14.25" customHeight="1" x14ac:dyDescent="0.2">
      <c r="A404" s="71">
        <f t="shared" si="6"/>
        <v>43389.125</v>
      </c>
      <c r="B404" s="26">
        <v>3</v>
      </c>
      <c r="C404" s="30" t="s">
        <v>1293</v>
      </c>
      <c r="D404" s="30" t="s">
        <v>149</v>
      </c>
      <c r="E404" s="30" t="s">
        <v>1294</v>
      </c>
      <c r="F404" s="30" t="s">
        <v>1295</v>
      </c>
    </row>
    <row r="405" spans="1:6" ht="14.25" customHeight="1" x14ac:dyDescent="0.2">
      <c r="A405" s="71">
        <f t="shared" si="6"/>
        <v>43389.166669999999</v>
      </c>
      <c r="B405" s="26">
        <v>4</v>
      </c>
      <c r="C405" s="30" t="s">
        <v>1296</v>
      </c>
      <c r="D405" s="30" t="s">
        <v>1297</v>
      </c>
      <c r="E405" s="30" t="s">
        <v>149</v>
      </c>
      <c r="F405" s="30" t="s">
        <v>1298</v>
      </c>
    </row>
    <row r="406" spans="1:6" ht="14.25" customHeight="1" x14ac:dyDescent="0.2">
      <c r="A406" s="71">
        <f t="shared" si="6"/>
        <v>43389.208330000001</v>
      </c>
      <c r="B406" s="26">
        <v>5</v>
      </c>
      <c r="C406" s="30" t="s">
        <v>1299</v>
      </c>
      <c r="D406" s="30" t="s">
        <v>1300</v>
      </c>
      <c r="E406" s="30" t="s">
        <v>149</v>
      </c>
      <c r="F406" s="30" t="s">
        <v>1301</v>
      </c>
    </row>
    <row r="407" spans="1:6" ht="14.25" customHeight="1" x14ac:dyDescent="0.2">
      <c r="A407" s="71">
        <f t="shared" si="6"/>
        <v>43389.25</v>
      </c>
      <c r="B407" s="26">
        <v>6</v>
      </c>
      <c r="C407" s="30" t="s">
        <v>1302</v>
      </c>
      <c r="D407" s="30" t="s">
        <v>149</v>
      </c>
      <c r="E407" s="30" t="s">
        <v>1303</v>
      </c>
      <c r="F407" s="30" t="s">
        <v>220</v>
      </c>
    </row>
    <row r="408" spans="1:6" ht="14.25" customHeight="1" x14ac:dyDescent="0.2">
      <c r="A408" s="71">
        <f t="shared" si="6"/>
        <v>43389.291669999999</v>
      </c>
      <c r="B408" s="26">
        <v>7</v>
      </c>
      <c r="C408" s="30" t="s">
        <v>1304</v>
      </c>
      <c r="D408" s="30" t="s">
        <v>1305</v>
      </c>
      <c r="E408" s="30" t="s">
        <v>149</v>
      </c>
      <c r="F408" s="30" t="s">
        <v>1306</v>
      </c>
    </row>
    <row r="409" spans="1:6" ht="14.25" customHeight="1" x14ac:dyDescent="0.2">
      <c r="A409" s="71">
        <f t="shared" si="6"/>
        <v>43389.333330000001</v>
      </c>
      <c r="B409" s="26">
        <v>8</v>
      </c>
      <c r="C409" s="30" t="s">
        <v>1307</v>
      </c>
      <c r="D409" s="30" t="s">
        <v>1308</v>
      </c>
      <c r="E409" s="30" t="s">
        <v>149</v>
      </c>
      <c r="F409" s="30" t="s">
        <v>1309</v>
      </c>
    </row>
    <row r="410" spans="1:6" ht="14.25" customHeight="1" x14ac:dyDescent="0.2">
      <c r="A410" s="71">
        <f t="shared" si="6"/>
        <v>43389.375</v>
      </c>
      <c r="B410" s="26">
        <v>9</v>
      </c>
      <c r="C410" s="30" t="s">
        <v>1310</v>
      </c>
      <c r="D410" s="30" t="s">
        <v>149</v>
      </c>
      <c r="E410" s="30" t="s">
        <v>1311</v>
      </c>
      <c r="F410" s="30" t="s">
        <v>1312</v>
      </c>
    </row>
    <row r="411" spans="1:6" ht="14.25" customHeight="1" x14ac:dyDescent="0.2">
      <c r="A411" s="71">
        <f t="shared" si="6"/>
        <v>43389.416669999999</v>
      </c>
      <c r="B411" s="26">
        <v>10</v>
      </c>
      <c r="C411" s="30" t="s">
        <v>1313</v>
      </c>
      <c r="D411" s="30" t="s">
        <v>149</v>
      </c>
      <c r="E411" s="30" t="s">
        <v>1314</v>
      </c>
      <c r="F411" s="30" t="s">
        <v>1315</v>
      </c>
    </row>
    <row r="412" spans="1:6" ht="14.25" customHeight="1" x14ac:dyDescent="0.2">
      <c r="A412" s="71">
        <f t="shared" si="6"/>
        <v>43389.458330000001</v>
      </c>
      <c r="B412" s="26">
        <v>11</v>
      </c>
      <c r="C412" s="30" t="s">
        <v>1261</v>
      </c>
      <c r="D412" s="30" t="s">
        <v>149</v>
      </c>
      <c r="E412" s="30" t="s">
        <v>1316</v>
      </c>
      <c r="F412" s="30" t="s">
        <v>1263</v>
      </c>
    </row>
    <row r="413" spans="1:6" ht="14.25" customHeight="1" x14ac:dyDescent="0.2">
      <c r="A413" s="71">
        <f t="shared" si="6"/>
        <v>43389.5</v>
      </c>
      <c r="B413" s="26">
        <v>12</v>
      </c>
      <c r="C413" s="30" t="s">
        <v>1317</v>
      </c>
      <c r="D413" s="30" t="s">
        <v>149</v>
      </c>
      <c r="E413" s="30" t="s">
        <v>1318</v>
      </c>
      <c r="F413" s="30" t="s">
        <v>1319</v>
      </c>
    </row>
    <row r="414" spans="1:6" ht="14.25" customHeight="1" x14ac:dyDescent="0.2">
      <c r="A414" s="71">
        <f t="shared" si="6"/>
        <v>43389.541669999999</v>
      </c>
      <c r="B414" s="26">
        <v>13</v>
      </c>
      <c r="C414" s="30" t="s">
        <v>1320</v>
      </c>
      <c r="D414" s="30" t="s">
        <v>149</v>
      </c>
      <c r="E414" s="30" t="s">
        <v>1321</v>
      </c>
      <c r="F414" s="30" t="s">
        <v>1322</v>
      </c>
    </row>
    <row r="415" spans="1:6" ht="14.25" customHeight="1" x14ac:dyDescent="0.2">
      <c r="A415" s="71">
        <f t="shared" si="6"/>
        <v>43389.583330000001</v>
      </c>
      <c r="B415" s="26">
        <v>14</v>
      </c>
      <c r="C415" s="30" t="s">
        <v>1323</v>
      </c>
      <c r="D415" s="30" t="s">
        <v>149</v>
      </c>
      <c r="E415" s="30" t="s">
        <v>1324</v>
      </c>
      <c r="F415" s="30" t="s">
        <v>1325</v>
      </c>
    </row>
    <row r="416" spans="1:6" ht="14.25" customHeight="1" x14ac:dyDescent="0.2">
      <c r="A416" s="71">
        <f t="shared" si="6"/>
        <v>43389.625</v>
      </c>
      <c r="B416" s="26">
        <v>15</v>
      </c>
      <c r="C416" s="30" t="s">
        <v>1251</v>
      </c>
      <c r="D416" s="30" t="s">
        <v>1326</v>
      </c>
      <c r="E416" s="30" t="s">
        <v>149</v>
      </c>
      <c r="F416" s="30" t="s">
        <v>1253</v>
      </c>
    </row>
    <row r="417" spans="1:6" ht="14.25" customHeight="1" x14ac:dyDescent="0.2">
      <c r="A417" s="71">
        <f t="shared" si="6"/>
        <v>43389.666669999999</v>
      </c>
      <c r="B417" s="26">
        <v>16</v>
      </c>
      <c r="C417" s="30" t="s">
        <v>1327</v>
      </c>
      <c r="D417" s="30" t="s">
        <v>149</v>
      </c>
      <c r="E417" s="30" t="s">
        <v>1328</v>
      </c>
      <c r="F417" s="30" t="s">
        <v>1329</v>
      </c>
    </row>
    <row r="418" spans="1:6" ht="14.25" customHeight="1" x14ac:dyDescent="0.2">
      <c r="A418" s="71">
        <f t="shared" si="6"/>
        <v>43389.708330000001</v>
      </c>
      <c r="B418" s="26">
        <v>17</v>
      </c>
      <c r="C418" s="30" t="s">
        <v>1330</v>
      </c>
      <c r="D418" s="30" t="s">
        <v>1331</v>
      </c>
      <c r="E418" s="30" t="s">
        <v>149</v>
      </c>
      <c r="F418" s="30" t="s">
        <v>1332</v>
      </c>
    </row>
    <row r="419" spans="1:6" ht="14.25" customHeight="1" x14ac:dyDescent="0.2">
      <c r="A419" s="71">
        <f t="shared" si="6"/>
        <v>43389.75</v>
      </c>
      <c r="B419" s="26">
        <v>18</v>
      </c>
      <c r="C419" s="30" t="s">
        <v>1333</v>
      </c>
      <c r="D419" s="30" t="s">
        <v>1334</v>
      </c>
      <c r="E419" s="30" t="s">
        <v>149</v>
      </c>
      <c r="F419" s="30" t="s">
        <v>1335</v>
      </c>
    </row>
    <row r="420" spans="1:6" ht="14.25" customHeight="1" x14ac:dyDescent="0.2">
      <c r="A420" s="71">
        <f t="shared" si="6"/>
        <v>43389.791669999999</v>
      </c>
      <c r="B420" s="26">
        <v>19</v>
      </c>
      <c r="C420" s="30" t="s">
        <v>1336</v>
      </c>
      <c r="D420" s="30" t="s">
        <v>149</v>
      </c>
      <c r="E420" s="30" t="s">
        <v>1337</v>
      </c>
      <c r="F420" s="30" t="s">
        <v>1338</v>
      </c>
    </row>
    <row r="421" spans="1:6" ht="14.25" customHeight="1" x14ac:dyDescent="0.2">
      <c r="A421" s="71">
        <f t="shared" si="6"/>
        <v>43389.833330000001</v>
      </c>
      <c r="B421" s="26">
        <v>20</v>
      </c>
      <c r="C421" s="30" t="s">
        <v>1339</v>
      </c>
      <c r="D421" s="30" t="s">
        <v>149</v>
      </c>
      <c r="E421" s="30" t="s">
        <v>1340</v>
      </c>
      <c r="F421" s="30" t="s">
        <v>1341</v>
      </c>
    </row>
    <row r="422" spans="1:6" ht="14.25" customHeight="1" x14ac:dyDescent="0.2">
      <c r="A422" s="71">
        <f t="shared" si="6"/>
        <v>43389.875</v>
      </c>
      <c r="B422" s="26">
        <v>21</v>
      </c>
      <c r="C422" s="30" t="s">
        <v>1342</v>
      </c>
      <c r="D422" s="30" t="s">
        <v>149</v>
      </c>
      <c r="E422" s="30" t="s">
        <v>1343</v>
      </c>
      <c r="F422" s="30" t="s">
        <v>1344</v>
      </c>
    </row>
    <row r="423" spans="1:6" ht="14.25" customHeight="1" x14ac:dyDescent="0.2">
      <c r="A423" s="71">
        <f t="shared" si="6"/>
        <v>43389.916669999999</v>
      </c>
      <c r="B423" s="26">
        <v>22</v>
      </c>
      <c r="C423" s="30" t="s">
        <v>1345</v>
      </c>
      <c r="D423" s="30" t="s">
        <v>149</v>
      </c>
      <c r="E423" s="30" t="s">
        <v>1346</v>
      </c>
      <c r="F423" s="30" t="s">
        <v>1347</v>
      </c>
    </row>
    <row r="424" spans="1:6" ht="14.25" customHeight="1" x14ac:dyDescent="0.2">
      <c r="A424" s="71">
        <f t="shared" si="6"/>
        <v>43389.958330000001</v>
      </c>
      <c r="B424" s="26">
        <v>23</v>
      </c>
      <c r="C424" s="30" t="s">
        <v>1348</v>
      </c>
      <c r="D424" s="30" t="s">
        <v>149</v>
      </c>
      <c r="E424" s="30" t="s">
        <v>1349</v>
      </c>
      <c r="F424" s="30" t="s">
        <v>1350</v>
      </c>
    </row>
    <row r="425" spans="1:6" ht="14.25" customHeight="1" x14ac:dyDescent="0.2">
      <c r="A425" s="71">
        <f t="shared" si="6"/>
        <v>43390</v>
      </c>
      <c r="B425" s="26">
        <v>0</v>
      </c>
      <c r="C425" s="30" t="s">
        <v>1351</v>
      </c>
      <c r="D425" s="30" t="s">
        <v>149</v>
      </c>
      <c r="E425" s="30" t="s">
        <v>1352</v>
      </c>
      <c r="F425" s="30" t="s">
        <v>1353</v>
      </c>
    </row>
    <row r="426" spans="1:6" ht="14.25" customHeight="1" x14ac:dyDescent="0.2">
      <c r="A426" s="71">
        <f t="shared" si="6"/>
        <v>43390.041669999999</v>
      </c>
      <c r="B426" s="26">
        <v>1</v>
      </c>
      <c r="C426" s="30" t="s">
        <v>1354</v>
      </c>
      <c r="D426" s="30" t="s">
        <v>149</v>
      </c>
      <c r="E426" s="30" t="s">
        <v>1355</v>
      </c>
      <c r="F426" s="30" t="s">
        <v>1356</v>
      </c>
    </row>
    <row r="427" spans="1:6" ht="14.25" customHeight="1" x14ac:dyDescent="0.2">
      <c r="A427" s="71">
        <f t="shared" si="6"/>
        <v>43390.083330000001</v>
      </c>
      <c r="B427" s="26">
        <v>2</v>
      </c>
      <c r="C427" s="30" t="s">
        <v>1357</v>
      </c>
      <c r="D427" s="30" t="s">
        <v>149</v>
      </c>
      <c r="E427" s="30" t="s">
        <v>1358</v>
      </c>
      <c r="F427" s="30" t="s">
        <v>1359</v>
      </c>
    </row>
    <row r="428" spans="1:6" ht="14.25" customHeight="1" x14ac:dyDescent="0.2">
      <c r="A428" s="71">
        <f t="shared" si="6"/>
        <v>43390.125</v>
      </c>
      <c r="B428" s="26">
        <v>3</v>
      </c>
      <c r="C428" s="30" t="s">
        <v>1360</v>
      </c>
      <c r="D428" s="30" t="s">
        <v>149</v>
      </c>
      <c r="E428" s="30" t="s">
        <v>1361</v>
      </c>
      <c r="F428" s="30" t="s">
        <v>1362</v>
      </c>
    </row>
    <row r="429" spans="1:6" ht="14.25" customHeight="1" x14ac:dyDescent="0.2">
      <c r="A429" s="71">
        <f t="shared" si="6"/>
        <v>43390.166669999999</v>
      </c>
      <c r="B429" s="26">
        <v>4</v>
      </c>
      <c r="C429" s="30" t="s">
        <v>1363</v>
      </c>
      <c r="D429" s="30" t="s">
        <v>1364</v>
      </c>
      <c r="E429" s="30" t="s">
        <v>196</v>
      </c>
      <c r="F429" s="30" t="s">
        <v>1365</v>
      </c>
    </row>
    <row r="430" spans="1:6" ht="14.25" customHeight="1" x14ac:dyDescent="0.2">
      <c r="A430" s="71">
        <f t="shared" si="6"/>
        <v>43390.208330000001</v>
      </c>
      <c r="B430" s="26">
        <v>5</v>
      </c>
      <c r="C430" s="30" t="s">
        <v>1366</v>
      </c>
      <c r="D430" s="30" t="s">
        <v>149</v>
      </c>
      <c r="E430" s="30" t="s">
        <v>1367</v>
      </c>
      <c r="F430" s="30" t="s">
        <v>1368</v>
      </c>
    </row>
    <row r="431" spans="1:6" ht="14.25" customHeight="1" x14ac:dyDescent="0.2">
      <c r="A431" s="71">
        <f t="shared" si="6"/>
        <v>43390.25</v>
      </c>
      <c r="B431" s="26">
        <v>6</v>
      </c>
      <c r="C431" s="30" t="s">
        <v>1369</v>
      </c>
      <c r="D431" s="30" t="s">
        <v>1370</v>
      </c>
      <c r="E431" s="30" t="s">
        <v>149</v>
      </c>
      <c r="F431" s="30" t="s">
        <v>187</v>
      </c>
    </row>
    <row r="432" spans="1:6" ht="14.25" customHeight="1" x14ac:dyDescent="0.2">
      <c r="A432" s="71">
        <f t="shared" si="6"/>
        <v>43390.291669999999</v>
      </c>
      <c r="B432" s="26">
        <v>7</v>
      </c>
      <c r="C432" s="30" t="s">
        <v>1371</v>
      </c>
      <c r="D432" s="30" t="s">
        <v>1372</v>
      </c>
      <c r="E432" s="30" t="s">
        <v>149</v>
      </c>
      <c r="F432" s="30" t="s">
        <v>225</v>
      </c>
    </row>
    <row r="433" spans="1:6" ht="14.25" customHeight="1" x14ac:dyDescent="0.2">
      <c r="A433" s="71">
        <f t="shared" si="6"/>
        <v>43390.333330000001</v>
      </c>
      <c r="B433" s="26">
        <v>8</v>
      </c>
      <c r="C433" s="30" t="s">
        <v>1373</v>
      </c>
      <c r="D433" s="30" t="s">
        <v>1374</v>
      </c>
      <c r="E433" s="30" t="s">
        <v>149</v>
      </c>
      <c r="F433" s="30" t="s">
        <v>1375</v>
      </c>
    </row>
    <row r="434" spans="1:6" ht="14.25" customHeight="1" x14ac:dyDescent="0.2">
      <c r="A434" s="71">
        <f t="shared" si="6"/>
        <v>43390.375</v>
      </c>
      <c r="B434" s="26">
        <v>9</v>
      </c>
      <c r="C434" s="30" t="s">
        <v>1376</v>
      </c>
      <c r="D434" s="30" t="s">
        <v>149</v>
      </c>
      <c r="E434" s="30" t="s">
        <v>1377</v>
      </c>
      <c r="F434" s="30" t="s">
        <v>1378</v>
      </c>
    </row>
    <row r="435" spans="1:6" ht="14.25" customHeight="1" x14ac:dyDescent="0.2">
      <c r="A435" s="71">
        <f t="shared" si="6"/>
        <v>43390.416669999999</v>
      </c>
      <c r="B435" s="26">
        <v>10</v>
      </c>
      <c r="C435" s="30" t="s">
        <v>1379</v>
      </c>
      <c r="D435" s="30" t="s">
        <v>149</v>
      </c>
      <c r="E435" s="30" t="s">
        <v>1380</v>
      </c>
      <c r="F435" s="30" t="s">
        <v>1381</v>
      </c>
    </row>
    <row r="436" spans="1:6" ht="14.25" customHeight="1" x14ac:dyDescent="0.2">
      <c r="A436" s="71">
        <f t="shared" si="6"/>
        <v>43390.458330000001</v>
      </c>
      <c r="B436" s="26">
        <v>11</v>
      </c>
      <c r="C436" s="30" t="s">
        <v>1382</v>
      </c>
      <c r="D436" s="30" t="s">
        <v>149</v>
      </c>
      <c r="E436" s="30" t="s">
        <v>1383</v>
      </c>
      <c r="F436" s="30" t="s">
        <v>1384</v>
      </c>
    </row>
    <row r="437" spans="1:6" ht="14.25" customHeight="1" x14ac:dyDescent="0.2">
      <c r="A437" s="71">
        <f t="shared" si="6"/>
        <v>43390.5</v>
      </c>
      <c r="B437" s="26">
        <v>12</v>
      </c>
      <c r="C437" s="30" t="s">
        <v>1385</v>
      </c>
      <c r="D437" s="30" t="s">
        <v>1386</v>
      </c>
      <c r="E437" s="30" t="s">
        <v>1386</v>
      </c>
      <c r="F437" s="30" t="s">
        <v>1387</v>
      </c>
    </row>
    <row r="438" spans="1:6" ht="14.25" customHeight="1" x14ac:dyDescent="0.2">
      <c r="A438" s="71">
        <f t="shared" si="6"/>
        <v>43390.541669999999</v>
      </c>
      <c r="B438" s="26">
        <v>13</v>
      </c>
      <c r="C438" s="30" t="s">
        <v>1388</v>
      </c>
      <c r="D438" s="30" t="s">
        <v>149</v>
      </c>
      <c r="E438" s="30" t="s">
        <v>1389</v>
      </c>
      <c r="F438" s="30" t="s">
        <v>1390</v>
      </c>
    </row>
    <row r="439" spans="1:6" ht="14.25" customHeight="1" x14ac:dyDescent="0.2">
      <c r="A439" s="71">
        <f t="shared" si="6"/>
        <v>43390.583330000001</v>
      </c>
      <c r="B439" s="26">
        <v>14</v>
      </c>
      <c r="C439" s="30" t="s">
        <v>1391</v>
      </c>
      <c r="D439" s="30" t="s">
        <v>149</v>
      </c>
      <c r="E439" s="30" t="s">
        <v>223</v>
      </c>
      <c r="F439" s="30" t="s">
        <v>1392</v>
      </c>
    </row>
    <row r="440" spans="1:6" ht="14.25" customHeight="1" x14ac:dyDescent="0.2">
      <c r="A440" s="71">
        <f t="shared" si="6"/>
        <v>43390.625</v>
      </c>
      <c r="B440" s="26">
        <v>15</v>
      </c>
      <c r="C440" s="30" t="s">
        <v>1393</v>
      </c>
      <c r="D440" s="30" t="s">
        <v>149</v>
      </c>
      <c r="E440" s="30" t="s">
        <v>1394</v>
      </c>
      <c r="F440" s="30" t="s">
        <v>1395</v>
      </c>
    </row>
    <row r="441" spans="1:6" ht="14.25" customHeight="1" x14ac:dyDescent="0.2">
      <c r="A441" s="71">
        <f t="shared" si="6"/>
        <v>43390.666669999999</v>
      </c>
      <c r="B441" s="26">
        <v>16</v>
      </c>
      <c r="C441" s="30" t="s">
        <v>1396</v>
      </c>
      <c r="D441" s="30" t="s">
        <v>149</v>
      </c>
      <c r="E441" s="30" t="s">
        <v>1397</v>
      </c>
      <c r="F441" s="30" t="s">
        <v>1398</v>
      </c>
    </row>
    <row r="442" spans="1:6" ht="14.25" customHeight="1" x14ac:dyDescent="0.2">
      <c r="A442" s="71">
        <f t="shared" si="6"/>
        <v>43390.708330000001</v>
      </c>
      <c r="B442" s="26">
        <v>17</v>
      </c>
      <c r="C442" s="30" t="s">
        <v>1399</v>
      </c>
      <c r="D442" s="30" t="s">
        <v>1400</v>
      </c>
      <c r="E442" s="30" t="s">
        <v>149</v>
      </c>
      <c r="F442" s="30" t="s">
        <v>1401</v>
      </c>
    </row>
    <row r="443" spans="1:6" ht="14.25" customHeight="1" x14ac:dyDescent="0.2">
      <c r="A443" s="71">
        <f t="shared" si="6"/>
        <v>43390.75</v>
      </c>
      <c r="B443" s="26">
        <v>18</v>
      </c>
      <c r="C443" s="30" t="s">
        <v>1402</v>
      </c>
      <c r="D443" s="30" t="s">
        <v>149</v>
      </c>
      <c r="E443" s="30" t="s">
        <v>1403</v>
      </c>
      <c r="F443" s="30" t="s">
        <v>1404</v>
      </c>
    </row>
    <row r="444" spans="1:6" ht="14.25" customHeight="1" x14ac:dyDescent="0.2">
      <c r="A444" s="71">
        <f t="shared" si="6"/>
        <v>43390.791669999999</v>
      </c>
      <c r="B444" s="26">
        <v>19</v>
      </c>
      <c r="C444" s="30" t="s">
        <v>191</v>
      </c>
      <c r="D444" s="30" t="s">
        <v>149</v>
      </c>
      <c r="E444" s="30" t="s">
        <v>1405</v>
      </c>
      <c r="F444" s="30" t="s">
        <v>1406</v>
      </c>
    </row>
    <row r="445" spans="1:6" ht="14.25" customHeight="1" x14ac:dyDescent="0.2">
      <c r="A445" s="71">
        <f t="shared" si="6"/>
        <v>43390.833330000001</v>
      </c>
      <c r="B445" s="26">
        <v>20</v>
      </c>
      <c r="C445" s="30" t="s">
        <v>1407</v>
      </c>
      <c r="D445" s="30" t="s">
        <v>149</v>
      </c>
      <c r="E445" s="30" t="s">
        <v>1408</v>
      </c>
      <c r="F445" s="30" t="s">
        <v>1409</v>
      </c>
    </row>
    <row r="446" spans="1:6" ht="14.25" customHeight="1" x14ac:dyDescent="0.2">
      <c r="A446" s="71">
        <f t="shared" si="6"/>
        <v>43390.875</v>
      </c>
      <c r="B446" s="26">
        <v>21</v>
      </c>
      <c r="C446" s="30" t="s">
        <v>1410</v>
      </c>
      <c r="D446" s="30" t="s">
        <v>149</v>
      </c>
      <c r="E446" s="30" t="s">
        <v>1411</v>
      </c>
      <c r="F446" s="30" t="s">
        <v>1412</v>
      </c>
    </row>
    <row r="447" spans="1:6" ht="14.25" customHeight="1" x14ac:dyDescent="0.2">
      <c r="A447" s="71">
        <f t="shared" si="6"/>
        <v>43390.916669999999</v>
      </c>
      <c r="B447" s="26">
        <v>22</v>
      </c>
      <c r="C447" s="30" t="s">
        <v>1413</v>
      </c>
      <c r="D447" s="30" t="s">
        <v>149</v>
      </c>
      <c r="E447" s="30" t="s">
        <v>1414</v>
      </c>
      <c r="F447" s="30" t="s">
        <v>1415</v>
      </c>
    </row>
    <row r="448" spans="1:6" ht="14.25" customHeight="1" x14ac:dyDescent="0.2">
      <c r="A448" s="71">
        <f t="shared" si="6"/>
        <v>43390.958330000001</v>
      </c>
      <c r="B448" s="26">
        <v>23</v>
      </c>
      <c r="C448" s="30" t="s">
        <v>1416</v>
      </c>
      <c r="D448" s="30" t="s">
        <v>149</v>
      </c>
      <c r="E448" s="30" t="s">
        <v>1417</v>
      </c>
      <c r="F448" s="30" t="s">
        <v>1418</v>
      </c>
    </row>
    <row r="449" spans="1:6" ht="14.25" customHeight="1" x14ac:dyDescent="0.2">
      <c r="A449" s="71">
        <f t="shared" si="6"/>
        <v>43391</v>
      </c>
      <c r="B449" s="26">
        <v>0</v>
      </c>
      <c r="C449" s="30" t="s">
        <v>1419</v>
      </c>
      <c r="D449" s="30" t="s">
        <v>149</v>
      </c>
      <c r="E449" s="30" t="s">
        <v>1420</v>
      </c>
      <c r="F449" s="30" t="s">
        <v>1421</v>
      </c>
    </row>
    <row r="450" spans="1:6" ht="14.25" customHeight="1" x14ac:dyDescent="0.2">
      <c r="A450" s="71">
        <f t="shared" ref="A450:A513" si="7">A426+1</f>
        <v>43391.041669999999</v>
      </c>
      <c r="B450" s="26">
        <v>1</v>
      </c>
      <c r="C450" s="30" t="s">
        <v>1422</v>
      </c>
      <c r="D450" s="30" t="s">
        <v>149</v>
      </c>
      <c r="E450" s="30" t="s">
        <v>1423</v>
      </c>
      <c r="F450" s="30" t="s">
        <v>1424</v>
      </c>
    </row>
    <row r="451" spans="1:6" ht="14.25" customHeight="1" x14ac:dyDescent="0.2">
      <c r="A451" s="71">
        <f t="shared" si="7"/>
        <v>43391.083330000001</v>
      </c>
      <c r="B451" s="26">
        <v>2</v>
      </c>
      <c r="C451" s="30" t="s">
        <v>1425</v>
      </c>
      <c r="D451" s="30" t="s">
        <v>149</v>
      </c>
      <c r="E451" s="30" t="s">
        <v>1331</v>
      </c>
      <c r="F451" s="30" t="s">
        <v>1426</v>
      </c>
    </row>
    <row r="452" spans="1:6" ht="14.25" customHeight="1" x14ac:dyDescent="0.2">
      <c r="A452" s="71">
        <f t="shared" si="7"/>
        <v>43391.125</v>
      </c>
      <c r="B452" s="26">
        <v>3</v>
      </c>
      <c r="C452" s="30" t="s">
        <v>1427</v>
      </c>
      <c r="D452" s="30" t="s">
        <v>149</v>
      </c>
      <c r="E452" s="30" t="s">
        <v>1428</v>
      </c>
      <c r="F452" s="30" t="s">
        <v>1429</v>
      </c>
    </row>
    <row r="453" spans="1:6" ht="14.25" customHeight="1" x14ac:dyDescent="0.2">
      <c r="A453" s="71">
        <f t="shared" si="7"/>
        <v>43391.166669999999</v>
      </c>
      <c r="B453" s="26">
        <v>4</v>
      </c>
      <c r="C453" s="30" t="s">
        <v>1430</v>
      </c>
      <c r="D453" s="30" t="s">
        <v>1431</v>
      </c>
      <c r="E453" s="30" t="s">
        <v>149</v>
      </c>
      <c r="F453" s="30" t="s">
        <v>1432</v>
      </c>
    </row>
    <row r="454" spans="1:6" ht="14.25" customHeight="1" x14ac:dyDescent="0.2">
      <c r="A454" s="71">
        <f t="shared" si="7"/>
        <v>43391.208330000001</v>
      </c>
      <c r="B454" s="26">
        <v>5</v>
      </c>
      <c r="C454" s="30" t="s">
        <v>1433</v>
      </c>
      <c r="D454" s="30" t="s">
        <v>1434</v>
      </c>
      <c r="E454" s="30" t="s">
        <v>149</v>
      </c>
      <c r="F454" s="30" t="s">
        <v>1435</v>
      </c>
    </row>
    <row r="455" spans="1:6" ht="14.25" customHeight="1" x14ac:dyDescent="0.2">
      <c r="A455" s="71">
        <f t="shared" si="7"/>
        <v>43391.25</v>
      </c>
      <c r="B455" s="26">
        <v>6</v>
      </c>
      <c r="C455" s="30" t="s">
        <v>1436</v>
      </c>
      <c r="D455" s="30" t="s">
        <v>1437</v>
      </c>
      <c r="E455" s="30" t="s">
        <v>149</v>
      </c>
      <c r="F455" s="30" t="s">
        <v>1438</v>
      </c>
    </row>
    <row r="456" spans="1:6" ht="14.25" customHeight="1" x14ac:dyDescent="0.2">
      <c r="A456" s="71">
        <f t="shared" si="7"/>
        <v>43391.291669999999</v>
      </c>
      <c r="B456" s="26">
        <v>7</v>
      </c>
      <c r="C456" s="30" t="s">
        <v>1439</v>
      </c>
      <c r="D456" s="30" t="s">
        <v>149</v>
      </c>
      <c r="E456" s="30" t="s">
        <v>1440</v>
      </c>
      <c r="F456" s="30" t="s">
        <v>1441</v>
      </c>
    </row>
    <row r="457" spans="1:6" ht="14.25" customHeight="1" x14ac:dyDescent="0.2">
      <c r="A457" s="71">
        <f t="shared" si="7"/>
        <v>43391.333330000001</v>
      </c>
      <c r="B457" s="26">
        <v>8</v>
      </c>
      <c r="C457" s="30" t="s">
        <v>1442</v>
      </c>
      <c r="D457" s="30" t="s">
        <v>149</v>
      </c>
      <c r="E457" s="30" t="s">
        <v>1443</v>
      </c>
      <c r="F457" s="30" t="s">
        <v>1444</v>
      </c>
    </row>
    <row r="458" spans="1:6" ht="14.25" customHeight="1" x14ac:dyDescent="0.2">
      <c r="A458" s="71">
        <f t="shared" si="7"/>
        <v>43391.375</v>
      </c>
      <c r="B458" s="26">
        <v>9</v>
      </c>
      <c r="C458" s="30" t="s">
        <v>1445</v>
      </c>
      <c r="D458" s="30" t="s">
        <v>149</v>
      </c>
      <c r="E458" s="30" t="s">
        <v>1446</v>
      </c>
      <c r="F458" s="30" t="s">
        <v>1447</v>
      </c>
    </row>
    <row r="459" spans="1:6" ht="14.25" customHeight="1" x14ac:dyDescent="0.2">
      <c r="A459" s="71">
        <f t="shared" si="7"/>
        <v>43391.416669999999</v>
      </c>
      <c r="B459" s="26">
        <v>10</v>
      </c>
      <c r="C459" s="30" t="s">
        <v>1448</v>
      </c>
      <c r="D459" s="30" t="s">
        <v>150</v>
      </c>
      <c r="E459" s="30" t="s">
        <v>1449</v>
      </c>
      <c r="F459" s="30" t="s">
        <v>1450</v>
      </c>
    </row>
    <row r="460" spans="1:6" ht="14.25" customHeight="1" x14ac:dyDescent="0.2">
      <c r="A460" s="71">
        <f t="shared" si="7"/>
        <v>43391.458330000001</v>
      </c>
      <c r="B460" s="26">
        <v>11</v>
      </c>
      <c r="C460" s="30" t="s">
        <v>1451</v>
      </c>
      <c r="D460" s="30" t="s">
        <v>149</v>
      </c>
      <c r="E460" s="30" t="s">
        <v>1452</v>
      </c>
      <c r="F460" s="30" t="s">
        <v>1453</v>
      </c>
    </row>
    <row r="461" spans="1:6" ht="14.25" customHeight="1" x14ac:dyDescent="0.2">
      <c r="A461" s="71">
        <f t="shared" si="7"/>
        <v>43391.5</v>
      </c>
      <c r="B461" s="26">
        <v>12</v>
      </c>
      <c r="C461" s="30" t="s">
        <v>1454</v>
      </c>
      <c r="D461" s="30" t="s">
        <v>149</v>
      </c>
      <c r="E461" s="30" t="s">
        <v>1455</v>
      </c>
      <c r="F461" s="30" t="s">
        <v>1456</v>
      </c>
    </row>
    <row r="462" spans="1:6" ht="14.25" customHeight="1" x14ac:dyDescent="0.2">
      <c r="A462" s="71">
        <f t="shared" si="7"/>
        <v>43391.541669999999</v>
      </c>
      <c r="B462" s="26">
        <v>13</v>
      </c>
      <c r="C462" s="30" t="s">
        <v>1457</v>
      </c>
      <c r="D462" s="30" t="s">
        <v>149</v>
      </c>
      <c r="E462" s="30" t="s">
        <v>1458</v>
      </c>
      <c r="F462" s="30" t="s">
        <v>1459</v>
      </c>
    </row>
    <row r="463" spans="1:6" ht="14.25" customHeight="1" x14ac:dyDescent="0.2">
      <c r="A463" s="71">
        <f t="shared" si="7"/>
        <v>43391.583330000001</v>
      </c>
      <c r="B463" s="26">
        <v>14</v>
      </c>
      <c r="C463" s="30" t="s">
        <v>1460</v>
      </c>
      <c r="D463" s="30" t="s">
        <v>149</v>
      </c>
      <c r="E463" s="30" t="s">
        <v>1461</v>
      </c>
      <c r="F463" s="30" t="s">
        <v>1462</v>
      </c>
    </row>
    <row r="464" spans="1:6" ht="14.25" customHeight="1" x14ac:dyDescent="0.2">
      <c r="A464" s="71">
        <f t="shared" si="7"/>
        <v>43391.625</v>
      </c>
      <c r="B464" s="26">
        <v>15</v>
      </c>
      <c r="C464" s="30" t="s">
        <v>1463</v>
      </c>
      <c r="D464" s="30" t="s">
        <v>149</v>
      </c>
      <c r="E464" s="30" t="s">
        <v>1464</v>
      </c>
      <c r="F464" s="30" t="s">
        <v>1465</v>
      </c>
    </row>
    <row r="465" spans="1:6" ht="14.25" customHeight="1" x14ac:dyDescent="0.2">
      <c r="A465" s="71">
        <f t="shared" si="7"/>
        <v>43391.666669999999</v>
      </c>
      <c r="B465" s="26">
        <v>16</v>
      </c>
      <c r="C465" s="30" t="s">
        <v>1466</v>
      </c>
      <c r="D465" s="30" t="s">
        <v>149</v>
      </c>
      <c r="E465" s="30" t="s">
        <v>1467</v>
      </c>
      <c r="F465" s="30" t="s">
        <v>1468</v>
      </c>
    </row>
    <row r="466" spans="1:6" ht="14.25" customHeight="1" x14ac:dyDescent="0.2">
      <c r="A466" s="71">
        <f t="shared" si="7"/>
        <v>43391.708330000001</v>
      </c>
      <c r="B466" s="26">
        <v>17</v>
      </c>
      <c r="C466" s="30" t="s">
        <v>1469</v>
      </c>
      <c r="D466" s="30" t="s">
        <v>1470</v>
      </c>
      <c r="E466" s="30" t="s">
        <v>149</v>
      </c>
      <c r="F466" s="30" t="s">
        <v>1471</v>
      </c>
    </row>
    <row r="467" spans="1:6" ht="14.25" customHeight="1" x14ac:dyDescent="0.2">
      <c r="A467" s="71">
        <f t="shared" si="7"/>
        <v>43391.75</v>
      </c>
      <c r="B467" s="26">
        <v>18</v>
      </c>
      <c r="C467" s="30" t="s">
        <v>1472</v>
      </c>
      <c r="D467" s="30" t="s">
        <v>149</v>
      </c>
      <c r="E467" s="30" t="s">
        <v>1473</v>
      </c>
      <c r="F467" s="30" t="s">
        <v>1474</v>
      </c>
    </row>
    <row r="468" spans="1:6" ht="14.25" customHeight="1" x14ac:dyDescent="0.2">
      <c r="A468" s="71">
        <f t="shared" si="7"/>
        <v>43391.791669999999</v>
      </c>
      <c r="B468" s="26">
        <v>19</v>
      </c>
      <c r="C468" s="30" t="s">
        <v>1475</v>
      </c>
      <c r="D468" s="30" t="s">
        <v>149</v>
      </c>
      <c r="E468" s="30" t="s">
        <v>1476</v>
      </c>
      <c r="F468" s="30" t="s">
        <v>1477</v>
      </c>
    </row>
    <row r="469" spans="1:6" ht="14.25" customHeight="1" x14ac:dyDescent="0.2">
      <c r="A469" s="71">
        <f t="shared" si="7"/>
        <v>43391.833330000001</v>
      </c>
      <c r="B469" s="26">
        <v>20</v>
      </c>
      <c r="C469" s="30" t="s">
        <v>1478</v>
      </c>
      <c r="D469" s="30" t="s">
        <v>149</v>
      </c>
      <c r="E469" s="30" t="s">
        <v>1479</v>
      </c>
      <c r="F469" s="30" t="s">
        <v>1480</v>
      </c>
    </row>
    <row r="470" spans="1:6" ht="14.25" customHeight="1" x14ac:dyDescent="0.2">
      <c r="A470" s="71">
        <f t="shared" si="7"/>
        <v>43391.875</v>
      </c>
      <c r="B470" s="26">
        <v>21</v>
      </c>
      <c r="C470" s="30" t="s">
        <v>1481</v>
      </c>
      <c r="D470" s="30" t="s">
        <v>149</v>
      </c>
      <c r="E470" s="30" t="s">
        <v>1482</v>
      </c>
      <c r="F470" s="30" t="s">
        <v>1483</v>
      </c>
    </row>
    <row r="471" spans="1:6" ht="14.25" customHeight="1" x14ac:dyDescent="0.2">
      <c r="A471" s="71">
        <f t="shared" si="7"/>
        <v>43391.916669999999</v>
      </c>
      <c r="B471" s="26">
        <v>22</v>
      </c>
      <c r="C471" s="30" t="s">
        <v>1484</v>
      </c>
      <c r="D471" s="30" t="s">
        <v>149</v>
      </c>
      <c r="E471" s="30" t="s">
        <v>1485</v>
      </c>
      <c r="F471" s="30" t="s">
        <v>1486</v>
      </c>
    </row>
    <row r="472" spans="1:6" ht="14.25" customHeight="1" x14ac:dyDescent="0.2">
      <c r="A472" s="71">
        <f t="shared" si="7"/>
        <v>43391.958330000001</v>
      </c>
      <c r="B472" s="26">
        <v>23</v>
      </c>
      <c r="C472" s="30" t="s">
        <v>1487</v>
      </c>
      <c r="D472" s="30" t="s">
        <v>149</v>
      </c>
      <c r="E472" s="30" t="s">
        <v>1488</v>
      </c>
      <c r="F472" s="30" t="s">
        <v>1489</v>
      </c>
    </row>
    <row r="473" spans="1:6" ht="14.25" customHeight="1" x14ac:dyDescent="0.2">
      <c r="A473" s="71">
        <f t="shared" si="7"/>
        <v>43392</v>
      </c>
      <c r="B473" s="26">
        <v>0</v>
      </c>
      <c r="C473" s="30" t="s">
        <v>1490</v>
      </c>
      <c r="D473" s="30" t="s">
        <v>149</v>
      </c>
      <c r="E473" s="30" t="s">
        <v>1491</v>
      </c>
      <c r="F473" s="30" t="s">
        <v>1492</v>
      </c>
    </row>
    <row r="474" spans="1:6" ht="14.25" customHeight="1" x14ac:dyDescent="0.2">
      <c r="A474" s="71">
        <f t="shared" si="7"/>
        <v>43392.041669999999</v>
      </c>
      <c r="B474" s="26">
        <v>1</v>
      </c>
      <c r="C474" s="30" t="s">
        <v>1493</v>
      </c>
      <c r="D474" s="30" t="s">
        <v>149</v>
      </c>
      <c r="E474" s="30" t="s">
        <v>1494</v>
      </c>
      <c r="F474" s="30" t="s">
        <v>1245</v>
      </c>
    </row>
    <row r="475" spans="1:6" ht="14.25" customHeight="1" x14ac:dyDescent="0.2">
      <c r="A475" s="71">
        <f t="shared" si="7"/>
        <v>43392.083330000001</v>
      </c>
      <c r="B475" s="26">
        <v>2</v>
      </c>
      <c r="C475" s="30" t="s">
        <v>1495</v>
      </c>
      <c r="D475" s="30" t="s">
        <v>149</v>
      </c>
      <c r="E475" s="30" t="s">
        <v>1496</v>
      </c>
      <c r="F475" s="30" t="s">
        <v>1497</v>
      </c>
    </row>
    <row r="476" spans="1:6" ht="14.25" customHeight="1" x14ac:dyDescent="0.2">
      <c r="A476" s="71">
        <f t="shared" si="7"/>
        <v>43392.125</v>
      </c>
      <c r="B476" s="26">
        <v>3</v>
      </c>
      <c r="C476" s="30" t="s">
        <v>1498</v>
      </c>
      <c r="D476" s="30" t="s">
        <v>1499</v>
      </c>
      <c r="E476" s="30" t="s">
        <v>149</v>
      </c>
      <c r="F476" s="30" t="s">
        <v>1500</v>
      </c>
    </row>
    <row r="477" spans="1:6" ht="14.25" customHeight="1" x14ac:dyDescent="0.2">
      <c r="A477" s="71">
        <f t="shared" si="7"/>
        <v>43392.166669999999</v>
      </c>
      <c r="B477" s="26">
        <v>4</v>
      </c>
      <c r="C477" s="30" t="s">
        <v>1501</v>
      </c>
      <c r="D477" s="30" t="s">
        <v>1502</v>
      </c>
      <c r="E477" s="30" t="s">
        <v>149</v>
      </c>
      <c r="F477" s="30" t="s">
        <v>1503</v>
      </c>
    </row>
    <row r="478" spans="1:6" ht="14.25" customHeight="1" x14ac:dyDescent="0.2">
      <c r="A478" s="71">
        <f t="shared" si="7"/>
        <v>43392.208330000001</v>
      </c>
      <c r="B478" s="26">
        <v>5</v>
      </c>
      <c r="C478" s="30" t="s">
        <v>1504</v>
      </c>
      <c r="D478" s="30" t="s">
        <v>1505</v>
      </c>
      <c r="E478" s="30" t="s">
        <v>149</v>
      </c>
      <c r="F478" s="30" t="s">
        <v>1506</v>
      </c>
    </row>
    <row r="479" spans="1:6" ht="14.25" customHeight="1" x14ac:dyDescent="0.2">
      <c r="A479" s="71">
        <f t="shared" si="7"/>
        <v>43392.25</v>
      </c>
      <c r="B479" s="26">
        <v>6</v>
      </c>
      <c r="C479" s="30" t="s">
        <v>1507</v>
      </c>
      <c r="D479" s="30" t="s">
        <v>1508</v>
      </c>
      <c r="E479" s="30" t="s">
        <v>149</v>
      </c>
      <c r="F479" s="30" t="s">
        <v>1509</v>
      </c>
    </row>
    <row r="480" spans="1:6" ht="14.25" customHeight="1" x14ac:dyDescent="0.2">
      <c r="A480" s="71">
        <f t="shared" si="7"/>
        <v>43392.291669999999</v>
      </c>
      <c r="B480" s="26">
        <v>7</v>
      </c>
      <c r="C480" s="30" t="s">
        <v>1510</v>
      </c>
      <c r="D480" s="30" t="s">
        <v>149</v>
      </c>
      <c r="E480" s="30" t="s">
        <v>1511</v>
      </c>
      <c r="F480" s="30" t="s">
        <v>1512</v>
      </c>
    </row>
    <row r="481" spans="1:6" ht="14.25" customHeight="1" x14ac:dyDescent="0.2">
      <c r="A481" s="71">
        <f t="shared" si="7"/>
        <v>43392.333330000001</v>
      </c>
      <c r="B481" s="26">
        <v>8</v>
      </c>
      <c r="C481" s="30" t="s">
        <v>1513</v>
      </c>
      <c r="D481" s="30" t="s">
        <v>1514</v>
      </c>
      <c r="E481" s="30" t="s">
        <v>1515</v>
      </c>
      <c r="F481" s="30" t="s">
        <v>1516</v>
      </c>
    </row>
    <row r="482" spans="1:6" ht="14.25" customHeight="1" x14ac:dyDescent="0.2">
      <c r="A482" s="71">
        <f t="shared" si="7"/>
        <v>43392.375</v>
      </c>
      <c r="B482" s="26">
        <v>9</v>
      </c>
      <c r="C482" s="30" t="s">
        <v>1517</v>
      </c>
      <c r="D482" s="30" t="s">
        <v>149</v>
      </c>
      <c r="E482" s="30" t="s">
        <v>1518</v>
      </c>
      <c r="F482" s="30" t="s">
        <v>1519</v>
      </c>
    </row>
    <row r="483" spans="1:6" ht="14.25" customHeight="1" x14ac:dyDescent="0.2">
      <c r="A483" s="71">
        <f t="shared" si="7"/>
        <v>43392.416669999999</v>
      </c>
      <c r="B483" s="26">
        <v>10</v>
      </c>
      <c r="C483" s="30" t="s">
        <v>1520</v>
      </c>
      <c r="D483" s="30" t="s">
        <v>149</v>
      </c>
      <c r="E483" s="30" t="s">
        <v>1521</v>
      </c>
      <c r="F483" s="30" t="s">
        <v>1522</v>
      </c>
    </row>
    <row r="484" spans="1:6" ht="14.25" customHeight="1" x14ac:dyDescent="0.2">
      <c r="A484" s="71">
        <f t="shared" si="7"/>
        <v>43392.458330000001</v>
      </c>
      <c r="B484" s="26">
        <v>11</v>
      </c>
      <c r="C484" s="30" t="s">
        <v>1523</v>
      </c>
      <c r="D484" s="30" t="s">
        <v>149</v>
      </c>
      <c r="E484" s="30" t="s">
        <v>1524</v>
      </c>
      <c r="F484" s="30" t="s">
        <v>1525</v>
      </c>
    </row>
    <row r="485" spans="1:6" ht="14.25" customHeight="1" x14ac:dyDescent="0.2">
      <c r="A485" s="71">
        <f t="shared" si="7"/>
        <v>43392.5</v>
      </c>
      <c r="B485" s="26">
        <v>12</v>
      </c>
      <c r="C485" s="30" t="s">
        <v>1391</v>
      </c>
      <c r="D485" s="30" t="s">
        <v>149</v>
      </c>
      <c r="E485" s="30" t="s">
        <v>1526</v>
      </c>
      <c r="F485" s="30" t="s">
        <v>1392</v>
      </c>
    </row>
    <row r="486" spans="1:6" ht="14.25" customHeight="1" x14ac:dyDescent="0.2">
      <c r="A486" s="71">
        <f t="shared" si="7"/>
        <v>43392.541669999999</v>
      </c>
      <c r="B486" s="26">
        <v>13</v>
      </c>
      <c r="C486" s="30" t="s">
        <v>1527</v>
      </c>
      <c r="D486" s="30" t="s">
        <v>149</v>
      </c>
      <c r="E486" s="30" t="s">
        <v>1528</v>
      </c>
      <c r="F486" s="30" t="s">
        <v>1529</v>
      </c>
    </row>
    <row r="487" spans="1:6" ht="14.25" customHeight="1" x14ac:dyDescent="0.2">
      <c r="A487" s="71">
        <f t="shared" si="7"/>
        <v>43392.583330000001</v>
      </c>
      <c r="B487" s="26">
        <v>14</v>
      </c>
      <c r="C487" s="30" t="s">
        <v>1530</v>
      </c>
      <c r="D487" s="30" t="s">
        <v>149</v>
      </c>
      <c r="E487" s="30" t="s">
        <v>1531</v>
      </c>
      <c r="F487" s="30" t="s">
        <v>1532</v>
      </c>
    </row>
    <row r="488" spans="1:6" ht="14.25" customHeight="1" x14ac:dyDescent="0.2">
      <c r="A488" s="71">
        <f t="shared" si="7"/>
        <v>43392.625</v>
      </c>
      <c r="B488" s="26">
        <v>15</v>
      </c>
      <c r="C488" s="30" t="s">
        <v>1530</v>
      </c>
      <c r="D488" s="30" t="s">
        <v>149</v>
      </c>
      <c r="E488" s="30" t="s">
        <v>1533</v>
      </c>
      <c r="F488" s="30" t="s">
        <v>1532</v>
      </c>
    </row>
    <row r="489" spans="1:6" ht="14.25" customHeight="1" x14ac:dyDescent="0.2">
      <c r="A489" s="71">
        <f t="shared" si="7"/>
        <v>43392.666669999999</v>
      </c>
      <c r="B489" s="26">
        <v>16</v>
      </c>
      <c r="C489" s="30" t="s">
        <v>1534</v>
      </c>
      <c r="D489" s="30" t="s">
        <v>149</v>
      </c>
      <c r="E489" s="30" t="s">
        <v>1535</v>
      </c>
      <c r="F489" s="30" t="s">
        <v>1536</v>
      </c>
    </row>
    <row r="490" spans="1:6" ht="14.25" customHeight="1" x14ac:dyDescent="0.2">
      <c r="A490" s="71">
        <f t="shared" si="7"/>
        <v>43392.708330000001</v>
      </c>
      <c r="B490" s="26">
        <v>17</v>
      </c>
      <c r="C490" s="30" t="s">
        <v>1537</v>
      </c>
      <c r="D490" s="30" t="s">
        <v>149</v>
      </c>
      <c r="E490" s="30" t="s">
        <v>1538</v>
      </c>
      <c r="F490" s="30" t="s">
        <v>1539</v>
      </c>
    </row>
    <row r="491" spans="1:6" ht="14.25" customHeight="1" x14ac:dyDescent="0.2">
      <c r="A491" s="71">
        <f t="shared" si="7"/>
        <v>43392.75</v>
      </c>
      <c r="B491" s="26">
        <v>18</v>
      </c>
      <c r="C491" s="30" t="s">
        <v>1540</v>
      </c>
      <c r="D491" s="30" t="s">
        <v>149</v>
      </c>
      <c r="E491" s="30" t="s">
        <v>1541</v>
      </c>
      <c r="F491" s="30" t="s">
        <v>1542</v>
      </c>
    </row>
    <row r="492" spans="1:6" ht="14.25" customHeight="1" x14ac:dyDescent="0.2">
      <c r="A492" s="71">
        <f t="shared" si="7"/>
        <v>43392.791669999999</v>
      </c>
      <c r="B492" s="26">
        <v>19</v>
      </c>
      <c r="C492" s="30" t="s">
        <v>1543</v>
      </c>
      <c r="D492" s="30" t="s">
        <v>149</v>
      </c>
      <c r="E492" s="30" t="s">
        <v>1544</v>
      </c>
      <c r="F492" s="30" t="s">
        <v>1545</v>
      </c>
    </row>
    <row r="493" spans="1:6" ht="14.25" customHeight="1" x14ac:dyDescent="0.2">
      <c r="A493" s="71">
        <f t="shared" si="7"/>
        <v>43392.833330000001</v>
      </c>
      <c r="B493" s="26">
        <v>20</v>
      </c>
      <c r="C493" s="30" t="s">
        <v>1546</v>
      </c>
      <c r="D493" s="30" t="s">
        <v>149</v>
      </c>
      <c r="E493" s="30" t="s">
        <v>1547</v>
      </c>
      <c r="F493" s="30" t="s">
        <v>1548</v>
      </c>
    </row>
    <row r="494" spans="1:6" ht="14.25" customHeight="1" x14ac:dyDescent="0.2">
      <c r="A494" s="71">
        <f t="shared" si="7"/>
        <v>43392.875</v>
      </c>
      <c r="B494" s="26">
        <v>21</v>
      </c>
      <c r="C494" s="30" t="s">
        <v>1549</v>
      </c>
      <c r="D494" s="30" t="s">
        <v>149</v>
      </c>
      <c r="E494" s="30" t="s">
        <v>1550</v>
      </c>
      <c r="F494" s="30" t="s">
        <v>1551</v>
      </c>
    </row>
    <row r="495" spans="1:6" ht="14.25" customHeight="1" x14ac:dyDescent="0.2">
      <c r="A495" s="71">
        <f t="shared" si="7"/>
        <v>43392.916669999999</v>
      </c>
      <c r="B495" s="26">
        <v>22</v>
      </c>
      <c r="C495" s="30" t="s">
        <v>1552</v>
      </c>
      <c r="D495" s="30" t="s">
        <v>149</v>
      </c>
      <c r="E495" s="30" t="s">
        <v>1553</v>
      </c>
      <c r="F495" s="30" t="s">
        <v>1554</v>
      </c>
    </row>
    <row r="496" spans="1:6" ht="14.25" customHeight="1" x14ac:dyDescent="0.2">
      <c r="A496" s="71">
        <f t="shared" si="7"/>
        <v>43392.958330000001</v>
      </c>
      <c r="B496" s="26">
        <v>23</v>
      </c>
      <c r="C496" s="30" t="s">
        <v>1555</v>
      </c>
      <c r="D496" s="30" t="s">
        <v>150</v>
      </c>
      <c r="E496" s="30" t="s">
        <v>1556</v>
      </c>
      <c r="F496" s="30" t="s">
        <v>1557</v>
      </c>
    </row>
    <row r="497" spans="1:6" ht="14.25" customHeight="1" x14ac:dyDescent="0.2">
      <c r="A497" s="71">
        <f t="shared" si="7"/>
        <v>43393</v>
      </c>
      <c r="B497" s="26">
        <v>0</v>
      </c>
      <c r="C497" s="30" t="s">
        <v>1558</v>
      </c>
      <c r="D497" s="30" t="s">
        <v>149</v>
      </c>
      <c r="E497" s="30" t="s">
        <v>1559</v>
      </c>
      <c r="F497" s="30" t="s">
        <v>1560</v>
      </c>
    </row>
    <row r="498" spans="1:6" ht="14.25" customHeight="1" x14ac:dyDescent="0.2">
      <c r="A498" s="71">
        <f t="shared" si="7"/>
        <v>43393.041669999999</v>
      </c>
      <c r="B498" s="26">
        <v>1</v>
      </c>
      <c r="C498" s="30" t="s">
        <v>1561</v>
      </c>
      <c r="D498" s="30" t="s">
        <v>149</v>
      </c>
      <c r="E498" s="30" t="s">
        <v>1562</v>
      </c>
      <c r="F498" s="30" t="s">
        <v>1563</v>
      </c>
    </row>
    <row r="499" spans="1:6" ht="14.25" customHeight="1" x14ac:dyDescent="0.2">
      <c r="A499" s="71">
        <f t="shared" si="7"/>
        <v>43393.083330000001</v>
      </c>
      <c r="B499" s="26">
        <v>2</v>
      </c>
      <c r="C499" s="30" t="s">
        <v>1564</v>
      </c>
      <c r="D499" s="30" t="s">
        <v>1565</v>
      </c>
      <c r="E499" s="30" t="s">
        <v>149</v>
      </c>
      <c r="F499" s="30" t="s">
        <v>1566</v>
      </c>
    </row>
    <row r="500" spans="1:6" ht="14.25" customHeight="1" x14ac:dyDescent="0.2">
      <c r="A500" s="71">
        <f t="shared" si="7"/>
        <v>43393.125</v>
      </c>
      <c r="B500" s="26">
        <v>3</v>
      </c>
      <c r="C500" s="30" t="s">
        <v>1567</v>
      </c>
      <c r="D500" s="30" t="s">
        <v>1568</v>
      </c>
      <c r="E500" s="30" t="s">
        <v>149</v>
      </c>
      <c r="F500" s="30" t="s">
        <v>1569</v>
      </c>
    </row>
    <row r="501" spans="1:6" ht="14.25" customHeight="1" x14ac:dyDescent="0.2">
      <c r="A501" s="71">
        <f t="shared" si="7"/>
        <v>43393.166669999999</v>
      </c>
      <c r="B501" s="26">
        <v>4</v>
      </c>
      <c r="C501" s="30" t="s">
        <v>1570</v>
      </c>
      <c r="D501" s="30" t="s">
        <v>1571</v>
      </c>
      <c r="E501" s="30" t="s">
        <v>149</v>
      </c>
      <c r="F501" s="30" t="s">
        <v>182</v>
      </c>
    </row>
    <row r="502" spans="1:6" ht="14.25" customHeight="1" x14ac:dyDescent="0.2">
      <c r="A502" s="71">
        <f t="shared" si="7"/>
        <v>43393.208330000001</v>
      </c>
      <c r="B502" s="26">
        <v>5</v>
      </c>
      <c r="C502" s="30" t="s">
        <v>1572</v>
      </c>
      <c r="D502" s="30" t="s">
        <v>1573</v>
      </c>
      <c r="E502" s="30" t="s">
        <v>149</v>
      </c>
      <c r="F502" s="30" t="s">
        <v>1574</v>
      </c>
    </row>
    <row r="503" spans="1:6" ht="14.25" customHeight="1" x14ac:dyDescent="0.2">
      <c r="A503" s="71">
        <f t="shared" si="7"/>
        <v>43393.25</v>
      </c>
      <c r="B503" s="26">
        <v>6</v>
      </c>
      <c r="C503" s="30" t="s">
        <v>1575</v>
      </c>
      <c r="D503" s="30" t="s">
        <v>149</v>
      </c>
      <c r="E503" s="30" t="s">
        <v>1576</v>
      </c>
      <c r="F503" s="30" t="s">
        <v>1577</v>
      </c>
    </row>
    <row r="504" spans="1:6" ht="14.25" customHeight="1" x14ac:dyDescent="0.2">
      <c r="A504" s="71">
        <f t="shared" si="7"/>
        <v>43393.291669999999</v>
      </c>
      <c r="B504" s="26">
        <v>7</v>
      </c>
      <c r="C504" s="30" t="s">
        <v>1578</v>
      </c>
      <c r="D504" s="30" t="s">
        <v>1579</v>
      </c>
      <c r="E504" s="30" t="s">
        <v>149</v>
      </c>
      <c r="F504" s="30" t="s">
        <v>1580</v>
      </c>
    </row>
    <row r="505" spans="1:6" ht="14.25" customHeight="1" x14ac:dyDescent="0.2">
      <c r="A505" s="71">
        <f t="shared" si="7"/>
        <v>43393.333330000001</v>
      </c>
      <c r="B505" s="26">
        <v>8</v>
      </c>
      <c r="C505" s="30" t="s">
        <v>1581</v>
      </c>
      <c r="D505" s="30" t="s">
        <v>1582</v>
      </c>
      <c r="E505" s="30" t="s">
        <v>150</v>
      </c>
      <c r="F505" s="30" t="s">
        <v>1583</v>
      </c>
    </row>
    <row r="506" spans="1:6" ht="14.25" customHeight="1" x14ac:dyDescent="0.2">
      <c r="A506" s="71">
        <f t="shared" si="7"/>
        <v>43393.375</v>
      </c>
      <c r="B506" s="26">
        <v>9</v>
      </c>
      <c r="C506" s="30" t="s">
        <v>1584</v>
      </c>
      <c r="D506" s="30" t="s">
        <v>1585</v>
      </c>
      <c r="E506" s="30" t="s">
        <v>149</v>
      </c>
      <c r="F506" s="30" t="s">
        <v>1586</v>
      </c>
    </row>
    <row r="507" spans="1:6" ht="14.25" customHeight="1" x14ac:dyDescent="0.2">
      <c r="A507" s="71">
        <f t="shared" si="7"/>
        <v>43393.416669999999</v>
      </c>
      <c r="B507" s="26">
        <v>10</v>
      </c>
      <c r="C507" s="30" t="s">
        <v>205</v>
      </c>
      <c r="D507" s="30" t="s">
        <v>149</v>
      </c>
      <c r="E507" s="30" t="s">
        <v>275</v>
      </c>
      <c r="F507" s="30" t="s">
        <v>1260</v>
      </c>
    </row>
    <row r="508" spans="1:6" ht="14.25" customHeight="1" x14ac:dyDescent="0.2">
      <c r="A508" s="71">
        <f t="shared" si="7"/>
        <v>43393.458330000001</v>
      </c>
      <c r="B508" s="26">
        <v>11</v>
      </c>
      <c r="C508" s="30" t="s">
        <v>1587</v>
      </c>
      <c r="D508" s="30" t="s">
        <v>149</v>
      </c>
      <c r="E508" s="30" t="s">
        <v>1588</v>
      </c>
      <c r="F508" s="30" t="s">
        <v>1589</v>
      </c>
    </row>
    <row r="509" spans="1:6" ht="14.25" customHeight="1" x14ac:dyDescent="0.2">
      <c r="A509" s="71">
        <f t="shared" si="7"/>
        <v>43393.5</v>
      </c>
      <c r="B509" s="26">
        <v>12</v>
      </c>
      <c r="C509" s="30" t="s">
        <v>1590</v>
      </c>
      <c r="D509" s="30" t="s">
        <v>149</v>
      </c>
      <c r="E509" s="30" t="s">
        <v>1591</v>
      </c>
      <c r="F509" s="30" t="s">
        <v>1592</v>
      </c>
    </row>
    <row r="510" spans="1:6" ht="14.25" customHeight="1" x14ac:dyDescent="0.2">
      <c r="A510" s="71">
        <f t="shared" si="7"/>
        <v>43393.541669999999</v>
      </c>
      <c r="B510" s="26">
        <v>13</v>
      </c>
      <c r="C510" s="30" t="s">
        <v>1593</v>
      </c>
      <c r="D510" s="30" t="s">
        <v>149</v>
      </c>
      <c r="E510" s="30" t="s">
        <v>1594</v>
      </c>
      <c r="F510" s="30" t="s">
        <v>1595</v>
      </c>
    </row>
    <row r="511" spans="1:6" ht="14.25" customHeight="1" x14ac:dyDescent="0.2">
      <c r="A511" s="71">
        <f t="shared" si="7"/>
        <v>43393.583330000001</v>
      </c>
      <c r="B511" s="26">
        <v>14</v>
      </c>
      <c r="C511" s="30" t="s">
        <v>1596</v>
      </c>
      <c r="D511" s="30" t="s">
        <v>149</v>
      </c>
      <c r="E511" s="30" t="s">
        <v>1597</v>
      </c>
      <c r="F511" s="30" t="s">
        <v>1598</v>
      </c>
    </row>
    <row r="512" spans="1:6" ht="14.25" customHeight="1" x14ac:dyDescent="0.2">
      <c r="A512" s="71">
        <f t="shared" si="7"/>
        <v>43393.625</v>
      </c>
      <c r="B512" s="26">
        <v>15</v>
      </c>
      <c r="C512" s="30" t="s">
        <v>1599</v>
      </c>
      <c r="D512" s="30" t="s">
        <v>150</v>
      </c>
      <c r="E512" s="30" t="s">
        <v>1600</v>
      </c>
      <c r="F512" s="30" t="s">
        <v>1601</v>
      </c>
    </row>
    <row r="513" spans="1:6" ht="14.25" customHeight="1" x14ac:dyDescent="0.2">
      <c r="A513" s="71">
        <f t="shared" si="7"/>
        <v>43393.666669999999</v>
      </c>
      <c r="B513" s="26">
        <v>16</v>
      </c>
      <c r="C513" s="30" t="s">
        <v>181</v>
      </c>
      <c r="D513" s="30" t="s">
        <v>1602</v>
      </c>
      <c r="E513" s="30" t="s">
        <v>1603</v>
      </c>
      <c r="F513" s="30" t="s">
        <v>1604</v>
      </c>
    </row>
    <row r="514" spans="1:6" ht="14.25" customHeight="1" x14ac:dyDescent="0.2">
      <c r="A514" s="71">
        <f t="shared" ref="A514:A577" si="8">A490+1</f>
        <v>43393.708330000001</v>
      </c>
      <c r="B514" s="26">
        <v>17</v>
      </c>
      <c r="C514" s="30" t="s">
        <v>1605</v>
      </c>
      <c r="D514" s="30" t="s">
        <v>1606</v>
      </c>
      <c r="E514" s="30" t="s">
        <v>149</v>
      </c>
      <c r="F514" s="30" t="s">
        <v>1607</v>
      </c>
    </row>
    <row r="515" spans="1:6" ht="14.25" customHeight="1" x14ac:dyDescent="0.2">
      <c r="A515" s="71">
        <f t="shared" si="8"/>
        <v>43393.75</v>
      </c>
      <c r="B515" s="26">
        <v>18</v>
      </c>
      <c r="C515" s="30" t="s">
        <v>1608</v>
      </c>
      <c r="D515" s="30" t="s">
        <v>1609</v>
      </c>
      <c r="E515" s="30" t="s">
        <v>149</v>
      </c>
      <c r="F515" s="30" t="s">
        <v>179</v>
      </c>
    </row>
    <row r="516" spans="1:6" ht="14.25" customHeight="1" x14ac:dyDescent="0.2">
      <c r="A516" s="71">
        <f t="shared" si="8"/>
        <v>43393.791669999999</v>
      </c>
      <c r="B516" s="26">
        <v>19</v>
      </c>
      <c r="C516" s="30" t="s">
        <v>1610</v>
      </c>
      <c r="D516" s="30" t="s">
        <v>149</v>
      </c>
      <c r="E516" s="30" t="s">
        <v>1611</v>
      </c>
      <c r="F516" s="30" t="s">
        <v>1612</v>
      </c>
    </row>
    <row r="517" spans="1:6" ht="14.25" customHeight="1" x14ac:dyDescent="0.2">
      <c r="A517" s="71">
        <f t="shared" si="8"/>
        <v>43393.833330000001</v>
      </c>
      <c r="B517" s="26">
        <v>20</v>
      </c>
      <c r="C517" s="30" t="s">
        <v>1613</v>
      </c>
      <c r="D517" s="30" t="s">
        <v>149</v>
      </c>
      <c r="E517" s="30" t="s">
        <v>1614</v>
      </c>
      <c r="F517" s="30" t="s">
        <v>1615</v>
      </c>
    </row>
    <row r="518" spans="1:6" ht="14.25" customHeight="1" x14ac:dyDescent="0.2">
      <c r="A518" s="71">
        <f t="shared" si="8"/>
        <v>43393.875</v>
      </c>
      <c r="B518" s="26">
        <v>21</v>
      </c>
      <c r="C518" s="30" t="s">
        <v>1616</v>
      </c>
      <c r="D518" s="30" t="s">
        <v>149</v>
      </c>
      <c r="E518" s="30" t="s">
        <v>1617</v>
      </c>
      <c r="F518" s="30" t="s">
        <v>1618</v>
      </c>
    </row>
    <row r="519" spans="1:6" ht="14.25" customHeight="1" x14ac:dyDescent="0.2">
      <c r="A519" s="71">
        <f t="shared" si="8"/>
        <v>43393.916669999999</v>
      </c>
      <c r="B519" s="26">
        <v>22</v>
      </c>
      <c r="C519" s="30" t="s">
        <v>1619</v>
      </c>
      <c r="D519" s="30" t="s">
        <v>149</v>
      </c>
      <c r="E519" s="30" t="s">
        <v>1620</v>
      </c>
      <c r="F519" s="30" t="s">
        <v>1621</v>
      </c>
    </row>
    <row r="520" spans="1:6" ht="14.25" customHeight="1" x14ac:dyDescent="0.2">
      <c r="A520" s="71">
        <f t="shared" si="8"/>
        <v>43393.958330000001</v>
      </c>
      <c r="B520" s="26">
        <v>23</v>
      </c>
      <c r="C520" s="30" t="s">
        <v>1622</v>
      </c>
      <c r="D520" s="30" t="s">
        <v>149</v>
      </c>
      <c r="E520" s="30" t="s">
        <v>1623</v>
      </c>
      <c r="F520" s="30" t="s">
        <v>1624</v>
      </c>
    </row>
    <row r="521" spans="1:6" ht="14.25" customHeight="1" x14ac:dyDescent="0.2">
      <c r="A521" s="71">
        <f t="shared" si="8"/>
        <v>43394</v>
      </c>
      <c r="B521" s="26">
        <v>0</v>
      </c>
      <c r="C521" s="30" t="s">
        <v>1625</v>
      </c>
      <c r="D521" s="30" t="s">
        <v>149</v>
      </c>
      <c r="E521" s="30" t="s">
        <v>1626</v>
      </c>
      <c r="F521" s="30" t="s">
        <v>1627</v>
      </c>
    </row>
    <row r="522" spans="1:6" ht="14.25" customHeight="1" x14ac:dyDescent="0.2">
      <c r="A522" s="71">
        <f t="shared" si="8"/>
        <v>43394.041669999999</v>
      </c>
      <c r="B522" s="26">
        <v>1</v>
      </c>
      <c r="C522" s="30" t="s">
        <v>1628</v>
      </c>
      <c r="D522" s="30" t="s">
        <v>149</v>
      </c>
      <c r="E522" s="30" t="s">
        <v>1629</v>
      </c>
      <c r="F522" s="30" t="s">
        <v>1630</v>
      </c>
    </row>
    <row r="523" spans="1:6" ht="14.25" customHeight="1" x14ac:dyDescent="0.2">
      <c r="A523" s="71">
        <f t="shared" si="8"/>
        <v>43394.083330000001</v>
      </c>
      <c r="B523" s="26">
        <v>2</v>
      </c>
      <c r="C523" s="30" t="s">
        <v>1631</v>
      </c>
      <c r="D523" s="30" t="s">
        <v>1632</v>
      </c>
      <c r="E523" s="30" t="s">
        <v>149</v>
      </c>
      <c r="F523" s="30" t="s">
        <v>1633</v>
      </c>
    </row>
    <row r="524" spans="1:6" ht="14.25" customHeight="1" x14ac:dyDescent="0.2">
      <c r="A524" s="71">
        <f t="shared" si="8"/>
        <v>43394.125</v>
      </c>
      <c r="B524" s="26">
        <v>3</v>
      </c>
      <c r="C524" s="30" t="s">
        <v>1634</v>
      </c>
      <c r="D524" s="30" t="s">
        <v>1635</v>
      </c>
      <c r="E524" s="30" t="s">
        <v>149</v>
      </c>
      <c r="F524" s="30" t="s">
        <v>1636</v>
      </c>
    </row>
    <row r="525" spans="1:6" ht="14.25" customHeight="1" x14ac:dyDescent="0.2">
      <c r="A525" s="71">
        <f t="shared" si="8"/>
        <v>43394.166669999999</v>
      </c>
      <c r="B525" s="26">
        <v>4</v>
      </c>
      <c r="C525" s="30" t="s">
        <v>1637</v>
      </c>
      <c r="D525" s="30" t="s">
        <v>1638</v>
      </c>
      <c r="E525" s="30" t="s">
        <v>149</v>
      </c>
      <c r="F525" s="30" t="s">
        <v>1639</v>
      </c>
    </row>
    <row r="526" spans="1:6" ht="14.25" customHeight="1" x14ac:dyDescent="0.2">
      <c r="A526" s="71">
        <f t="shared" si="8"/>
        <v>43394.208330000001</v>
      </c>
      <c r="B526" s="26">
        <v>5</v>
      </c>
      <c r="C526" s="30" t="s">
        <v>1640</v>
      </c>
      <c r="D526" s="30" t="s">
        <v>1641</v>
      </c>
      <c r="E526" s="30" t="s">
        <v>149</v>
      </c>
      <c r="F526" s="30" t="s">
        <v>1642</v>
      </c>
    </row>
    <row r="527" spans="1:6" ht="14.25" customHeight="1" x14ac:dyDescent="0.2">
      <c r="A527" s="71">
        <f t="shared" si="8"/>
        <v>43394.25</v>
      </c>
      <c r="B527" s="26">
        <v>6</v>
      </c>
      <c r="C527" s="30" t="s">
        <v>1643</v>
      </c>
      <c r="D527" s="30" t="s">
        <v>149</v>
      </c>
      <c r="E527" s="30" t="s">
        <v>1644</v>
      </c>
      <c r="F527" s="30" t="s">
        <v>1645</v>
      </c>
    </row>
    <row r="528" spans="1:6" ht="14.25" customHeight="1" x14ac:dyDescent="0.2">
      <c r="A528" s="71">
        <f t="shared" si="8"/>
        <v>43394.291669999999</v>
      </c>
      <c r="B528" s="26">
        <v>7</v>
      </c>
      <c r="C528" s="30" t="s">
        <v>1646</v>
      </c>
      <c r="D528" s="30" t="s">
        <v>1647</v>
      </c>
      <c r="E528" s="30" t="s">
        <v>149</v>
      </c>
      <c r="F528" s="30" t="s">
        <v>1648</v>
      </c>
    </row>
    <row r="529" spans="1:6" ht="14.25" customHeight="1" x14ac:dyDescent="0.2">
      <c r="A529" s="71">
        <f t="shared" si="8"/>
        <v>43394.333330000001</v>
      </c>
      <c r="B529" s="26">
        <v>8</v>
      </c>
      <c r="C529" s="30" t="s">
        <v>1649</v>
      </c>
      <c r="D529" s="30" t="s">
        <v>1650</v>
      </c>
      <c r="E529" s="30" t="s">
        <v>149</v>
      </c>
      <c r="F529" s="30" t="s">
        <v>189</v>
      </c>
    </row>
    <row r="530" spans="1:6" ht="14.25" customHeight="1" x14ac:dyDescent="0.2">
      <c r="A530" s="71">
        <f t="shared" si="8"/>
        <v>43394.375</v>
      </c>
      <c r="B530" s="26">
        <v>9</v>
      </c>
      <c r="C530" s="30" t="s">
        <v>1651</v>
      </c>
      <c r="D530" s="30" t="s">
        <v>149</v>
      </c>
      <c r="E530" s="30" t="s">
        <v>1652</v>
      </c>
      <c r="F530" s="30" t="s">
        <v>1653</v>
      </c>
    </row>
    <row r="531" spans="1:6" ht="14.25" customHeight="1" x14ac:dyDescent="0.2">
      <c r="A531" s="71">
        <f t="shared" si="8"/>
        <v>43394.416669999999</v>
      </c>
      <c r="B531" s="26">
        <v>10</v>
      </c>
      <c r="C531" s="30" t="s">
        <v>1654</v>
      </c>
      <c r="D531" s="30" t="s">
        <v>149</v>
      </c>
      <c r="E531" s="30" t="s">
        <v>1655</v>
      </c>
      <c r="F531" s="30" t="s">
        <v>1656</v>
      </c>
    </row>
    <row r="532" spans="1:6" ht="14.25" customHeight="1" x14ac:dyDescent="0.2">
      <c r="A532" s="71">
        <f t="shared" si="8"/>
        <v>43394.458330000001</v>
      </c>
      <c r="B532" s="26">
        <v>11</v>
      </c>
      <c r="C532" s="30" t="s">
        <v>1657</v>
      </c>
      <c r="D532" s="30" t="s">
        <v>149</v>
      </c>
      <c r="E532" s="30" t="s">
        <v>1658</v>
      </c>
      <c r="F532" s="30" t="s">
        <v>224</v>
      </c>
    </row>
    <row r="533" spans="1:6" ht="14.25" customHeight="1" x14ac:dyDescent="0.2">
      <c r="A533" s="71">
        <f t="shared" si="8"/>
        <v>43394.5</v>
      </c>
      <c r="B533" s="26">
        <v>12</v>
      </c>
      <c r="C533" s="30" t="s">
        <v>1659</v>
      </c>
      <c r="D533" s="30" t="s">
        <v>149</v>
      </c>
      <c r="E533" s="30" t="s">
        <v>1660</v>
      </c>
      <c r="F533" s="30" t="s">
        <v>1661</v>
      </c>
    </row>
    <row r="534" spans="1:6" ht="14.25" customHeight="1" x14ac:dyDescent="0.2">
      <c r="A534" s="71">
        <f t="shared" si="8"/>
        <v>43394.541669999999</v>
      </c>
      <c r="B534" s="26">
        <v>13</v>
      </c>
      <c r="C534" s="30" t="s">
        <v>1659</v>
      </c>
      <c r="D534" s="30" t="s">
        <v>149</v>
      </c>
      <c r="E534" s="30" t="s">
        <v>1662</v>
      </c>
      <c r="F534" s="30" t="s">
        <v>1661</v>
      </c>
    </row>
    <row r="535" spans="1:6" ht="14.25" customHeight="1" x14ac:dyDescent="0.2">
      <c r="A535" s="71">
        <f t="shared" si="8"/>
        <v>43394.583330000001</v>
      </c>
      <c r="B535" s="26">
        <v>14</v>
      </c>
      <c r="C535" s="30" t="s">
        <v>1663</v>
      </c>
      <c r="D535" s="30" t="s">
        <v>149</v>
      </c>
      <c r="E535" s="30" t="s">
        <v>1664</v>
      </c>
      <c r="F535" s="30" t="s">
        <v>1278</v>
      </c>
    </row>
    <row r="536" spans="1:6" ht="14.25" customHeight="1" x14ac:dyDescent="0.2">
      <c r="A536" s="71">
        <f t="shared" si="8"/>
        <v>43394.625</v>
      </c>
      <c r="B536" s="26">
        <v>15</v>
      </c>
      <c r="C536" s="30" t="s">
        <v>1665</v>
      </c>
      <c r="D536" s="30" t="s">
        <v>149</v>
      </c>
      <c r="E536" s="30" t="s">
        <v>1666</v>
      </c>
      <c r="F536" s="30" t="s">
        <v>1667</v>
      </c>
    </row>
    <row r="537" spans="1:6" ht="14.25" customHeight="1" x14ac:dyDescent="0.2">
      <c r="A537" s="71">
        <f t="shared" si="8"/>
        <v>43394.666669999999</v>
      </c>
      <c r="B537" s="26">
        <v>16</v>
      </c>
      <c r="C537" s="30" t="s">
        <v>1668</v>
      </c>
      <c r="D537" s="30" t="s">
        <v>149</v>
      </c>
      <c r="E537" s="30" t="s">
        <v>1669</v>
      </c>
      <c r="F537" s="30" t="s">
        <v>1670</v>
      </c>
    </row>
    <row r="538" spans="1:6" ht="14.25" customHeight="1" x14ac:dyDescent="0.2">
      <c r="A538" s="71">
        <f t="shared" si="8"/>
        <v>43394.708330000001</v>
      </c>
      <c r="B538" s="26">
        <v>17</v>
      </c>
      <c r="C538" s="30" t="s">
        <v>1671</v>
      </c>
      <c r="D538" s="30" t="s">
        <v>206</v>
      </c>
      <c r="E538" s="30" t="s">
        <v>149</v>
      </c>
      <c r="F538" s="30" t="s">
        <v>1672</v>
      </c>
    </row>
    <row r="539" spans="1:6" ht="14.25" customHeight="1" x14ac:dyDescent="0.2">
      <c r="A539" s="71">
        <f t="shared" si="8"/>
        <v>43394.75</v>
      </c>
      <c r="B539" s="26">
        <v>18</v>
      </c>
      <c r="C539" s="30" t="s">
        <v>1673</v>
      </c>
      <c r="D539" s="30" t="s">
        <v>1674</v>
      </c>
      <c r="E539" s="30" t="s">
        <v>208</v>
      </c>
      <c r="F539" s="30" t="s">
        <v>1675</v>
      </c>
    </row>
    <row r="540" spans="1:6" ht="14.25" customHeight="1" x14ac:dyDescent="0.2">
      <c r="A540" s="71">
        <f t="shared" si="8"/>
        <v>43394.791669999999</v>
      </c>
      <c r="B540" s="26">
        <v>19</v>
      </c>
      <c r="C540" s="30" t="s">
        <v>1676</v>
      </c>
      <c r="D540" s="30" t="s">
        <v>149</v>
      </c>
      <c r="E540" s="30" t="s">
        <v>1677</v>
      </c>
      <c r="F540" s="30" t="s">
        <v>1678</v>
      </c>
    </row>
    <row r="541" spans="1:6" ht="14.25" customHeight="1" x14ac:dyDescent="0.2">
      <c r="A541" s="71">
        <f t="shared" si="8"/>
        <v>43394.833330000001</v>
      </c>
      <c r="B541" s="26">
        <v>20</v>
      </c>
      <c r="C541" s="30" t="s">
        <v>1679</v>
      </c>
      <c r="D541" s="30" t="s">
        <v>149</v>
      </c>
      <c r="E541" s="30" t="s">
        <v>1680</v>
      </c>
      <c r="F541" s="30" t="s">
        <v>1681</v>
      </c>
    </row>
    <row r="542" spans="1:6" ht="14.25" customHeight="1" x14ac:dyDescent="0.2">
      <c r="A542" s="71">
        <f t="shared" si="8"/>
        <v>43394.875</v>
      </c>
      <c r="B542" s="26">
        <v>21</v>
      </c>
      <c r="C542" s="30" t="s">
        <v>1682</v>
      </c>
      <c r="D542" s="30" t="s">
        <v>149</v>
      </c>
      <c r="E542" s="30" t="s">
        <v>1683</v>
      </c>
      <c r="F542" s="30" t="s">
        <v>1684</v>
      </c>
    </row>
    <row r="543" spans="1:6" ht="14.25" customHeight="1" x14ac:dyDescent="0.2">
      <c r="A543" s="71">
        <f t="shared" si="8"/>
        <v>43394.916669999999</v>
      </c>
      <c r="B543" s="26">
        <v>22</v>
      </c>
      <c r="C543" s="30" t="s">
        <v>1685</v>
      </c>
      <c r="D543" s="30" t="s">
        <v>149</v>
      </c>
      <c r="E543" s="30" t="s">
        <v>1686</v>
      </c>
      <c r="F543" s="30" t="s">
        <v>1687</v>
      </c>
    </row>
    <row r="544" spans="1:6" ht="14.25" customHeight="1" x14ac:dyDescent="0.2">
      <c r="A544" s="71">
        <f t="shared" si="8"/>
        <v>43394.958330000001</v>
      </c>
      <c r="B544" s="26">
        <v>23</v>
      </c>
      <c r="C544" s="30" t="s">
        <v>1373</v>
      </c>
      <c r="D544" s="30" t="s">
        <v>149</v>
      </c>
      <c r="E544" s="30" t="s">
        <v>1688</v>
      </c>
      <c r="F544" s="30" t="s">
        <v>1375</v>
      </c>
    </row>
    <row r="545" spans="1:6" ht="14.25" customHeight="1" x14ac:dyDescent="0.2">
      <c r="A545" s="71">
        <f t="shared" si="8"/>
        <v>43395</v>
      </c>
      <c r="B545" s="26">
        <v>0</v>
      </c>
      <c r="C545" s="30" t="s">
        <v>1689</v>
      </c>
      <c r="D545" s="30" t="s">
        <v>149</v>
      </c>
      <c r="E545" s="30" t="s">
        <v>1690</v>
      </c>
      <c r="F545" s="30" t="s">
        <v>1691</v>
      </c>
    </row>
    <row r="546" spans="1:6" ht="14.25" customHeight="1" x14ac:dyDescent="0.2">
      <c r="A546" s="71">
        <f t="shared" si="8"/>
        <v>43395.041669999999</v>
      </c>
      <c r="B546" s="26">
        <v>1</v>
      </c>
      <c r="C546" s="30" t="s">
        <v>1692</v>
      </c>
      <c r="D546" s="30" t="s">
        <v>149</v>
      </c>
      <c r="E546" s="30" t="s">
        <v>1693</v>
      </c>
      <c r="F546" s="30" t="s">
        <v>1694</v>
      </c>
    </row>
    <row r="547" spans="1:6" ht="14.25" customHeight="1" x14ac:dyDescent="0.2">
      <c r="A547" s="71">
        <f t="shared" si="8"/>
        <v>43395.083330000001</v>
      </c>
      <c r="B547" s="26">
        <v>2</v>
      </c>
      <c r="C547" s="30" t="s">
        <v>1637</v>
      </c>
      <c r="D547" s="30" t="s">
        <v>149</v>
      </c>
      <c r="E547" s="30" t="s">
        <v>1695</v>
      </c>
      <c r="F547" s="30" t="s">
        <v>1639</v>
      </c>
    </row>
    <row r="548" spans="1:6" ht="14.25" customHeight="1" x14ac:dyDescent="0.2">
      <c r="A548" s="71">
        <f t="shared" si="8"/>
        <v>43395.125</v>
      </c>
      <c r="B548" s="26">
        <v>3</v>
      </c>
      <c r="C548" s="30" t="s">
        <v>1696</v>
      </c>
      <c r="D548" s="30" t="s">
        <v>149</v>
      </c>
      <c r="E548" s="30" t="s">
        <v>1697</v>
      </c>
      <c r="F548" s="30" t="s">
        <v>1698</v>
      </c>
    </row>
    <row r="549" spans="1:6" ht="14.25" customHeight="1" x14ac:dyDescent="0.2">
      <c r="A549" s="71">
        <f t="shared" si="8"/>
        <v>43395.166669999999</v>
      </c>
      <c r="B549" s="26">
        <v>4</v>
      </c>
      <c r="C549" s="30" t="s">
        <v>1699</v>
      </c>
      <c r="D549" s="30" t="s">
        <v>149</v>
      </c>
      <c r="E549" s="30" t="s">
        <v>1700</v>
      </c>
      <c r="F549" s="30" t="s">
        <v>1701</v>
      </c>
    </row>
    <row r="550" spans="1:6" ht="14.25" customHeight="1" x14ac:dyDescent="0.2">
      <c r="A550" s="71">
        <f t="shared" si="8"/>
        <v>43395.208330000001</v>
      </c>
      <c r="B550" s="26">
        <v>5</v>
      </c>
      <c r="C550" s="30" t="s">
        <v>1702</v>
      </c>
      <c r="D550" s="30" t="s">
        <v>149</v>
      </c>
      <c r="E550" s="30" t="s">
        <v>1703</v>
      </c>
      <c r="F550" s="30" t="s">
        <v>1704</v>
      </c>
    </row>
    <row r="551" spans="1:6" ht="14.25" customHeight="1" x14ac:dyDescent="0.2">
      <c r="A551" s="71">
        <f t="shared" si="8"/>
        <v>43395.25</v>
      </c>
      <c r="B551" s="26">
        <v>6</v>
      </c>
      <c r="C551" s="30" t="s">
        <v>1705</v>
      </c>
      <c r="D551" s="30" t="s">
        <v>150</v>
      </c>
      <c r="E551" s="30" t="s">
        <v>1706</v>
      </c>
      <c r="F551" s="30" t="s">
        <v>1707</v>
      </c>
    </row>
    <row r="552" spans="1:6" ht="14.25" customHeight="1" x14ac:dyDescent="0.2">
      <c r="A552" s="71">
        <f t="shared" si="8"/>
        <v>43395.291669999999</v>
      </c>
      <c r="B552" s="26">
        <v>7</v>
      </c>
      <c r="C552" s="30" t="s">
        <v>1708</v>
      </c>
      <c r="D552" s="30" t="s">
        <v>149</v>
      </c>
      <c r="E552" s="30" t="s">
        <v>1709</v>
      </c>
      <c r="F552" s="30" t="s">
        <v>1710</v>
      </c>
    </row>
    <row r="553" spans="1:6" ht="14.25" customHeight="1" x14ac:dyDescent="0.2">
      <c r="A553" s="71">
        <f t="shared" si="8"/>
        <v>43395.333330000001</v>
      </c>
      <c r="B553" s="26">
        <v>8</v>
      </c>
      <c r="C553" s="30" t="s">
        <v>1711</v>
      </c>
      <c r="D553" s="30" t="s">
        <v>1712</v>
      </c>
      <c r="E553" s="30" t="s">
        <v>1713</v>
      </c>
      <c r="F553" s="30" t="s">
        <v>1714</v>
      </c>
    </row>
    <row r="554" spans="1:6" ht="14.25" customHeight="1" x14ac:dyDescent="0.2">
      <c r="A554" s="71">
        <f t="shared" si="8"/>
        <v>43395.375</v>
      </c>
      <c r="B554" s="26">
        <v>9</v>
      </c>
      <c r="C554" s="30" t="s">
        <v>1715</v>
      </c>
      <c r="D554" s="30" t="s">
        <v>1716</v>
      </c>
      <c r="E554" s="30" t="s">
        <v>149</v>
      </c>
      <c r="F554" s="30" t="s">
        <v>1717</v>
      </c>
    </row>
    <row r="555" spans="1:6" ht="14.25" customHeight="1" x14ac:dyDescent="0.2">
      <c r="A555" s="71">
        <f t="shared" si="8"/>
        <v>43395.416669999999</v>
      </c>
      <c r="B555" s="26">
        <v>10</v>
      </c>
      <c r="C555" s="30" t="s">
        <v>1353</v>
      </c>
      <c r="D555" s="30" t="s">
        <v>150</v>
      </c>
      <c r="E555" s="30" t="s">
        <v>1718</v>
      </c>
      <c r="F555" s="30" t="s">
        <v>1719</v>
      </c>
    </row>
    <row r="556" spans="1:6" ht="14.25" customHeight="1" x14ac:dyDescent="0.2">
      <c r="A556" s="71">
        <f t="shared" si="8"/>
        <v>43395.458330000001</v>
      </c>
      <c r="B556" s="26">
        <v>11</v>
      </c>
      <c r="C556" s="30" t="s">
        <v>1720</v>
      </c>
      <c r="D556" s="30" t="s">
        <v>149</v>
      </c>
      <c r="E556" s="30" t="s">
        <v>1721</v>
      </c>
      <c r="F556" s="30" t="s">
        <v>1722</v>
      </c>
    </row>
    <row r="557" spans="1:6" ht="14.25" customHeight="1" x14ac:dyDescent="0.2">
      <c r="A557" s="71">
        <f t="shared" si="8"/>
        <v>43395.5</v>
      </c>
      <c r="B557" s="26">
        <v>12</v>
      </c>
      <c r="C557" s="30" t="s">
        <v>1723</v>
      </c>
      <c r="D557" s="30" t="s">
        <v>149</v>
      </c>
      <c r="E557" s="30" t="s">
        <v>1724</v>
      </c>
      <c r="F557" s="30" t="s">
        <v>1725</v>
      </c>
    </row>
    <row r="558" spans="1:6" ht="14.25" customHeight="1" x14ac:dyDescent="0.2">
      <c r="A558" s="71">
        <f t="shared" si="8"/>
        <v>43395.541669999999</v>
      </c>
      <c r="B558" s="26">
        <v>13</v>
      </c>
      <c r="C558" s="30" t="s">
        <v>1726</v>
      </c>
      <c r="D558" s="30" t="s">
        <v>149</v>
      </c>
      <c r="E558" s="30" t="s">
        <v>1727</v>
      </c>
      <c r="F558" s="30" t="s">
        <v>1728</v>
      </c>
    </row>
    <row r="559" spans="1:6" ht="14.25" customHeight="1" x14ac:dyDescent="0.2">
      <c r="A559" s="71">
        <f t="shared" si="8"/>
        <v>43395.583330000001</v>
      </c>
      <c r="B559" s="26">
        <v>14</v>
      </c>
      <c r="C559" s="30" t="s">
        <v>1729</v>
      </c>
      <c r="D559" s="30" t="s">
        <v>149</v>
      </c>
      <c r="E559" s="30" t="s">
        <v>1730</v>
      </c>
      <c r="F559" s="30" t="s">
        <v>1731</v>
      </c>
    </row>
    <row r="560" spans="1:6" ht="14.25" customHeight="1" x14ac:dyDescent="0.2">
      <c r="A560" s="71">
        <f t="shared" si="8"/>
        <v>43395.625</v>
      </c>
      <c r="B560" s="26">
        <v>15</v>
      </c>
      <c r="C560" s="30" t="s">
        <v>1732</v>
      </c>
      <c r="D560" s="30" t="s">
        <v>149</v>
      </c>
      <c r="E560" s="30" t="s">
        <v>1733</v>
      </c>
      <c r="F560" s="30" t="s">
        <v>1734</v>
      </c>
    </row>
    <row r="561" spans="1:6" ht="14.25" customHeight="1" x14ac:dyDescent="0.2">
      <c r="A561" s="71">
        <f t="shared" si="8"/>
        <v>43395.666669999999</v>
      </c>
      <c r="B561" s="26">
        <v>16</v>
      </c>
      <c r="C561" s="30" t="s">
        <v>1735</v>
      </c>
      <c r="D561" s="30" t="s">
        <v>149</v>
      </c>
      <c r="E561" s="30" t="s">
        <v>1736</v>
      </c>
      <c r="F561" s="30" t="s">
        <v>1737</v>
      </c>
    </row>
    <row r="562" spans="1:6" ht="14.25" customHeight="1" x14ac:dyDescent="0.2">
      <c r="A562" s="71">
        <f t="shared" si="8"/>
        <v>43395.708330000001</v>
      </c>
      <c r="B562" s="26">
        <v>17</v>
      </c>
      <c r="C562" s="30" t="s">
        <v>1738</v>
      </c>
      <c r="D562" s="30" t="s">
        <v>1739</v>
      </c>
      <c r="E562" s="30" t="s">
        <v>149</v>
      </c>
      <c r="F562" s="30" t="s">
        <v>1740</v>
      </c>
    </row>
    <row r="563" spans="1:6" ht="14.25" customHeight="1" x14ac:dyDescent="0.2">
      <c r="A563" s="71">
        <f t="shared" si="8"/>
        <v>43395.75</v>
      </c>
      <c r="B563" s="26">
        <v>18</v>
      </c>
      <c r="C563" s="30" t="s">
        <v>1741</v>
      </c>
      <c r="D563" s="30" t="s">
        <v>149</v>
      </c>
      <c r="E563" s="30" t="s">
        <v>1742</v>
      </c>
      <c r="F563" s="30" t="s">
        <v>230</v>
      </c>
    </row>
    <row r="564" spans="1:6" ht="14.25" customHeight="1" x14ac:dyDescent="0.2">
      <c r="A564" s="71">
        <f t="shared" si="8"/>
        <v>43395.791669999999</v>
      </c>
      <c r="B564" s="26">
        <v>19</v>
      </c>
      <c r="C564" s="30" t="s">
        <v>1743</v>
      </c>
      <c r="D564" s="30" t="s">
        <v>149</v>
      </c>
      <c r="E564" s="30" t="s">
        <v>229</v>
      </c>
      <c r="F564" s="30" t="s">
        <v>1744</v>
      </c>
    </row>
    <row r="565" spans="1:6" ht="14.25" customHeight="1" x14ac:dyDescent="0.2">
      <c r="A565" s="71">
        <f t="shared" si="8"/>
        <v>43395.833330000001</v>
      </c>
      <c r="B565" s="26">
        <v>20</v>
      </c>
      <c r="C565" s="30" t="s">
        <v>1745</v>
      </c>
      <c r="D565" s="30" t="s">
        <v>149</v>
      </c>
      <c r="E565" s="30" t="s">
        <v>1746</v>
      </c>
      <c r="F565" s="30" t="s">
        <v>1747</v>
      </c>
    </row>
    <row r="566" spans="1:6" ht="14.25" customHeight="1" x14ac:dyDescent="0.2">
      <c r="A566" s="71">
        <f t="shared" si="8"/>
        <v>43395.875</v>
      </c>
      <c r="B566" s="26">
        <v>21</v>
      </c>
      <c r="C566" s="30" t="s">
        <v>1748</v>
      </c>
      <c r="D566" s="30" t="s">
        <v>149</v>
      </c>
      <c r="E566" s="30" t="s">
        <v>1749</v>
      </c>
      <c r="F566" s="30" t="s">
        <v>1750</v>
      </c>
    </row>
    <row r="567" spans="1:6" ht="14.25" customHeight="1" x14ac:dyDescent="0.2">
      <c r="A567" s="71">
        <f t="shared" si="8"/>
        <v>43395.916669999999</v>
      </c>
      <c r="B567" s="26">
        <v>22</v>
      </c>
      <c r="C567" s="30" t="s">
        <v>1751</v>
      </c>
      <c r="D567" s="30" t="s">
        <v>149</v>
      </c>
      <c r="E567" s="30" t="s">
        <v>1752</v>
      </c>
      <c r="F567" s="30" t="s">
        <v>1753</v>
      </c>
    </row>
    <row r="568" spans="1:6" ht="14.25" customHeight="1" x14ac:dyDescent="0.2">
      <c r="A568" s="71">
        <f t="shared" si="8"/>
        <v>43395.958330000001</v>
      </c>
      <c r="B568" s="26">
        <v>23</v>
      </c>
      <c r="C568" s="30" t="s">
        <v>517</v>
      </c>
      <c r="D568" s="30" t="s">
        <v>149</v>
      </c>
      <c r="E568" s="30" t="s">
        <v>1754</v>
      </c>
      <c r="F568" s="30" t="s">
        <v>1755</v>
      </c>
    </row>
    <row r="569" spans="1:6" ht="14.25" customHeight="1" x14ac:dyDescent="0.2">
      <c r="A569" s="71">
        <f t="shared" si="8"/>
        <v>43396</v>
      </c>
      <c r="B569" s="26">
        <v>0</v>
      </c>
      <c r="C569" s="30" t="s">
        <v>1756</v>
      </c>
      <c r="D569" s="30" t="s">
        <v>149</v>
      </c>
      <c r="E569" s="30" t="s">
        <v>1757</v>
      </c>
      <c r="F569" s="30" t="s">
        <v>1758</v>
      </c>
    </row>
    <row r="570" spans="1:6" ht="14.25" customHeight="1" x14ac:dyDescent="0.2">
      <c r="A570" s="71">
        <f t="shared" si="8"/>
        <v>43396.041669999999</v>
      </c>
      <c r="B570" s="26">
        <v>1</v>
      </c>
      <c r="C570" s="30" t="s">
        <v>1759</v>
      </c>
      <c r="D570" s="30" t="s">
        <v>149</v>
      </c>
      <c r="E570" s="30" t="s">
        <v>1760</v>
      </c>
      <c r="F570" s="30" t="s">
        <v>1761</v>
      </c>
    </row>
    <row r="571" spans="1:6" ht="14.25" customHeight="1" x14ac:dyDescent="0.2">
      <c r="A571" s="71">
        <f t="shared" si="8"/>
        <v>43396.083330000001</v>
      </c>
      <c r="B571" s="26">
        <v>2</v>
      </c>
      <c r="C571" s="30" t="s">
        <v>1762</v>
      </c>
      <c r="D571" s="30" t="s">
        <v>149</v>
      </c>
      <c r="E571" s="30" t="s">
        <v>1763</v>
      </c>
      <c r="F571" s="30" t="s">
        <v>1764</v>
      </c>
    </row>
    <row r="572" spans="1:6" ht="14.25" customHeight="1" x14ac:dyDescent="0.2">
      <c r="A572" s="71">
        <f t="shared" si="8"/>
        <v>43396.125</v>
      </c>
      <c r="B572" s="26">
        <v>3</v>
      </c>
      <c r="C572" s="30" t="s">
        <v>1765</v>
      </c>
      <c r="D572" s="30" t="s">
        <v>149</v>
      </c>
      <c r="E572" s="30" t="s">
        <v>1766</v>
      </c>
      <c r="F572" s="30" t="s">
        <v>1767</v>
      </c>
    </row>
    <row r="573" spans="1:6" ht="14.25" customHeight="1" x14ac:dyDescent="0.2">
      <c r="A573" s="71">
        <f t="shared" si="8"/>
        <v>43396.166669999999</v>
      </c>
      <c r="B573" s="26">
        <v>4</v>
      </c>
      <c r="C573" s="30" t="s">
        <v>1768</v>
      </c>
      <c r="D573" s="30" t="s">
        <v>324</v>
      </c>
      <c r="E573" s="30" t="s">
        <v>149</v>
      </c>
      <c r="F573" s="30" t="s">
        <v>1769</v>
      </c>
    </row>
    <row r="574" spans="1:6" ht="14.25" customHeight="1" x14ac:dyDescent="0.2">
      <c r="A574" s="71">
        <f t="shared" si="8"/>
        <v>43396.208330000001</v>
      </c>
      <c r="B574" s="26">
        <v>5</v>
      </c>
      <c r="C574" s="30" t="s">
        <v>1759</v>
      </c>
      <c r="D574" s="30" t="s">
        <v>1770</v>
      </c>
      <c r="E574" s="30" t="s">
        <v>149</v>
      </c>
      <c r="F574" s="30" t="s">
        <v>1761</v>
      </c>
    </row>
    <row r="575" spans="1:6" ht="14.25" customHeight="1" x14ac:dyDescent="0.2">
      <c r="A575" s="71">
        <f t="shared" si="8"/>
        <v>43396.25</v>
      </c>
      <c r="B575" s="26">
        <v>6</v>
      </c>
      <c r="C575" s="30" t="s">
        <v>1771</v>
      </c>
      <c r="D575" s="30" t="s">
        <v>1772</v>
      </c>
      <c r="E575" s="30" t="s">
        <v>149</v>
      </c>
      <c r="F575" s="30" t="s">
        <v>1773</v>
      </c>
    </row>
    <row r="576" spans="1:6" ht="14.25" customHeight="1" x14ac:dyDescent="0.2">
      <c r="A576" s="71">
        <f t="shared" si="8"/>
        <v>43396.291669999999</v>
      </c>
      <c r="B576" s="26">
        <v>7</v>
      </c>
      <c r="C576" s="30" t="s">
        <v>1774</v>
      </c>
      <c r="D576" s="30" t="s">
        <v>149</v>
      </c>
      <c r="E576" s="30" t="s">
        <v>1775</v>
      </c>
      <c r="F576" s="30" t="s">
        <v>1776</v>
      </c>
    </row>
    <row r="577" spans="1:6" ht="14.25" customHeight="1" x14ac:dyDescent="0.2">
      <c r="A577" s="71">
        <f t="shared" si="8"/>
        <v>43396.333330000001</v>
      </c>
      <c r="B577" s="26">
        <v>8</v>
      </c>
      <c r="C577" s="30" t="s">
        <v>1777</v>
      </c>
      <c r="D577" s="30" t="s">
        <v>1778</v>
      </c>
      <c r="E577" s="30" t="s">
        <v>149</v>
      </c>
      <c r="F577" s="30" t="s">
        <v>1779</v>
      </c>
    </row>
    <row r="578" spans="1:6" ht="14.25" customHeight="1" x14ac:dyDescent="0.2">
      <c r="A578" s="71">
        <f t="shared" ref="A578:A641" si="9">A554+1</f>
        <v>43396.375</v>
      </c>
      <c r="B578" s="26">
        <v>9</v>
      </c>
      <c r="C578" s="30" t="s">
        <v>1780</v>
      </c>
      <c r="D578" s="30" t="s">
        <v>1781</v>
      </c>
      <c r="E578" s="30" t="s">
        <v>149</v>
      </c>
      <c r="F578" s="30" t="s">
        <v>1782</v>
      </c>
    </row>
    <row r="579" spans="1:6" ht="14.25" customHeight="1" x14ac:dyDescent="0.2">
      <c r="A579" s="71">
        <f t="shared" si="9"/>
        <v>43396.416669999999</v>
      </c>
      <c r="B579" s="26">
        <v>10</v>
      </c>
      <c r="C579" s="30" t="s">
        <v>1783</v>
      </c>
      <c r="D579" s="30" t="s">
        <v>149</v>
      </c>
      <c r="E579" s="30" t="s">
        <v>1784</v>
      </c>
      <c r="F579" s="30" t="s">
        <v>1785</v>
      </c>
    </row>
    <row r="580" spans="1:6" ht="14.25" customHeight="1" x14ac:dyDescent="0.2">
      <c r="A580" s="71">
        <f t="shared" si="9"/>
        <v>43396.458330000001</v>
      </c>
      <c r="B580" s="26">
        <v>11</v>
      </c>
      <c r="C580" s="30" t="s">
        <v>1786</v>
      </c>
      <c r="D580" s="30" t="s">
        <v>149</v>
      </c>
      <c r="E580" s="30" t="s">
        <v>1787</v>
      </c>
      <c r="F580" s="30" t="s">
        <v>1788</v>
      </c>
    </row>
    <row r="581" spans="1:6" ht="14.25" customHeight="1" x14ac:dyDescent="0.2">
      <c r="A581" s="71">
        <f t="shared" si="9"/>
        <v>43396.5</v>
      </c>
      <c r="B581" s="26">
        <v>12</v>
      </c>
      <c r="C581" s="30" t="s">
        <v>1789</v>
      </c>
      <c r="D581" s="30" t="s">
        <v>149</v>
      </c>
      <c r="E581" s="30" t="s">
        <v>1790</v>
      </c>
      <c r="F581" s="30" t="s">
        <v>204</v>
      </c>
    </row>
    <row r="582" spans="1:6" ht="14.25" customHeight="1" x14ac:dyDescent="0.2">
      <c r="A582" s="71">
        <f t="shared" si="9"/>
        <v>43396.541669999999</v>
      </c>
      <c r="B582" s="26">
        <v>13</v>
      </c>
      <c r="C582" s="30" t="s">
        <v>1791</v>
      </c>
      <c r="D582" s="30" t="s">
        <v>149</v>
      </c>
      <c r="E582" s="30" t="s">
        <v>1792</v>
      </c>
      <c r="F582" s="30" t="s">
        <v>1793</v>
      </c>
    </row>
    <row r="583" spans="1:6" ht="14.25" customHeight="1" x14ac:dyDescent="0.2">
      <c r="A583" s="71">
        <f t="shared" si="9"/>
        <v>43396.583330000001</v>
      </c>
      <c r="B583" s="26">
        <v>14</v>
      </c>
      <c r="C583" s="30" t="s">
        <v>1794</v>
      </c>
      <c r="D583" s="30" t="s">
        <v>149</v>
      </c>
      <c r="E583" s="30" t="s">
        <v>1795</v>
      </c>
      <c r="F583" s="30" t="s">
        <v>1796</v>
      </c>
    </row>
    <row r="584" spans="1:6" ht="14.25" customHeight="1" x14ac:dyDescent="0.2">
      <c r="A584" s="71">
        <f t="shared" si="9"/>
        <v>43396.625</v>
      </c>
      <c r="B584" s="26">
        <v>15</v>
      </c>
      <c r="C584" s="30" t="s">
        <v>193</v>
      </c>
      <c r="D584" s="30" t="s">
        <v>149</v>
      </c>
      <c r="E584" s="30" t="s">
        <v>1797</v>
      </c>
      <c r="F584" s="30" t="s">
        <v>1798</v>
      </c>
    </row>
    <row r="585" spans="1:6" ht="14.25" customHeight="1" x14ac:dyDescent="0.2">
      <c r="A585" s="71">
        <f t="shared" si="9"/>
        <v>43396.666669999999</v>
      </c>
      <c r="B585" s="26">
        <v>16</v>
      </c>
      <c r="C585" s="30" t="s">
        <v>1799</v>
      </c>
      <c r="D585" s="30" t="s">
        <v>149</v>
      </c>
      <c r="E585" s="30" t="s">
        <v>1800</v>
      </c>
      <c r="F585" s="30" t="s">
        <v>1801</v>
      </c>
    </row>
    <row r="586" spans="1:6" ht="14.25" customHeight="1" x14ac:dyDescent="0.2">
      <c r="A586" s="71">
        <f t="shared" si="9"/>
        <v>43396.708330000001</v>
      </c>
      <c r="B586" s="26">
        <v>17</v>
      </c>
      <c r="C586" s="30" t="s">
        <v>1802</v>
      </c>
      <c r="D586" s="30" t="s">
        <v>1803</v>
      </c>
      <c r="E586" s="30" t="s">
        <v>149</v>
      </c>
      <c r="F586" s="30" t="s">
        <v>1804</v>
      </c>
    </row>
    <row r="587" spans="1:6" ht="14.25" customHeight="1" x14ac:dyDescent="0.2">
      <c r="A587" s="71">
        <f t="shared" si="9"/>
        <v>43396.75</v>
      </c>
      <c r="B587" s="26">
        <v>18</v>
      </c>
      <c r="C587" s="30" t="s">
        <v>1805</v>
      </c>
      <c r="D587" s="30" t="s">
        <v>149</v>
      </c>
      <c r="E587" s="30" t="s">
        <v>1806</v>
      </c>
      <c r="F587" s="30" t="s">
        <v>1807</v>
      </c>
    </row>
    <row r="588" spans="1:6" ht="14.25" customHeight="1" x14ac:dyDescent="0.2">
      <c r="A588" s="71">
        <f t="shared" si="9"/>
        <v>43396.791669999999</v>
      </c>
      <c r="B588" s="26">
        <v>19</v>
      </c>
      <c r="C588" s="30" t="s">
        <v>1808</v>
      </c>
      <c r="D588" s="30" t="s">
        <v>149</v>
      </c>
      <c r="E588" s="30" t="s">
        <v>1809</v>
      </c>
      <c r="F588" s="30" t="s">
        <v>1810</v>
      </c>
    </row>
    <row r="589" spans="1:6" ht="14.25" customHeight="1" x14ac:dyDescent="0.2">
      <c r="A589" s="71">
        <f t="shared" si="9"/>
        <v>43396.833330000001</v>
      </c>
      <c r="B589" s="26">
        <v>20</v>
      </c>
      <c r="C589" s="30" t="s">
        <v>1811</v>
      </c>
      <c r="D589" s="30" t="s">
        <v>149</v>
      </c>
      <c r="E589" s="30" t="s">
        <v>1812</v>
      </c>
      <c r="F589" s="30" t="s">
        <v>1813</v>
      </c>
    </row>
    <row r="590" spans="1:6" ht="14.25" customHeight="1" x14ac:dyDescent="0.2">
      <c r="A590" s="71">
        <f t="shared" si="9"/>
        <v>43396.875</v>
      </c>
      <c r="B590" s="26">
        <v>21</v>
      </c>
      <c r="C590" s="30" t="s">
        <v>1814</v>
      </c>
      <c r="D590" s="30" t="s">
        <v>149</v>
      </c>
      <c r="E590" s="30" t="s">
        <v>1815</v>
      </c>
      <c r="F590" s="30" t="s">
        <v>1816</v>
      </c>
    </row>
    <row r="591" spans="1:6" ht="14.25" customHeight="1" x14ac:dyDescent="0.2">
      <c r="A591" s="71">
        <f t="shared" si="9"/>
        <v>43396.916669999999</v>
      </c>
      <c r="B591" s="26">
        <v>22</v>
      </c>
      <c r="C591" s="30" t="s">
        <v>381</v>
      </c>
      <c r="D591" s="30" t="s">
        <v>149</v>
      </c>
      <c r="E591" s="30" t="s">
        <v>1817</v>
      </c>
      <c r="F591" s="30" t="s">
        <v>383</v>
      </c>
    </row>
    <row r="592" spans="1:6" ht="14.25" customHeight="1" x14ac:dyDescent="0.2">
      <c r="A592" s="71">
        <f t="shared" si="9"/>
        <v>43396.958330000001</v>
      </c>
      <c r="B592" s="26">
        <v>23</v>
      </c>
      <c r="C592" s="30" t="s">
        <v>1818</v>
      </c>
      <c r="D592" s="30" t="s">
        <v>149</v>
      </c>
      <c r="E592" s="30" t="s">
        <v>1819</v>
      </c>
      <c r="F592" s="30" t="s">
        <v>1820</v>
      </c>
    </row>
    <row r="593" spans="1:6" ht="14.25" customHeight="1" x14ac:dyDescent="0.2">
      <c r="A593" s="71">
        <f t="shared" si="9"/>
        <v>43397</v>
      </c>
      <c r="B593" s="26">
        <v>0</v>
      </c>
      <c r="C593" s="30" t="s">
        <v>1821</v>
      </c>
      <c r="D593" s="30" t="s">
        <v>149</v>
      </c>
      <c r="E593" s="30" t="s">
        <v>1822</v>
      </c>
      <c r="F593" s="30" t="s">
        <v>1823</v>
      </c>
    </row>
    <row r="594" spans="1:6" ht="14.25" customHeight="1" x14ac:dyDescent="0.2">
      <c r="A594" s="71">
        <f t="shared" si="9"/>
        <v>43397.041669999999</v>
      </c>
      <c r="B594" s="26">
        <v>1</v>
      </c>
      <c r="C594" s="30" t="s">
        <v>1824</v>
      </c>
      <c r="D594" s="30" t="s">
        <v>149</v>
      </c>
      <c r="E594" s="30" t="s">
        <v>1825</v>
      </c>
      <c r="F594" s="30" t="s">
        <v>1826</v>
      </c>
    </row>
    <row r="595" spans="1:6" ht="14.25" customHeight="1" x14ac:dyDescent="0.2">
      <c r="A595" s="71">
        <f t="shared" si="9"/>
        <v>43397.083330000001</v>
      </c>
      <c r="B595" s="26">
        <v>2</v>
      </c>
      <c r="C595" s="30" t="s">
        <v>1827</v>
      </c>
      <c r="D595" s="30" t="s">
        <v>149</v>
      </c>
      <c r="E595" s="30" t="s">
        <v>1828</v>
      </c>
      <c r="F595" s="30" t="s">
        <v>1829</v>
      </c>
    </row>
    <row r="596" spans="1:6" ht="14.25" customHeight="1" x14ac:dyDescent="0.2">
      <c r="A596" s="71">
        <f t="shared" si="9"/>
        <v>43397.125</v>
      </c>
      <c r="B596" s="26">
        <v>3</v>
      </c>
      <c r="C596" s="30" t="s">
        <v>1830</v>
      </c>
      <c r="D596" s="30" t="s">
        <v>149</v>
      </c>
      <c r="E596" s="30" t="s">
        <v>1831</v>
      </c>
      <c r="F596" s="30" t="s">
        <v>1832</v>
      </c>
    </row>
    <row r="597" spans="1:6" ht="14.25" customHeight="1" x14ac:dyDescent="0.2">
      <c r="A597" s="71">
        <f t="shared" si="9"/>
        <v>43397.166669999999</v>
      </c>
      <c r="B597" s="26">
        <v>4</v>
      </c>
      <c r="C597" s="30" t="s">
        <v>1833</v>
      </c>
      <c r="D597" s="30" t="s">
        <v>1834</v>
      </c>
      <c r="E597" s="30" t="s">
        <v>149</v>
      </c>
      <c r="F597" s="30" t="s">
        <v>1835</v>
      </c>
    </row>
    <row r="598" spans="1:6" ht="14.25" customHeight="1" x14ac:dyDescent="0.2">
      <c r="A598" s="71">
        <f t="shared" si="9"/>
        <v>43397.208330000001</v>
      </c>
      <c r="B598" s="26">
        <v>5</v>
      </c>
      <c r="C598" s="30" t="s">
        <v>1836</v>
      </c>
      <c r="D598" s="30" t="s">
        <v>1837</v>
      </c>
      <c r="E598" s="30" t="s">
        <v>149</v>
      </c>
      <c r="F598" s="30" t="s">
        <v>1838</v>
      </c>
    </row>
    <row r="599" spans="1:6" ht="14.25" customHeight="1" x14ac:dyDescent="0.2">
      <c r="A599" s="71">
        <f t="shared" si="9"/>
        <v>43397.25</v>
      </c>
      <c r="B599" s="26">
        <v>6</v>
      </c>
      <c r="C599" s="30" t="s">
        <v>1839</v>
      </c>
      <c r="D599" s="30" t="s">
        <v>1840</v>
      </c>
      <c r="E599" s="30" t="s">
        <v>149</v>
      </c>
      <c r="F599" s="30" t="s">
        <v>1841</v>
      </c>
    </row>
    <row r="600" spans="1:6" ht="14.25" customHeight="1" x14ac:dyDescent="0.2">
      <c r="A600" s="71">
        <f t="shared" si="9"/>
        <v>43397.291669999999</v>
      </c>
      <c r="B600" s="26">
        <v>7</v>
      </c>
      <c r="C600" s="30" t="s">
        <v>1842</v>
      </c>
      <c r="D600" s="30" t="s">
        <v>149</v>
      </c>
      <c r="E600" s="30" t="s">
        <v>1843</v>
      </c>
      <c r="F600" s="30" t="s">
        <v>1844</v>
      </c>
    </row>
    <row r="601" spans="1:6" ht="14.25" customHeight="1" x14ac:dyDescent="0.2">
      <c r="A601" s="71">
        <f t="shared" si="9"/>
        <v>43397.333330000001</v>
      </c>
      <c r="B601" s="26">
        <v>8</v>
      </c>
      <c r="C601" s="30" t="s">
        <v>1845</v>
      </c>
      <c r="D601" s="30" t="s">
        <v>1846</v>
      </c>
      <c r="E601" s="30" t="s">
        <v>149</v>
      </c>
      <c r="F601" s="30" t="s">
        <v>1847</v>
      </c>
    </row>
    <row r="602" spans="1:6" ht="14.25" customHeight="1" x14ac:dyDescent="0.2">
      <c r="A602" s="71">
        <f t="shared" si="9"/>
        <v>43397.375</v>
      </c>
      <c r="B602" s="26">
        <v>9</v>
      </c>
      <c r="C602" s="30" t="s">
        <v>1848</v>
      </c>
      <c r="D602" s="30" t="s">
        <v>1849</v>
      </c>
      <c r="E602" s="30" t="s">
        <v>149</v>
      </c>
      <c r="F602" s="30" t="s">
        <v>1850</v>
      </c>
    </row>
    <row r="603" spans="1:6" ht="14.25" customHeight="1" x14ac:dyDescent="0.2">
      <c r="A603" s="71">
        <f t="shared" si="9"/>
        <v>43397.416669999999</v>
      </c>
      <c r="B603" s="26">
        <v>10</v>
      </c>
      <c r="C603" s="30" t="s">
        <v>1851</v>
      </c>
      <c r="D603" s="30" t="s">
        <v>1852</v>
      </c>
      <c r="E603" s="30" t="s">
        <v>149</v>
      </c>
      <c r="F603" s="30" t="s">
        <v>1853</v>
      </c>
    </row>
    <row r="604" spans="1:6" ht="14.25" customHeight="1" x14ac:dyDescent="0.2">
      <c r="A604" s="71">
        <f t="shared" si="9"/>
        <v>43397.458330000001</v>
      </c>
      <c r="B604" s="26">
        <v>11</v>
      </c>
      <c r="C604" s="30" t="s">
        <v>1854</v>
      </c>
      <c r="D604" s="30" t="s">
        <v>149</v>
      </c>
      <c r="E604" s="30" t="s">
        <v>1855</v>
      </c>
      <c r="F604" s="30" t="s">
        <v>1856</v>
      </c>
    </row>
    <row r="605" spans="1:6" ht="14.25" customHeight="1" x14ac:dyDescent="0.2">
      <c r="A605" s="71">
        <f t="shared" si="9"/>
        <v>43397.5</v>
      </c>
      <c r="B605" s="26">
        <v>12</v>
      </c>
      <c r="C605" s="30" t="s">
        <v>1857</v>
      </c>
      <c r="D605" s="30" t="s">
        <v>149</v>
      </c>
      <c r="E605" s="30" t="s">
        <v>1858</v>
      </c>
      <c r="F605" s="30" t="s">
        <v>1859</v>
      </c>
    </row>
    <row r="606" spans="1:6" ht="14.25" customHeight="1" x14ac:dyDescent="0.2">
      <c r="A606" s="71">
        <f t="shared" si="9"/>
        <v>43397.541669999999</v>
      </c>
      <c r="B606" s="26">
        <v>13</v>
      </c>
      <c r="C606" s="30" t="s">
        <v>1857</v>
      </c>
      <c r="D606" s="30" t="s">
        <v>1860</v>
      </c>
      <c r="E606" s="30" t="s">
        <v>149</v>
      </c>
      <c r="F606" s="30" t="s">
        <v>1859</v>
      </c>
    </row>
    <row r="607" spans="1:6" ht="14.25" customHeight="1" x14ac:dyDescent="0.2">
      <c r="A607" s="71">
        <f t="shared" si="9"/>
        <v>43397.583330000001</v>
      </c>
      <c r="B607" s="26">
        <v>14</v>
      </c>
      <c r="C607" s="30" t="s">
        <v>1861</v>
      </c>
      <c r="D607" s="30" t="s">
        <v>1862</v>
      </c>
      <c r="E607" s="30" t="s">
        <v>149</v>
      </c>
      <c r="F607" s="30" t="s">
        <v>1863</v>
      </c>
    </row>
    <row r="608" spans="1:6" ht="14.25" customHeight="1" x14ac:dyDescent="0.2">
      <c r="A608" s="71">
        <f t="shared" si="9"/>
        <v>43397.625</v>
      </c>
      <c r="B608" s="26">
        <v>15</v>
      </c>
      <c r="C608" s="30" t="s">
        <v>1864</v>
      </c>
      <c r="D608" s="30" t="s">
        <v>1865</v>
      </c>
      <c r="E608" s="30" t="s">
        <v>149</v>
      </c>
      <c r="F608" s="30" t="s">
        <v>1866</v>
      </c>
    </row>
    <row r="609" spans="1:6" ht="14.25" customHeight="1" x14ac:dyDescent="0.2">
      <c r="A609" s="71">
        <f t="shared" si="9"/>
        <v>43397.666669999999</v>
      </c>
      <c r="B609" s="26">
        <v>16</v>
      </c>
      <c r="C609" s="30" t="s">
        <v>1867</v>
      </c>
      <c r="D609" s="30" t="s">
        <v>1868</v>
      </c>
      <c r="E609" s="30" t="s">
        <v>149</v>
      </c>
      <c r="F609" s="30" t="s">
        <v>1869</v>
      </c>
    </row>
    <row r="610" spans="1:6" ht="14.25" customHeight="1" x14ac:dyDescent="0.2">
      <c r="A610" s="71">
        <f t="shared" si="9"/>
        <v>43397.708330000001</v>
      </c>
      <c r="B610" s="26">
        <v>17</v>
      </c>
      <c r="C610" s="30" t="s">
        <v>1870</v>
      </c>
      <c r="D610" s="30" t="s">
        <v>1871</v>
      </c>
      <c r="E610" s="30" t="s">
        <v>149</v>
      </c>
      <c r="F610" s="30" t="s">
        <v>1872</v>
      </c>
    </row>
    <row r="611" spans="1:6" ht="14.25" customHeight="1" x14ac:dyDescent="0.2">
      <c r="A611" s="71">
        <f t="shared" si="9"/>
        <v>43397.75</v>
      </c>
      <c r="B611" s="26">
        <v>18</v>
      </c>
      <c r="C611" s="30" t="s">
        <v>166</v>
      </c>
      <c r="D611" s="30" t="s">
        <v>1873</v>
      </c>
      <c r="E611" s="30" t="s">
        <v>149</v>
      </c>
      <c r="F611" s="30" t="s">
        <v>1874</v>
      </c>
    </row>
    <row r="612" spans="1:6" ht="14.25" customHeight="1" x14ac:dyDescent="0.2">
      <c r="A612" s="71">
        <f t="shared" si="9"/>
        <v>43397.791669999999</v>
      </c>
      <c r="B612" s="26">
        <v>19</v>
      </c>
      <c r="C612" s="30" t="s">
        <v>1875</v>
      </c>
      <c r="D612" s="30" t="s">
        <v>149</v>
      </c>
      <c r="E612" s="30" t="s">
        <v>1876</v>
      </c>
      <c r="F612" s="30" t="s">
        <v>1877</v>
      </c>
    </row>
    <row r="613" spans="1:6" ht="14.25" customHeight="1" x14ac:dyDescent="0.2">
      <c r="A613" s="71">
        <f t="shared" si="9"/>
        <v>43397.833330000001</v>
      </c>
      <c r="B613" s="26">
        <v>20</v>
      </c>
      <c r="C613" s="30" t="s">
        <v>1878</v>
      </c>
      <c r="D613" s="30" t="s">
        <v>149</v>
      </c>
      <c r="E613" s="30" t="s">
        <v>1879</v>
      </c>
      <c r="F613" s="30" t="s">
        <v>1880</v>
      </c>
    </row>
    <row r="614" spans="1:6" ht="14.25" customHeight="1" x14ac:dyDescent="0.2">
      <c r="A614" s="71">
        <f t="shared" si="9"/>
        <v>43397.875</v>
      </c>
      <c r="B614" s="26">
        <v>21</v>
      </c>
      <c r="C614" s="30" t="s">
        <v>1881</v>
      </c>
      <c r="D614" s="30" t="s">
        <v>149</v>
      </c>
      <c r="E614" s="30" t="s">
        <v>1882</v>
      </c>
      <c r="F614" s="30" t="s">
        <v>1883</v>
      </c>
    </row>
    <row r="615" spans="1:6" ht="14.25" customHeight="1" x14ac:dyDescent="0.2">
      <c r="A615" s="71">
        <f t="shared" si="9"/>
        <v>43397.916669999999</v>
      </c>
      <c r="B615" s="26">
        <v>22</v>
      </c>
      <c r="C615" s="30" t="s">
        <v>1884</v>
      </c>
      <c r="D615" s="30" t="s">
        <v>149</v>
      </c>
      <c r="E615" s="30" t="s">
        <v>1885</v>
      </c>
      <c r="F615" s="30" t="s">
        <v>1886</v>
      </c>
    </row>
    <row r="616" spans="1:6" ht="14.25" customHeight="1" x14ac:dyDescent="0.2">
      <c r="A616" s="71">
        <f t="shared" si="9"/>
        <v>43397.958330000001</v>
      </c>
      <c r="B616" s="26">
        <v>23</v>
      </c>
      <c r="C616" s="30" t="s">
        <v>1887</v>
      </c>
      <c r="D616" s="30" t="s">
        <v>149</v>
      </c>
      <c r="E616" s="30" t="s">
        <v>1888</v>
      </c>
      <c r="F616" s="30" t="s">
        <v>1889</v>
      </c>
    </row>
    <row r="617" spans="1:6" ht="14.25" customHeight="1" x14ac:dyDescent="0.2">
      <c r="A617" s="71">
        <f t="shared" si="9"/>
        <v>43398</v>
      </c>
      <c r="B617" s="26">
        <v>0</v>
      </c>
      <c r="C617" s="30" t="s">
        <v>1890</v>
      </c>
      <c r="D617" s="30" t="s">
        <v>149</v>
      </c>
      <c r="E617" s="30" t="s">
        <v>1891</v>
      </c>
      <c r="F617" s="30" t="s">
        <v>1892</v>
      </c>
    </row>
    <row r="618" spans="1:6" ht="14.25" customHeight="1" x14ac:dyDescent="0.2">
      <c r="A618" s="71">
        <f t="shared" si="9"/>
        <v>43398.041669999999</v>
      </c>
      <c r="B618" s="26">
        <v>1</v>
      </c>
      <c r="C618" s="30" t="s">
        <v>1893</v>
      </c>
      <c r="D618" s="30" t="s">
        <v>149</v>
      </c>
      <c r="E618" s="30" t="s">
        <v>1894</v>
      </c>
      <c r="F618" s="30" t="s">
        <v>1895</v>
      </c>
    </row>
    <row r="619" spans="1:6" ht="14.25" customHeight="1" x14ac:dyDescent="0.2">
      <c r="A619" s="71">
        <f t="shared" si="9"/>
        <v>43398.083330000001</v>
      </c>
      <c r="B619" s="26">
        <v>2</v>
      </c>
      <c r="C619" s="30" t="s">
        <v>1896</v>
      </c>
      <c r="D619" s="30" t="s">
        <v>149</v>
      </c>
      <c r="E619" s="30" t="s">
        <v>1897</v>
      </c>
      <c r="F619" s="30" t="s">
        <v>1898</v>
      </c>
    </row>
    <row r="620" spans="1:6" ht="14.25" customHeight="1" x14ac:dyDescent="0.2">
      <c r="A620" s="71">
        <f t="shared" si="9"/>
        <v>43398.125</v>
      </c>
      <c r="B620" s="26">
        <v>3</v>
      </c>
      <c r="C620" s="30" t="s">
        <v>1899</v>
      </c>
      <c r="D620" s="30" t="s">
        <v>149</v>
      </c>
      <c r="E620" s="30" t="s">
        <v>1900</v>
      </c>
      <c r="F620" s="30" t="s">
        <v>1901</v>
      </c>
    </row>
    <row r="621" spans="1:6" ht="14.25" customHeight="1" x14ac:dyDescent="0.2">
      <c r="A621" s="71">
        <f t="shared" si="9"/>
        <v>43398.166669999999</v>
      </c>
      <c r="B621" s="26">
        <v>4</v>
      </c>
      <c r="C621" s="30" t="s">
        <v>1902</v>
      </c>
      <c r="D621" s="30" t="s">
        <v>1903</v>
      </c>
      <c r="E621" s="30" t="s">
        <v>149</v>
      </c>
      <c r="F621" s="30" t="s">
        <v>1904</v>
      </c>
    </row>
    <row r="622" spans="1:6" ht="14.25" customHeight="1" x14ac:dyDescent="0.2">
      <c r="A622" s="71">
        <f t="shared" si="9"/>
        <v>43398.208330000001</v>
      </c>
      <c r="B622" s="26">
        <v>5</v>
      </c>
      <c r="C622" s="30" t="s">
        <v>1905</v>
      </c>
      <c r="D622" s="30" t="s">
        <v>1906</v>
      </c>
      <c r="E622" s="30" t="s">
        <v>149</v>
      </c>
      <c r="F622" s="30" t="s">
        <v>1907</v>
      </c>
    </row>
    <row r="623" spans="1:6" ht="14.25" customHeight="1" x14ac:dyDescent="0.2">
      <c r="A623" s="71">
        <f t="shared" si="9"/>
        <v>43398.25</v>
      </c>
      <c r="B623" s="26">
        <v>6</v>
      </c>
      <c r="C623" s="30" t="s">
        <v>1908</v>
      </c>
      <c r="D623" s="30" t="s">
        <v>1909</v>
      </c>
      <c r="E623" s="30" t="s">
        <v>1910</v>
      </c>
      <c r="F623" s="30" t="s">
        <v>1911</v>
      </c>
    </row>
    <row r="624" spans="1:6" ht="14.25" customHeight="1" x14ac:dyDescent="0.2">
      <c r="A624" s="71">
        <f t="shared" si="9"/>
        <v>43398.291669999999</v>
      </c>
      <c r="B624" s="26">
        <v>7</v>
      </c>
      <c r="C624" s="30" t="s">
        <v>1912</v>
      </c>
      <c r="D624" s="30" t="s">
        <v>149</v>
      </c>
      <c r="E624" s="30" t="s">
        <v>1913</v>
      </c>
      <c r="F624" s="30" t="s">
        <v>1914</v>
      </c>
    </row>
    <row r="625" spans="1:6" ht="14.25" customHeight="1" x14ac:dyDescent="0.2">
      <c r="A625" s="71">
        <f t="shared" si="9"/>
        <v>43398.333330000001</v>
      </c>
      <c r="B625" s="26">
        <v>8</v>
      </c>
      <c r="C625" s="30" t="s">
        <v>1915</v>
      </c>
      <c r="D625" s="30" t="s">
        <v>1916</v>
      </c>
      <c r="E625" s="30" t="s">
        <v>1917</v>
      </c>
      <c r="F625" s="30" t="s">
        <v>1918</v>
      </c>
    </row>
    <row r="626" spans="1:6" ht="14.25" customHeight="1" x14ac:dyDescent="0.2">
      <c r="A626" s="71">
        <f t="shared" si="9"/>
        <v>43398.375</v>
      </c>
      <c r="B626" s="26">
        <v>9</v>
      </c>
      <c r="C626" s="30" t="s">
        <v>1919</v>
      </c>
      <c r="D626" s="30" t="s">
        <v>1920</v>
      </c>
      <c r="E626" s="30" t="s">
        <v>149</v>
      </c>
      <c r="F626" s="30" t="s">
        <v>1921</v>
      </c>
    </row>
    <row r="627" spans="1:6" ht="14.25" customHeight="1" x14ac:dyDescent="0.2">
      <c r="A627" s="71">
        <f t="shared" si="9"/>
        <v>43398.416669999999</v>
      </c>
      <c r="B627" s="26">
        <v>10</v>
      </c>
      <c r="C627" s="30" t="s">
        <v>1922</v>
      </c>
      <c r="D627" s="30" t="s">
        <v>149</v>
      </c>
      <c r="E627" s="30" t="s">
        <v>1923</v>
      </c>
      <c r="F627" s="30" t="s">
        <v>1924</v>
      </c>
    </row>
    <row r="628" spans="1:6" ht="14.25" customHeight="1" x14ac:dyDescent="0.2">
      <c r="A628" s="71">
        <f t="shared" si="9"/>
        <v>43398.458330000001</v>
      </c>
      <c r="B628" s="26">
        <v>11</v>
      </c>
      <c r="C628" s="30" t="s">
        <v>1925</v>
      </c>
      <c r="D628" s="30" t="s">
        <v>149</v>
      </c>
      <c r="E628" s="30" t="s">
        <v>1926</v>
      </c>
      <c r="F628" s="30" t="s">
        <v>1927</v>
      </c>
    </row>
    <row r="629" spans="1:6" ht="14.25" customHeight="1" x14ac:dyDescent="0.2">
      <c r="A629" s="71">
        <f t="shared" si="9"/>
        <v>43398.5</v>
      </c>
      <c r="B629" s="26">
        <v>12</v>
      </c>
      <c r="C629" s="30" t="s">
        <v>1771</v>
      </c>
      <c r="D629" s="30" t="s">
        <v>149</v>
      </c>
      <c r="E629" s="30" t="s">
        <v>1928</v>
      </c>
      <c r="F629" s="30" t="s">
        <v>1773</v>
      </c>
    </row>
    <row r="630" spans="1:6" ht="14.25" customHeight="1" x14ac:dyDescent="0.2">
      <c r="A630" s="71">
        <f t="shared" si="9"/>
        <v>43398.541669999999</v>
      </c>
      <c r="B630" s="26">
        <v>13</v>
      </c>
      <c r="C630" s="30" t="s">
        <v>1929</v>
      </c>
      <c r="D630" s="30" t="s">
        <v>149</v>
      </c>
      <c r="E630" s="30" t="s">
        <v>1930</v>
      </c>
      <c r="F630" s="30" t="s">
        <v>1931</v>
      </c>
    </row>
    <row r="631" spans="1:6" ht="14.25" customHeight="1" x14ac:dyDescent="0.2">
      <c r="A631" s="71">
        <f t="shared" si="9"/>
        <v>43398.583330000001</v>
      </c>
      <c r="B631" s="26">
        <v>14</v>
      </c>
      <c r="C631" s="30" t="s">
        <v>1932</v>
      </c>
      <c r="D631" s="30" t="s">
        <v>149</v>
      </c>
      <c r="E631" s="30" t="s">
        <v>1933</v>
      </c>
      <c r="F631" s="30" t="s">
        <v>1934</v>
      </c>
    </row>
    <row r="632" spans="1:6" ht="14.25" customHeight="1" x14ac:dyDescent="0.2">
      <c r="A632" s="71">
        <f t="shared" si="9"/>
        <v>43398.625</v>
      </c>
      <c r="B632" s="26">
        <v>15</v>
      </c>
      <c r="C632" s="30" t="s">
        <v>1935</v>
      </c>
      <c r="D632" s="30" t="s">
        <v>149</v>
      </c>
      <c r="E632" s="30" t="s">
        <v>1936</v>
      </c>
      <c r="F632" s="30" t="s">
        <v>1937</v>
      </c>
    </row>
    <row r="633" spans="1:6" ht="14.25" customHeight="1" x14ac:dyDescent="0.2">
      <c r="A633" s="71">
        <f t="shared" si="9"/>
        <v>43398.666669999999</v>
      </c>
      <c r="B633" s="26">
        <v>16</v>
      </c>
      <c r="C633" s="30" t="s">
        <v>1938</v>
      </c>
      <c r="D633" s="30" t="s">
        <v>149</v>
      </c>
      <c r="E633" s="30" t="s">
        <v>1939</v>
      </c>
      <c r="F633" s="30" t="s">
        <v>1940</v>
      </c>
    </row>
    <row r="634" spans="1:6" ht="14.25" customHeight="1" x14ac:dyDescent="0.2">
      <c r="A634" s="71">
        <f t="shared" si="9"/>
        <v>43398.708330000001</v>
      </c>
      <c r="B634" s="26">
        <v>17</v>
      </c>
      <c r="C634" s="30" t="s">
        <v>1941</v>
      </c>
      <c r="D634" s="30" t="s">
        <v>1942</v>
      </c>
      <c r="E634" s="30" t="s">
        <v>149</v>
      </c>
      <c r="F634" s="30" t="s">
        <v>1943</v>
      </c>
    </row>
    <row r="635" spans="1:6" ht="14.25" customHeight="1" x14ac:dyDescent="0.2">
      <c r="A635" s="71">
        <f t="shared" si="9"/>
        <v>43398.75</v>
      </c>
      <c r="B635" s="26">
        <v>18</v>
      </c>
      <c r="C635" s="30" t="s">
        <v>1944</v>
      </c>
      <c r="D635" s="30" t="s">
        <v>149</v>
      </c>
      <c r="E635" s="30" t="s">
        <v>1945</v>
      </c>
      <c r="F635" s="30" t="s">
        <v>1946</v>
      </c>
    </row>
    <row r="636" spans="1:6" ht="14.25" customHeight="1" x14ac:dyDescent="0.2">
      <c r="A636" s="71">
        <f t="shared" si="9"/>
        <v>43398.791669999999</v>
      </c>
      <c r="B636" s="26">
        <v>19</v>
      </c>
      <c r="C636" s="30" t="s">
        <v>1947</v>
      </c>
      <c r="D636" s="30" t="s">
        <v>149</v>
      </c>
      <c r="E636" s="30" t="s">
        <v>1948</v>
      </c>
      <c r="F636" s="30" t="s">
        <v>1949</v>
      </c>
    </row>
    <row r="637" spans="1:6" ht="14.25" customHeight="1" x14ac:dyDescent="0.2">
      <c r="A637" s="71">
        <f t="shared" si="9"/>
        <v>43398.833330000001</v>
      </c>
      <c r="B637" s="26">
        <v>20</v>
      </c>
      <c r="C637" s="30" t="s">
        <v>1950</v>
      </c>
      <c r="D637" s="30" t="s">
        <v>149</v>
      </c>
      <c r="E637" s="30" t="s">
        <v>1951</v>
      </c>
      <c r="F637" s="30" t="s">
        <v>1952</v>
      </c>
    </row>
    <row r="638" spans="1:6" ht="14.25" customHeight="1" x14ac:dyDescent="0.2">
      <c r="A638" s="71">
        <f t="shared" si="9"/>
        <v>43398.875</v>
      </c>
      <c r="B638" s="26">
        <v>21</v>
      </c>
      <c r="C638" s="30" t="s">
        <v>1953</v>
      </c>
      <c r="D638" s="30" t="s">
        <v>149</v>
      </c>
      <c r="E638" s="30" t="s">
        <v>1954</v>
      </c>
      <c r="F638" s="30" t="s">
        <v>186</v>
      </c>
    </row>
    <row r="639" spans="1:6" ht="14.25" customHeight="1" x14ac:dyDescent="0.2">
      <c r="A639" s="71">
        <f t="shared" si="9"/>
        <v>43398.916669999999</v>
      </c>
      <c r="B639" s="26">
        <v>22</v>
      </c>
      <c r="C639" s="30" t="s">
        <v>183</v>
      </c>
      <c r="D639" s="30" t="s">
        <v>149</v>
      </c>
      <c r="E639" s="30" t="s">
        <v>1955</v>
      </c>
      <c r="F639" s="30" t="s">
        <v>1956</v>
      </c>
    </row>
    <row r="640" spans="1:6" ht="14.25" customHeight="1" x14ac:dyDescent="0.2">
      <c r="A640" s="71">
        <f t="shared" si="9"/>
        <v>43398.958330000001</v>
      </c>
      <c r="B640" s="26">
        <v>23</v>
      </c>
      <c r="C640" s="30" t="s">
        <v>1957</v>
      </c>
      <c r="D640" s="30" t="s">
        <v>149</v>
      </c>
      <c r="E640" s="30" t="s">
        <v>1958</v>
      </c>
      <c r="F640" s="30" t="s">
        <v>1959</v>
      </c>
    </row>
    <row r="641" spans="1:6" ht="14.25" customHeight="1" x14ac:dyDescent="0.2">
      <c r="A641" s="71">
        <f t="shared" si="9"/>
        <v>43399</v>
      </c>
      <c r="B641" s="26">
        <v>0</v>
      </c>
      <c r="C641" s="30" t="s">
        <v>1960</v>
      </c>
      <c r="D641" s="30" t="s">
        <v>149</v>
      </c>
      <c r="E641" s="30" t="s">
        <v>1961</v>
      </c>
      <c r="F641" s="30" t="s">
        <v>1962</v>
      </c>
    </row>
    <row r="642" spans="1:6" ht="14.25" customHeight="1" x14ac:dyDescent="0.2">
      <c r="A642" s="71">
        <f t="shared" ref="A642:A705" si="10">A618+1</f>
        <v>43399.041669999999</v>
      </c>
      <c r="B642" s="26">
        <v>1</v>
      </c>
      <c r="C642" s="30" t="s">
        <v>1963</v>
      </c>
      <c r="D642" s="30" t="s">
        <v>149</v>
      </c>
      <c r="E642" s="30" t="s">
        <v>1964</v>
      </c>
      <c r="F642" s="30" t="s">
        <v>1965</v>
      </c>
    </row>
    <row r="643" spans="1:6" ht="14.25" customHeight="1" x14ac:dyDescent="0.2">
      <c r="A643" s="71">
        <f t="shared" si="10"/>
        <v>43399.083330000001</v>
      </c>
      <c r="B643" s="26">
        <v>2</v>
      </c>
      <c r="C643" s="30" t="s">
        <v>1966</v>
      </c>
      <c r="D643" s="30" t="s">
        <v>149</v>
      </c>
      <c r="E643" s="30" t="s">
        <v>1967</v>
      </c>
      <c r="F643" s="30" t="s">
        <v>1968</v>
      </c>
    </row>
    <row r="644" spans="1:6" ht="14.25" customHeight="1" x14ac:dyDescent="0.2">
      <c r="A644" s="71">
        <f t="shared" si="10"/>
        <v>43399.125</v>
      </c>
      <c r="B644" s="26">
        <v>3</v>
      </c>
      <c r="C644" s="30" t="s">
        <v>1969</v>
      </c>
      <c r="D644" s="30" t="s">
        <v>149</v>
      </c>
      <c r="E644" s="30" t="s">
        <v>1970</v>
      </c>
      <c r="F644" s="30" t="s">
        <v>1971</v>
      </c>
    </row>
    <row r="645" spans="1:6" ht="14.25" customHeight="1" x14ac:dyDescent="0.2">
      <c r="A645" s="71">
        <f t="shared" si="10"/>
        <v>43399.166669999999</v>
      </c>
      <c r="B645" s="26">
        <v>4</v>
      </c>
      <c r="C645" s="30" t="s">
        <v>1972</v>
      </c>
      <c r="D645" s="30" t="s">
        <v>149</v>
      </c>
      <c r="E645" s="30" t="s">
        <v>1973</v>
      </c>
      <c r="F645" s="30" t="s">
        <v>1974</v>
      </c>
    </row>
    <row r="646" spans="1:6" ht="14.25" customHeight="1" x14ac:dyDescent="0.2">
      <c r="A646" s="71">
        <f t="shared" si="10"/>
        <v>43399.208330000001</v>
      </c>
      <c r="B646" s="26">
        <v>5</v>
      </c>
      <c r="C646" s="30" t="s">
        <v>1975</v>
      </c>
      <c r="D646" s="30" t="s">
        <v>1976</v>
      </c>
      <c r="E646" s="30" t="s">
        <v>149</v>
      </c>
      <c r="F646" s="30" t="s">
        <v>1977</v>
      </c>
    </row>
    <row r="647" spans="1:6" ht="14.25" customHeight="1" x14ac:dyDescent="0.2">
      <c r="A647" s="71">
        <f t="shared" si="10"/>
        <v>43399.25</v>
      </c>
      <c r="B647" s="26">
        <v>6</v>
      </c>
      <c r="C647" s="30" t="s">
        <v>1978</v>
      </c>
      <c r="D647" s="30" t="s">
        <v>1979</v>
      </c>
      <c r="E647" s="30" t="s">
        <v>149</v>
      </c>
      <c r="F647" s="30" t="s">
        <v>1980</v>
      </c>
    </row>
    <row r="648" spans="1:6" ht="14.25" customHeight="1" x14ac:dyDescent="0.2">
      <c r="A648" s="71">
        <f t="shared" si="10"/>
        <v>43399.291669999999</v>
      </c>
      <c r="B648" s="26">
        <v>7</v>
      </c>
      <c r="C648" s="30" t="s">
        <v>1981</v>
      </c>
      <c r="D648" s="30" t="s">
        <v>1982</v>
      </c>
      <c r="E648" s="30" t="s">
        <v>1983</v>
      </c>
      <c r="F648" s="30" t="s">
        <v>1984</v>
      </c>
    </row>
    <row r="649" spans="1:6" ht="14.25" customHeight="1" x14ac:dyDescent="0.2">
      <c r="A649" s="71">
        <f t="shared" si="10"/>
        <v>43399.333330000001</v>
      </c>
      <c r="B649" s="26">
        <v>8</v>
      </c>
      <c r="C649" s="30" t="s">
        <v>1985</v>
      </c>
      <c r="D649" s="30" t="s">
        <v>1986</v>
      </c>
      <c r="E649" s="30" t="s">
        <v>149</v>
      </c>
      <c r="F649" s="30" t="s">
        <v>1987</v>
      </c>
    </row>
    <row r="650" spans="1:6" ht="14.25" customHeight="1" x14ac:dyDescent="0.2">
      <c r="A650" s="71">
        <f t="shared" si="10"/>
        <v>43399.375</v>
      </c>
      <c r="B650" s="26">
        <v>9</v>
      </c>
      <c r="C650" s="30" t="s">
        <v>1988</v>
      </c>
      <c r="D650" s="30" t="s">
        <v>1989</v>
      </c>
      <c r="E650" s="30" t="s">
        <v>1990</v>
      </c>
      <c r="F650" s="30" t="s">
        <v>1991</v>
      </c>
    </row>
    <row r="651" spans="1:6" ht="14.25" customHeight="1" x14ac:dyDescent="0.2">
      <c r="A651" s="71">
        <f t="shared" si="10"/>
        <v>43399.416669999999</v>
      </c>
      <c r="B651" s="26">
        <v>10</v>
      </c>
      <c r="C651" s="30" t="s">
        <v>1992</v>
      </c>
      <c r="D651" s="30" t="s">
        <v>149</v>
      </c>
      <c r="E651" s="30" t="s">
        <v>1993</v>
      </c>
      <c r="F651" s="30" t="s">
        <v>1994</v>
      </c>
    </row>
    <row r="652" spans="1:6" ht="14.25" customHeight="1" x14ac:dyDescent="0.2">
      <c r="A652" s="71">
        <f t="shared" si="10"/>
        <v>43399.458330000001</v>
      </c>
      <c r="B652" s="26">
        <v>11</v>
      </c>
      <c r="C652" s="30" t="s">
        <v>1995</v>
      </c>
      <c r="D652" s="30" t="s">
        <v>149</v>
      </c>
      <c r="E652" s="30" t="s">
        <v>1996</v>
      </c>
      <c r="F652" s="30" t="s">
        <v>1997</v>
      </c>
    </row>
    <row r="653" spans="1:6" ht="14.25" customHeight="1" x14ac:dyDescent="0.2">
      <c r="A653" s="71">
        <f t="shared" si="10"/>
        <v>43399.5</v>
      </c>
      <c r="B653" s="26">
        <v>12</v>
      </c>
      <c r="C653" s="30" t="s">
        <v>1998</v>
      </c>
      <c r="D653" s="30" t="s">
        <v>149</v>
      </c>
      <c r="E653" s="30" t="s">
        <v>1999</v>
      </c>
      <c r="F653" s="30" t="s">
        <v>2000</v>
      </c>
    </row>
    <row r="654" spans="1:6" ht="14.25" customHeight="1" x14ac:dyDescent="0.2">
      <c r="A654" s="71">
        <f t="shared" si="10"/>
        <v>43399.541669999999</v>
      </c>
      <c r="B654" s="26">
        <v>13</v>
      </c>
      <c r="C654" s="30" t="s">
        <v>2001</v>
      </c>
      <c r="D654" s="30" t="s">
        <v>149</v>
      </c>
      <c r="E654" s="30" t="s">
        <v>2002</v>
      </c>
      <c r="F654" s="30" t="s">
        <v>2003</v>
      </c>
    </row>
    <row r="655" spans="1:6" ht="14.25" customHeight="1" x14ac:dyDescent="0.2">
      <c r="A655" s="71">
        <f t="shared" si="10"/>
        <v>43399.583330000001</v>
      </c>
      <c r="B655" s="26">
        <v>14</v>
      </c>
      <c r="C655" s="30" t="s">
        <v>2004</v>
      </c>
      <c r="D655" s="30" t="s">
        <v>149</v>
      </c>
      <c r="E655" s="30" t="s">
        <v>2005</v>
      </c>
      <c r="F655" s="30" t="s">
        <v>2006</v>
      </c>
    </row>
    <row r="656" spans="1:6" ht="14.25" customHeight="1" x14ac:dyDescent="0.2">
      <c r="A656" s="71">
        <f t="shared" si="10"/>
        <v>43399.625</v>
      </c>
      <c r="B656" s="26">
        <v>15</v>
      </c>
      <c r="C656" s="30" t="s">
        <v>2007</v>
      </c>
      <c r="D656" s="30" t="s">
        <v>149</v>
      </c>
      <c r="E656" s="30" t="s">
        <v>2008</v>
      </c>
      <c r="F656" s="30" t="s">
        <v>1363</v>
      </c>
    </row>
    <row r="657" spans="1:6" ht="14.25" customHeight="1" x14ac:dyDescent="0.2">
      <c r="A657" s="71">
        <f t="shared" si="10"/>
        <v>43399.666669999999</v>
      </c>
      <c r="B657" s="26">
        <v>16</v>
      </c>
      <c r="C657" s="30" t="s">
        <v>2009</v>
      </c>
      <c r="D657" s="30" t="s">
        <v>149</v>
      </c>
      <c r="E657" s="30" t="s">
        <v>2010</v>
      </c>
      <c r="F657" s="30" t="s">
        <v>171</v>
      </c>
    </row>
    <row r="658" spans="1:6" ht="14.25" customHeight="1" x14ac:dyDescent="0.2">
      <c r="A658" s="71">
        <f t="shared" si="10"/>
        <v>43399.708330000001</v>
      </c>
      <c r="B658" s="26">
        <v>17</v>
      </c>
      <c r="C658" s="30" t="s">
        <v>2011</v>
      </c>
      <c r="D658" s="30" t="s">
        <v>2012</v>
      </c>
      <c r="E658" s="30" t="s">
        <v>149</v>
      </c>
      <c r="F658" s="30" t="s">
        <v>2013</v>
      </c>
    </row>
    <row r="659" spans="1:6" ht="14.25" customHeight="1" x14ac:dyDescent="0.2">
      <c r="A659" s="71">
        <f t="shared" si="10"/>
        <v>43399.75</v>
      </c>
      <c r="B659" s="26">
        <v>18</v>
      </c>
      <c r="C659" s="30" t="s">
        <v>2014</v>
      </c>
      <c r="D659" s="30" t="s">
        <v>2015</v>
      </c>
      <c r="E659" s="30" t="s">
        <v>2016</v>
      </c>
      <c r="F659" s="30" t="s">
        <v>188</v>
      </c>
    </row>
    <row r="660" spans="1:6" ht="14.25" customHeight="1" x14ac:dyDescent="0.2">
      <c r="A660" s="71">
        <f t="shared" si="10"/>
        <v>43399.791669999999</v>
      </c>
      <c r="B660" s="26">
        <v>19</v>
      </c>
      <c r="C660" s="30" t="s">
        <v>2017</v>
      </c>
      <c r="D660" s="30" t="s">
        <v>149</v>
      </c>
      <c r="E660" s="30" t="s">
        <v>2018</v>
      </c>
      <c r="F660" s="30" t="s">
        <v>2019</v>
      </c>
    </row>
    <row r="661" spans="1:6" ht="14.25" customHeight="1" x14ac:dyDescent="0.2">
      <c r="A661" s="71">
        <f t="shared" si="10"/>
        <v>43399.833330000001</v>
      </c>
      <c r="B661" s="26">
        <v>20</v>
      </c>
      <c r="C661" s="30" t="s">
        <v>2020</v>
      </c>
      <c r="D661" s="30" t="s">
        <v>149</v>
      </c>
      <c r="E661" s="30" t="s">
        <v>2021</v>
      </c>
      <c r="F661" s="30" t="s">
        <v>2022</v>
      </c>
    </row>
    <row r="662" spans="1:6" ht="14.25" customHeight="1" x14ac:dyDescent="0.2">
      <c r="A662" s="71">
        <f t="shared" si="10"/>
        <v>43399.875</v>
      </c>
      <c r="B662" s="26">
        <v>21</v>
      </c>
      <c r="C662" s="30" t="s">
        <v>2023</v>
      </c>
      <c r="D662" s="30" t="s">
        <v>149</v>
      </c>
      <c r="E662" s="30" t="s">
        <v>2024</v>
      </c>
      <c r="F662" s="30" t="s">
        <v>2025</v>
      </c>
    </row>
    <row r="663" spans="1:6" ht="14.25" customHeight="1" x14ac:dyDescent="0.2">
      <c r="A663" s="71">
        <f t="shared" si="10"/>
        <v>43399.916669999999</v>
      </c>
      <c r="B663" s="26">
        <v>22</v>
      </c>
      <c r="C663" s="30" t="s">
        <v>2026</v>
      </c>
      <c r="D663" s="30" t="s">
        <v>149</v>
      </c>
      <c r="E663" s="30" t="s">
        <v>2027</v>
      </c>
      <c r="F663" s="30" t="s">
        <v>2028</v>
      </c>
    </row>
    <row r="664" spans="1:6" ht="14.25" customHeight="1" x14ac:dyDescent="0.2">
      <c r="A664" s="71">
        <f t="shared" si="10"/>
        <v>43399.958330000001</v>
      </c>
      <c r="B664" s="26">
        <v>23</v>
      </c>
      <c r="C664" s="30" t="s">
        <v>2029</v>
      </c>
      <c r="D664" s="30" t="s">
        <v>149</v>
      </c>
      <c r="E664" s="30" t="s">
        <v>2030</v>
      </c>
      <c r="F664" s="30" t="s">
        <v>2031</v>
      </c>
    </row>
    <row r="665" spans="1:6" ht="14.25" customHeight="1" x14ac:dyDescent="0.2">
      <c r="A665" s="71">
        <f t="shared" si="10"/>
        <v>43400</v>
      </c>
      <c r="B665" s="26">
        <v>0</v>
      </c>
      <c r="C665" s="30" t="s">
        <v>2032</v>
      </c>
      <c r="D665" s="30" t="s">
        <v>149</v>
      </c>
      <c r="E665" s="30" t="s">
        <v>2033</v>
      </c>
      <c r="F665" s="30" t="s">
        <v>1881</v>
      </c>
    </row>
    <row r="666" spans="1:6" ht="14.25" customHeight="1" x14ac:dyDescent="0.2">
      <c r="A666" s="71">
        <f t="shared" si="10"/>
        <v>43400.041669999999</v>
      </c>
      <c r="B666" s="26">
        <v>1</v>
      </c>
      <c r="C666" s="30" t="s">
        <v>2034</v>
      </c>
      <c r="D666" s="30" t="s">
        <v>149</v>
      </c>
      <c r="E666" s="30" t="s">
        <v>2035</v>
      </c>
      <c r="F666" s="30" t="s">
        <v>2036</v>
      </c>
    </row>
    <row r="667" spans="1:6" ht="14.25" customHeight="1" x14ac:dyDescent="0.2">
      <c r="A667" s="71">
        <f t="shared" si="10"/>
        <v>43400.083330000001</v>
      </c>
      <c r="B667" s="26">
        <v>2</v>
      </c>
      <c r="C667" s="30" t="s">
        <v>2037</v>
      </c>
      <c r="D667" s="30" t="s">
        <v>149</v>
      </c>
      <c r="E667" s="30" t="s">
        <v>2038</v>
      </c>
      <c r="F667" s="30" t="s">
        <v>2039</v>
      </c>
    </row>
    <row r="668" spans="1:6" ht="14.25" customHeight="1" x14ac:dyDescent="0.2">
      <c r="A668" s="71">
        <f t="shared" si="10"/>
        <v>43400.125</v>
      </c>
      <c r="B668" s="26">
        <v>3</v>
      </c>
      <c r="C668" s="30" t="s">
        <v>2040</v>
      </c>
      <c r="D668" s="30" t="s">
        <v>149</v>
      </c>
      <c r="E668" s="30" t="s">
        <v>2041</v>
      </c>
      <c r="F668" s="30" t="s">
        <v>2042</v>
      </c>
    </row>
    <row r="669" spans="1:6" ht="14.25" customHeight="1" x14ac:dyDescent="0.2">
      <c r="A669" s="71">
        <f t="shared" si="10"/>
        <v>43400.166669999999</v>
      </c>
      <c r="B669" s="26">
        <v>4</v>
      </c>
      <c r="C669" s="30" t="s">
        <v>2043</v>
      </c>
      <c r="D669" s="30" t="s">
        <v>2044</v>
      </c>
      <c r="E669" s="30" t="s">
        <v>149</v>
      </c>
      <c r="F669" s="30" t="s">
        <v>2045</v>
      </c>
    </row>
    <row r="670" spans="1:6" ht="14.25" customHeight="1" x14ac:dyDescent="0.2">
      <c r="A670" s="71">
        <f t="shared" si="10"/>
        <v>43400.208330000001</v>
      </c>
      <c r="B670" s="26">
        <v>5</v>
      </c>
      <c r="C670" s="30" t="s">
        <v>2046</v>
      </c>
      <c r="D670" s="30" t="s">
        <v>2047</v>
      </c>
      <c r="E670" s="30" t="s">
        <v>149</v>
      </c>
      <c r="F670" s="30" t="s">
        <v>2048</v>
      </c>
    </row>
    <row r="671" spans="1:6" ht="14.25" customHeight="1" x14ac:dyDescent="0.2">
      <c r="A671" s="71">
        <f t="shared" si="10"/>
        <v>43400.25</v>
      </c>
      <c r="B671" s="26">
        <v>6</v>
      </c>
      <c r="C671" s="30" t="s">
        <v>2049</v>
      </c>
      <c r="D671" s="30" t="s">
        <v>2050</v>
      </c>
      <c r="E671" s="30" t="s">
        <v>149</v>
      </c>
      <c r="F671" s="30" t="s">
        <v>2051</v>
      </c>
    </row>
    <row r="672" spans="1:6" ht="14.25" customHeight="1" x14ac:dyDescent="0.2">
      <c r="A672" s="71">
        <f t="shared" si="10"/>
        <v>43400.291669999999</v>
      </c>
      <c r="B672" s="26">
        <v>7</v>
      </c>
      <c r="C672" s="30" t="s">
        <v>2052</v>
      </c>
      <c r="D672" s="30" t="s">
        <v>2053</v>
      </c>
      <c r="E672" s="30" t="s">
        <v>149</v>
      </c>
      <c r="F672" s="30" t="s">
        <v>2054</v>
      </c>
    </row>
    <row r="673" spans="1:6" ht="14.25" customHeight="1" x14ac:dyDescent="0.2">
      <c r="A673" s="71">
        <f t="shared" si="10"/>
        <v>43400.333330000001</v>
      </c>
      <c r="B673" s="26">
        <v>8</v>
      </c>
      <c r="C673" s="30" t="s">
        <v>2055</v>
      </c>
      <c r="D673" s="30" t="s">
        <v>2056</v>
      </c>
      <c r="E673" s="30" t="s">
        <v>149</v>
      </c>
      <c r="F673" s="30" t="s">
        <v>173</v>
      </c>
    </row>
    <row r="674" spans="1:6" ht="14.25" customHeight="1" x14ac:dyDescent="0.2">
      <c r="A674" s="71">
        <f t="shared" si="10"/>
        <v>43400.375</v>
      </c>
      <c r="B674" s="26">
        <v>9</v>
      </c>
      <c r="C674" s="30" t="s">
        <v>2057</v>
      </c>
      <c r="D674" s="30" t="s">
        <v>2058</v>
      </c>
      <c r="E674" s="30" t="s">
        <v>149</v>
      </c>
      <c r="F674" s="30" t="s">
        <v>174</v>
      </c>
    </row>
    <row r="675" spans="1:6" ht="14.25" customHeight="1" x14ac:dyDescent="0.2">
      <c r="A675" s="71">
        <f t="shared" si="10"/>
        <v>43400.416669999999</v>
      </c>
      <c r="B675" s="26">
        <v>10</v>
      </c>
      <c r="C675" s="30" t="s">
        <v>2059</v>
      </c>
      <c r="D675" s="30" t="s">
        <v>382</v>
      </c>
      <c r="E675" s="30" t="s">
        <v>149</v>
      </c>
      <c r="F675" s="30" t="s">
        <v>2060</v>
      </c>
    </row>
    <row r="676" spans="1:6" ht="14.25" customHeight="1" x14ac:dyDescent="0.2">
      <c r="A676" s="71">
        <f t="shared" si="10"/>
        <v>43400.458330000001</v>
      </c>
      <c r="B676" s="26">
        <v>11</v>
      </c>
      <c r="C676" s="30" t="s">
        <v>2061</v>
      </c>
      <c r="D676" s="30" t="s">
        <v>195</v>
      </c>
      <c r="E676" s="30" t="s">
        <v>149</v>
      </c>
      <c r="F676" s="30" t="s">
        <v>2062</v>
      </c>
    </row>
    <row r="677" spans="1:6" ht="14.25" customHeight="1" x14ac:dyDescent="0.2">
      <c r="A677" s="71">
        <f t="shared" si="10"/>
        <v>43400.5</v>
      </c>
      <c r="B677" s="26">
        <v>12</v>
      </c>
      <c r="C677" s="30" t="s">
        <v>431</v>
      </c>
      <c r="D677" s="30" t="s">
        <v>2063</v>
      </c>
      <c r="E677" s="30" t="s">
        <v>149</v>
      </c>
      <c r="F677" s="30" t="s">
        <v>2064</v>
      </c>
    </row>
    <row r="678" spans="1:6" ht="14.25" customHeight="1" x14ac:dyDescent="0.2">
      <c r="A678" s="71">
        <f t="shared" si="10"/>
        <v>43400.541669999999</v>
      </c>
      <c r="B678" s="26">
        <v>13</v>
      </c>
      <c r="C678" s="30" t="s">
        <v>2065</v>
      </c>
      <c r="D678" s="30" t="s">
        <v>2066</v>
      </c>
      <c r="E678" s="30" t="s">
        <v>149</v>
      </c>
      <c r="F678" s="30" t="s">
        <v>2067</v>
      </c>
    </row>
    <row r="679" spans="1:6" ht="14.25" customHeight="1" x14ac:dyDescent="0.2">
      <c r="A679" s="71">
        <f t="shared" si="10"/>
        <v>43400.583330000001</v>
      </c>
      <c r="B679" s="26">
        <v>14</v>
      </c>
      <c r="C679" s="30" t="s">
        <v>2068</v>
      </c>
      <c r="D679" s="30" t="s">
        <v>2069</v>
      </c>
      <c r="E679" s="30" t="s">
        <v>149</v>
      </c>
      <c r="F679" s="30" t="s">
        <v>2070</v>
      </c>
    </row>
    <row r="680" spans="1:6" ht="14.25" customHeight="1" x14ac:dyDescent="0.2">
      <c r="A680" s="71">
        <f t="shared" si="10"/>
        <v>43400.625</v>
      </c>
      <c r="B680" s="26">
        <v>15</v>
      </c>
      <c r="C680" s="30" t="s">
        <v>2071</v>
      </c>
      <c r="D680" s="30" t="s">
        <v>149</v>
      </c>
      <c r="E680" s="30" t="s">
        <v>2072</v>
      </c>
      <c r="F680" s="30" t="s">
        <v>2073</v>
      </c>
    </row>
    <row r="681" spans="1:6" ht="14.25" customHeight="1" x14ac:dyDescent="0.2">
      <c r="A681" s="71">
        <f t="shared" si="10"/>
        <v>43400.666669999999</v>
      </c>
      <c r="B681" s="26">
        <v>16</v>
      </c>
      <c r="C681" s="30" t="s">
        <v>984</v>
      </c>
      <c r="D681" s="30" t="s">
        <v>2074</v>
      </c>
      <c r="E681" s="30" t="s">
        <v>149</v>
      </c>
      <c r="F681" s="30" t="s">
        <v>986</v>
      </c>
    </row>
    <row r="682" spans="1:6" ht="14.25" customHeight="1" x14ac:dyDescent="0.2">
      <c r="A682" s="71">
        <f t="shared" si="10"/>
        <v>43400.708330000001</v>
      </c>
      <c r="B682" s="26">
        <v>17</v>
      </c>
      <c r="C682" s="30" t="s">
        <v>2075</v>
      </c>
      <c r="D682" s="30" t="s">
        <v>2076</v>
      </c>
      <c r="E682" s="30" t="s">
        <v>149</v>
      </c>
      <c r="F682" s="30" t="s">
        <v>203</v>
      </c>
    </row>
    <row r="683" spans="1:6" ht="14.25" customHeight="1" x14ac:dyDescent="0.2">
      <c r="A683" s="71">
        <f t="shared" si="10"/>
        <v>43400.75</v>
      </c>
      <c r="B683" s="26">
        <v>18</v>
      </c>
      <c r="C683" s="30" t="s">
        <v>2077</v>
      </c>
      <c r="D683" s="30" t="s">
        <v>2078</v>
      </c>
      <c r="E683" s="30" t="s">
        <v>149</v>
      </c>
      <c r="F683" s="30" t="s">
        <v>2079</v>
      </c>
    </row>
    <row r="684" spans="1:6" ht="14.25" customHeight="1" x14ac:dyDescent="0.2">
      <c r="A684" s="71">
        <f t="shared" si="10"/>
        <v>43400.791669999999</v>
      </c>
      <c r="B684" s="26">
        <v>19</v>
      </c>
      <c r="C684" s="30" t="s">
        <v>175</v>
      </c>
      <c r="D684" s="30" t="s">
        <v>2080</v>
      </c>
      <c r="E684" s="30" t="s">
        <v>214</v>
      </c>
      <c r="F684" s="30" t="s">
        <v>2081</v>
      </c>
    </row>
    <row r="685" spans="1:6" ht="14.25" customHeight="1" x14ac:dyDescent="0.2">
      <c r="A685" s="71">
        <f t="shared" si="10"/>
        <v>43400.833330000001</v>
      </c>
      <c r="B685" s="26">
        <v>20</v>
      </c>
      <c r="C685" s="30" t="s">
        <v>1448</v>
      </c>
      <c r="D685" s="30" t="s">
        <v>149</v>
      </c>
      <c r="E685" s="30" t="s">
        <v>2082</v>
      </c>
      <c r="F685" s="30" t="s">
        <v>1450</v>
      </c>
    </row>
    <row r="686" spans="1:6" ht="14.25" customHeight="1" x14ac:dyDescent="0.2">
      <c r="A686" s="71">
        <f t="shared" si="10"/>
        <v>43400.875</v>
      </c>
      <c r="B686" s="26">
        <v>21</v>
      </c>
      <c r="C686" s="30" t="s">
        <v>2083</v>
      </c>
      <c r="D686" s="30" t="s">
        <v>149</v>
      </c>
      <c r="E686" s="30" t="s">
        <v>2084</v>
      </c>
      <c r="F686" s="30" t="s">
        <v>2085</v>
      </c>
    </row>
    <row r="687" spans="1:6" ht="14.25" customHeight="1" x14ac:dyDescent="0.2">
      <c r="A687" s="71">
        <f t="shared" si="10"/>
        <v>43400.916669999999</v>
      </c>
      <c r="B687" s="26">
        <v>22</v>
      </c>
      <c r="C687" s="30" t="s">
        <v>2086</v>
      </c>
      <c r="D687" s="30" t="s">
        <v>149</v>
      </c>
      <c r="E687" s="30" t="s">
        <v>2087</v>
      </c>
      <c r="F687" s="30" t="s">
        <v>222</v>
      </c>
    </row>
    <row r="688" spans="1:6" ht="14.25" customHeight="1" x14ac:dyDescent="0.2">
      <c r="A688" s="71">
        <f t="shared" si="10"/>
        <v>43400.958330000001</v>
      </c>
      <c r="B688" s="26">
        <v>23</v>
      </c>
      <c r="C688" s="30" t="s">
        <v>2088</v>
      </c>
      <c r="D688" s="30" t="s">
        <v>149</v>
      </c>
      <c r="E688" s="30" t="s">
        <v>2089</v>
      </c>
      <c r="F688" s="30" t="s">
        <v>2090</v>
      </c>
    </row>
    <row r="689" spans="1:6" ht="14.25" customHeight="1" x14ac:dyDescent="0.2">
      <c r="A689" s="71">
        <f t="shared" si="10"/>
        <v>43401</v>
      </c>
      <c r="B689" s="26">
        <v>0</v>
      </c>
      <c r="C689" s="30" t="s">
        <v>2091</v>
      </c>
      <c r="D689" s="30" t="s">
        <v>149</v>
      </c>
      <c r="E689" s="30" t="s">
        <v>2092</v>
      </c>
      <c r="F689" s="30" t="s">
        <v>2093</v>
      </c>
    </row>
    <row r="690" spans="1:6" ht="14.25" customHeight="1" x14ac:dyDescent="0.2">
      <c r="A690" s="71">
        <f t="shared" si="10"/>
        <v>43401.041669999999</v>
      </c>
      <c r="B690" s="26">
        <v>1</v>
      </c>
      <c r="C690" s="30" t="s">
        <v>2094</v>
      </c>
      <c r="D690" s="30" t="s">
        <v>149</v>
      </c>
      <c r="E690" s="30" t="s">
        <v>2095</v>
      </c>
      <c r="F690" s="30" t="s">
        <v>2096</v>
      </c>
    </row>
    <row r="691" spans="1:6" ht="14.25" customHeight="1" x14ac:dyDescent="0.2">
      <c r="A691" s="71">
        <f t="shared" si="10"/>
        <v>43401.083330000001</v>
      </c>
      <c r="B691" s="26">
        <v>2</v>
      </c>
      <c r="C691" s="30" t="s">
        <v>2097</v>
      </c>
      <c r="D691" s="30" t="s">
        <v>149</v>
      </c>
      <c r="E691" s="30" t="s">
        <v>2098</v>
      </c>
      <c r="F691" s="30" t="s">
        <v>2099</v>
      </c>
    </row>
    <row r="692" spans="1:6" ht="14.25" customHeight="1" x14ac:dyDescent="0.2">
      <c r="A692" s="71">
        <f t="shared" si="10"/>
        <v>43401.125</v>
      </c>
      <c r="B692" s="26">
        <v>3</v>
      </c>
      <c r="C692" s="30" t="s">
        <v>2100</v>
      </c>
      <c r="D692" s="30" t="s">
        <v>149</v>
      </c>
      <c r="E692" s="30" t="s">
        <v>2101</v>
      </c>
      <c r="F692" s="30" t="s">
        <v>2102</v>
      </c>
    </row>
    <row r="693" spans="1:6" ht="14.25" customHeight="1" x14ac:dyDescent="0.2">
      <c r="A693" s="71">
        <f t="shared" si="10"/>
        <v>43401.166669999999</v>
      </c>
      <c r="B693" s="26">
        <v>4</v>
      </c>
      <c r="C693" s="30" t="s">
        <v>2103</v>
      </c>
      <c r="D693" s="30" t="s">
        <v>149</v>
      </c>
      <c r="E693" s="30" t="s">
        <v>2104</v>
      </c>
      <c r="F693" s="30" t="s">
        <v>2105</v>
      </c>
    </row>
    <row r="694" spans="1:6" ht="14.25" customHeight="1" x14ac:dyDescent="0.2">
      <c r="A694" s="71">
        <f t="shared" si="10"/>
        <v>43401.208330000001</v>
      </c>
      <c r="B694" s="26">
        <v>5</v>
      </c>
      <c r="C694" s="30" t="s">
        <v>2106</v>
      </c>
      <c r="D694" s="30" t="s">
        <v>2107</v>
      </c>
      <c r="E694" s="30" t="s">
        <v>1916</v>
      </c>
      <c r="F694" s="30" t="s">
        <v>2108</v>
      </c>
    </row>
    <row r="695" spans="1:6" ht="14.25" customHeight="1" x14ac:dyDescent="0.2">
      <c r="A695" s="71">
        <f t="shared" si="10"/>
        <v>43401.25</v>
      </c>
      <c r="B695" s="26">
        <v>6</v>
      </c>
      <c r="C695" s="30" t="s">
        <v>2109</v>
      </c>
      <c r="D695" s="30" t="s">
        <v>149</v>
      </c>
      <c r="E695" s="30" t="s">
        <v>2110</v>
      </c>
      <c r="F695" s="30" t="s">
        <v>2111</v>
      </c>
    </row>
    <row r="696" spans="1:6" ht="14.25" customHeight="1" x14ac:dyDescent="0.2">
      <c r="A696" s="71">
        <f t="shared" si="10"/>
        <v>43401.291669999999</v>
      </c>
      <c r="B696" s="26">
        <v>7</v>
      </c>
      <c r="C696" s="30" t="s">
        <v>2112</v>
      </c>
      <c r="D696" s="30" t="s">
        <v>149</v>
      </c>
      <c r="E696" s="30" t="s">
        <v>2113</v>
      </c>
      <c r="F696" s="30" t="s">
        <v>2114</v>
      </c>
    </row>
    <row r="697" spans="1:6" ht="14.25" customHeight="1" x14ac:dyDescent="0.2">
      <c r="A697" s="71">
        <f t="shared" si="10"/>
        <v>43401.333330000001</v>
      </c>
      <c r="B697" s="26">
        <v>8</v>
      </c>
      <c r="C697" s="30" t="s">
        <v>2115</v>
      </c>
      <c r="D697" s="30" t="s">
        <v>2116</v>
      </c>
      <c r="E697" s="30" t="s">
        <v>149</v>
      </c>
      <c r="F697" s="30" t="s">
        <v>2117</v>
      </c>
    </row>
    <row r="698" spans="1:6" ht="14.25" customHeight="1" x14ac:dyDescent="0.2">
      <c r="A698" s="71">
        <f t="shared" si="10"/>
        <v>43401.375</v>
      </c>
      <c r="B698" s="26">
        <v>9</v>
      </c>
      <c r="C698" s="30" t="s">
        <v>2118</v>
      </c>
      <c r="D698" s="30" t="s">
        <v>2119</v>
      </c>
      <c r="E698" s="30" t="s">
        <v>149</v>
      </c>
      <c r="F698" s="30" t="s">
        <v>180</v>
      </c>
    </row>
    <row r="699" spans="1:6" ht="14.25" customHeight="1" x14ac:dyDescent="0.2">
      <c r="A699" s="71">
        <f t="shared" si="10"/>
        <v>43401.416669999999</v>
      </c>
      <c r="B699" s="26">
        <v>10</v>
      </c>
      <c r="C699" s="30" t="s">
        <v>2120</v>
      </c>
      <c r="D699" s="30" t="s">
        <v>149</v>
      </c>
      <c r="E699" s="30" t="s">
        <v>2121</v>
      </c>
      <c r="F699" s="30" t="s">
        <v>2122</v>
      </c>
    </row>
    <row r="700" spans="1:6" ht="14.25" customHeight="1" x14ac:dyDescent="0.2">
      <c r="A700" s="71">
        <f t="shared" si="10"/>
        <v>43401.458330000001</v>
      </c>
      <c r="B700" s="26">
        <v>11</v>
      </c>
      <c r="C700" s="30" t="s">
        <v>2123</v>
      </c>
      <c r="D700" s="30" t="s">
        <v>149</v>
      </c>
      <c r="E700" s="30" t="s">
        <v>2124</v>
      </c>
      <c r="F700" s="30" t="s">
        <v>2125</v>
      </c>
    </row>
    <row r="701" spans="1:6" ht="14.25" customHeight="1" x14ac:dyDescent="0.2">
      <c r="A701" s="71">
        <f t="shared" si="10"/>
        <v>43401.5</v>
      </c>
      <c r="B701" s="26">
        <v>12</v>
      </c>
      <c r="C701" s="30" t="s">
        <v>2126</v>
      </c>
      <c r="D701" s="30" t="s">
        <v>149</v>
      </c>
      <c r="E701" s="30" t="s">
        <v>2127</v>
      </c>
      <c r="F701" s="30" t="s">
        <v>2128</v>
      </c>
    </row>
    <row r="702" spans="1:6" ht="14.25" customHeight="1" x14ac:dyDescent="0.2">
      <c r="A702" s="71">
        <f t="shared" si="10"/>
        <v>43401.541669999999</v>
      </c>
      <c r="B702" s="26">
        <v>13</v>
      </c>
      <c r="C702" s="30" t="s">
        <v>2129</v>
      </c>
      <c r="D702" s="30" t="s">
        <v>149</v>
      </c>
      <c r="E702" s="30" t="s">
        <v>2130</v>
      </c>
      <c r="F702" s="30" t="s">
        <v>590</v>
      </c>
    </row>
    <row r="703" spans="1:6" ht="14.25" customHeight="1" x14ac:dyDescent="0.2">
      <c r="A703" s="71">
        <f t="shared" si="10"/>
        <v>43401.583330000001</v>
      </c>
      <c r="B703" s="26">
        <v>14</v>
      </c>
      <c r="C703" s="30" t="s">
        <v>2131</v>
      </c>
      <c r="D703" s="30" t="s">
        <v>149</v>
      </c>
      <c r="E703" s="30" t="s">
        <v>2132</v>
      </c>
      <c r="F703" s="30" t="s">
        <v>2133</v>
      </c>
    </row>
    <row r="704" spans="1:6" ht="14.25" customHeight="1" x14ac:dyDescent="0.2">
      <c r="A704" s="71">
        <f t="shared" si="10"/>
        <v>43401.625</v>
      </c>
      <c r="B704" s="26">
        <v>15</v>
      </c>
      <c r="C704" s="30" t="s">
        <v>2134</v>
      </c>
      <c r="D704" s="30" t="s">
        <v>149</v>
      </c>
      <c r="E704" s="30" t="s">
        <v>2135</v>
      </c>
      <c r="F704" s="30" t="s">
        <v>2136</v>
      </c>
    </row>
    <row r="705" spans="1:6" ht="14.25" customHeight="1" x14ac:dyDescent="0.2">
      <c r="A705" s="71">
        <f t="shared" si="10"/>
        <v>43401.666669999999</v>
      </c>
      <c r="B705" s="26">
        <v>16</v>
      </c>
      <c r="C705" s="30" t="s">
        <v>2137</v>
      </c>
      <c r="D705" s="30" t="s">
        <v>149</v>
      </c>
      <c r="E705" s="30" t="s">
        <v>2138</v>
      </c>
      <c r="F705" s="30" t="s">
        <v>2139</v>
      </c>
    </row>
    <row r="706" spans="1:6" ht="14.25" customHeight="1" x14ac:dyDescent="0.2">
      <c r="A706" s="71">
        <f t="shared" ref="A706:A769" si="11">A682+1</f>
        <v>43401.708330000001</v>
      </c>
      <c r="B706" s="26">
        <v>17</v>
      </c>
      <c r="C706" s="30" t="s">
        <v>2140</v>
      </c>
      <c r="D706" s="30" t="s">
        <v>2141</v>
      </c>
      <c r="E706" s="30" t="s">
        <v>149</v>
      </c>
      <c r="F706" s="30" t="s">
        <v>2142</v>
      </c>
    </row>
    <row r="707" spans="1:6" ht="14.25" customHeight="1" x14ac:dyDescent="0.2">
      <c r="A707" s="71">
        <f t="shared" si="11"/>
        <v>43401.75</v>
      </c>
      <c r="B707" s="26">
        <v>18</v>
      </c>
      <c r="C707" s="30" t="s">
        <v>2143</v>
      </c>
      <c r="D707" s="30" t="s">
        <v>2144</v>
      </c>
      <c r="E707" s="30" t="s">
        <v>2145</v>
      </c>
      <c r="F707" s="30" t="s">
        <v>2146</v>
      </c>
    </row>
    <row r="708" spans="1:6" ht="14.25" customHeight="1" x14ac:dyDescent="0.2">
      <c r="A708" s="71">
        <f t="shared" si="11"/>
        <v>43401.791669999999</v>
      </c>
      <c r="B708" s="26">
        <v>19</v>
      </c>
      <c r="C708" s="30" t="s">
        <v>2147</v>
      </c>
      <c r="D708" s="30" t="s">
        <v>149</v>
      </c>
      <c r="E708" s="30" t="s">
        <v>2148</v>
      </c>
      <c r="F708" s="30" t="s">
        <v>2149</v>
      </c>
    </row>
    <row r="709" spans="1:6" ht="14.25" customHeight="1" x14ac:dyDescent="0.2">
      <c r="A709" s="71">
        <f t="shared" si="11"/>
        <v>43401.833330000001</v>
      </c>
      <c r="B709" s="26">
        <v>20</v>
      </c>
      <c r="C709" s="30" t="s">
        <v>2150</v>
      </c>
      <c r="D709" s="30" t="s">
        <v>149</v>
      </c>
      <c r="E709" s="30" t="s">
        <v>2151</v>
      </c>
      <c r="F709" s="30" t="s">
        <v>2152</v>
      </c>
    </row>
    <row r="710" spans="1:6" ht="14.25" customHeight="1" x14ac:dyDescent="0.2">
      <c r="A710" s="71">
        <f t="shared" si="11"/>
        <v>43401.875</v>
      </c>
      <c r="B710" s="26">
        <v>21</v>
      </c>
      <c r="C710" s="30" t="s">
        <v>2153</v>
      </c>
      <c r="D710" s="30" t="s">
        <v>149</v>
      </c>
      <c r="E710" s="30" t="s">
        <v>2154</v>
      </c>
      <c r="F710" s="30" t="s">
        <v>2155</v>
      </c>
    </row>
    <row r="711" spans="1:6" ht="14.25" customHeight="1" x14ac:dyDescent="0.2">
      <c r="A711" s="71">
        <f t="shared" si="11"/>
        <v>43401.916669999999</v>
      </c>
      <c r="B711" s="26">
        <v>22</v>
      </c>
      <c r="C711" s="30" t="s">
        <v>194</v>
      </c>
      <c r="D711" s="30" t="s">
        <v>149</v>
      </c>
      <c r="E711" s="30" t="s">
        <v>2156</v>
      </c>
      <c r="F711" s="30" t="s">
        <v>2157</v>
      </c>
    </row>
    <row r="712" spans="1:6" ht="14.25" customHeight="1" x14ac:dyDescent="0.2">
      <c r="A712" s="71">
        <f t="shared" si="11"/>
        <v>43401.958330000001</v>
      </c>
      <c r="B712" s="26">
        <v>23</v>
      </c>
      <c r="C712" s="30" t="s">
        <v>2158</v>
      </c>
      <c r="D712" s="30" t="s">
        <v>149</v>
      </c>
      <c r="E712" s="30" t="s">
        <v>2159</v>
      </c>
      <c r="F712" s="30" t="s">
        <v>2160</v>
      </c>
    </row>
    <row r="713" spans="1:6" x14ac:dyDescent="0.2">
      <c r="A713" s="71">
        <f t="shared" si="11"/>
        <v>43402</v>
      </c>
      <c r="B713" s="26">
        <v>0</v>
      </c>
      <c r="C713" s="30" t="s">
        <v>2161</v>
      </c>
      <c r="D713" s="30" t="s">
        <v>149</v>
      </c>
      <c r="E713" s="30" t="s">
        <v>2162</v>
      </c>
      <c r="F713" s="30" t="s">
        <v>2163</v>
      </c>
    </row>
    <row r="714" spans="1:6" x14ac:dyDescent="0.2">
      <c r="A714" s="71">
        <f t="shared" si="11"/>
        <v>43402.041669999999</v>
      </c>
      <c r="B714" s="26">
        <v>1</v>
      </c>
      <c r="C714" s="30" t="s">
        <v>2164</v>
      </c>
      <c r="D714" s="30" t="s">
        <v>149</v>
      </c>
      <c r="E714" s="30" t="s">
        <v>2165</v>
      </c>
      <c r="F714" s="30" t="s">
        <v>2166</v>
      </c>
    </row>
    <row r="715" spans="1:6" x14ac:dyDescent="0.2">
      <c r="A715" s="71">
        <f t="shared" si="11"/>
        <v>43402.083330000001</v>
      </c>
      <c r="B715" s="26">
        <v>2</v>
      </c>
      <c r="C715" s="30" t="s">
        <v>2167</v>
      </c>
      <c r="D715" s="30" t="s">
        <v>149</v>
      </c>
      <c r="E715" s="30" t="s">
        <v>2168</v>
      </c>
      <c r="F715" s="30" t="s">
        <v>2169</v>
      </c>
    </row>
    <row r="716" spans="1:6" x14ac:dyDescent="0.2">
      <c r="A716" s="71">
        <f t="shared" si="11"/>
        <v>43402.125</v>
      </c>
      <c r="B716" s="26">
        <v>3</v>
      </c>
      <c r="C716" s="30" t="s">
        <v>2170</v>
      </c>
      <c r="D716" s="30" t="s">
        <v>149</v>
      </c>
      <c r="E716" s="30" t="s">
        <v>2171</v>
      </c>
      <c r="F716" s="30" t="s">
        <v>2172</v>
      </c>
    </row>
    <row r="717" spans="1:6" x14ac:dyDescent="0.2">
      <c r="A717" s="71">
        <f t="shared" si="11"/>
        <v>43402.166669999999</v>
      </c>
      <c r="B717" s="26">
        <v>4</v>
      </c>
      <c r="C717" s="30" t="s">
        <v>2173</v>
      </c>
      <c r="D717" s="30" t="s">
        <v>149</v>
      </c>
      <c r="E717" s="30" t="s">
        <v>2174</v>
      </c>
      <c r="F717" s="30" t="s">
        <v>2175</v>
      </c>
    </row>
    <row r="718" spans="1:6" x14ac:dyDescent="0.2">
      <c r="A718" s="71">
        <f t="shared" si="11"/>
        <v>43402.208330000001</v>
      </c>
      <c r="B718" s="26">
        <v>5</v>
      </c>
      <c r="C718" s="30" t="s">
        <v>2176</v>
      </c>
      <c r="D718" s="30" t="s">
        <v>2177</v>
      </c>
      <c r="E718" s="30" t="s">
        <v>149</v>
      </c>
      <c r="F718" s="30" t="s">
        <v>2178</v>
      </c>
    </row>
    <row r="719" spans="1:6" x14ac:dyDescent="0.2">
      <c r="A719" s="71">
        <f t="shared" si="11"/>
        <v>43402.25</v>
      </c>
      <c r="B719" s="26">
        <v>6</v>
      </c>
      <c r="C719" s="30" t="s">
        <v>1777</v>
      </c>
      <c r="D719" s="30" t="s">
        <v>2179</v>
      </c>
      <c r="E719" s="30" t="s">
        <v>149</v>
      </c>
      <c r="F719" s="30" t="s">
        <v>1779</v>
      </c>
    </row>
    <row r="720" spans="1:6" x14ac:dyDescent="0.2">
      <c r="A720" s="71">
        <f t="shared" si="11"/>
        <v>43402.291669999999</v>
      </c>
      <c r="B720" s="26">
        <v>7</v>
      </c>
      <c r="C720" s="30" t="s">
        <v>2180</v>
      </c>
      <c r="D720" s="30" t="s">
        <v>149</v>
      </c>
      <c r="E720" s="30" t="s">
        <v>2181</v>
      </c>
      <c r="F720" s="30" t="s">
        <v>2182</v>
      </c>
    </row>
    <row r="721" spans="1:6" x14ac:dyDescent="0.2">
      <c r="A721" s="71">
        <f t="shared" si="11"/>
        <v>43402.333330000001</v>
      </c>
      <c r="B721" s="26">
        <v>8</v>
      </c>
      <c r="C721" s="30" t="s">
        <v>2183</v>
      </c>
      <c r="D721" s="30" t="s">
        <v>149</v>
      </c>
      <c r="E721" s="30" t="s">
        <v>2184</v>
      </c>
      <c r="F721" s="30" t="s">
        <v>2185</v>
      </c>
    </row>
    <row r="722" spans="1:6" x14ac:dyDescent="0.2">
      <c r="A722" s="71">
        <f t="shared" si="11"/>
        <v>43402.375</v>
      </c>
      <c r="B722" s="26">
        <v>9</v>
      </c>
      <c r="C722" s="30" t="s">
        <v>2186</v>
      </c>
      <c r="D722" s="30" t="s">
        <v>2187</v>
      </c>
      <c r="E722" s="30" t="s">
        <v>2188</v>
      </c>
      <c r="F722" s="30" t="s">
        <v>2189</v>
      </c>
    </row>
    <row r="723" spans="1:6" x14ac:dyDescent="0.2">
      <c r="A723" s="71">
        <f t="shared" si="11"/>
        <v>43402.416669999999</v>
      </c>
      <c r="B723" s="26">
        <v>10</v>
      </c>
      <c r="C723" s="30" t="s">
        <v>2190</v>
      </c>
      <c r="D723" s="30" t="s">
        <v>149</v>
      </c>
      <c r="E723" s="30" t="s">
        <v>2191</v>
      </c>
      <c r="F723" s="30" t="s">
        <v>2192</v>
      </c>
    </row>
    <row r="724" spans="1:6" x14ac:dyDescent="0.2">
      <c r="A724" s="71">
        <f t="shared" si="11"/>
        <v>43402.458330000001</v>
      </c>
      <c r="B724" s="26">
        <v>11</v>
      </c>
      <c r="C724" s="30" t="s">
        <v>2193</v>
      </c>
      <c r="D724" s="30" t="s">
        <v>149</v>
      </c>
      <c r="E724" s="30" t="s">
        <v>2194</v>
      </c>
      <c r="F724" s="30" t="s">
        <v>2195</v>
      </c>
    </row>
    <row r="725" spans="1:6" x14ac:dyDescent="0.2">
      <c r="A725" s="71">
        <f t="shared" si="11"/>
        <v>43402.5</v>
      </c>
      <c r="B725" s="26">
        <v>12</v>
      </c>
      <c r="C725" s="30" t="s">
        <v>2196</v>
      </c>
      <c r="D725" s="30" t="s">
        <v>149</v>
      </c>
      <c r="E725" s="30" t="s">
        <v>2197</v>
      </c>
      <c r="F725" s="30" t="s">
        <v>2198</v>
      </c>
    </row>
    <row r="726" spans="1:6" x14ac:dyDescent="0.2">
      <c r="A726" s="71">
        <f t="shared" si="11"/>
        <v>43402.541669999999</v>
      </c>
      <c r="B726" s="26">
        <v>13</v>
      </c>
      <c r="C726" s="30" t="s">
        <v>2199</v>
      </c>
      <c r="D726" s="30" t="s">
        <v>149</v>
      </c>
      <c r="E726" s="30" t="s">
        <v>2200</v>
      </c>
      <c r="F726" s="30" t="s">
        <v>2201</v>
      </c>
    </row>
    <row r="727" spans="1:6" x14ac:dyDescent="0.2">
      <c r="A727" s="71">
        <f t="shared" si="11"/>
        <v>43402.583330000001</v>
      </c>
      <c r="B727" s="26">
        <v>14</v>
      </c>
      <c r="C727" s="30" t="s">
        <v>2202</v>
      </c>
      <c r="D727" s="30" t="s">
        <v>149</v>
      </c>
      <c r="E727" s="30" t="s">
        <v>2203</v>
      </c>
      <c r="F727" s="30" t="s">
        <v>2204</v>
      </c>
    </row>
    <row r="728" spans="1:6" x14ac:dyDescent="0.2">
      <c r="A728" s="71">
        <f t="shared" si="11"/>
        <v>43402.625</v>
      </c>
      <c r="B728" s="26">
        <v>15</v>
      </c>
      <c r="C728" s="30" t="s">
        <v>2205</v>
      </c>
      <c r="D728" s="30" t="s">
        <v>149</v>
      </c>
      <c r="E728" s="30" t="s">
        <v>2206</v>
      </c>
      <c r="F728" s="30" t="s">
        <v>2207</v>
      </c>
    </row>
    <row r="729" spans="1:6" x14ac:dyDescent="0.2">
      <c r="A729" s="71">
        <f t="shared" si="11"/>
        <v>43402.666669999999</v>
      </c>
      <c r="B729" s="26">
        <v>16</v>
      </c>
      <c r="C729" s="30" t="s">
        <v>2208</v>
      </c>
      <c r="D729" s="30" t="s">
        <v>149</v>
      </c>
      <c r="E729" s="30" t="s">
        <v>2209</v>
      </c>
      <c r="F729" s="30" t="s">
        <v>2210</v>
      </c>
    </row>
    <row r="730" spans="1:6" x14ac:dyDescent="0.2">
      <c r="A730" s="71">
        <f t="shared" si="11"/>
        <v>43402.708330000001</v>
      </c>
      <c r="B730" s="26">
        <v>17</v>
      </c>
      <c r="C730" s="30" t="s">
        <v>2211</v>
      </c>
      <c r="D730" s="30" t="s">
        <v>2212</v>
      </c>
      <c r="E730" s="30" t="s">
        <v>149</v>
      </c>
      <c r="F730" s="30" t="s">
        <v>2213</v>
      </c>
    </row>
    <row r="731" spans="1:6" x14ac:dyDescent="0.2">
      <c r="A731" s="71">
        <f t="shared" si="11"/>
        <v>43402.75</v>
      </c>
      <c r="B731" s="26">
        <v>18</v>
      </c>
      <c r="C731" s="30" t="s">
        <v>2214</v>
      </c>
      <c r="D731" s="30" t="s">
        <v>2215</v>
      </c>
      <c r="E731" s="30" t="s">
        <v>149</v>
      </c>
      <c r="F731" s="30" t="s">
        <v>2216</v>
      </c>
    </row>
    <row r="732" spans="1:6" x14ac:dyDescent="0.2">
      <c r="A732" s="71">
        <f t="shared" si="11"/>
        <v>43402.791669999999</v>
      </c>
      <c r="B732" s="26">
        <v>19</v>
      </c>
      <c r="C732" s="30" t="s">
        <v>2217</v>
      </c>
      <c r="D732" s="30" t="s">
        <v>149</v>
      </c>
      <c r="E732" s="30" t="s">
        <v>2218</v>
      </c>
      <c r="F732" s="30" t="s">
        <v>2219</v>
      </c>
    </row>
    <row r="733" spans="1:6" x14ac:dyDescent="0.2">
      <c r="A733" s="71">
        <f t="shared" si="11"/>
        <v>43402.833330000001</v>
      </c>
      <c r="B733" s="26">
        <v>20</v>
      </c>
      <c r="C733" s="30" t="s">
        <v>2220</v>
      </c>
      <c r="D733" s="30" t="s">
        <v>149</v>
      </c>
      <c r="E733" s="30" t="s">
        <v>2221</v>
      </c>
      <c r="F733" s="30" t="s">
        <v>2222</v>
      </c>
    </row>
    <row r="734" spans="1:6" x14ac:dyDescent="0.2">
      <c r="A734" s="71">
        <f t="shared" si="11"/>
        <v>43402.875</v>
      </c>
      <c r="B734" s="26">
        <v>21</v>
      </c>
      <c r="C734" s="30" t="s">
        <v>1481</v>
      </c>
      <c r="D734" s="30" t="s">
        <v>149</v>
      </c>
      <c r="E734" s="30" t="s">
        <v>2223</v>
      </c>
      <c r="F734" s="30" t="s">
        <v>1483</v>
      </c>
    </row>
    <row r="735" spans="1:6" x14ac:dyDescent="0.2">
      <c r="A735" s="71">
        <f t="shared" si="11"/>
        <v>43402.916669999999</v>
      </c>
      <c r="B735" s="26">
        <v>22</v>
      </c>
      <c r="C735" s="30" t="s">
        <v>2224</v>
      </c>
      <c r="D735" s="30" t="s">
        <v>149</v>
      </c>
      <c r="E735" s="30" t="s">
        <v>2225</v>
      </c>
      <c r="F735" s="30" t="s">
        <v>2226</v>
      </c>
    </row>
    <row r="736" spans="1:6" x14ac:dyDescent="0.2">
      <c r="A736" s="71">
        <f t="shared" si="11"/>
        <v>43402.958330000001</v>
      </c>
      <c r="B736" s="26">
        <v>23</v>
      </c>
      <c r="C736" s="30" t="s">
        <v>1323</v>
      </c>
      <c r="D736" s="30" t="s">
        <v>149</v>
      </c>
      <c r="E736" s="30" t="s">
        <v>2227</v>
      </c>
      <c r="F736" s="30" t="s">
        <v>1325</v>
      </c>
    </row>
    <row r="737" spans="1:6" x14ac:dyDescent="0.2">
      <c r="A737" s="71">
        <f t="shared" si="11"/>
        <v>43403</v>
      </c>
      <c r="B737" s="26">
        <v>0</v>
      </c>
      <c r="C737" s="30" t="s">
        <v>2228</v>
      </c>
      <c r="D737" s="30" t="s">
        <v>149</v>
      </c>
      <c r="E737" s="30" t="s">
        <v>2229</v>
      </c>
      <c r="F737" s="30" t="s">
        <v>2230</v>
      </c>
    </row>
    <row r="738" spans="1:6" x14ac:dyDescent="0.2">
      <c r="A738" s="71">
        <f t="shared" si="11"/>
        <v>43403.041669999999</v>
      </c>
      <c r="B738" s="26">
        <v>1</v>
      </c>
      <c r="C738" s="30" t="s">
        <v>2231</v>
      </c>
      <c r="D738" s="30" t="s">
        <v>149</v>
      </c>
      <c r="E738" s="30" t="s">
        <v>2232</v>
      </c>
      <c r="F738" s="30" t="s">
        <v>2233</v>
      </c>
    </row>
    <row r="739" spans="1:6" x14ac:dyDescent="0.2">
      <c r="A739" s="71">
        <f t="shared" si="11"/>
        <v>43403.083330000001</v>
      </c>
      <c r="B739" s="26">
        <v>2</v>
      </c>
      <c r="C739" s="30" t="s">
        <v>2234</v>
      </c>
      <c r="D739" s="30" t="s">
        <v>149</v>
      </c>
      <c r="E739" s="30" t="s">
        <v>2235</v>
      </c>
      <c r="F739" s="30" t="s">
        <v>2236</v>
      </c>
    </row>
    <row r="740" spans="1:6" x14ac:dyDescent="0.2">
      <c r="A740" s="71">
        <f t="shared" si="11"/>
        <v>43403.125</v>
      </c>
      <c r="B740" s="26">
        <v>3</v>
      </c>
      <c r="C740" s="30" t="s">
        <v>2237</v>
      </c>
      <c r="D740" s="30" t="s">
        <v>149</v>
      </c>
      <c r="E740" s="30" t="s">
        <v>2238</v>
      </c>
      <c r="F740" s="30" t="s">
        <v>2239</v>
      </c>
    </row>
    <row r="741" spans="1:6" x14ac:dyDescent="0.2">
      <c r="A741" s="71">
        <f t="shared" si="11"/>
        <v>43403.166669999999</v>
      </c>
      <c r="B741" s="26">
        <v>4</v>
      </c>
      <c r="C741" s="30" t="s">
        <v>2240</v>
      </c>
      <c r="D741" s="30" t="s">
        <v>2241</v>
      </c>
      <c r="E741" s="30" t="s">
        <v>149</v>
      </c>
      <c r="F741" s="30" t="s">
        <v>2242</v>
      </c>
    </row>
    <row r="742" spans="1:6" x14ac:dyDescent="0.2">
      <c r="A742" s="71">
        <f t="shared" si="11"/>
        <v>43403.208330000001</v>
      </c>
      <c r="B742" s="26">
        <v>5</v>
      </c>
      <c r="C742" s="30" t="s">
        <v>2243</v>
      </c>
      <c r="D742" s="30" t="s">
        <v>2244</v>
      </c>
      <c r="E742" s="30" t="s">
        <v>149</v>
      </c>
      <c r="F742" s="30" t="s">
        <v>2245</v>
      </c>
    </row>
    <row r="743" spans="1:6" x14ac:dyDescent="0.2">
      <c r="A743" s="71">
        <f t="shared" si="11"/>
        <v>43403.25</v>
      </c>
      <c r="B743" s="26">
        <v>6</v>
      </c>
      <c r="C743" s="30" t="s">
        <v>2246</v>
      </c>
      <c r="D743" s="30" t="s">
        <v>2247</v>
      </c>
      <c r="E743" s="30" t="s">
        <v>149</v>
      </c>
      <c r="F743" s="30" t="s">
        <v>2248</v>
      </c>
    </row>
    <row r="744" spans="1:6" x14ac:dyDescent="0.2">
      <c r="A744" s="71">
        <f t="shared" si="11"/>
        <v>43403.291669999999</v>
      </c>
      <c r="B744" s="26">
        <v>7</v>
      </c>
      <c r="C744" s="30" t="s">
        <v>2249</v>
      </c>
      <c r="D744" s="30" t="s">
        <v>149</v>
      </c>
      <c r="E744" s="30" t="s">
        <v>2250</v>
      </c>
      <c r="F744" s="30" t="s">
        <v>2251</v>
      </c>
    </row>
    <row r="745" spans="1:6" x14ac:dyDescent="0.2">
      <c r="A745" s="71">
        <f t="shared" si="11"/>
        <v>43403.333330000001</v>
      </c>
      <c r="B745" s="26">
        <v>8</v>
      </c>
      <c r="C745" s="30" t="s">
        <v>2252</v>
      </c>
      <c r="D745" s="30" t="s">
        <v>2253</v>
      </c>
      <c r="E745" s="30" t="s">
        <v>2254</v>
      </c>
      <c r="F745" s="30" t="s">
        <v>2255</v>
      </c>
    </row>
    <row r="746" spans="1:6" x14ac:dyDescent="0.2">
      <c r="A746" s="71">
        <f t="shared" si="11"/>
        <v>43403.375</v>
      </c>
      <c r="B746" s="26">
        <v>9</v>
      </c>
      <c r="C746" s="30" t="s">
        <v>2256</v>
      </c>
      <c r="D746" s="30" t="s">
        <v>1270</v>
      </c>
      <c r="E746" s="30" t="s">
        <v>2257</v>
      </c>
      <c r="F746" s="30" t="s">
        <v>2258</v>
      </c>
    </row>
    <row r="747" spans="1:6" x14ac:dyDescent="0.2">
      <c r="A747" s="71">
        <f t="shared" si="11"/>
        <v>43403.416669999999</v>
      </c>
      <c r="B747" s="26">
        <v>10</v>
      </c>
      <c r="C747" s="30" t="s">
        <v>2259</v>
      </c>
      <c r="D747" s="30" t="s">
        <v>2260</v>
      </c>
      <c r="E747" s="30" t="s">
        <v>2261</v>
      </c>
      <c r="F747" s="30" t="s">
        <v>2262</v>
      </c>
    </row>
    <row r="748" spans="1:6" x14ac:dyDescent="0.2">
      <c r="A748" s="71">
        <f t="shared" si="11"/>
        <v>43403.458330000001</v>
      </c>
      <c r="B748" s="26">
        <v>11</v>
      </c>
      <c r="C748" s="30" t="s">
        <v>2263</v>
      </c>
      <c r="D748" s="30" t="s">
        <v>149</v>
      </c>
      <c r="E748" s="30" t="s">
        <v>2264</v>
      </c>
      <c r="F748" s="30" t="s">
        <v>2265</v>
      </c>
    </row>
    <row r="749" spans="1:6" x14ac:dyDescent="0.2">
      <c r="A749" s="71">
        <f t="shared" si="11"/>
        <v>43403.5</v>
      </c>
      <c r="B749" s="26">
        <v>12</v>
      </c>
      <c r="C749" s="30" t="s">
        <v>2266</v>
      </c>
      <c r="D749" s="30" t="s">
        <v>149</v>
      </c>
      <c r="E749" s="30" t="s">
        <v>2267</v>
      </c>
      <c r="F749" s="30" t="s">
        <v>2268</v>
      </c>
    </row>
    <row r="750" spans="1:6" x14ac:dyDescent="0.2">
      <c r="A750" s="71">
        <f t="shared" si="11"/>
        <v>43403.541669999999</v>
      </c>
      <c r="B750" s="26">
        <v>13</v>
      </c>
      <c r="C750" s="30" t="s">
        <v>2269</v>
      </c>
      <c r="D750" s="30" t="s">
        <v>149</v>
      </c>
      <c r="E750" s="30" t="s">
        <v>2270</v>
      </c>
      <c r="F750" s="30" t="s">
        <v>2271</v>
      </c>
    </row>
    <row r="751" spans="1:6" x14ac:dyDescent="0.2">
      <c r="A751" s="71">
        <f t="shared" si="11"/>
        <v>43403.583330000001</v>
      </c>
      <c r="B751" s="26">
        <v>14</v>
      </c>
      <c r="C751" s="30" t="s">
        <v>2272</v>
      </c>
      <c r="D751" s="30" t="s">
        <v>149</v>
      </c>
      <c r="E751" s="30" t="s">
        <v>2273</v>
      </c>
      <c r="F751" s="30" t="s">
        <v>2274</v>
      </c>
    </row>
    <row r="752" spans="1:6" x14ac:dyDescent="0.2">
      <c r="A752" s="71">
        <f t="shared" si="11"/>
        <v>43403.625</v>
      </c>
      <c r="B752" s="26">
        <v>15</v>
      </c>
      <c r="C752" s="30" t="s">
        <v>2275</v>
      </c>
      <c r="D752" s="30" t="s">
        <v>149</v>
      </c>
      <c r="E752" s="30" t="s">
        <v>228</v>
      </c>
      <c r="F752" s="30" t="s">
        <v>2276</v>
      </c>
    </row>
    <row r="753" spans="1:6" x14ac:dyDescent="0.2">
      <c r="A753" s="71">
        <f t="shared" si="11"/>
        <v>43403.666669999999</v>
      </c>
      <c r="B753" s="26">
        <v>16</v>
      </c>
      <c r="C753" s="30" t="s">
        <v>2277</v>
      </c>
      <c r="D753" s="30" t="s">
        <v>149</v>
      </c>
      <c r="E753" s="30" t="s">
        <v>2278</v>
      </c>
      <c r="F753" s="30" t="s">
        <v>2279</v>
      </c>
    </row>
    <row r="754" spans="1:6" x14ac:dyDescent="0.2">
      <c r="A754" s="71">
        <f t="shared" si="11"/>
        <v>43403.708330000001</v>
      </c>
      <c r="B754" s="26">
        <v>17</v>
      </c>
      <c r="C754" s="30" t="s">
        <v>169</v>
      </c>
      <c r="D754" s="30" t="s">
        <v>2280</v>
      </c>
      <c r="E754" s="30" t="s">
        <v>149</v>
      </c>
      <c r="F754" s="30" t="s">
        <v>2281</v>
      </c>
    </row>
    <row r="755" spans="1:6" x14ac:dyDescent="0.2">
      <c r="A755" s="71">
        <f t="shared" si="11"/>
        <v>43403.75</v>
      </c>
      <c r="B755" s="26">
        <v>18</v>
      </c>
      <c r="C755" s="30" t="s">
        <v>2282</v>
      </c>
      <c r="D755" s="30" t="s">
        <v>2283</v>
      </c>
      <c r="E755" s="30" t="s">
        <v>149</v>
      </c>
      <c r="F755" s="30" t="s">
        <v>2284</v>
      </c>
    </row>
    <row r="756" spans="1:6" x14ac:dyDescent="0.2">
      <c r="A756" s="71">
        <f t="shared" si="11"/>
        <v>43403.791669999999</v>
      </c>
      <c r="B756" s="26">
        <v>19</v>
      </c>
      <c r="C756" s="30" t="s">
        <v>2285</v>
      </c>
      <c r="D756" s="30" t="s">
        <v>149</v>
      </c>
      <c r="E756" s="30" t="s">
        <v>2286</v>
      </c>
      <c r="F756" s="30" t="s">
        <v>2287</v>
      </c>
    </row>
    <row r="757" spans="1:6" x14ac:dyDescent="0.2">
      <c r="A757" s="71">
        <f t="shared" si="11"/>
        <v>43403.833330000001</v>
      </c>
      <c r="B757" s="26">
        <v>20</v>
      </c>
      <c r="C757" s="30" t="s">
        <v>2288</v>
      </c>
      <c r="D757" s="30" t="s">
        <v>149</v>
      </c>
      <c r="E757" s="30" t="s">
        <v>2289</v>
      </c>
      <c r="F757" s="30" t="s">
        <v>2290</v>
      </c>
    </row>
    <row r="758" spans="1:6" x14ac:dyDescent="0.2">
      <c r="A758" s="71">
        <f t="shared" si="11"/>
        <v>43403.875</v>
      </c>
      <c r="B758" s="26">
        <v>21</v>
      </c>
      <c r="C758" s="30" t="s">
        <v>2291</v>
      </c>
      <c r="D758" s="30" t="s">
        <v>149</v>
      </c>
      <c r="E758" s="30" t="s">
        <v>2292</v>
      </c>
      <c r="F758" s="30" t="s">
        <v>2293</v>
      </c>
    </row>
    <row r="759" spans="1:6" x14ac:dyDescent="0.2">
      <c r="A759" s="71">
        <f t="shared" si="11"/>
        <v>43403.916669999999</v>
      </c>
      <c r="B759" s="26">
        <v>22</v>
      </c>
      <c r="C759" s="30" t="s">
        <v>2294</v>
      </c>
      <c r="D759" s="30" t="s">
        <v>149</v>
      </c>
      <c r="E759" s="30" t="s">
        <v>2295</v>
      </c>
      <c r="F759" s="30" t="s">
        <v>2296</v>
      </c>
    </row>
    <row r="760" spans="1:6" x14ac:dyDescent="0.2">
      <c r="A760" s="71">
        <f t="shared" si="11"/>
        <v>43403.958330000001</v>
      </c>
      <c r="B760" s="26">
        <v>23</v>
      </c>
      <c r="C760" s="30" t="s">
        <v>2297</v>
      </c>
      <c r="D760" s="30" t="s">
        <v>149</v>
      </c>
      <c r="E760" s="30" t="s">
        <v>2298</v>
      </c>
      <c r="F760" s="30" t="s">
        <v>2299</v>
      </c>
    </row>
    <row r="761" spans="1:6" x14ac:dyDescent="0.2">
      <c r="A761" s="71">
        <f t="shared" si="11"/>
        <v>43404</v>
      </c>
      <c r="B761" s="26">
        <v>0</v>
      </c>
      <c r="C761" s="30" t="s">
        <v>2300</v>
      </c>
      <c r="D761" s="30" t="s">
        <v>149</v>
      </c>
      <c r="E761" s="30" t="s">
        <v>2301</v>
      </c>
      <c r="F761" s="30" t="s">
        <v>2302</v>
      </c>
    </row>
    <row r="762" spans="1:6" x14ac:dyDescent="0.2">
      <c r="A762" s="71">
        <f t="shared" si="11"/>
        <v>43404.041669999999</v>
      </c>
      <c r="B762" s="26">
        <v>1</v>
      </c>
      <c r="C762" s="30" t="s">
        <v>2303</v>
      </c>
      <c r="D762" s="30" t="s">
        <v>149</v>
      </c>
      <c r="E762" s="30" t="s">
        <v>2304</v>
      </c>
      <c r="F762" s="30" t="s">
        <v>2305</v>
      </c>
    </row>
    <row r="763" spans="1:6" x14ac:dyDescent="0.2">
      <c r="A763" s="71">
        <f t="shared" si="11"/>
        <v>43404.083330000001</v>
      </c>
      <c r="B763" s="26">
        <v>2</v>
      </c>
      <c r="C763" s="30" t="s">
        <v>2306</v>
      </c>
      <c r="D763" s="30" t="s">
        <v>149</v>
      </c>
      <c r="E763" s="30" t="s">
        <v>1544</v>
      </c>
      <c r="F763" s="30" t="s">
        <v>2307</v>
      </c>
    </row>
    <row r="764" spans="1:6" x14ac:dyDescent="0.2">
      <c r="A764" s="71">
        <f t="shared" si="11"/>
        <v>43404.125</v>
      </c>
      <c r="B764" s="26">
        <v>3</v>
      </c>
      <c r="C764" s="30" t="s">
        <v>2308</v>
      </c>
      <c r="D764" s="30" t="s">
        <v>149</v>
      </c>
      <c r="E764" s="30" t="s">
        <v>1695</v>
      </c>
      <c r="F764" s="30" t="s">
        <v>2309</v>
      </c>
    </row>
    <row r="765" spans="1:6" x14ac:dyDescent="0.2">
      <c r="A765" s="71">
        <f t="shared" si="11"/>
        <v>43404.166669999999</v>
      </c>
      <c r="B765" s="26">
        <v>4</v>
      </c>
      <c r="C765" s="30" t="s">
        <v>2173</v>
      </c>
      <c r="D765" s="30" t="s">
        <v>2310</v>
      </c>
      <c r="E765" s="30" t="s">
        <v>149</v>
      </c>
      <c r="F765" s="30" t="s">
        <v>2175</v>
      </c>
    </row>
    <row r="766" spans="1:6" x14ac:dyDescent="0.2">
      <c r="A766" s="71">
        <f t="shared" si="11"/>
        <v>43404.208330000001</v>
      </c>
      <c r="B766" s="26">
        <v>5</v>
      </c>
      <c r="C766" s="30" t="s">
        <v>2311</v>
      </c>
      <c r="D766" s="30" t="s">
        <v>2312</v>
      </c>
      <c r="E766" s="30" t="s">
        <v>149</v>
      </c>
      <c r="F766" s="30" t="s">
        <v>2313</v>
      </c>
    </row>
    <row r="767" spans="1:6" x14ac:dyDescent="0.2">
      <c r="A767" s="71">
        <f t="shared" si="11"/>
        <v>43404.25</v>
      </c>
      <c r="B767" s="26">
        <v>6</v>
      </c>
      <c r="C767" s="30" t="s">
        <v>2314</v>
      </c>
      <c r="D767" s="30" t="s">
        <v>2315</v>
      </c>
      <c r="E767" s="30" t="s">
        <v>2316</v>
      </c>
      <c r="F767" s="30" t="s">
        <v>2317</v>
      </c>
    </row>
    <row r="768" spans="1:6" x14ac:dyDescent="0.2">
      <c r="A768" s="71">
        <f t="shared" si="11"/>
        <v>43404.291669999999</v>
      </c>
      <c r="B768" s="26">
        <v>7</v>
      </c>
      <c r="C768" s="30" t="s">
        <v>202</v>
      </c>
      <c r="D768" s="30" t="s">
        <v>158</v>
      </c>
      <c r="E768" s="30" t="s">
        <v>2318</v>
      </c>
      <c r="F768" s="30" t="s">
        <v>2319</v>
      </c>
    </row>
    <row r="769" spans="1:6" x14ac:dyDescent="0.2">
      <c r="A769" s="71">
        <f t="shared" si="11"/>
        <v>43404.333330000001</v>
      </c>
      <c r="B769" s="26">
        <v>8</v>
      </c>
      <c r="C769" s="30" t="s">
        <v>2320</v>
      </c>
      <c r="D769" s="30" t="s">
        <v>2321</v>
      </c>
      <c r="E769" s="30" t="s">
        <v>149</v>
      </c>
      <c r="F769" s="30" t="s">
        <v>2322</v>
      </c>
    </row>
    <row r="770" spans="1:6" x14ac:dyDescent="0.2">
      <c r="A770" s="71">
        <f t="shared" ref="A770:A784" si="12">A746+1</f>
        <v>43404.375</v>
      </c>
      <c r="B770" s="26">
        <v>9</v>
      </c>
      <c r="C770" s="30" t="s">
        <v>2323</v>
      </c>
      <c r="D770" s="30" t="s">
        <v>2324</v>
      </c>
      <c r="E770" s="30" t="s">
        <v>149</v>
      </c>
      <c r="F770" s="30" t="s">
        <v>2325</v>
      </c>
    </row>
    <row r="771" spans="1:6" x14ac:dyDescent="0.2">
      <c r="A771" s="71">
        <f t="shared" si="12"/>
        <v>43404.416669999999</v>
      </c>
      <c r="B771" s="26">
        <v>10</v>
      </c>
      <c r="C771" s="30" t="s">
        <v>2326</v>
      </c>
      <c r="D771" s="30" t="s">
        <v>2327</v>
      </c>
      <c r="E771" s="30" t="s">
        <v>149</v>
      </c>
      <c r="F771" s="30" t="s">
        <v>2328</v>
      </c>
    </row>
    <row r="772" spans="1:6" x14ac:dyDescent="0.2">
      <c r="A772" s="71">
        <f t="shared" si="12"/>
        <v>43404.458330000001</v>
      </c>
      <c r="B772" s="26">
        <v>11</v>
      </c>
      <c r="C772" s="30" t="s">
        <v>2329</v>
      </c>
      <c r="D772" s="30" t="s">
        <v>149</v>
      </c>
      <c r="E772" s="30" t="s">
        <v>2330</v>
      </c>
      <c r="F772" s="30" t="s">
        <v>2331</v>
      </c>
    </row>
    <row r="773" spans="1:6" x14ac:dyDescent="0.2">
      <c r="A773" s="71">
        <f t="shared" si="12"/>
        <v>43404.5</v>
      </c>
      <c r="B773" s="26">
        <v>12</v>
      </c>
      <c r="C773" s="30" t="s">
        <v>2332</v>
      </c>
      <c r="D773" s="30" t="s">
        <v>2333</v>
      </c>
      <c r="E773" s="30" t="s">
        <v>2334</v>
      </c>
      <c r="F773" s="30" t="s">
        <v>2335</v>
      </c>
    </row>
    <row r="774" spans="1:6" x14ac:dyDescent="0.2">
      <c r="A774" s="71">
        <f t="shared" si="12"/>
        <v>43404.541669999999</v>
      </c>
      <c r="B774" s="26">
        <v>13</v>
      </c>
      <c r="C774" s="30" t="s">
        <v>2336</v>
      </c>
      <c r="D774" s="30" t="s">
        <v>226</v>
      </c>
      <c r="E774" s="30" t="s">
        <v>2337</v>
      </c>
      <c r="F774" s="30" t="s">
        <v>2338</v>
      </c>
    </row>
    <row r="775" spans="1:6" x14ac:dyDescent="0.2">
      <c r="A775" s="71">
        <f t="shared" si="12"/>
        <v>43404.583330000001</v>
      </c>
      <c r="B775" s="26">
        <v>14</v>
      </c>
      <c r="C775" s="30" t="s">
        <v>2339</v>
      </c>
      <c r="D775" s="30" t="s">
        <v>2340</v>
      </c>
      <c r="E775" s="30" t="s">
        <v>149</v>
      </c>
      <c r="F775" s="30" t="s">
        <v>2341</v>
      </c>
    </row>
    <row r="776" spans="1:6" x14ac:dyDescent="0.2">
      <c r="A776" s="71">
        <f t="shared" si="12"/>
        <v>43404.625</v>
      </c>
      <c r="B776" s="26">
        <v>15</v>
      </c>
      <c r="C776" s="30" t="s">
        <v>2342</v>
      </c>
      <c r="D776" s="30" t="s">
        <v>433</v>
      </c>
      <c r="E776" s="30" t="s">
        <v>149</v>
      </c>
      <c r="F776" s="30" t="s">
        <v>2343</v>
      </c>
    </row>
    <row r="777" spans="1:6" x14ac:dyDescent="0.2">
      <c r="A777" s="71">
        <f t="shared" si="12"/>
        <v>43404.666669999999</v>
      </c>
      <c r="B777" s="26">
        <v>16</v>
      </c>
      <c r="C777" s="30" t="s">
        <v>2344</v>
      </c>
      <c r="D777" s="30" t="s">
        <v>2345</v>
      </c>
      <c r="E777" s="30" t="s">
        <v>149</v>
      </c>
      <c r="F777" s="30" t="s">
        <v>2346</v>
      </c>
    </row>
    <row r="778" spans="1:6" x14ac:dyDescent="0.2">
      <c r="A778" s="71">
        <f t="shared" si="12"/>
        <v>43404.708330000001</v>
      </c>
      <c r="B778" s="26">
        <v>17</v>
      </c>
      <c r="C778" s="30" t="s">
        <v>2347</v>
      </c>
      <c r="D778" s="30" t="s">
        <v>2348</v>
      </c>
      <c r="E778" s="30" t="s">
        <v>149</v>
      </c>
      <c r="F778" s="30" t="s">
        <v>2349</v>
      </c>
    </row>
    <row r="779" spans="1:6" x14ac:dyDescent="0.2">
      <c r="A779" s="71">
        <f t="shared" si="12"/>
        <v>43404.75</v>
      </c>
      <c r="B779" s="26">
        <v>18</v>
      </c>
      <c r="C779" s="30" t="s">
        <v>2350</v>
      </c>
      <c r="D779" s="30" t="s">
        <v>2351</v>
      </c>
      <c r="E779" s="30" t="s">
        <v>149</v>
      </c>
      <c r="F779" s="30" t="s">
        <v>2352</v>
      </c>
    </row>
    <row r="780" spans="1:6" x14ac:dyDescent="0.2">
      <c r="A780" s="71">
        <f t="shared" si="12"/>
        <v>43404.791669999999</v>
      </c>
      <c r="B780" s="26">
        <v>19</v>
      </c>
      <c r="C780" s="30" t="s">
        <v>2353</v>
      </c>
      <c r="D780" s="30" t="s">
        <v>2354</v>
      </c>
      <c r="E780" s="30" t="s">
        <v>2316</v>
      </c>
      <c r="F780" s="30" t="s">
        <v>2355</v>
      </c>
    </row>
    <row r="781" spans="1:6" x14ac:dyDescent="0.2">
      <c r="A781" s="71">
        <f t="shared" si="12"/>
        <v>43404.833330000001</v>
      </c>
      <c r="B781" s="26">
        <v>20</v>
      </c>
      <c r="C781" s="30" t="s">
        <v>2356</v>
      </c>
      <c r="D781" s="30" t="s">
        <v>149</v>
      </c>
      <c r="E781" s="30" t="s">
        <v>2357</v>
      </c>
      <c r="F781" s="30" t="s">
        <v>211</v>
      </c>
    </row>
    <row r="782" spans="1:6" x14ac:dyDescent="0.2">
      <c r="A782" s="71">
        <f t="shared" si="12"/>
        <v>43404.875</v>
      </c>
      <c r="B782" s="26">
        <v>21</v>
      </c>
      <c r="C782" s="30" t="s">
        <v>2358</v>
      </c>
      <c r="D782" s="30" t="s">
        <v>149</v>
      </c>
      <c r="E782" s="30" t="s">
        <v>2359</v>
      </c>
      <c r="F782" s="30" t="s">
        <v>2360</v>
      </c>
    </row>
    <row r="783" spans="1:6" x14ac:dyDescent="0.2">
      <c r="A783" s="71">
        <f t="shared" si="12"/>
        <v>43404.916669999999</v>
      </c>
      <c r="B783" s="26">
        <v>22</v>
      </c>
      <c r="C783" s="30" t="s">
        <v>2361</v>
      </c>
      <c r="D783" s="30" t="s">
        <v>149</v>
      </c>
      <c r="E783" s="30" t="s">
        <v>2362</v>
      </c>
      <c r="F783" s="30" t="s">
        <v>2363</v>
      </c>
    </row>
    <row r="784" spans="1:6" x14ac:dyDescent="0.2">
      <c r="A784" s="71">
        <f t="shared" si="12"/>
        <v>43404.958330000001</v>
      </c>
      <c r="B784" s="26">
        <v>23</v>
      </c>
      <c r="C784" s="30" t="s">
        <v>2364</v>
      </c>
      <c r="D784" s="30" t="s">
        <v>149</v>
      </c>
      <c r="E784" s="30" t="s">
        <v>2365</v>
      </c>
      <c r="F784" s="30" t="s">
        <v>2366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SheetLayoutView="100"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RowHeight="15" x14ac:dyDescent="0.25"/>
  <cols>
    <col min="1" max="1" width="56.25" style="43" customWidth="1"/>
    <col min="2" max="2" width="24.625" style="43" customWidth="1"/>
    <col min="3" max="5" width="12.125" style="43" customWidth="1"/>
    <col min="6" max="6" width="25.5" style="43" customWidth="1"/>
    <col min="7" max="7" width="25.125" style="43" customWidth="1"/>
    <col min="8" max="8" width="24.625" style="43" customWidth="1"/>
    <col min="9" max="12" width="12.125" style="43" customWidth="1"/>
    <col min="13" max="16384" width="9" style="39"/>
  </cols>
  <sheetData>
    <row r="1" spans="1:12" ht="15.75" x14ac:dyDescent="0.25">
      <c r="A1" s="205" t="s">
        <v>44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5.75" x14ac:dyDescent="0.25">
      <c r="A2" s="205" t="s">
        <v>234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4" spans="1:12" ht="39" customHeight="1" x14ac:dyDescent="0.2">
      <c r="A4" s="206" t="s">
        <v>45</v>
      </c>
      <c r="B4" s="207" t="s">
        <v>46</v>
      </c>
      <c r="C4" s="207" t="s">
        <v>47</v>
      </c>
      <c r="D4" s="207" t="s">
        <v>48</v>
      </c>
      <c r="E4" s="207" t="s">
        <v>40</v>
      </c>
      <c r="F4" s="207" t="s">
        <v>94</v>
      </c>
      <c r="G4" s="207"/>
      <c r="H4" s="207"/>
      <c r="I4" s="207" t="s">
        <v>49</v>
      </c>
      <c r="J4" s="207"/>
      <c r="K4" s="207"/>
      <c r="L4" s="207"/>
    </row>
    <row r="5" spans="1:12" ht="81.75" customHeight="1" x14ac:dyDescent="0.2">
      <c r="A5" s="206"/>
      <c r="B5" s="207"/>
      <c r="C5" s="207"/>
      <c r="D5" s="207"/>
      <c r="E5" s="207"/>
      <c r="F5" s="9" t="s">
        <v>160</v>
      </c>
      <c r="G5" s="9" t="s">
        <v>7</v>
      </c>
      <c r="H5" s="9" t="s">
        <v>6</v>
      </c>
      <c r="I5" s="40" t="s">
        <v>0</v>
      </c>
      <c r="J5" s="40" t="s">
        <v>1</v>
      </c>
      <c r="K5" s="40" t="s">
        <v>2</v>
      </c>
      <c r="L5" s="40" t="s">
        <v>3</v>
      </c>
    </row>
    <row r="6" spans="1:12" ht="70.5" customHeight="1" x14ac:dyDescent="0.2">
      <c r="A6" s="41" t="s">
        <v>50</v>
      </c>
      <c r="B6" s="97" t="s">
        <v>164</v>
      </c>
      <c r="C6" s="62">
        <v>43282</v>
      </c>
      <c r="D6" s="62">
        <v>43465</v>
      </c>
      <c r="E6" s="40" t="s">
        <v>161</v>
      </c>
      <c r="F6" s="42"/>
      <c r="G6" s="42"/>
      <c r="H6" s="42"/>
      <c r="I6" s="97">
        <v>1971.33</v>
      </c>
      <c r="J6" s="97">
        <v>2649.09</v>
      </c>
      <c r="K6" s="97">
        <v>2955.46</v>
      </c>
      <c r="L6" s="97">
        <v>3458.5</v>
      </c>
    </row>
    <row r="7" spans="1:12" ht="60" x14ac:dyDescent="0.2">
      <c r="A7" s="41" t="s">
        <v>51</v>
      </c>
      <c r="B7" s="97" t="s">
        <v>164</v>
      </c>
      <c r="C7" s="62">
        <v>43282</v>
      </c>
      <c r="D7" s="62">
        <v>43465</v>
      </c>
      <c r="E7" s="119" t="s">
        <v>161</v>
      </c>
      <c r="F7" s="42"/>
      <c r="G7" s="42"/>
      <c r="H7" s="42"/>
      <c r="I7" s="121">
        <v>44.03</v>
      </c>
      <c r="J7" s="121">
        <v>66.23</v>
      </c>
      <c r="K7" s="121">
        <v>233.21</v>
      </c>
      <c r="L7" s="121">
        <v>614.85</v>
      </c>
    </row>
    <row r="8" spans="1:12" ht="57.75" customHeight="1" x14ac:dyDescent="0.2">
      <c r="A8" s="41" t="s">
        <v>52</v>
      </c>
      <c r="B8" s="97" t="s">
        <v>164</v>
      </c>
      <c r="C8" s="62">
        <v>43282</v>
      </c>
      <c r="D8" s="62">
        <v>43465</v>
      </c>
      <c r="E8" s="40" t="s">
        <v>53</v>
      </c>
      <c r="F8" s="42"/>
      <c r="G8" s="42"/>
      <c r="H8" s="42"/>
      <c r="I8" s="97">
        <v>1226372.21</v>
      </c>
      <c r="J8" s="97">
        <v>1914143.81</v>
      </c>
      <c r="K8" s="97">
        <v>1431174.24</v>
      </c>
      <c r="L8" s="97">
        <v>1470588.15</v>
      </c>
    </row>
    <row r="9" spans="1:12" ht="57.75" customHeight="1" x14ac:dyDescent="0.2">
      <c r="A9" s="41" t="s">
        <v>163</v>
      </c>
      <c r="B9" s="97" t="s">
        <v>162</v>
      </c>
      <c r="C9" s="62">
        <v>43282</v>
      </c>
      <c r="D9" s="62">
        <v>43465</v>
      </c>
      <c r="E9" s="40" t="s">
        <v>161</v>
      </c>
      <c r="F9" s="114">
        <v>317.82</v>
      </c>
      <c r="G9" s="114">
        <v>201.96</v>
      </c>
      <c r="H9" s="114">
        <v>124.79</v>
      </c>
      <c r="I9" s="40"/>
      <c r="J9" s="40"/>
      <c r="K9" s="40"/>
      <c r="L9" s="40"/>
    </row>
  </sheetData>
  <mergeCells count="9">
    <mergeCell ref="A1:L1"/>
    <mergeCell ref="A2:L2"/>
    <mergeCell ref="A4:A5"/>
    <mergeCell ref="B4:B5"/>
    <mergeCell ref="C4:C5"/>
    <mergeCell ref="D4:D5"/>
    <mergeCell ref="E4:E5"/>
    <mergeCell ref="I4:L4"/>
    <mergeCell ref="F4:H4"/>
  </mergeCells>
  <pageMargins left="0.75" right="0.75" top="1" bottom="1" header="0.5" footer="0.5"/>
  <pageSetup paperSize="9"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SheetLayoutView="100" workbookViewId="0">
      <selection activeCell="D11" sqref="D11"/>
    </sheetView>
  </sheetViews>
  <sheetFormatPr defaultRowHeight="12.75" x14ac:dyDescent="0.2"/>
  <cols>
    <col min="1" max="1" width="86.75" style="32" customWidth="1"/>
    <col min="2" max="3" width="14" style="32" customWidth="1"/>
    <col min="4" max="4" width="13.625" style="32" customWidth="1"/>
    <col min="5" max="16384" width="9" style="32"/>
  </cols>
  <sheetData>
    <row r="1" spans="1:3" ht="47.25" customHeight="1" x14ac:dyDescent="0.2">
      <c r="A1" s="208" t="s">
        <v>146</v>
      </c>
      <c r="B1" s="208"/>
      <c r="C1" s="208"/>
    </row>
    <row r="2" spans="1:3" ht="18" x14ac:dyDescent="0.25">
      <c r="A2" s="33"/>
      <c r="B2" s="33"/>
      <c r="C2" s="33"/>
    </row>
    <row r="3" spans="1:3" ht="22.5" customHeight="1" x14ac:dyDescent="0.2">
      <c r="A3" s="209" t="s">
        <v>235</v>
      </c>
      <c r="B3" s="209"/>
      <c r="C3" s="209"/>
    </row>
    <row r="4" spans="1:3" ht="36" customHeight="1" x14ac:dyDescent="0.2">
      <c r="A4" s="34" t="s">
        <v>8</v>
      </c>
      <c r="B4" s="35" t="s">
        <v>4</v>
      </c>
      <c r="C4" s="34" t="s">
        <v>41</v>
      </c>
    </row>
    <row r="5" spans="1:3" ht="44.25" customHeight="1" x14ac:dyDescent="0.2">
      <c r="A5" s="96" t="s">
        <v>145</v>
      </c>
      <c r="B5" s="35" t="s">
        <v>142</v>
      </c>
      <c r="C5" s="101">
        <v>2.38</v>
      </c>
    </row>
    <row r="6" spans="1:3" ht="68.25" customHeight="1" x14ac:dyDescent="0.2">
      <c r="A6" s="38" t="s">
        <v>151</v>
      </c>
      <c r="B6" s="37" t="s">
        <v>143</v>
      </c>
      <c r="C6" s="102">
        <v>119576.69</v>
      </c>
    </row>
    <row r="7" spans="1:3" ht="48.75" customHeight="1" x14ac:dyDescent="0.2">
      <c r="A7" s="36" t="s">
        <v>152</v>
      </c>
      <c r="B7" s="37" t="s">
        <v>143</v>
      </c>
      <c r="C7" s="102">
        <v>148010.15</v>
      </c>
    </row>
    <row r="8" spans="1:3" ht="68.25" customHeight="1" x14ac:dyDescent="0.2">
      <c r="A8" s="38" t="s">
        <v>153</v>
      </c>
      <c r="B8" s="37" t="s">
        <v>143</v>
      </c>
      <c r="C8" s="102">
        <v>35521</v>
      </c>
    </row>
    <row r="9" spans="1:3" ht="38.25" customHeight="1" x14ac:dyDescent="0.2">
      <c r="A9" s="36" t="s">
        <v>154</v>
      </c>
      <c r="B9" s="37" t="s">
        <v>144</v>
      </c>
      <c r="C9" s="120">
        <v>127190.3</v>
      </c>
    </row>
  </sheetData>
  <mergeCells count="2">
    <mergeCell ref="A1:C1"/>
    <mergeCell ref="A3:C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I ЦК</vt:lpstr>
      <vt:lpstr>II ЦК</vt:lpstr>
      <vt:lpstr>III ЦК</vt:lpstr>
      <vt:lpstr>IV ЦК </vt:lpstr>
      <vt:lpstr>V ЦК</vt:lpstr>
      <vt:lpstr>VI ЦК</vt:lpstr>
      <vt:lpstr>АТС</vt:lpstr>
      <vt:lpstr>РСТ РСО-А</vt:lpstr>
      <vt:lpstr>Иные услуги </vt:lpstr>
      <vt:lpstr>'I ЦК'!Область_печати</vt:lpstr>
      <vt:lpstr>'II ЦК'!Область_печати</vt:lpstr>
      <vt:lpstr>'III ЦК'!Область_печати</vt:lpstr>
      <vt:lpstr>'IV ЦК '!Область_печати</vt:lpstr>
      <vt:lpstr>'V ЦК'!Область_печати</vt:lpstr>
      <vt:lpstr>'VI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cp:lastPrinted>2013-04-01T04:34:58Z</cp:lastPrinted>
  <dcterms:created xsi:type="dcterms:W3CDTF">2013-02-04T09:28:33Z</dcterms:created>
  <dcterms:modified xsi:type="dcterms:W3CDTF">2018-11-12T05:59:46Z</dcterms:modified>
</cp:coreProperties>
</file>